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-105" yWindow="-105" windowWidth="23250" windowHeight="12570" firstSheet="5" activeTab="11"/>
  </bookViews>
  <sheets>
    <sheet name="MAIN" sheetId="18" r:id="rId1"/>
    <sheet name="CATHEDRAL" sheetId="17" r:id="rId2"/>
    <sheet name="ENTOMOLOGY" sheetId="4" r:id="rId3"/>
    <sheet name="MOLE.GEN." sheetId="5" r:id="rId4"/>
    <sheet name="COVID" sheetId="6" r:id="rId5"/>
    <sheet name="REPROD." sheetId="7" r:id="rId6"/>
    <sheet name="AGR. MICRO." sheetId="9" r:id="rId7"/>
    <sheet name="ANIM. MICRO." sheetId="11" r:id="rId8"/>
    <sheet name="VEGETAL" sheetId="13" r:id="rId9"/>
    <sheet name="ANALI. CHEM" sheetId="15" r:id="rId10"/>
    <sheet name="BIOPRODUCTS" sheetId="20" r:id="rId11"/>
    <sheet name="SUMMARY" sheetId="21" r:id="rId12"/>
    <sheet name="Sheet1" sheetId="23" r:id="rId13"/>
    <sheet name="COST" sheetId="22" r:id="rId14"/>
  </sheets>
  <externalReferences>
    <externalReference r:id="rId15"/>
  </externalReferences>
  <definedNames>
    <definedName name="_xlnm._FilterDatabase" localSheetId="11" hidden="1">SUMMARY!$B$2:$AT$81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9" i="21" l="1"/>
  <c r="AM79" i="21" l="1"/>
  <c r="AM80" i="21"/>
  <c r="AM81" i="21"/>
  <c r="C80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C81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C82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V80" i="15"/>
  <c r="W80" i="15"/>
  <c r="X80" i="15"/>
  <c r="Y80" i="15"/>
  <c r="Z80" i="15"/>
  <c r="AA80" i="15"/>
  <c r="AB80" i="15"/>
  <c r="AC80" i="15"/>
  <c r="AD80" i="15"/>
  <c r="AE80" i="15"/>
  <c r="AF80" i="15"/>
  <c r="AG80" i="15"/>
  <c r="AH80" i="15"/>
  <c r="AI80" i="15"/>
  <c r="AJ80" i="15"/>
  <c r="AK80" i="15"/>
  <c r="AL80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AH81" i="15"/>
  <c r="AI81" i="15"/>
  <c r="AJ81" i="15"/>
  <c r="AK81" i="15"/>
  <c r="AL81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AH82" i="15"/>
  <c r="AI82" i="15"/>
  <c r="AJ82" i="15"/>
  <c r="AK82" i="15"/>
  <c r="AL82" i="15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AJ80" i="13"/>
  <c r="AK80" i="13"/>
  <c r="AL80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AJ81" i="13"/>
  <c r="AK81" i="13"/>
  <c r="AL81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AJ82" i="13"/>
  <c r="AK82" i="13"/>
  <c r="AL82" i="13"/>
  <c r="C80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C80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P80" i="17"/>
  <c r="Q80" i="17"/>
  <c r="R80" i="17"/>
  <c r="S80" i="17"/>
  <c r="T80" i="17"/>
  <c r="U80" i="17"/>
  <c r="V80" i="17"/>
  <c r="W80" i="17"/>
  <c r="X80" i="17"/>
  <c r="Y80" i="17"/>
  <c r="Z80" i="17"/>
  <c r="AA80" i="17"/>
  <c r="AB80" i="17"/>
  <c r="AC80" i="17"/>
  <c r="AD80" i="17"/>
  <c r="AE80" i="17"/>
  <c r="AF80" i="17"/>
  <c r="AG80" i="17"/>
  <c r="AH80" i="17"/>
  <c r="AI80" i="17"/>
  <c r="AJ80" i="17"/>
  <c r="AK80" i="17"/>
  <c r="AL80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AH81" i="17"/>
  <c r="AI81" i="17"/>
  <c r="AJ81" i="17"/>
  <c r="AK81" i="17"/>
  <c r="AL81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U82" i="17"/>
  <c r="V82" i="17"/>
  <c r="W82" i="17"/>
  <c r="X82" i="17"/>
  <c r="Y82" i="17"/>
  <c r="Z82" i="17"/>
  <c r="AA82" i="17"/>
  <c r="AB82" i="17"/>
  <c r="AC82" i="17"/>
  <c r="AD82" i="17"/>
  <c r="AE82" i="17"/>
  <c r="AF82" i="17"/>
  <c r="AG82" i="17"/>
  <c r="AH82" i="17"/>
  <c r="AI82" i="17"/>
  <c r="AJ82" i="17"/>
  <c r="AK82" i="17"/>
  <c r="AL82" i="17"/>
  <c r="C80" i="18"/>
  <c r="D80" i="18"/>
  <c r="E80" i="18"/>
  <c r="F80" i="18"/>
  <c r="G80" i="18"/>
  <c r="H80" i="18"/>
  <c r="I80" i="18"/>
  <c r="J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Z80" i="18"/>
  <c r="AA80" i="18"/>
  <c r="AB80" i="18"/>
  <c r="AC80" i="18"/>
  <c r="AD80" i="18"/>
  <c r="AE80" i="18"/>
  <c r="AF80" i="18"/>
  <c r="AG80" i="18"/>
  <c r="AH80" i="18"/>
  <c r="AI80" i="18"/>
  <c r="AJ80" i="18"/>
  <c r="AK80" i="18"/>
  <c r="AL80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X80" i="21" s="1"/>
  <c r="Y81" i="18"/>
  <c r="Z81" i="18"/>
  <c r="AA81" i="18"/>
  <c r="AB81" i="18"/>
  <c r="AC81" i="18"/>
  <c r="AD81" i="18"/>
  <c r="AE81" i="18"/>
  <c r="AF81" i="18"/>
  <c r="AG81" i="18"/>
  <c r="AH81" i="18"/>
  <c r="AI81" i="18"/>
  <c r="AJ81" i="18"/>
  <c r="AK81" i="18"/>
  <c r="AL81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AH82" i="18"/>
  <c r="AI82" i="18"/>
  <c r="AJ82" i="18"/>
  <c r="AK82" i="18"/>
  <c r="AL82" i="18"/>
  <c r="AI81" i="21" l="1"/>
  <c r="AA81" i="21"/>
  <c r="S81" i="21"/>
  <c r="K81" i="21"/>
  <c r="C81" i="21"/>
  <c r="AE80" i="21"/>
  <c r="W80" i="21"/>
  <c r="O80" i="21"/>
  <c r="G80" i="21"/>
  <c r="AI79" i="21"/>
  <c r="AA79" i="21"/>
  <c r="H79" i="21"/>
  <c r="AJ81" i="21"/>
  <c r="AB81" i="21"/>
  <c r="T81" i="21"/>
  <c r="L81" i="21"/>
  <c r="D81" i="21"/>
  <c r="AF80" i="21"/>
  <c r="P80" i="21"/>
  <c r="H80" i="21"/>
  <c r="AJ79" i="21"/>
  <c r="AB79" i="21"/>
  <c r="T79" i="21"/>
  <c r="L79" i="21"/>
  <c r="D79" i="21"/>
  <c r="AN81" i="4"/>
  <c r="AN80" i="6"/>
  <c r="AO80" i="6" s="1"/>
  <c r="S79" i="21"/>
  <c r="K79" i="21"/>
  <c r="C79" i="21"/>
  <c r="AN82" i="5"/>
  <c r="AO82" i="5" s="1"/>
  <c r="AN81" i="6"/>
  <c r="AO81" i="6" s="1"/>
  <c r="AN81" i="9"/>
  <c r="AO81" i="9" s="1"/>
  <c r="AN80" i="13"/>
  <c r="AO80" i="13" s="1"/>
  <c r="AN82" i="15"/>
  <c r="AO82" i="15" s="1"/>
  <c r="AN80" i="20"/>
  <c r="AO80" i="20" s="1"/>
  <c r="AH81" i="21"/>
  <c r="Z81" i="21"/>
  <c r="R81" i="21"/>
  <c r="J81" i="21"/>
  <c r="AL80" i="21"/>
  <c r="AD80" i="21"/>
  <c r="V80" i="21"/>
  <c r="N80" i="21"/>
  <c r="F80" i="21"/>
  <c r="AH79" i="21"/>
  <c r="Z79" i="21"/>
  <c r="R79" i="21"/>
  <c r="AN82" i="4"/>
  <c r="AN80" i="5"/>
  <c r="AN80" i="7"/>
  <c r="AO80" i="7" s="1"/>
  <c r="AN81" i="20"/>
  <c r="AO81" i="20" s="1"/>
  <c r="AG81" i="21"/>
  <c r="Y81" i="21"/>
  <c r="Q81" i="21"/>
  <c r="I81" i="21"/>
  <c r="AK80" i="21"/>
  <c r="AC80" i="21"/>
  <c r="U80" i="21"/>
  <c r="M80" i="21"/>
  <c r="E80" i="21"/>
  <c r="AG79" i="21"/>
  <c r="Y79" i="21"/>
  <c r="Q79" i="21"/>
  <c r="I79" i="21"/>
  <c r="AN82" i="9"/>
  <c r="AN81" i="13"/>
  <c r="AN82" i="20"/>
  <c r="AO82" i="20" s="1"/>
  <c r="AF81" i="21"/>
  <c r="X81" i="21"/>
  <c r="P81" i="21"/>
  <c r="H81" i="21"/>
  <c r="AJ80" i="21"/>
  <c r="AB80" i="21"/>
  <c r="T80" i="21"/>
  <c r="L80" i="21"/>
  <c r="AF79" i="21"/>
  <c r="X79" i="21"/>
  <c r="P79" i="21"/>
  <c r="AN81" i="5"/>
  <c r="AO81" i="5" s="1"/>
  <c r="AN82" i="6"/>
  <c r="AO82" i="6" s="1"/>
  <c r="AN81" i="7"/>
  <c r="AN81" i="11"/>
  <c r="AO81" i="11" s="1"/>
  <c r="AN80" i="11"/>
  <c r="AO80" i="11" s="1"/>
  <c r="AE81" i="21"/>
  <c r="W81" i="21"/>
  <c r="O81" i="21"/>
  <c r="G81" i="21"/>
  <c r="AI80" i="21"/>
  <c r="AA80" i="21"/>
  <c r="S80" i="21"/>
  <c r="K80" i="21"/>
  <c r="C80" i="21"/>
  <c r="AE79" i="21"/>
  <c r="W79" i="21"/>
  <c r="O79" i="21"/>
  <c r="G79" i="21"/>
  <c r="AN82" i="11"/>
  <c r="AO82" i="11" s="1"/>
  <c r="AN82" i="13"/>
  <c r="AO82" i="13" s="1"/>
  <c r="AN80" i="15"/>
  <c r="AO80" i="15" s="1"/>
  <c r="AN81" i="18"/>
  <c r="AO81" i="18" s="1"/>
  <c r="AL81" i="21"/>
  <c r="AD81" i="21"/>
  <c r="V81" i="21"/>
  <c r="N81" i="21"/>
  <c r="AH80" i="21"/>
  <c r="Z80" i="21"/>
  <c r="R80" i="21"/>
  <c r="J80" i="21"/>
  <c r="AL79" i="21"/>
  <c r="AD79" i="21"/>
  <c r="V79" i="21"/>
  <c r="N79" i="21"/>
  <c r="F79" i="21"/>
  <c r="AN80" i="4"/>
  <c r="AN82" i="7"/>
  <c r="AO82" i="7" s="1"/>
  <c r="AN80" i="9"/>
  <c r="AO80" i="9" s="1"/>
  <c r="AN80" i="18"/>
  <c r="AO80" i="18" s="1"/>
  <c r="AK81" i="21"/>
  <c r="AC81" i="21"/>
  <c r="U81" i="21"/>
  <c r="M81" i="21"/>
  <c r="E81" i="21"/>
  <c r="AG80" i="21"/>
  <c r="Y80" i="21"/>
  <c r="Q80" i="21"/>
  <c r="I80" i="21"/>
  <c r="AK79" i="21"/>
  <c r="AC79" i="21"/>
  <c r="U79" i="21"/>
  <c r="M79" i="21"/>
  <c r="E79" i="21"/>
  <c r="AN81" i="15"/>
  <c r="AO81" i="15" s="1"/>
  <c r="AN80" i="17"/>
  <c r="AO80" i="17" s="1"/>
  <c r="AN81" i="17"/>
  <c r="AO81" i="17" s="1"/>
  <c r="J79" i="21"/>
  <c r="AN82" i="17"/>
  <c r="AO82" i="17" s="1"/>
  <c r="D80" i="21"/>
  <c r="F81" i="21"/>
  <c r="AO81" i="13"/>
  <c r="AO82" i="9"/>
  <c r="AO81" i="7"/>
  <c r="AO80" i="5"/>
  <c r="AO80" i="4"/>
  <c r="AO81" i="4"/>
  <c r="AO82" i="4"/>
  <c r="AN82" i="18"/>
  <c r="AO82" i="18" s="1"/>
  <c r="E838" i="22"/>
  <c r="J80" i="22" s="1"/>
  <c r="D2" i="22"/>
  <c r="C3" i="17"/>
  <c r="D879" i="22"/>
  <c r="D867" i="22"/>
  <c r="D862" i="22"/>
  <c r="D856" i="22"/>
  <c r="D854" i="22"/>
  <c r="D829" i="22"/>
  <c r="E827" i="22" s="1"/>
  <c r="J77" i="22" s="1"/>
  <c r="D809" i="22"/>
  <c r="E805" i="22" s="1"/>
  <c r="J76" i="22" s="1"/>
  <c r="D802" i="22"/>
  <c r="E794" i="22" s="1"/>
  <c r="J78" i="22" s="1"/>
  <c r="D787" i="22"/>
  <c r="D779" i="22"/>
  <c r="D777" i="22"/>
  <c r="D774" i="22"/>
  <c r="D769" i="22"/>
  <c r="D763" i="22"/>
  <c r="D747" i="22"/>
  <c r="D733" i="22"/>
  <c r="D731" i="22"/>
  <c r="D722" i="22"/>
  <c r="D715" i="22"/>
  <c r="D701" i="22"/>
  <c r="D689" i="22"/>
  <c r="D687" i="22"/>
  <c r="D675" i="22"/>
  <c r="E673" i="22" s="1"/>
  <c r="J65" i="22" s="1"/>
  <c r="D659" i="22"/>
  <c r="D658" i="22"/>
  <c r="D656" i="22"/>
  <c r="D654" i="22"/>
  <c r="D653" i="22"/>
  <c r="D643" i="22"/>
  <c r="D637" i="22"/>
  <c r="D635" i="22"/>
  <c r="D623" i="22"/>
  <c r="D620" i="22"/>
  <c r="D615" i="22"/>
  <c r="D604" i="22"/>
  <c r="D602" i="22"/>
  <c r="D601" i="22"/>
  <c r="D599" i="22"/>
  <c r="D591" i="22"/>
  <c r="D579" i="22"/>
  <c r="D576" i="22"/>
  <c r="D568" i="22"/>
  <c r="D567" i="22"/>
  <c r="D565" i="22"/>
  <c r="D554" i="22"/>
  <c r="D549" i="22"/>
  <c r="D548" i="22"/>
  <c r="D538" i="22"/>
  <c r="D537" i="22"/>
  <c r="D536" i="22"/>
  <c r="D535" i="22"/>
  <c r="D513" i="22"/>
  <c r="D511" i="22"/>
  <c r="D510" i="22"/>
  <c r="D504" i="22"/>
  <c r="D492" i="22"/>
  <c r="D491" i="22"/>
  <c r="D489" i="22"/>
  <c r="D488" i="22"/>
  <c r="D478" i="22"/>
  <c r="D468" i="22"/>
  <c r="D458" i="22"/>
  <c r="D455" i="22"/>
  <c r="D445" i="22"/>
  <c r="D438" i="22"/>
  <c r="D436" i="22"/>
  <c r="D435" i="22"/>
  <c r="D433" i="22"/>
  <c r="D429" i="22"/>
  <c r="D428" i="22"/>
  <c r="D417" i="22"/>
  <c r="D415" i="22"/>
  <c r="D412" i="22"/>
  <c r="D408" i="22"/>
  <c r="D397" i="22"/>
  <c r="D394" i="22"/>
  <c r="D386" i="22"/>
  <c r="D383" i="22"/>
  <c r="D381" i="22"/>
  <c r="D380" i="22"/>
  <c r="D373" i="22"/>
  <c r="D371" i="22"/>
  <c r="D369" i="22"/>
  <c r="D368" i="22"/>
  <c r="D367" i="22"/>
  <c r="D360" i="22"/>
  <c r="D357" i="22"/>
  <c r="D348" i="22"/>
  <c r="D340" i="22"/>
  <c r="D335" i="22"/>
  <c r="D327" i="22"/>
  <c r="D325" i="22"/>
  <c r="D324" i="22"/>
  <c r="D323" i="22"/>
  <c r="D318" i="22"/>
  <c r="D317" i="22"/>
  <c r="D316" i="22"/>
  <c r="D315" i="22"/>
  <c r="D314" i="22"/>
  <c r="D313" i="22"/>
  <c r="D312" i="22"/>
  <c r="D306" i="22"/>
  <c r="D305" i="22"/>
  <c r="D302" i="22"/>
  <c r="D296" i="22"/>
  <c r="D293" i="22"/>
  <c r="D287" i="22"/>
  <c r="D286" i="22"/>
  <c r="D285" i="22"/>
  <c r="D279" i="22"/>
  <c r="D269" i="22"/>
  <c r="D263" i="22"/>
  <c r="D262" i="22"/>
  <c r="D261" i="22"/>
  <c r="D260" i="22"/>
  <c r="D259" i="22"/>
  <c r="D257" i="22"/>
  <c r="D251" i="22"/>
  <c r="D249" i="22"/>
  <c r="D240" i="22"/>
  <c r="D239" i="22"/>
  <c r="D238" i="22"/>
  <c r="D236" i="22"/>
  <c r="D235" i="22"/>
  <c r="D230" i="22"/>
  <c r="D227" i="22"/>
  <c r="D226" i="22"/>
  <c r="D224" i="22"/>
  <c r="D220" i="22"/>
  <c r="D219" i="22"/>
  <c r="D218" i="22"/>
  <c r="D217" i="22"/>
  <c r="D206" i="22"/>
  <c r="D205" i="22"/>
  <c r="D197" i="22"/>
  <c r="D196" i="22"/>
  <c r="D195" i="22"/>
  <c r="D194" i="22"/>
  <c r="D193" i="22"/>
  <c r="D192" i="22"/>
  <c r="D191" i="22"/>
  <c r="D186" i="22"/>
  <c r="D184" i="22"/>
  <c r="D183" i="22"/>
  <c r="D182" i="22"/>
  <c r="D181" i="22"/>
  <c r="D175" i="22"/>
  <c r="D174" i="22"/>
  <c r="D173" i="22"/>
  <c r="D172" i="22"/>
  <c r="D169" i="22"/>
  <c r="D165" i="22"/>
  <c r="D164" i="22"/>
  <c r="D163" i="22"/>
  <c r="D162" i="22"/>
  <c r="D161" i="22"/>
  <c r="D160" i="22"/>
  <c r="D159" i="22"/>
  <c r="D158" i="22"/>
  <c r="D152" i="22"/>
  <c r="D148" i="22"/>
  <c r="D141" i="22"/>
  <c r="D139" i="22"/>
  <c r="D137" i="22"/>
  <c r="D136" i="22"/>
  <c r="D129" i="22"/>
  <c r="D128" i="22"/>
  <c r="D125" i="22"/>
  <c r="D122" i="22"/>
  <c r="D120" i="22"/>
  <c r="D118" i="22"/>
  <c r="D117" i="22"/>
  <c r="D116" i="22"/>
  <c r="D115" i="22"/>
  <c r="D114" i="22"/>
  <c r="D109" i="22"/>
  <c r="D108" i="22"/>
  <c r="D107" i="22"/>
  <c r="D106" i="22"/>
  <c r="D105" i="22"/>
  <c r="D104" i="22"/>
  <c r="D103" i="22"/>
  <c r="D100" i="22"/>
  <c r="D95" i="22"/>
  <c r="D93" i="22"/>
  <c r="D92" i="22"/>
  <c r="D86" i="22"/>
  <c r="D85" i="22"/>
  <c r="D84" i="22"/>
  <c r="D83" i="22"/>
  <c r="D82" i="22"/>
  <c r="D81" i="22"/>
  <c r="D78" i="22"/>
  <c r="D75" i="22"/>
  <c r="D73" i="22"/>
  <c r="D70" i="22"/>
  <c r="D65" i="22"/>
  <c r="D64" i="22"/>
  <c r="D63" i="22"/>
  <c r="D62" i="22"/>
  <c r="D61" i="22"/>
  <c r="D60" i="22"/>
  <c r="D59" i="22"/>
  <c r="D55" i="22"/>
  <c r="D54" i="22"/>
  <c r="D53" i="22"/>
  <c r="D52" i="22"/>
  <c r="D51" i="22"/>
  <c r="D50" i="22"/>
  <c r="D49" i="22"/>
  <c r="D48" i="22"/>
  <c r="D44" i="22"/>
  <c r="D43" i="22"/>
  <c r="D42" i="22"/>
  <c r="D41" i="22"/>
  <c r="D40" i="22"/>
  <c r="D39" i="22"/>
  <c r="D38" i="22"/>
  <c r="D37" i="22"/>
  <c r="D32" i="22"/>
  <c r="D31" i="22"/>
  <c r="D30" i="22"/>
  <c r="D29" i="22"/>
  <c r="D27" i="22"/>
  <c r="D26" i="22"/>
  <c r="D11" i="22"/>
  <c r="C3" i="18"/>
  <c r="AS80" i="21" l="1"/>
  <c r="AS79" i="21"/>
  <c r="AS81" i="21"/>
  <c r="AN81" i="21"/>
  <c r="K68" i="22" s="1"/>
  <c r="E244" i="22"/>
  <c r="J19" i="22" s="1"/>
  <c r="E453" i="22"/>
  <c r="J46" i="22" s="1"/>
  <c r="AN80" i="21"/>
  <c r="K36" i="22" s="1"/>
  <c r="AP79" i="21"/>
  <c r="L25" i="22" s="1"/>
  <c r="AP81" i="21"/>
  <c r="L68" i="22" s="1"/>
  <c r="AP80" i="21"/>
  <c r="L36" i="22" s="1"/>
  <c r="AN79" i="21"/>
  <c r="AR79" i="21" s="1" a="1"/>
  <c r="AR79" i="21" s="1"/>
  <c r="AT79" i="21" s="1"/>
  <c r="E596" i="22"/>
  <c r="J56" i="22" s="1"/>
  <c r="E761" i="22"/>
  <c r="J72" i="22" s="1"/>
  <c r="E409" i="22"/>
  <c r="J40" i="22" s="1"/>
  <c r="E618" i="22"/>
  <c r="J58" i="22" s="1"/>
  <c r="E728" i="22"/>
  <c r="J63" i="22" s="1"/>
  <c r="E629" i="22"/>
  <c r="J61" i="22" s="1"/>
  <c r="E233" i="22"/>
  <c r="J21" i="22" s="1"/>
  <c r="E772" i="22"/>
  <c r="J75" i="22" s="1"/>
  <c r="C60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C61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AK61" i="18"/>
  <c r="AL61" i="18"/>
  <c r="C62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C63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H63" i="18"/>
  <c r="AI63" i="18"/>
  <c r="AJ63" i="18"/>
  <c r="AK63" i="18"/>
  <c r="AL63" i="18"/>
  <c r="C64" i="18"/>
  <c r="D64" i="18"/>
  <c r="E64" i="18"/>
  <c r="F64" i="18"/>
  <c r="G64" i="18"/>
  <c r="H64" i="18"/>
  <c r="I64" i="18"/>
  <c r="J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C65" i="18"/>
  <c r="D65" i="18"/>
  <c r="E65" i="18"/>
  <c r="F65" i="18"/>
  <c r="G65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C66" i="18"/>
  <c r="D66" i="18"/>
  <c r="E66" i="18"/>
  <c r="F66" i="18"/>
  <c r="G66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C67" i="18"/>
  <c r="D67" i="18"/>
  <c r="E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C68" i="18"/>
  <c r="D68" i="18"/>
  <c r="E68" i="18"/>
  <c r="F68" i="18"/>
  <c r="G68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C69" i="18"/>
  <c r="D69" i="18"/>
  <c r="E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H69" i="18"/>
  <c r="AI69" i="18"/>
  <c r="AJ69" i="18"/>
  <c r="AK69" i="18"/>
  <c r="AL69" i="18"/>
  <c r="C70" i="18"/>
  <c r="D70" i="18"/>
  <c r="E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C71" i="18"/>
  <c r="D71" i="18"/>
  <c r="E71" i="18"/>
  <c r="F71" i="18"/>
  <c r="G71" i="18"/>
  <c r="H71" i="18"/>
  <c r="I71" i="18"/>
  <c r="J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H71" i="18"/>
  <c r="AI71" i="18"/>
  <c r="AJ71" i="18"/>
  <c r="AK71" i="18"/>
  <c r="AL71" i="18"/>
  <c r="C72" i="18"/>
  <c r="D72" i="18"/>
  <c r="E72" i="18"/>
  <c r="F72" i="18"/>
  <c r="G72" i="18"/>
  <c r="H72" i="18"/>
  <c r="I72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C73" i="18"/>
  <c r="D73" i="18"/>
  <c r="E73" i="18"/>
  <c r="F73" i="18"/>
  <c r="G73" i="18"/>
  <c r="H73" i="18"/>
  <c r="I73" i="18"/>
  <c r="J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H73" i="18"/>
  <c r="AI73" i="18"/>
  <c r="AJ73" i="18"/>
  <c r="AK73" i="18"/>
  <c r="AL73" i="18"/>
  <c r="C74" i="18"/>
  <c r="D74" i="18"/>
  <c r="E74" i="18"/>
  <c r="F74" i="18"/>
  <c r="G74" i="18"/>
  <c r="H74" i="18"/>
  <c r="I74" i="18"/>
  <c r="J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AE74" i="18"/>
  <c r="AF74" i="18"/>
  <c r="AG74" i="18"/>
  <c r="AH74" i="18"/>
  <c r="AI74" i="18"/>
  <c r="AJ74" i="18"/>
  <c r="AK74" i="18"/>
  <c r="AL74" i="18"/>
  <c r="C75" i="18"/>
  <c r="D75" i="18"/>
  <c r="E75" i="18"/>
  <c r="F75" i="18"/>
  <c r="G75" i="18"/>
  <c r="H75" i="18"/>
  <c r="I75" i="18"/>
  <c r="J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Z75" i="18"/>
  <c r="AA75" i="18"/>
  <c r="AB75" i="18"/>
  <c r="AC75" i="18"/>
  <c r="AD75" i="18"/>
  <c r="AE75" i="18"/>
  <c r="AF75" i="18"/>
  <c r="AG75" i="18"/>
  <c r="AH75" i="18"/>
  <c r="AI75" i="18"/>
  <c r="AJ75" i="18"/>
  <c r="AK75" i="18"/>
  <c r="AL75" i="18"/>
  <c r="C76" i="18"/>
  <c r="D76" i="18"/>
  <c r="E76" i="18"/>
  <c r="F76" i="18"/>
  <c r="G76" i="18"/>
  <c r="H76" i="18"/>
  <c r="I76" i="18"/>
  <c r="J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Z76" i="18"/>
  <c r="AA76" i="18"/>
  <c r="AB76" i="18"/>
  <c r="AC76" i="18"/>
  <c r="AD76" i="18"/>
  <c r="AE76" i="18"/>
  <c r="AF76" i="18"/>
  <c r="AG76" i="18"/>
  <c r="AH76" i="18"/>
  <c r="AI76" i="18"/>
  <c r="AJ76" i="18"/>
  <c r="AK76" i="18"/>
  <c r="AL76" i="18"/>
  <c r="C77" i="18"/>
  <c r="D77" i="18"/>
  <c r="E77" i="18"/>
  <c r="F77" i="18"/>
  <c r="G77" i="18"/>
  <c r="H77" i="18"/>
  <c r="I77" i="18"/>
  <c r="J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Z77" i="18"/>
  <c r="AA77" i="18"/>
  <c r="AB77" i="18"/>
  <c r="AC77" i="18"/>
  <c r="AD77" i="18"/>
  <c r="AE77" i="18"/>
  <c r="AF77" i="18"/>
  <c r="AG77" i="18"/>
  <c r="AH77" i="18"/>
  <c r="AI77" i="18"/>
  <c r="AJ77" i="18"/>
  <c r="AK77" i="18"/>
  <c r="AL77" i="18"/>
  <c r="C78" i="18"/>
  <c r="D78" i="18"/>
  <c r="E78" i="18"/>
  <c r="F78" i="18"/>
  <c r="G78" i="18"/>
  <c r="H78" i="18"/>
  <c r="I78" i="18"/>
  <c r="J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Z78" i="18"/>
  <c r="AA78" i="18"/>
  <c r="AB78" i="18"/>
  <c r="AC78" i="18"/>
  <c r="AD78" i="18"/>
  <c r="AE78" i="18"/>
  <c r="AF78" i="18"/>
  <c r="AG78" i="18"/>
  <c r="AH78" i="18"/>
  <c r="AI78" i="18"/>
  <c r="AJ78" i="18"/>
  <c r="AK78" i="18"/>
  <c r="AL78" i="18"/>
  <c r="C79" i="18"/>
  <c r="D79" i="18"/>
  <c r="E79" i="18"/>
  <c r="F79" i="18"/>
  <c r="G79" i="18"/>
  <c r="H79" i="18"/>
  <c r="I79" i="18"/>
  <c r="J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Z79" i="18"/>
  <c r="AA79" i="18"/>
  <c r="AB79" i="18"/>
  <c r="AC79" i="18"/>
  <c r="AD79" i="18"/>
  <c r="AE79" i="18"/>
  <c r="AF79" i="18"/>
  <c r="AG79" i="18"/>
  <c r="AH79" i="18"/>
  <c r="AI79" i="18"/>
  <c r="AJ79" i="18"/>
  <c r="AK79" i="18"/>
  <c r="AL79" i="18"/>
  <c r="C35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AG35" i="18"/>
  <c r="AH35" i="18"/>
  <c r="AI35" i="18"/>
  <c r="AJ35" i="18"/>
  <c r="AK35" i="18"/>
  <c r="AL35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AG36" i="18"/>
  <c r="AH36" i="18"/>
  <c r="AI36" i="18"/>
  <c r="AJ36" i="18"/>
  <c r="AK36" i="18"/>
  <c r="AL36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C41" i="18"/>
  <c r="D41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AG41" i="18"/>
  <c r="AH41" i="18"/>
  <c r="AI41" i="18"/>
  <c r="AJ41" i="18"/>
  <c r="AK41" i="18"/>
  <c r="AL41" i="18"/>
  <c r="C42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C45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AK45" i="18"/>
  <c r="AL45" i="18"/>
  <c r="C46" i="18"/>
  <c r="D46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AL46" i="18"/>
  <c r="C47" i="18"/>
  <c r="D47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C48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C49" i="18"/>
  <c r="D49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A49" i="18"/>
  <c r="AB49" i="18"/>
  <c r="AC49" i="18"/>
  <c r="AD49" i="18"/>
  <c r="AE49" i="18"/>
  <c r="AF49" i="18"/>
  <c r="AG49" i="18"/>
  <c r="AH49" i="18"/>
  <c r="AI49" i="18"/>
  <c r="AJ49" i="18"/>
  <c r="AK49" i="18"/>
  <c r="AL49" i="18"/>
  <c r="C50" i="18"/>
  <c r="D50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Z50" i="18"/>
  <c r="AA50" i="18"/>
  <c r="AB50" i="18"/>
  <c r="AC50" i="18"/>
  <c r="AD50" i="18"/>
  <c r="AE50" i="18"/>
  <c r="AF50" i="18"/>
  <c r="AG50" i="18"/>
  <c r="AH50" i="18"/>
  <c r="AI50" i="18"/>
  <c r="AJ50" i="18"/>
  <c r="AK50" i="18"/>
  <c r="AL50" i="18"/>
  <c r="C51" i="18"/>
  <c r="D51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A51" i="18"/>
  <c r="AB51" i="18"/>
  <c r="AC51" i="18"/>
  <c r="AD51" i="18"/>
  <c r="AE51" i="18"/>
  <c r="AF51" i="18"/>
  <c r="AG51" i="18"/>
  <c r="AH51" i="18"/>
  <c r="AI51" i="18"/>
  <c r="AJ51" i="18"/>
  <c r="AK51" i="18"/>
  <c r="AL51" i="18"/>
  <c r="C52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AE52" i="18"/>
  <c r="AF52" i="18"/>
  <c r="AG52" i="18"/>
  <c r="AH52" i="18"/>
  <c r="AI52" i="18"/>
  <c r="AJ52" i="18"/>
  <c r="AK52" i="18"/>
  <c r="AL52" i="18"/>
  <c r="C53" i="18"/>
  <c r="D53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F53" i="18"/>
  <c r="AG53" i="18"/>
  <c r="AH53" i="18"/>
  <c r="AI53" i="18"/>
  <c r="AJ53" i="18"/>
  <c r="AK53" i="18"/>
  <c r="AL53" i="18"/>
  <c r="C54" i="18"/>
  <c r="D54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C55" i="18"/>
  <c r="D55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AK55" i="18"/>
  <c r="AL55" i="18"/>
  <c r="C56" i="18"/>
  <c r="D56" i="18"/>
  <c r="E56" i="18"/>
  <c r="F56" i="18"/>
  <c r="G56" i="18"/>
  <c r="H56" i="18"/>
  <c r="I56" i="18"/>
  <c r="J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H56" i="18"/>
  <c r="AI56" i="18"/>
  <c r="AJ56" i="18"/>
  <c r="AK56" i="18"/>
  <c r="AL56" i="18"/>
  <c r="C57" i="18"/>
  <c r="D57" i="18"/>
  <c r="E57" i="18"/>
  <c r="F57" i="18"/>
  <c r="G57" i="18"/>
  <c r="H57" i="18"/>
  <c r="I57" i="18"/>
  <c r="J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AK57" i="18"/>
  <c r="AL57" i="18"/>
  <c r="C58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C59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J21" i="18"/>
  <c r="AK21" i="18"/>
  <c r="AL21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J22" i="18"/>
  <c r="AK22" i="18"/>
  <c r="AL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E23" i="18"/>
  <c r="AF23" i="18"/>
  <c r="AG23" i="18"/>
  <c r="AH23" i="18"/>
  <c r="AI23" i="18"/>
  <c r="AJ23" i="18"/>
  <c r="AK23" i="18"/>
  <c r="AL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E24" i="18"/>
  <c r="AF24" i="18"/>
  <c r="AG24" i="18"/>
  <c r="AH24" i="18"/>
  <c r="AI24" i="18"/>
  <c r="AJ24" i="18"/>
  <c r="AK24" i="18"/>
  <c r="AL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AE25" i="18"/>
  <c r="AF25" i="18"/>
  <c r="AG25" i="18"/>
  <c r="AH25" i="18"/>
  <c r="AI25" i="18"/>
  <c r="AJ25" i="18"/>
  <c r="AK25" i="18"/>
  <c r="AL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E27" i="18"/>
  <c r="AF27" i="18"/>
  <c r="AG27" i="18"/>
  <c r="AH27" i="18"/>
  <c r="AI27" i="18"/>
  <c r="AJ27" i="18"/>
  <c r="AK27" i="18"/>
  <c r="AL27" i="18"/>
  <c r="C28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AE28" i="18"/>
  <c r="AF28" i="18"/>
  <c r="AG28" i="18"/>
  <c r="AH28" i="18"/>
  <c r="AI28" i="18"/>
  <c r="AJ28" i="18"/>
  <c r="AK28" i="18"/>
  <c r="AL28" i="18"/>
  <c r="C29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AE29" i="18"/>
  <c r="AF29" i="18"/>
  <c r="AG29" i="18"/>
  <c r="AH29" i="18"/>
  <c r="AI29" i="18"/>
  <c r="AJ29" i="18"/>
  <c r="AK29" i="18"/>
  <c r="AL29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AH30" i="18"/>
  <c r="AI30" i="18"/>
  <c r="AJ30" i="18"/>
  <c r="AK30" i="18"/>
  <c r="AL30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AE31" i="18"/>
  <c r="AF31" i="18"/>
  <c r="AG31" i="18"/>
  <c r="AH31" i="18"/>
  <c r="AI31" i="18"/>
  <c r="AJ31" i="18"/>
  <c r="AK31" i="18"/>
  <c r="AL31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AG33" i="18"/>
  <c r="AH33" i="18"/>
  <c r="AI33" i="18"/>
  <c r="AJ33" i="18"/>
  <c r="AK33" i="18"/>
  <c r="AL33" i="18"/>
  <c r="C34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H34" i="18"/>
  <c r="AI34" i="18"/>
  <c r="AJ34" i="18"/>
  <c r="AK34" i="18"/>
  <c r="AL3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AI5" i="18"/>
  <c r="AJ5" i="18"/>
  <c r="AK5" i="18"/>
  <c r="AL5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AI6" i="18"/>
  <c r="AJ6" i="18"/>
  <c r="AK6" i="18"/>
  <c r="AL6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AI7" i="18"/>
  <c r="AJ7" i="18"/>
  <c r="AK7" i="18"/>
  <c r="AL7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AJ8" i="18"/>
  <c r="AK8" i="18"/>
  <c r="AL8" i="18"/>
  <c r="C9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F9" i="18"/>
  <c r="AG9" i="18"/>
  <c r="AH9" i="18"/>
  <c r="AI9" i="18"/>
  <c r="AJ9" i="18"/>
  <c r="AK9" i="18"/>
  <c r="AL9" i="18"/>
  <c r="C10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AG10" i="18"/>
  <c r="AH10" i="18"/>
  <c r="AI10" i="18"/>
  <c r="AJ10" i="18"/>
  <c r="AK10" i="18"/>
  <c r="AL10" i="18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F11" i="18"/>
  <c r="AG11" i="18"/>
  <c r="AH11" i="18"/>
  <c r="AI11" i="18"/>
  <c r="AJ11" i="18"/>
  <c r="AK11" i="18"/>
  <c r="AL11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AG12" i="18"/>
  <c r="AH12" i="18"/>
  <c r="AI12" i="18"/>
  <c r="AJ12" i="18"/>
  <c r="AK12" i="18"/>
  <c r="AL12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E13" i="18"/>
  <c r="AF13" i="18"/>
  <c r="AG13" i="18"/>
  <c r="AH13" i="18"/>
  <c r="AI13" i="18"/>
  <c r="AJ13" i="18"/>
  <c r="AK13" i="18"/>
  <c r="AL13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H14" i="18"/>
  <c r="AI14" i="18"/>
  <c r="AJ14" i="18"/>
  <c r="AK14" i="18"/>
  <c r="AL14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H15" i="18"/>
  <c r="AI15" i="18"/>
  <c r="AJ15" i="18"/>
  <c r="AK15" i="18"/>
  <c r="AL15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G16" i="18"/>
  <c r="AH16" i="18"/>
  <c r="AI16" i="18"/>
  <c r="AJ16" i="18"/>
  <c r="AK16" i="18"/>
  <c r="AL16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AH17" i="18"/>
  <c r="AI17" i="18"/>
  <c r="AJ17" i="18"/>
  <c r="AK17" i="18"/>
  <c r="AL17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J18" i="18"/>
  <c r="AK18" i="18"/>
  <c r="AL18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F19" i="18"/>
  <c r="AG19" i="18"/>
  <c r="AH19" i="18"/>
  <c r="AI19" i="18"/>
  <c r="AJ19" i="18"/>
  <c r="AK19" i="18"/>
  <c r="AL19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F20" i="18"/>
  <c r="AG20" i="18"/>
  <c r="AH20" i="18"/>
  <c r="AI20" i="18"/>
  <c r="AJ20" i="18"/>
  <c r="AK20" i="18"/>
  <c r="AL20" i="18"/>
  <c r="AL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AH4" i="18"/>
  <c r="AI4" i="18"/>
  <c r="AJ4" i="18"/>
  <c r="AK4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AJ3" i="18"/>
  <c r="AK3" i="18"/>
  <c r="AL3" i="18"/>
  <c r="D3" i="18"/>
  <c r="E3" i="18"/>
  <c r="F3" i="18"/>
  <c r="G3" i="18"/>
  <c r="H3" i="18"/>
  <c r="AR81" i="21" l="1" a="1"/>
  <c r="AR81" i="21" s="1"/>
  <c r="AT81" i="21" s="1"/>
  <c r="AR80" i="21" a="1"/>
  <c r="AR80" i="21" s="1"/>
  <c r="AT80" i="21" s="1"/>
  <c r="AO81" i="21"/>
  <c r="AO80" i="21"/>
  <c r="K25" i="22"/>
  <c r="AO79" i="21"/>
  <c r="AM3" i="18"/>
  <c r="AM4" i="21"/>
  <c r="AM18" i="21"/>
  <c r="AM7" i="21"/>
  <c r="AM5" i="21"/>
  <c r="AM21" i="21"/>
  <c r="AM6" i="21"/>
  <c r="AM26" i="21"/>
  <c r="AM3" i="21"/>
  <c r="AM27" i="21"/>
  <c r="AM8" i="21"/>
  <c r="AM11" i="21"/>
  <c r="AM52" i="21"/>
  <c r="AM65" i="21"/>
  <c r="AM66" i="21"/>
  <c r="AM53" i="21"/>
  <c r="AM54" i="21"/>
  <c r="AM31" i="21"/>
  <c r="AM39" i="21"/>
  <c r="AM22" i="21"/>
  <c r="AM20" i="21"/>
  <c r="AM47" i="21"/>
  <c r="AM74" i="21"/>
  <c r="AM16" i="21"/>
  <c r="AM40" i="21"/>
  <c r="AM32" i="21"/>
  <c r="AM12" i="21"/>
  <c r="AM44" i="21"/>
  <c r="AM45" i="21"/>
  <c r="AM78" i="21"/>
  <c r="AM59" i="21"/>
  <c r="AM55" i="21"/>
  <c r="AM67" i="21"/>
  <c r="AM68" i="21"/>
  <c r="AM60" i="21"/>
  <c r="AM69" i="21"/>
  <c r="AM35" i="21"/>
  <c r="AM23" i="21"/>
  <c r="AM41" i="21"/>
  <c r="AM61" i="21"/>
  <c r="AM19" i="21"/>
  <c r="AM10" i="21"/>
  <c r="AM56" i="21"/>
  <c r="AM13" i="21"/>
  <c r="AM36" i="21"/>
  <c r="AM28" i="21"/>
  <c r="AM75" i="21"/>
  <c r="AM14" i="21"/>
  <c r="AM48" i="21"/>
  <c r="AM37" i="21"/>
  <c r="AM70" i="21"/>
  <c r="AM71" i="21"/>
  <c r="AM62" i="21"/>
  <c r="AM72" i="21"/>
  <c r="AM76" i="21"/>
  <c r="AM73" i="21"/>
  <c r="AM49" i="21"/>
  <c r="AM57" i="21"/>
  <c r="AM42" i="21"/>
  <c r="AM38" i="21"/>
  <c r="AM58" i="21"/>
  <c r="AM33" i="21"/>
  <c r="AM77" i="21"/>
  <c r="AM63" i="21"/>
  <c r="AM9" i="21"/>
  <c r="AM34" i="21"/>
  <c r="AM24" i="21"/>
  <c r="AM25" i="21"/>
  <c r="AM30" i="21"/>
  <c r="AM15" i="21"/>
  <c r="AM43" i="21"/>
  <c r="AM46" i="21"/>
  <c r="AM29" i="21"/>
  <c r="AM50" i="21"/>
  <c r="AM51" i="21"/>
  <c r="AM64" i="21"/>
  <c r="C4" i="17" l="1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X4" i="17"/>
  <c r="Y4" i="17"/>
  <c r="Z4" i="17"/>
  <c r="AA4" i="17"/>
  <c r="AB4" i="17"/>
  <c r="AC4" i="17"/>
  <c r="AD4" i="17"/>
  <c r="AE4" i="17"/>
  <c r="AF4" i="17"/>
  <c r="AG4" i="17"/>
  <c r="AH4" i="17"/>
  <c r="AI4" i="17"/>
  <c r="AJ4" i="17"/>
  <c r="AK4" i="17"/>
  <c r="AL4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AJ5" i="17"/>
  <c r="AK5" i="17"/>
  <c r="AL5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J6" i="17"/>
  <c r="AK6" i="17"/>
  <c r="AL6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Z7" i="17"/>
  <c r="AA7" i="17"/>
  <c r="AB7" i="17"/>
  <c r="AC7" i="17"/>
  <c r="AD7" i="17"/>
  <c r="AE7" i="17"/>
  <c r="AF7" i="17"/>
  <c r="AG7" i="17"/>
  <c r="AH7" i="17"/>
  <c r="AI7" i="17"/>
  <c r="AJ7" i="17"/>
  <c r="AK7" i="17"/>
  <c r="AL7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AB8" i="17"/>
  <c r="AC8" i="17"/>
  <c r="AD8" i="17"/>
  <c r="AE8" i="17"/>
  <c r="AF8" i="17"/>
  <c r="AG8" i="17"/>
  <c r="AH8" i="17"/>
  <c r="AI8" i="17"/>
  <c r="AJ8" i="17"/>
  <c r="AK8" i="17"/>
  <c r="AL8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Z9" i="17"/>
  <c r="AA9" i="17"/>
  <c r="AB9" i="17"/>
  <c r="AC9" i="17"/>
  <c r="AD9" i="17"/>
  <c r="AE9" i="17"/>
  <c r="AF9" i="17"/>
  <c r="AG9" i="17"/>
  <c r="AH9" i="17"/>
  <c r="AI9" i="17"/>
  <c r="AJ9" i="17"/>
  <c r="AK9" i="17"/>
  <c r="AL9" i="17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J10" i="17"/>
  <c r="AK10" i="17"/>
  <c r="AL10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V11" i="17"/>
  <c r="W11" i="17"/>
  <c r="X11" i="17"/>
  <c r="Y11" i="17"/>
  <c r="Z11" i="17"/>
  <c r="AA11" i="17"/>
  <c r="AB11" i="17"/>
  <c r="AC11" i="17"/>
  <c r="AD11" i="17"/>
  <c r="AE11" i="17"/>
  <c r="AF11" i="17"/>
  <c r="AG11" i="17"/>
  <c r="AH11" i="17"/>
  <c r="AI11" i="17"/>
  <c r="AJ11" i="17"/>
  <c r="AK11" i="17"/>
  <c r="AL11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J12" i="17"/>
  <c r="AK12" i="17"/>
  <c r="AL12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V13" i="17"/>
  <c r="W13" i="17"/>
  <c r="X13" i="17"/>
  <c r="Y13" i="17"/>
  <c r="Z13" i="17"/>
  <c r="AA13" i="17"/>
  <c r="AB13" i="17"/>
  <c r="AC13" i="17"/>
  <c r="AD13" i="17"/>
  <c r="AE13" i="17"/>
  <c r="AF13" i="17"/>
  <c r="AG13" i="17"/>
  <c r="AH13" i="17"/>
  <c r="AI13" i="17"/>
  <c r="AJ13" i="17"/>
  <c r="AK13" i="17"/>
  <c r="AL13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V14" i="17"/>
  <c r="W14" i="17"/>
  <c r="X14" i="17"/>
  <c r="Y14" i="17"/>
  <c r="Z14" i="17"/>
  <c r="AA14" i="17"/>
  <c r="AB14" i="17"/>
  <c r="AC14" i="17"/>
  <c r="AD14" i="17"/>
  <c r="AE14" i="17"/>
  <c r="AF14" i="17"/>
  <c r="AG14" i="17"/>
  <c r="AH14" i="17"/>
  <c r="AI14" i="17"/>
  <c r="AJ14" i="17"/>
  <c r="AK14" i="17"/>
  <c r="AL14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AD15" i="17"/>
  <c r="AE15" i="17"/>
  <c r="AF15" i="17"/>
  <c r="AG15" i="17"/>
  <c r="AH15" i="17"/>
  <c r="AI15" i="17"/>
  <c r="AJ15" i="17"/>
  <c r="AK15" i="17"/>
  <c r="AL15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V16" i="17"/>
  <c r="W16" i="17"/>
  <c r="X16" i="17"/>
  <c r="Y16" i="17"/>
  <c r="Z16" i="17"/>
  <c r="AA16" i="17"/>
  <c r="AB16" i="17"/>
  <c r="AC16" i="17"/>
  <c r="AD16" i="17"/>
  <c r="AE16" i="17"/>
  <c r="AF16" i="17"/>
  <c r="AG16" i="17"/>
  <c r="AH16" i="17"/>
  <c r="AI16" i="17"/>
  <c r="AJ16" i="17"/>
  <c r="AK16" i="17"/>
  <c r="AL16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J17" i="17"/>
  <c r="AK17" i="17"/>
  <c r="AL17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AF18" i="17"/>
  <c r="AG18" i="17"/>
  <c r="AH18" i="17"/>
  <c r="AI18" i="17"/>
  <c r="AJ18" i="17"/>
  <c r="AK18" i="17"/>
  <c r="AL18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V19" i="17"/>
  <c r="W19" i="17"/>
  <c r="X19" i="17"/>
  <c r="Y19" i="17"/>
  <c r="Z19" i="17"/>
  <c r="AA19" i="17"/>
  <c r="AB19" i="17"/>
  <c r="AC19" i="17"/>
  <c r="AD19" i="17"/>
  <c r="AE19" i="17"/>
  <c r="AF19" i="17"/>
  <c r="AG19" i="17"/>
  <c r="AH19" i="17"/>
  <c r="AI19" i="17"/>
  <c r="AJ19" i="17"/>
  <c r="AK19" i="17"/>
  <c r="AL19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V20" i="17"/>
  <c r="W20" i="17"/>
  <c r="X20" i="17"/>
  <c r="Y20" i="17"/>
  <c r="Z20" i="17"/>
  <c r="AA20" i="17"/>
  <c r="AB20" i="17"/>
  <c r="AC20" i="17"/>
  <c r="AD20" i="17"/>
  <c r="AE20" i="17"/>
  <c r="AF20" i="17"/>
  <c r="AG20" i="17"/>
  <c r="AH20" i="17"/>
  <c r="AI20" i="17"/>
  <c r="AJ20" i="17"/>
  <c r="AK20" i="17"/>
  <c r="AL20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V21" i="17"/>
  <c r="W21" i="17"/>
  <c r="X21" i="17"/>
  <c r="Y21" i="17"/>
  <c r="Z21" i="17"/>
  <c r="AA21" i="17"/>
  <c r="AB21" i="17"/>
  <c r="AC21" i="17"/>
  <c r="AD21" i="17"/>
  <c r="AE21" i="17"/>
  <c r="AF21" i="17"/>
  <c r="AG21" i="17"/>
  <c r="AH21" i="17"/>
  <c r="AI21" i="17"/>
  <c r="AJ21" i="17"/>
  <c r="AK21" i="17"/>
  <c r="AL21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J22" i="17"/>
  <c r="AK22" i="17"/>
  <c r="AL22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U23" i="17"/>
  <c r="V23" i="17"/>
  <c r="W23" i="17"/>
  <c r="X23" i="17"/>
  <c r="Y23" i="17"/>
  <c r="Z23" i="17"/>
  <c r="AA23" i="17"/>
  <c r="AB23" i="17"/>
  <c r="AC23" i="17"/>
  <c r="AD23" i="17"/>
  <c r="AE23" i="17"/>
  <c r="AF23" i="17"/>
  <c r="AG23" i="17"/>
  <c r="AH23" i="17"/>
  <c r="AI23" i="17"/>
  <c r="AJ23" i="17"/>
  <c r="AK23" i="17"/>
  <c r="AL23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U24" i="17"/>
  <c r="V24" i="17"/>
  <c r="W24" i="17"/>
  <c r="X24" i="17"/>
  <c r="Y24" i="17"/>
  <c r="Z24" i="17"/>
  <c r="AA24" i="17"/>
  <c r="AB24" i="17"/>
  <c r="AC24" i="17"/>
  <c r="AD24" i="17"/>
  <c r="AE24" i="17"/>
  <c r="AF24" i="17"/>
  <c r="AG24" i="17"/>
  <c r="AH24" i="17"/>
  <c r="AI24" i="17"/>
  <c r="AJ24" i="17"/>
  <c r="AK24" i="17"/>
  <c r="AL24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AA25" i="17"/>
  <c r="AB25" i="17"/>
  <c r="AC25" i="17"/>
  <c r="AD25" i="17"/>
  <c r="AE25" i="17"/>
  <c r="AF25" i="17"/>
  <c r="AG25" i="17"/>
  <c r="AH25" i="17"/>
  <c r="AI25" i="17"/>
  <c r="AJ25" i="17"/>
  <c r="AK25" i="17"/>
  <c r="AL25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AF26" i="17"/>
  <c r="AG26" i="17"/>
  <c r="AH26" i="17"/>
  <c r="AI26" i="17"/>
  <c r="AJ26" i="17"/>
  <c r="AK26" i="17"/>
  <c r="AL26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J27" i="17"/>
  <c r="AK27" i="17"/>
  <c r="AL27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V28" i="17"/>
  <c r="W28" i="17"/>
  <c r="X28" i="17"/>
  <c r="Y28" i="17"/>
  <c r="Z28" i="17"/>
  <c r="AA28" i="17"/>
  <c r="AB28" i="17"/>
  <c r="AC28" i="17"/>
  <c r="AD28" i="17"/>
  <c r="AE28" i="17"/>
  <c r="AF28" i="17"/>
  <c r="AG28" i="17"/>
  <c r="AH28" i="17"/>
  <c r="AI28" i="17"/>
  <c r="AJ28" i="17"/>
  <c r="AK28" i="17"/>
  <c r="AL28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Z29" i="17"/>
  <c r="AA29" i="17"/>
  <c r="AB29" i="17"/>
  <c r="AC29" i="17"/>
  <c r="AD29" i="17"/>
  <c r="AE29" i="17"/>
  <c r="AF29" i="17"/>
  <c r="AG29" i="17"/>
  <c r="AH29" i="17"/>
  <c r="AI29" i="17"/>
  <c r="AJ29" i="17"/>
  <c r="AK29" i="17"/>
  <c r="AL29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V30" i="17"/>
  <c r="W30" i="17"/>
  <c r="X30" i="17"/>
  <c r="Y30" i="17"/>
  <c r="Z30" i="17"/>
  <c r="AA30" i="17"/>
  <c r="AB30" i="17"/>
  <c r="AC30" i="17"/>
  <c r="AD30" i="17"/>
  <c r="AE30" i="17"/>
  <c r="AF30" i="17"/>
  <c r="AG30" i="17"/>
  <c r="AH30" i="17"/>
  <c r="AI30" i="17"/>
  <c r="AJ30" i="17"/>
  <c r="AK30" i="17"/>
  <c r="AL30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V31" i="17"/>
  <c r="W31" i="17"/>
  <c r="X31" i="17"/>
  <c r="Y31" i="17"/>
  <c r="Z31" i="17"/>
  <c r="AA31" i="17"/>
  <c r="AB31" i="17"/>
  <c r="AC31" i="17"/>
  <c r="AD31" i="17"/>
  <c r="AE31" i="17"/>
  <c r="AF31" i="17"/>
  <c r="AG31" i="17"/>
  <c r="AH31" i="17"/>
  <c r="AI31" i="17"/>
  <c r="AJ31" i="17"/>
  <c r="AK31" i="17"/>
  <c r="AL31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AJ32" i="17"/>
  <c r="AK32" i="17"/>
  <c r="AL32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V33" i="17"/>
  <c r="W33" i="17"/>
  <c r="X33" i="17"/>
  <c r="Y33" i="17"/>
  <c r="Z33" i="17"/>
  <c r="AA33" i="17"/>
  <c r="AB33" i="17"/>
  <c r="AC33" i="17"/>
  <c r="AD33" i="17"/>
  <c r="AE33" i="17"/>
  <c r="AF33" i="17"/>
  <c r="AG33" i="17"/>
  <c r="AH33" i="17"/>
  <c r="AI33" i="17"/>
  <c r="AJ33" i="17"/>
  <c r="AK33" i="17"/>
  <c r="AL33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V34" i="17"/>
  <c r="W34" i="17"/>
  <c r="X34" i="17"/>
  <c r="Y34" i="17"/>
  <c r="Z34" i="17"/>
  <c r="AA34" i="17"/>
  <c r="AB34" i="17"/>
  <c r="AC34" i="17"/>
  <c r="AD34" i="17"/>
  <c r="AE34" i="17"/>
  <c r="AF34" i="17"/>
  <c r="AG34" i="17"/>
  <c r="AH34" i="17"/>
  <c r="AI34" i="17"/>
  <c r="AJ34" i="17"/>
  <c r="AK34" i="17"/>
  <c r="AL34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V35" i="17"/>
  <c r="W35" i="17"/>
  <c r="X35" i="17"/>
  <c r="Y35" i="17"/>
  <c r="Z35" i="17"/>
  <c r="AA35" i="17"/>
  <c r="AB35" i="17"/>
  <c r="AC35" i="17"/>
  <c r="AD35" i="17"/>
  <c r="AE35" i="17"/>
  <c r="AF35" i="17"/>
  <c r="AG35" i="17"/>
  <c r="AH35" i="17"/>
  <c r="AI35" i="17"/>
  <c r="AJ35" i="17"/>
  <c r="AK35" i="17"/>
  <c r="AL35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V36" i="17"/>
  <c r="W36" i="17"/>
  <c r="X36" i="17"/>
  <c r="Y36" i="17"/>
  <c r="Z36" i="17"/>
  <c r="AA36" i="17"/>
  <c r="AB36" i="17"/>
  <c r="AC36" i="17"/>
  <c r="AD36" i="17"/>
  <c r="AE36" i="17"/>
  <c r="AF36" i="17"/>
  <c r="AG36" i="17"/>
  <c r="AH36" i="17"/>
  <c r="AI36" i="17"/>
  <c r="AJ36" i="17"/>
  <c r="AK36" i="17"/>
  <c r="AL36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Z38" i="17"/>
  <c r="AA38" i="17"/>
  <c r="AB38" i="17"/>
  <c r="AC38" i="17"/>
  <c r="AD38" i="17"/>
  <c r="AE38" i="17"/>
  <c r="AF38" i="17"/>
  <c r="AG38" i="17"/>
  <c r="AH38" i="17"/>
  <c r="AI38" i="17"/>
  <c r="AJ38" i="17"/>
  <c r="AK38" i="17"/>
  <c r="AL38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Z39" i="17"/>
  <c r="AA39" i="17"/>
  <c r="AB39" i="17"/>
  <c r="AC39" i="17"/>
  <c r="AD39" i="17"/>
  <c r="AE39" i="17"/>
  <c r="AF39" i="17"/>
  <c r="AG39" i="17"/>
  <c r="AH39" i="17"/>
  <c r="AI39" i="17"/>
  <c r="AJ39" i="17"/>
  <c r="AK39" i="17"/>
  <c r="AL39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X40" i="17"/>
  <c r="Y40" i="17"/>
  <c r="Z40" i="17"/>
  <c r="AA40" i="17"/>
  <c r="AB40" i="17"/>
  <c r="AC40" i="17"/>
  <c r="AD40" i="17"/>
  <c r="AE40" i="17"/>
  <c r="AF40" i="17"/>
  <c r="AG40" i="17"/>
  <c r="AH40" i="17"/>
  <c r="AI40" i="17"/>
  <c r="AJ40" i="17"/>
  <c r="AK40" i="17"/>
  <c r="AL40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V41" i="17"/>
  <c r="W41" i="17"/>
  <c r="X41" i="17"/>
  <c r="Y41" i="17"/>
  <c r="Z41" i="17"/>
  <c r="AA41" i="17"/>
  <c r="AB41" i="17"/>
  <c r="AC41" i="17"/>
  <c r="AD41" i="17"/>
  <c r="AE41" i="17"/>
  <c r="AF41" i="17"/>
  <c r="AG41" i="17"/>
  <c r="AH41" i="17"/>
  <c r="AI41" i="17"/>
  <c r="AJ41" i="17"/>
  <c r="AK41" i="17"/>
  <c r="AL41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AH43" i="17"/>
  <c r="AI43" i="17"/>
  <c r="AJ43" i="17"/>
  <c r="AK43" i="17"/>
  <c r="AL43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AG44" i="17"/>
  <c r="AH44" i="17"/>
  <c r="AI44" i="17"/>
  <c r="AJ44" i="17"/>
  <c r="AK44" i="17"/>
  <c r="AL44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Z45" i="17"/>
  <c r="AA45" i="17"/>
  <c r="AB45" i="17"/>
  <c r="AC45" i="17"/>
  <c r="AD45" i="17"/>
  <c r="AE45" i="17"/>
  <c r="AF45" i="17"/>
  <c r="AG45" i="17"/>
  <c r="AH45" i="17"/>
  <c r="AI45" i="17"/>
  <c r="AJ45" i="17"/>
  <c r="AK45" i="17"/>
  <c r="AL45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U46" i="17"/>
  <c r="V46" i="17"/>
  <c r="W46" i="17"/>
  <c r="X46" i="17"/>
  <c r="Y46" i="17"/>
  <c r="Z46" i="17"/>
  <c r="AA46" i="17"/>
  <c r="AB46" i="17"/>
  <c r="AC46" i="17"/>
  <c r="AD46" i="17"/>
  <c r="AE46" i="17"/>
  <c r="AF46" i="17"/>
  <c r="AG46" i="17"/>
  <c r="AH46" i="17"/>
  <c r="AI46" i="17"/>
  <c r="AJ46" i="17"/>
  <c r="AK46" i="17"/>
  <c r="AL46" i="17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U47" i="17"/>
  <c r="V47" i="17"/>
  <c r="W47" i="17"/>
  <c r="X47" i="17"/>
  <c r="Y47" i="17"/>
  <c r="Z47" i="17"/>
  <c r="AA47" i="17"/>
  <c r="AB47" i="17"/>
  <c r="AC47" i="17"/>
  <c r="AD47" i="17"/>
  <c r="AE47" i="17"/>
  <c r="AF47" i="17"/>
  <c r="AG47" i="17"/>
  <c r="AH47" i="17"/>
  <c r="AI47" i="17"/>
  <c r="AJ47" i="17"/>
  <c r="AK47" i="17"/>
  <c r="AL47" i="17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U48" i="17"/>
  <c r="V48" i="17"/>
  <c r="W48" i="17"/>
  <c r="X48" i="17"/>
  <c r="Y48" i="17"/>
  <c r="Z48" i="17"/>
  <c r="AA48" i="17"/>
  <c r="AB48" i="17"/>
  <c r="AC48" i="17"/>
  <c r="AD48" i="17"/>
  <c r="AE48" i="17"/>
  <c r="AF48" i="17"/>
  <c r="AG48" i="17"/>
  <c r="AH48" i="17"/>
  <c r="AI48" i="17"/>
  <c r="AJ48" i="17"/>
  <c r="AK48" i="17"/>
  <c r="AL48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AA49" i="17"/>
  <c r="AB49" i="17"/>
  <c r="AC49" i="17"/>
  <c r="AD49" i="17"/>
  <c r="AE49" i="17"/>
  <c r="AF49" i="17"/>
  <c r="AG49" i="17"/>
  <c r="AH49" i="17"/>
  <c r="AI49" i="17"/>
  <c r="AJ49" i="17"/>
  <c r="AK49" i="17"/>
  <c r="AL49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P50" i="17"/>
  <c r="Q50" i="17"/>
  <c r="R50" i="17"/>
  <c r="S50" i="17"/>
  <c r="T50" i="17"/>
  <c r="U50" i="17"/>
  <c r="V50" i="17"/>
  <c r="W50" i="17"/>
  <c r="X50" i="17"/>
  <c r="Y50" i="17"/>
  <c r="Z50" i="17"/>
  <c r="AA50" i="17"/>
  <c r="AB50" i="17"/>
  <c r="AC50" i="17"/>
  <c r="AD50" i="17"/>
  <c r="AE50" i="17"/>
  <c r="AF50" i="17"/>
  <c r="AG50" i="17"/>
  <c r="AH50" i="17"/>
  <c r="AI50" i="17"/>
  <c r="AJ50" i="17"/>
  <c r="AK50" i="17"/>
  <c r="AL50" i="17"/>
  <c r="C51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P51" i="17"/>
  <c r="Q51" i="17"/>
  <c r="R51" i="17"/>
  <c r="S51" i="17"/>
  <c r="T51" i="17"/>
  <c r="U51" i="17"/>
  <c r="V51" i="17"/>
  <c r="W51" i="17"/>
  <c r="X51" i="17"/>
  <c r="Y51" i="17"/>
  <c r="Z51" i="17"/>
  <c r="AA51" i="17"/>
  <c r="AB51" i="17"/>
  <c r="AC51" i="17"/>
  <c r="AD51" i="17"/>
  <c r="AE51" i="17"/>
  <c r="AF51" i="17"/>
  <c r="AG51" i="17"/>
  <c r="AH51" i="17"/>
  <c r="AI51" i="17"/>
  <c r="AJ51" i="17"/>
  <c r="AK51" i="17"/>
  <c r="AL51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Z52" i="17"/>
  <c r="AA52" i="17"/>
  <c r="AB52" i="17"/>
  <c r="AC52" i="17"/>
  <c r="AD52" i="17"/>
  <c r="AE52" i="17"/>
  <c r="AF52" i="17"/>
  <c r="AG52" i="17"/>
  <c r="AH52" i="17"/>
  <c r="AI52" i="17"/>
  <c r="AJ52" i="17"/>
  <c r="AK52" i="17"/>
  <c r="AL52" i="17"/>
  <c r="C53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P53" i="17"/>
  <c r="Q53" i="17"/>
  <c r="R53" i="17"/>
  <c r="S53" i="17"/>
  <c r="T53" i="17"/>
  <c r="U53" i="17"/>
  <c r="V53" i="17"/>
  <c r="W53" i="17"/>
  <c r="X53" i="17"/>
  <c r="Y53" i="17"/>
  <c r="Z53" i="17"/>
  <c r="AA53" i="17"/>
  <c r="AB53" i="17"/>
  <c r="AC53" i="17"/>
  <c r="AD53" i="17"/>
  <c r="AE53" i="17"/>
  <c r="AF53" i="17"/>
  <c r="AG53" i="17"/>
  <c r="AH53" i="17"/>
  <c r="AI53" i="17"/>
  <c r="AJ53" i="17"/>
  <c r="AK53" i="17"/>
  <c r="AL53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T54" i="17"/>
  <c r="U54" i="17"/>
  <c r="V54" i="17"/>
  <c r="W54" i="17"/>
  <c r="X54" i="17"/>
  <c r="Y54" i="17"/>
  <c r="Z54" i="17"/>
  <c r="AA54" i="17"/>
  <c r="AB54" i="17"/>
  <c r="AC54" i="17"/>
  <c r="AD54" i="17"/>
  <c r="AE54" i="17"/>
  <c r="AF54" i="17"/>
  <c r="AG54" i="17"/>
  <c r="AH54" i="17"/>
  <c r="AI54" i="17"/>
  <c r="AJ54" i="17"/>
  <c r="AK54" i="17"/>
  <c r="AL54" i="17"/>
  <c r="C55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P55" i="17"/>
  <c r="Q55" i="17"/>
  <c r="R55" i="17"/>
  <c r="S55" i="17"/>
  <c r="T55" i="17"/>
  <c r="U55" i="17"/>
  <c r="V55" i="17"/>
  <c r="W55" i="17"/>
  <c r="X55" i="17"/>
  <c r="Y55" i="17"/>
  <c r="Z55" i="17"/>
  <c r="AA55" i="17"/>
  <c r="AB55" i="17"/>
  <c r="AC55" i="17"/>
  <c r="AD55" i="17"/>
  <c r="AE55" i="17"/>
  <c r="AF55" i="17"/>
  <c r="AG55" i="17"/>
  <c r="AH55" i="17"/>
  <c r="AI55" i="17"/>
  <c r="AJ55" i="17"/>
  <c r="AK55" i="17"/>
  <c r="AL55" i="17"/>
  <c r="C56" i="17"/>
  <c r="D56" i="17"/>
  <c r="E56" i="17"/>
  <c r="F56" i="17"/>
  <c r="G56" i="17"/>
  <c r="H56" i="17"/>
  <c r="I56" i="17"/>
  <c r="J56" i="17"/>
  <c r="K56" i="17"/>
  <c r="L56" i="17"/>
  <c r="M56" i="17"/>
  <c r="N56" i="17"/>
  <c r="O56" i="17"/>
  <c r="P56" i="17"/>
  <c r="Q56" i="17"/>
  <c r="R56" i="17"/>
  <c r="S56" i="17"/>
  <c r="T56" i="17"/>
  <c r="U56" i="17"/>
  <c r="V56" i="17"/>
  <c r="W56" i="17"/>
  <c r="X56" i="17"/>
  <c r="Y56" i="17"/>
  <c r="Z56" i="17"/>
  <c r="AA56" i="17"/>
  <c r="AB56" i="17"/>
  <c r="AC56" i="17"/>
  <c r="AD56" i="17"/>
  <c r="AE56" i="17"/>
  <c r="AF56" i="17"/>
  <c r="AG56" i="17"/>
  <c r="AH56" i="17"/>
  <c r="AI56" i="17"/>
  <c r="AJ56" i="17"/>
  <c r="AK56" i="17"/>
  <c r="AL56" i="17"/>
  <c r="C57" i="17"/>
  <c r="D57" i="17"/>
  <c r="E57" i="17"/>
  <c r="F57" i="17"/>
  <c r="G57" i="17"/>
  <c r="H57" i="17"/>
  <c r="I57" i="17"/>
  <c r="J57" i="17"/>
  <c r="K57" i="17"/>
  <c r="L57" i="17"/>
  <c r="M57" i="17"/>
  <c r="N57" i="17"/>
  <c r="O57" i="17"/>
  <c r="P57" i="17"/>
  <c r="Q57" i="17"/>
  <c r="R57" i="17"/>
  <c r="S57" i="17"/>
  <c r="T57" i="17"/>
  <c r="U57" i="17"/>
  <c r="V57" i="17"/>
  <c r="W57" i="17"/>
  <c r="X57" i="17"/>
  <c r="Y57" i="17"/>
  <c r="Z57" i="17"/>
  <c r="AA57" i="17"/>
  <c r="AB57" i="17"/>
  <c r="AC57" i="17"/>
  <c r="AD57" i="17"/>
  <c r="AE57" i="17"/>
  <c r="AF57" i="17"/>
  <c r="AG57" i="17"/>
  <c r="AH57" i="17"/>
  <c r="AI57" i="17"/>
  <c r="AJ57" i="17"/>
  <c r="AK57" i="17"/>
  <c r="AL57" i="17"/>
  <c r="C58" i="17"/>
  <c r="D58" i="17"/>
  <c r="E58" i="17"/>
  <c r="F58" i="17"/>
  <c r="G58" i="17"/>
  <c r="H58" i="17"/>
  <c r="I58" i="17"/>
  <c r="J58" i="17"/>
  <c r="K58" i="17"/>
  <c r="L58" i="17"/>
  <c r="M58" i="17"/>
  <c r="N58" i="17"/>
  <c r="O58" i="17"/>
  <c r="P58" i="17"/>
  <c r="Q58" i="17"/>
  <c r="R58" i="17"/>
  <c r="S58" i="17"/>
  <c r="T58" i="17"/>
  <c r="U58" i="17"/>
  <c r="V58" i="17"/>
  <c r="W58" i="17"/>
  <c r="X58" i="17"/>
  <c r="Y58" i="17"/>
  <c r="Z58" i="17"/>
  <c r="AA58" i="17"/>
  <c r="AB58" i="17"/>
  <c r="AC58" i="17"/>
  <c r="AD58" i="17"/>
  <c r="AE58" i="17"/>
  <c r="AF58" i="17"/>
  <c r="AG58" i="17"/>
  <c r="AH58" i="17"/>
  <c r="AI58" i="17"/>
  <c r="AJ58" i="17"/>
  <c r="AK58" i="17"/>
  <c r="AL58" i="17"/>
  <c r="C59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T59" i="17"/>
  <c r="U59" i="17"/>
  <c r="V59" i="17"/>
  <c r="W59" i="17"/>
  <c r="X59" i="17"/>
  <c r="Y59" i="17"/>
  <c r="Z59" i="17"/>
  <c r="AA59" i="17"/>
  <c r="AB59" i="17"/>
  <c r="AC59" i="17"/>
  <c r="AD59" i="17"/>
  <c r="AE59" i="17"/>
  <c r="AF59" i="17"/>
  <c r="AG59" i="17"/>
  <c r="AH59" i="17"/>
  <c r="AI59" i="17"/>
  <c r="AJ59" i="17"/>
  <c r="AK59" i="17"/>
  <c r="AL59" i="17"/>
  <c r="C60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P60" i="17"/>
  <c r="Q60" i="17"/>
  <c r="R60" i="17"/>
  <c r="S60" i="17"/>
  <c r="T60" i="17"/>
  <c r="U60" i="17"/>
  <c r="V60" i="17"/>
  <c r="W60" i="17"/>
  <c r="X60" i="17"/>
  <c r="Y60" i="17"/>
  <c r="Z60" i="17"/>
  <c r="AA60" i="17"/>
  <c r="AB60" i="17"/>
  <c r="AC60" i="17"/>
  <c r="AD60" i="17"/>
  <c r="AE60" i="17"/>
  <c r="AF60" i="17"/>
  <c r="AG60" i="17"/>
  <c r="AH60" i="17"/>
  <c r="AI60" i="17"/>
  <c r="AJ60" i="17"/>
  <c r="AK60" i="17"/>
  <c r="AL60" i="17"/>
  <c r="C61" i="17"/>
  <c r="D61" i="17"/>
  <c r="E61" i="17"/>
  <c r="F61" i="17"/>
  <c r="G61" i="17"/>
  <c r="H61" i="17"/>
  <c r="I61" i="17"/>
  <c r="J61" i="17"/>
  <c r="K61" i="17"/>
  <c r="L61" i="17"/>
  <c r="M61" i="17"/>
  <c r="N61" i="17"/>
  <c r="O61" i="17"/>
  <c r="P61" i="17"/>
  <c r="Q61" i="17"/>
  <c r="R61" i="17"/>
  <c r="S61" i="17"/>
  <c r="T61" i="17"/>
  <c r="U61" i="17"/>
  <c r="V61" i="17"/>
  <c r="W61" i="17"/>
  <c r="X61" i="17"/>
  <c r="Y61" i="17"/>
  <c r="Z61" i="17"/>
  <c r="AA61" i="17"/>
  <c r="AB61" i="17"/>
  <c r="AC61" i="17"/>
  <c r="AD61" i="17"/>
  <c r="AE61" i="17"/>
  <c r="AF61" i="17"/>
  <c r="AG61" i="17"/>
  <c r="AH61" i="17"/>
  <c r="AI61" i="17"/>
  <c r="AJ61" i="17"/>
  <c r="AK61" i="17"/>
  <c r="AL61" i="17"/>
  <c r="C62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P62" i="17"/>
  <c r="Q62" i="17"/>
  <c r="R62" i="17"/>
  <c r="S62" i="17"/>
  <c r="T62" i="17"/>
  <c r="U62" i="17"/>
  <c r="V62" i="17"/>
  <c r="W62" i="17"/>
  <c r="X62" i="17"/>
  <c r="Y62" i="17"/>
  <c r="Z62" i="17"/>
  <c r="AA62" i="17"/>
  <c r="AB62" i="17"/>
  <c r="AC62" i="17"/>
  <c r="AD62" i="17"/>
  <c r="AE62" i="17"/>
  <c r="AF62" i="17"/>
  <c r="AG62" i="17"/>
  <c r="AH62" i="17"/>
  <c r="AI62" i="17"/>
  <c r="AJ62" i="17"/>
  <c r="AK62" i="17"/>
  <c r="AL62" i="17"/>
  <c r="C63" i="17"/>
  <c r="D63" i="17"/>
  <c r="E63" i="17"/>
  <c r="F63" i="17"/>
  <c r="G63" i="17"/>
  <c r="H63" i="17"/>
  <c r="I63" i="17"/>
  <c r="J63" i="17"/>
  <c r="K63" i="17"/>
  <c r="L63" i="17"/>
  <c r="M63" i="17"/>
  <c r="N63" i="17"/>
  <c r="O63" i="17"/>
  <c r="P63" i="17"/>
  <c r="Q63" i="17"/>
  <c r="R63" i="17"/>
  <c r="S63" i="17"/>
  <c r="T63" i="17"/>
  <c r="U63" i="17"/>
  <c r="V63" i="17"/>
  <c r="W63" i="17"/>
  <c r="X63" i="17"/>
  <c r="Y63" i="17"/>
  <c r="Z63" i="17"/>
  <c r="AA63" i="17"/>
  <c r="AB63" i="17"/>
  <c r="AC63" i="17"/>
  <c r="AD63" i="17"/>
  <c r="AE63" i="17"/>
  <c r="AF63" i="17"/>
  <c r="AG63" i="17"/>
  <c r="AH63" i="17"/>
  <c r="AI63" i="17"/>
  <c r="AJ63" i="17"/>
  <c r="AK63" i="17"/>
  <c r="AL63" i="17"/>
  <c r="C64" i="17"/>
  <c r="D64" i="17"/>
  <c r="E64" i="17"/>
  <c r="F64" i="17"/>
  <c r="G64" i="17"/>
  <c r="H64" i="17"/>
  <c r="I64" i="17"/>
  <c r="J64" i="17"/>
  <c r="K64" i="17"/>
  <c r="L64" i="17"/>
  <c r="M64" i="17"/>
  <c r="N64" i="17"/>
  <c r="O64" i="17"/>
  <c r="P64" i="17"/>
  <c r="Q64" i="17"/>
  <c r="R64" i="17"/>
  <c r="S64" i="17"/>
  <c r="T64" i="17"/>
  <c r="U64" i="17"/>
  <c r="V64" i="17"/>
  <c r="W64" i="17"/>
  <c r="X64" i="17"/>
  <c r="Y64" i="17"/>
  <c r="Z64" i="17"/>
  <c r="AA64" i="17"/>
  <c r="AB64" i="17"/>
  <c r="AC64" i="17"/>
  <c r="AD64" i="17"/>
  <c r="AE64" i="17"/>
  <c r="AF64" i="17"/>
  <c r="AG64" i="17"/>
  <c r="AH64" i="17"/>
  <c r="AI64" i="17"/>
  <c r="AJ64" i="17"/>
  <c r="AK64" i="17"/>
  <c r="AL64" i="17"/>
  <c r="C65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Z65" i="17"/>
  <c r="AA65" i="17"/>
  <c r="AB65" i="17"/>
  <c r="AC65" i="17"/>
  <c r="AD65" i="17"/>
  <c r="AE65" i="17"/>
  <c r="AF65" i="17"/>
  <c r="AG65" i="17"/>
  <c r="AH65" i="17"/>
  <c r="AI65" i="17"/>
  <c r="AJ65" i="17"/>
  <c r="AK65" i="17"/>
  <c r="AL65" i="17"/>
  <c r="C66" i="17"/>
  <c r="D66" i="17"/>
  <c r="E66" i="17"/>
  <c r="F66" i="17"/>
  <c r="G66" i="17"/>
  <c r="H66" i="17"/>
  <c r="I66" i="17"/>
  <c r="J66" i="17"/>
  <c r="K66" i="17"/>
  <c r="L66" i="17"/>
  <c r="M66" i="17"/>
  <c r="N66" i="17"/>
  <c r="O66" i="17"/>
  <c r="P66" i="17"/>
  <c r="Q66" i="17"/>
  <c r="R66" i="17"/>
  <c r="S66" i="17"/>
  <c r="T66" i="17"/>
  <c r="U66" i="17"/>
  <c r="V66" i="17"/>
  <c r="W66" i="17"/>
  <c r="X66" i="17"/>
  <c r="Y66" i="17"/>
  <c r="Z66" i="17"/>
  <c r="AA66" i="17"/>
  <c r="AB66" i="17"/>
  <c r="AC66" i="17"/>
  <c r="AD66" i="17"/>
  <c r="AE66" i="17"/>
  <c r="AF66" i="17"/>
  <c r="AG66" i="17"/>
  <c r="AH66" i="17"/>
  <c r="AI66" i="17"/>
  <c r="AJ66" i="17"/>
  <c r="AK66" i="17"/>
  <c r="AL66" i="17"/>
  <c r="C67" i="17"/>
  <c r="D67" i="17"/>
  <c r="E67" i="17"/>
  <c r="F67" i="17"/>
  <c r="G67" i="17"/>
  <c r="H67" i="17"/>
  <c r="I67" i="17"/>
  <c r="J67" i="17"/>
  <c r="K67" i="17"/>
  <c r="L67" i="17"/>
  <c r="M67" i="17"/>
  <c r="N67" i="17"/>
  <c r="O67" i="17"/>
  <c r="P67" i="17"/>
  <c r="Q67" i="17"/>
  <c r="R67" i="17"/>
  <c r="S67" i="17"/>
  <c r="T67" i="17"/>
  <c r="U67" i="17"/>
  <c r="V67" i="17"/>
  <c r="W67" i="17"/>
  <c r="X67" i="17"/>
  <c r="Y67" i="17"/>
  <c r="Z67" i="17"/>
  <c r="AA67" i="17"/>
  <c r="AB67" i="17"/>
  <c r="AC67" i="17"/>
  <c r="AD67" i="17"/>
  <c r="AE67" i="17"/>
  <c r="AF67" i="17"/>
  <c r="AG67" i="17"/>
  <c r="AH67" i="17"/>
  <c r="AI67" i="17"/>
  <c r="AJ67" i="17"/>
  <c r="AK67" i="17"/>
  <c r="AL67" i="17"/>
  <c r="C68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P68" i="17"/>
  <c r="Q68" i="17"/>
  <c r="R68" i="17"/>
  <c r="S68" i="17"/>
  <c r="T68" i="17"/>
  <c r="U68" i="17"/>
  <c r="V68" i="17"/>
  <c r="W68" i="17"/>
  <c r="X68" i="17"/>
  <c r="Y68" i="17"/>
  <c r="Z68" i="17"/>
  <c r="AA68" i="17"/>
  <c r="AB68" i="17"/>
  <c r="AC68" i="17"/>
  <c r="AD68" i="17"/>
  <c r="AE68" i="17"/>
  <c r="AF68" i="17"/>
  <c r="AG68" i="17"/>
  <c r="AH68" i="17"/>
  <c r="AI68" i="17"/>
  <c r="AJ68" i="17"/>
  <c r="AK68" i="17"/>
  <c r="AL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T69" i="17"/>
  <c r="U69" i="17"/>
  <c r="V69" i="17"/>
  <c r="W69" i="17"/>
  <c r="X69" i="17"/>
  <c r="Y69" i="17"/>
  <c r="Z69" i="17"/>
  <c r="AA69" i="17"/>
  <c r="AB69" i="17"/>
  <c r="AC69" i="17"/>
  <c r="AD69" i="17"/>
  <c r="AE69" i="17"/>
  <c r="AF69" i="17"/>
  <c r="AG69" i="17"/>
  <c r="AH69" i="17"/>
  <c r="AI69" i="17"/>
  <c r="AJ69" i="17"/>
  <c r="AK69" i="17"/>
  <c r="AL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Z70" i="17"/>
  <c r="AA70" i="17"/>
  <c r="AB70" i="17"/>
  <c r="AC70" i="17"/>
  <c r="AD70" i="17"/>
  <c r="AE70" i="17"/>
  <c r="AF70" i="17"/>
  <c r="AG70" i="17"/>
  <c r="AH70" i="17"/>
  <c r="AI70" i="17"/>
  <c r="AJ70" i="17"/>
  <c r="AK70" i="17"/>
  <c r="AL70" i="17"/>
  <c r="C71" i="17"/>
  <c r="D71" i="17"/>
  <c r="E71" i="17"/>
  <c r="F71" i="17"/>
  <c r="G71" i="17"/>
  <c r="H71" i="17"/>
  <c r="I71" i="17"/>
  <c r="J71" i="17"/>
  <c r="K71" i="17"/>
  <c r="L71" i="17"/>
  <c r="M71" i="17"/>
  <c r="N71" i="17"/>
  <c r="O71" i="17"/>
  <c r="P71" i="17"/>
  <c r="Q71" i="17"/>
  <c r="R71" i="17"/>
  <c r="S71" i="17"/>
  <c r="T71" i="17"/>
  <c r="U71" i="17"/>
  <c r="V71" i="17"/>
  <c r="W71" i="17"/>
  <c r="X71" i="17"/>
  <c r="Y71" i="17"/>
  <c r="Z71" i="17"/>
  <c r="AA71" i="17"/>
  <c r="AB71" i="17"/>
  <c r="AC71" i="17"/>
  <c r="AD71" i="17"/>
  <c r="AE71" i="17"/>
  <c r="AF71" i="17"/>
  <c r="AG71" i="17"/>
  <c r="AH71" i="17"/>
  <c r="AI71" i="17"/>
  <c r="AJ71" i="17"/>
  <c r="AK71" i="17"/>
  <c r="AL71" i="17"/>
  <c r="C72" i="17"/>
  <c r="D72" i="17"/>
  <c r="E72" i="17"/>
  <c r="F72" i="17"/>
  <c r="G72" i="17"/>
  <c r="H72" i="17"/>
  <c r="I72" i="17"/>
  <c r="J72" i="17"/>
  <c r="K72" i="17"/>
  <c r="L72" i="17"/>
  <c r="M72" i="17"/>
  <c r="N72" i="17"/>
  <c r="O72" i="17"/>
  <c r="P72" i="17"/>
  <c r="Q72" i="17"/>
  <c r="R72" i="17"/>
  <c r="S72" i="17"/>
  <c r="T72" i="17"/>
  <c r="U72" i="17"/>
  <c r="V72" i="17"/>
  <c r="W72" i="17"/>
  <c r="X72" i="17"/>
  <c r="Y72" i="17"/>
  <c r="Z72" i="17"/>
  <c r="AA72" i="17"/>
  <c r="AB72" i="17"/>
  <c r="AC72" i="17"/>
  <c r="AD72" i="17"/>
  <c r="AE72" i="17"/>
  <c r="AF72" i="17"/>
  <c r="AG72" i="17"/>
  <c r="AH72" i="17"/>
  <c r="AI72" i="17"/>
  <c r="AJ72" i="17"/>
  <c r="AK72" i="17"/>
  <c r="AL72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AA73" i="17"/>
  <c r="AB73" i="17"/>
  <c r="AC73" i="17"/>
  <c r="AD73" i="17"/>
  <c r="AE73" i="17"/>
  <c r="AF73" i="17"/>
  <c r="AG73" i="17"/>
  <c r="AH73" i="17"/>
  <c r="AI73" i="17"/>
  <c r="AJ73" i="17"/>
  <c r="AK73" i="17"/>
  <c r="AL73" i="17"/>
  <c r="C74" i="17"/>
  <c r="D74" i="17"/>
  <c r="E74" i="17"/>
  <c r="F74" i="17"/>
  <c r="G74" i="17"/>
  <c r="H74" i="17"/>
  <c r="I74" i="17"/>
  <c r="J74" i="17"/>
  <c r="K74" i="17"/>
  <c r="L74" i="17"/>
  <c r="M74" i="17"/>
  <c r="N74" i="17"/>
  <c r="O74" i="17"/>
  <c r="P74" i="17"/>
  <c r="Q74" i="17"/>
  <c r="R74" i="17"/>
  <c r="S74" i="17"/>
  <c r="T74" i="17"/>
  <c r="U74" i="17"/>
  <c r="V74" i="17"/>
  <c r="W74" i="17"/>
  <c r="X74" i="17"/>
  <c r="Y74" i="17"/>
  <c r="Z74" i="17"/>
  <c r="AA74" i="17"/>
  <c r="AB74" i="17"/>
  <c r="AC74" i="17"/>
  <c r="AD74" i="17"/>
  <c r="AE74" i="17"/>
  <c r="AF74" i="17"/>
  <c r="AG74" i="17"/>
  <c r="AH74" i="17"/>
  <c r="AI74" i="17"/>
  <c r="AJ74" i="17"/>
  <c r="AK74" i="17"/>
  <c r="AL74" i="17"/>
  <c r="C75" i="17"/>
  <c r="D75" i="17"/>
  <c r="E75" i="17"/>
  <c r="F75" i="17"/>
  <c r="G75" i="17"/>
  <c r="H75" i="17"/>
  <c r="I75" i="17"/>
  <c r="J75" i="17"/>
  <c r="K75" i="17"/>
  <c r="L75" i="17"/>
  <c r="M75" i="17"/>
  <c r="N75" i="17"/>
  <c r="O75" i="17"/>
  <c r="P75" i="17"/>
  <c r="Q75" i="17"/>
  <c r="R75" i="17"/>
  <c r="S75" i="17"/>
  <c r="T75" i="17"/>
  <c r="U75" i="17"/>
  <c r="V75" i="17"/>
  <c r="W75" i="17"/>
  <c r="X75" i="17"/>
  <c r="Y75" i="17"/>
  <c r="Z75" i="17"/>
  <c r="AA75" i="17"/>
  <c r="AB75" i="17"/>
  <c r="AC75" i="17"/>
  <c r="AD75" i="17"/>
  <c r="AE75" i="17"/>
  <c r="AF75" i="17"/>
  <c r="AG75" i="17"/>
  <c r="AH75" i="17"/>
  <c r="AI75" i="17"/>
  <c r="AJ75" i="17"/>
  <c r="AK75" i="17"/>
  <c r="AL75" i="17"/>
  <c r="C76" i="17"/>
  <c r="D76" i="17"/>
  <c r="E76" i="17"/>
  <c r="F76" i="17"/>
  <c r="G76" i="17"/>
  <c r="H76" i="17"/>
  <c r="I76" i="17"/>
  <c r="J76" i="17"/>
  <c r="K76" i="17"/>
  <c r="L76" i="17"/>
  <c r="M76" i="17"/>
  <c r="N76" i="17"/>
  <c r="O76" i="17"/>
  <c r="P76" i="17"/>
  <c r="Q76" i="17"/>
  <c r="R76" i="17"/>
  <c r="S76" i="17"/>
  <c r="T76" i="17"/>
  <c r="U76" i="17"/>
  <c r="V76" i="17"/>
  <c r="W76" i="17"/>
  <c r="X76" i="17"/>
  <c r="Y76" i="17"/>
  <c r="Z76" i="17"/>
  <c r="AA76" i="17"/>
  <c r="AB76" i="17"/>
  <c r="AC76" i="17"/>
  <c r="AD76" i="17"/>
  <c r="AE76" i="17"/>
  <c r="AF76" i="17"/>
  <c r="AG76" i="17"/>
  <c r="AH76" i="17"/>
  <c r="AI76" i="17"/>
  <c r="AJ76" i="17"/>
  <c r="AK76" i="17"/>
  <c r="AL76" i="17"/>
  <c r="C77" i="17"/>
  <c r="D77" i="17"/>
  <c r="E77" i="17"/>
  <c r="F77" i="17"/>
  <c r="G77" i="17"/>
  <c r="H77" i="17"/>
  <c r="I77" i="17"/>
  <c r="J77" i="17"/>
  <c r="K77" i="17"/>
  <c r="L77" i="17"/>
  <c r="M77" i="17"/>
  <c r="N77" i="17"/>
  <c r="O77" i="17"/>
  <c r="P77" i="17"/>
  <c r="Q77" i="17"/>
  <c r="R77" i="17"/>
  <c r="S77" i="17"/>
  <c r="T77" i="17"/>
  <c r="U77" i="17"/>
  <c r="V77" i="17"/>
  <c r="W77" i="17"/>
  <c r="X77" i="17"/>
  <c r="Y77" i="17"/>
  <c r="Z77" i="17"/>
  <c r="AA77" i="17"/>
  <c r="AB77" i="17"/>
  <c r="AC77" i="17"/>
  <c r="AD77" i="17"/>
  <c r="AE77" i="17"/>
  <c r="AF77" i="17"/>
  <c r="AG77" i="17"/>
  <c r="AH77" i="17"/>
  <c r="AI77" i="17"/>
  <c r="AJ77" i="17"/>
  <c r="AK77" i="17"/>
  <c r="AL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T78" i="17"/>
  <c r="U78" i="17"/>
  <c r="V78" i="17"/>
  <c r="W78" i="17"/>
  <c r="X78" i="17"/>
  <c r="Y78" i="17"/>
  <c r="Z78" i="17"/>
  <c r="AA78" i="17"/>
  <c r="AB78" i="17"/>
  <c r="AC78" i="17"/>
  <c r="AD78" i="17"/>
  <c r="AE78" i="17"/>
  <c r="AF78" i="17"/>
  <c r="AG78" i="17"/>
  <c r="AH78" i="17"/>
  <c r="AI78" i="17"/>
  <c r="AJ78" i="17"/>
  <c r="AK78" i="17"/>
  <c r="AL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R79" i="17"/>
  <c r="S79" i="17"/>
  <c r="T79" i="17"/>
  <c r="U79" i="17"/>
  <c r="V79" i="17"/>
  <c r="W79" i="17"/>
  <c r="X79" i="17"/>
  <c r="Y79" i="17"/>
  <c r="Z79" i="17"/>
  <c r="AA79" i="17"/>
  <c r="AB79" i="17"/>
  <c r="AC79" i="17"/>
  <c r="AD79" i="17"/>
  <c r="AE79" i="17"/>
  <c r="AF79" i="17"/>
  <c r="AG79" i="17"/>
  <c r="AH79" i="17"/>
  <c r="AI79" i="17"/>
  <c r="AJ79" i="17"/>
  <c r="AK79" i="17"/>
  <c r="AL79" i="17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C76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L3" i="9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C17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C24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C27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C35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W37" i="20"/>
  <c r="X37" i="20"/>
  <c r="Y37" i="20"/>
  <c r="Z37" i="20"/>
  <c r="AA37" i="20"/>
  <c r="AB37" i="20"/>
  <c r="AC37" i="20"/>
  <c r="AD37" i="20"/>
  <c r="AE37" i="20"/>
  <c r="AF37" i="20"/>
  <c r="AG37" i="20"/>
  <c r="AH37" i="20"/>
  <c r="AI37" i="20"/>
  <c r="AJ37" i="20"/>
  <c r="AK37" i="20"/>
  <c r="AL37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W38" i="20"/>
  <c r="X38" i="20"/>
  <c r="Y38" i="20"/>
  <c r="Z38" i="20"/>
  <c r="AA38" i="20"/>
  <c r="AB38" i="20"/>
  <c r="AC38" i="20"/>
  <c r="AD38" i="20"/>
  <c r="AE38" i="20"/>
  <c r="AF38" i="20"/>
  <c r="AG38" i="20"/>
  <c r="AH38" i="20"/>
  <c r="AI38" i="20"/>
  <c r="AJ38" i="20"/>
  <c r="AK38" i="20"/>
  <c r="AL38" i="20"/>
  <c r="C39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C41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C43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C45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C47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C48" i="20"/>
  <c r="D48" i="20"/>
  <c r="E48" i="20"/>
  <c r="F48" i="20"/>
  <c r="G48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K48" i="20"/>
  <c r="AL48" i="20"/>
  <c r="C49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AF50" i="20"/>
  <c r="AG50" i="20"/>
  <c r="AH50" i="20"/>
  <c r="AI50" i="20"/>
  <c r="AJ50" i="20"/>
  <c r="AK50" i="20"/>
  <c r="AL50" i="20"/>
  <c r="C51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AJ52" i="20"/>
  <c r="AK52" i="20"/>
  <c r="AL52" i="20"/>
  <c r="C53" i="20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AK53" i="20"/>
  <c r="AL53" i="20"/>
  <c r="C54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C55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C56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C57" i="20"/>
  <c r="D57" i="20"/>
  <c r="E57" i="20"/>
  <c r="F57" i="20"/>
  <c r="G57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AF57" i="20"/>
  <c r="AG57" i="20"/>
  <c r="AH57" i="20"/>
  <c r="AI57" i="20"/>
  <c r="AJ57" i="20"/>
  <c r="AK57" i="20"/>
  <c r="AL57" i="20"/>
  <c r="C58" i="20"/>
  <c r="D58" i="20"/>
  <c r="E58" i="20"/>
  <c r="F58" i="20"/>
  <c r="G58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AF58" i="20"/>
  <c r="AG58" i="20"/>
  <c r="AH58" i="20"/>
  <c r="AI58" i="20"/>
  <c r="AJ58" i="20"/>
  <c r="AK58" i="20"/>
  <c r="AL58" i="20"/>
  <c r="C59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C60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C61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C62" i="20"/>
  <c r="D62" i="20"/>
  <c r="E62" i="20"/>
  <c r="F62" i="20"/>
  <c r="G62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AD62" i="20"/>
  <c r="AE62" i="20"/>
  <c r="AF62" i="20"/>
  <c r="AG62" i="20"/>
  <c r="AH62" i="20"/>
  <c r="AI62" i="20"/>
  <c r="AJ62" i="20"/>
  <c r="AK62" i="20"/>
  <c r="AL62" i="20"/>
  <c r="C63" i="20"/>
  <c r="D63" i="20"/>
  <c r="E63" i="20"/>
  <c r="F63" i="20"/>
  <c r="G63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AD63" i="20"/>
  <c r="AE63" i="20"/>
  <c r="AF63" i="20"/>
  <c r="AG63" i="20"/>
  <c r="AH63" i="20"/>
  <c r="AI63" i="20"/>
  <c r="AJ63" i="20"/>
  <c r="AK63" i="20"/>
  <c r="AL63" i="20"/>
  <c r="C64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C65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C66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C67" i="20"/>
  <c r="D67" i="20"/>
  <c r="E67" i="20"/>
  <c r="F67" i="20"/>
  <c r="G67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AD67" i="20"/>
  <c r="AE67" i="20"/>
  <c r="AF67" i="20"/>
  <c r="AG67" i="20"/>
  <c r="AH67" i="20"/>
  <c r="AI67" i="20"/>
  <c r="AJ67" i="20"/>
  <c r="AK67" i="20"/>
  <c r="AL67" i="20"/>
  <c r="C68" i="20"/>
  <c r="D68" i="20"/>
  <c r="E68" i="20"/>
  <c r="F68" i="20"/>
  <c r="G68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AD68" i="20"/>
  <c r="AE68" i="20"/>
  <c r="AF68" i="20"/>
  <c r="AG68" i="20"/>
  <c r="AH68" i="20"/>
  <c r="AI68" i="20"/>
  <c r="AJ68" i="20"/>
  <c r="AK68" i="20"/>
  <c r="AL68" i="20"/>
  <c r="C69" i="20"/>
  <c r="D69" i="20"/>
  <c r="E69" i="20"/>
  <c r="F69" i="20"/>
  <c r="G69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AD69" i="20"/>
  <c r="AE69" i="20"/>
  <c r="AF69" i="20"/>
  <c r="AG69" i="20"/>
  <c r="AH69" i="20"/>
  <c r="AI69" i="20"/>
  <c r="AJ69" i="20"/>
  <c r="AK69" i="20"/>
  <c r="AL69" i="20"/>
  <c r="C70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C71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C72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C73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C74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C75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C76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C77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C78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C79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L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Z3" i="20"/>
  <c r="AA3" i="20"/>
  <c r="AB3" i="20"/>
  <c r="AC3" i="20"/>
  <c r="AD3" i="20"/>
  <c r="AE3" i="20"/>
  <c r="AF3" i="20"/>
  <c r="AG3" i="20"/>
  <c r="AH3" i="20"/>
  <c r="AI3" i="20"/>
  <c r="AJ3" i="20"/>
  <c r="AK3" i="20"/>
  <c r="C3" i="20"/>
  <c r="AM3" i="20"/>
  <c r="AN60" i="18"/>
  <c r="AN52" i="18"/>
  <c r="AN44" i="18"/>
  <c r="AN36" i="18"/>
  <c r="AN28" i="18"/>
  <c r="AN20" i="18"/>
  <c r="AN16" i="18"/>
  <c r="AN12" i="18"/>
  <c r="AN10" i="18"/>
  <c r="AN8" i="18"/>
  <c r="AN4" i="18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Z3" i="17"/>
  <c r="AA3" i="17"/>
  <c r="AB3" i="17"/>
  <c r="AC3" i="17"/>
  <c r="AD3" i="17"/>
  <c r="AE3" i="17"/>
  <c r="AF3" i="17"/>
  <c r="AG3" i="17"/>
  <c r="AH3" i="17"/>
  <c r="AI3" i="17"/>
  <c r="AJ3" i="17"/>
  <c r="AK3" i="17"/>
  <c r="AL3" i="17"/>
  <c r="AN19" i="17"/>
  <c r="AN11" i="17"/>
  <c r="AM3" i="17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J15" i="15"/>
  <c r="AK15" i="15"/>
  <c r="AL15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J16" i="15"/>
  <c r="AK16" i="15"/>
  <c r="AL16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J17" i="15"/>
  <c r="AK17" i="15"/>
  <c r="AL17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J19" i="15"/>
  <c r="AK19" i="15"/>
  <c r="AL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L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L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L25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L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L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L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L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L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J33" i="15"/>
  <c r="AK33" i="15"/>
  <c r="AL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AC34" i="15"/>
  <c r="AD34" i="15"/>
  <c r="AE34" i="15"/>
  <c r="AF34" i="15"/>
  <c r="AG34" i="15"/>
  <c r="AH34" i="15"/>
  <c r="AI34" i="15"/>
  <c r="AJ34" i="15"/>
  <c r="AK34" i="15"/>
  <c r="AL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AI35" i="15"/>
  <c r="AJ35" i="15"/>
  <c r="AK35" i="15"/>
  <c r="AL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AG36" i="15"/>
  <c r="AH36" i="15"/>
  <c r="AI36" i="15"/>
  <c r="AJ36" i="15"/>
  <c r="AK36" i="15"/>
  <c r="AL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AG37" i="15"/>
  <c r="AH37" i="15"/>
  <c r="AI37" i="15"/>
  <c r="AJ37" i="15"/>
  <c r="AK37" i="15"/>
  <c r="AL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A38" i="15"/>
  <c r="AB38" i="15"/>
  <c r="AC38" i="15"/>
  <c r="AD38" i="15"/>
  <c r="AE38" i="15"/>
  <c r="AF38" i="15"/>
  <c r="AG38" i="15"/>
  <c r="AH38" i="15"/>
  <c r="AI38" i="15"/>
  <c r="AJ38" i="15"/>
  <c r="AK38" i="15"/>
  <c r="AL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A39" i="15"/>
  <c r="AB39" i="15"/>
  <c r="AC39" i="15"/>
  <c r="AD39" i="15"/>
  <c r="AE39" i="15"/>
  <c r="AF39" i="15"/>
  <c r="AG39" i="15"/>
  <c r="AH39" i="15"/>
  <c r="AI39" i="15"/>
  <c r="AJ39" i="15"/>
  <c r="AK39" i="15"/>
  <c r="AL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AH44" i="15"/>
  <c r="AI44" i="15"/>
  <c r="AJ44" i="15"/>
  <c r="AK44" i="15"/>
  <c r="AL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AG49" i="15"/>
  <c r="AH49" i="15"/>
  <c r="AI49" i="15"/>
  <c r="AJ49" i="15"/>
  <c r="AK49" i="15"/>
  <c r="AL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AG50" i="15"/>
  <c r="AH50" i="15"/>
  <c r="AI50" i="15"/>
  <c r="AJ50" i="15"/>
  <c r="AK50" i="15"/>
  <c r="AL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X51" i="15"/>
  <c r="Y51" i="15"/>
  <c r="Z51" i="15"/>
  <c r="AA51" i="15"/>
  <c r="AB51" i="15"/>
  <c r="AC51" i="15"/>
  <c r="AD51" i="15"/>
  <c r="AE51" i="15"/>
  <c r="AF51" i="15"/>
  <c r="AG51" i="15"/>
  <c r="AH51" i="15"/>
  <c r="AI51" i="15"/>
  <c r="AJ51" i="15"/>
  <c r="AK51" i="15"/>
  <c r="AL51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A52" i="15"/>
  <c r="AB52" i="15"/>
  <c r="AC52" i="15"/>
  <c r="AD52" i="15"/>
  <c r="AE52" i="15"/>
  <c r="AF52" i="15"/>
  <c r="AG52" i="15"/>
  <c r="AH52" i="15"/>
  <c r="AI52" i="15"/>
  <c r="AJ52" i="15"/>
  <c r="AK52" i="15"/>
  <c r="AL52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AG53" i="15"/>
  <c r="AH53" i="15"/>
  <c r="AI53" i="15"/>
  <c r="AJ53" i="15"/>
  <c r="AK53" i="15"/>
  <c r="AL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T54" i="15"/>
  <c r="U54" i="15"/>
  <c r="V54" i="15"/>
  <c r="W54" i="15"/>
  <c r="X54" i="15"/>
  <c r="Y54" i="15"/>
  <c r="Z54" i="15"/>
  <c r="AA54" i="15"/>
  <c r="AB54" i="15"/>
  <c r="AC54" i="15"/>
  <c r="AD54" i="15"/>
  <c r="AE54" i="15"/>
  <c r="AF54" i="15"/>
  <c r="AG54" i="15"/>
  <c r="AH54" i="15"/>
  <c r="AI54" i="15"/>
  <c r="AJ54" i="15"/>
  <c r="AK54" i="15"/>
  <c r="AL54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A55" i="15"/>
  <c r="AB55" i="15"/>
  <c r="AC55" i="15"/>
  <c r="AD55" i="15"/>
  <c r="AE55" i="15"/>
  <c r="AF55" i="15"/>
  <c r="AG55" i="15"/>
  <c r="AH55" i="15"/>
  <c r="AI55" i="15"/>
  <c r="AJ55" i="15"/>
  <c r="AK55" i="15"/>
  <c r="AL55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T56" i="15"/>
  <c r="U56" i="15"/>
  <c r="V56" i="15"/>
  <c r="W56" i="15"/>
  <c r="X56" i="15"/>
  <c r="Y56" i="15"/>
  <c r="Z56" i="15"/>
  <c r="AA56" i="15"/>
  <c r="AB56" i="15"/>
  <c r="AC56" i="15"/>
  <c r="AD56" i="15"/>
  <c r="AE56" i="15"/>
  <c r="AF56" i="15"/>
  <c r="AG56" i="15"/>
  <c r="AH56" i="15"/>
  <c r="AI56" i="15"/>
  <c r="AJ56" i="15"/>
  <c r="AK56" i="15"/>
  <c r="AL56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T57" i="15"/>
  <c r="U57" i="15"/>
  <c r="V57" i="15"/>
  <c r="W57" i="15"/>
  <c r="X57" i="15"/>
  <c r="Y57" i="15"/>
  <c r="Z57" i="15"/>
  <c r="AA57" i="15"/>
  <c r="AB57" i="15"/>
  <c r="AC57" i="15"/>
  <c r="AD57" i="15"/>
  <c r="AE57" i="15"/>
  <c r="AF57" i="15"/>
  <c r="AG57" i="15"/>
  <c r="AH57" i="15"/>
  <c r="AI57" i="15"/>
  <c r="AJ57" i="15"/>
  <c r="AK57" i="15"/>
  <c r="AL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A58" i="15"/>
  <c r="AB58" i="15"/>
  <c r="AC58" i="15"/>
  <c r="AD58" i="15"/>
  <c r="AE58" i="15"/>
  <c r="AF58" i="15"/>
  <c r="AG58" i="15"/>
  <c r="AH58" i="15"/>
  <c r="AI58" i="15"/>
  <c r="AJ58" i="15"/>
  <c r="AK58" i="15"/>
  <c r="AL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Y59" i="15"/>
  <c r="Z59" i="15"/>
  <c r="AA59" i="15"/>
  <c r="AB59" i="15"/>
  <c r="AC59" i="15"/>
  <c r="AD59" i="15"/>
  <c r="AE59" i="15"/>
  <c r="AF59" i="15"/>
  <c r="AG59" i="15"/>
  <c r="AH59" i="15"/>
  <c r="AI59" i="15"/>
  <c r="AJ59" i="15"/>
  <c r="AK59" i="15"/>
  <c r="AL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A60" i="15"/>
  <c r="AB60" i="15"/>
  <c r="AC60" i="15"/>
  <c r="AD60" i="15"/>
  <c r="AE60" i="15"/>
  <c r="AF60" i="15"/>
  <c r="AG60" i="15"/>
  <c r="AH60" i="15"/>
  <c r="AI60" i="15"/>
  <c r="AJ60" i="15"/>
  <c r="AK60" i="15"/>
  <c r="AL60" i="15"/>
  <c r="C61" i="15"/>
  <c r="D61" i="15"/>
  <c r="E61" i="15"/>
  <c r="F61" i="15"/>
  <c r="G61" i="15"/>
  <c r="H61" i="15"/>
  <c r="I61" i="15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Y61" i="15"/>
  <c r="Z61" i="15"/>
  <c r="AA61" i="15"/>
  <c r="AB61" i="15"/>
  <c r="AC61" i="15"/>
  <c r="AD61" i="15"/>
  <c r="AE61" i="15"/>
  <c r="AF61" i="15"/>
  <c r="AG61" i="15"/>
  <c r="AH61" i="15"/>
  <c r="AI61" i="15"/>
  <c r="AJ61" i="15"/>
  <c r="AK61" i="15"/>
  <c r="AL61" i="15"/>
  <c r="C62" i="15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S62" i="15"/>
  <c r="T62" i="15"/>
  <c r="U62" i="15"/>
  <c r="V62" i="15"/>
  <c r="W62" i="15"/>
  <c r="X62" i="15"/>
  <c r="Y62" i="15"/>
  <c r="Z62" i="15"/>
  <c r="AA62" i="15"/>
  <c r="AB62" i="15"/>
  <c r="AC62" i="15"/>
  <c r="AD62" i="15"/>
  <c r="AE62" i="15"/>
  <c r="AF62" i="15"/>
  <c r="AG62" i="15"/>
  <c r="AH62" i="15"/>
  <c r="AI62" i="15"/>
  <c r="AJ62" i="15"/>
  <c r="AK62" i="15"/>
  <c r="AL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Y63" i="15"/>
  <c r="Z63" i="15"/>
  <c r="AA63" i="15"/>
  <c r="AB63" i="15"/>
  <c r="AC63" i="15"/>
  <c r="AD63" i="15"/>
  <c r="AE63" i="15"/>
  <c r="AF63" i="15"/>
  <c r="AG63" i="15"/>
  <c r="AH63" i="15"/>
  <c r="AI63" i="15"/>
  <c r="AJ63" i="15"/>
  <c r="AK63" i="15"/>
  <c r="AL63" i="15"/>
  <c r="C64" i="15"/>
  <c r="D64" i="15"/>
  <c r="E64" i="15"/>
  <c r="F64" i="15"/>
  <c r="G64" i="15"/>
  <c r="H64" i="15"/>
  <c r="I64" i="15"/>
  <c r="J64" i="15"/>
  <c r="K64" i="15"/>
  <c r="L64" i="15"/>
  <c r="M64" i="15"/>
  <c r="N64" i="15"/>
  <c r="O64" i="15"/>
  <c r="P64" i="15"/>
  <c r="Q64" i="15"/>
  <c r="R64" i="15"/>
  <c r="S64" i="15"/>
  <c r="T64" i="15"/>
  <c r="U64" i="15"/>
  <c r="V64" i="15"/>
  <c r="W64" i="15"/>
  <c r="X64" i="15"/>
  <c r="Y64" i="15"/>
  <c r="Z64" i="15"/>
  <c r="AA64" i="15"/>
  <c r="AB64" i="15"/>
  <c r="AC64" i="15"/>
  <c r="AD64" i="15"/>
  <c r="AE64" i="15"/>
  <c r="AF64" i="15"/>
  <c r="AG64" i="15"/>
  <c r="AH64" i="15"/>
  <c r="AI64" i="15"/>
  <c r="AJ64" i="15"/>
  <c r="AK64" i="15"/>
  <c r="AL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A65" i="15"/>
  <c r="AB65" i="15"/>
  <c r="AC65" i="15"/>
  <c r="AD65" i="15"/>
  <c r="AE65" i="15"/>
  <c r="AF65" i="15"/>
  <c r="AG65" i="15"/>
  <c r="AH65" i="15"/>
  <c r="AI65" i="15"/>
  <c r="AJ65" i="15"/>
  <c r="AK65" i="15"/>
  <c r="AL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A66" i="15"/>
  <c r="AB66" i="15"/>
  <c r="AC66" i="15"/>
  <c r="AD66" i="15"/>
  <c r="AE66" i="15"/>
  <c r="AF66" i="15"/>
  <c r="AG66" i="15"/>
  <c r="AH66" i="15"/>
  <c r="AI66" i="15"/>
  <c r="AJ66" i="15"/>
  <c r="AK66" i="15"/>
  <c r="AL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Y67" i="15"/>
  <c r="Z67" i="15"/>
  <c r="AA67" i="15"/>
  <c r="AB67" i="15"/>
  <c r="AC67" i="15"/>
  <c r="AD67" i="15"/>
  <c r="AE67" i="15"/>
  <c r="AF67" i="15"/>
  <c r="AG67" i="15"/>
  <c r="AH67" i="15"/>
  <c r="AI67" i="15"/>
  <c r="AJ67" i="15"/>
  <c r="AK67" i="15"/>
  <c r="AL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A68" i="15"/>
  <c r="AB68" i="15"/>
  <c r="AC68" i="15"/>
  <c r="AD68" i="15"/>
  <c r="AE68" i="15"/>
  <c r="AF68" i="15"/>
  <c r="AG68" i="15"/>
  <c r="AH68" i="15"/>
  <c r="AI68" i="15"/>
  <c r="AJ68" i="15"/>
  <c r="AK68" i="15"/>
  <c r="AL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A69" i="15"/>
  <c r="AB69" i="15"/>
  <c r="AC69" i="15"/>
  <c r="AD69" i="15"/>
  <c r="AE69" i="15"/>
  <c r="AF69" i="15"/>
  <c r="AG69" i="15"/>
  <c r="AH69" i="15"/>
  <c r="AI69" i="15"/>
  <c r="AJ69" i="15"/>
  <c r="AK69" i="15"/>
  <c r="AL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AJ70" i="15"/>
  <c r="AK70" i="15"/>
  <c r="AL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A71" i="15"/>
  <c r="AB71" i="15"/>
  <c r="AC71" i="15"/>
  <c r="AD71" i="15"/>
  <c r="AE71" i="15"/>
  <c r="AF71" i="15"/>
  <c r="AG71" i="15"/>
  <c r="AH71" i="15"/>
  <c r="AI71" i="15"/>
  <c r="AJ71" i="15"/>
  <c r="AK71" i="15"/>
  <c r="AL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A72" i="15"/>
  <c r="AB72" i="15"/>
  <c r="AC72" i="15"/>
  <c r="AD72" i="15"/>
  <c r="AE72" i="15"/>
  <c r="AF72" i="15"/>
  <c r="AG72" i="15"/>
  <c r="AH72" i="15"/>
  <c r="AI72" i="15"/>
  <c r="AJ72" i="15"/>
  <c r="AK72" i="15"/>
  <c r="AL72" i="15"/>
  <c r="C73" i="15"/>
  <c r="D73" i="15"/>
  <c r="E73" i="15"/>
  <c r="F73" i="15"/>
  <c r="G73" i="15"/>
  <c r="H73" i="15"/>
  <c r="I73" i="15"/>
  <c r="J73" i="15"/>
  <c r="K73" i="15"/>
  <c r="L73" i="15"/>
  <c r="M73" i="15"/>
  <c r="N73" i="15"/>
  <c r="O73" i="15"/>
  <c r="P73" i="15"/>
  <c r="Q73" i="15"/>
  <c r="R73" i="15"/>
  <c r="S73" i="15"/>
  <c r="T73" i="15"/>
  <c r="U73" i="15"/>
  <c r="V73" i="15"/>
  <c r="W73" i="15"/>
  <c r="X73" i="15"/>
  <c r="Y73" i="15"/>
  <c r="Z73" i="15"/>
  <c r="AA73" i="15"/>
  <c r="AB73" i="15"/>
  <c r="AC73" i="15"/>
  <c r="AD73" i="15"/>
  <c r="AE73" i="15"/>
  <c r="AF73" i="15"/>
  <c r="AG73" i="15"/>
  <c r="AH73" i="15"/>
  <c r="AI73" i="15"/>
  <c r="AJ73" i="15"/>
  <c r="AK73" i="15"/>
  <c r="AL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A74" i="15"/>
  <c r="AB74" i="15"/>
  <c r="AC74" i="15"/>
  <c r="AD74" i="15"/>
  <c r="AE74" i="15"/>
  <c r="AF74" i="15"/>
  <c r="AG74" i="15"/>
  <c r="AH74" i="15"/>
  <c r="AI74" i="15"/>
  <c r="AJ74" i="15"/>
  <c r="AK74" i="15"/>
  <c r="AL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A75" i="15"/>
  <c r="AB75" i="15"/>
  <c r="AC75" i="15"/>
  <c r="AD75" i="15"/>
  <c r="AE75" i="15"/>
  <c r="AF75" i="15"/>
  <c r="AG75" i="15"/>
  <c r="AH75" i="15"/>
  <c r="AI75" i="15"/>
  <c r="AJ75" i="15"/>
  <c r="AK75" i="15"/>
  <c r="AL75" i="15"/>
  <c r="C76" i="15"/>
  <c r="D76" i="15"/>
  <c r="E76" i="15"/>
  <c r="F76" i="15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A76" i="15"/>
  <c r="AB76" i="15"/>
  <c r="AC76" i="15"/>
  <c r="AD76" i="15"/>
  <c r="AE76" i="15"/>
  <c r="AF76" i="15"/>
  <c r="AG76" i="15"/>
  <c r="AH76" i="15"/>
  <c r="AI76" i="15"/>
  <c r="AJ76" i="15"/>
  <c r="AK76" i="15"/>
  <c r="AL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A77" i="15"/>
  <c r="AB77" i="15"/>
  <c r="AC77" i="15"/>
  <c r="AD77" i="15"/>
  <c r="AE77" i="15"/>
  <c r="AF77" i="15"/>
  <c r="AG77" i="15"/>
  <c r="AH77" i="15"/>
  <c r="AI77" i="15"/>
  <c r="AJ77" i="15"/>
  <c r="AK77" i="15"/>
  <c r="AL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A78" i="15"/>
  <c r="AB78" i="15"/>
  <c r="AC78" i="15"/>
  <c r="AD78" i="15"/>
  <c r="AE78" i="15"/>
  <c r="AF78" i="15"/>
  <c r="AG78" i="15"/>
  <c r="AH78" i="15"/>
  <c r="AI78" i="15"/>
  <c r="AJ78" i="15"/>
  <c r="AK78" i="15"/>
  <c r="AL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A79" i="15"/>
  <c r="AB79" i="15"/>
  <c r="AC79" i="15"/>
  <c r="AD79" i="15"/>
  <c r="AE79" i="15"/>
  <c r="AF79" i="15"/>
  <c r="AG79" i="15"/>
  <c r="AH79" i="15"/>
  <c r="AI79" i="15"/>
  <c r="AJ79" i="15"/>
  <c r="AK79" i="15"/>
  <c r="AL79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AJ3" i="15"/>
  <c r="AK3" i="15"/>
  <c r="AL3" i="15"/>
  <c r="C3" i="15"/>
  <c r="AM3" i="15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AJ77" i="13"/>
  <c r="AK77" i="13"/>
  <c r="AL77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AJ78" i="13"/>
  <c r="AK78" i="13"/>
  <c r="AL78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AJ79" i="13"/>
  <c r="AK79" i="13"/>
  <c r="AL79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C3" i="13"/>
  <c r="AM3" i="13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C59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C6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C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C65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C66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C67" i="11"/>
  <c r="D67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C68" i="11"/>
  <c r="D68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C69" i="11"/>
  <c r="D69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C70" i="11"/>
  <c r="D70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C71" i="11"/>
  <c r="D71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C72" i="11"/>
  <c r="D72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C73" i="11"/>
  <c r="D73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C74" i="11"/>
  <c r="D74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C75" i="11"/>
  <c r="D75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C76" i="11"/>
  <c r="D76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C77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C78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C79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C3" i="11"/>
  <c r="AN17" i="11"/>
  <c r="AN16" i="11"/>
  <c r="AN8" i="11"/>
  <c r="AM3" i="11"/>
  <c r="AK3" i="9"/>
  <c r="AJ3" i="9"/>
  <c r="AM3" i="9"/>
  <c r="AJ4" i="7"/>
  <c r="AK4" i="7"/>
  <c r="AL4" i="7"/>
  <c r="AJ5" i="7"/>
  <c r="AK5" i="7"/>
  <c r="AL5" i="7"/>
  <c r="AJ6" i="7"/>
  <c r="AK6" i="7"/>
  <c r="AL6" i="7"/>
  <c r="AJ7" i="7"/>
  <c r="AK7" i="7"/>
  <c r="AL7" i="7"/>
  <c r="AJ8" i="7"/>
  <c r="AK8" i="7"/>
  <c r="AL8" i="7"/>
  <c r="AJ9" i="7"/>
  <c r="AK9" i="7"/>
  <c r="AL9" i="7"/>
  <c r="AJ10" i="7"/>
  <c r="AK10" i="7"/>
  <c r="AL10" i="7"/>
  <c r="AJ11" i="7"/>
  <c r="AK11" i="7"/>
  <c r="AL11" i="7"/>
  <c r="AJ12" i="7"/>
  <c r="AK12" i="7"/>
  <c r="AL12" i="7"/>
  <c r="AJ13" i="7"/>
  <c r="AK13" i="7"/>
  <c r="AL13" i="7"/>
  <c r="AJ14" i="7"/>
  <c r="AK14" i="7"/>
  <c r="AL14" i="7"/>
  <c r="AJ15" i="7"/>
  <c r="AK15" i="7"/>
  <c r="AL15" i="7"/>
  <c r="AJ16" i="7"/>
  <c r="AK16" i="7"/>
  <c r="AL16" i="7"/>
  <c r="AJ17" i="7"/>
  <c r="AK17" i="7"/>
  <c r="AL17" i="7"/>
  <c r="AJ18" i="7"/>
  <c r="AK18" i="7"/>
  <c r="AL18" i="7"/>
  <c r="AJ19" i="7"/>
  <c r="AK19" i="7"/>
  <c r="AL19" i="7"/>
  <c r="AJ20" i="7"/>
  <c r="AK20" i="7"/>
  <c r="AL20" i="7"/>
  <c r="AJ21" i="7"/>
  <c r="AK21" i="7"/>
  <c r="AL21" i="7"/>
  <c r="AJ22" i="7"/>
  <c r="AK22" i="7"/>
  <c r="AL22" i="7"/>
  <c r="AJ23" i="7"/>
  <c r="AK23" i="7"/>
  <c r="AL23" i="7"/>
  <c r="AJ24" i="7"/>
  <c r="AK24" i="7"/>
  <c r="AL24" i="7"/>
  <c r="AJ25" i="7"/>
  <c r="AK25" i="7"/>
  <c r="AL25" i="7"/>
  <c r="AJ26" i="7"/>
  <c r="AK26" i="7"/>
  <c r="AL26" i="7"/>
  <c r="AJ27" i="7"/>
  <c r="AK27" i="7"/>
  <c r="AL27" i="7"/>
  <c r="AJ28" i="7"/>
  <c r="AK28" i="7"/>
  <c r="AL28" i="7"/>
  <c r="AJ29" i="7"/>
  <c r="AK29" i="7"/>
  <c r="AL29" i="7"/>
  <c r="AJ30" i="7"/>
  <c r="AK30" i="7"/>
  <c r="AL30" i="7"/>
  <c r="AJ31" i="7"/>
  <c r="AK31" i="7"/>
  <c r="AL31" i="7"/>
  <c r="AJ32" i="7"/>
  <c r="AK32" i="7"/>
  <c r="AL32" i="7"/>
  <c r="AJ33" i="7"/>
  <c r="AK33" i="7"/>
  <c r="AL33" i="7"/>
  <c r="AJ34" i="7"/>
  <c r="AK34" i="7"/>
  <c r="AL34" i="7"/>
  <c r="AJ35" i="7"/>
  <c r="AK35" i="7"/>
  <c r="AL35" i="7"/>
  <c r="AJ36" i="7"/>
  <c r="AK36" i="7"/>
  <c r="AL36" i="7"/>
  <c r="AJ37" i="7"/>
  <c r="AK37" i="7"/>
  <c r="AL37" i="7"/>
  <c r="AJ38" i="7"/>
  <c r="AK38" i="7"/>
  <c r="AL38" i="7"/>
  <c r="AJ39" i="7"/>
  <c r="AK39" i="7"/>
  <c r="AL39" i="7"/>
  <c r="AJ40" i="7"/>
  <c r="AK40" i="7"/>
  <c r="AL40" i="7"/>
  <c r="AJ41" i="7"/>
  <c r="AK41" i="7"/>
  <c r="AL41" i="7"/>
  <c r="AJ42" i="7"/>
  <c r="AK42" i="7"/>
  <c r="AL42" i="7"/>
  <c r="AJ43" i="7"/>
  <c r="AK43" i="7"/>
  <c r="AL43" i="7"/>
  <c r="AJ44" i="7"/>
  <c r="AK44" i="7"/>
  <c r="AL44" i="7"/>
  <c r="AJ45" i="7"/>
  <c r="AK45" i="7"/>
  <c r="AL45" i="7"/>
  <c r="AJ46" i="7"/>
  <c r="AK46" i="7"/>
  <c r="AL46" i="7"/>
  <c r="AJ47" i="7"/>
  <c r="AK47" i="7"/>
  <c r="AL47" i="7"/>
  <c r="AJ48" i="7"/>
  <c r="AK48" i="7"/>
  <c r="AL48" i="7"/>
  <c r="AJ49" i="7"/>
  <c r="AK49" i="7"/>
  <c r="AL49" i="7"/>
  <c r="AJ50" i="7"/>
  <c r="AK50" i="7"/>
  <c r="AL50" i="7"/>
  <c r="AJ51" i="7"/>
  <c r="AK51" i="7"/>
  <c r="AL51" i="7"/>
  <c r="AJ52" i="7"/>
  <c r="AK52" i="7"/>
  <c r="AL52" i="7"/>
  <c r="AJ53" i="7"/>
  <c r="AK53" i="7"/>
  <c r="AL53" i="7"/>
  <c r="AJ54" i="7"/>
  <c r="AK54" i="7"/>
  <c r="AL54" i="7"/>
  <c r="AJ55" i="7"/>
  <c r="AK55" i="7"/>
  <c r="AL55" i="7"/>
  <c r="AJ56" i="7"/>
  <c r="AK56" i="7"/>
  <c r="AL56" i="7"/>
  <c r="AJ57" i="7"/>
  <c r="AK57" i="7"/>
  <c r="AL57" i="7"/>
  <c r="AJ58" i="7"/>
  <c r="AK58" i="7"/>
  <c r="AL58" i="7"/>
  <c r="AJ59" i="7"/>
  <c r="AK59" i="7"/>
  <c r="AL59" i="7"/>
  <c r="AJ60" i="7"/>
  <c r="AK60" i="7"/>
  <c r="AL60" i="7"/>
  <c r="AJ61" i="7"/>
  <c r="AK61" i="7"/>
  <c r="AL61" i="7"/>
  <c r="AJ62" i="7"/>
  <c r="AK62" i="7"/>
  <c r="AL62" i="7"/>
  <c r="AJ63" i="7"/>
  <c r="AK63" i="7"/>
  <c r="AL63" i="7"/>
  <c r="AJ64" i="7"/>
  <c r="AK64" i="7"/>
  <c r="AL64" i="7"/>
  <c r="AJ65" i="7"/>
  <c r="AK65" i="7"/>
  <c r="AL65" i="7"/>
  <c r="AJ66" i="7"/>
  <c r="AK66" i="7"/>
  <c r="AL66" i="7"/>
  <c r="AJ67" i="7"/>
  <c r="AK67" i="7"/>
  <c r="AL67" i="7"/>
  <c r="AJ68" i="7"/>
  <c r="AK68" i="7"/>
  <c r="AL68" i="7"/>
  <c r="AJ69" i="7"/>
  <c r="AK69" i="7"/>
  <c r="AL69" i="7"/>
  <c r="AJ70" i="7"/>
  <c r="AK70" i="7"/>
  <c r="AL70" i="7"/>
  <c r="AJ71" i="7"/>
  <c r="AK71" i="7"/>
  <c r="AL71" i="7"/>
  <c r="AJ72" i="7"/>
  <c r="AK72" i="7"/>
  <c r="AL72" i="7"/>
  <c r="AJ73" i="7"/>
  <c r="AK73" i="7"/>
  <c r="AL73" i="7"/>
  <c r="AJ74" i="7"/>
  <c r="AK74" i="7"/>
  <c r="AL74" i="7"/>
  <c r="AJ75" i="7"/>
  <c r="AK75" i="7"/>
  <c r="AL75" i="7"/>
  <c r="AJ76" i="7"/>
  <c r="AK76" i="7"/>
  <c r="AL76" i="7"/>
  <c r="AJ77" i="7"/>
  <c r="AK77" i="7"/>
  <c r="AL77" i="7"/>
  <c r="AJ78" i="7"/>
  <c r="AK78" i="7"/>
  <c r="AL78" i="7"/>
  <c r="AJ79" i="7"/>
  <c r="AK79" i="7"/>
  <c r="AL79" i="7"/>
  <c r="AL3" i="7"/>
  <c r="AK3" i="7"/>
  <c r="AJ3" i="7"/>
  <c r="AM3" i="7"/>
  <c r="AJ4" i="6"/>
  <c r="AK4" i="6"/>
  <c r="AL4" i="6"/>
  <c r="AJ5" i="6"/>
  <c r="AK5" i="6"/>
  <c r="AL5" i="6"/>
  <c r="AJ6" i="6"/>
  <c r="AK6" i="6"/>
  <c r="AL6" i="6"/>
  <c r="AJ7" i="6"/>
  <c r="AK7" i="6"/>
  <c r="AL7" i="6"/>
  <c r="AJ8" i="6"/>
  <c r="AK8" i="6"/>
  <c r="AL8" i="6"/>
  <c r="AJ9" i="6"/>
  <c r="AK9" i="6"/>
  <c r="AL9" i="6"/>
  <c r="AJ10" i="6"/>
  <c r="AK10" i="6"/>
  <c r="AL10" i="6"/>
  <c r="AJ11" i="6"/>
  <c r="AK11" i="6"/>
  <c r="AL11" i="6"/>
  <c r="AJ12" i="6"/>
  <c r="AK12" i="6"/>
  <c r="AL12" i="6"/>
  <c r="AJ13" i="6"/>
  <c r="AK13" i="6"/>
  <c r="AL13" i="6"/>
  <c r="AJ14" i="6"/>
  <c r="AK14" i="6"/>
  <c r="AL14" i="6"/>
  <c r="AJ15" i="6"/>
  <c r="AK15" i="6"/>
  <c r="AL15" i="6"/>
  <c r="AJ16" i="6"/>
  <c r="AK16" i="6"/>
  <c r="AL16" i="6"/>
  <c r="AJ17" i="6"/>
  <c r="AK17" i="6"/>
  <c r="AL17" i="6"/>
  <c r="AJ18" i="6"/>
  <c r="AK18" i="6"/>
  <c r="AL18" i="6"/>
  <c r="AJ19" i="6"/>
  <c r="AK19" i="6"/>
  <c r="AL19" i="6"/>
  <c r="AJ20" i="6"/>
  <c r="AK20" i="6"/>
  <c r="AL20" i="6"/>
  <c r="AJ21" i="6"/>
  <c r="AK21" i="6"/>
  <c r="AL21" i="6"/>
  <c r="AJ22" i="6"/>
  <c r="AK22" i="6"/>
  <c r="AL22" i="6"/>
  <c r="AJ23" i="6"/>
  <c r="AK23" i="6"/>
  <c r="AL23" i="6"/>
  <c r="AJ24" i="6"/>
  <c r="AK24" i="6"/>
  <c r="AL24" i="6"/>
  <c r="AJ25" i="6"/>
  <c r="AK25" i="6"/>
  <c r="AL25" i="6"/>
  <c r="AJ26" i="6"/>
  <c r="AK26" i="6"/>
  <c r="AL26" i="6"/>
  <c r="AJ27" i="6"/>
  <c r="AK27" i="6"/>
  <c r="AL27" i="6"/>
  <c r="AJ28" i="6"/>
  <c r="AK28" i="6"/>
  <c r="AL28" i="6"/>
  <c r="AJ29" i="6"/>
  <c r="AK29" i="6"/>
  <c r="AL29" i="6"/>
  <c r="AJ30" i="6"/>
  <c r="AK30" i="6"/>
  <c r="AL30" i="6"/>
  <c r="AJ31" i="6"/>
  <c r="AK31" i="6"/>
  <c r="AL31" i="6"/>
  <c r="AJ32" i="6"/>
  <c r="AK32" i="6"/>
  <c r="AL32" i="6"/>
  <c r="AJ33" i="6"/>
  <c r="AK33" i="6"/>
  <c r="AL33" i="6"/>
  <c r="AJ34" i="6"/>
  <c r="AK34" i="6"/>
  <c r="AL34" i="6"/>
  <c r="AJ35" i="6"/>
  <c r="AK35" i="6"/>
  <c r="AL35" i="6"/>
  <c r="AJ36" i="6"/>
  <c r="AK36" i="6"/>
  <c r="AL36" i="6"/>
  <c r="AJ37" i="6"/>
  <c r="AK37" i="6"/>
  <c r="AL37" i="6"/>
  <c r="AJ38" i="6"/>
  <c r="AK38" i="6"/>
  <c r="AL38" i="6"/>
  <c r="AJ39" i="6"/>
  <c r="AK39" i="6"/>
  <c r="AL39" i="6"/>
  <c r="AJ40" i="6"/>
  <c r="AK40" i="6"/>
  <c r="AL40" i="6"/>
  <c r="AJ41" i="6"/>
  <c r="AK41" i="6"/>
  <c r="AL41" i="6"/>
  <c r="AJ42" i="6"/>
  <c r="AK42" i="6"/>
  <c r="AL42" i="6"/>
  <c r="AJ43" i="6"/>
  <c r="AK43" i="6"/>
  <c r="AL43" i="6"/>
  <c r="AJ44" i="6"/>
  <c r="AK44" i="6"/>
  <c r="AL44" i="6"/>
  <c r="AJ45" i="6"/>
  <c r="AK45" i="6"/>
  <c r="AL45" i="6"/>
  <c r="AJ46" i="6"/>
  <c r="AK46" i="6"/>
  <c r="AL46" i="6"/>
  <c r="AJ47" i="6"/>
  <c r="AK47" i="6"/>
  <c r="AL47" i="6"/>
  <c r="AJ48" i="6"/>
  <c r="AK48" i="6"/>
  <c r="AL48" i="6"/>
  <c r="AJ49" i="6"/>
  <c r="AK49" i="6"/>
  <c r="AL49" i="6"/>
  <c r="AJ50" i="6"/>
  <c r="AK50" i="6"/>
  <c r="AL50" i="6"/>
  <c r="AJ51" i="6"/>
  <c r="AK51" i="6"/>
  <c r="AL51" i="6"/>
  <c r="AJ52" i="6"/>
  <c r="AK52" i="6"/>
  <c r="AL52" i="6"/>
  <c r="AJ53" i="6"/>
  <c r="AK53" i="6"/>
  <c r="AL53" i="6"/>
  <c r="AJ54" i="6"/>
  <c r="AK54" i="6"/>
  <c r="AL54" i="6"/>
  <c r="AJ55" i="6"/>
  <c r="AK55" i="6"/>
  <c r="AL55" i="6"/>
  <c r="AJ56" i="6"/>
  <c r="AK56" i="6"/>
  <c r="AL56" i="6"/>
  <c r="AJ57" i="6"/>
  <c r="AK57" i="6"/>
  <c r="AL57" i="6"/>
  <c r="AJ58" i="6"/>
  <c r="AK58" i="6"/>
  <c r="AL58" i="6"/>
  <c r="AJ59" i="6"/>
  <c r="AK59" i="6"/>
  <c r="AL59" i="6"/>
  <c r="AJ60" i="6"/>
  <c r="AK60" i="6"/>
  <c r="AL60" i="6"/>
  <c r="AJ61" i="6"/>
  <c r="AK61" i="6"/>
  <c r="AL61" i="6"/>
  <c r="AJ62" i="6"/>
  <c r="AK62" i="6"/>
  <c r="AL62" i="6"/>
  <c r="AJ63" i="6"/>
  <c r="AK63" i="6"/>
  <c r="AL63" i="6"/>
  <c r="AJ64" i="6"/>
  <c r="AK64" i="6"/>
  <c r="AL64" i="6"/>
  <c r="AJ65" i="6"/>
  <c r="AK65" i="6"/>
  <c r="AL65" i="6"/>
  <c r="AJ66" i="6"/>
  <c r="AK66" i="6"/>
  <c r="AL66" i="6"/>
  <c r="AJ67" i="6"/>
  <c r="AK67" i="6"/>
  <c r="AL67" i="6"/>
  <c r="AJ68" i="6"/>
  <c r="AK68" i="6"/>
  <c r="AL68" i="6"/>
  <c r="AJ69" i="6"/>
  <c r="AK69" i="6"/>
  <c r="AL69" i="6"/>
  <c r="AJ70" i="6"/>
  <c r="AK70" i="6"/>
  <c r="AL70" i="6"/>
  <c r="AJ71" i="6"/>
  <c r="AK71" i="6"/>
  <c r="AL71" i="6"/>
  <c r="AJ72" i="6"/>
  <c r="AK72" i="6"/>
  <c r="AL72" i="6"/>
  <c r="AJ73" i="6"/>
  <c r="AK73" i="6"/>
  <c r="AL73" i="6"/>
  <c r="AJ74" i="6"/>
  <c r="AK74" i="6"/>
  <c r="AL74" i="6"/>
  <c r="AJ75" i="6"/>
  <c r="AK75" i="6"/>
  <c r="AL75" i="6"/>
  <c r="AJ76" i="6"/>
  <c r="AK76" i="6"/>
  <c r="AL76" i="6"/>
  <c r="AJ77" i="6"/>
  <c r="AK77" i="6"/>
  <c r="AL77" i="6"/>
  <c r="AJ78" i="6"/>
  <c r="AK78" i="6"/>
  <c r="AL78" i="6"/>
  <c r="AJ79" i="6"/>
  <c r="AK79" i="6"/>
  <c r="AL79" i="6"/>
  <c r="AL3" i="6"/>
  <c r="AK3" i="6"/>
  <c r="AJ3" i="6"/>
  <c r="AM3" i="6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3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3" i="4"/>
  <c r="AI3" i="4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AL60" i="5"/>
  <c r="AL61" i="5"/>
  <c r="AL62" i="5"/>
  <c r="AL63" i="5"/>
  <c r="AL64" i="5"/>
  <c r="AL65" i="5"/>
  <c r="AL66" i="5"/>
  <c r="AL67" i="5"/>
  <c r="AL68" i="5"/>
  <c r="AL69" i="5"/>
  <c r="AL70" i="5"/>
  <c r="AL71" i="5"/>
  <c r="AL72" i="5"/>
  <c r="AL73" i="5"/>
  <c r="AL74" i="5"/>
  <c r="AL75" i="5"/>
  <c r="AL76" i="5"/>
  <c r="AL77" i="5"/>
  <c r="AL78" i="5"/>
  <c r="AL79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3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3" i="5"/>
  <c r="AI3" i="5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C3" i="9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C3" i="7"/>
  <c r="AI41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C3" i="6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H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I4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C3" i="5"/>
  <c r="S50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S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E5" i="4"/>
  <c r="D5" i="4"/>
  <c r="D6" i="4"/>
  <c r="E4" i="4"/>
  <c r="E3" i="4"/>
  <c r="D3" i="4"/>
  <c r="D4" i="4"/>
  <c r="C3" i="4"/>
  <c r="C6" i="4"/>
  <c r="C5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N4" i="21" s="1"/>
  <c r="M4" i="4"/>
  <c r="L4" i="4"/>
  <c r="K4" i="4"/>
  <c r="J4" i="4"/>
  <c r="I4" i="4"/>
  <c r="H4" i="4"/>
  <c r="H4" i="21" s="1"/>
  <c r="G4" i="4"/>
  <c r="F4" i="4"/>
  <c r="F4" i="21" s="1"/>
  <c r="C4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AN4" i="15" l="1"/>
  <c r="AN11" i="11"/>
  <c r="AN9" i="11"/>
  <c r="AN7" i="11"/>
  <c r="C3" i="21"/>
  <c r="AN43" i="11"/>
  <c r="AN12" i="15"/>
  <c r="AN44" i="15"/>
  <c r="AN36" i="15"/>
  <c r="AN20" i="15"/>
  <c r="AN22" i="11"/>
  <c r="AO22" i="11" s="1"/>
  <c r="AN20" i="11"/>
  <c r="AN18" i="11"/>
  <c r="AN15" i="11"/>
  <c r="AN14" i="11"/>
  <c r="AN13" i="11"/>
  <c r="AN12" i="11"/>
  <c r="AN10" i="11"/>
  <c r="AN6" i="11"/>
  <c r="AO6" i="11" s="1"/>
  <c r="AN5" i="11"/>
  <c r="AN4" i="11"/>
  <c r="E4" i="21"/>
  <c r="G4" i="21"/>
  <c r="AN20" i="13"/>
  <c r="AN12" i="13"/>
  <c r="AN36" i="13"/>
  <c r="AN28" i="13"/>
  <c r="AO28" i="13" s="1"/>
  <c r="AN4" i="13"/>
  <c r="D4" i="21"/>
  <c r="AN36" i="17"/>
  <c r="AN68" i="17"/>
  <c r="AO68" i="17" s="1"/>
  <c r="AN69" i="20"/>
  <c r="AN37" i="20"/>
  <c r="AN5" i="20"/>
  <c r="AN60" i="13"/>
  <c r="AO60" i="13" s="1"/>
  <c r="AN48" i="7"/>
  <c r="AO48" i="7" s="1"/>
  <c r="AN40" i="7"/>
  <c r="AO40" i="7" s="1"/>
  <c r="AN32" i="7"/>
  <c r="AN31" i="7"/>
  <c r="AO31" i="7" s="1"/>
  <c r="AN7" i="7"/>
  <c r="AN59" i="11"/>
  <c r="AN51" i="11"/>
  <c r="AO51" i="11" s="1"/>
  <c r="AN35" i="11"/>
  <c r="AO35" i="11" s="1"/>
  <c r="AN27" i="11"/>
  <c r="AN19" i="11"/>
  <c r="AN76" i="13"/>
  <c r="AN52" i="13"/>
  <c r="AO52" i="13" s="1"/>
  <c r="AN44" i="13"/>
  <c r="AG17" i="21"/>
  <c r="Y17" i="21"/>
  <c r="Q17" i="21"/>
  <c r="I17" i="21"/>
  <c r="AI64" i="21"/>
  <c r="AA64" i="21"/>
  <c r="S64" i="21"/>
  <c r="K64" i="21"/>
  <c r="C64" i="21"/>
  <c r="AE51" i="21"/>
  <c r="W51" i="21"/>
  <c r="O51" i="21"/>
  <c r="G51" i="21"/>
  <c r="AI50" i="21"/>
  <c r="AA50" i="21"/>
  <c r="S50" i="21"/>
  <c r="K50" i="21"/>
  <c r="C50" i="21"/>
  <c r="AE29" i="21"/>
  <c r="W29" i="21"/>
  <c r="O29" i="21"/>
  <c r="G29" i="21"/>
  <c r="AI46" i="21"/>
  <c r="AA46" i="21"/>
  <c r="S46" i="21"/>
  <c r="K46" i="21"/>
  <c r="C46" i="21"/>
  <c r="AE43" i="21"/>
  <c r="W43" i="21"/>
  <c r="O43" i="21"/>
  <c r="G43" i="21"/>
  <c r="AI15" i="21"/>
  <c r="AA15" i="21"/>
  <c r="S15" i="21"/>
  <c r="K15" i="21"/>
  <c r="C15" i="21"/>
  <c r="AE30" i="21"/>
  <c r="W30" i="21"/>
  <c r="O30" i="21"/>
  <c r="G30" i="21"/>
  <c r="AI25" i="21"/>
  <c r="AA25" i="21"/>
  <c r="S25" i="21"/>
  <c r="K25" i="21"/>
  <c r="C25" i="21"/>
  <c r="AE24" i="21"/>
  <c r="W24" i="21"/>
  <c r="O24" i="21"/>
  <c r="G24" i="21"/>
  <c r="AI34" i="21"/>
  <c r="AA34" i="21"/>
  <c r="S34" i="21"/>
  <c r="K34" i="21"/>
  <c r="C34" i="21"/>
  <c r="AE9" i="21"/>
  <c r="AN47" i="7"/>
  <c r="AO47" i="7" s="1"/>
  <c r="AN39" i="7"/>
  <c r="AO39" i="7" s="1"/>
  <c r="AN23" i="7"/>
  <c r="AO23" i="7" s="1"/>
  <c r="AN68" i="13"/>
  <c r="AO68" i="13" s="1"/>
  <c r="AF17" i="21"/>
  <c r="X17" i="21"/>
  <c r="P17" i="21"/>
  <c r="H17" i="21"/>
  <c r="AH64" i="21"/>
  <c r="Z64" i="21"/>
  <c r="R64" i="21"/>
  <c r="J64" i="21"/>
  <c r="AL51" i="21"/>
  <c r="AD51" i="21"/>
  <c r="V51" i="21"/>
  <c r="N51" i="21"/>
  <c r="F51" i="21"/>
  <c r="AH50" i="21"/>
  <c r="Z50" i="21"/>
  <c r="R50" i="21"/>
  <c r="J50" i="21"/>
  <c r="AL29" i="21"/>
  <c r="AD29" i="21"/>
  <c r="V29" i="21"/>
  <c r="N29" i="21"/>
  <c r="F29" i="21"/>
  <c r="AH46" i="21"/>
  <c r="Z46" i="21"/>
  <c r="R46" i="21"/>
  <c r="J46" i="21"/>
  <c r="AL43" i="21"/>
  <c r="AD43" i="21"/>
  <c r="V43" i="21"/>
  <c r="N43" i="21"/>
  <c r="F43" i="21"/>
  <c r="AH15" i="21"/>
  <c r="Z15" i="21"/>
  <c r="R15" i="21"/>
  <c r="J15" i="21"/>
  <c r="AL30" i="21"/>
  <c r="AD30" i="21"/>
  <c r="V30" i="21"/>
  <c r="N30" i="21"/>
  <c r="F30" i="21"/>
  <c r="AH25" i="21"/>
  <c r="Z25" i="21"/>
  <c r="R25" i="21"/>
  <c r="J25" i="21"/>
  <c r="AL24" i="21"/>
  <c r="AD24" i="21"/>
  <c r="V24" i="21"/>
  <c r="N24" i="21"/>
  <c r="F24" i="21"/>
  <c r="AH34" i="21"/>
  <c r="Z34" i="21"/>
  <c r="R34" i="21"/>
  <c r="AN3" i="4"/>
  <c r="AN67" i="4"/>
  <c r="AN51" i="4"/>
  <c r="AO51" i="4" s="1"/>
  <c r="AN67" i="11"/>
  <c r="AO67" i="11" s="1"/>
  <c r="C17" i="21"/>
  <c r="AE17" i="21"/>
  <c r="W17" i="21"/>
  <c r="O17" i="21"/>
  <c r="G17" i="21"/>
  <c r="AG64" i="21"/>
  <c r="Y64" i="21"/>
  <c r="Q64" i="21"/>
  <c r="I64" i="21"/>
  <c r="AK51" i="21"/>
  <c r="AC51" i="21"/>
  <c r="U51" i="21"/>
  <c r="M51" i="21"/>
  <c r="E51" i="21"/>
  <c r="AG50" i="21"/>
  <c r="Y50" i="21"/>
  <c r="Q50" i="21"/>
  <c r="I50" i="21"/>
  <c r="AK29" i="21"/>
  <c r="AC29" i="21"/>
  <c r="U29" i="21"/>
  <c r="M29" i="21"/>
  <c r="E29" i="21"/>
  <c r="AG46" i="21"/>
  <c r="Y46" i="21"/>
  <c r="Q46" i="21"/>
  <c r="I46" i="21"/>
  <c r="AK43" i="21"/>
  <c r="AC43" i="21"/>
  <c r="U43" i="21"/>
  <c r="M43" i="21"/>
  <c r="E43" i="21"/>
  <c r="AG15" i="21"/>
  <c r="Y15" i="21"/>
  <c r="Q15" i="21"/>
  <c r="I15" i="21"/>
  <c r="AK30" i="21"/>
  <c r="AC30" i="21"/>
  <c r="U30" i="21"/>
  <c r="M30" i="21"/>
  <c r="E30" i="21"/>
  <c r="AG25" i="21"/>
  <c r="Y25" i="21"/>
  <c r="AN49" i="4"/>
  <c r="AN41" i="4"/>
  <c r="AN33" i="4"/>
  <c r="AO33" i="4" s="1"/>
  <c r="AN25" i="4"/>
  <c r="AO25" i="4" s="1"/>
  <c r="AN17" i="4"/>
  <c r="AO17" i="4" s="1"/>
  <c r="AN9" i="4"/>
  <c r="AN77" i="7"/>
  <c r="AN53" i="7"/>
  <c r="AO53" i="7" s="1"/>
  <c r="AN45" i="7"/>
  <c r="AO45" i="7" s="1"/>
  <c r="AN44" i="7"/>
  <c r="AN37" i="7"/>
  <c r="AO37" i="7" s="1"/>
  <c r="AN35" i="7"/>
  <c r="AO35" i="7" s="1"/>
  <c r="AN29" i="7"/>
  <c r="AO29" i="7" s="1"/>
  <c r="AN21" i="7"/>
  <c r="AN13" i="7"/>
  <c r="AN12" i="7"/>
  <c r="AN60" i="15"/>
  <c r="AN52" i="15"/>
  <c r="AL17" i="21"/>
  <c r="AD17" i="21"/>
  <c r="V17" i="21"/>
  <c r="N17" i="21"/>
  <c r="F17" i="21"/>
  <c r="AF64" i="21"/>
  <c r="X64" i="21"/>
  <c r="P64" i="21"/>
  <c r="H64" i="21"/>
  <c r="AJ51" i="21"/>
  <c r="AB51" i="21"/>
  <c r="T51" i="21"/>
  <c r="L51" i="21"/>
  <c r="D51" i="21"/>
  <c r="AF50" i="21"/>
  <c r="X50" i="21"/>
  <c r="P50" i="21"/>
  <c r="H50" i="21"/>
  <c r="AJ29" i="21"/>
  <c r="AB29" i="21"/>
  <c r="T29" i="21"/>
  <c r="L29" i="21"/>
  <c r="D29" i="21"/>
  <c r="AF46" i="21"/>
  <c r="X46" i="21"/>
  <c r="P46" i="21"/>
  <c r="H46" i="21"/>
  <c r="AJ43" i="21"/>
  <c r="AN73" i="4"/>
  <c r="AN65" i="4"/>
  <c r="AN57" i="4"/>
  <c r="AN48" i="4"/>
  <c r="AN40" i="4"/>
  <c r="AO40" i="4" s="1"/>
  <c r="AN32" i="4"/>
  <c r="AN24" i="4"/>
  <c r="AO24" i="4" s="1"/>
  <c r="AN16" i="4"/>
  <c r="AO16" i="4" s="1"/>
  <c r="AN8" i="4"/>
  <c r="AN76" i="7"/>
  <c r="AN68" i="7"/>
  <c r="AN52" i="7"/>
  <c r="AN36" i="7"/>
  <c r="AO36" i="7" s="1"/>
  <c r="AN28" i="7"/>
  <c r="AO28" i="7" s="1"/>
  <c r="AN20" i="7"/>
  <c r="AN4" i="7"/>
  <c r="AO4" i="7" s="1"/>
  <c r="AK17" i="21"/>
  <c r="AC17" i="21"/>
  <c r="U17" i="21"/>
  <c r="M17" i="21"/>
  <c r="E17" i="21"/>
  <c r="AE64" i="21"/>
  <c r="W64" i="21"/>
  <c r="O64" i="21"/>
  <c r="G64" i="21"/>
  <c r="AI51" i="21"/>
  <c r="AA51" i="21"/>
  <c r="S51" i="21"/>
  <c r="K51" i="21"/>
  <c r="AN28" i="15"/>
  <c r="AO28" i="15" s="1"/>
  <c r="AM17" i="21"/>
  <c r="AJ17" i="21"/>
  <c r="AB17" i="21"/>
  <c r="T17" i="21"/>
  <c r="L17" i="21"/>
  <c r="D17" i="21"/>
  <c r="AL64" i="21"/>
  <c r="AD64" i="21"/>
  <c r="V64" i="21"/>
  <c r="N64" i="21"/>
  <c r="F64" i="21"/>
  <c r="AH51" i="21"/>
  <c r="Z51" i="21"/>
  <c r="R51" i="21"/>
  <c r="J51" i="21"/>
  <c r="AL50" i="21"/>
  <c r="AD50" i="21"/>
  <c r="V50" i="21"/>
  <c r="N50" i="21"/>
  <c r="F50" i="21"/>
  <c r="AH29" i="21"/>
  <c r="Z29" i="21"/>
  <c r="R29" i="21"/>
  <c r="J29" i="21"/>
  <c r="AL46" i="21"/>
  <c r="AD46" i="21"/>
  <c r="V46" i="21"/>
  <c r="N46" i="21"/>
  <c r="F46" i="21"/>
  <c r="AH43" i="21"/>
  <c r="Z43" i="21"/>
  <c r="R43" i="21"/>
  <c r="J43" i="21"/>
  <c r="AL15" i="21"/>
  <c r="AD15" i="21"/>
  <c r="V15" i="21"/>
  <c r="N15" i="21"/>
  <c r="F15" i="21"/>
  <c r="AH30" i="21"/>
  <c r="Z30" i="21"/>
  <c r="R30" i="21"/>
  <c r="J30" i="21"/>
  <c r="AL25" i="21"/>
  <c r="AD25" i="21"/>
  <c r="V25" i="21"/>
  <c r="N25" i="21"/>
  <c r="F25" i="21"/>
  <c r="AH24" i="21"/>
  <c r="Z24" i="21"/>
  <c r="R24" i="21"/>
  <c r="J24" i="21"/>
  <c r="AL34" i="21"/>
  <c r="AD34" i="21"/>
  <c r="V34" i="21"/>
  <c r="N34" i="21"/>
  <c r="F34" i="21"/>
  <c r="AH9" i="21"/>
  <c r="Z9" i="21"/>
  <c r="R9" i="21"/>
  <c r="J9" i="21"/>
  <c r="AL63" i="21"/>
  <c r="AD63" i="21"/>
  <c r="V63" i="21"/>
  <c r="N63" i="21"/>
  <c r="F63" i="21"/>
  <c r="AH77" i="21"/>
  <c r="Z77" i="21"/>
  <c r="R77" i="21"/>
  <c r="J77" i="21"/>
  <c r="AL33" i="21"/>
  <c r="AD33" i="21"/>
  <c r="V33" i="21"/>
  <c r="N33" i="21"/>
  <c r="AN50" i="7"/>
  <c r="AN49" i="7"/>
  <c r="AN17" i="7"/>
  <c r="AN8" i="7"/>
  <c r="AI17" i="21"/>
  <c r="AA17" i="21"/>
  <c r="S17" i="21"/>
  <c r="K17" i="21"/>
  <c r="AK64" i="21"/>
  <c r="AC64" i="21"/>
  <c r="U64" i="21"/>
  <c r="M64" i="21"/>
  <c r="E64" i="21"/>
  <c r="AG51" i="21"/>
  <c r="Y51" i="21"/>
  <c r="Q51" i="21"/>
  <c r="I51" i="21"/>
  <c r="AK50" i="21"/>
  <c r="AC50" i="21"/>
  <c r="U50" i="21"/>
  <c r="M50" i="21"/>
  <c r="AG29" i="21"/>
  <c r="Y29" i="21"/>
  <c r="Q29" i="21"/>
  <c r="I29" i="21"/>
  <c r="AK46" i="21"/>
  <c r="AC46" i="21"/>
  <c r="U46" i="21"/>
  <c r="M46" i="21"/>
  <c r="E46" i="21"/>
  <c r="AG43" i="21"/>
  <c r="Y43" i="21"/>
  <c r="Q43" i="21"/>
  <c r="I43" i="21"/>
  <c r="AK15" i="21"/>
  <c r="AC15" i="21"/>
  <c r="U15" i="21"/>
  <c r="M15" i="21"/>
  <c r="E15" i="21"/>
  <c r="AN41" i="7"/>
  <c r="AO41" i="7" s="1"/>
  <c r="AH17" i="21"/>
  <c r="Z17" i="21"/>
  <c r="R17" i="21"/>
  <c r="J17" i="21"/>
  <c r="AJ64" i="21"/>
  <c r="AB64" i="21"/>
  <c r="T64" i="21"/>
  <c r="L64" i="21"/>
  <c r="D64" i="21"/>
  <c r="AF51" i="21"/>
  <c r="X51" i="21"/>
  <c r="P51" i="21"/>
  <c r="H51" i="21"/>
  <c r="AJ50" i="21"/>
  <c r="AB50" i="21"/>
  <c r="T50" i="21"/>
  <c r="L50" i="21"/>
  <c r="D50" i="21"/>
  <c r="AF29" i="21"/>
  <c r="X29" i="21"/>
  <c r="P29" i="21"/>
  <c r="H29" i="21"/>
  <c r="AJ46" i="21"/>
  <c r="AB46" i="21"/>
  <c r="T46" i="21"/>
  <c r="L46" i="21"/>
  <c r="D46" i="21"/>
  <c r="AF43" i="21"/>
  <c r="X43" i="21"/>
  <c r="P43" i="21"/>
  <c r="H43" i="21"/>
  <c r="AJ15" i="21"/>
  <c r="AB15" i="21"/>
  <c r="T15" i="21"/>
  <c r="L15" i="21"/>
  <c r="D15" i="21"/>
  <c r="AF30" i="21"/>
  <c r="X30" i="21"/>
  <c r="P30" i="21"/>
  <c r="H30" i="21"/>
  <c r="AJ25" i="21"/>
  <c r="AB25" i="21"/>
  <c r="T25" i="21"/>
  <c r="L25" i="21"/>
  <c r="D25" i="21"/>
  <c r="AF24" i="21"/>
  <c r="X24" i="21"/>
  <c r="P24" i="21"/>
  <c r="H24" i="21"/>
  <c r="AJ34" i="21"/>
  <c r="AB34" i="21"/>
  <c r="T34" i="21"/>
  <c r="L34" i="21"/>
  <c r="D34" i="21"/>
  <c r="AF9" i="21"/>
  <c r="X9" i="21"/>
  <c r="P9" i="21"/>
  <c r="W9" i="21"/>
  <c r="O9" i="21"/>
  <c r="G9" i="21"/>
  <c r="AI63" i="21"/>
  <c r="AA63" i="21"/>
  <c r="S63" i="21"/>
  <c r="K63" i="21"/>
  <c r="C63" i="21"/>
  <c r="AE77" i="21"/>
  <c r="W77" i="21"/>
  <c r="O77" i="21"/>
  <c r="G77" i="21"/>
  <c r="AI33" i="21"/>
  <c r="AA33" i="21"/>
  <c r="S33" i="21"/>
  <c r="K33" i="21"/>
  <c r="C33" i="21"/>
  <c r="AE58" i="21"/>
  <c r="W58" i="21"/>
  <c r="O58" i="21"/>
  <c r="G58" i="21"/>
  <c r="AI38" i="21"/>
  <c r="AA38" i="21"/>
  <c r="S38" i="21"/>
  <c r="K38" i="21"/>
  <c r="C38" i="21"/>
  <c r="AE42" i="21"/>
  <c r="W42" i="21"/>
  <c r="O42" i="21"/>
  <c r="G42" i="21"/>
  <c r="AI57" i="21"/>
  <c r="AA57" i="21"/>
  <c r="S57" i="21"/>
  <c r="K57" i="21"/>
  <c r="C57" i="21"/>
  <c r="AE49" i="21"/>
  <c r="W49" i="21"/>
  <c r="O49" i="21"/>
  <c r="G49" i="21"/>
  <c r="AI73" i="21"/>
  <c r="AA73" i="21"/>
  <c r="S73" i="21"/>
  <c r="K73" i="21"/>
  <c r="C73" i="21"/>
  <c r="AE76" i="21"/>
  <c r="W76" i="21"/>
  <c r="O76" i="21"/>
  <c r="G76" i="21"/>
  <c r="AI72" i="21"/>
  <c r="AA72" i="21"/>
  <c r="S72" i="21"/>
  <c r="K72" i="21"/>
  <c r="C72" i="21"/>
  <c r="AE62" i="21"/>
  <c r="W62" i="21"/>
  <c r="O62" i="21"/>
  <c r="G62" i="21"/>
  <c r="AI71" i="21"/>
  <c r="AA71" i="21"/>
  <c r="S71" i="21"/>
  <c r="K71" i="21"/>
  <c r="C71" i="21"/>
  <c r="AE70" i="21"/>
  <c r="J34" i="21"/>
  <c r="AL9" i="21"/>
  <c r="AD9" i="21"/>
  <c r="V9" i="21"/>
  <c r="N9" i="21"/>
  <c r="F9" i="21"/>
  <c r="AH63" i="21"/>
  <c r="Z63" i="21"/>
  <c r="R63" i="21"/>
  <c r="J63" i="21"/>
  <c r="AL77" i="21"/>
  <c r="AD77" i="21"/>
  <c r="V77" i="21"/>
  <c r="N77" i="21"/>
  <c r="F77" i="21"/>
  <c r="AH33" i="21"/>
  <c r="Z33" i="21"/>
  <c r="R33" i="21"/>
  <c r="J33" i="21"/>
  <c r="AL58" i="21"/>
  <c r="AD58" i="21"/>
  <c r="V58" i="21"/>
  <c r="N58" i="21"/>
  <c r="F58" i="21"/>
  <c r="AH38" i="21"/>
  <c r="Z38" i="21"/>
  <c r="R38" i="21"/>
  <c r="J38" i="21"/>
  <c r="AL42" i="21"/>
  <c r="AD42" i="21"/>
  <c r="V42" i="21"/>
  <c r="N42" i="21"/>
  <c r="F42" i="21"/>
  <c r="AH57" i="21"/>
  <c r="Z57" i="21"/>
  <c r="R57" i="21"/>
  <c r="J57" i="21"/>
  <c r="AL49" i="21"/>
  <c r="AD49" i="21"/>
  <c r="V49" i="21"/>
  <c r="N49" i="21"/>
  <c r="F49" i="21"/>
  <c r="AH73" i="21"/>
  <c r="Z73" i="21"/>
  <c r="R73" i="21"/>
  <c r="J73" i="21"/>
  <c r="AL76" i="21"/>
  <c r="AD76" i="21"/>
  <c r="V76" i="21"/>
  <c r="N76" i="21"/>
  <c r="F76" i="21"/>
  <c r="AH72" i="21"/>
  <c r="Z72" i="21"/>
  <c r="R72" i="21"/>
  <c r="J72" i="21"/>
  <c r="AL62" i="21"/>
  <c r="AD62" i="21"/>
  <c r="V62" i="21"/>
  <c r="N62" i="21"/>
  <c r="F62" i="21"/>
  <c r="AH71" i="21"/>
  <c r="Z71" i="21"/>
  <c r="R71" i="21"/>
  <c r="J71" i="21"/>
  <c r="AL70" i="21"/>
  <c r="AD70" i="21"/>
  <c r="V70" i="21"/>
  <c r="N70" i="21"/>
  <c r="F70" i="21"/>
  <c r="AH37" i="21"/>
  <c r="Z37" i="21"/>
  <c r="R37" i="21"/>
  <c r="J37" i="21"/>
  <c r="AL48" i="21"/>
  <c r="AD48" i="21"/>
  <c r="V48" i="21"/>
  <c r="N48" i="21"/>
  <c r="F48" i="21"/>
  <c r="AH14" i="21"/>
  <c r="Z14" i="21"/>
  <c r="R14" i="21"/>
  <c r="J14" i="21"/>
  <c r="Q25" i="21"/>
  <c r="I25" i="21"/>
  <c r="AK24" i="21"/>
  <c r="AC24" i="21"/>
  <c r="U24" i="21"/>
  <c r="M24" i="21"/>
  <c r="E24" i="21"/>
  <c r="AG34" i="21"/>
  <c r="Y34" i="21"/>
  <c r="Q34" i="21"/>
  <c r="I34" i="21"/>
  <c r="AK9" i="21"/>
  <c r="AC9" i="21"/>
  <c r="U9" i="21"/>
  <c r="M9" i="21"/>
  <c r="E9" i="21"/>
  <c r="AG63" i="21"/>
  <c r="Y63" i="21"/>
  <c r="Q63" i="21"/>
  <c r="I63" i="21"/>
  <c r="AK77" i="21"/>
  <c r="AC77" i="21"/>
  <c r="U77" i="21"/>
  <c r="M77" i="21"/>
  <c r="E77" i="21"/>
  <c r="AG33" i="21"/>
  <c r="Y33" i="21"/>
  <c r="Q33" i="21"/>
  <c r="I33" i="21"/>
  <c r="AK58" i="21"/>
  <c r="AC58" i="21"/>
  <c r="U58" i="21"/>
  <c r="M58" i="21"/>
  <c r="E58" i="21"/>
  <c r="AG38" i="21"/>
  <c r="Y38" i="21"/>
  <c r="Q38" i="21"/>
  <c r="I38" i="21"/>
  <c r="AK42" i="21"/>
  <c r="AC42" i="21"/>
  <c r="U42" i="21"/>
  <c r="M42" i="21"/>
  <c r="E42" i="21"/>
  <c r="AG57" i="21"/>
  <c r="Y57" i="21"/>
  <c r="Q57" i="21"/>
  <c r="I57" i="21"/>
  <c r="AK49" i="21"/>
  <c r="AC49" i="21"/>
  <c r="U49" i="21"/>
  <c r="M49" i="21"/>
  <c r="E49" i="21"/>
  <c r="AG73" i="21"/>
  <c r="Y73" i="21"/>
  <c r="Q73" i="21"/>
  <c r="I73" i="21"/>
  <c r="AK76" i="21"/>
  <c r="AC76" i="21"/>
  <c r="U76" i="21"/>
  <c r="M76" i="21"/>
  <c r="E76" i="21"/>
  <c r="AG72" i="21"/>
  <c r="Y72" i="21"/>
  <c r="Q72" i="21"/>
  <c r="I72" i="21"/>
  <c r="AK62" i="21"/>
  <c r="AC62" i="21"/>
  <c r="U62" i="21"/>
  <c r="M62" i="21"/>
  <c r="E62" i="21"/>
  <c r="AG71" i="21"/>
  <c r="Y71" i="21"/>
  <c r="Q71" i="21"/>
  <c r="I71" i="21"/>
  <c r="AK70" i="21"/>
  <c r="AC70" i="21"/>
  <c r="U70" i="21"/>
  <c r="M70" i="21"/>
  <c r="E70" i="21"/>
  <c r="AG37" i="21"/>
  <c r="Y37" i="21"/>
  <c r="AB43" i="21"/>
  <c r="T43" i="21"/>
  <c r="L43" i="21"/>
  <c r="D43" i="21"/>
  <c r="AF15" i="21"/>
  <c r="X15" i="21"/>
  <c r="P15" i="21"/>
  <c r="H15" i="21"/>
  <c r="AJ30" i="21"/>
  <c r="AB30" i="21"/>
  <c r="T30" i="21"/>
  <c r="L30" i="21"/>
  <c r="D30" i="21"/>
  <c r="AF25" i="21"/>
  <c r="X25" i="21"/>
  <c r="P25" i="21"/>
  <c r="H25" i="21"/>
  <c r="AJ24" i="21"/>
  <c r="AB24" i="21"/>
  <c r="T24" i="21"/>
  <c r="L24" i="21"/>
  <c r="D24" i="21"/>
  <c r="AF34" i="21"/>
  <c r="X34" i="21"/>
  <c r="P34" i="21"/>
  <c r="H34" i="21"/>
  <c r="AJ9" i="21"/>
  <c r="AB9" i="21"/>
  <c r="T9" i="21"/>
  <c r="L9" i="21"/>
  <c r="D9" i="21"/>
  <c r="AF63" i="21"/>
  <c r="X63" i="21"/>
  <c r="P63" i="21"/>
  <c r="H63" i="21"/>
  <c r="AJ77" i="21"/>
  <c r="AB77" i="21"/>
  <c r="T77" i="21"/>
  <c r="L77" i="21"/>
  <c r="D77" i="21"/>
  <c r="AF33" i="21"/>
  <c r="X33" i="21"/>
  <c r="P33" i="21"/>
  <c r="H33" i="21"/>
  <c r="AJ58" i="21"/>
  <c r="AB58" i="21"/>
  <c r="T58" i="21"/>
  <c r="L58" i="21"/>
  <c r="D58" i="21"/>
  <c r="AF38" i="21"/>
  <c r="X38" i="21"/>
  <c r="P38" i="21"/>
  <c r="H38" i="21"/>
  <c r="AJ42" i="21"/>
  <c r="AB42" i="21"/>
  <c r="T42" i="21"/>
  <c r="L42" i="21"/>
  <c r="D42" i="21"/>
  <c r="AF57" i="21"/>
  <c r="X57" i="21"/>
  <c r="P57" i="21"/>
  <c r="H57" i="21"/>
  <c r="AJ49" i="21"/>
  <c r="AB49" i="21"/>
  <c r="T49" i="21"/>
  <c r="L49" i="21"/>
  <c r="D49" i="21"/>
  <c r="AF73" i="21"/>
  <c r="X73" i="21"/>
  <c r="P73" i="21"/>
  <c r="H73" i="21"/>
  <c r="AJ76" i="21"/>
  <c r="AB76" i="21"/>
  <c r="C51" i="21"/>
  <c r="AE50" i="21"/>
  <c r="W50" i="21"/>
  <c r="O50" i="21"/>
  <c r="G50" i="21"/>
  <c r="AI29" i="21"/>
  <c r="AA29" i="21"/>
  <c r="S29" i="21"/>
  <c r="K29" i="21"/>
  <c r="C29" i="21"/>
  <c r="AE46" i="21"/>
  <c r="W46" i="21"/>
  <c r="O46" i="21"/>
  <c r="G46" i="21"/>
  <c r="AI43" i="21"/>
  <c r="AA43" i="21"/>
  <c r="S43" i="21"/>
  <c r="K43" i="21"/>
  <c r="C43" i="21"/>
  <c r="AE15" i="21"/>
  <c r="W15" i="21"/>
  <c r="O15" i="21"/>
  <c r="G15" i="21"/>
  <c r="AI30" i="21"/>
  <c r="AA30" i="21"/>
  <c r="S30" i="21"/>
  <c r="K30" i="21"/>
  <c r="C30" i="21"/>
  <c r="AE25" i="21"/>
  <c r="W25" i="21"/>
  <c r="O25" i="21"/>
  <c r="G25" i="21"/>
  <c r="AI24" i="21"/>
  <c r="AA24" i="21"/>
  <c r="S24" i="21"/>
  <c r="K24" i="21"/>
  <c r="C24" i="21"/>
  <c r="AE34" i="21"/>
  <c r="W34" i="21"/>
  <c r="O34" i="21"/>
  <c r="G34" i="21"/>
  <c r="AI9" i="21"/>
  <c r="AA9" i="21"/>
  <c r="S9" i="21"/>
  <c r="K9" i="21"/>
  <c r="C9" i="21"/>
  <c r="AE63" i="21"/>
  <c r="W63" i="21"/>
  <c r="O63" i="21"/>
  <c r="G63" i="21"/>
  <c r="AI77" i="21"/>
  <c r="AA77" i="21"/>
  <c r="S77" i="21"/>
  <c r="K77" i="21"/>
  <c r="C77" i="21"/>
  <c r="AE33" i="21"/>
  <c r="W33" i="21"/>
  <c r="O33" i="21"/>
  <c r="G33" i="21"/>
  <c r="AI58" i="21"/>
  <c r="AA58" i="21"/>
  <c r="S58" i="21"/>
  <c r="K58" i="21"/>
  <c r="C58" i="21"/>
  <c r="AE38" i="21"/>
  <c r="W38" i="21"/>
  <c r="O38" i="21"/>
  <c r="G38" i="21"/>
  <c r="AI42" i="21"/>
  <c r="AA42" i="21"/>
  <c r="S42" i="21"/>
  <c r="K42" i="21"/>
  <c r="C42" i="21"/>
  <c r="AE57" i="21"/>
  <c r="W57" i="21"/>
  <c r="O57" i="21"/>
  <c r="G57" i="21"/>
  <c r="AI49" i="21"/>
  <c r="AA49" i="21"/>
  <c r="S49" i="21"/>
  <c r="K49" i="21"/>
  <c r="C49" i="21"/>
  <c r="F33" i="21"/>
  <c r="AH58" i="21"/>
  <c r="Z58" i="21"/>
  <c r="R58" i="21"/>
  <c r="J58" i="21"/>
  <c r="AL38" i="21"/>
  <c r="AD38" i="21"/>
  <c r="V38" i="21"/>
  <c r="N38" i="21"/>
  <c r="F38" i="21"/>
  <c r="AH42" i="21"/>
  <c r="Z42" i="21"/>
  <c r="R42" i="21"/>
  <c r="J42" i="21"/>
  <c r="AL57" i="21"/>
  <c r="AD57" i="21"/>
  <c r="V57" i="21"/>
  <c r="N57" i="21"/>
  <c r="F57" i="21"/>
  <c r="AH49" i="21"/>
  <c r="Z49" i="21"/>
  <c r="R49" i="21"/>
  <c r="J49" i="21"/>
  <c r="AL73" i="21"/>
  <c r="AD73" i="21"/>
  <c r="V73" i="21"/>
  <c r="N73" i="21"/>
  <c r="F73" i="21"/>
  <c r="AH76" i="21"/>
  <c r="Z76" i="21"/>
  <c r="R76" i="21"/>
  <c r="J76" i="21"/>
  <c r="AL72" i="21"/>
  <c r="AD72" i="21"/>
  <c r="V72" i="21"/>
  <c r="N72" i="21"/>
  <c r="F72" i="21"/>
  <c r="AH62" i="21"/>
  <c r="Z62" i="21"/>
  <c r="R62" i="21"/>
  <c r="J62" i="21"/>
  <c r="AL71" i="21"/>
  <c r="AD71" i="21"/>
  <c r="V71" i="21"/>
  <c r="N71" i="21"/>
  <c r="F71" i="21"/>
  <c r="AH70" i="21"/>
  <c r="Z70" i="21"/>
  <c r="R70" i="21"/>
  <c r="J70" i="21"/>
  <c r="AL37" i="21"/>
  <c r="AD37" i="21"/>
  <c r="V37" i="21"/>
  <c r="N37" i="21"/>
  <c r="F37" i="21"/>
  <c r="AH48" i="21"/>
  <c r="Z48" i="21"/>
  <c r="R48" i="21"/>
  <c r="J48" i="21"/>
  <c r="AL14" i="21"/>
  <c r="AD14" i="21"/>
  <c r="V14" i="21"/>
  <c r="N14" i="21"/>
  <c r="F14" i="21"/>
  <c r="AH75" i="21"/>
  <c r="Z75" i="21"/>
  <c r="R75" i="21"/>
  <c r="J75" i="21"/>
  <c r="AL28" i="21"/>
  <c r="AD28" i="21"/>
  <c r="V28" i="21"/>
  <c r="N28" i="21"/>
  <c r="F28" i="21"/>
  <c r="AH36" i="21"/>
  <c r="Z36" i="21"/>
  <c r="R36" i="21"/>
  <c r="J36" i="21"/>
  <c r="AL13" i="21"/>
  <c r="AD13" i="21"/>
  <c r="V13" i="21"/>
  <c r="N13" i="21"/>
  <c r="F13" i="21"/>
  <c r="AH56" i="21"/>
  <c r="Z56" i="21"/>
  <c r="R56" i="21"/>
  <c r="AG30" i="21"/>
  <c r="Y30" i="21"/>
  <c r="Q30" i="21"/>
  <c r="I30" i="21"/>
  <c r="AK25" i="21"/>
  <c r="AC25" i="21"/>
  <c r="U25" i="21"/>
  <c r="M25" i="21"/>
  <c r="E25" i="21"/>
  <c r="AG24" i="21"/>
  <c r="Y24" i="21"/>
  <c r="Q24" i="21"/>
  <c r="I24" i="21"/>
  <c r="AK34" i="21"/>
  <c r="AC34" i="21"/>
  <c r="U34" i="21"/>
  <c r="M34" i="21"/>
  <c r="AG9" i="21"/>
  <c r="Y9" i="21"/>
  <c r="Q9" i="21"/>
  <c r="I9" i="21"/>
  <c r="AK63" i="21"/>
  <c r="AC63" i="21"/>
  <c r="U63" i="21"/>
  <c r="M63" i="21"/>
  <c r="E63" i="21"/>
  <c r="AG77" i="21"/>
  <c r="Y77" i="21"/>
  <c r="Q77" i="21"/>
  <c r="I77" i="21"/>
  <c r="AK33" i="21"/>
  <c r="AC33" i="21"/>
  <c r="U33" i="21"/>
  <c r="M33" i="21"/>
  <c r="E33" i="21"/>
  <c r="AG58" i="21"/>
  <c r="Y58" i="21"/>
  <c r="Q58" i="21"/>
  <c r="I58" i="21"/>
  <c r="AK38" i="21"/>
  <c r="AC38" i="21"/>
  <c r="U38" i="21"/>
  <c r="M38" i="21"/>
  <c r="E38" i="21"/>
  <c r="AG42" i="21"/>
  <c r="Y42" i="21"/>
  <c r="Q42" i="21"/>
  <c r="I42" i="21"/>
  <c r="AK57" i="21"/>
  <c r="AC57" i="21"/>
  <c r="U57" i="21"/>
  <c r="M57" i="21"/>
  <c r="E57" i="21"/>
  <c r="AG49" i="21"/>
  <c r="Y49" i="21"/>
  <c r="Q49" i="21"/>
  <c r="I49" i="21"/>
  <c r="AK73" i="21"/>
  <c r="AC73" i="21"/>
  <c r="U73" i="21"/>
  <c r="M73" i="21"/>
  <c r="E73" i="21"/>
  <c r="AG76" i="21"/>
  <c r="Y76" i="21"/>
  <c r="Q76" i="21"/>
  <c r="I76" i="21"/>
  <c r="AK72" i="21"/>
  <c r="AC72" i="21"/>
  <c r="U72" i="21"/>
  <c r="M72" i="21"/>
  <c r="E72" i="21"/>
  <c r="AG62" i="21"/>
  <c r="Y62" i="21"/>
  <c r="Q62" i="21"/>
  <c r="I62" i="21"/>
  <c r="AK71" i="21"/>
  <c r="AC71" i="21"/>
  <c r="U71" i="21"/>
  <c r="M71" i="21"/>
  <c r="E71" i="21"/>
  <c r="AG70" i="21"/>
  <c r="Y70" i="21"/>
  <c r="H9" i="21"/>
  <c r="AJ63" i="21"/>
  <c r="AB63" i="21"/>
  <c r="T63" i="21"/>
  <c r="L63" i="21"/>
  <c r="D63" i="21"/>
  <c r="AF77" i="21"/>
  <c r="X77" i="21"/>
  <c r="P77" i="21"/>
  <c r="H77" i="21"/>
  <c r="AJ33" i="21"/>
  <c r="AB33" i="21"/>
  <c r="T33" i="21"/>
  <c r="L33" i="21"/>
  <c r="D33" i="21"/>
  <c r="AF58" i="21"/>
  <c r="X58" i="21"/>
  <c r="P58" i="21"/>
  <c r="H58" i="21"/>
  <c r="AJ38" i="21"/>
  <c r="AB38" i="21"/>
  <c r="T38" i="21"/>
  <c r="L38" i="21"/>
  <c r="D38" i="21"/>
  <c r="AF42" i="21"/>
  <c r="X42" i="21"/>
  <c r="P42" i="21"/>
  <c r="H42" i="21"/>
  <c r="AJ57" i="21"/>
  <c r="AB57" i="21"/>
  <c r="T57" i="21"/>
  <c r="L57" i="21"/>
  <c r="D57" i="21"/>
  <c r="AF49" i="21"/>
  <c r="X49" i="21"/>
  <c r="P49" i="21"/>
  <c r="H49" i="21"/>
  <c r="AJ73" i="21"/>
  <c r="AB73" i="21"/>
  <c r="T73" i="21"/>
  <c r="L73" i="21"/>
  <c r="D73" i="21"/>
  <c r="AF76" i="21"/>
  <c r="X76" i="21"/>
  <c r="P76" i="21"/>
  <c r="H76" i="21"/>
  <c r="AJ72" i="21"/>
  <c r="AB72" i="21"/>
  <c r="T72" i="21"/>
  <c r="L72" i="21"/>
  <c r="D72" i="21"/>
  <c r="AF62" i="21"/>
  <c r="X62" i="21"/>
  <c r="P62" i="21"/>
  <c r="H62" i="21"/>
  <c r="AJ71" i="21"/>
  <c r="AB71" i="21"/>
  <c r="T71" i="21"/>
  <c r="L71" i="21"/>
  <c r="D71" i="21"/>
  <c r="AF70" i="21"/>
  <c r="X70" i="21"/>
  <c r="P70" i="21"/>
  <c r="H70" i="21"/>
  <c r="AJ37" i="21"/>
  <c r="AB37" i="21"/>
  <c r="T37" i="21"/>
  <c r="L37" i="21"/>
  <c r="D37" i="21"/>
  <c r="AF48" i="21"/>
  <c r="X48" i="21"/>
  <c r="P48" i="21"/>
  <c r="H48" i="21"/>
  <c r="AJ14" i="21"/>
  <c r="AB14" i="21"/>
  <c r="T14" i="21"/>
  <c r="L14" i="21"/>
  <c r="D14" i="21"/>
  <c r="AF75" i="21"/>
  <c r="X75" i="21"/>
  <c r="P75" i="21"/>
  <c r="H75" i="21"/>
  <c r="AJ28" i="21"/>
  <c r="W70" i="21"/>
  <c r="O70" i="21"/>
  <c r="G70" i="21"/>
  <c r="AI37" i="21"/>
  <c r="AA37" i="21"/>
  <c r="S37" i="21"/>
  <c r="K37" i="21"/>
  <c r="C37" i="21"/>
  <c r="AE48" i="21"/>
  <c r="W48" i="21"/>
  <c r="O48" i="21"/>
  <c r="G48" i="21"/>
  <c r="AI14" i="21"/>
  <c r="AA14" i="21"/>
  <c r="S14" i="21"/>
  <c r="K14" i="21"/>
  <c r="C14" i="21"/>
  <c r="AE75" i="21"/>
  <c r="W75" i="21"/>
  <c r="O75" i="21"/>
  <c r="G75" i="21"/>
  <c r="AI28" i="21"/>
  <c r="AA28" i="21"/>
  <c r="S28" i="21"/>
  <c r="K28" i="21"/>
  <c r="C28" i="21"/>
  <c r="AE36" i="21"/>
  <c r="W36" i="21"/>
  <c r="O36" i="21"/>
  <c r="G36" i="21"/>
  <c r="AI13" i="21"/>
  <c r="AA13" i="21"/>
  <c r="S13" i="21"/>
  <c r="K13" i="21"/>
  <c r="C13" i="21"/>
  <c r="AE56" i="21"/>
  <c r="W56" i="21"/>
  <c r="O56" i="21"/>
  <c r="G56" i="21"/>
  <c r="AI10" i="21"/>
  <c r="AA10" i="21"/>
  <c r="S10" i="21"/>
  <c r="K10" i="21"/>
  <c r="C10" i="21"/>
  <c r="AE19" i="21"/>
  <c r="W19" i="21"/>
  <c r="O19" i="21"/>
  <c r="G19" i="21"/>
  <c r="AI61" i="21"/>
  <c r="AA61" i="21"/>
  <c r="S61" i="21"/>
  <c r="K61" i="21"/>
  <c r="C61" i="21"/>
  <c r="AE41" i="21"/>
  <c r="W41" i="21"/>
  <c r="O41" i="21"/>
  <c r="G41" i="21"/>
  <c r="AI23" i="21"/>
  <c r="AA23" i="21"/>
  <c r="S23" i="21"/>
  <c r="K23" i="21"/>
  <c r="C23" i="21"/>
  <c r="AE35" i="21"/>
  <c r="W35" i="21"/>
  <c r="O35" i="21"/>
  <c r="G35" i="21"/>
  <c r="AI69" i="21"/>
  <c r="AA69" i="21"/>
  <c r="S69" i="21"/>
  <c r="K69" i="21"/>
  <c r="C69" i="21"/>
  <c r="AE60" i="21"/>
  <c r="W60" i="21"/>
  <c r="O60" i="21"/>
  <c r="G60" i="21"/>
  <c r="AI68" i="21"/>
  <c r="AA68" i="21"/>
  <c r="S68" i="21"/>
  <c r="K68" i="21"/>
  <c r="C68" i="21"/>
  <c r="AE67" i="21"/>
  <c r="W67" i="21"/>
  <c r="O67" i="21"/>
  <c r="AL75" i="21"/>
  <c r="AD75" i="21"/>
  <c r="V75" i="21"/>
  <c r="N75" i="21"/>
  <c r="F75" i="21"/>
  <c r="AH28" i="21"/>
  <c r="Z28" i="21"/>
  <c r="R28" i="21"/>
  <c r="J28" i="21"/>
  <c r="AL36" i="21"/>
  <c r="AD36" i="21"/>
  <c r="V36" i="21"/>
  <c r="N36" i="21"/>
  <c r="F36" i="21"/>
  <c r="AH13" i="21"/>
  <c r="Z13" i="21"/>
  <c r="R13" i="21"/>
  <c r="J13" i="21"/>
  <c r="AL56" i="21"/>
  <c r="AD56" i="21"/>
  <c r="V56" i="21"/>
  <c r="N56" i="21"/>
  <c r="F56" i="21"/>
  <c r="AH10" i="21"/>
  <c r="Z10" i="21"/>
  <c r="R10" i="21"/>
  <c r="J10" i="21"/>
  <c r="AL19" i="21"/>
  <c r="AD19" i="21"/>
  <c r="V19" i="21"/>
  <c r="N19" i="21"/>
  <c r="F19" i="21"/>
  <c r="AH61" i="21"/>
  <c r="Z61" i="21"/>
  <c r="R61" i="21"/>
  <c r="J61" i="21"/>
  <c r="AL41" i="21"/>
  <c r="AD41" i="21"/>
  <c r="V41" i="21"/>
  <c r="N41" i="21"/>
  <c r="F41" i="21"/>
  <c r="AH23" i="21"/>
  <c r="Z23" i="21"/>
  <c r="R23" i="21"/>
  <c r="J23" i="21"/>
  <c r="AL35" i="21"/>
  <c r="AD35" i="21"/>
  <c r="V35" i="21"/>
  <c r="N35" i="21"/>
  <c r="F35" i="21"/>
  <c r="AH69" i="21"/>
  <c r="Z69" i="21"/>
  <c r="R69" i="21"/>
  <c r="J69" i="21"/>
  <c r="AL60" i="21"/>
  <c r="AD60" i="21"/>
  <c r="V60" i="21"/>
  <c r="N60" i="21"/>
  <c r="F60" i="21"/>
  <c r="AH68" i="21"/>
  <c r="Z68" i="21"/>
  <c r="R68" i="21"/>
  <c r="J68" i="21"/>
  <c r="AL67" i="21"/>
  <c r="AD67" i="21"/>
  <c r="V67" i="21"/>
  <c r="N67" i="21"/>
  <c r="Q37" i="21"/>
  <c r="I37" i="21"/>
  <c r="AK48" i="21"/>
  <c r="AC48" i="21"/>
  <c r="U48" i="21"/>
  <c r="M48" i="21"/>
  <c r="E48" i="21"/>
  <c r="AG14" i="21"/>
  <c r="Y14" i="21"/>
  <c r="Q14" i="21"/>
  <c r="I14" i="21"/>
  <c r="AK75" i="21"/>
  <c r="AC75" i="21"/>
  <c r="U75" i="21"/>
  <c r="M75" i="21"/>
  <c r="E75" i="21"/>
  <c r="AG28" i="21"/>
  <c r="Y28" i="21"/>
  <c r="Q28" i="21"/>
  <c r="I28" i="21"/>
  <c r="AK36" i="21"/>
  <c r="AC36" i="21"/>
  <c r="U36" i="21"/>
  <c r="M36" i="21"/>
  <c r="E36" i="21"/>
  <c r="AG13" i="21"/>
  <c r="Y13" i="21"/>
  <c r="Q13" i="21"/>
  <c r="I13" i="21"/>
  <c r="AK56" i="21"/>
  <c r="AC56" i="21"/>
  <c r="U56" i="21"/>
  <c r="M56" i="21"/>
  <c r="E56" i="21"/>
  <c r="AG10" i="21"/>
  <c r="Y10" i="21"/>
  <c r="Q10" i="21"/>
  <c r="I10" i="21"/>
  <c r="AK19" i="21"/>
  <c r="AC19" i="21"/>
  <c r="U19" i="21"/>
  <c r="M19" i="21"/>
  <c r="E19" i="21"/>
  <c r="AG61" i="21"/>
  <c r="Y61" i="21"/>
  <c r="Q61" i="21"/>
  <c r="I61" i="21"/>
  <c r="AK41" i="21"/>
  <c r="AC41" i="21"/>
  <c r="U41" i="21"/>
  <c r="M41" i="21"/>
  <c r="E41" i="21"/>
  <c r="AG23" i="21"/>
  <c r="Y23" i="21"/>
  <c r="Q23" i="21"/>
  <c r="I23" i="21"/>
  <c r="AK35" i="21"/>
  <c r="AC35" i="21"/>
  <c r="U35" i="21"/>
  <c r="M35" i="21"/>
  <c r="E35" i="21"/>
  <c r="AG69" i="21"/>
  <c r="Y69" i="21"/>
  <c r="Q69" i="21"/>
  <c r="I69" i="21"/>
  <c r="AK60" i="21"/>
  <c r="AC60" i="21"/>
  <c r="U60" i="21"/>
  <c r="M60" i="21"/>
  <c r="E60" i="21"/>
  <c r="AG68" i="21"/>
  <c r="Y68" i="21"/>
  <c r="Q68" i="21"/>
  <c r="I68" i="21"/>
  <c r="AK67" i="21"/>
  <c r="AC67" i="21"/>
  <c r="U67" i="21"/>
  <c r="M67" i="21"/>
  <c r="E67" i="21"/>
  <c r="AG55" i="21"/>
  <c r="Y55" i="21"/>
  <c r="Q55" i="21"/>
  <c r="I55" i="21"/>
  <c r="AK59" i="21"/>
  <c r="AC59" i="21"/>
  <c r="T76" i="21"/>
  <c r="L76" i="21"/>
  <c r="D76" i="21"/>
  <c r="AF72" i="21"/>
  <c r="X72" i="21"/>
  <c r="P72" i="21"/>
  <c r="H72" i="21"/>
  <c r="AJ62" i="21"/>
  <c r="AB62" i="21"/>
  <c r="T62" i="21"/>
  <c r="L62" i="21"/>
  <c r="D62" i="21"/>
  <c r="AF71" i="21"/>
  <c r="X71" i="21"/>
  <c r="P71" i="21"/>
  <c r="H71" i="21"/>
  <c r="AJ70" i="21"/>
  <c r="AB70" i="21"/>
  <c r="T70" i="21"/>
  <c r="L70" i="21"/>
  <c r="D70" i="21"/>
  <c r="AF37" i="21"/>
  <c r="X37" i="21"/>
  <c r="P37" i="21"/>
  <c r="H37" i="21"/>
  <c r="AJ48" i="21"/>
  <c r="AB48" i="21"/>
  <c r="T48" i="21"/>
  <c r="L48" i="21"/>
  <c r="D48" i="21"/>
  <c r="AF14" i="21"/>
  <c r="X14" i="21"/>
  <c r="P14" i="21"/>
  <c r="H14" i="21"/>
  <c r="AJ75" i="21"/>
  <c r="AB75" i="21"/>
  <c r="T75" i="21"/>
  <c r="L75" i="21"/>
  <c r="D75" i="21"/>
  <c r="AF28" i="21"/>
  <c r="X28" i="21"/>
  <c r="P28" i="21"/>
  <c r="H28" i="21"/>
  <c r="AJ36" i="21"/>
  <c r="AB36" i="21"/>
  <c r="T36" i="21"/>
  <c r="L36" i="21"/>
  <c r="D36" i="21"/>
  <c r="AF13" i="21"/>
  <c r="X13" i="21"/>
  <c r="P13" i="21"/>
  <c r="H13" i="21"/>
  <c r="AJ56" i="21"/>
  <c r="AB56" i="21"/>
  <c r="T56" i="21"/>
  <c r="L56" i="21"/>
  <c r="D56" i="21"/>
  <c r="AF10" i="21"/>
  <c r="X10" i="21"/>
  <c r="P10" i="21"/>
  <c r="H10" i="21"/>
  <c r="AJ19" i="21"/>
  <c r="AB19" i="21"/>
  <c r="T19" i="21"/>
  <c r="L19" i="21"/>
  <c r="D19" i="21"/>
  <c r="AF61" i="21"/>
  <c r="X61" i="21"/>
  <c r="P61" i="21"/>
  <c r="H61" i="21"/>
  <c r="AJ41" i="21"/>
  <c r="AB41" i="21"/>
  <c r="T41" i="21"/>
  <c r="L41" i="21"/>
  <c r="D41" i="21"/>
  <c r="AF23" i="21"/>
  <c r="X23" i="21"/>
  <c r="AE73" i="21"/>
  <c r="W73" i="21"/>
  <c r="O73" i="21"/>
  <c r="G73" i="21"/>
  <c r="AI76" i="21"/>
  <c r="AA76" i="21"/>
  <c r="S76" i="21"/>
  <c r="K76" i="21"/>
  <c r="C76" i="21"/>
  <c r="AE72" i="21"/>
  <c r="W72" i="21"/>
  <c r="O72" i="21"/>
  <c r="G72" i="21"/>
  <c r="AI62" i="21"/>
  <c r="AA62" i="21"/>
  <c r="S62" i="21"/>
  <c r="K62" i="21"/>
  <c r="C62" i="21"/>
  <c r="AE71" i="21"/>
  <c r="W71" i="21"/>
  <c r="O71" i="21"/>
  <c r="G71" i="21"/>
  <c r="AI70" i="21"/>
  <c r="AA70" i="21"/>
  <c r="S70" i="21"/>
  <c r="K70" i="21"/>
  <c r="C70" i="21"/>
  <c r="AE37" i="21"/>
  <c r="W37" i="21"/>
  <c r="O37" i="21"/>
  <c r="G37" i="21"/>
  <c r="AI48" i="21"/>
  <c r="AA48" i="21"/>
  <c r="S48" i="21"/>
  <c r="K48" i="21"/>
  <c r="C48" i="21"/>
  <c r="AE14" i="21"/>
  <c r="W14" i="21"/>
  <c r="O14" i="21"/>
  <c r="G14" i="21"/>
  <c r="AI75" i="21"/>
  <c r="AA75" i="21"/>
  <c r="S75" i="21"/>
  <c r="K75" i="21"/>
  <c r="C75" i="21"/>
  <c r="AE28" i="21"/>
  <c r="W28" i="21"/>
  <c r="O28" i="21"/>
  <c r="G28" i="21"/>
  <c r="AI36" i="21"/>
  <c r="AA36" i="21"/>
  <c r="S36" i="21"/>
  <c r="K36" i="21"/>
  <c r="C36" i="21"/>
  <c r="AE13" i="21"/>
  <c r="W13" i="21"/>
  <c r="O13" i="21"/>
  <c r="G13" i="21"/>
  <c r="AI56" i="21"/>
  <c r="AA56" i="21"/>
  <c r="S56" i="21"/>
  <c r="K56" i="21"/>
  <c r="C56" i="21"/>
  <c r="AE10" i="21"/>
  <c r="W10" i="21"/>
  <c r="O10" i="21"/>
  <c r="G10" i="21"/>
  <c r="AI19" i="21"/>
  <c r="AA19" i="21"/>
  <c r="S19" i="21"/>
  <c r="K19" i="21"/>
  <c r="C19" i="21"/>
  <c r="AE61" i="21"/>
  <c r="W61" i="21"/>
  <c r="O61" i="21"/>
  <c r="G61" i="21"/>
  <c r="AI41" i="21"/>
  <c r="AA41" i="21"/>
  <c r="S41" i="21"/>
  <c r="K41" i="21"/>
  <c r="C41" i="21"/>
  <c r="AE23" i="21"/>
  <c r="W23" i="21"/>
  <c r="O23" i="21"/>
  <c r="J56" i="21"/>
  <c r="AL10" i="21"/>
  <c r="AD10" i="21"/>
  <c r="V10" i="21"/>
  <c r="N10" i="21"/>
  <c r="F10" i="21"/>
  <c r="AH19" i="21"/>
  <c r="Z19" i="21"/>
  <c r="R19" i="21"/>
  <c r="J19" i="21"/>
  <c r="AL61" i="21"/>
  <c r="AD61" i="21"/>
  <c r="V61" i="21"/>
  <c r="N61" i="21"/>
  <c r="F61" i="21"/>
  <c r="AH41" i="21"/>
  <c r="Z41" i="21"/>
  <c r="R41" i="21"/>
  <c r="J41" i="21"/>
  <c r="AL23" i="21"/>
  <c r="AD23" i="21"/>
  <c r="V23" i="21"/>
  <c r="N23" i="21"/>
  <c r="F23" i="21"/>
  <c r="AH35" i="21"/>
  <c r="Z35" i="21"/>
  <c r="R35" i="21"/>
  <c r="J35" i="21"/>
  <c r="AL69" i="21"/>
  <c r="AD69" i="21"/>
  <c r="V69" i="21"/>
  <c r="N69" i="21"/>
  <c r="F69" i="21"/>
  <c r="AH60" i="21"/>
  <c r="Z60" i="21"/>
  <c r="R60" i="21"/>
  <c r="J60" i="21"/>
  <c r="AL68" i="21"/>
  <c r="AD68" i="21"/>
  <c r="V68" i="21"/>
  <c r="N68" i="21"/>
  <c r="F68" i="21"/>
  <c r="AH67" i="21"/>
  <c r="Z67" i="21"/>
  <c r="R67" i="21"/>
  <c r="J67" i="21"/>
  <c r="AL55" i="21"/>
  <c r="AD55" i="21"/>
  <c r="V55" i="21"/>
  <c r="N55" i="21"/>
  <c r="F55" i="21"/>
  <c r="AH59" i="21"/>
  <c r="Z59" i="21"/>
  <c r="R59" i="21"/>
  <c r="J59" i="21"/>
  <c r="AL78" i="21"/>
  <c r="AD78" i="21"/>
  <c r="V78" i="21"/>
  <c r="N78" i="21"/>
  <c r="F78" i="21"/>
  <c r="AH45" i="21"/>
  <c r="Z45" i="21"/>
  <c r="R45" i="21"/>
  <c r="J45" i="21"/>
  <c r="AL44" i="21"/>
  <c r="AD44" i="21"/>
  <c r="V44" i="21"/>
  <c r="N44" i="21"/>
  <c r="F44" i="21"/>
  <c r="AH12" i="21"/>
  <c r="Z12" i="21"/>
  <c r="R12" i="21"/>
  <c r="J12" i="21"/>
  <c r="AL32" i="21"/>
  <c r="AD32" i="21"/>
  <c r="V32" i="21"/>
  <c r="N32" i="21"/>
  <c r="F32" i="21"/>
  <c r="AH40" i="21"/>
  <c r="Z40" i="21"/>
  <c r="Q70" i="21"/>
  <c r="I70" i="21"/>
  <c r="AK37" i="21"/>
  <c r="AC37" i="21"/>
  <c r="U37" i="21"/>
  <c r="M37" i="21"/>
  <c r="E37" i="21"/>
  <c r="AG48" i="21"/>
  <c r="Y48" i="21"/>
  <c r="Q48" i="21"/>
  <c r="I48" i="21"/>
  <c r="AK14" i="21"/>
  <c r="AC14" i="21"/>
  <c r="U14" i="21"/>
  <c r="M14" i="21"/>
  <c r="E14" i="21"/>
  <c r="AG75" i="21"/>
  <c r="Y75" i="21"/>
  <c r="Q75" i="21"/>
  <c r="I75" i="21"/>
  <c r="AK28" i="21"/>
  <c r="AC28" i="21"/>
  <c r="U28" i="21"/>
  <c r="M28" i="21"/>
  <c r="E28" i="21"/>
  <c r="AG36" i="21"/>
  <c r="Y36" i="21"/>
  <c r="Q36" i="21"/>
  <c r="I36" i="21"/>
  <c r="AK13" i="21"/>
  <c r="AC13" i="21"/>
  <c r="U13" i="21"/>
  <c r="M13" i="21"/>
  <c r="E13" i="21"/>
  <c r="AG56" i="21"/>
  <c r="Y56" i="21"/>
  <c r="Q56" i="21"/>
  <c r="I56" i="21"/>
  <c r="AK10" i="21"/>
  <c r="AC10" i="21"/>
  <c r="U10" i="21"/>
  <c r="M10" i="21"/>
  <c r="E10" i="21"/>
  <c r="AG19" i="21"/>
  <c r="Y19" i="21"/>
  <c r="Q19" i="21"/>
  <c r="I19" i="21"/>
  <c r="AK61" i="21"/>
  <c r="AC61" i="21"/>
  <c r="U61" i="21"/>
  <c r="M61" i="21"/>
  <c r="E61" i="21"/>
  <c r="AG41" i="21"/>
  <c r="Y41" i="21"/>
  <c r="Q41" i="21"/>
  <c r="I41" i="21"/>
  <c r="AK23" i="21"/>
  <c r="AC23" i="21"/>
  <c r="U23" i="21"/>
  <c r="M23" i="21"/>
  <c r="E23" i="21"/>
  <c r="AG35" i="21"/>
  <c r="Y35" i="21"/>
  <c r="Q35" i="21"/>
  <c r="I35" i="21"/>
  <c r="AK69" i="21"/>
  <c r="AC69" i="21"/>
  <c r="U69" i="21"/>
  <c r="M69" i="21"/>
  <c r="E69" i="21"/>
  <c r="AG60" i="21"/>
  <c r="Y60" i="21"/>
  <c r="Q60" i="21"/>
  <c r="I60" i="21"/>
  <c r="AK68" i="21"/>
  <c r="AC68" i="21"/>
  <c r="U68" i="21"/>
  <c r="M68" i="21"/>
  <c r="E68" i="21"/>
  <c r="AG67" i="21"/>
  <c r="Y67" i="21"/>
  <c r="Q67" i="21"/>
  <c r="I67" i="21"/>
  <c r="AK55" i="21"/>
  <c r="AC55" i="21"/>
  <c r="AB28" i="21"/>
  <c r="T28" i="21"/>
  <c r="L28" i="21"/>
  <c r="D28" i="21"/>
  <c r="AF36" i="21"/>
  <c r="X36" i="21"/>
  <c r="P36" i="21"/>
  <c r="H36" i="21"/>
  <c r="AJ13" i="21"/>
  <c r="AB13" i="21"/>
  <c r="T13" i="21"/>
  <c r="L13" i="21"/>
  <c r="D13" i="21"/>
  <c r="AF56" i="21"/>
  <c r="X56" i="21"/>
  <c r="P56" i="21"/>
  <c r="H56" i="21"/>
  <c r="AJ10" i="21"/>
  <c r="AB10" i="21"/>
  <c r="T10" i="21"/>
  <c r="L10" i="21"/>
  <c r="D10" i="21"/>
  <c r="AF19" i="21"/>
  <c r="X19" i="21"/>
  <c r="P19" i="21"/>
  <c r="H19" i="21"/>
  <c r="AJ61" i="21"/>
  <c r="AB61" i="21"/>
  <c r="T61" i="21"/>
  <c r="L61" i="21"/>
  <c r="D61" i="21"/>
  <c r="AF41" i="21"/>
  <c r="X41" i="21"/>
  <c r="P41" i="21"/>
  <c r="H41" i="21"/>
  <c r="AJ23" i="21"/>
  <c r="AB23" i="21"/>
  <c r="T23" i="21"/>
  <c r="L23" i="21"/>
  <c r="D23" i="21"/>
  <c r="AF35" i="21"/>
  <c r="X35" i="21"/>
  <c r="P35" i="21"/>
  <c r="H35" i="21"/>
  <c r="AJ69" i="21"/>
  <c r="AB69" i="21"/>
  <c r="T69" i="21"/>
  <c r="L69" i="21"/>
  <c r="D69" i="21"/>
  <c r="AF60" i="21"/>
  <c r="X60" i="21"/>
  <c r="P60" i="21"/>
  <c r="H60" i="21"/>
  <c r="AJ68" i="21"/>
  <c r="AB68" i="21"/>
  <c r="T68" i="21"/>
  <c r="L68" i="21"/>
  <c r="D68" i="21"/>
  <c r="AF67" i="21"/>
  <c r="X67" i="21"/>
  <c r="P67" i="21"/>
  <c r="H67" i="21"/>
  <c r="AJ55" i="21"/>
  <c r="AB55" i="21"/>
  <c r="T55" i="21"/>
  <c r="L55" i="21"/>
  <c r="D55" i="21"/>
  <c r="G67" i="21"/>
  <c r="AI55" i="21"/>
  <c r="AA55" i="21"/>
  <c r="S55" i="21"/>
  <c r="K55" i="21"/>
  <c r="C55" i="21"/>
  <c r="AE59" i="21"/>
  <c r="W59" i="21"/>
  <c r="O59" i="21"/>
  <c r="G59" i="21"/>
  <c r="AI78" i="21"/>
  <c r="AA78" i="21"/>
  <c r="S78" i="21"/>
  <c r="K78" i="21"/>
  <c r="C78" i="21"/>
  <c r="AE45" i="21"/>
  <c r="W45" i="21"/>
  <c r="O45" i="21"/>
  <c r="G45" i="21"/>
  <c r="AI44" i="21"/>
  <c r="AA44" i="21"/>
  <c r="S44" i="21"/>
  <c r="K44" i="21"/>
  <c r="C44" i="21"/>
  <c r="AE12" i="21"/>
  <c r="W12" i="21"/>
  <c r="O12" i="21"/>
  <c r="G12" i="21"/>
  <c r="AI32" i="21"/>
  <c r="AA32" i="21"/>
  <c r="S32" i="21"/>
  <c r="K32" i="21"/>
  <c r="C32" i="21"/>
  <c r="AE40" i="21"/>
  <c r="W40" i="21"/>
  <c r="O40" i="21"/>
  <c r="G40" i="21"/>
  <c r="AI16" i="21"/>
  <c r="AA16" i="21"/>
  <c r="S16" i="21"/>
  <c r="K16" i="21"/>
  <c r="C16" i="21"/>
  <c r="AE74" i="21"/>
  <c r="W74" i="21"/>
  <c r="O74" i="21"/>
  <c r="G74" i="21"/>
  <c r="AI47" i="21"/>
  <c r="AA47" i="21"/>
  <c r="S47" i="21"/>
  <c r="K47" i="21"/>
  <c r="C47" i="21"/>
  <c r="AE20" i="21"/>
  <c r="W20" i="21"/>
  <c r="O20" i="21"/>
  <c r="G20" i="21"/>
  <c r="AI22" i="21"/>
  <c r="AA22" i="21"/>
  <c r="S22" i="21"/>
  <c r="K22" i="21"/>
  <c r="C22" i="21"/>
  <c r="AE39" i="21"/>
  <c r="W39" i="21"/>
  <c r="O39" i="21"/>
  <c r="G39" i="21"/>
  <c r="AI31" i="21"/>
  <c r="AA31" i="21"/>
  <c r="S31" i="21"/>
  <c r="K31" i="21"/>
  <c r="C31" i="21"/>
  <c r="AE54" i="21"/>
  <c r="W54" i="21"/>
  <c r="O54" i="21"/>
  <c r="G54" i="21"/>
  <c r="AI53" i="21"/>
  <c r="AA53" i="21"/>
  <c r="S53" i="21"/>
  <c r="K53" i="21"/>
  <c r="C53" i="21"/>
  <c r="AE66" i="21"/>
  <c r="W66" i="21"/>
  <c r="O66" i="21"/>
  <c r="G66" i="21"/>
  <c r="AI65" i="21"/>
  <c r="AA65" i="21"/>
  <c r="S65" i="21"/>
  <c r="F67" i="21"/>
  <c r="AH55" i="21"/>
  <c r="Z55" i="21"/>
  <c r="R55" i="21"/>
  <c r="J55" i="21"/>
  <c r="AL59" i="21"/>
  <c r="AD59" i="21"/>
  <c r="V59" i="21"/>
  <c r="N59" i="21"/>
  <c r="F59" i="21"/>
  <c r="AH78" i="21"/>
  <c r="Z78" i="21"/>
  <c r="R78" i="21"/>
  <c r="J78" i="21"/>
  <c r="AL45" i="21"/>
  <c r="AD45" i="21"/>
  <c r="V45" i="21"/>
  <c r="N45" i="21"/>
  <c r="F45" i="21"/>
  <c r="AH44" i="21"/>
  <c r="Z44" i="21"/>
  <c r="R44" i="21"/>
  <c r="J44" i="21"/>
  <c r="AL12" i="21"/>
  <c r="AD12" i="21"/>
  <c r="V12" i="21"/>
  <c r="N12" i="21"/>
  <c r="F12" i="21"/>
  <c r="AH32" i="21"/>
  <c r="Z32" i="21"/>
  <c r="R32" i="21"/>
  <c r="J32" i="21"/>
  <c r="AL40" i="21"/>
  <c r="AD40" i="21"/>
  <c r="V40" i="21"/>
  <c r="N40" i="21"/>
  <c r="F40" i="21"/>
  <c r="AH16" i="21"/>
  <c r="Z16" i="21"/>
  <c r="R16" i="21"/>
  <c r="J16" i="21"/>
  <c r="AL74" i="21"/>
  <c r="AD74" i="21"/>
  <c r="V74" i="21"/>
  <c r="N74" i="21"/>
  <c r="F74" i="21"/>
  <c r="AH47" i="21"/>
  <c r="Z47" i="21"/>
  <c r="R47" i="21"/>
  <c r="J47" i="21"/>
  <c r="AL20" i="21"/>
  <c r="AD20" i="21"/>
  <c r="V20" i="21"/>
  <c r="N20" i="21"/>
  <c r="F20" i="21"/>
  <c r="AH22" i="21"/>
  <c r="Z22" i="21"/>
  <c r="R22" i="21"/>
  <c r="J22" i="21"/>
  <c r="AL39" i="21"/>
  <c r="AD39" i="21"/>
  <c r="V39" i="21"/>
  <c r="N39" i="21"/>
  <c r="F39" i="21"/>
  <c r="AH31" i="21"/>
  <c r="Z31" i="21"/>
  <c r="R31" i="21"/>
  <c r="J31" i="21"/>
  <c r="AL54" i="21"/>
  <c r="AD54" i="21"/>
  <c r="V54" i="21"/>
  <c r="N54" i="21"/>
  <c r="F54" i="21"/>
  <c r="AH53" i="21"/>
  <c r="Z53" i="21"/>
  <c r="R53" i="21"/>
  <c r="U59" i="21"/>
  <c r="M59" i="21"/>
  <c r="E59" i="21"/>
  <c r="AG78" i="21"/>
  <c r="Y78" i="21"/>
  <c r="Q78" i="21"/>
  <c r="I78" i="21"/>
  <c r="AK45" i="21"/>
  <c r="AC45" i="21"/>
  <c r="U45" i="21"/>
  <c r="M45" i="21"/>
  <c r="E45" i="21"/>
  <c r="AG44" i="21"/>
  <c r="Y44" i="21"/>
  <c r="Q44" i="21"/>
  <c r="I44" i="21"/>
  <c r="AK12" i="21"/>
  <c r="AC12" i="21"/>
  <c r="U12" i="21"/>
  <c r="M12" i="21"/>
  <c r="E12" i="21"/>
  <c r="AG32" i="21"/>
  <c r="Y32" i="21"/>
  <c r="Q32" i="21"/>
  <c r="I32" i="21"/>
  <c r="AK40" i="21"/>
  <c r="AC40" i="21"/>
  <c r="U40" i="21"/>
  <c r="M40" i="21"/>
  <c r="E40" i="21"/>
  <c r="AG16" i="21"/>
  <c r="Y16" i="21"/>
  <c r="Q16" i="21"/>
  <c r="I16" i="21"/>
  <c r="AK74" i="21"/>
  <c r="AC74" i="21"/>
  <c r="U74" i="21"/>
  <c r="M74" i="21"/>
  <c r="E74" i="21"/>
  <c r="AG47" i="21"/>
  <c r="Y47" i="21"/>
  <c r="Q47" i="21"/>
  <c r="I47" i="21"/>
  <c r="AK20" i="21"/>
  <c r="AC20" i="21"/>
  <c r="U20" i="21"/>
  <c r="M20" i="21"/>
  <c r="E20" i="21"/>
  <c r="AG22" i="21"/>
  <c r="Y22" i="21"/>
  <c r="Q22" i="21"/>
  <c r="I22" i="21"/>
  <c r="AK39" i="21"/>
  <c r="AC39" i="21"/>
  <c r="U39" i="21"/>
  <c r="M39" i="21"/>
  <c r="E39" i="21"/>
  <c r="AG31" i="21"/>
  <c r="Y31" i="21"/>
  <c r="Q31" i="21"/>
  <c r="I31" i="21"/>
  <c r="AK54" i="21"/>
  <c r="AC54" i="21"/>
  <c r="U54" i="21"/>
  <c r="M54" i="21"/>
  <c r="E54" i="21"/>
  <c r="AG53" i="21"/>
  <c r="Y53" i="21"/>
  <c r="Q53" i="21"/>
  <c r="I53" i="21"/>
  <c r="AK66" i="21"/>
  <c r="AC66" i="21"/>
  <c r="U66" i="21"/>
  <c r="M66" i="21"/>
  <c r="E66" i="21"/>
  <c r="AG65" i="21"/>
  <c r="Y65" i="21"/>
  <c r="Q65" i="21"/>
  <c r="I65" i="21"/>
  <c r="AK52" i="21"/>
  <c r="AC52" i="21"/>
  <c r="U52" i="21"/>
  <c r="M52" i="21"/>
  <c r="E52" i="21"/>
  <c r="P23" i="21"/>
  <c r="H23" i="21"/>
  <c r="AJ35" i="21"/>
  <c r="AB35" i="21"/>
  <c r="T35" i="21"/>
  <c r="L35" i="21"/>
  <c r="D35" i="21"/>
  <c r="AF69" i="21"/>
  <c r="X69" i="21"/>
  <c r="P69" i="21"/>
  <c r="H69" i="21"/>
  <c r="AJ60" i="21"/>
  <c r="AB60" i="21"/>
  <c r="T60" i="21"/>
  <c r="L60" i="21"/>
  <c r="D60" i="21"/>
  <c r="AF68" i="21"/>
  <c r="X68" i="21"/>
  <c r="P68" i="21"/>
  <c r="H68" i="21"/>
  <c r="AJ67" i="21"/>
  <c r="AB67" i="21"/>
  <c r="T67" i="21"/>
  <c r="L67" i="21"/>
  <c r="D67" i="21"/>
  <c r="AF55" i="21"/>
  <c r="X55" i="21"/>
  <c r="P55" i="21"/>
  <c r="H55" i="21"/>
  <c r="AJ59" i="21"/>
  <c r="AB59" i="21"/>
  <c r="T59" i="21"/>
  <c r="L59" i="21"/>
  <c r="D59" i="21"/>
  <c r="AF78" i="21"/>
  <c r="X78" i="21"/>
  <c r="P78" i="21"/>
  <c r="H78" i="21"/>
  <c r="AJ45" i="21"/>
  <c r="AB45" i="21"/>
  <c r="T45" i="21"/>
  <c r="L45" i="21"/>
  <c r="D45" i="21"/>
  <c r="AF44" i="21"/>
  <c r="X44" i="21"/>
  <c r="P44" i="21"/>
  <c r="H44" i="21"/>
  <c r="AJ12" i="21"/>
  <c r="AB12" i="21"/>
  <c r="T12" i="21"/>
  <c r="L12" i="21"/>
  <c r="D12" i="21"/>
  <c r="AF32" i="21"/>
  <c r="X32" i="21"/>
  <c r="P32" i="21"/>
  <c r="H32" i="21"/>
  <c r="AJ40" i="21"/>
  <c r="AB40" i="21"/>
  <c r="T40" i="21"/>
  <c r="L40" i="21"/>
  <c r="D40" i="21"/>
  <c r="AF16" i="21"/>
  <c r="X16" i="21"/>
  <c r="P16" i="21"/>
  <c r="H16" i="21"/>
  <c r="AJ74" i="21"/>
  <c r="AB74" i="21"/>
  <c r="T74" i="21"/>
  <c r="L74" i="21"/>
  <c r="D74" i="21"/>
  <c r="AF47" i="21"/>
  <c r="X47" i="21"/>
  <c r="P47" i="21"/>
  <c r="H47" i="21"/>
  <c r="AJ20" i="21"/>
  <c r="AB20" i="21"/>
  <c r="T20" i="21"/>
  <c r="L20" i="21"/>
  <c r="D20" i="21"/>
  <c r="AF22" i="21"/>
  <c r="X22" i="21"/>
  <c r="P22" i="21"/>
  <c r="H22" i="21"/>
  <c r="G23" i="21"/>
  <c r="AI35" i="21"/>
  <c r="AA35" i="21"/>
  <c r="S35" i="21"/>
  <c r="K35" i="21"/>
  <c r="C35" i="21"/>
  <c r="AE69" i="21"/>
  <c r="W69" i="21"/>
  <c r="O69" i="21"/>
  <c r="G69" i="21"/>
  <c r="AI60" i="21"/>
  <c r="AA60" i="21"/>
  <c r="S60" i="21"/>
  <c r="K60" i="21"/>
  <c r="C60" i="21"/>
  <c r="AE68" i="21"/>
  <c r="W68" i="21"/>
  <c r="O68" i="21"/>
  <c r="G68" i="21"/>
  <c r="AI67" i="21"/>
  <c r="AA67" i="21"/>
  <c r="S67" i="21"/>
  <c r="K67" i="21"/>
  <c r="C67" i="21"/>
  <c r="AE55" i="21"/>
  <c r="W55" i="21"/>
  <c r="O55" i="21"/>
  <c r="G55" i="21"/>
  <c r="AI59" i="21"/>
  <c r="AA59" i="21"/>
  <c r="S59" i="21"/>
  <c r="K59" i="21"/>
  <c r="C59" i="21"/>
  <c r="AE78" i="21"/>
  <c r="W78" i="21"/>
  <c r="O78" i="21"/>
  <c r="G78" i="21"/>
  <c r="AI45" i="21"/>
  <c r="AA45" i="21"/>
  <c r="S45" i="21"/>
  <c r="K45" i="21"/>
  <c r="C45" i="21"/>
  <c r="AE44" i="21"/>
  <c r="W44" i="21"/>
  <c r="O44" i="21"/>
  <c r="G44" i="21"/>
  <c r="AI12" i="21"/>
  <c r="AA12" i="21"/>
  <c r="S12" i="21"/>
  <c r="K12" i="21"/>
  <c r="C12" i="21"/>
  <c r="AE32" i="21"/>
  <c r="W32" i="21"/>
  <c r="O32" i="21"/>
  <c r="G32" i="21"/>
  <c r="AI40" i="21"/>
  <c r="AA40" i="21"/>
  <c r="S40" i="21"/>
  <c r="K40" i="21"/>
  <c r="C40" i="21"/>
  <c r="AE16" i="21"/>
  <c r="W16" i="21"/>
  <c r="O16" i="21"/>
  <c r="G16" i="21"/>
  <c r="AI74" i="21"/>
  <c r="AA74" i="21"/>
  <c r="S74" i="21"/>
  <c r="K74" i="21"/>
  <c r="C74" i="21"/>
  <c r="AE47" i="21"/>
  <c r="W47" i="21"/>
  <c r="O47" i="21"/>
  <c r="G47" i="21"/>
  <c r="AI20" i="21"/>
  <c r="AA20" i="21"/>
  <c r="S20" i="21"/>
  <c r="K20" i="21"/>
  <c r="C20" i="21"/>
  <c r="AE22" i="21"/>
  <c r="W22" i="21"/>
  <c r="O22" i="21"/>
  <c r="G22" i="21"/>
  <c r="AI39" i="21"/>
  <c r="AA39" i="21"/>
  <c r="R40" i="21"/>
  <c r="J40" i="21"/>
  <c r="AL16" i="21"/>
  <c r="AD16" i="21"/>
  <c r="V16" i="21"/>
  <c r="N16" i="21"/>
  <c r="F16" i="21"/>
  <c r="AH74" i="21"/>
  <c r="Z74" i="21"/>
  <c r="R74" i="21"/>
  <c r="J74" i="21"/>
  <c r="AL47" i="21"/>
  <c r="AD47" i="21"/>
  <c r="V47" i="21"/>
  <c r="N47" i="21"/>
  <c r="F47" i="21"/>
  <c r="AH20" i="21"/>
  <c r="Z20" i="21"/>
  <c r="R20" i="21"/>
  <c r="J20" i="21"/>
  <c r="AL22" i="21"/>
  <c r="AD22" i="21"/>
  <c r="V22" i="21"/>
  <c r="N22" i="21"/>
  <c r="F22" i="21"/>
  <c r="AH39" i="21"/>
  <c r="Z39" i="21"/>
  <c r="R39" i="21"/>
  <c r="J39" i="21"/>
  <c r="AL31" i="21"/>
  <c r="AD31" i="21"/>
  <c r="V31" i="21"/>
  <c r="N31" i="21"/>
  <c r="F31" i="21"/>
  <c r="AH54" i="21"/>
  <c r="Z54" i="21"/>
  <c r="R54" i="21"/>
  <c r="J54" i="21"/>
  <c r="AL53" i="21"/>
  <c r="AD53" i="21"/>
  <c r="V53" i="21"/>
  <c r="N53" i="21"/>
  <c r="F53" i="21"/>
  <c r="AH66" i="21"/>
  <c r="Z66" i="21"/>
  <c r="R66" i="21"/>
  <c r="J66" i="21"/>
  <c r="AL65" i="21"/>
  <c r="AD65" i="21"/>
  <c r="V65" i="21"/>
  <c r="N65" i="21"/>
  <c r="F65" i="21"/>
  <c r="AH52" i="21"/>
  <c r="Z52" i="21"/>
  <c r="R52" i="21"/>
  <c r="J52" i="21"/>
  <c r="AL11" i="21"/>
  <c r="AD11" i="21"/>
  <c r="V11" i="21"/>
  <c r="N11" i="21"/>
  <c r="F11" i="21"/>
  <c r="AH8" i="21"/>
  <c r="Z8" i="21"/>
  <c r="R8" i="21"/>
  <c r="J8" i="21"/>
  <c r="AL27" i="21"/>
  <c r="AD27" i="21"/>
  <c r="V27" i="21"/>
  <c r="N27" i="21"/>
  <c r="F27" i="21"/>
  <c r="AH3" i="21"/>
  <c r="Z3" i="21"/>
  <c r="R3" i="21"/>
  <c r="J3" i="21"/>
  <c r="AL26" i="21"/>
  <c r="AD26" i="21"/>
  <c r="V26" i="21"/>
  <c r="N26" i="21"/>
  <c r="F26" i="21"/>
  <c r="AH6" i="21"/>
  <c r="Z6" i="21"/>
  <c r="R6" i="21"/>
  <c r="U55" i="21"/>
  <c r="M55" i="21"/>
  <c r="E55" i="21"/>
  <c r="AG59" i="21"/>
  <c r="Y59" i="21"/>
  <c r="Q59" i="21"/>
  <c r="I59" i="21"/>
  <c r="AK78" i="21"/>
  <c r="AC78" i="21"/>
  <c r="U78" i="21"/>
  <c r="M78" i="21"/>
  <c r="E78" i="21"/>
  <c r="AG45" i="21"/>
  <c r="Y45" i="21"/>
  <c r="Q45" i="21"/>
  <c r="I45" i="21"/>
  <c r="AK44" i="21"/>
  <c r="AC44" i="21"/>
  <c r="U44" i="21"/>
  <c r="M44" i="21"/>
  <c r="E44" i="21"/>
  <c r="AG12" i="21"/>
  <c r="Y12" i="21"/>
  <c r="Q12" i="21"/>
  <c r="I12" i="21"/>
  <c r="AK32" i="21"/>
  <c r="AC32" i="21"/>
  <c r="U32" i="21"/>
  <c r="M32" i="21"/>
  <c r="E32" i="21"/>
  <c r="AG40" i="21"/>
  <c r="Y40" i="21"/>
  <c r="Q40" i="21"/>
  <c r="I40" i="21"/>
  <c r="AK16" i="21"/>
  <c r="AC16" i="21"/>
  <c r="U16" i="21"/>
  <c r="M16" i="21"/>
  <c r="E16" i="21"/>
  <c r="AG74" i="21"/>
  <c r="Y74" i="21"/>
  <c r="Q74" i="21"/>
  <c r="I74" i="21"/>
  <c r="AK47" i="21"/>
  <c r="AC47" i="21"/>
  <c r="U47" i="21"/>
  <c r="M47" i="21"/>
  <c r="E47" i="21"/>
  <c r="AG20" i="21"/>
  <c r="Y20" i="21"/>
  <c r="Q20" i="21"/>
  <c r="I20" i="21"/>
  <c r="AK22" i="21"/>
  <c r="AC22" i="21"/>
  <c r="U22" i="21"/>
  <c r="M22" i="21"/>
  <c r="E22" i="21"/>
  <c r="AG39" i="21"/>
  <c r="Y39" i="21"/>
  <c r="Q39" i="21"/>
  <c r="I39" i="21"/>
  <c r="AK31" i="21"/>
  <c r="AC31" i="21"/>
  <c r="U31" i="21"/>
  <c r="M31" i="21"/>
  <c r="E31" i="21"/>
  <c r="AG54" i="21"/>
  <c r="Y54" i="21"/>
  <c r="Q54" i="21"/>
  <c r="I54" i="21"/>
  <c r="AK53" i="21"/>
  <c r="AC53" i="21"/>
  <c r="U53" i="21"/>
  <c r="M53" i="21"/>
  <c r="E53" i="21"/>
  <c r="AG66" i="21"/>
  <c r="Y66" i="21"/>
  <c r="Q66" i="21"/>
  <c r="I66" i="21"/>
  <c r="AK65" i="21"/>
  <c r="AC65" i="21"/>
  <c r="U65" i="21"/>
  <c r="AF59" i="21"/>
  <c r="X59" i="21"/>
  <c r="P59" i="21"/>
  <c r="H59" i="21"/>
  <c r="AJ78" i="21"/>
  <c r="AB78" i="21"/>
  <c r="T78" i="21"/>
  <c r="L78" i="21"/>
  <c r="D78" i="21"/>
  <c r="AF45" i="21"/>
  <c r="X45" i="21"/>
  <c r="P45" i="21"/>
  <c r="H45" i="21"/>
  <c r="AJ44" i="21"/>
  <c r="AB44" i="21"/>
  <c r="T44" i="21"/>
  <c r="L44" i="21"/>
  <c r="D44" i="21"/>
  <c r="AF12" i="21"/>
  <c r="X12" i="21"/>
  <c r="P12" i="21"/>
  <c r="H12" i="21"/>
  <c r="AJ32" i="21"/>
  <c r="AB32" i="21"/>
  <c r="T32" i="21"/>
  <c r="L32" i="21"/>
  <c r="D32" i="21"/>
  <c r="AF40" i="21"/>
  <c r="X40" i="21"/>
  <c r="P40" i="21"/>
  <c r="H40" i="21"/>
  <c r="AJ16" i="21"/>
  <c r="AB16" i="21"/>
  <c r="T16" i="21"/>
  <c r="L16" i="21"/>
  <c r="D16" i="21"/>
  <c r="AF74" i="21"/>
  <c r="X74" i="21"/>
  <c r="P74" i="21"/>
  <c r="H74" i="21"/>
  <c r="AJ47" i="21"/>
  <c r="AB47" i="21"/>
  <c r="T47" i="21"/>
  <c r="L47" i="21"/>
  <c r="D47" i="21"/>
  <c r="AF20" i="21"/>
  <c r="X20" i="21"/>
  <c r="P20" i="21"/>
  <c r="H20" i="21"/>
  <c r="AJ22" i="21"/>
  <c r="AB22" i="21"/>
  <c r="T22" i="21"/>
  <c r="L22" i="21"/>
  <c r="D22" i="21"/>
  <c r="AF39" i="21"/>
  <c r="X39" i="21"/>
  <c r="P39" i="21"/>
  <c r="H39" i="21"/>
  <c r="AJ31" i="21"/>
  <c r="AB31" i="21"/>
  <c r="T31" i="21"/>
  <c r="L31" i="21"/>
  <c r="D31" i="21"/>
  <c r="AF54" i="21"/>
  <c r="X54" i="21"/>
  <c r="P54" i="21"/>
  <c r="H54" i="21"/>
  <c r="AJ53" i="21"/>
  <c r="AB53" i="21"/>
  <c r="T53" i="21"/>
  <c r="L53" i="21"/>
  <c r="D53" i="21"/>
  <c r="AF66" i="21"/>
  <c r="X66" i="21"/>
  <c r="P66" i="21"/>
  <c r="H66" i="21"/>
  <c r="AJ65" i="21"/>
  <c r="AB65" i="21"/>
  <c r="T65" i="21"/>
  <c r="L65" i="21"/>
  <c r="D65" i="21"/>
  <c r="AF52" i="21"/>
  <c r="X52" i="21"/>
  <c r="C4" i="21"/>
  <c r="J6" i="21"/>
  <c r="AL21" i="21"/>
  <c r="AD21" i="21"/>
  <c r="V21" i="21"/>
  <c r="N21" i="21"/>
  <c r="F21" i="21"/>
  <c r="AH5" i="21"/>
  <c r="Z5" i="21"/>
  <c r="R5" i="21"/>
  <c r="J5" i="21"/>
  <c r="AL7" i="21"/>
  <c r="AD7" i="21"/>
  <c r="V7" i="21"/>
  <c r="N7" i="21"/>
  <c r="F7" i="21"/>
  <c r="AH18" i="21"/>
  <c r="Z18" i="21"/>
  <c r="R18" i="21"/>
  <c r="J18" i="21"/>
  <c r="AL4" i="21"/>
  <c r="AD4" i="21"/>
  <c r="V4" i="21"/>
  <c r="M65" i="21"/>
  <c r="E65" i="21"/>
  <c r="AG52" i="21"/>
  <c r="Y52" i="21"/>
  <c r="Q52" i="21"/>
  <c r="I52" i="21"/>
  <c r="AK11" i="21"/>
  <c r="AC11" i="21"/>
  <c r="U11" i="21"/>
  <c r="M11" i="21"/>
  <c r="E11" i="21"/>
  <c r="AG8" i="21"/>
  <c r="Y8" i="21"/>
  <c r="Q8" i="21"/>
  <c r="I8" i="21"/>
  <c r="AK27" i="21"/>
  <c r="AC27" i="21"/>
  <c r="U27" i="21"/>
  <c r="M27" i="21"/>
  <c r="E27" i="21"/>
  <c r="AG3" i="21"/>
  <c r="Y3" i="21"/>
  <c r="Q3" i="21"/>
  <c r="I3" i="21"/>
  <c r="AK26" i="21"/>
  <c r="AC26" i="21"/>
  <c r="U26" i="21"/>
  <c r="M26" i="21"/>
  <c r="E26" i="21"/>
  <c r="AG6" i="21"/>
  <c r="Y6" i="21"/>
  <c r="Q6" i="21"/>
  <c r="I6" i="21"/>
  <c r="AK21" i="21"/>
  <c r="AC21" i="21"/>
  <c r="U21" i="21"/>
  <c r="M21" i="21"/>
  <c r="E21" i="21"/>
  <c r="AG5" i="21"/>
  <c r="Y5" i="21"/>
  <c r="Q5" i="21"/>
  <c r="I5" i="21"/>
  <c r="AK7" i="21"/>
  <c r="AC7" i="21"/>
  <c r="M7" i="21"/>
  <c r="E7" i="21"/>
  <c r="AG18" i="21"/>
  <c r="Y18" i="21"/>
  <c r="Q18" i="21"/>
  <c r="I18" i="21"/>
  <c r="AK4" i="21"/>
  <c r="AC4" i="21"/>
  <c r="U4" i="21"/>
  <c r="M4" i="21"/>
  <c r="P52" i="21"/>
  <c r="H52" i="21"/>
  <c r="AJ11" i="21"/>
  <c r="AB11" i="21"/>
  <c r="T11" i="21"/>
  <c r="L11" i="21"/>
  <c r="D11" i="21"/>
  <c r="AF8" i="21"/>
  <c r="X8" i="21"/>
  <c r="P8" i="21"/>
  <c r="H8" i="21"/>
  <c r="AJ27" i="21"/>
  <c r="AB27" i="21"/>
  <c r="T27" i="21"/>
  <c r="L27" i="21"/>
  <c r="D27" i="21"/>
  <c r="AF3" i="21"/>
  <c r="X3" i="21"/>
  <c r="P3" i="21"/>
  <c r="H3" i="21"/>
  <c r="AJ26" i="21"/>
  <c r="AB26" i="21"/>
  <c r="T26" i="21"/>
  <c r="L26" i="21"/>
  <c r="D26" i="21"/>
  <c r="AF6" i="21"/>
  <c r="X6" i="21"/>
  <c r="P6" i="21"/>
  <c r="H6" i="21"/>
  <c r="AJ21" i="21"/>
  <c r="AB21" i="21"/>
  <c r="T21" i="21"/>
  <c r="L21" i="21"/>
  <c r="D21" i="21"/>
  <c r="AF5" i="21"/>
  <c r="X5" i="21"/>
  <c r="P5" i="21"/>
  <c r="H5" i="21"/>
  <c r="AJ7" i="21"/>
  <c r="AB7" i="21"/>
  <c r="T7" i="21"/>
  <c r="L7" i="21"/>
  <c r="D7" i="21"/>
  <c r="AF18" i="21"/>
  <c r="X18" i="21"/>
  <c r="P18" i="21"/>
  <c r="H18" i="21"/>
  <c r="AJ4" i="21"/>
  <c r="AB4" i="21"/>
  <c r="T4" i="21"/>
  <c r="L4" i="21"/>
  <c r="K65" i="21"/>
  <c r="C65" i="21"/>
  <c r="AE52" i="21"/>
  <c r="W52" i="21"/>
  <c r="O52" i="21"/>
  <c r="G52" i="21"/>
  <c r="AI11" i="21"/>
  <c r="AA11" i="21"/>
  <c r="S11" i="21"/>
  <c r="K11" i="21"/>
  <c r="C11" i="21"/>
  <c r="AE8" i="21"/>
  <c r="W8" i="21"/>
  <c r="O8" i="21"/>
  <c r="G8" i="21"/>
  <c r="AI27" i="21"/>
  <c r="AA27" i="21"/>
  <c r="S27" i="21"/>
  <c r="K27" i="21"/>
  <c r="C27" i="21"/>
  <c r="AE3" i="21"/>
  <c r="W3" i="21"/>
  <c r="O3" i="21"/>
  <c r="G3" i="21"/>
  <c r="AI26" i="21"/>
  <c r="AA26" i="21"/>
  <c r="S26" i="21"/>
  <c r="K26" i="21"/>
  <c r="C26" i="21"/>
  <c r="AE6" i="21"/>
  <c r="W6" i="21"/>
  <c r="O6" i="21"/>
  <c r="G6" i="21"/>
  <c r="AI21" i="21"/>
  <c r="AA21" i="21"/>
  <c r="S21" i="21"/>
  <c r="K21" i="21"/>
  <c r="C21" i="21"/>
  <c r="AE5" i="21"/>
  <c r="W5" i="21"/>
  <c r="O5" i="21"/>
  <c r="G5" i="21"/>
  <c r="AI7" i="21"/>
  <c r="AA7" i="21"/>
  <c r="S7" i="21"/>
  <c r="K7" i="21"/>
  <c r="C7" i="21"/>
  <c r="AE18" i="21"/>
  <c r="W18" i="21"/>
  <c r="O18" i="21"/>
  <c r="G18" i="21"/>
  <c r="AI4" i="21"/>
  <c r="AA4" i="21"/>
  <c r="S4" i="21"/>
  <c r="K4" i="21"/>
  <c r="J53" i="21"/>
  <c r="AL66" i="21"/>
  <c r="AD66" i="21"/>
  <c r="V66" i="21"/>
  <c r="N66" i="21"/>
  <c r="F66" i="21"/>
  <c r="AH65" i="21"/>
  <c r="Z65" i="21"/>
  <c r="R65" i="21"/>
  <c r="J65" i="21"/>
  <c r="AL52" i="21"/>
  <c r="AD52" i="21"/>
  <c r="V52" i="21"/>
  <c r="N52" i="21"/>
  <c r="F52" i="21"/>
  <c r="AH11" i="21"/>
  <c r="Z11" i="21"/>
  <c r="R11" i="21"/>
  <c r="J11" i="21"/>
  <c r="AL8" i="21"/>
  <c r="AD8" i="21"/>
  <c r="V8" i="21"/>
  <c r="N8" i="21"/>
  <c r="F8" i="21"/>
  <c r="AH27" i="21"/>
  <c r="Z27" i="21"/>
  <c r="R27" i="21"/>
  <c r="J27" i="21"/>
  <c r="AL3" i="21"/>
  <c r="AD3" i="21"/>
  <c r="V3" i="21"/>
  <c r="N3" i="21"/>
  <c r="F3" i="21"/>
  <c r="AH26" i="21"/>
  <c r="Z26" i="21"/>
  <c r="R26" i="21"/>
  <c r="J26" i="21"/>
  <c r="AL6" i="21"/>
  <c r="AD6" i="21"/>
  <c r="V6" i="21"/>
  <c r="N6" i="21"/>
  <c r="F6" i="21"/>
  <c r="AH21" i="21"/>
  <c r="Z21" i="21"/>
  <c r="R21" i="21"/>
  <c r="J21" i="21"/>
  <c r="AL5" i="21"/>
  <c r="AD5" i="21"/>
  <c r="V5" i="21"/>
  <c r="N5" i="21"/>
  <c r="F5" i="21"/>
  <c r="AH7" i="21"/>
  <c r="Z7" i="21"/>
  <c r="R7" i="21"/>
  <c r="J7" i="21"/>
  <c r="AL18" i="21"/>
  <c r="AD18" i="21"/>
  <c r="V18" i="21"/>
  <c r="N18" i="21"/>
  <c r="F18" i="21"/>
  <c r="AH4" i="21"/>
  <c r="Z4" i="21"/>
  <c r="R4" i="21"/>
  <c r="J4" i="21"/>
  <c r="AG11" i="21"/>
  <c r="Y11" i="21"/>
  <c r="Q11" i="21"/>
  <c r="I11" i="21"/>
  <c r="AK8" i="21"/>
  <c r="AC8" i="21"/>
  <c r="U8" i="21"/>
  <c r="M8" i="21"/>
  <c r="E8" i="21"/>
  <c r="AG27" i="21"/>
  <c r="Y27" i="21"/>
  <c r="Q27" i="21"/>
  <c r="I27" i="21"/>
  <c r="AK3" i="21"/>
  <c r="AC3" i="21"/>
  <c r="U3" i="21"/>
  <c r="M3" i="21"/>
  <c r="E3" i="21"/>
  <c r="AG26" i="21"/>
  <c r="Y26" i="21"/>
  <c r="Q26" i="21"/>
  <c r="I26" i="21"/>
  <c r="AK6" i="21"/>
  <c r="AC6" i="21"/>
  <c r="U6" i="21"/>
  <c r="M6" i="21"/>
  <c r="E6" i="21"/>
  <c r="AG21" i="21"/>
  <c r="Y21" i="21"/>
  <c r="Q21" i="21"/>
  <c r="I21" i="21"/>
  <c r="AK5" i="21"/>
  <c r="AC5" i="21"/>
  <c r="U5" i="21"/>
  <c r="M5" i="21"/>
  <c r="E5" i="21"/>
  <c r="AG7" i="21"/>
  <c r="Y7" i="21"/>
  <c r="Q7" i="21"/>
  <c r="I7" i="21"/>
  <c r="AK18" i="21"/>
  <c r="AC18" i="21"/>
  <c r="U18" i="21"/>
  <c r="M18" i="21"/>
  <c r="E18" i="21"/>
  <c r="AG4" i="21"/>
  <c r="Y4" i="21"/>
  <c r="Q4" i="21"/>
  <c r="I4" i="21"/>
  <c r="AN77" i="20"/>
  <c r="AO77" i="20" s="1"/>
  <c r="AN61" i="20"/>
  <c r="AN53" i="20"/>
  <c r="AN45" i="20"/>
  <c r="AN29" i="20"/>
  <c r="AO29" i="20" s="1"/>
  <c r="AN21" i="20"/>
  <c r="AO21" i="20" s="1"/>
  <c r="AN13" i="20"/>
  <c r="AJ39" i="21"/>
  <c r="AB39" i="21"/>
  <c r="T39" i="21"/>
  <c r="L39" i="21"/>
  <c r="D39" i="21"/>
  <c r="AF31" i="21"/>
  <c r="X31" i="21"/>
  <c r="P31" i="21"/>
  <c r="H31" i="21"/>
  <c r="AJ54" i="21"/>
  <c r="AB54" i="21"/>
  <c r="T54" i="21"/>
  <c r="L54" i="21"/>
  <c r="D54" i="21"/>
  <c r="AF53" i="21"/>
  <c r="X53" i="21"/>
  <c r="P53" i="21"/>
  <c r="H53" i="21"/>
  <c r="AJ66" i="21"/>
  <c r="AB66" i="21"/>
  <c r="T66" i="21"/>
  <c r="L66" i="21"/>
  <c r="D66" i="21"/>
  <c r="AF65" i="21"/>
  <c r="X65" i="21"/>
  <c r="P65" i="21"/>
  <c r="H65" i="21"/>
  <c r="AJ52" i="21"/>
  <c r="AB52" i="21"/>
  <c r="T52" i="21"/>
  <c r="L52" i="21"/>
  <c r="D52" i="21"/>
  <c r="AF11" i="21"/>
  <c r="X11" i="21"/>
  <c r="P11" i="21"/>
  <c r="H11" i="21"/>
  <c r="AJ8" i="21"/>
  <c r="AB8" i="21"/>
  <c r="T8" i="21"/>
  <c r="L8" i="21"/>
  <c r="D8" i="21"/>
  <c r="AF27" i="21"/>
  <c r="X27" i="21"/>
  <c r="P27" i="21"/>
  <c r="H27" i="21"/>
  <c r="AJ3" i="21"/>
  <c r="AB3" i="21"/>
  <c r="T3" i="21"/>
  <c r="L3" i="21"/>
  <c r="D3" i="21"/>
  <c r="AF26" i="21"/>
  <c r="X26" i="21"/>
  <c r="P26" i="21"/>
  <c r="H26" i="21"/>
  <c r="AJ6" i="21"/>
  <c r="AB6" i="21"/>
  <c r="T6" i="21"/>
  <c r="L6" i="21"/>
  <c r="D6" i="21"/>
  <c r="AF21" i="21"/>
  <c r="X21" i="21"/>
  <c r="P21" i="21"/>
  <c r="H21" i="21"/>
  <c r="AJ5" i="21"/>
  <c r="AB5" i="21"/>
  <c r="T5" i="21"/>
  <c r="L5" i="21"/>
  <c r="D5" i="21"/>
  <c r="AF7" i="21"/>
  <c r="X7" i="21"/>
  <c r="P7" i="21"/>
  <c r="H7" i="21"/>
  <c r="AJ18" i="21"/>
  <c r="AB18" i="21"/>
  <c r="T18" i="21"/>
  <c r="L18" i="21"/>
  <c r="D18" i="21"/>
  <c r="AF4" i="21"/>
  <c r="X4" i="21"/>
  <c r="P4" i="21"/>
  <c r="S39" i="21"/>
  <c r="K39" i="21"/>
  <c r="C39" i="21"/>
  <c r="AE31" i="21"/>
  <c r="W31" i="21"/>
  <c r="O31" i="21"/>
  <c r="G31" i="21"/>
  <c r="AI54" i="21"/>
  <c r="AA54" i="21"/>
  <c r="S54" i="21"/>
  <c r="K54" i="21"/>
  <c r="C54" i="21"/>
  <c r="AE53" i="21"/>
  <c r="W53" i="21"/>
  <c r="O53" i="21"/>
  <c r="G53" i="21"/>
  <c r="AI66" i="21"/>
  <c r="AA66" i="21"/>
  <c r="S66" i="21"/>
  <c r="K66" i="21"/>
  <c r="C66" i="21"/>
  <c r="AE65" i="21"/>
  <c r="W65" i="21"/>
  <c r="O65" i="21"/>
  <c r="G65" i="21"/>
  <c r="AI52" i="21"/>
  <c r="AA52" i="21"/>
  <c r="S52" i="21"/>
  <c r="K52" i="21"/>
  <c r="C52" i="21"/>
  <c r="AE11" i="21"/>
  <c r="W11" i="21"/>
  <c r="O11" i="21"/>
  <c r="G11" i="21"/>
  <c r="AI8" i="21"/>
  <c r="AA8" i="21"/>
  <c r="S8" i="21"/>
  <c r="K8" i="21"/>
  <c r="C8" i="21"/>
  <c r="AE27" i="21"/>
  <c r="W27" i="21"/>
  <c r="O27" i="21"/>
  <c r="G27" i="21"/>
  <c r="AI3" i="21"/>
  <c r="AA3" i="21"/>
  <c r="S3" i="21"/>
  <c r="K3" i="21"/>
  <c r="AE26" i="21"/>
  <c r="W26" i="21"/>
  <c r="O26" i="21"/>
  <c r="G26" i="21"/>
  <c r="AI6" i="21"/>
  <c r="AA6" i="21"/>
  <c r="S6" i="21"/>
  <c r="K6" i="21"/>
  <c r="C6" i="21"/>
  <c r="AE21" i="21"/>
  <c r="W21" i="21"/>
  <c r="O21" i="21"/>
  <c r="G21" i="21"/>
  <c r="AI5" i="21"/>
  <c r="AA5" i="21"/>
  <c r="S5" i="21"/>
  <c r="K5" i="21"/>
  <c r="C5" i="21"/>
  <c r="AE7" i="21"/>
  <c r="W7" i="21"/>
  <c r="O7" i="21"/>
  <c r="G7" i="21"/>
  <c r="AI18" i="21"/>
  <c r="AA18" i="21"/>
  <c r="S18" i="21"/>
  <c r="K18" i="21"/>
  <c r="C18" i="21"/>
  <c r="AE4" i="21"/>
  <c r="W4" i="21"/>
  <c r="O4" i="21"/>
  <c r="AN76" i="18"/>
  <c r="AO76" i="18" s="1"/>
  <c r="E50" i="21"/>
  <c r="AN68" i="18"/>
  <c r="AO68" i="18" s="1"/>
  <c r="E34" i="21"/>
  <c r="AN74" i="5"/>
  <c r="AO74" i="5" s="1"/>
  <c r="AN66" i="5"/>
  <c r="AO66" i="5" s="1"/>
  <c r="AN58" i="5"/>
  <c r="AO58" i="5" s="1"/>
  <c r="AN50" i="5"/>
  <c r="AO50" i="5" s="1"/>
  <c r="AN42" i="5"/>
  <c r="AO42" i="5" s="1"/>
  <c r="AN34" i="5"/>
  <c r="AO34" i="5" s="1"/>
  <c r="AN26" i="5"/>
  <c r="AO26" i="5" s="1"/>
  <c r="AN18" i="5"/>
  <c r="AO18" i="5" s="1"/>
  <c r="AN10" i="5"/>
  <c r="AO10" i="5" s="1"/>
  <c r="AN59" i="7"/>
  <c r="AO59" i="7" s="1"/>
  <c r="AN78" i="11"/>
  <c r="AO78" i="11" s="1"/>
  <c r="AN76" i="11"/>
  <c r="AO76" i="11" s="1"/>
  <c r="AN74" i="11"/>
  <c r="AO74" i="11" s="1"/>
  <c r="AN4" i="5"/>
  <c r="AO4" i="5" s="1"/>
  <c r="AN73" i="5"/>
  <c r="AO73" i="5" s="1"/>
  <c r="AN65" i="5"/>
  <c r="AO65" i="5" s="1"/>
  <c r="AN57" i="5"/>
  <c r="AO57" i="5" s="1"/>
  <c r="AN49" i="5"/>
  <c r="AO49" i="5" s="1"/>
  <c r="AN41" i="5"/>
  <c r="AO41" i="5" s="1"/>
  <c r="AN33" i="5"/>
  <c r="AO33" i="5" s="1"/>
  <c r="AN25" i="5"/>
  <c r="AO25" i="5" s="1"/>
  <c r="AN17" i="5"/>
  <c r="AO17" i="5" s="1"/>
  <c r="AN9" i="5"/>
  <c r="AO9" i="5" s="1"/>
  <c r="AO50" i="7"/>
  <c r="AN72" i="4"/>
  <c r="AO72" i="4" s="1"/>
  <c r="AN64" i="4"/>
  <c r="AO64" i="4" s="1"/>
  <c r="AN56" i="4"/>
  <c r="AO56" i="4" s="1"/>
  <c r="AN67" i="7"/>
  <c r="AO67" i="7" s="1"/>
  <c r="AN58" i="7"/>
  <c r="AO58" i="7" s="1"/>
  <c r="AN71" i="11"/>
  <c r="AO71" i="11" s="1"/>
  <c r="AN69" i="11"/>
  <c r="AN63" i="11"/>
  <c r="AN61" i="11"/>
  <c r="AO61" i="11" s="1"/>
  <c r="AN21" i="11"/>
  <c r="AO21" i="11" s="1"/>
  <c r="AN3" i="5"/>
  <c r="AO3" i="5" s="1"/>
  <c r="AN72" i="5"/>
  <c r="AO72" i="5" s="1"/>
  <c r="AN64" i="5"/>
  <c r="AO64" i="5" s="1"/>
  <c r="AN56" i="5"/>
  <c r="AO56" i="5" s="1"/>
  <c r="AN48" i="5"/>
  <c r="AO48" i="5" s="1"/>
  <c r="AN40" i="5"/>
  <c r="AO40" i="5" s="1"/>
  <c r="AN32" i="5"/>
  <c r="AO32" i="5" s="1"/>
  <c r="AN24" i="5"/>
  <c r="AO24" i="5" s="1"/>
  <c r="AN16" i="5"/>
  <c r="AO16" i="5" s="1"/>
  <c r="AN8" i="5"/>
  <c r="AO8" i="5" s="1"/>
  <c r="AO49" i="7"/>
  <c r="AO17" i="7"/>
  <c r="AN79" i="4"/>
  <c r="AO79" i="4" s="1"/>
  <c r="AN71" i="4"/>
  <c r="AO71" i="4" s="1"/>
  <c r="AN63" i="4"/>
  <c r="AO63" i="4" s="1"/>
  <c r="AN55" i="4"/>
  <c r="AO55" i="4" s="1"/>
  <c r="AN47" i="4"/>
  <c r="AO47" i="4" s="1"/>
  <c r="AN39" i="4"/>
  <c r="AO39" i="4" s="1"/>
  <c r="AN31" i="4"/>
  <c r="AO31" i="4" s="1"/>
  <c r="AN23" i="4"/>
  <c r="AO23" i="4" s="1"/>
  <c r="AN15" i="4"/>
  <c r="AO15" i="4" s="1"/>
  <c r="AN7" i="4"/>
  <c r="AO7" i="4" s="1"/>
  <c r="AN75" i="7"/>
  <c r="AO75" i="7" s="1"/>
  <c r="AN66" i="7"/>
  <c r="AO66" i="7" s="1"/>
  <c r="AN57" i="7"/>
  <c r="AO57" i="7" s="1"/>
  <c r="AN11" i="7"/>
  <c r="AO11" i="7" s="1"/>
  <c r="AN79" i="5"/>
  <c r="AO79" i="5" s="1"/>
  <c r="AN71" i="5"/>
  <c r="AO71" i="5" s="1"/>
  <c r="AN63" i="5"/>
  <c r="AO63" i="5" s="1"/>
  <c r="AN55" i="5"/>
  <c r="AO55" i="5" s="1"/>
  <c r="AN47" i="5"/>
  <c r="AO47" i="5" s="1"/>
  <c r="AN39" i="5"/>
  <c r="AO39" i="5" s="1"/>
  <c r="AN31" i="5"/>
  <c r="AO31" i="5" s="1"/>
  <c r="AN23" i="5"/>
  <c r="AO23" i="5" s="1"/>
  <c r="AN15" i="5"/>
  <c r="AO15" i="5" s="1"/>
  <c r="AN7" i="5"/>
  <c r="AO7" i="5" s="1"/>
  <c r="AO32" i="7"/>
  <c r="AO8" i="7"/>
  <c r="AN78" i="4"/>
  <c r="AO78" i="4" s="1"/>
  <c r="AN70" i="4"/>
  <c r="AO70" i="4" s="1"/>
  <c r="AN62" i="4"/>
  <c r="AO62" i="4" s="1"/>
  <c r="AN54" i="4"/>
  <c r="AO54" i="4" s="1"/>
  <c r="AN46" i="4"/>
  <c r="AO46" i="4" s="1"/>
  <c r="AN38" i="4"/>
  <c r="AO38" i="4" s="1"/>
  <c r="AN30" i="4"/>
  <c r="AO30" i="4" s="1"/>
  <c r="AN22" i="4"/>
  <c r="AO22" i="4" s="1"/>
  <c r="AN14" i="4"/>
  <c r="AO14" i="4" s="1"/>
  <c r="AN6" i="4"/>
  <c r="AO6" i="4" s="1"/>
  <c r="AN74" i="7"/>
  <c r="AO74" i="7" s="1"/>
  <c r="AN65" i="7"/>
  <c r="AO65" i="7" s="1"/>
  <c r="AN56" i="7"/>
  <c r="AO56" i="7" s="1"/>
  <c r="AN19" i="7"/>
  <c r="AO19" i="7" s="1"/>
  <c r="AN10" i="7"/>
  <c r="AO10" i="7" s="1"/>
  <c r="AN79" i="11"/>
  <c r="AO79" i="11" s="1"/>
  <c r="AN77" i="11"/>
  <c r="AO77" i="11" s="1"/>
  <c r="AN75" i="11"/>
  <c r="AO75" i="11" s="1"/>
  <c r="AN78" i="5"/>
  <c r="AO78" i="5" s="1"/>
  <c r="AN70" i="5"/>
  <c r="AO70" i="5" s="1"/>
  <c r="AN62" i="5"/>
  <c r="AO62" i="5" s="1"/>
  <c r="AN54" i="5"/>
  <c r="AO54" i="5" s="1"/>
  <c r="AN46" i="5"/>
  <c r="AO46" i="5" s="1"/>
  <c r="AN38" i="5"/>
  <c r="AO38" i="5" s="1"/>
  <c r="AN30" i="5"/>
  <c r="AO30" i="5" s="1"/>
  <c r="AN22" i="5"/>
  <c r="AO22" i="5" s="1"/>
  <c r="AN14" i="5"/>
  <c r="AO14" i="5" s="1"/>
  <c r="AN6" i="5"/>
  <c r="AO6" i="5" s="1"/>
  <c r="AO7" i="7"/>
  <c r="AN77" i="4"/>
  <c r="AO77" i="4" s="1"/>
  <c r="AN69" i="4"/>
  <c r="AO69" i="4" s="1"/>
  <c r="AN61" i="4"/>
  <c r="AO61" i="4" s="1"/>
  <c r="AN53" i="4"/>
  <c r="AO53" i="4" s="1"/>
  <c r="AN45" i="4"/>
  <c r="AO45" i="4" s="1"/>
  <c r="AN37" i="4"/>
  <c r="AO37" i="4" s="1"/>
  <c r="AN29" i="4"/>
  <c r="AO29" i="4" s="1"/>
  <c r="AN21" i="4"/>
  <c r="AO21" i="4" s="1"/>
  <c r="AN13" i="4"/>
  <c r="AO13" i="4" s="1"/>
  <c r="AN5" i="4"/>
  <c r="AO5" i="4" s="1"/>
  <c r="AN73" i="7"/>
  <c r="AO73" i="7" s="1"/>
  <c r="AN64" i="7"/>
  <c r="AO64" i="7" s="1"/>
  <c r="AN55" i="7"/>
  <c r="AO55" i="7" s="1"/>
  <c r="AN27" i="7"/>
  <c r="AO27" i="7" s="1"/>
  <c r="AN18" i="7"/>
  <c r="AO18" i="7" s="1"/>
  <c r="AN9" i="7"/>
  <c r="AO9" i="7" s="1"/>
  <c r="AN77" i="5"/>
  <c r="AO77" i="5" s="1"/>
  <c r="AN69" i="5"/>
  <c r="AO69" i="5" s="1"/>
  <c r="AN61" i="5"/>
  <c r="AO61" i="5" s="1"/>
  <c r="AN53" i="5"/>
  <c r="AO53" i="5" s="1"/>
  <c r="AN45" i="5"/>
  <c r="AO45" i="5" s="1"/>
  <c r="AN37" i="5"/>
  <c r="AO37" i="5" s="1"/>
  <c r="AN29" i="5"/>
  <c r="AO29" i="5" s="1"/>
  <c r="AN21" i="5"/>
  <c r="AO21" i="5" s="1"/>
  <c r="AN13" i="5"/>
  <c r="AO13" i="5" s="1"/>
  <c r="AN5" i="5"/>
  <c r="AO5" i="5" s="1"/>
  <c r="AN78" i="7"/>
  <c r="AO78" i="7" s="1"/>
  <c r="AN70" i="7"/>
  <c r="AO70" i="7" s="1"/>
  <c r="AN62" i="7"/>
  <c r="AO62" i="7" s="1"/>
  <c r="AN54" i="7"/>
  <c r="AO54" i="7" s="1"/>
  <c r="AN46" i="7"/>
  <c r="AO46" i="7" s="1"/>
  <c r="AN38" i="7"/>
  <c r="AO38" i="7" s="1"/>
  <c r="AN30" i="7"/>
  <c r="AO30" i="7" s="1"/>
  <c r="AN22" i="7"/>
  <c r="AO22" i="7" s="1"/>
  <c r="AN14" i="7"/>
  <c r="AO14" i="7" s="1"/>
  <c r="AN6" i="7"/>
  <c r="AO6" i="7" s="1"/>
  <c r="AN76" i="4"/>
  <c r="AO76" i="4" s="1"/>
  <c r="AN68" i="4"/>
  <c r="AO68" i="4" s="1"/>
  <c r="AN60" i="4"/>
  <c r="AO60" i="4" s="1"/>
  <c r="AN52" i="4"/>
  <c r="AO52" i="4" s="1"/>
  <c r="AN44" i="4"/>
  <c r="AO44" i="4" s="1"/>
  <c r="AN36" i="4"/>
  <c r="AO36" i="4" s="1"/>
  <c r="AN28" i="4"/>
  <c r="AO28" i="4" s="1"/>
  <c r="AN20" i="4"/>
  <c r="AO20" i="4" s="1"/>
  <c r="AN12" i="4"/>
  <c r="AO12" i="4" s="1"/>
  <c r="AN4" i="4"/>
  <c r="AO4" i="4" s="1"/>
  <c r="AN72" i="7"/>
  <c r="AO72" i="7" s="1"/>
  <c r="AN63" i="7"/>
  <c r="AO63" i="7" s="1"/>
  <c r="AN26" i="7"/>
  <c r="AO26" i="7" s="1"/>
  <c r="AO3" i="4"/>
  <c r="AO49" i="4"/>
  <c r="AO41" i="4"/>
  <c r="AO9" i="4"/>
  <c r="AN76" i="5"/>
  <c r="AO76" i="5" s="1"/>
  <c r="AN68" i="5"/>
  <c r="AO68" i="5" s="1"/>
  <c r="AN60" i="5"/>
  <c r="AO60" i="5" s="1"/>
  <c r="AN52" i="5"/>
  <c r="AO52" i="5" s="1"/>
  <c r="AN44" i="5"/>
  <c r="AO44" i="5" s="1"/>
  <c r="AN36" i="5"/>
  <c r="AO36" i="5" s="1"/>
  <c r="AN28" i="5"/>
  <c r="AO28" i="5" s="1"/>
  <c r="AN20" i="5"/>
  <c r="AO20" i="5" s="1"/>
  <c r="AN12" i="5"/>
  <c r="AO12" i="5" s="1"/>
  <c r="AO77" i="7"/>
  <c r="AO21" i="7"/>
  <c r="AO13" i="7"/>
  <c r="AN75" i="4"/>
  <c r="AO75" i="4" s="1"/>
  <c r="AN59" i="4"/>
  <c r="AO59" i="4" s="1"/>
  <c r="AN43" i="4"/>
  <c r="AO43" i="4" s="1"/>
  <c r="AN35" i="4"/>
  <c r="AO35" i="4" s="1"/>
  <c r="AN27" i="4"/>
  <c r="AO27" i="4" s="1"/>
  <c r="AN19" i="4"/>
  <c r="AO19" i="4" s="1"/>
  <c r="AN11" i="4"/>
  <c r="AO11" i="4" s="1"/>
  <c r="AN3" i="7"/>
  <c r="AO3" i="7" s="1"/>
  <c r="AN71" i="7"/>
  <c r="AO71" i="7" s="1"/>
  <c r="AN61" i="7"/>
  <c r="AO61" i="7" s="1"/>
  <c r="AN43" i="7"/>
  <c r="AO43" i="7" s="1"/>
  <c r="AN34" i="7"/>
  <c r="AO34" i="7" s="1"/>
  <c r="AN25" i="7"/>
  <c r="AO25" i="7" s="1"/>
  <c r="AN16" i="7"/>
  <c r="AO16" i="7" s="1"/>
  <c r="AO67" i="4"/>
  <c r="AO73" i="4"/>
  <c r="AO65" i="4"/>
  <c r="AO57" i="4"/>
  <c r="AO48" i="4"/>
  <c r="AO32" i="4"/>
  <c r="AO8" i="4"/>
  <c r="AN75" i="5"/>
  <c r="AO75" i="5" s="1"/>
  <c r="AN67" i="5"/>
  <c r="AO67" i="5" s="1"/>
  <c r="AN59" i="5"/>
  <c r="AO59" i="5" s="1"/>
  <c r="AN51" i="5"/>
  <c r="AO51" i="5" s="1"/>
  <c r="AN43" i="5"/>
  <c r="AO43" i="5" s="1"/>
  <c r="AN35" i="5"/>
  <c r="AO35" i="5" s="1"/>
  <c r="AN27" i="5"/>
  <c r="AO27" i="5" s="1"/>
  <c r="AN19" i="5"/>
  <c r="AO19" i="5" s="1"/>
  <c r="AN11" i="5"/>
  <c r="AO11" i="5" s="1"/>
  <c r="AO76" i="7"/>
  <c r="AO68" i="7"/>
  <c r="AO52" i="7"/>
  <c r="AO44" i="7"/>
  <c r="AO20" i="7"/>
  <c r="AO12" i="7"/>
  <c r="AN74" i="4"/>
  <c r="AO74" i="4" s="1"/>
  <c r="AN66" i="4"/>
  <c r="AO66" i="4" s="1"/>
  <c r="AN58" i="4"/>
  <c r="AO58" i="4" s="1"/>
  <c r="AN50" i="4"/>
  <c r="AO50" i="4" s="1"/>
  <c r="AN42" i="4"/>
  <c r="AO42" i="4" s="1"/>
  <c r="AN34" i="4"/>
  <c r="AO34" i="4" s="1"/>
  <c r="AN26" i="4"/>
  <c r="AO26" i="4" s="1"/>
  <c r="AN18" i="4"/>
  <c r="AO18" i="4" s="1"/>
  <c r="AN10" i="4"/>
  <c r="AO10" i="4" s="1"/>
  <c r="AN79" i="7"/>
  <c r="AO79" i="7" s="1"/>
  <c r="AN69" i="7"/>
  <c r="AO69" i="7" s="1"/>
  <c r="AN60" i="7"/>
  <c r="AO60" i="7" s="1"/>
  <c r="AN51" i="7"/>
  <c r="AO51" i="7" s="1"/>
  <c r="AN42" i="7"/>
  <c r="AO42" i="7" s="1"/>
  <c r="AN33" i="7"/>
  <c r="AO33" i="7" s="1"/>
  <c r="AN24" i="7"/>
  <c r="AO24" i="7" s="1"/>
  <c r="AN15" i="7"/>
  <c r="AO15" i="7" s="1"/>
  <c r="AN5" i="7"/>
  <c r="AO5" i="7" s="1"/>
  <c r="AN79" i="18"/>
  <c r="AO79" i="18" s="1"/>
  <c r="AN79" i="13"/>
  <c r="AO79" i="13" s="1"/>
  <c r="AN77" i="13"/>
  <c r="AO77" i="13" s="1"/>
  <c r="AO69" i="11"/>
  <c r="AO63" i="11"/>
  <c r="AO59" i="11"/>
  <c r="AO43" i="11"/>
  <c r="AO27" i="11"/>
  <c r="AO19" i="11"/>
  <c r="AO17" i="11"/>
  <c r="AO15" i="11"/>
  <c r="AO13" i="11"/>
  <c r="AO11" i="11"/>
  <c r="AO9" i="11"/>
  <c r="AO7" i="11"/>
  <c r="AO5" i="11"/>
  <c r="AO60" i="15"/>
  <c r="AO52" i="15"/>
  <c r="AO44" i="15"/>
  <c r="AO36" i="15"/>
  <c r="AO20" i="15"/>
  <c r="AO12" i="15"/>
  <c r="AO4" i="15"/>
  <c r="AN70" i="18"/>
  <c r="AO70" i="18" s="1"/>
  <c r="AN78" i="13"/>
  <c r="AO78" i="13" s="1"/>
  <c r="AN76" i="15"/>
  <c r="AO76" i="15" s="1"/>
  <c r="AN68" i="15"/>
  <c r="AO68" i="15" s="1"/>
  <c r="AN78" i="18"/>
  <c r="AO78" i="18" s="1"/>
  <c r="AO76" i="13"/>
  <c r="AO44" i="13"/>
  <c r="AO36" i="13"/>
  <c r="AO20" i="13"/>
  <c r="AO12" i="13"/>
  <c r="AO4" i="13"/>
  <c r="AO60" i="18"/>
  <c r="AO52" i="18"/>
  <c r="AO44" i="18"/>
  <c r="AN73" i="11"/>
  <c r="AO73" i="11" s="1"/>
  <c r="AN72" i="11"/>
  <c r="AO72" i="11" s="1"/>
  <c r="AN70" i="11"/>
  <c r="AO70" i="11" s="1"/>
  <c r="AN68" i="11"/>
  <c r="AO68" i="11" s="1"/>
  <c r="AN66" i="11"/>
  <c r="AO66" i="11" s="1"/>
  <c r="AN65" i="11"/>
  <c r="AO65" i="11" s="1"/>
  <c r="AN64" i="11"/>
  <c r="AO64" i="11" s="1"/>
  <c r="AN62" i="11"/>
  <c r="AO62" i="11" s="1"/>
  <c r="AN60" i="11"/>
  <c r="AO60" i="11" s="1"/>
  <c r="AN58" i="11"/>
  <c r="AO58" i="11" s="1"/>
  <c r="AN57" i="11"/>
  <c r="AO57" i="11" s="1"/>
  <c r="AN56" i="11"/>
  <c r="AO56" i="11" s="1"/>
  <c r="AN55" i="11"/>
  <c r="AO55" i="11" s="1"/>
  <c r="AN54" i="11"/>
  <c r="AO54" i="11" s="1"/>
  <c r="AN53" i="11"/>
  <c r="AO53" i="11" s="1"/>
  <c r="AN52" i="11"/>
  <c r="AO52" i="11" s="1"/>
  <c r="AN50" i="11"/>
  <c r="AO50" i="11" s="1"/>
  <c r="AN49" i="11"/>
  <c r="AO49" i="11" s="1"/>
  <c r="AN48" i="11"/>
  <c r="AO48" i="11" s="1"/>
  <c r="AN47" i="11"/>
  <c r="AO47" i="11" s="1"/>
  <c r="AN46" i="11"/>
  <c r="AO46" i="11" s="1"/>
  <c r="AN45" i="11"/>
  <c r="AO45" i="11" s="1"/>
  <c r="AN44" i="11"/>
  <c r="AO44" i="11" s="1"/>
  <c r="AN42" i="11"/>
  <c r="AO42" i="11" s="1"/>
  <c r="AN41" i="11"/>
  <c r="AO41" i="11" s="1"/>
  <c r="AN40" i="11"/>
  <c r="AO40" i="11" s="1"/>
  <c r="AN39" i="11"/>
  <c r="AO39" i="11" s="1"/>
  <c r="AN38" i="11"/>
  <c r="AO38" i="11" s="1"/>
  <c r="AN37" i="11"/>
  <c r="AO37" i="11" s="1"/>
  <c r="AN36" i="11"/>
  <c r="AO36" i="11" s="1"/>
  <c r="AN34" i="11"/>
  <c r="AO34" i="11" s="1"/>
  <c r="AN33" i="11"/>
  <c r="AO33" i="11" s="1"/>
  <c r="AN32" i="11"/>
  <c r="AO32" i="11" s="1"/>
  <c r="AN31" i="11"/>
  <c r="AO31" i="11" s="1"/>
  <c r="AN30" i="11"/>
  <c r="AO30" i="11" s="1"/>
  <c r="AN29" i="11"/>
  <c r="AO29" i="11" s="1"/>
  <c r="AN28" i="11"/>
  <c r="AO28" i="11" s="1"/>
  <c r="AN26" i="11"/>
  <c r="AO26" i="11" s="1"/>
  <c r="AN25" i="11"/>
  <c r="AO25" i="11" s="1"/>
  <c r="AN24" i="11"/>
  <c r="AO24" i="11" s="1"/>
  <c r="AN23" i="11"/>
  <c r="AO23" i="11" s="1"/>
  <c r="AO20" i="11"/>
  <c r="AO18" i="11"/>
  <c r="AO16" i="11"/>
  <c r="AO14" i="11"/>
  <c r="AO12" i="11"/>
  <c r="AO10" i="11"/>
  <c r="AO8" i="11"/>
  <c r="AO4" i="11"/>
  <c r="AN75" i="13"/>
  <c r="AO75" i="13" s="1"/>
  <c r="AN74" i="13"/>
  <c r="AO74" i="13" s="1"/>
  <c r="AN73" i="13"/>
  <c r="AO73" i="13" s="1"/>
  <c r="AN72" i="13"/>
  <c r="AO72" i="13" s="1"/>
  <c r="AN71" i="13"/>
  <c r="AO71" i="13" s="1"/>
  <c r="AN70" i="13"/>
  <c r="AO70" i="13" s="1"/>
  <c r="AN69" i="13"/>
  <c r="AO69" i="13" s="1"/>
  <c r="AN67" i="13"/>
  <c r="AO67" i="13" s="1"/>
  <c r="AN66" i="13"/>
  <c r="AO66" i="13" s="1"/>
  <c r="AN65" i="13"/>
  <c r="AO65" i="13" s="1"/>
  <c r="AN64" i="13"/>
  <c r="AO64" i="13" s="1"/>
  <c r="AN63" i="13"/>
  <c r="AO63" i="13" s="1"/>
  <c r="AN62" i="13"/>
  <c r="AO62" i="13" s="1"/>
  <c r="AN61" i="13"/>
  <c r="AO61" i="13" s="1"/>
  <c r="AN59" i="13"/>
  <c r="AO59" i="13" s="1"/>
  <c r="AN58" i="13"/>
  <c r="AO58" i="13" s="1"/>
  <c r="AN57" i="13"/>
  <c r="AO57" i="13" s="1"/>
  <c r="AN56" i="13"/>
  <c r="AO56" i="13" s="1"/>
  <c r="AN55" i="13"/>
  <c r="AO55" i="13" s="1"/>
  <c r="AN54" i="13"/>
  <c r="AO54" i="13" s="1"/>
  <c r="AN53" i="13"/>
  <c r="AO53" i="13" s="1"/>
  <c r="AN51" i="13"/>
  <c r="AO51" i="13" s="1"/>
  <c r="AN50" i="13"/>
  <c r="AO50" i="13" s="1"/>
  <c r="AN49" i="13"/>
  <c r="AO49" i="13" s="1"/>
  <c r="AN48" i="13"/>
  <c r="AO48" i="13" s="1"/>
  <c r="AN47" i="13"/>
  <c r="AO47" i="13" s="1"/>
  <c r="AN46" i="13"/>
  <c r="AO46" i="13" s="1"/>
  <c r="AN45" i="13"/>
  <c r="AO45" i="13" s="1"/>
  <c r="AN43" i="13"/>
  <c r="AO43" i="13" s="1"/>
  <c r="AN42" i="13"/>
  <c r="AO42" i="13" s="1"/>
  <c r="AN41" i="13"/>
  <c r="AO41" i="13" s="1"/>
  <c r="AN40" i="13"/>
  <c r="AO40" i="13" s="1"/>
  <c r="AN39" i="13"/>
  <c r="AO39" i="13" s="1"/>
  <c r="AN38" i="13"/>
  <c r="AO38" i="13" s="1"/>
  <c r="AN37" i="13"/>
  <c r="AO37" i="13" s="1"/>
  <c r="AN35" i="13"/>
  <c r="AO35" i="13" s="1"/>
  <c r="AN34" i="13"/>
  <c r="AO34" i="13" s="1"/>
  <c r="AN33" i="13"/>
  <c r="AO33" i="13" s="1"/>
  <c r="AN32" i="13"/>
  <c r="AO32" i="13" s="1"/>
  <c r="AN31" i="13"/>
  <c r="AO31" i="13" s="1"/>
  <c r="AN30" i="13"/>
  <c r="AO30" i="13" s="1"/>
  <c r="AN29" i="13"/>
  <c r="AO29" i="13" s="1"/>
  <c r="AN27" i="13"/>
  <c r="AO27" i="13" s="1"/>
  <c r="AN26" i="13"/>
  <c r="AO26" i="13" s="1"/>
  <c r="AN25" i="13"/>
  <c r="AO25" i="13" s="1"/>
  <c r="AN24" i="13"/>
  <c r="AO24" i="13" s="1"/>
  <c r="AN23" i="13"/>
  <c r="AO23" i="13" s="1"/>
  <c r="AN22" i="13"/>
  <c r="AO22" i="13" s="1"/>
  <c r="AN21" i="13"/>
  <c r="AO21" i="13" s="1"/>
  <c r="AN19" i="13"/>
  <c r="AO19" i="13" s="1"/>
  <c r="AN18" i="13"/>
  <c r="AO18" i="13" s="1"/>
  <c r="AN17" i="13"/>
  <c r="AO17" i="13" s="1"/>
  <c r="AN16" i="13"/>
  <c r="AO16" i="13" s="1"/>
  <c r="AN15" i="13"/>
  <c r="AO15" i="13" s="1"/>
  <c r="AN14" i="13"/>
  <c r="AO14" i="13" s="1"/>
  <c r="AN13" i="13"/>
  <c r="AO13" i="13" s="1"/>
  <c r="AN11" i="13"/>
  <c r="AO11" i="13" s="1"/>
  <c r="AN10" i="13"/>
  <c r="AO10" i="13" s="1"/>
  <c r="AN9" i="13"/>
  <c r="AO9" i="13" s="1"/>
  <c r="AN8" i="13"/>
  <c r="AO8" i="13" s="1"/>
  <c r="AN7" i="13"/>
  <c r="AO7" i="13" s="1"/>
  <c r="AN6" i="13"/>
  <c r="AO6" i="13" s="1"/>
  <c r="AN5" i="13"/>
  <c r="AO5" i="13" s="1"/>
  <c r="AN77" i="18"/>
  <c r="AO77" i="18" s="1"/>
  <c r="AN75" i="18"/>
  <c r="AO75" i="18" s="1"/>
  <c r="AN74" i="18"/>
  <c r="AO74" i="18" s="1"/>
  <c r="AN73" i="18"/>
  <c r="AO73" i="18" s="1"/>
  <c r="AN72" i="18"/>
  <c r="AO72" i="18" s="1"/>
  <c r="AN71" i="18"/>
  <c r="AO71" i="18" s="1"/>
  <c r="AN69" i="18"/>
  <c r="AO69" i="18" s="1"/>
  <c r="AN67" i="18"/>
  <c r="AO67" i="18" s="1"/>
  <c r="AN66" i="18"/>
  <c r="AO66" i="18" s="1"/>
  <c r="AN65" i="18"/>
  <c r="AO65" i="18" s="1"/>
  <c r="AN64" i="18"/>
  <c r="AO64" i="18" s="1"/>
  <c r="AN63" i="18"/>
  <c r="AO63" i="18" s="1"/>
  <c r="AN62" i="18"/>
  <c r="AO62" i="18" s="1"/>
  <c r="AN61" i="18"/>
  <c r="AO61" i="18" s="1"/>
  <c r="AN59" i="18"/>
  <c r="AO59" i="18" s="1"/>
  <c r="AN58" i="18"/>
  <c r="AO58" i="18" s="1"/>
  <c r="AN57" i="18"/>
  <c r="AO57" i="18" s="1"/>
  <c r="AN56" i="18"/>
  <c r="AO56" i="18" s="1"/>
  <c r="AN55" i="18"/>
  <c r="AO55" i="18" s="1"/>
  <c r="AN54" i="18"/>
  <c r="AO54" i="18" s="1"/>
  <c r="AN53" i="18"/>
  <c r="AO53" i="18" s="1"/>
  <c r="AN51" i="18"/>
  <c r="AO51" i="18" s="1"/>
  <c r="AN50" i="18"/>
  <c r="AO50" i="18" s="1"/>
  <c r="AN49" i="18"/>
  <c r="AO49" i="18" s="1"/>
  <c r="AN48" i="18"/>
  <c r="AO48" i="18" s="1"/>
  <c r="AN47" i="18"/>
  <c r="AO47" i="18" s="1"/>
  <c r="AN46" i="18"/>
  <c r="AO46" i="18" s="1"/>
  <c r="AN45" i="18"/>
  <c r="AO45" i="18" s="1"/>
  <c r="AN43" i="18"/>
  <c r="AO43" i="18" s="1"/>
  <c r="AN42" i="18"/>
  <c r="AO42" i="18" s="1"/>
  <c r="AN41" i="18"/>
  <c r="AO41" i="18" s="1"/>
  <c r="AN40" i="18"/>
  <c r="AO40" i="18" s="1"/>
  <c r="AN39" i="18"/>
  <c r="AO39" i="18" s="1"/>
  <c r="AN38" i="18"/>
  <c r="AO38" i="18" s="1"/>
  <c r="AN37" i="18"/>
  <c r="AO37" i="18" s="1"/>
  <c r="AN35" i="18"/>
  <c r="AO35" i="18" s="1"/>
  <c r="AN34" i="18"/>
  <c r="AO34" i="18" s="1"/>
  <c r="AN33" i="18"/>
  <c r="AO33" i="18" s="1"/>
  <c r="AN32" i="18"/>
  <c r="AO32" i="18" s="1"/>
  <c r="AN31" i="18"/>
  <c r="AO31" i="18" s="1"/>
  <c r="AN30" i="18"/>
  <c r="AO30" i="18" s="1"/>
  <c r="AN29" i="18"/>
  <c r="AO29" i="18" s="1"/>
  <c r="AN27" i="18"/>
  <c r="AO27" i="18" s="1"/>
  <c r="AN26" i="18"/>
  <c r="AN25" i="18"/>
  <c r="AO25" i="18" s="1"/>
  <c r="AN24" i="18"/>
  <c r="AO24" i="18" s="1"/>
  <c r="AN23" i="18"/>
  <c r="AO23" i="18" s="1"/>
  <c r="AN22" i="18"/>
  <c r="AO22" i="18" s="1"/>
  <c r="AN21" i="18"/>
  <c r="AO21" i="18" s="1"/>
  <c r="AN19" i="18"/>
  <c r="AO19" i="18" s="1"/>
  <c r="AN18" i="18"/>
  <c r="AO18" i="18" s="1"/>
  <c r="AN17" i="18"/>
  <c r="AO17" i="18" s="1"/>
  <c r="AN15" i="18"/>
  <c r="AO15" i="18" s="1"/>
  <c r="AN14" i="18"/>
  <c r="AO14" i="18" s="1"/>
  <c r="AN13" i="18"/>
  <c r="AO13" i="18" s="1"/>
  <c r="AN11" i="18"/>
  <c r="AO11" i="18" s="1"/>
  <c r="AN9" i="18"/>
  <c r="AO9" i="18" s="1"/>
  <c r="AN7" i="18"/>
  <c r="AO7" i="18" s="1"/>
  <c r="AN6" i="18"/>
  <c r="AO6" i="18" s="1"/>
  <c r="AN5" i="18"/>
  <c r="AO5" i="18" s="1"/>
  <c r="AN79" i="20"/>
  <c r="AO79" i="20" s="1"/>
  <c r="AN76" i="20"/>
  <c r="AO76" i="20" s="1"/>
  <c r="AN75" i="20"/>
  <c r="AN74" i="20"/>
  <c r="AO74" i="20" s="1"/>
  <c r="AN73" i="20"/>
  <c r="AO73" i="20" s="1"/>
  <c r="AN72" i="20"/>
  <c r="AN71" i="20"/>
  <c r="AO71" i="20" s="1"/>
  <c r="AN70" i="20"/>
  <c r="AN68" i="20"/>
  <c r="AO68" i="20" s="1"/>
  <c r="AN67" i="20"/>
  <c r="AO67" i="20" s="1"/>
  <c r="AN66" i="20"/>
  <c r="AO66" i="20" s="1"/>
  <c r="AN65" i="20"/>
  <c r="AO65" i="20" s="1"/>
  <c r="AN64" i="20"/>
  <c r="AO64" i="20" s="1"/>
  <c r="AN63" i="20"/>
  <c r="AO63" i="20" s="1"/>
  <c r="AN62" i="20"/>
  <c r="AO62" i="20" s="1"/>
  <c r="AN60" i="20"/>
  <c r="AN59" i="20"/>
  <c r="AO59" i="20" s="1"/>
  <c r="AN58" i="20"/>
  <c r="AO58" i="20" s="1"/>
  <c r="AN57" i="20"/>
  <c r="AO57" i="20" s="1"/>
  <c r="AN56" i="20"/>
  <c r="AO56" i="20" s="1"/>
  <c r="AN55" i="20"/>
  <c r="AO55" i="20" s="1"/>
  <c r="AN54" i="20"/>
  <c r="AN52" i="20"/>
  <c r="AN51" i="20"/>
  <c r="AO51" i="20" s="1"/>
  <c r="AN50" i="20"/>
  <c r="AO50" i="20" s="1"/>
  <c r="AN49" i="20"/>
  <c r="AO49" i="20" s="1"/>
  <c r="AN48" i="20"/>
  <c r="AO48" i="20" s="1"/>
  <c r="AN47" i="20"/>
  <c r="AO47" i="20" s="1"/>
  <c r="AN46" i="20"/>
  <c r="AO46" i="20" s="1"/>
  <c r="AN44" i="20"/>
  <c r="AN43" i="20"/>
  <c r="AO43" i="20" s="1"/>
  <c r="AN42" i="20"/>
  <c r="AO42" i="20" s="1"/>
  <c r="AN41" i="20"/>
  <c r="AO41" i="20" s="1"/>
  <c r="AN40" i="20"/>
  <c r="AO40" i="20" s="1"/>
  <c r="AN39" i="20"/>
  <c r="AO39" i="20" s="1"/>
  <c r="AN38" i="20"/>
  <c r="AO38" i="20" s="1"/>
  <c r="AN36" i="20"/>
  <c r="AO36" i="20" s="1"/>
  <c r="AN35" i="20"/>
  <c r="AN34" i="20"/>
  <c r="AO34" i="20" s="1"/>
  <c r="AN33" i="20"/>
  <c r="AN32" i="20"/>
  <c r="AO32" i="20" s="1"/>
  <c r="AN31" i="20"/>
  <c r="AO31" i="20" s="1"/>
  <c r="AN30" i="20"/>
  <c r="AO30" i="20" s="1"/>
  <c r="AN28" i="20"/>
  <c r="AO28" i="20" s="1"/>
  <c r="AN27" i="20"/>
  <c r="AO27" i="20" s="1"/>
  <c r="AN26" i="20"/>
  <c r="AN25" i="20"/>
  <c r="AO25" i="20" s="1"/>
  <c r="AN24" i="20"/>
  <c r="AO24" i="20" s="1"/>
  <c r="AN23" i="20"/>
  <c r="AO23" i="20" s="1"/>
  <c r="AN22" i="20"/>
  <c r="AO22" i="20" s="1"/>
  <c r="AN20" i="20"/>
  <c r="AO20" i="20" s="1"/>
  <c r="AN19" i="20"/>
  <c r="AO19" i="20" s="1"/>
  <c r="AN18" i="20"/>
  <c r="AO18" i="20" s="1"/>
  <c r="AN17" i="20"/>
  <c r="AN16" i="20"/>
  <c r="AO16" i="20" s="1"/>
  <c r="AN15" i="20"/>
  <c r="AO15" i="20" s="1"/>
  <c r="AN14" i="20"/>
  <c r="AO14" i="20" s="1"/>
  <c r="AO75" i="20"/>
  <c r="AO69" i="20"/>
  <c r="AO61" i="20"/>
  <c r="AO53" i="20"/>
  <c r="AO45" i="20"/>
  <c r="AO19" i="17"/>
  <c r="AO11" i="17"/>
  <c r="AN78" i="20"/>
  <c r="AO78" i="20" s="1"/>
  <c r="AO72" i="20"/>
  <c r="AO70" i="20"/>
  <c r="AO60" i="20"/>
  <c r="AO54" i="20"/>
  <c r="AO52" i="20"/>
  <c r="AO44" i="20"/>
  <c r="AO26" i="20"/>
  <c r="AO36" i="18"/>
  <c r="AO28" i="18"/>
  <c r="AO26" i="18"/>
  <c r="AO20" i="18"/>
  <c r="AO16" i="18"/>
  <c r="AO12" i="18"/>
  <c r="AO10" i="18"/>
  <c r="AO8" i="18"/>
  <c r="AO4" i="18"/>
  <c r="AO36" i="17"/>
  <c r="AN12" i="20"/>
  <c r="AO12" i="20" s="1"/>
  <c r="AN11" i="20"/>
  <c r="AO11" i="20" s="1"/>
  <c r="AN10" i="20"/>
  <c r="AO10" i="20" s="1"/>
  <c r="AN9" i="20"/>
  <c r="AO9" i="20" s="1"/>
  <c r="AN8" i="20"/>
  <c r="AO8" i="20" s="1"/>
  <c r="AN7" i="20"/>
  <c r="AO7" i="20" s="1"/>
  <c r="AN6" i="20"/>
  <c r="AO6" i="20" s="1"/>
  <c r="AN4" i="20"/>
  <c r="AO4" i="20" s="1"/>
  <c r="AN69" i="17"/>
  <c r="AO69" i="17" s="1"/>
  <c r="AN61" i="17"/>
  <c r="AO61" i="17" s="1"/>
  <c r="AN60" i="17"/>
  <c r="AO60" i="17" s="1"/>
  <c r="AN53" i="17"/>
  <c r="AO53" i="17" s="1"/>
  <c r="AN52" i="17"/>
  <c r="AO52" i="17" s="1"/>
  <c r="AN45" i="17"/>
  <c r="AO45" i="17" s="1"/>
  <c r="AN44" i="17"/>
  <c r="AO44" i="17" s="1"/>
  <c r="AN37" i="17"/>
  <c r="AO37" i="17" s="1"/>
  <c r="AN29" i="17"/>
  <c r="AO29" i="17" s="1"/>
  <c r="AN28" i="17"/>
  <c r="AO28" i="17" s="1"/>
  <c r="AN24" i="17"/>
  <c r="AO24" i="17" s="1"/>
  <c r="AN23" i="17"/>
  <c r="AO23" i="17" s="1"/>
  <c r="AN22" i="17"/>
  <c r="AO22" i="17" s="1"/>
  <c r="AN21" i="17"/>
  <c r="AO21" i="17" s="1"/>
  <c r="AN20" i="17"/>
  <c r="AO20" i="17" s="1"/>
  <c r="AN18" i="17"/>
  <c r="AO18" i="17" s="1"/>
  <c r="AN17" i="17"/>
  <c r="AO17" i="17" s="1"/>
  <c r="AN16" i="17"/>
  <c r="AO16" i="17" s="1"/>
  <c r="AN15" i="17"/>
  <c r="AO15" i="17" s="1"/>
  <c r="AN14" i="17"/>
  <c r="AO14" i="17" s="1"/>
  <c r="AN13" i="17"/>
  <c r="AO13" i="17" s="1"/>
  <c r="AN12" i="17"/>
  <c r="AO12" i="17" s="1"/>
  <c r="AN10" i="17"/>
  <c r="AO10" i="17" s="1"/>
  <c r="AN9" i="17"/>
  <c r="AO9" i="17" s="1"/>
  <c r="AN8" i="17"/>
  <c r="AO8" i="17" s="1"/>
  <c r="AN7" i="17"/>
  <c r="AO7" i="17" s="1"/>
  <c r="AN6" i="17"/>
  <c r="AO6" i="17" s="1"/>
  <c r="AN5" i="17"/>
  <c r="AO5" i="17" s="1"/>
  <c r="AN4" i="17"/>
  <c r="AO4" i="17" s="1"/>
  <c r="AO37" i="20"/>
  <c r="AO35" i="20"/>
  <c r="AO33" i="20"/>
  <c r="AO17" i="20"/>
  <c r="AO13" i="20"/>
  <c r="AO5" i="20"/>
  <c r="AN76" i="17"/>
  <c r="AO76" i="17" s="1"/>
  <c r="AN77" i="17"/>
  <c r="AO77" i="17" s="1"/>
  <c r="AN78" i="17"/>
  <c r="AO78" i="17" s="1"/>
  <c r="AN70" i="17"/>
  <c r="AO70" i="17" s="1"/>
  <c r="AN66" i="17"/>
  <c r="AO66" i="17" s="1"/>
  <c r="AN65" i="17"/>
  <c r="AO65" i="17" s="1"/>
  <c r="AN64" i="17"/>
  <c r="AO64" i="17" s="1"/>
  <c r="AN63" i="17"/>
  <c r="AO63" i="17" s="1"/>
  <c r="AN62" i="17"/>
  <c r="AO62" i="17" s="1"/>
  <c r="AN59" i="17"/>
  <c r="AO59" i="17" s="1"/>
  <c r="AN58" i="17"/>
  <c r="AO58" i="17" s="1"/>
  <c r="AN57" i="17"/>
  <c r="AO57" i="17" s="1"/>
  <c r="AN56" i="17"/>
  <c r="AO56" i="17" s="1"/>
  <c r="AN55" i="17"/>
  <c r="AO55" i="17" s="1"/>
  <c r="AN54" i="17"/>
  <c r="AO54" i="17" s="1"/>
  <c r="AN51" i="17"/>
  <c r="AO51" i="17" s="1"/>
  <c r="AN50" i="17"/>
  <c r="AO50" i="17" s="1"/>
  <c r="AN49" i="17"/>
  <c r="AO49" i="17" s="1"/>
  <c r="AN48" i="17"/>
  <c r="AO48" i="17" s="1"/>
  <c r="AN47" i="17"/>
  <c r="AO47" i="17" s="1"/>
  <c r="AN46" i="17"/>
  <c r="AO46" i="17" s="1"/>
  <c r="AN43" i="17"/>
  <c r="AO43" i="17" s="1"/>
  <c r="AN42" i="17"/>
  <c r="AO42" i="17" s="1"/>
  <c r="AN41" i="17"/>
  <c r="AO41" i="17" s="1"/>
  <c r="AN40" i="17"/>
  <c r="AO40" i="17" s="1"/>
  <c r="AN39" i="17"/>
  <c r="AO39" i="17" s="1"/>
  <c r="AN38" i="17"/>
  <c r="AO38" i="17" s="1"/>
  <c r="AN35" i="17"/>
  <c r="AO35" i="17" s="1"/>
  <c r="AN34" i="17"/>
  <c r="AO34" i="17" s="1"/>
  <c r="AN33" i="17"/>
  <c r="AO33" i="17" s="1"/>
  <c r="AN32" i="17"/>
  <c r="AO32" i="17" s="1"/>
  <c r="AN31" i="17"/>
  <c r="AO31" i="17" s="1"/>
  <c r="AN30" i="17"/>
  <c r="AO30" i="17" s="1"/>
  <c r="AN27" i="17"/>
  <c r="AO27" i="17" s="1"/>
  <c r="AN26" i="17"/>
  <c r="AO26" i="17" s="1"/>
  <c r="AN25" i="17"/>
  <c r="AO25" i="17" s="1"/>
  <c r="AN79" i="17"/>
  <c r="AO79" i="17" s="1"/>
  <c r="AN75" i="17"/>
  <c r="AO75" i="17" s="1"/>
  <c r="AN74" i="17"/>
  <c r="AO74" i="17" s="1"/>
  <c r="AN73" i="17"/>
  <c r="AO73" i="17" s="1"/>
  <c r="AN72" i="17"/>
  <c r="AO72" i="17" s="1"/>
  <c r="AN71" i="17"/>
  <c r="AO71" i="17" s="1"/>
  <c r="AN67" i="17"/>
  <c r="AO67" i="17" s="1"/>
  <c r="AN3" i="20"/>
  <c r="AO3" i="20" s="1"/>
  <c r="AN3" i="18"/>
  <c r="AO3" i="18" s="1"/>
  <c r="AN3" i="17"/>
  <c r="AO3" i="17" s="1"/>
  <c r="AN78" i="15"/>
  <c r="AO78" i="15" s="1"/>
  <c r="AN67" i="15"/>
  <c r="AO67" i="15" s="1"/>
  <c r="AN66" i="15"/>
  <c r="AO66" i="15" s="1"/>
  <c r="AN65" i="15"/>
  <c r="AO65" i="15" s="1"/>
  <c r="AN64" i="15"/>
  <c r="AO64" i="15" s="1"/>
  <c r="AN63" i="15"/>
  <c r="AO63" i="15" s="1"/>
  <c r="AN62" i="15"/>
  <c r="AO62" i="15" s="1"/>
  <c r="AN61" i="15"/>
  <c r="AO61" i="15" s="1"/>
  <c r="AN59" i="15"/>
  <c r="AO59" i="15" s="1"/>
  <c r="AN58" i="15"/>
  <c r="AO58" i="15" s="1"/>
  <c r="AN57" i="15"/>
  <c r="AO57" i="15" s="1"/>
  <c r="AN56" i="15"/>
  <c r="AO56" i="15" s="1"/>
  <c r="AN55" i="15"/>
  <c r="AO55" i="15" s="1"/>
  <c r="AN54" i="15"/>
  <c r="AO54" i="15" s="1"/>
  <c r="AN53" i="15"/>
  <c r="AO53" i="15" s="1"/>
  <c r="AN51" i="15"/>
  <c r="AO51" i="15" s="1"/>
  <c r="AN50" i="15"/>
  <c r="AO50" i="15" s="1"/>
  <c r="AN49" i="15"/>
  <c r="AO49" i="15" s="1"/>
  <c r="AN48" i="15"/>
  <c r="AO48" i="15" s="1"/>
  <c r="AN47" i="15"/>
  <c r="AO47" i="15" s="1"/>
  <c r="AN46" i="15"/>
  <c r="AO46" i="15" s="1"/>
  <c r="AN45" i="15"/>
  <c r="AO45" i="15" s="1"/>
  <c r="AN43" i="15"/>
  <c r="AO43" i="15" s="1"/>
  <c r="AN42" i="15"/>
  <c r="AO42" i="15" s="1"/>
  <c r="AN41" i="15"/>
  <c r="AO41" i="15" s="1"/>
  <c r="AN40" i="15"/>
  <c r="AO40" i="15" s="1"/>
  <c r="AN39" i="15"/>
  <c r="AO39" i="15" s="1"/>
  <c r="AN38" i="15"/>
  <c r="AO38" i="15" s="1"/>
  <c r="AN37" i="15"/>
  <c r="AO37" i="15" s="1"/>
  <c r="AN35" i="15"/>
  <c r="AO35" i="15" s="1"/>
  <c r="AN34" i="15"/>
  <c r="AO34" i="15" s="1"/>
  <c r="AN33" i="15"/>
  <c r="AO33" i="15" s="1"/>
  <c r="AN32" i="15"/>
  <c r="AO32" i="15" s="1"/>
  <c r="AN31" i="15"/>
  <c r="AO31" i="15" s="1"/>
  <c r="AN30" i="15"/>
  <c r="AO30" i="15" s="1"/>
  <c r="AN29" i="15"/>
  <c r="AO29" i="15" s="1"/>
  <c r="AN27" i="15"/>
  <c r="AO27" i="15" s="1"/>
  <c r="AN26" i="15"/>
  <c r="AO26" i="15" s="1"/>
  <c r="AN25" i="15"/>
  <c r="AO25" i="15" s="1"/>
  <c r="AN24" i="15"/>
  <c r="AO24" i="15" s="1"/>
  <c r="AN23" i="15"/>
  <c r="AO23" i="15" s="1"/>
  <c r="AN22" i="15"/>
  <c r="AO22" i="15" s="1"/>
  <c r="AN21" i="15"/>
  <c r="AO21" i="15" s="1"/>
  <c r="AN19" i="15"/>
  <c r="AO19" i="15" s="1"/>
  <c r="AN18" i="15"/>
  <c r="AO18" i="15" s="1"/>
  <c r="AN17" i="15"/>
  <c r="AO17" i="15" s="1"/>
  <c r="AN16" i="15"/>
  <c r="AO16" i="15" s="1"/>
  <c r="AN15" i="15"/>
  <c r="AO15" i="15" s="1"/>
  <c r="AN14" i="15"/>
  <c r="AO14" i="15" s="1"/>
  <c r="AN13" i="15"/>
  <c r="AO13" i="15" s="1"/>
  <c r="AN11" i="15"/>
  <c r="AO11" i="15" s="1"/>
  <c r="AN10" i="15"/>
  <c r="AO10" i="15" s="1"/>
  <c r="AN9" i="15"/>
  <c r="AO9" i="15" s="1"/>
  <c r="AN8" i="15"/>
  <c r="AO8" i="15" s="1"/>
  <c r="AN7" i="15"/>
  <c r="AO7" i="15" s="1"/>
  <c r="AN6" i="15"/>
  <c r="AO6" i="15" s="1"/>
  <c r="AN5" i="15"/>
  <c r="AO5" i="15" s="1"/>
  <c r="AN75" i="15"/>
  <c r="AO75" i="15" s="1"/>
  <c r="AN74" i="15"/>
  <c r="AO74" i="15" s="1"/>
  <c r="AN73" i="15"/>
  <c r="AO73" i="15" s="1"/>
  <c r="AN72" i="15"/>
  <c r="AO72" i="15" s="1"/>
  <c r="AN71" i="15"/>
  <c r="AO71" i="15" s="1"/>
  <c r="AN70" i="15"/>
  <c r="AO70" i="15" s="1"/>
  <c r="AN69" i="15"/>
  <c r="AO69" i="15" s="1"/>
  <c r="AN79" i="15"/>
  <c r="AO79" i="15" s="1"/>
  <c r="AN77" i="15"/>
  <c r="AO77" i="15" s="1"/>
  <c r="AN3" i="15"/>
  <c r="AO3" i="15" s="1"/>
  <c r="AN3" i="13"/>
  <c r="AO3" i="13" s="1"/>
  <c r="AN3" i="11"/>
  <c r="AO3" i="11" s="1"/>
  <c r="AN9" i="9"/>
  <c r="AO9" i="9" s="1"/>
  <c r="AN17" i="9"/>
  <c r="AO17" i="9" s="1"/>
  <c r="AN21" i="9"/>
  <c r="AO21" i="9" s="1"/>
  <c r="AN25" i="9"/>
  <c r="AO25" i="9" s="1"/>
  <c r="AN33" i="9"/>
  <c r="AO33" i="9" s="1"/>
  <c r="AN37" i="9"/>
  <c r="AO37" i="9" s="1"/>
  <c r="AN41" i="9"/>
  <c r="AO41" i="9" s="1"/>
  <c r="AN45" i="9"/>
  <c r="AO45" i="9" s="1"/>
  <c r="AN49" i="9"/>
  <c r="AO49" i="9" s="1"/>
  <c r="AN53" i="9"/>
  <c r="AO53" i="9" s="1"/>
  <c r="AN57" i="9"/>
  <c r="AO57" i="9" s="1"/>
  <c r="AN61" i="9"/>
  <c r="AO61" i="9" s="1"/>
  <c r="AN65" i="9"/>
  <c r="AO65" i="9" s="1"/>
  <c r="AN69" i="9"/>
  <c r="AO69" i="9" s="1"/>
  <c r="AN73" i="9"/>
  <c r="AO73" i="9" s="1"/>
  <c r="AN77" i="9"/>
  <c r="AO77" i="9" s="1"/>
  <c r="AN13" i="9"/>
  <c r="AO13" i="9" s="1"/>
  <c r="AN4" i="9"/>
  <c r="AO4" i="9" s="1"/>
  <c r="AN5" i="9"/>
  <c r="AO5" i="9" s="1"/>
  <c r="AN14" i="9"/>
  <c r="AO14" i="9" s="1"/>
  <c r="AN22" i="9"/>
  <c r="AO22" i="9" s="1"/>
  <c r="AN30" i="9"/>
  <c r="AO30" i="9" s="1"/>
  <c r="AN38" i="9"/>
  <c r="AO38" i="9" s="1"/>
  <c r="AN46" i="9"/>
  <c r="AO46" i="9" s="1"/>
  <c r="AN54" i="9"/>
  <c r="AO54" i="9" s="1"/>
  <c r="AN62" i="9"/>
  <c r="AO62" i="9" s="1"/>
  <c r="AN70" i="9"/>
  <c r="AO70" i="9" s="1"/>
  <c r="AN78" i="9"/>
  <c r="AO78" i="9" s="1"/>
  <c r="AN7" i="9"/>
  <c r="AO7" i="9" s="1"/>
  <c r="AN10" i="9"/>
  <c r="AO10" i="9" s="1"/>
  <c r="AN11" i="9"/>
  <c r="AO11" i="9" s="1"/>
  <c r="AN15" i="9"/>
  <c r="AO15" i="9" s="1"/>
  <c r="AN18" i="9"/>
  <c r="AO18" i="9" s="1"/>
  <c r="AN19" i="9"/>
  <c r="AO19" i="9" s="1"/>
  <c r="AN23" i="9"/>
  <c r="AO23" i="9" s="1"/>
  <c r="AN26" i="9"/>
  <c r="AO26" i="9" s="1"/>
  <c r="AN27" i="9"/>
  <c r="AO27" i="9" s="1"/>
  <c r="AN31" i="9"/>
  <c r="AO31" i="9" s="1"/>
  <c r="AN34" i="9"/>
  <c r="AO34" i="9" s="1"/>
  <c r="AN35" i="9"/>
  <c r="AO35" i="9" s="1"/>
  <c r="AN39" i="9"/>
  <c r="AO39" i="9" s="1"/>
  <c r="AN42" i="9"/>
  <c r="AO42" i="9" s="1"/>
  <c r="AN43" i="9"/>
  <c r="AO43" i="9" s="1"/>
  <c r="AN47" i="9"/>
  <c r="AO47" i="9" s="1"/>
  <c r="AN50" i="9"/>
  <c r="AO50" i="9" s="1"/>
  <c r="AN51" i="9"/>
  <c r="AO51" i="9" s="1"/>
  <c r="AN55" i="9"/>
  <c r="AO55" i="9" s="1"/>
  <c r="AN58" i="9"/>
  <c r="AO58" i="9" s="1"/>
  <c r="AN59" i="9"/>
  <c r="AO59" i="9" s="1"/>
  <c r="AN63" i="9"/>
  <c r="AO63" i="9" s="1"/>
  <c r="AN66" i="9"/>
  <c r="AO66" i="9" s="1"/>
  <c r="AN67" i="9"/>
  <c r="AO67" i="9" s="1"/>
  <c r="AN71" i="9"/>
  <c r="AO71" i="9" s="1"/>
  <c r="AN74" i="9"/>
  <c r="AO74" i="9" s="1"/>
  <c r="AN75" i="9"/>
  <c r="AO75" i="9" s="1"/>
  <c r="AN79" i="9"/>
  <c r="AO79" i="9" s="1"/>
  <c r="AN29" i="9"/>
  <c r="AO29" i="9" s="1"/>
  <c r="AN8" i="9"/>
  <c r="AO8" i="9" s="1"/>
  <c r="AN12" i="9"/>
  <c r="AO12" i="9" s="1"/>
  <c r="AN16" i="9"/>
  <c r="AO16" i="9" s="1"/>
  <c r="AN20" i="9"/>
  <c r="AO20" i="9" s="1"/>
  <c r="AN24" i="9"/>
  <c r="AO24" i="9" s="1"/>
  <c r="AN28" i="9"/>
  <c r="AO28" i="9" s="1"/>
  <c r="AN32" i="9"/>
  <c r="AO32" i="9" s="1"/>
  <c r="AN36" i="9"/>
  <c r="AO36" i="9" s="1"/>
  <c r="AN40" i="9"/>
  <c r="AO40" i="9" s="1"/>
  <c r="AN44" i="9"/>
  <c r="AO44" i="9" s="1"/>
  <c r="AN48" i="9"/>
  <c r="AO48" i="9" s="1"/>
  <c r="AN52" i="9"/>
  <c r="AO52" i="9" s="1"/>
  <c r="AN56" i="9"/>
  <c r="AO56" i="9" s="1"/>
  <c r="AN60" i="9"/>
  <c r="AO60" i="9" s="1"/>
  <c r="AN64" i="9"/>
  <c r="AO64" i="9" s="1"/>
  <c r="AN68" i="9"/>
  <c r="AO68" i="9" s="1"/>
  <c r="AN72" i="9"/>
  <c r="AO72" i="9" s="1"/>
  <c r="AN76" i="9"/>
  <c r="AO76" i="9" s="1"/>
  <c r="AN51" i="6"/>
  <c r="AO51" i="6" s="1"/>
  <c r="AN11" i="6"/>
  <c r="AO11" i="6" s="1"/>
  <c r="AN19" i="6"/>
  <c r="AO19" i="6" s="1"/>
  <c r="AN75" i="6"/>
  <c r="AO75" i="6" s="1"/>
  <c r="AN67" i="6"/>
  <c r="AO67" i="6" s="1"/>
  <c r="AN27" i="6"/>
  <c r="AO27" i="6" s="1"/>
  <c r="AN43" i="6"/>
  <c r="AO43" i="6" s="1"/>
  <c r="AN59" i="6"/>
  <c r="AO59" i="6" s="1"/>
  <c r="AN35" i="6"/>
  <c r="AO35" i="6" s="1"/>
  <c r="AN79" i="6"/>
  <c r="AO79" i="6" s="1"/>
  <c r="AN77" i="6"/>
  <c r="AO77" i="6" s="1"/>
  <c r="AN76" i="6"/>
  <c r="AO76" i="6" s="1"/>
  <c r="AN74" i="6"/>
  <c r="AO74" i="6" s="1"/>
  <c r="AN73" i="6"/>
  <c r="AO73" i="6" s="1"/>
  <c r="AN72" i="6"/>
  <c r="AO72" i="6" s="1"/>
  <c r="AN71" i="6"/>
  <c r="AO71" i="6" s="1"/>
  <c r="AN70" i="6"/>
  <c r="AO70" i="6" s="1"/>
  <c r="AN69" i="6"/>
  <c r="AO69" i="6" s="1"/>
  <c r="AN68" i="6"/>
  <c r="AO68" i="6" s="1"/>
  <c r="AN66" i="6"/>
  <c r="AO66" i="6" s="1"/>
  <c r="AN65" i="6"/>
  <c r="AO65" i="6" s="1"/>
  <c r="AN64" i="6"/>
  <c r="AO64" i="6" s="1"/>
  <c r="AN63" i="6"/>
  <c r="AO63" i="6" s="1"/>
  <c r="AN62" i="6"/>
  <c r="AO62" i="6" s="1"/>
  <c r="AN61" i="6"/>
  <c r="AO61" i="6" s="1"/>
  <c r="AN60" i="6"/>
  <c r="AO60" i="6" s="1"/>
  <c r="AN58" i="6"/>
  <c r="AO58" i="6" s="1"/>
  <c r="AN57" i="6"/>
  <c r="AO57" i="6" s="1"/>
  <c r="AN56" i="6"/>
  <c r="AO56" i="6" s="1"/>
  <c r="AN55" i="6"/>
  <c r="AO55" i="6" s="1"/>
  <c r="AN54" i="6"/>
  <c r="AO54" i="6" s="1"/>
  <c r="AN53" i="6"/>
  <c r="AO53" i="6" s="1"/>
  <c r="AN52" i="6"/>
  <c r="AO52" i="6" s="1"/>
  <c r="AN50" i="6"/>
  <c r="AO50" i="6" s="1"/>
  <c r="AN49" i="6"/>
  <c r="AO49" i="6" s="1"/>
  <c r="AN48" i="6"/>
  <c r="AO48" i="6" s="1"/>
  <c r="AN47" i="6"/>
  <c r="AO47" i="6" s="1"/>
  <c r="AN46" i="6"/>
  <c r="AO46" i="6" s="1"/>
  <c r="AN45" i="6"/>
  <c r="AO45" i="6" s="1"/>
  <c r="AN44" i="6"/>
  <c r="AO44" i="6" s="1"/>
  <c r="AN42" i="6"/>
  <c r="AO42" i="6" s="1"/>
  <c r="AN78" i="6"/>
  <c r="AO78" i="6" s="1"/>
  <c r="AN41" i="6"/>
  <c r="AO41" i="6" s="1"/>
  <c r="AN40" i="6"/>
  <c r="AO40" i="6" s="1"/>
  <c r="AN39" i="6"/>
  <c r="AO39" i="6" s="1"/>
  <c r="AN38" i="6"/>
  <c r="AO38" i="6" s="1"/>
  <c r="AN37" i="6"/>
  <c r="AO37" i="6" s="1"/>
  <c r="AN36" i="6"/>
  <c r="AO36" i="6" s="1"/>
  <c r="AN34" i="6"/>
  <c r="AO34" i="6" s="1"/>
  <c r="AN33" i="6"/>
  <c r="AO33" i="6" s="1"/>
  <c r="AN32" i="6"/>
  <c r="AO32" i="6" s="1"/>
  <c r="AN31" i="6"/>
  <c r="AO31" i="6" s="1"/>
  <c r="AN30" i="6"/>
  <c r="AO30" i="6" s="1"/>
  <c r="AN29" i="6"/>
  <c r="AO29" i="6" s="1"/>
  <c r="AN28" i="6"/>
  <c r="AO28" i="6" s="1"/>
  <c r="AN26" i="6"/>
  <c r="AO26" i="6" s="1"/>
  <c r="AN25" i="6"/>
  <c r="AO25" i="6" s="1"/>
  <c r="AN24" i="6"/>
  <c r="AO24" i="6" s="1"/>
  <c r="AN23" i="6"/>
  <c r="AO23" i="6" s="1"/>
  <c r="AN22" i="6"/>
  <c r="AO22" i="6" s="1"/>
  <c r="AN21" i="6"/>
  <c r="AO21" i="6" s="1"/>
  <c r="AN20" i="6"/>
  <c r="AO20" i="6" s="1"/>
  <c r="AN18" i="6"/>
  <c r="AO18" i="6" s="1"/>
  <c r="AN17" i="6"/>
  <c r="AO17" i="6" s="1"/>
  <c r="AN16" i="6"/>
  <c r="AO16" i="6" s="1"/>
  <c r="AN15" i="6"/>
  <c r="AO15" i="6" s="1"/>
  <c r="AN14" i="6"/>
  <c r="AO14" i="6" s="1"/>
  <c r="AN13" i="6"/>
  <c r="AO13" i="6" s="1"/>
  <c r="AN12" i="6"/>
  <c r="AO12" i="6" s="1"/>
  <c r="AN10" i="6"/>
  <c r="AO10" i="6" s="1"/>
  <c r="AN9" i="6"/>
  <c r="AO9" i="6" s="1"/>
  <c r="AN8" i="6"/>
  <c r="AO8" i="6" s="1"/>
  <c r="AN7" i="6"/>
  <c r="AO7" i="6" s="1"/>
  <c r="AN6" i="6"/>
  <c r="AO6" i="6" s="1"/>
  <c r="AN5" i="6"/>
  <c r="AO5" i="6" s="1"/>
  <c r="AN4" i="6"/>
  <c r="AO4" i="6" s="1"/>
  <c r="AN3" i="9"/>
  <c r="AO3" i="9" s="1"/>
  <c r="AN3" i="6"/>
  <c r="AO3" i="6" s="1"/>
  <c r="AS4" i="21" l="1"/>
  <c r="AS30" i="21"/>
  <c r="AS40" i="21"/>
  <c r="AS37" i="21"/>
  <c r="AS8" i="21"/>
  <c r="AS59" i="21"/>
  <c r="AS75" i="21"/>
  <c r="AS39" i="21"/>
  <c r="AS65" i="21"/>
  <c r="AS74" i="21"/>
  <c r="AS31" i="21"/>
  <c r="AS41" i="21"/>
  <c r="AS76" i="21"/>
  <c r="AS14" i="21"/>
  <c r="AS24" i="21"/>
  <c r="AS63" i="21"/>
  <c r="AS17" i="21"/>
  <c r="AS15" i="21"/>
  <c r="AS68" i="21"/>
  <c r="AS69" i="21"/>
  <c r="AS43" i="21"/>
  <c r="AS71" i="21"/>
  <c r="AS50" i="21"/>
  <c r="AS12" i="21"/>
  <c r="AS47" i="21"/>
  <c r="AS56" i="21"/>
  <c r="AS6" i="21"/>
  <c r="AS45" i="21"/>
  <c r="AS16" i="21"/>
  <c r="AS36" i="21"/>
  <c r="AS23" i="21"/>
  <c r="AS49" i="21"/>
  <c r="AS29" i="21"/>
  <c r="AS72" i="21"/>
  <c r="AS64" i="21"/>
  <c r="AS18" i="21"/>
  <c r="AS42" i="21"/>
  <c r="AS51" i="21"/>
  <c r="AS73" i="21"/>
  <c r="AS52" i="21"/>
  <c r="AS26" i="21"/>
  <c r="AS67" i="21"/>
  <c r="AS44" i="21"/>
  <c r="AS48" i="21"/>
  <c r="AS10" i="21"/>
  <c r="AS58" i="21"/>
  <c r="AS57" i="21"/>
  <c r="AS46" i="21"/>
  <c r="AS21" i="21"/>
  <c r="AS32" i="21"/>
  <c r="AS66" i="21"/>
  <c r="AS27" i="21"/>
  <c r="AS60" i="21"/>
  <c r="AS78" i="21"/>
  <c r="AS70" i="21"/>
  <c r="AS13" i="21"/>
  <c r="AS77" i="21"/>
  <c r="AS38" i="21"/>
  <c r="AS34" i="21"/>
  <c r="AS22" i="21"/>
  <c r="AS5" i="21"/>
  <c r="AS61" i="21"/>
  <c r="AS54" i="21"/>
  <c r="AS11" i="21"/>
  <c r="AS20" i="21"/>
  <c r="AS35" i="21"/>
  <c r="AS53" i="21"/>
  <c r="AS55" i="21"/>
  <c r="AS62" i="21"/>
  <c r="AS28" i="21"/>
  <c r="AS9" i="21"/>
  <c r="AS33" i="21"/>
  <c r="AS25" i="21"/>
  <c r="AS3" i="21"/>
  <c r="AP22" i="21"/>
  <c r="AP51" i="21"/>
  <c r="L51" i="22" s="1"/>
  <c r="AP67" i="21"/>
  <c r="L67" i="22" s="1"/>
  <c r="AP39" i="21"/>
  <c r="L47" i="22" s="1"/>
  <c r="AP52" i="21"/>
  <c r="L59" i="22" s="1"/>
  <c r="AP18" i="21"/>
  <c r="L16" i="22" s="1"/>
  <c r="AP3" i="21"/>
  <c r="L2" i="22" s="1"/>
  <c r="AP45" i="21"/>
  <c r="L45" i="22" s="1"/>
  <c r="AP16" i="21"/>
  <c r="L15" i="22" s="1"/>
  <c r="AP36" i="21"/>
  <c r="L38" i="22" s="1"/>
  <c r="AP23" i="21"/>
  <c r="L22" i="22" s="1"/>
  <c r="AP49" i="21"/>
  <c r="L53" i="22" s="1"/>
  <c r="AP29" i="21"/>
  <c r="L28" i="22" s="1"/>
  <c r="AP72" i="21"/>
  <c r="L75" i="22" s="1"/>
  <c r="AP17" i="21"/>
  <c r="L18" i="22" s="1"/>
  <c r="AP64" i="21"/>
  <c r="L64" i="22" s="1"/>
  <c r="AP8" i="21"/>
  <c r="L7" i="22" s="1"/>
  <c r="AP21" i="21"/>
  <c r="L24" i="22" s="1"/>
  <c r="AP59" i="21"/>
  <c r="L61" i="22" s="1"/>
  <c r="AP32" i="21"/>
  <c r="L31" i="22" s="1"/>
  <c r="AP75" i="21"/>
  <c r="L76" i="22" s="1"/>
  <c r="AP61" i="21"/>
  <c r="L54" i="22" s="1"/>
  <c r="AP42" i="21"/>
  <c r="L41" i="22" s="1"/>
  <c r="AP73" i="21"/>
  <c r="L70" i="22" s="1"/>
  <c r="AP26" i="21"/>
  <c r="L26" i="22" s="1"/>
  <c r="AP44" i="21"/>
  <c r="L46" i="22" s="1"/>
  <c r="AP48" i="21"/>
  <c r="L42" i="22" s="1"/>
  <c r="AP10" i="21"/>
  <c r="L9" i="22" s="1"/>
  <c r="AP58" i="21"/>
  <c r="L58" i="22" s="1"/>
  <c r="AP57" i="21"/>
  <c r="L50" i="22" s="1"/>
  <c r="AP66" i="21"/>
  <c r="L73" i="22" s="1"/>
  <c r="AP27" i="21"/>
  <c r="L29" i="22" s="1"/>
  <c r="AP60" i="21"/>
  <c r="L62" i="22" s="1"/>
  <c r="AP78" i="21"/>
  <c r="L80" i="22" s="1"/>
  <c r="AP70" i="21"/>
  <c r="L69" i="22" s="1"/>
  <c r="AP13" i="21"/>
  <c r="L13" i="22" s="1"/>
  <c r="AP77" i="21"/>
  <c r="L77" i="22" s="1"/>
  <c r="AP38" i="21"/>
  <c r="L39" i="22" s="1"/>
  <c r="AP34" i="21"/>
  <c r="L35" i="22" s="1"/>
  <c r="AP54" i="21"/>
  <c r="L60" i="22" s="1"/>
  <c r="AP11" i="21"/>
  <c r="L11" i="22" s="1"/>
  <c r="AP20" i="21"/>
  <c r="L20" i="22" s="1"/>
  <c r="AP35" i="21"/>
  <c r="L32" i="22" s="1"/>
  <c r="AP53" i="21"/>
  <c r="L57" i="22" s="1"/>
  <c r="AP55" i="21"/>
  <c r="L55" i="22" s="1"/>
  <c r="AP62" i="21"/>
  <c r="L66" i="22" s="1"/>
  <c r="AP28" i="21"/>
  <c r="L27" i="22" s="1"/>
  <c r="AP9" i="21"/>
  <c r="L8" i="22" s="1"/>
  <c r="AP33" i="21"/>
  <c r="L34" i="22" s="1"/>
  <c r="AP25" i="21"/>
  <c r="L19" i="22" s="1"/>
  <c r="AP65" i="21"/>
  <c r="L74" i="22" s="1"/>
  <c r="AP74" i="21"/>
  <c r="L78" i="22" s="1"/>
  <c r="AP31" i="21"/>
  <c r="L33" i="22" s="1"/>
  <c r="AP41" i="21"/>
  <c r="L43" i="22" s="1"/>
  <c r="AP76" i="21"/>
  <c r="L79" i="22" s="1"/>
  <c r="AP14" i="21"/>
  <c r="L12" i="22" s="1"/>
  <c r="AP24" i="21"/>
  <c r="L21" i="22" s="1"/>
  <c r="AP63" i="21"/>
  <c r="L65" i="22" s="1"/>
  <c r="AP15" i="21"/>
  <c r="L10" i="22" s="1"/>
  <c r="AP5" i="21"/>
  <c r="L4" i="22" s="1"/>
  <c r="AP4" i="21"/>
  <c r="L5" i="22" s="1"/>
  <c r="AP40" i="21"/>
  <c r="L40" i="22" s="1"/>
  <c r="L23" i="22"/>
  <c r="AP19" i="21"/>
  <c r="L17" i="22" s="1"/>
  <c r="AP68" i="21"/>
  <c r="L63" i="22" s="1"/>
  <c r="AP37" i="21"/>
  <c r="L37" i="22" s="1"/>
  <c r="AP30" i="21"/>
  <c r="L30" i="22" s="1"/>
  <c r="AP46" i="21"/>
  <c r="L48" i="22" s="1"/>
  <c r="AP6" i="21"/>
  <c r="L3" i="22" s="1"/>
  <c r="AP12" i="21"/>
  <c r="L14" i="22" s="1"/>
  <c r="AP47" i="21"/>
  <c r="L52" i="22" s="1"/>
  <c r="AP56" i="21"/>
  <c r="L56" i="22" s="1"/>
  <c r="AP69" i="21"/>
  <c r="L71" i="22" s="1"/>
  <c r="AP43" i="21"/>
  <c r="L44" i="22" s="1"/>
  <c r="AP71" i="21"/>
  <c r="L72" i="22" s="1"/>
  <c r="AP50" i="21"/>
  <c r="L49" i="22" s="1"/>
  <c r="AN72" i="21"/>
  <c r="AR72" i="21" s="1" a="1"/>
  <c r="AR72" i="21" s="1"/>
  <c r="AT72" i="21" s="1"/>
  <c r="AN31" i="21"/>
  <c r="AR31" i="21" s="1" a="1"/>
  <c r="AR31" i="21" s="1"/>
  <c r="AT31" i="21" s="1"/>
  <c r="AN16" i="21"/>
  <c r="AR16" i="21" s="1" a="1"/>
  <c r="AR16" i="21" s="1"/>
  <c r="AN61" i="21"/>
  <c r="AR61" i="21" s="1" a="1"/>
  <c r="AR61" i="21" s="1"/>
  <c r="AN48" i="21"/>
  <c r="AR48" i="21" s="1" a="1"/>
  <c r="AR48" i="21" s="1"/>
  <c r="AT48" i="21" s="1"/>
  <c r="AN24" i="21"/>
  <c r="AR24" i="21" s="1" a="1"/>
  <c r="AR24" i="21" s="1"/>
  <c r="AN58" i="21"/>
  <c r="AR58" i="21" s="1" a="1"/>
  <c r="AR58" i="21" s="1"/>
  <c r="AN49" i="21"/>
  <c r="AR49" i="21" s="1" a="1"/>
  <c r="AR49" i="21" s="1"/>
  <c r="AN33" i="21"/>
  <c r="AR33" i="21" s="1" a="1"/>
  <c r="AR33" i="21" s="1"/>
  <c r="AN43" i="21"/>
  <c r="AR43" i="21" s="1" a="1"/>
  <c r="AR43" i="21" s="1"/>
  <c r="AT43" i="21" s="1"/>
  <c r="AN23" i="21"/>
  <c r="AR23" i="21" s="1" a="1"/>
  <c r="AR23" i="21" s="1"/>
  <c r="AN51" i="21"/>
  <c r="AR51" i="21" s="1" a="1"/>
  <c r="AR51" i="21" s="1"/>
  <c r="AN20" i="21"/>
  <c r="AR20" i="21" s="1" a="1"/>
  <c r="AR20" i="21" s="1"/>
  <c r="AT20" i="21" s="1"/>
  <c r="AN60" i="21"/>
  <c r="AR60" i="21" s="1" a="1"/>
  <c r="AR60" i="21" s="1"/>
  <c r="AN35" i="21"/>
  <c r="AR35" i="21" s="1" a="1"/>
  <c r="AR35" i="21" s="1"/>
  <c r="AT35" i="21" s="1"/>
  <c r="AN41" i="21"/>
  <c r="AR41" i="21" s="1" a="1"/>
  <c r="AR41" i="21" s="1"/>
  <c r="AT41" i="21" s="1"/>
  <c r="AN19" i="21"/>
  <c r="AR19" i="21" s="1" a="1"/>
  <c r="AR19" i="21" s="1"/>
  <c r="AT19" i="21" s="1"/>
  <c r="AN14" i="21"/>
  <c r="AR14" i="21" s="1" a="1"/>
  <c r="AR14" i="21" s="1"/>
  <c r="AT14" i="21" s="1"/>
  <c r="AN70" i="21"/>
  <c r="AR70" i="21" s="1" a="1"/>
  <c r="AR70" i="21" s="1"/>
  <c r="AN56" i="21"/>
  <c r="AR56" i="21" s="1" a="1"/>
  <c r="AR56" i="21" s="1"/>
  <c r="AT56" i="21" s="1"/>
  <c r="AN37" i="21"/>
  <c r="AR37" i="21" s="1" a="1"/>
  <c r="AR37" i="21" s="1"/>
  <c r="AT37" i="21" s="1"/>
  <c r="AN57" i="21"/>
  <c r="K50" i="22" s="1"/>
  <c r="AN9" i="21"/>
  <c r="AR9" i="21" s="1" a="1"/>
  <c r="AR9" i="21" s="1"/>
  <c r="AN62" i="21"/>
  <c r="AR62" i="21" s="1" a="1"/>
  <c r="AR62" i="21" s="1"/>
  <c r="AT62" i="21" s="1"/>
  <c r="AN46" i="21"/>
  <c r="AR46" i="21" s="1" a="1"/>
  <c r="AR46" i="21" s="1"/>
  <c r="AN28" i="21"/>
  <c r="AR28" i="21" s="1" a="1"/>
  <c r="AR28" i="21" s="1"/>
  <c r="AT28" i="21" s="1"/>
  <c r="AN36" i="21"/>
  <c r="AR36" i="21" s="1" a="1"/>
  <c r="AR36" i="21" s="1"/>
  <c r="AN75" i="21"/>
  <c r="AR75" i="21" s="1" a="1"/>
  <c r="AR75" i="21" s="1"/>
  <c r="AN67" i="21"/>
  <c r="AR67" i="21" s="1" a="1"/>
  <c r="AR67" i="21" s="1"/>
  <c r="AT67" i="21" s="1"/>
  <c r="AN63" i="21"/>
  <c r="AR63" i="21" s="1" a="1"/>
  <c r="AR63" i="21" s="1"/>
  <c r="AN42" i="21"/>
  <c r="AR42" i="21" s="1" a="1"/>
  <c r="AR42" i="21" s="1"/>
  <c r="AT42" i="21" s="1"/>
  <c r="AN73" i="21"/>
  <c r="AR73" i="21" s="1" a="1"/>
  <c r="AR73" i="21" s="1"/>
  <c r="AN29" i="21"/>
  <c r="AR29" i="21" s="1" a="1"/>
  <c r="AR29" i="21" s="1"/>
  <c r="AT29" i="21" s="1"/>
  <c r="AN15" i="21"/>
  <c r="AR15" i="21" s="1" a="1"/>
  <c r="AR15" i="21" s="1"/>
  <c r="AT15" i="21" s="1"/>
  <c r="AN68" i="21"/>
  <c r="AR68" i="21" s="1" a="1"/>
  <c r="AR68" i="21" s="1"/>
  <c r="AT68" i="21" s="1"/>
  <c r="AN77" i="21"/>
  <c r="AR77" i="21" s="1" a="1"/>
  <c r="AR77" i="21" s="1"/>
  <c r="AT77" i="21" s="1"/>
  <c r="AN76" i="21"/>
  <c r="AR76" i="21" s="1" a="1"/>
  <c r="AR76" i="21" s="1"/>
  <c r="AT76" i="21" s="1"/>
  <c r="AO57" i="21"/>
  <c r="AN5" i="21"/>
  <c r="AR5" i="21" s="1" a="1"/>
  <c r="AR5" i="21" s="1"/>
  <c r="AT5" i="21" s="1"/>
  <c r="AN6" i="21"/>
  <c r="AR6" i="21" s="1" a="1"/>
  <c r="AR6" i="21" s="1"/>
  <c r="AT6" i="21" s="1"/>
  <c r="AN65" i="21"/>
  <c r="AR65" i="21" s="1" a="1"/>
  <c r="AR65" i="21" s="1"/>
  <c r="AN53" i="21"/>
  <c r="AR53" i="21" s="1" a="1"/>
  <c r="AR53" i="21" s="1"/>
  <c r="AT53" i="21" s="1"/>
  <c r="AN10" i="21"/>
  <c r="AR10" i="21" s="1" a="1"/>
  <c r="AR10" i="21" s="1"/>
  <c r="AN34" i="21"/>
  <c r="AR34" i="21" s="1" a="1"/>
  <c r="AR34" i="21" s="1"/>
  <c r="AT34" i="21" s="1"/>
  <c r="AN30" i="21"/>
  <c r="AR30" i="21" s="1" a="1"/>
  <c r="AR30" i="21" s="1"/>
  <c r="AT30" i="21" s="1"/>
  <c r="AN26" i="21"/>
  <c r="AR26" i="21" s="1" a="1"/>
  <c r="AR26" i="21" s="1"/>
  <c r="AT26" i="21" s="1"/>
  <c r="AN52" i="21"/>
  <c r="AR52" i="21" s="1" a="1"/>
  <c r="AR52" i="21" s="1"/>
  <c r="AN66" i="21"/>
  <c r="AR66" i="21" s="1" a="1"/>
  <c r="AR66" i="21" s="1"/>
  <c r="AT66" i="21" s="1"/>
  <c r="AN54" i="21"/>
  <c r="AR54" i="21" s="1" a="1"/>
  <c r="AR54" i="21" s="1"/>
  <c r="AT54" i="21" s="1"/>
  <c r="AN39" i="21"/>
  <c r="AR39" i="21" s="1" a="1"/>
  <c r="AR39" i="21" s="1"/>
  <c r="AT39" i="21" s="1"/>
  <c r="AN12" i="21"/>
  <c r="AR12" i="21" s="1" a="1"/>
  <c r="AR12" i="21" s="1"/>
  <c r="AN74" i="21"/>
  <c r="AR74" i="21" s="1" a="1"/>
  <c r="AR74" i="21" s="1"/>
  <c r="AT74" i="21" s="1"/>
  <c r="AN32" i="21"/>
  <c r="AR32" i="21" s="1" a="1"/>
  <c r="AR32" i="21" s="1"/>
  <c r="AT32" i="21" s="1"/>
  <c r="AN45" i="21"/>
  <c r="AR45" i="21" s="1" a="1"/>
  <c r="AR45" i="21" s="1"/>
  <c r="AT45" i="21" s="1"/>
  <c r="AN59" i="21"/>
  <c r="AR59" i="21" s="1" a="1"/>
  <c r="AR59" i="21" s="1"/>
  <c r="AT59" i="21" s="1"/>
  <c r="AN44" i="21"/>
  <c r="AR44" i="21" s="1" a="1"/>
  <c r="AR44" i="21" s="1"/>
  <c r="AT44" i="21" s="1"/>
  <c r="AN78" i="21"/>
  <c r="AR78" i="21" s="1" a="1"/>
  <c r="AR78" i="21" s="1"/>
  <c r="AT78" i="21" s="1"/>
  <c r="AN50" i="21"/>
  <c r="AR50" i="21" s="1" a="1"/>
  <c r="AR50" i="21" s="1"/>
  <c r="AT50" i="21" s="1"/>
  <c r="AN47" i="21"/>
  <c r="AR47" i="21" s="1" a="1"/>
  <c r="AR47" i="21" s="1"/>
  <c r="AN40" i="21"/>
  <c r="AR40" i="21" s="1" a="1"/>
  <c r="AR40" i="21" s="1"/>
  <c r="AT40" i="21" s="1"/>
  <c r="AN55" i="21"/>
  <c r="AR55" i="21" s="1" a="1"/>
  <c r="AR55" i="21" s="1"/>
  <c r="AT55" i="21" s="1"/>
  <c r="AN18" i="21"/>
  <c r="AR18" i="21" s="1" a="1"/>
  <c r="AR18" i="21" s="1"/>
  <c r="AT18" i="21" s="1"/>
  <c r="AN27" i="21"/>
  <c r="AR27" i="21" s="1" a="1"/>
  <c r="AR27" i="21" s="1"/>
  <c r="AT27" i="21" s="1"/>
  <c r="AN8" i="21"/>
  <c r="AR8" i="21" s="1" a="1"/>
  <c r="AR8" i="21" s="1"/>
  <c r="AT8" i="21" s="1"/>
  <c r="AN4" i="21"/>
  <c r="AR4" i="21" s="1" a="1"/>
  <c r="AR4" i="21" s="1"/>
  <c r="AT4" i="21" s="1"/>
  <c r="AN11" i="21"/>
  <c r="AR11" i="21" s="1" a="1"/>
  <c r="AR11" i="21" s="1"/>
  <c r="AT11" i="21" s="1"/>
  <c r="AN13" i="21"/>
  <c r="AR13" i="21" s="1" a="1"/>
  <c r="AR13" i="21" s="1"/>
  <c r="AN38" i="21"/>
  <c r="AR38" i="21" s="1" a="1"/>
  <c r="AR38" i="21" s="1"/>
  <c r="AT38" i="21" s="1"/>
  <c r="AN21" i="21"/>
  <c r="AR21" i="21" s="1" a="1"/>
  <c r="AR21" i="21" s="1"/>
  <c r="AT21" i="21" s="1"/>
  <c r="AN25" i="21"/>
  <c r="AR25" i="21" s="1" a="1"/>
  <c r="AR25" i="21" s="1"/>
  <c r="AT25" i="21" s="1"/>
  <c r="AN22" i="21"/>
  <c r="AR22" i="21" s="1" a="1"/>
  <c r="AR22" i="21" s="1"/>
  <c r="AT22" i="21" s="1"/>
  <c r="AN3" i="21"/>
  <c r="K2" i="22" s="1"/>
  <c r="AN69" i="21"/>
  <c r="AR69" i="21" s="1" a="1"/>
  <c r="AR69" i="21" s="1"/>
  <c r="AT69" i="21" s="1"/>
  <c r="AN71" i="21"/>
  <c r="AR71" i="21" s="1" a="1"/>
  <c r="AR71" i="21" s="1"/>
  <c r="AT71" i="21" s="1"/>
  <c r="AN17" i="21"/>
  <c r="AR17" i="21" s="1" a="1"/>
  <c r="AR17" i="21" s="1"/>
  <c r="AN64" i="21"/>
  <c r="AR64" i="21" s="1" a="1"/>
  <c r="AR64" i="21" s="1"/>
  <c r="AT64" i="21" s="1"/>
  <c r="AT46" i="21" l="1"/>
  <c r="AT65" i="21"/>
  <c r="AT33" i="21"/>
  <c r="AT52" i="21"/>
  <c r="AT58" i="21"/>
  <c r="AT63" i="21"/>
  <c r="AT60" i="21"/>
  <c r="AT24" i="21"/>
  <c r="AT75" i="21"/>
  <c r="AT51" i="21"/>
  <c r="AT61" i="21"/>
  <c r="AT73" i="21"/>
  <c r="AT49" i="21"/>
  <c r="AT9" i="21"/>
  <c r="AT17" i="21"/>
  <c r="AT13" i="21"/>
  <c r="AT47" i="21"/>
  <c r="AT12" i="21"/>
  <c r="AT10" i="21"/>
  <c r="AT36" i="21"/>
  <c r="AT70" i="21"/>
  <c r="AT23" i="21"/>
  <c r="AT16" i="21"/>
  <c r="AR57" i="21" a="1"/>
  <c r="AR57" i="21" s="1"/>
  <c r="AT57" i="21" s="1"/>
  <c r="AR3" i="21" a="1"/>
  <c r="AR3" i="21" s="1"/>
  <c r="AT3" i="21" s="1"/>
  <c r="AO25" i="21"/>
  <c r="K19" i="22"/>
  <c r="AO63" i="21"/>
  <c r="K65" i="22"/>
  <c r="AO60" i="21"/>
  <c r="K62" i="22"/>
  <c r="AO58" i="21"/>
  <c r="K58" i="22"/>
  <c r="AO22" i="21"/>
  <c r="K23" i="22"/>
  <c r="AO18" i="21"/>
  <c r="K16" i="22"/>
  <c r="AO21" i="21"/>
  <c r="K24" i="22"/>
  <c r="AO40" i="21"/>
  <c r="K40" i="22"/>
  <c r="AO52" i="21"/>
  <c r="K59" i="22"/>
  <c r="AO45" i="21"/>
  <c r="K45" i="22"/>
  <c r="AO30" i="21"/>
  <c r="K30" i="22"/>
  <c r="AO37" i="21"/>
  <c r="K37" i="22"/>
  <c r="AO38" i="21"/>
  <c r="K39" i="22"/>
  <c r="AO74" i="21"/>
  <c r="K78" i="22"/>
  <c r="AO34" i="21"/>
  <c r="K35" i="22"/>
  <c r="AO77" i="21"/>
  <c r="K77" i="22"/>
  <c r="AO75" i="21"/>
  <c r="K76" i="22"/>
  <c r="AO56" i="21"/>
  <c r="K56" i="22"/>
  <c r="AO51" i="21"/>
  <c r="K51" i="22"/>
  <c r="AO48" i="21"/>
  <c r="K42" i="22"/>
  <c r="AO17" i="21"/>
  <c r="K18" i="22"/>
  <c r="AO13" i="21"/>
  <c r="K13" i="22"/>
  <c r="AO47" i="21"/>
  <c r="K52" i="22"/>
  <c r="AO12" i="21"/>
  <c r="K14" i="22"/>
  <c r="AO10" i="21"/>
  <c r="K9" i="22"/>
  <c r="AO68" i="21"/>
  <c r="K63" i="22"/>
  <c r="AO36" i="21"/>
  <c r="K38" i="22"/>
  <c r="AO70" i="21"/>
  <c r="K69" i="22"/>
  <c r="AO23" i="21"/>
  <c r="K22" i="22"/>
  <c r="AO61" i="21"/>
  <c r="K54" i="22"/>
  <c r="AO59" i="21"/>
  <c r="K61" i="22"/>
  <c r="AO26" i="21"/>
  <c r="K26" i="22"/>
  <c r="AO76" i="21"/>
  <c r="K79" i="22"/>
  <c r="AO24" i="21"/>
  <c r="K21" i="22"/>
  <c r="AO50" i="21"/>
  <c r="K49" i="22"/>
  <c r="AO15" i="21"/>
  <c r="K10" i="22"/>
  <c r="AO42" i="21"/>
  <c r="K41" i="22"/>
  <c r="AO55" i="21"/>
  <c r="K55" i="22"/>
  <c r="AO67" i="21"/>
  <c r="K67" i="22"/>
  <c r="AO64" i="21"/>
  <c r="K64" i="22"/>
  <c r="AO11" i="21"/>
  <c r="K11" i="22"/>
  <c r="AO39" i="21"/>
  <c r="K47" i="22"/>
  <c r="AO53" i="21"/>
  <c r="K57" i="22"/>
  <c r="AO28" i="21"/>
  <c r="K27" i="22"/>
  <c r="AO14" i="21"/>
  <c r="K12" i="22"/>
  <c r="AO16" i="21"/>
  <c r="K15" i="22"/>
  <c r="AO69" i="21"/>
  <c r="K71" i="22"/>
  <c r="AO4" i="21"/>
  <c r="K5" i="22"/>
  <c r="AO78" i="21"/>
  <c r="K80" i="22"/>
  <c r="AO54" i="21"/>
  <c r="K60" i="22"/>
  <c r="AO65" i="21"/>
  <c r="K74" i="22"/>
  <c r="AO29" i="21"/>
  <c r="K28" i="22"/>
  <c r="AO46" i="21"/>
  <c r="K48" i="22"/>
  <c r="AO19" i="21"/>
  <c r="K17" i="22"/>
  <c r="AO43" i="21"/>
  <c r="K44" i="22"/>
  <c r="AO31" i="21"/>
  <c r="K33" i="22"/>
  <c r="AO5" i="21"/>
  <c r="K4" i="22"/>
  <c r="AO32" i="21"/>
  <c r="K31" i="22"/>
  <c r="AO20" i="21"/>
  <c r="K20" i="22"/>
  <c r="AO71" i="21"/>
  <c r="K72" i="22"/>
  <c r="AO8" i="21"/>
  <c r="K7" i="22"/>
  <c r="AO44" i="21"/>
  <c r="K46" i="22"/>
  <c r="AO66" i="21"/>
  <c r="K73" i="22"/>
  <c r="AO6" i="21"/>
  <c r="K3" i="22"/>
  <c r="AO73" i="21"/>
  <c r="K70" i="22"/>
  <c r="AO62" i="21"/>
  <c r="K66" i="22"/>
  <c r="AO41" i="21"/>
  <c r="K43" i="22"/>
  <c r="AO33" i="21"/>
  <c r="K34" i="22"/>
  <c r="AO72" i="21"/>
  <c r="K75" i="22"/>
  <c r="AO27" i="21"/>
  <c r="K29" i="22"/>
  <c r="AO9" i="21"/>
  <c r="K8" i="22"/>
  <c r="AO35" i="21"/>
  <c r="K32" i="22"/>
  <c r="AO49" i="21"/>
  <c r="K53" i="22"/>
  <c r="AO3" i="21"/>
  <c r="D10" i="22"/>
  <c r="M80" i="22" l="1"/>
  <c r="M21" i="22"/>
  <c r="M63" i="22"/>
  <c r="M56" i="22"/>
  <c r="M78" i="22"/>
  <c r="M75" i="22"/>
  <c r="M61" i="22"/>
  <c r="M65" i="22"/>
  <c r="M72" i="22"/>
  <c r="M76" i="22"/>
  <c r="M19" i="22"/>
  <c r="M46" i="22"/>
  <c r="M77" i="22"/>
  <c r="M40" i="22"/>
  <c r="M58" i="22"/>
  <c r="D67" i="22"/>
  <c r="D464" i="22" l="1"/>
  <c r="D200" i="22"/>
  <c r="D860" i="22" l="1"/>
  <c r="E860" i="22" s="1"/>
  <c r="J36" i="22" s="1"/>
  <c r="M36" i="22" s="1"/>
  <c r="D871" i="22"/>
  <c r="E871" i="22" s="1"/>
  <c r="J68" i="22" s="1"/>
  <c r="M68" i="22" s="1"/>
  <c r="D9" i="22"/>
  <c r="D156" i="22" l="1"/>
  <c r="D8" i="22" l="1"/>
  <c r="D167" i="22" l="1"/>
  <c r="D849" i="22" l="1"/>
  <c r="U6" i="9" l="1"/>
  <c r="U7" i="21" l="1"/>
  <c r="AS7" i="21" s="1"/>
  <c r="AN6" i="9"/>
  <c r="AO6" i="9" s="1"/>
  <c r="AN7" i="21" l="1"/>
  <c r="AR7" i="21" s="1" a="1"/>
  <c r="AR7" i="21" s="1"/>
  <c r="AT7" i="21" s="1"/>
  <c r="AP7" i="21"/>
  <c r="L6" i="22" s="1"/>
  <c r="R8" i="22" l="1"/>
  <c r="R10" i="22"/>
  <c r="R12" i="22"/>
  <c r="R14" i="22"/>
  <c r="R6" i="22"/>
  <c r="R16" i="22"/>
  <c r="R18" i="22"/>
  <c r="R20" i="22"/>
  <c r="R22" i="22"/>
  <c r="R24" i="22"/>
  <c r="R26" i="22"/>
  <c r="R28" i="22"/>
  <c r="R30" i="22"/>
  <c r="R32" i="22"/>
  <c r="R34" i="22"/>
  <c r="R36" i="22"/>
  <c r="R38" i="22"/>
  <c r="R33" i="22"/>
  <c r="R31" i="22"/>
  <c r="R9" i="22"/>
  <c r="R11" i="22"/>
  <c r="R13" i="22"/>
  <c r="R7" i="22"/>
  <c r="R37" i="22"/>
  <c r="R17" i="22"/>
  <c r="R19" i="22"/>
  <c r="R21" i="22"/>
  <c r="R15" i="22"/>
  <c r="R35" i="22"/>
  <c r="R25" i="22"/>
  <c r="R27" i="22"/>
  <c r="R29" i="22"/>
  <c r="R23" i="22"/>
  <c r="AO7" i="21"/>
  <c r="K6" i="22"/>
  <c r="U34" i="22" l="1"/>
  <c r="U30" i="22"/>
  <c r="U29" i="22"/>
  <c r="U28" i="22"/>
  <c r="U31" i="22"/>
  <c r="U33" i="22"/>
  <c r="U32" i="22"/>
  <c r="K81" i="22"/>
  <c r="N2" i="22" s="1"/>
  <c r="N13" i="22" l="1"/>
  <c r="N68" i="22"/>
  <c r="N36" i="22"/>
  <c r="N25" i="22"/>
  <c r="N50" i="22"/>
  <c r="N7" i="22"/>
  <c r="N34" i="22"/>
  <c r="N55" i="22"/>
  <c r="N78" i="22"/>
  <c r="N73" i="22"/>
  <c r="N41" i="22"/>
  <c r="N59" i="22"/>
  <c r="N51" i="22"/>
  <c r="N74" i="22"/>
  <c r="N42" i="22"/>
  <c r="N79" i="22"/>
  <c r="N8" i="22"/>
  <c r="N4" i="22"/>
  <c r="N45" i="22"/>
  <c r="N60" i="22"/>
  <c r="N27" i="22"/>
  <c r="N77" i="22"/>
  <c r="N16" i="22"/>
  <c r="N33" i="22"/>
  <c r="N62" i="22"/>
  <c r="N64" i="22"/>
  <c r="N28" i="22"/>
  <c r="N57" i="22"/>
  <c r="N19" i="22"/>
  <c r="N31" i="22"/>
  <c r="N30" i="22"/>
  <c r="N44" i="22"/>
  <c r="N53" i="22"/>
  <c r="N3" i="22"/>
  <c r="N21" i="22"/>
  <c r="N24" i="22"/>
  <c r="N72" i="22"/>
  <c r="N23" i="22"/>
  <c r="N71" i="22"/>
  <c r="N29" i="22"/>
  <c r="N54" i="22"/>
  <c r="N66" i="22"/>
  <c r="N75" i="22"/>
  <c r="N10" i="22"/>
  <c r="N58" i="22"/>
  <c r="N11" i="22"/>
  <c r="N17" i="22"/>
  <c r="N22" i="22"/>
  <c r="N9" i="22"/>
  <c r="N70" i="22"/>
  <c r="N63" i="22"/>
  <c r="N5" i="22"/>
  <c r="N35" i="22"/>
  <c r="N48" i="22"/>
  <c r="N65" i="22"/>
  <c r="N37" i="22"/>
  <c r="N80" i="22"/>
  <c r="N18" i="22"/>
  <c r="N40" i="22"/>
  <c r="N52" i="22"/>
  <c r="N26" i="22"/>
  <c r="N69" i="22"/>
  <c r="N61" i="22"/>
  <c r="N49" i="22"/>
  <c r="N67" i="22"/>
  <c r="N46" i="22"/>
  <c r="N20" i="22"/>
  <c r="N47" i="22"/>
  <c r="N39" i="22"/>
  <c r="N38" i="22"/>
  <c r="N56" i="22"/>
  <c r="N15" i="22"/>
  <c r="N32" i="22"/>
  <c r="N12" i="22"/>
  <c r="N76" i="22"/>
  <c r="N43" i="22"/>
  <c r="N14" i="22"/>
  <c r="N6" i="22"/>
  <c r="N81" i="22" l="1"/>
  <c r="D16" i="22"/>
  <c r="D46" i="22" l="1"/>
  <c r="D563" i="22" l="1"/>
  <c r="D574" i="22" l="1"/>
  <c r="E574" i="22" s="1"/>
  <c r="J60" i="22" s="1"/>
  <c r="M60" i="22" s="1"/>
  <c r="D310" i="22"/>
  <c r="D398" i="22" l="1"/>
  <c r="D497" i="22" l="1"/>
  <c r="E497" i="22" s="1"/>
  <c r="J52" i="22" s="1"/>
  <c r="M52" i="22" s="1"/>
  <c r="D321" i="22" l="1"/>
  <c r="D101" i="22" l="1"/>
  <c r="D585" i="22" l="1"/>
  <c r="D354" i="22" l="1"/>
  <c r="D651" i="22" l="1"/>
  <c r="D112" i="22" l="1"/>
  <c r="D277" i="22" l="1"/>
  <c r="D508" i="22" l="1"/>
  <c r="D376" i="22" l="1"/>
  <c r="E376" i="22" s="1"/>
  <c r="J37" i="22" s="1"/>
  <c r="M37" i="22" s="1"/>
  <c r="D21" i="22" l="1"/>
  <c r="D750" i="22" l="1"/>
  <c r="D607" i="22" l="1"/>
  <c r="E607" i="22" s="1"/>
  <c r="J50" i="22" s="1"/>
  <c r="M50" i="22" s="1"/>
  <c r="D387" i="22" l="1"/>
  <c r="D7" i="22" l="1"/>
  <c r="D4" i="22" l="1"/>
  <c r="D6" i="22" l="1"/>
  <c r="D28" i="22" l="1"/>
  <c r="D5" i="22" l="1"/>
  <c r="D19" i="22" l="1"/>
  <c r="D442" i="22" l="1"/>
  <c r="E442" i="22" s="1"/>
  <c r="J44" i="22" s="1"/>
  <c r="M44" i="22" s="1"/>
  <c r="D20" i="22" l="1"/>
  <c r="D475" i="22" l="1"/>
  <c r="E475" i="22" s="1"/>
  <c r="J48" i="22" s="1"/>
  <c r="M48" i="22" s="1"/>
  <c r="D288" i="22" l="1"/>
  <c r="D530" i="22" l="1"/>
  <c r="E530" i="22" s="1"/>
  <c r="J49" i="22" s="1"/>
  <c r="M49" i="22" s="1"/>
  <c r="D15" i="22" l="1"/>
  <c r="D35" i="22" l="1"/>
  <c r="D24" i="22"/>
  <c r="D266" i="22"/>
  <c r="E266" i="22" s="1"/>
  <c r="J29" i="22" s="1"/>
  <c r="M29" i="22" s="1"/>
  <c r="D57" i="22"/>
  <c r="D90" i="22"/>
  <c r="D211" i="22"/>
  <c r="D123" i="22"/>
  <c r="D134" i="22"/>
  <c r="D68" i="22"/>
  <c r="D343" i="22"/>
  <c r="E343" i="22" s="1"/>
  <c r="J35" i="22" s="1"/>
  <c r="M35" i="22" s="1"/>
  <c r="D17" i="22" l="1"/>
  <c r="D18" i="22" l="1"/>
  <c r="D223" i="22" l="1"/>
  <c r="E222" i="22" s="1"/>
  <c r="J22" i="22" s="1"/>
  <c r="M22" i="22" s="1"/>
  <c r="D3" i="22" l="1"/>
  <c r="E2" i="22" s="1"/>
  <c r="J2" i="22" s="1"/>
  <c r="M2" i="22" s="1"/>
  <c r="D850" i="22" l="1"/>
  <c r="E849" i="22" s="1"/>
  <c r="J25" i="22" s="1"/>
  <c r="M25" i="22" s="1"/>
  <c r="D168" i="22" l="1"/>
  <c r="E167" i="22" s="1"/>
  <c r="J16" i="22" s="1"/>
  <c r="M16" i="22" s="1"/>
  <c r="D190" i="22" l="1"/>
  <c r="E189" i="22" s="1"/>
  <c r="J20" i="22" s="1"/>
  <c r="M20" i="22" s="1"/>
  <c r="D278" i="22" l="1"/>
  <c r="E277" i="22" s="1"/>
  <c r="J27" i="22" s="1"/>
  <c r="M27" i="22" s="1"/>
  <c r="D256" i="22" l="1"/>
  <c r="E255" i="22" s="1"/>
  <c r="J26" i="22" s="1"/>
  <c r="M26" i="22" s="1"/>
  <c r="D201" i="22" l="1"/>
  <c r="E200" i="22" s="1"/>
  <c r="J24" i="22" s="1"/>
  <c r="M24" i="22" s="1"/>
  <c r="D157" i="22" l="1"/>
  <c r="E156" i="22" s="1"/>
  <c r="J18" i="22" s="1"/>
  <c r="M18" i="22" s="1"/>
  <c r="D47" i="22" l="1"/>
  <c r="E46" i="22" s="1"/>
  <c r="J6" i="22" s="1"/>
  <c r="M6" i="22" s="1"/>
  <c r="D91" i="22" l="1"/>
  <c r="E90" i="22" s="1"/>
  <c r="J11" i="22" s="1"/>
  <c r="M11" i="22" s="1"/>
  <c r="D564" i="22" l="1"/>
  <c r="E563" i="22" s="1"/>
  <c r="J57" i="22" s="1"/>
  <c r="M57" i="22" s="1"/>
  <c r="D553" i="22" l="1"/>
  <c r="E552" i="22" s="1"/>
  <c r="J59" i="22" s="1"/>
  <c r="M59" i="22" s="1"/>
  <c r="D696" i="22" l="1"/>
  <c r="E695" i="22" s="1"/>
  <c r="J74" i="22" s="1"/>
  <c r="M74" i="22" s="1"/>
  <c r="D707" i="22" l="1"/>
  <c r="E706" i="22" s="1"/>
  <c r="J73" i="22" s="1"/>
  <c r="M73" i="22" s="1"/>
  <c r="D311" i="22" l="1"/>
  <c r="E310" i="22" s="1"/>
  <c r="J33" i="22" s="1"/>
  <c r="M33" i="22" s="1"/>
  <c r="D399" i="22" l="1"/>
  <c r="E398" i="22" s="1"/>
  <c r="J47" i="22" s="1"/>
  <c r="M47" i="22" s="1"/>
  <c r="D13" i="22" l="1"/>
  <c r="D145" i="22"/>
  <c r="D146" i="22" l="1"/>
  <c r="E145" i="22" s="1"/>
  <c r="J15" i="22" s="1"/>
  <c r="M15" i="22" s="1"/>
  <c r="D322" i="22" l="1"/>
  <c r="E321" i="22" s="1"/>
  <c r="J31" i="22" s="1"/>
  <c r="M31" i="22" s="1"/>
  <c r="D102" i="22" l="1"/>
  <c r="E101" i="22" s="1"/>
  <c r="J14" i="22" s="1"/>
  <c r="M14" i="22" s="1"/>
  <c r="D465" i="22" l="1"/>
  <c r="E464" i="22" s="1"/>
  <c r="J45" i="22" s="1"/>
  <c r="M45" i="22" s="1"/>
  <c r="D586" i="22" l="1"/>
  <c r="E585" i="22" s="1"/>
  <c r="J55" i="22" s="1"/>
  <c r="M55" i="22" s="1"/>
  <c r="D718" i="22" l="1"/>
  <c r="E717" i="22" s="1"/>
  <c r="J67" i="22" s="1"/>
  <c r="M67" i="22" s="1"/>
  <c r="D641" i="22" l="1"/>
  <c r="E640" i="22" s="1"/>
  <c r="J62" i="22" s="1"/>
  <c r="M62" i="22" s="1"/>
  <c r="D740" i="22" l="1"/>
  <c r="E739" i="22" s="1"/>
  <c r="J71" i="22" s="1"/>
  <c r="M71" i="22" s="1"/>
  <c r="D355" i="22" l="1"/>
  <c r="E354" i="22" s="1"/>
  <c r="J32" i="22" s="1"/>
  <c r="M32" i="22" s="1"/>
  <c r="D421" i="22" l="1"/>
  <c r="E420" i="22" s="1"/>
  <c r="J43" i="22" s="1"/>
  <c r="M43" i="22" s="1"/>
  <c r="D652" i="22" l="1"/>
  <c r="E651" i="22" s="1"/>
  <c r="J54" i="22" s="1"/>
  <c r="M54" i="22" s="1"/>
  <c r="D179" i="22" l="1"/>
  <c r="E178" i="22" s="1"/>
  <c r="J17" i="22" s="1"/>
  <c r="M17" i="22" s="1"/>
  <c r="D113" i="22" l="1"/>
  <c r="E112" i="22" s="1"/>
  <c r="J13" i="22" s="1"/>
  <c r="M13" i="22" s="1"/>
  <c r="D366" i="22" l="1"/>
  <c r="E365" i="22" s="1"/>
  <c r="J38" i="22" s="1"/>
  <c r="M38" i="22" s="1"/>
  <c r="D124" i="22" l="1"/>
  <c r="E123" i="22" s="1"/>
  <c r="J12" i="22" s="1"/>
  <c r="M12" i="22" s="1"/>
  <c r="D509" i="22" l="1"/>
  <c r="E508" i="22" s="1"/>
  <c r="J42" i="22" s="1"/>
  <c r="M42" i="22" s="1"/>
  <c r="D751" i="22" l="1"/>
  <c r="E750" i="22" s="1"/>
  <c r="J69" i="22" s="1"/>
  <c r="M69" i="22" s="1"/>
  <c r="D663" i="22" l="1"/>
  <c r="E662" i="22" s="1"/>
  <c r="J66" i="22" s="1"/>
  <c r="M66" i="22" s="1"/>
  <c r="D817" i="22" l="1"/>
  <c r="E816" i="22" s="1"/>
  <c r="J79" i="22" s="1"/>
  <c r="M79" i="22" s="1"/>
  <c r="D784" i="22" l="1"/>
  <c r="E783" i="22" s="1"/>
  <c r="J70" i="22" s="1"/>
  <c r="M70" i="22" s="1"/>
  <c r="D520" i="22" l="1"/>
  <c r="E519" i="22" s="1"/>
  <c r="J53" i="22" s="1"/>
  <c r="M53" i="22" s="1"/>
  <c r="D432" i="22" l="1"/>
  <c r="E431" i="22" s="1"/>
  <c r="J41" i="22" s="1"/>
  <c r="M41" i="22" s="1"/>
  <c r="D388" i="22" l="1"/>
  <c r="E387" i="22" s="1"/>
  <c r="J39" i="22" s="1"/>
  <c r="M39" i="22" s="1"/>
  <c r="D333" i="22" l="1"/>
  <c r="E332" i="22" s="1"/>
  <c r="J34" i="22" s="1"/>
  <c r="M34" i="22" s="1"/>
  <c r="D69" i="22" l="1"/>
  <c r="E68" i="22" s="1"/>
  <c r="J8" i="22" s="1"/>
  <c r="M8" i="22" s="1"/>
  <c r="D300" i="22" l="1"/>
  <c r="E299" i="22" s="1"/>
  <c r="J30" i="22" s="1"/>
  <c r="M30" i="22" s="1"/>
  <c r="D542" i="22" l="1"/>
  <c r="E541" i="22" s="1"/>
  <c r="J51" i="22" s="1"/>
  <c r="M51" i="22" s="1"/>
  <c r="D685" i="22" l="1"/>
  <c r="E684" i="22" s="1"/>
  <c r="J64" i="22" s="1"/>
  <c r="M64" i="22" s="1"/>
  <c r="D487" i="22" l="1"/>
  <c r="E486" i="22" s="1"/>
  <c r="D25" i="22" l="1"/>
  <c r="E24" i="22" s="1"/>
  <c r="J4" i="22" s="1"/>
  <c r="M4" i="22" s="1"/>
  <c r="D36" i="22"/>
  <c r="E35" i="22" s="1"/>
  <c r="J3" i="22" s="1"/>
  <c r="M3" i="22" s="1"/>
  <c r="D14" i="22"/>
  <c r="E13" i="22" s="1"/>
  <c r="J5" i="22" s="1"/>
  <c r="M5" i="22" s="1"/>
  <c r="D58" i="22"/>
  <c r="E57" i="22" s="1"/>
  <c r="J7" i="22" s="1"/>
  <c r="M7" i="22" s="1"/>
  <c r="D212" i="22"/>
  <c r="E211" i="22" s="1"/>
  <c r="J23" i="22" s="1"/>
  <c r="M23" i="22" s="1"/>
  <c r="D80" i="22"/>
  <c r="E79" i="22" s="1"/>
  <c r="J9" i="22" s="1"/>
  <c r="M9" i="22" s="1"/>
  <c r="D289" i="22" l="1"/>
  <c r="E288" i="22" s="1"/>
  <c r="J28" i="22" s="1"/>
  <c r="M28" i="22" s="1"/>
  <c r="D135" i="22" l="1"/>
  <c r="E134" i="22" s="1"/>
  <c r="J10" i="22" s="1"/>
  <c r="M10" i="22" s="1"/>
  <c r="M81" i="22" l="1"/>
  <c r="O80" i="22" l="1"/>
  <c r="O19" i="22"/>
  <c r="O36" i="22"/>
  <c r="O52" i="22"/>
  <c r="O35" i="22"/>
  <c r="O49" i="22"/>
  <c r="O77" i="22"/>
  <c r="O72" i="22"/>
  <c r="O78" i="22"/>
  <c r="O68" i="22"/>
  <c r="O50" i="22"/>
  <c r="O44" i="22"/>
  <c r="O40" i="22"/>
  <c r="O46" i="22"/>
  <c r="O63" i="22"/>
  <c r="O48" i="22"/>
  <c r="O65" i="22"/>
  <c r="O21" i="22"/>
  <c r="O60" i="22"/>
  <c r="O56" i="22"/>
  <c r="O37" i="22"/>
  <c r="O76" i="22"/>
  <c r="O75" i="22"/>
  <c r="O29" i="22"/>
  <c r="O58" i="22"/>
  <c r="O61" i="22"/>
  <c r="O22" i="22"/>
  <c r="O2" i="22"/>
  <c r="O25" i="22"/>
  <c r="O16" i="22"/>
  <c r="O20" i="22"/>
  <c r="O27" i="22"/>
  <c r="O26" i="22"/>
  <c r="O24" i="22"/>
  <c r="O18" i="22"/>
  <c r="O6" i="22"/>
  <c r="O11" i="22"/>
  <c r="O57" i="22"/>
  <c r="O59" i="22"/>
  <c r="O74" i="22"/>
  <c r="O73" i="22"/>
  <c r="O33" i="22"/>
  <c r="O47" i="22"/>
  <c r="O15" i="22"/>
  <c r="O31" i="22"/>
  <c r="O14" i="22"/>
  <c r="O45" i="22"/>
  <c r="O55" i="22"/>
  <c r="O67" i="22"/>
  <c r="O62" i="22"/>
  <c r="O71" i="22"/>
  <c r="O32" i="22"/>
  <c r="O43" i="22"/>
  <c r="O54" i="22"/>
  <c r="O17" i="22"/>
  <c r="O13" i="22"/>
  <c r="O38" i="22"/>
  <c r="O12" i="22"/>
  <c r="O42" i="22"/>
  <c r="O69" i="22"/>
  <c r="O66" i="22"/>
  <c r="O79" i="22"/>
  <c r="O70" i="22"/>
  <c r="O53" i="22"/>
  <c r="O41" i="22"/>
  <c r="O39" i="22"/>
  <c r="O34" i="22"/>
  <c r="O8" i="22"/>
  <c r="O30" i="22"/>
  <c r="O51" i="22"/>
  <c r="O64" i="22"/>
  <c r="O9" i="22"/>
  <c r="O23" i="22"/>
  <c r="O5" i="22"/>
  <c r="O7" i="22"/>
  <c r="O3" i="22"/>
  <c r="O4" i="22"/>
  <c r="O28" i="22"/>
  <c r="O10" i="22"/>
  <c r="O81" i="22" l="1"/>
</calcChain>
</file>

<file path=xl/sharedStrings.xml><?xml version="1.0" encoding="utf-8"?>
<sst xmlns="http://schemas.openxmlformats.org/spreadsheetml/2006/main" count="2049" uniqueCount="118">
  <si>
    <t>BIP006806</t>
  </si>
  <si>
    <t>BIP003819</t>
  </si>
  <si>
    <t>BIP005887</t>
  </si>
  <si>
    <t>BIP002010</t>
  </si>
  <si>
    <t>BIP001998</t>
  </si>
  <si>
    <t>BIP007269</t>
  </si>
  <si>
    <t>BIP002015</t>
  </si>
  <si>
    <t>BIP004338</t>
  </si>
  <si>
    <t>BIP001271</t>
  </si>
  <si>
    <t>BIP004394</t>
  </si>
  <si>
    <t>BIP002898</t>
  </si>
  <si>
    <t>BIP002983</t>
  </si>
  <si>
    <t>BIP001490</t>
  </si>
  <si>
    <t>BIP001530</t>
  </si>
  <si>
    <t>BIP001533</t>
  </si>
  <si>
    <t>BIP001591</t>
  </si>
  <si>
    <t>BIP001613</t>
  </si>
  <si>
    <t>BIP002201</t>
  </si>
  <si>
    <t>BIP003217</t>
  </si>
  <si>
    <t>BIP002846</t>
  </si>
  <si>
    <t>BIP003816</t>
  </si>
  <si>
    <t>BIP009106</t>
  </si>
  <si>
    <t>BIP003257</t>
  </si>
  <si>
    <t>BIP009107</t>
  </si>
  <si>
    <t>BIP005556</t>
  </si>
  <si>
    <t>BIP005677</t>
  </si>
  <si>
    <t>BIP005889</t>
  </si>
  <si>
    <t>BIP005900</t>
  </si>
  <si>
    <t>BIP008822</t>
  </si>
  <si>
    <t>BIP006112</t>
  </si>
  <si>
    <t>BIP006546</t>
  </si>
  <si>
    <t>BIP006524</t>
  </si>
  <si>
    <t>BIP006606</t>
  </si>
  <si>
    <t>BIP006682</t>
  </si>
  <si>
    <t>BIP006694</t>
  </si>
  <si>
    <t>BIP007043</t>
  </si>
  <si>
    <t>BIP007493</t>
  </si>
  <si>
    <t>BIP007495</t>
  </si>
  <si>
    <t>BIP007666</t>
  </si>
  <si>
    <t>BIP007931</t>
  </si>
  <si>
    <t>BIP008013</t>
  </si>
  <si>
    <t>BIP007983</t>
  </si>
  <si>
    <t>BIP007293</t>
  </si>
  <si>
    <t>BIP008645</t>
  </si>
  <si>
    <t>BIP008649</t>
  </si>
  <si>
    <t>BIP008641</t>
  </si>
  <si>
    <t>BIP008804</t>
  </si>
  <si>
    <t>BIP005467</t>
  </si>
  <si>
    <t>BIP005464</t>
  </si>
  <si>
    <t>BIP005601</t>
  </si>
  <si>
    <t>BIP000542</t>
  </si>
  <si>
    <t>BIP000528</t>
  </si>
  <si>
    <t>BIP000540</t>
  </si>
  <si>
    <t>BIP000515</t>
  </si>
  <si>
    <t>BIP000516</t>
  </si>
  <si>
    <t>BIP000418</t>
  </si>
  <si>
    <t>BIP001877</t>
  </si>
  <si>
    <t>BIP001874</t>
  </si>
  <si>
    <t>BIP003105</t>
  </si>
  <si>
    <t>BIP003668</t>
  </si>
  <si>
    <t>BIP006291</t>
  </si>
  <si>
    <t>BIP002459</t>
  </si>
  <si>
    <t>BIP000208</t>
  </si>
  <si>
    <t>BIP002292</t>
  </si>
  <si>
    <t>BIP001266</t>
  </si>
  <si>
    <t>BIP001268</t>
  </si>
  <si>
    <t>BIP001478</t>
  </si>
  <si>
    <t>BIP001479</t>
  </si>
  <si>
    <t>BIP001480</t>
  </si>
  <si>
    <t>BIP008920</t>
  </si>
  <si>
    <t>BIP004395</t>
  </si>
  <si>
    <t>BIP004396</t>
  </si>
  <si>
    <t>BIP002861</t>
  </si>
  <si>
    <t>BIP002894</t>
  </si>
  <si>
    <t>BIP002899</t>
  </si>
  <si>
    <t>BIP002981</t>
  </si>
  <si>
    <t>BIP005433</t>
  </si>
  <si>
    <t>TOTAL</t>
  </si>
  <si>
    <t>ZEROS</t>
  </si>
  <si>
    <t>BIP000547</t>
  </si>
  <si>
    <t>BIP001964</t>
  </si>
  <si>
    <t>BIP008771</t>
  </si>
  <si>
    <t>MAIN</t>
  </si>
  <si>
    <t>CATHEDRAL</t>
  </si>
  <si>
    <t>ENTOMOLOGY</t>
  </si>
  <si>
    <t>MOLECULAR GENETICS</t>
  </si>
  <si>
    <t>REPRODUCTION LAB</t>
  </si>
  <si>
    <t>AGRICULTURE MICROBIOLOGY</t>
  </si>
  <si>
    <t>ANIMAL MICROBIOLOGY</t>
  </si>
  <si>
    <t>VEGETAL</t>
  </si>
  <si>
    <t>ANALITICAL CHEMISTRY</t>
  </si>
  <si>
    <t>COVID</t>
  </si>
  <si>
    <t>BIOPRODUCTS</t>
  </si>
  <si>
    <t>CODE</t>
  </si>
  <si>
    <t>AVERAGE UNIT COST</t>
  </si>
  <si>
    <t>TOTAL EXITS</t>
  </si>
  <si>
    <t>TOTAL COST</t>
  </si>
  <si>
    <t>EXITS WEIGHT</t>
  </si>
  <si>
    <t>COST WEIGHT</t>
  </si>
  <si>
    <t>MONTHS WITH EXITS</t>
  </si>
  <si>
    <t>FREQUENCY</t>
  </si>
  <si>
    <t>1-5</t>
  </si>
  <si>
    <t>6-10</t>
  </si>
  <si>
    <t>11-15</t>
  </si>
  <si>
    <t>16-20</t>
  </si>
  <si>
    <t>26-30</t>
  </si>
  <si>
    <t>&gt;30</t>
  </si>
  <si>
    <t>21-25</t>
  </si>
  <si>
    <t>RANGE</t>
  </si>
  <si>
    <t>ADI</t>
  </si>
  <si>
    <t>CV^2</t>
  </si>
  <si>
    <t>TYPE</t>
  </si>
  <si>
    <t>H left</t>
  </si>
  <si>
    <t>H right</t>
  </si>
  <si>
    <t>V bott</t>
  </si>
  <si>
    <t>V up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</si>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</sst>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17" fontId="0" fillId="0" borderId="0" xfId="0" applyNumberFormat="1"/>
    <xf numFmtId="0" fontId="0" fillId="2" borderId="2" xfId="0" applyFill="1" applyBorder="1" applyAlignment="1">
      <alignment vertical="center" wrapText="1"/>
    </xf>
    <xf numFmtId="4" fontId="0" fillId="0" borderId="3" xfId="0" applyNumberFormat="1" applyBorder="1" applyAlignment="1">
      <alignment wrapText="1"/>
    </xf>
    <xf numFmtId="3" fontId="0" fillId="0" borderId="0" xfId="0" applyNumberFormat="1"/>
    <xf numFmtId="9" fontId="0" fillId="0" borderId="0" xfId="1" applyFont="1"/>
    <xf numFmtId="4" fontId="0" fillId="0" borderId="7" xfId="0" applyNumberFormat="1" applyBorder="1" applyAlignment="1">
      <alignment wrapText="1"/>
    </xf>
    <xf numFmtId="0" fontId="0" fillId="0" borderId="1" xfId="0" applyBorder="1" applyAlignment="1">
      <alignment wrapText="1"/>
    </xf>
    <xf numFmtId="4" fontId="0" fillId="0" borderId="11" xfId="0" applyNumberFormat="1" applyBorder="1" applyAlignment="1">
      <alignment wrapText="1"/>
    </xf>
    <xf numFmtId="164" fontId="0" fillId="0" borderId="11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3" xfId="1" applyNumberFormat="1" applyFont="1" applyBorder="1"/>
    <xf numFmtId="164" fontId="0" fillId="0" borderId="9" xfId="1" applyNumberFormat="1" applyFont="1" applyBorder="1"/>
    <xf numFmtId="164" fontId="0" fillId="0" borderId="12" xfId="1" applyNumberFormat="1" applyFont="1" applyBorder="1"/>
    <xf numFmtId="0" fontId="0" fillId="0" borderId="3" xfId="0" applyBorder="1"/>
    <xf numFmtId="0" fontId="0" fillId="0" borderId="10" xfId="0" applyBorder="1" applyAlignment="1">
      <alignment vertical="center" wrapText="1"/>
    </xf>
    <xf numFmtId="3" fontId="0" fillId="0" borderId="13" xfId="0" applyNumberFormat="1" applyBorder="1" applyAlignment="1">
      <alignment wrapText="1"/>
    </xf>
    <xf numFmtId="3" fontId="0" fillId="0" borderId="14" xfId="0" applyNumberFormat="1" applyBorder="1" applyAlignment="1">
      <alignment wrapText="1"/>
    </xf>
    <xf numFmtId="4" fontId="0" fillId="0" borderId="15" xfId="0" applyNumberFormat="1" applyBorder="1" applyAlignment="1">
      <alignment wrapText="1"/>
    </xf>
    <xf numFmtId="4" fontId="0" fillId="0" borderId="16" xfId="0" applyNumberFormat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applyBorder="1"/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3" fontId="0" fillId="0" borderId="21" xfId="0" applyNumberFormat="1" applyBorder="1" applyAlignment="1">
      <alignment wrapText="1"/>
    </xf>
    <xf numFmtId="0" fontId="0" fillId="0" borderId="7" xfId="0" applyBorder="1"/>
    <xf numFmtId="4" fontId="0" fillId="0" borderId="22" xfId="0" applyNumberFormat="1" applyBorder="1" applyAlignment="1">
      <alignment wrapText="1"/>
    </xf>
    <xf numFmtId="0" fontId="0" fillId="0" borderId="11" xfId="0" applyBorder="1"/>
    <xf numFmtId="0" fontId="0" fillId="3" borderId="1" xfId="0" applyFill="1" applyBorder="1" applyAlignment="1">
      <alignment vertical="center" wrapText="1"/>
    </xf>
    <xf numFmtId="49" fontId="0" fillId="0" borderId="0" xfId="0" applyNumberFormat="1"/>
    <xf numFmtId="2" fontId="0" fillId="0" borderId="0" xfId="0" applyNumberFormat="1"/>
    <xf numFmtId="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SUMMARY!$AR$3:$AR$81</c:f>
              <c:numCache>
                <c:formatCode>0.00</c:formatCode>
                <c:ptCount val="59"/>
                <c:pt idx="0">
                  <c:v>1.088235294117647</c:v>
                </c:pt>
                <c:pt idx="1">
                  <c:v>1.2</c:v>
                </c:pt>
                <c:pt idx="2">
                  <c:v>1.2333333333333334</c:v>
                </c:pt>
                <c:pt idx="3">
                  <c:v>1.2333333333333334</c:v>
                </c:pt>
                <c:pt idx="4">
                  <c:v>1.3333333333333333</c:v>
                </c:pt>
                <c:pt idx="5">
                  <c:v>1.4347826086956521</c:v>
                </c:pt>
                <c:pt idx="6">
                  <c:v>1.6363636363636365</c:v>
                </c:pt>
                <c:pt idx="7">
                  <c:v>1.8</c:v>
                </c:pt>
                <c:pt idx="8">
                  <c:v>1.7894736842105263</c:v>
                </c:pt>
                <c:pt idx="9">
                  <c:v>1.5</c:v>
                </c:pt>
                <c:pt idx="10">
                  <c:v>2.0555555555555554</c:v>
                </c:pt>
                <c:pt idx="11">
                  <c:v>2</c:v>
                </c:pt>
                <c:pt idx="12">
                  <c:v>1.4210526315789473</c:v>
                </c:pt>
                <c:pt idx="13">
                  <c:v>1.9411764705882353</c:v>
                </c:pt>
                <c:pt idx="14">
                  <c:v>2.1875</c:v>
                </c:pt>
                <c:pt idx="15">
                  <c:v>2.1176470588235294</c:v>
                </c:pt>
                <c:pt idx="16">
                  <c:v>1.6875</c:v>
                </c:pt>
                <c:pt idx="17">
                  <c:v>2.4</c:v>
                </c:pt>
                <c:pt idx="18">
                  <c:v>1.9285714285714286</c:v>
                </c:pt>
                <c:pt idx="19">
                  <c:v>2.6428571428571428</c:v>
                </c:pt>
                <c:pt idx="20">
                  <c:v>2.5714285714285716</c:v>
                </c:pt>
                <c:pt idx="21">
                  <c:v>1.7333333333333334</c:v>
                </c:pt>
                <c:pt idx="22">
                  <c:v>1.625</c:v>
                </c:pt>
                <c:pt idx="23">
                  <c:v>2.0769230769230771</c:v>
                </c:pt>
                <c:pt idx="24">
                  <c:v>2.6923076923076925</c:v>
                </c:pt>
                <c:pt idx="25">
                  <c:v>2.1538461538461537</c:v>
                </c:pt>
                <c:pt idx="26">
                  <c:v>2.7692307692307692</c:v>
                </c:pt>
                <c:pt idx="27">
                  <c:v>1.8333333333333333</c:v>
                </c:pt>
                <c:pt idx="28">
                  <c:v>3.6</c:v>
                </c:pt>
                <c:pt idx="29">
                  <c:v>2.4</c:v>
                </c:pt>
                <c:pt idx="30">
                  <c:v>3.6</c:v>
                </c:pt>
                <c:pt idx="31">
                  <c:v>3.3</c:v>
                </c:pt>
                <c:pt idx="32">
                  <c:v>3.6</c:v>
                </c:pt>
                <c:pt idx="33">
                  <c:v>4</c:v>
                </c:pt>
                <c:pt idx="34">
                  <c:v>2.5555555555555554</c:v>
                </c:pt>
                <c:pt idx="35">
                  <c:v>3.8888888888888888</c:v>
                </c:pt>
                <c:pt idx="36">
                  <c:v>5.1428571428571432</c:v>
                </c:pt>
                <c:pt idx="37">
                  <c:v>3.25</c:v>
                </c:pt>
                <c:pt idx="38">
                  <c:v>3.25</c:v>
                </c:pt>
                <c:pt idx="39">
                  <c:v>4.125</c:v>
                </c:pt>
                <c:pt idx="40">
                  <c:v>4.375</c:v>
                </c:pt>
                <c:pt idx="41">
                  <c:v>3.7142857142857144</c:v>
                </c:pt>
                <c:pt idx="42">
                  <c:v>3.2857142857142856</c:v>
                </c:pt>
                <c:pt idx="43">
                  <c:v>4.4285714285714288</c:v>
                </c:pt>
                <c:pt idx="44">
                  <c:v>5.5</c:v>
                </c:pt>
                <c:pt idx="45">
                  <c:v>4.5</c:v>
                </c:pt>
                <c:pt idx="46">
                  <c:v>6.166666666666667</c:v>
                </c:pt>
                <c:pt idx="47">
                  <c:v>4.5</c:v>
                </c:pt>
                <c:pt idx="48">
                  <c:v>3.6666666666666665</c:v>
                </c:pt>
                <c:pt idx="49">
                  <c:v>7.2</c:v>
                </c:pt>
                <c:pt idx="50">
                  <c:v>5.4</c:v>
                </c:pt>
                <c:pt idx="51">
                  <c:v>5.4</c:v>
                </c:pt>
                <c:pt idx="52">
                  <c:v>6.6</c:v>
                </c:pt>
                <c:pt idx="53">
                  <c:v>5.4</c:v>
                </c:pt>
                <c:pt idx="54">
                  <c:v>4.833333333333333</c:v>
                </c:pt>
                <c:pt idx="55">
                  <c:v>4.5999999999999996</c:v>
                </c:pt>
                <c:pt idx="56">
                  <c:v>5.2</c:v>
                </c:pt>
                <c:pt idx="57">
                  <c:v>2</c:v>
                </c:pt>
                <c:pt idx="58">
                  <c:v>3.3</c:v>
                </c:pt>
              </c:numCache>
            </c:numRef>
          </c:xVal>
          <c:yVal>
            <c:numRef>
              <c:f>SUMMARY!$AS$3:$AS$81</c:f>
              <c:numCache>
                <c:formatCode>General</c:formatCode>
                <c:ptCount val="59"/>
                <c:pt idx="0">
                  <c:v>0.57190268146289858</c:v>
                </c:pt>
                <c:pt idx="1">
                  <c:v>1.3255068016572988</c:v>
                </c:pt>
                <c:pt idx="2">
                  <c:v>9.4004346022541974</c:v>
                </c:pt>
                <c:pt idx="3">
                  <c:v>9.327981772676436</c:v>
                </c:pt>
                <c:pt idx="4">
                  <c:v>0.53012439156300695</c:v>
                </c:pt>
                <c:pt idx="5">
                  <c:v>0.43214285714285705</c:v>
                </c:pt>
                <c:pt idx="6">
                  <c:v>0.70895441321529806</c:v>
                </c:pt>
                <c:pt idx="7">
                  <c:v>1.129287405239221</c:v>
                </c:pt>
                <c:pt idx="8">
                  <c:v>0.61291798575385825</c:v>
                </c:pt>
                <c:pt idx="9">
                  <c:v>0.65945093066305183</c:v>
                </c:pt>
                <c:pt idx="10">
                  <c:v>1.2277879839418633</c:v>
                </c:pt>
                <c:pt idx="11">
                  <c:v>2.2503170725309141</c:v>
                </c:pt>
                <c:pt idx="12">
                  <c:v>0.5810398782755708</c:v>
                </c:pt>
                <c:pt idx="13">
                  <c:v>0.57767149778351623</c:v>
                </c:pt>
                <c:pt idx="14">
                  <c:v>0.62834622248661498</c:v>
                </c:pt>
                <c:pt idx="15">
                  <c:v>0.95350397974590451</c:v>
                </c:pt>
                <c:pt idx="16">
                  <c:v>0.48808424364981279</c:v>
                </c:pt>
                <c:pt idx="17">
                  <c:v>0.82105170736295119</c:v>
                </c:pt>
                <c:pt idx="18">
                  <c:v>0.68955409075898788</c:v>
                </c:pt>
                <c:pt idx="19">
                  <c:v>0.6547239152338008</c:v>
                </c:pt>
                <c:pt idx="20">
                  <c:v>0.87658730158730169</c:v>
                </c:pt>
                <c:pt idx="21">
                  <c:v>0.92779745507018241</c:v>
                </c:pt>
                <c:pt idx="22">
                  <c:v>0.71181242580134574</c:v>
                </c:pt>
                <c:pt idx="23">
                  <c:v>3.1743609833796165</c:v>
                </c:pt>
                <c:pt idx="24">
                  <c:v>0.50335897917057604</c:v>
                </c:pt>
                <c:pt idx="25">
                  <c:v>0.67995941821834183</c:v>
                </c:pt>
                <c:pt idx="26">
                  <c:v>0.37671957671957684</c:v>
                </c:pt>
                <c:pt idx="27">
                  <c:v>1.2933801635180551</c:v>
                </c:pt>
                <c:pt idx="28">
                  <c:v>0.34252232142857136</c:v>
                </c:pt>
                <c:pt idx="29">
                  <c:v>0.59212571428571437</c:v>
                </c:pt>
                <c:pt idx="30">
                  <c:v>0.31088169642857139</c:v>
                </c:pt>
                <c:pt idx="31">
                  <c:v>0.32454275827978241</c:v>
                </c:pt>
                <c:pt idx="32">
                  <c:v>2.0865015258946595</c:v>
                </c:pt>
                <c:pt idx="33">
                  <c:v>0.46964921548732413</c:v>
                </c:pt>
                <c:pt idx="34">
                  <c:v>0.43346075547877333</c:v>
                </c:pt>
                <c:pt idx="35">
                  <c:v>0.377946839485301</c:v>
                </c:pt>
                <c:pt idx="36">
                  <c:v>0.28074921956295523</c:v>
                </c:pt>
                <c:pt idx="37">
                  <c:v>0.27628466483011943</c:v>
                </c:pt>
                <c:pt idx="38">
                  <c:v>0.42965984283480696</c:v>
                </c:pt>
                <c:pt idx="39">
                  <c:v>0.20173611111111109</c:v>
                </c:pt>
                <c:pt idx="40">
                  <c:v>0.22144168962350785</c:v>
                </c:pt>
                <c:pt idx="41">
                  <c:v>0.31834319526627225</c:v>
                </c:pt>
                <c:pt idx="42">
                  <c:v>0.73136123184391377</c:v>
                </c:pt>
                <c:pt idx="43">
                  <c:v>0.22499999999999998</c:v>
                </c:pt>
                <c:pt idx="44">
                  <c:v>0.27569444444444441</c:v>
                </c:pt>
                <c:pt idx="45">
                  <c:v>0.69058145968512663</c:v>
                </c:pt>
                <c:pt idx="46">
                  <c:v>0.18677030040666401</c:v>
                </c:pt>
                <c:pt idx="47">
                  <c:v>0.17880623649854424</c:v>
                </c:pt>
                <c:pt idx="48">
                  <c:v>0.14770723104056435</c:v>
                </c:pt>
                <c:pt idx="49">
                  <c:v>0.12444444444444445</c:v>
                </c:pt>
                <c:pt idx="50">
                  <c:v>0.2542274052478134</c:v>
                </c:pt>
                <c:pt idx="51">
                  <c:v>0.13431873015873017</c:v>
                </c:pt>
                <c:pt idx="52">
                  <c:v>0.42464269085104689</c:v>
                </c:pt>
                <c:pt idx="53">
                  <c:v>0.32838811435342752</c:v>
                </c:pt>
                <c:pt idx="54">
                  <c:v>0.66315130533237521</c:v>
                </c:pt>
                <c:pt idx="55">
                  <c:v>0.14444444444444443</c:v>
                </c:pt>
                <c:pt idx="56">
                  <c:v>0.41385955160601184</c:v>
                </c:pt>
                <c:pt idx="57">
                  <c:v>0.98690138724648535</c:v>
                </c:pt>
                <c:pt idx="58">
                  <c:v>0.70897740784780017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3-4674-81CC-C9CE591FC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809640"/>
        <c:axId val="377810952"/>
      </c:scatterChart>
      <c:scatterChart>
        <c:scatterStyle val="smoothMarker"/>
        <c:varyColors val="0"/>
        <c:ser>
          <c:idx val="1"/>
          <c:order val="1"/>
          <c:tx>
            <c:v>Horizontal axis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Sheet1!$I$24:$I$25</c:f>
              <c:numCache>
                <c:formatCode>General</c:formatCode>
                <c:ptCount val="2"/>
                <c:pt idx="0">
                  <c:v>0</c:v>
                </c:pt>
                <c:pt idx="1">
                  <c:v>17</c:v>
                </c:pt>
              </c:numCache>
            </c:numRef>
          </c:xVal>
          <c:yVal>
            <c:numRef>
              <c:f>Sheet1!$J$24:$J$25</c:f>
              <c:numCache>
                <c:formatCode>General</c:formatCode>
                <c:ptCount val="2"/>
                <c:pt idx="0">
                  <c:v>0.49</c:v>
                </c:pt>
                <c:pt idx="1">
                  <c:v>0.49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C3-4674-81CC-C9CE591FCCF7}"/>
            </c:ext>
          </c:extLst>
        </c:ser>
        <c:ser>
          <c:idx val="2"/>
          <c:order val="2"/>
          <c:tx>
            <c:v>Vertical axis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4C3-4674-81CC-C9CE591FCC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Sheet1!$I$26:$I$27</c:f>
              <c:numCache>
                <c:formatCode>General</c:formatCode>
                <c:ptCount val="2"/>
                <c:pt idx="0">
                  <c:v>1.32</c:v>
                </c:pt>
                <c:pt idx="1">
                  <c:v>1.32</c:v>
                </c:pt>
              </c:numCache>
            </c:numRef>
          </c:xVal>
          <c:yVal>
            <c:numRef>
              <c:f>Sheet1!$J$26:$J$27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4C3-4674-81CC-C9CE591FC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90568"/>
        <c:axId val="474189256"/>
      </c:scatterChart>
      <c:valAx>
        <c:axId val="3778096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10952"/>
        <c:crosses val="autoZero"/>
        <c:crossBetween val="midCat"/>
        <c:majorUnit val="5"/>
      </c:valAx>
      <c:valAx>
        <c:axId val="37781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09640"/>
        <c:crosses val="autoZero"/>
        <c:crossBetween val="midCat"/>
        <c:majorUnit val="5"/>
      </c:valAx>
      <c:valAx>
        <c:axId val="474189256"/>
        <c:scaling>
          <c:orientation val="minMax"/>
          <c:max val="1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90568"/>
        <c:crosses val="max"/>
        <c:crossBetween val="midCat"/>
        <c:majorUnit val="5"/>
      </c:valAx>
      <c:valAx>
        <c:axId val="474190568"/>
        <c:scaling>
          <c:orientation val="minMax"/>
          <c:max val="17"/>
          <c:min val="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89256"/>
        <c:crosses val="max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COST!$R$5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COST!$Q$6:$Q$38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COST!$R$6:$R$38</c:f>
              <c:numCache>
                <c:formatCode>General</c:formatCode>
                <c:ptCount val="33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51-4D49-BC27-0AC7223F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481664"/>
        <c:axId val="467483304"/>
      </c:lineChart>
      <c:catAx>
        <c:axId val="4674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83304"/>
        <c:crosses val="autoZero"/>
        <c:auto val="1"/>
        <c:lblAlgn val="ctr"/>
        <c:lblOffset val="100"/>
        <c:noMultiLvlLbl val="0"/>
      </c:catAx>
      <c:valAx>
        <c:axId val="46748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8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BY RANGES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COST!$T$28:$T$34</c:f>
              <c:strCache>
                <c:ptCount val="7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&gt;30</c:v>
                </c:pt>
              </c:strCache>
            </c:strRef>
          </c:cat>
          <c:val>
            <c:numRef>
              <c:f>COST!$U$28:$U$34</c:f>
              <c:numCache>
                <c:formatCode>General</c:formatCode>
                <c:ptCount val="7"/>
                <c:pt idx="0">
                  <c:v>32</c:v>
                </c:pt>
                <c:pt idx="1">
                  <c:v>18</c:v>
                </c:pt>
                <c:pt idx="2">
                  <c:v>14</c:v>
                </c:pt>
                <c:pt idx="3">
                  <c:v>8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0-4E26-BA4A-8984F34A0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294944"/>
        <c:axId val="464294288"/>
      </c:lineChart>
      <c:catAx>
        <c:axId val="46429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94288"/>
        <c:crosses val="autoZero"/>
        <c:auto val="1"/>
        <c:lblAlgn val="ctr"/>
        <c:lblOffset val="100"/>
        <c:noMultiLvlLbl val="0"/>
      </c:catAx>
      <c:valAx>
        <c:axId val="4642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9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0</xdr:row>
      <xdr:rowOff>76200</xdr:rowOff>
    </xdr:from>
    <xdr:to>
      <xdr:col>22</xdr:col>
      <xdr:colOff>123825</xdr:colOff>
      <xdr:row>23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179294</xdr:colOff>
      <xdr:row>3</xdr:row>
      <xdr:rowOff>168089</xdr:rowOff>
    </xdr:from>
    <xdr:to>
      <xdr:col>25</xdr:col>
      <xdr:colOff>515471</xdr:colOff>
      <xdr:row>18</xdr:row>
      <xdr:rowOff>42583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89647</xdr:colOff>
      <xdr:row>25</xdr:row>
      <xdr:rowOff>186017</xdr:rowOff>
    </xdr:from>
    <xdr:to>
      <xdr:col>28</xdr:col>
      <xdr:colOff>425824</xdr:colOff>
      <xdr:row>40</xdr:row>
      <xdr:rowOff>60511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ORY%20BASE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ATHEDRAL"/>
      <sheetName val="ENTOMO"/>
      <sheetName val="MOLE. GEN. "/>
      <sheetName val="REPROD."/>
      <sheetName val="AGR. MICRO."/>
      <sheetName val="ANIM. MICRO."/>
      <sheetName val="VEGETAL"/>
      <sheetName val="ANALI. CHEM."/>
      <sheetName val="COVID"/>
      <sheetName val="BIOPRODUCTS"/>
    </sheetNames>
    <sheetDataSet>
      <sheetData sheetId="0">
        <row r="2">
          <cell r="A2" t="str">
            <v>BIP006806</v>
          </cell>
          <cell r="E2">
            <v>0</v>
          </cell>
          <cell r="F2" t="str">
            <v>INITIAL INVENTORY</v>
          </cell>
          <cell r="I2">
            <v>43100</v>
          </cell>
          <cell r="K2">
            <v>14459</v>
          </cell>
        </row>
        <row r="3">
          <cell r="A3" t="str">
            <v>BIP006806</v>
          </cell>
          <cell r="E3">
            <v>5</v>
          </cell>
          <cell r="F3" t="str">
            <v>FPCO</v>
          </cell>
          <cell r="I3">
            <v>43248</v>
          </cell>
          <cell r="K3">
            <v>34553.545454545456</v>
          </cell>
        </row>
        <row r="4">
          <cell r="A4" t="str">
            <v>BIP006806</v>
          </cell>
          <cell r="E4">
            <v>-5</v>
          </cell>
          <cell r="F4" t="str">
            <v>SALI</v>
          </cell>
          <cell r="I4">
            <v>43250</v>
          </cell>
          <cell r="K4">
            <v>34553.545454545456</v>
          </cell>
        </row>
        <row r="5">
          <cell r="A5" t="str">
            <v>BIP006806</v>
          </cell>
          <cell r="E5">
            <v>-6</v>
          </cell>
          <cell r="F5" t="str">
            <v>SALI</v>
          </cell>
          <cell r="I5">
            <v>43462</v>
          </cell>
          <cell r="K5">
            <v>34553.545454545456</v>
          </cell>
        </row>
        <row r="6">
          <cell r="A6" t="str">
            <v>BIP006806</v>
          </cell>
          <cell r="E6">
            <v>10</v>
          </cell>
          <cell r="F6" t="str">
            <v>FPCO</v>
          </cell>
          <cell r="I6">
            <v>43700</v>
          </cell>
          <cell r="K6">
            <v>56290</v>
          </cell>
        </row>
        <row r="7">
          <cell r="A7" t="str">
            <v>BIP006806</v>
          </cell>
          <cell r="E7">
            <v>-10</v>
          </cell>
          <cell r="F7" t="str">
            <v>TRAN</v>
          </cell>
          <cell r="I7">
            <v>43700</v>
          </cell>
          <cell r="K7">
            <v>56290</v>
          </cell>
        </row>
        <row r="8">
          <cell r="A8" t="str">
            <v>BIP006806</v>
          </cell>
          <cell r="E8">
            <v>20</v>
          </cell>
          <cell r="F8" t="str">
            <v>FPCO</v>
          </cell>
          <cell r="I8">
            <v>43853</v>
          </cell>
          <cell r="K8">
            <v>56289.05</v>
          </cell>
        </row>
        <row r="9">
          <cell r="A9" t="str">
            <v>BIP006806</v>
          </cell>
          <cell r="E9">
            <v>-20</v>
          </cell>
          <cell r="F9" t="str">
            <v>TRAN</v>
          </cell>
          <cell r="I9">
            <v>43854</v>
          </cell>
          <cell r="K9">
            <v>56289.05</v>
          </cell>
        </row>
        <row r="10">
          <cell r="A10" t="str">
            <v>BIP003819</v>
          </cell>
          <cell r="E10">
            <v>0</v>
          </cell>
          <cell r="F10" t="str">
            <v>INITIAL INVENTORY</v>
          </cell>
          <cell r="I10">
            <v>43100</v>
          </cell>
          <cell r="K10">
            <v>5900</v>
          </cell>
        </row>
        <row r="11">
          <cell r="A11" t="str">
            <v>BIP003819</v>
          </cell>
          <cell r="E11">
            <v>-1</v>
          </cell>
          <cell r="F11" t="str">
            <v>SALI</v>
          </cell>
          <cell r="I11">
            <v>43228</v>
          </cell>
          <cell r="K11">
            <v>5900</v>
          </cell>
        </row>
        <row r="12">
          <cell r="A12" t="str">
            <v>BIP003819</v>
          </cell>
          <cell r="E12">
            <v>30</v>
          </cell>
          <cell r="F12" t="str">
            <v>TRAN</v>
          </cell>
          <cell r="I12">
            <v>43230</v>
          </cell>
          <cell r="K12">
            <v>28552.174626082397</v>
          </cell>
        </row>
        <row r="13">
          <cell r="A13" t="str">
            <v>BIP003819</v>
          </cell>
          <cell r="E13">
            <v>-30</v>
          </cell>
          <cell r="F13" t="str">
            <v>TRIN</v>
          </cell>
          <cell r="I13">
            <v>43231</v>
          </cell>
          <cell r="K13">
            <v>28552.174626082397</v>
          </cell>
        </row>
        <row r="14">
          <cell r="A14" t="str">
            <v>BIP003819</v>
          </cell>
          <cell r="E14">
            <v>-2</v>
          </cell>
          <cell r="F14" t="str">
            <v>SALI</v>
          </cell>
          <cell r="I14">
            <v>43315</v>
          </cell>
          <cell r="K14">
            <v>28552.174626082397</v>
          </cell>
        </row>
        <row r="15">
          <cell r="A15" t="str">
            <v>BIP003819</v>
          </cell>
          <cell r="E15">
            <v>24</v>
          </cell>
          <cell r="F15" t="str">
            <v>FPCO</v>
          </cell>
          <cell r="I15">
            <v>43320</v>
          </cell>
          <cell r="K15">
            <v>12991.754245876275</v>
          </cell>
        </row>
        <row r="16">
          <cell r="A16" t="str">
            <v>BIP003819</v>
          </cell>
          <cell r="E16">
            <v>-24</v>
          </cell>
          <cell r="F16" t="str">
            <v>TRIN</v>
          </cell>
          <cell r="I16">
            <v>43410</v>
          </cell>
          <cell r="K16">
            <v>12991.754245876275</v>
          </cell>
        </row>
        <row r="17">
          <cell r="A17" t="str">
            <v>BIP003819</v>
          </cell>
          <cell r="E17">
            <v>-5</v>
          </cell>
          <cell r="F17" t="str">
            <v>SALI</v>
          </cell>
          <cell r="I17">
            <v>43424</v>
          </cell>
          <cell r="K17">
            <v>12991.754245876275</v>
          </cell>
        </row>
        <row r="18">
          <cell r="A18" t="str">
            <v>BIP003819</v>
          </cell>
          <cell r="E18">
            <v>2</v>
          </cell>
          <cell r="F18" t="str">
            <v>FPCO</v>
          </cell>
          <cell r="I18">
            <v>43425</v>
          </cell>
          <cell r="K18">
            <v>6129</v>
          </cell>
        </row>
        <row r="19">
          <cell r="A19" t="str">
            <v>BIP003819</v>
          </cell>
          <cell r="E19">
            <v>-2</v>
          </cell>
          <cell r="F19" t="str">
            <v>TRAN</v>
          </cell>
          <cell r="I19">
            <v>43425</v>
          </cell>
          <cell r="K19">
            <v>6129</v>
          </cell>
        </row>
        <row r="20">
          <cell r="A20" t="str">
            <v>BIP003819</v>
          </cell>
          <cell r="E20">
            <v>20</v>
          </cell>
          <cell r="F20" t="str">
            <v>FPCO</v>
          </cell>
          <cell r="I20">
            <v>43432</v>
          </cell>
          <cell r="K20">
            <v>6129</v>
          </cell>
        </row>
        <row r="21">
          <cell r="A21" t="str">
            <v>BIP003819</v>
          </cell>
          <cell r="E21">
            <v>-20</v>
          </cell>
          <cell r="F21" t="str">
            <v>SALI</v>
          </cell>
          <cell r="I21">
            <v>43432</v>
          </cell>
          <cell r="K21">
            <v>6129</v>
          </cell>
        </row>
        <row r="22">
          <cell r="A22" t="str">
            <v>BIP003819</v>
          </cell>
          <cell r="E22">
            <v>32</v>
          </cell>
          <cell r="F22" t="str">
            <v>FPCO</v>
          </cell>
          <cell r="I22">
            <v>43452</v>
          </cell>
          <cell r="K22">
            <v>6128.96875</v>
          </cell>
        </row>
        <row r="23">
          <cell r="A23" t="str">
            <v>BIP003819</v>
          </cell>
          <cell r="E23">
            <v>-32</v>
          </cell>
          <cell r="F23" t="str">
            <v>TRAN</v>
          </cell>
          <cell r="I23">
            <v>43454</v>
          </cell>
          <cell r="K23">
            <v>6128.96875</v>
          </cell>
        </row>
        <row r="24">
          <cell r="A24" t="str">
            <v>BIP003819</v>
          </cell>
          <cell r="E24">
            <v>3</v>
          </cell>
          <cell r="F24" t="str">
            <v>FPCO</v>
          </cell>
          <cell r="I24">
            <v>43628</v>
          </cell>
          <cell r="K24">
            <v>7980</v>
          </cell>
        </row>
        <row r="25">
          <cell r="A25" t="str">
            <v>BIP003819</v>
          </cell>
          <cell r="E25">
            <v>-3</v>
          </cell>
          <cell r="F25" t="str">
            <v>TRAN</v>
          </cell>
          <cell r="I25">
            <v>43628</v>
          </cell>
          <cell r="K25">
            <v>7980</v>
          </cell>
        </row>
        <row r="26">
          <cell r="A26" t="str">
            <v>BIP003819</v>
          </cell>
          <cell r="E26">
            <v>4</v>
          </cell>
          <cell r="F26" t="str">
            <v>FPCO</v>
          </cell>
          <cell r="I26">
            <v>43657</v>
          </cell>
          <cell r="K26">
            <v>12900</v>
          </cell>
        </row>
        <row r="27">
          <cell r="A27" t="str">
            <v>BIP003819</v>
          </cell>
          <cell r="E27">
            <v>-4</v>
          </cell>
          <cell r="F27" t="str">
            <v>SALI</v>
          </cell>
          <cell r="I27">
            <v>43657</v>
          </cell>
          <cell r="K27">
            <v>12900</v>
          </cell>
        </row>
        <row r="28">
          <cell r="A28" t="str">
            <v>BIP003819</v>
          </cell>
          <cell r="E28">
            <v>20</v>
          </cell>
          <cell r="F28" t="str">
            <v>FPCO</v>
          </cell>
          <cell r="I28">
            <v>43675</v>
          </cell>
          <cell r="K28">
            <v>6320</v>
          </cell>
        </row>
        <row r="29">
          <cell r="A29" t="str">
            <v>BIP003819</v>
          </cell>
          <cell r="E29">
            <v>-20</v>
          </cell>
          <cell r="F29" t="str">
            <v>SALI</v>
          </cell>
          <cell r="I29">
            <v>43675</v>
          </cell>
          <cell r="K29">
            <v>6320</v>
          </cell>
        </row>
        <row r="30">
          <cell r="A30" t="str">
            <v>BIP003819</v>
          </cell>
          <cell r="E30">
            <v>3</v>
          </cell>
          <cell r="F30" t="str">
            <v>FPCO</v>
          </cell>
          <cell r="I30">
            <v>43691</v>
          </cell>
          <cell r="K30">
            <v>6426</v>
          </cell>
        </row>
        <row r="31">
          <cell r="A31" t="str">
            <v>BIP003819</v>
          </cell>
          <cell r="E31">
            <v>-3</v>
          </cell>
          <cell r="F31" t="str">
            <v>SALI</v>
          </cell>
          <cell r="I31">
            <v>43691</v>
          </cell>
          <cell r="K31">
            <v>6426</v>
          </cell>
        </row>
        <row r="32">
          <cell r="A32" t="str">
            <v>BIP003819</v>
          </cell>
          <cell r="E32">
            <v>48</v>
          </cell>
          <cell r="F32" t="str">
            <v>FPCO</v>
          </cell>
          <cell r="I32">
            <v>43699</v>
          </cell>
          <cell r="K32">
            <v>6600</v>
          </cell>
        </row>
        <row r="33">
          <cell r="A33" t="str">
            <v>BIP003819</v>
          </cell>
          <cell r="E33">
            <v>-48</v>
          </cell>
          <cell r="F33" t="str">
            <v>TRAN</v>
          </cell>
          <cell r="I33">
            <v>43700</v>
          </cell>
          <cell r="K33">
            <v>6600</v>
          </cell>
        </row>
        <row r="34">
          <cell r="A34" t="str">
            <v>BIP003819</v>
          </cell>
          <cell r="E34">
            <v>50</v>
          </cell>
          <cell r="F34" t="str">
            <v>FPCO</v>
          </cell>
          <cell r="I34">
            <v>43853</v>
          </cell>
          <cell r="K34">
            <v>12138</v>
          </cell>
        </row>
        <row r="35">
          <cell r="A35" t="str">
            <v>BIP003819</v>
          </cell>
          <cell r="E35">
            <v>-50</v>
          </cell>
          <cell r="F35" t="str">
            <v>TRAN</v>
          </cell>
          <cell r="I35">
            <v>43854</v>
          </cell>
          <cell r="K35">
            <v>12138</v>
          </cell>
        </row>
        <row r="36">
          <cell r="A36" t="str">
            <v>BIP003819</v>
          </cell>
          <cell r="E36">
            <v>120</v>
          </cell>
          <cell r="F36" t="str">
            <v>FPCO</v>
          </cell>
          <cell r="I36">
            <v>43874</v>
          </cell>
          <cell r="K36">
            <v>8449</v>
          </cell>
        </row>
        <row r="37">
          <cell r="A37" t="str">
            <v>BIP003819</v>
          </cell>
          <cell r="E37">
            <v>24</v>
          </cell>
          <cell r="F37" t="str">
            <v>FPCO</v>
          </cell>
          <cell r="I37">
            <v>43874</v>
          </cell>
          <cell r="K37">
            <v>8008.7013888888887</v>
          </cell>
        </row>
        <row r="38">
          <cell r="A38" t="str">
            <v>BIP003819</v>
          </cell>
          <cell r="E38">
            <v>-120</v>
          </cell>
          <cell r="F38" t="str">
            <v>TRAN</v>
          </cell>
          <cell r="I38">
            <v>43874</v>
          </cell>
          <cell r="K38">
            <v>8008.7013888888887</v>
          </cell>
        </row>
        <row r="39">
          <cell r="A39" t="str">
            <v>BIP003819</v>
          </cell>
          <cell r="E39">
            <v>-24</v>
          </cell>
          <cell r="F39" t="str">
            <v>TRAN</v>
          </cell>
          <cell r="I39">
            <v>43875</v>
          </cell>
          <cell r="K39">
            <v>8008.7013888888887</v>
          </cell>
        </row>
        <row r="40">
          <cell r="A40" t="str">
            <v>BIP003819</v>
          </cell>
          <cell r="E40">
            <v>12</v>
          </cell>
          <cell r="F40" t="str">
            <v>FPCO</v>
          </cell>
          <cell r="I40">
            <v>43886</v>
          </cell>
          <cell r="K40">
            <v>6010</v>
          </cell>
        </row>
        <row r="41">
          <cell r="A41" t="str">
            <v>BIP003819</v>
          </cell>
          <cell r="E41">
            <v>-12</v>
          </cell>
          <cell r="F41" t="str">
            <v>SALI</v>
          </cell>
          <cell r="I41">
            <v>43886</v>
          </cell>
          <cell r="K41">
            <v>6010</v>
          </cell>
        </row>
        <row r="42">
          <cell r="A42" t="str">
            <v>BIP003819</v>
          </cell>
          <cell r="E42">
            <v>20</v>
          </cell>
          <cell r="F42" t="str">
            <v>FPCO</v>
          </cell>
          <cell r="I42">
            <v>43990</v>
          </cell>
          <cell r="K42">
            <v>12495</v>
          </cell>
        </row>
        <row r="43">
          <cell r="A43" t="str">
            <v>BIP003819</v>
          </cell>
          <cell r="E43">
            <v>-20</v>
          </cell>
          <cell r="F43" t="str">
            <v>SALI</v>
          </cell>
          <cell r="I43">
            <v>43990</v>
          </cell>
          <cell r="K43">
            <v>12495</v>
          </cell>
        </row>
        <row r="44">
          <cell r="A44" t="str">
            <v>BIP003819</v>
          </cell>
          <cell r="E44">
            <v>40</v>
          </cell>
          <cell r="F44" t="str">
            <v>FPCO</v>
          </cell>
          <cell r="I44">
            <v>44070</v>
          </cell>
          <cell r="K44">
            <v>5614.4250000000002</v>
          </cell>
        </row>
        <row r="45">
          <cell r="A45" t="str">
            <v>BIP003819</v>
          </cell>
          <cell r="E45">
            <v>-40</v>
          </cell>
          <cell r="F45" t="str">
            <v>TRAN</v>
          </cell>
          <cell r="I45">
            <v>44070</v>
          </cell>
          <cell r="K45">
            <v>5614.4250000000002</v>
          </cell>
        </row>
        <row r="46">
          <cell r="A46" t="str">
            <v>BIP003819</v>
          </cell>
          <cell r="E46">
            <v>2</v>
          </cell>
          <cell r="F46" t="str">
            <v>FPCO</v>
          </cell>
          <cell r="I46">
            <v>44071</v>
          </cell>
          <cell r="K46">
            <v>5614.5</v>
          </cell>
        </row>
        <row r="47">
          <cell r="A47" t="str">
            <v>BIP003819</v>
          </cell>
          <cell r="E47">
            <v>24</v>
          </cell>
          <cell r="F47" t="str">
            <v>FPCO</v>
          </cell>
          <cell r="I47">
            <v>44133</v>
          </cell>
          <cell r="K47">
            <v>5614.4230769230771</v>
          </cell>
        </row>
        <row r="48">
          <cell r="A48" t="str">
            <v>BIP003819</v>
          </cell>
          <cell r="E48">
            <v>5</v>
          </cell>
          <cell r="F48" t="str">
            <v>FPCO</v>
          </cell>
          <cell r="I48">
            <v>44133</v>
          </cell>
          <cell r="K48">
            <v>5614.4193548387093</v>
          </cell>
        </row>
        <row r="49">
          <cell r="A49" t="str">
            <v>BIP003819</v>
          </cell>
          <cell r="E49">
            <v>-24</v>
          </cell>
          <cell r="F49" t="str">
            <v>TRAN</v>
          </cell>
          <cell r="I49">
            <v>44133</v>
          </cell>
          <cell r="K49">
            <v>5614.4193548387093</v>
          </cell>
        </row>
        <row r="50">
          <cell r="A50" t="str">
            <v>BIP003819</v>
          </cell>
          <cell r="E50">
            <v>-5</v>
          </cell>
          <cell r="F50" t="str">
            <v>TRAN</v>
          </cell>
          <cell r="I50">
            <v>44133</v>
          </cell>
          <cell r="K50">
            <v>5614.4193548387093</v>
          </cell>
        </row>
        <row r="51">
          <cell r="A51" t="str">
            <v>BIP003819</v>
          </cell>
          <cell r="E51">
            <v>48</v>
          </cell>
          <cell r="F51" t="str">
            <v>FPCO</v>
          </cell>
          <cell r="I51">
            <v>44160</v>
          </cell>
          <cell r="K51">
            <v>5614.416774193548</v>
          </cell>
        </row>
        <row r="52">
          <cell r="A52" t="str">
            <v>BIP003819</v>
          </cell>
          <cell r="E52">
            <v>-48</v>
          </cell>
          <cell r="F52" t="str">
            <v>SALI</v>
          </cell>
          <cell r="I52">
            <v>44160</v>
          </cell>
          <cell r="K52">
            <v>5614.416774193548</v>
          </cell>
        </row>
        <row r="53">
          <cell r="A53" t="str">
            <v>BIP005887</v>
          </cell>
          <cell r="E53">
            <v>0</v>
          </cell>
          <cell r="F53" t="str">
            <v>INITIAL INVENTORY</v>
          </cell>
          <cell r="I53">
            <v>43100</v>
          </cell>
          <cell r="K53">
            <v>6389</v>
          </cell>
        </row>
        <row r="54">
          <cell r="A54" t="str">
            <v>BIP005887</v>
          </cell>
          <cell r="E54">
            <v>-26</v>
          </cell>
          <cell r="F54" t="str">
            <v>SALI</v>
          </cell>
          <cell r="I54">
            <v>43248</v>
          </cell>
          <cell r="K54">
            <v>6389</v>
          </cell>
        </row>
        <row r="55">
          <cell r="A55" t="str">
            <v>BIP005887</v>
          </cell>
          <cell r="E55">
            <v>-26</v>
          </cell>
          <cell r="F55" t="str">
            <v>SALI</v>
          </cell>
          <cell r="I55">
            <v>43248</v>
          </cell>
          <cell r="K55">
            <v>6389</v>
          </cell>
        </row>
        <row r="56">
          <cell r="A56" t="str">
            <v>BIP005887</v>
          </cell>
          <cell r="E56">
            <v>18</v>
          </cell>
          <cell r="F56" t="str">
            <v>TRAN</v>
          </cell>
          <cell r="I56">
            <v>43682</v>
          </cell>
          <cell r="K56">
            <v>3828</v>
          </cell>
        </row>
        <row r="57">
          <cell r="A57" t="str">
            <v>BIP005887</v>
          </cell>
          <cell r="E57">
            <v>-18</v>
          </cell>
          <cell r="F57" t="str">
            <v>TRIN</v>
          </cell>
          <cell r="I57">
            <v>43683</v>
          </cell>
          <cell r="K57">
            <v>3828</v>
          </cell>
        </row>
        <row r="58">
          <cell r="A58" t="str">
            <v>BIP005887</v>
          </cell>
          <cell r="E58">
            <v>1</v>
          </cell>
          <cell r="F58" t="str">
            <v>FPCO</v>
          </cell>
          <cell r="I58">
            <v>44111</v>
          </cell>
          <cell r="K58">
            <v>11900</v>
          </cell>
        </row>
        <row r="59">
          <cell r="A59" t="str">
            <v>BIP005887</v>
          </cell>
          <cell r="E59">
            <v>-1</v>
          </cell>
          <cell r="F59" t="str">
            <v>TRAN</v>
          </cell>
          <cell r="I59">
            <v>44112</v>
          </cell>
          <cell r="K59">
            <v>11900</v>
          </cell>
        </row>
        <row r="60">
          <cell r="A60" t="str">
            <v>BIP005887</v>
          </cell>
          <cell r="E60">
            <v>9</v>
          </cell>
          <cell r="F60" t="str">
            <v>FPCO</v>
          </cell>
          <cell r="I60">
            <v>44127</v>
          </cell>
          <cell r="K60">
            <v>13090</v>
          </cell>
        </row>
        <row r="61">
          <cell r="A61" t="str">
            <v>BIP005887</v>
          </cell>
          <cell r="E61">
            <v>-9</v>
          </cell>
          <cell r="F61" t="str">
            <v>SALI</v>
          </cell>
          <cell r="I61">
            <v>44127</v>
          </cell>
          <cell r="K61">
            <v>13090</v>
          </cell>
        </row>
        <row r="62">
          <cell r="A62" t="str">
            <v>BIP005887</v>
          </cell>
          <cell r="E62">
            <v>9</v>
          </cell>
          <cell r="F62" t="str">
            <v>FPCO</v>
          </cell>
          <cell r="I62">
            <v>44145</v>
          </cell>
          <cell r="K62">
            <v>13090</v>
          </cell>
        </row>
        <row r="63">
          <cell r="A63" t="str">
            <v>BIP002010</v>
          </cell>
          <cell r="F63" t="str">
            <v>INITIAL INVENTORY</v>
          </cell>
          <cell r="I63">
            <v>43100</v>
          </cell>
          <cell r="K63">
            <v>79135</v>
          </cell>
        </row>
        <row r="64">
          <cell r="A64" t="str">
            <v>BIP002010</v>
          </cell>
          <cell r="E64">
            <v>-6</v>
          </cell>
          <cell r="F64" t="str">
            <v>SALI</v>
          </cell>
          <cell r="I64">
            <v>43224</v>
          </cell>
          <cell r="K64">
            <v>79135</v>
          </cell>
        </row>
        <row r="65">
          <cell r="A65" t="str">
            <v>BIP002010</v>
          </cell>
          <cell r="E65">
            <v>-1</v>
          </cell>
          <cell r="F65" t="str">
            <v>SALI</v>
          </cell>
          <cell r="I65">
            <v>43311</v>
          </cell>
          <cell r="K65">
            <v>79135</v>
          </cell>
        </row>
        <row r="66">
          <cell r="A66" t="str">
            <v>BIP002010</v>
          </cell>
          <cell r="E66">
            <v>5</v>
          </cell>
          <cell r="F66" t="str">
            <v>FPCO</v>
          </cell>
          <cell r="I66">
            <v>43413</v>
          </cell>
          <cell r="K66">
            <v>82506.666666666672</v>
          </cell>
        </row>
        <row r="67">
          <cell r="A67" t="str">
            <v>BIP002010</v>
          </cell>
          <cell r="E67">
            <v>-5</v>
          </cell>
          <cell r="F67" t="str">
            <v>TRAN</v>
          </cell>
          <cell r="I67">
            <v>43417</v>
          </cell>
          <cell r="K67">
            <v>82506.666666666672</v>
          </cell>
        </row>
        <row r="68">
          <cell r="A68" t="str">
            <v>BIP002010</v>
          </cell>
          <cell r="E68">
            <v>-1</v>
          </cell>
          <cell r="F68" t="str">
            <v>SALI</v>
          </cell>
          <cell r="I68">
            <v>43578</v>
          </cell>
          <cell r="K68">
            <v>82506.666666666672</v>
          </cell>
        </row>
        <row r="69">
          <cell r="A69" t="str">
            <v>BIP002010</v>
          </cell>
          <cell r="E69">
            <v>40</v>
          </cell>
          <cell r="F69" t="str">
            <v>FPCO</v>
          </cell>
          <cell r="I69">
            <v>43700</v>
          </cell>
          <cell r="K69">
            <v>51170</v>
          </cell>
        </row>
        <row r="70">
          <cell r="A70" t="str">
            <v>BIP002010</v>
          </cell>
          <cell r="E70">
            <v>-40</v>
          </cell>
          <cell r="F70" t="str">
            <v>TRAN</v>
          </cell>
          <cell r="I70">
            <v>43700</v>
          </cell>
          <cell r="K70">
            <v>51170</v>
          </cell>
        </row>
        <row r="71">
          <cell r="A71" t="str">
            <v>BIP002010</v>
          </cell>
          <cell r="E71">
            <v>10</v>
          </cell>
          <cell r="F71" t="str">
            <v>FPCO</v>
          </cell>
          <cell r="I71">
            <v>43854</v>
          </cell>
          <cell r="K71">
            <v>70210</v>
          </cell>
        </row>
        <row r="72">
          <cell r="A72" t="str">
            <v>BIP002010</v>
          </cell>
          <cell r="E72">
            <v>-10</v>
          </cell>
          <cell r="F72" t="str">
            <v>TRAN</v>
          </cell>
          <cell r="I72">
            <v>43857</v>
          </cell>
          <cell r="K72">
            <v>70210</v>
          </cell>
        </row>
        <row r="73">
          <cell r="A73" t="str">
            <v>BIP002010</v>
          </cell>
          <cell r="E73">
            <v>4</v>
          </cell>
          <cell r="F73" t="str">
            <v>FPCO</v>
          </cell>
          <cell r="I73">
            <v>44161</v>
          </cell>
          <cell r="K73">
            <v>126140</v>
          </cell>
        </row>
        <row r="74">
          <cell r="A74" t="str">
            <v>BIP002010</v>
          </cell>
          <cell r="E74">
            <v>-4</v>
          </cell>
          <cell r="F74" t="str">
            <v>SALI</v>
          </cell>
          <cell r="I74">
            <v>44161</v>
          </cell>
          <cell r="K74">
            <v>126140</v>
          </cell>
        </row>
        <row r="75">
          <cell r="A75" t="str">
            <v>BIP001998</v>
          </cell>
          <cell r="F75" t="str">
            <v>INITIAL INVENTORY</v>
          </cell>
          <cell r="I75">
            <v>43100</v>
          </cell>
          <cell r="K75">
            <v>79212.608695652176</v>
          </cell>
        </row>
        <row r="76">
          <cell r="A76" t="str">
            <v>BIP001998</v>
          </cell>
          <cell r="E76">
            <v>5</v>
          </cell>
          <cell r="F76" t="str">
            <v>TRAN</v>
          </cell>
          <cell r="I76">
            <v>43230</v>
          </cell>
          <cell r="K76">
            <v>79517.5</v>
          </cell>
        </row>
        <row r="77">
          <cell r="A77" t="str">
            <v>BIP001998</v>
          </cell>
          <cell r="E77">
            <v>-5</v>
          </cell>
          <cell r="F77" t="str">
            <v>TRIN</v>
          </cell>
          <cell r="I77">
            <v>43231</v>
          </cell>
          <cell r="K77">
            <v>79517.5</v>
          </cell>
        </row>
        <row r="78">
          <cell r="A78" t="str">
            <v>BIP001998</v>
          </cell>
          <cell r="E78">
            <v>-1</v>
          </cell>
          <cell r="F78" t="str">
            <v>SALI</v>
          </cell>
          <cell r="I78">
            <v>43264</v>
          </cell>
          <cell r="K78">
            <v>79517.5</v>
          </cell>
        </row>
        <row r="79">
          <cell r="A79" t="str">
            <v>BIP001998</v>
          </cell>
          <cell r="E79">
            <v>1</v>
          </cell>
          <cell r="F79" t="str">
            <v>FPCO</v>
          </cell>
          <cell r="I79">
            <v>43280</v>
          </cell>
          <cell r="K79">
            <v>78833.782608695648</v>
          </cell>
        </row>
        <row r="80">
          <cell r="A80" t="str">
            <v>BIP001998</v>
          </cell>
          <cell r="E80">
            <v>1</v>
          </cell>
          <cell r="F80" t="str">
            <v>FPCO</v>
          </cell>
          <cell r="I80">
            <v>43280</v>
          </cell>
          <cell r="K80">
            <v>78207.083333333328</v>
          </cell>
        </row>
        <row r="81">
          <cell r="A81" t="str">
            <v>BIP001998</v>
          </cell>
          <cell r="E81">
            <v>-2</v>
          </cell>
          <cell r="F81" t="str">
            <v>SALI</v>
          </cell>
          <cell r="I81">
            <v>43280</v>
          </cell>
          <cell r="K81">
            <v>78207.083333333328</v>
          </cell>
        </row>
        <row r="82">
          <cell r="A82" t="str">
            <v>BIP001998</v>
          </cell>
          <cell r="E82">
            <v>1</v>
          </cell>
          <cell r="F82" t="str">
            <v>FPCO</v>
          </cell>
          <cell r="I82">
            <v>43284</v>
          </cell>
          <cell r="K82">
            <v>77580.340579710144</v>
          </cell>
        </row>
        <row r="83">
          <cell r="A83" t="str">
            <v>BIP001998</v>
          </cell>
          <cell r="E83">
            <v>-1</v>
          </cell>
          <cell r="F83" t="str">
            <v>SALI</v>
          </cell>
          <cell r="I83">
            <v>43284</v>
          </cell>
          <cell r="K83">
            <v>77580.340579710144</v>
          </cell>
        </row>
        <row r="84">
          <cell r="A84" t="str">
            <v>BIP001998</v>
          </cell>
          <cell r="E84">
            <v>-2</v>
          </cell>
          <cell r="F84" t="str">
            <v>SALI</v>
          </cell>
          <cell r="I84">
            <v>43496</v>
          </cell>
          <cell r="K84">
            <v>77580.340579710144</v>
          </cell>
        </row>
        <row r="85">
          <cell r="A85" t="str">
            <v>BIP001998</v>
          </cell>
          <cell r="E85">
            <v>-1</v>
          </cell>
          <cell r="F85" t="str">
            <v>SALI</v>
          </cell>
          <cell r="I85">
            <v>43536</v>
          </cell>
          <cell r="K85">
            <v>77580.340579710144</v>
          </cell>
        </row>
        <row r="86">
          <cell r="A86" t="str">
            <v>BIP001998</v>
          </cell>
          <cell r="E86">
            <v>-3</v>
          </cell>
          <cell r="F86" t="str">
            <v>TRAN</v>
          </cell>
          <cell r="I86">
            <v>43629</v>
          </cell>
          <cell r="K86">
            <v>77580.340579710144</v>
          </cell>
        </row>
        <row r="87">
          <cell r="A87" t="str">
            <v>BIP001998</v>
          </cell>
          <cell r="E87">
            <v>-3</v>
          </cell>
          <cell r="F87" t="str">
            <v>TRAN</v>
          </cell>
          <cell r="I87">
            <v>43629</v>
          </cell>
          <cell r="K87">
            <v>77580.340579710144</v>
          </cell>
        </row>
        <row r="88">
          <cell r="A88" t="str">
            <v>BIP001998</v>
          </cell>
          <cell r="E88">
            <v>-10</v>
          </cell>
          <cell r="F88" t="str">
            <v>TRAN</v>
          </cell>
          <cell r="I88">
            <v>43637</v>
          </cell>
          <cell r="K88">
            <v>77580.340579710144</v>
          </cell>
        </row>
        <row r="89">
          <cell r="A89" t="str">
            <v>BIP001998</v>
          </cell>
          <cell r="E89">
            <v>2</v>
          </cell>
          <cell r="F89" t="str">
            <v>FPCO</v>
          </cell>
          <cell r="I89">
            <v>43641</v>
          </cell>
          <cell r="K89">
            <v>75108.204347826089</v>
          </cell>
        </row>
        <row r="90">
          <cell r="A90" t="str">
            <v>BIP001998</v>
          </cell>
          <cell r="E90">
            <v>-3</v>
          </cell>
          <cell r="F90" t="str">
            <v>TRAN</v>
          </cell>
          <cell r="I90">
            <v>43651</v>
          </cell>
          <cell r="K90">
            <v>75108.204347826089</v>
          </cell>
        </row>
        <row r="91">
          <cell r="A91" t="str">
            <v>BIP001998</v>
          </cell>
          <cell r="E91">
            <v>70</v>
          </cell>
          <cell r="F91" t="str">
            <v>FPCO</v>
          </cell>
          <cell r="I91">
            <v>43700</v>
          </cell>
          <cell r="K91">
            <v>51834.950120772948</v>
          </cell>
        </row>
        <row r="92">
          <cell r="A92" t="str">
            <v>BIP001998</v>
          </cell>
          <cell r="E92">
            <v>-70</v>
          </cell>
          <cell r="F92" t="str">
            <v>TRAN</v>
          </cell>
          <cell r="I92">
            <v>43700</v>
          </cell>
          <cell r="K92">
            <v>51834.950120772948</v>
          </cell>
        </row>
        <row r="93">
          <cell r="A93" t="str">
            <v>BIP001998</v>
          </cell>
          <cell r="E93">
            <v>20</v>
          </cell>
          <cell r="F93" t="str">
            <v>FPCO</v>
          </cell>
          <cell r="I93">
            <v>43854</v>
          </cell>
          <cell r="K93">
            <v>68539.540920070271</v>
          </cell>
        </row>
        <row r="94">
          <cell r="A94" t="str">
            <v>BIP001998</v>
          </cell>
          <cell r="E94">
            <v>-20</v>
          </cell>
          <cell r="F94" t="str">
            <v>TRAN</v>
          </cell>
          <cell r="I94">
            <v>43857</v>
          </cell>
          <cell r="K94">
            <v>68539.540920070271</v>
          </cell>
        </row>
        <row r="95">
          <cell r="A95" t="str">
            <v>BIP001998</v>
          </cell>
          <cell r="E95">
            <v>-1</v>
          </cell>
          <cell r="F95" t="str">
            <v>SALI</v>
          </cell>
          <cell r="I95">
            <v>43886</v>
          </cell>
          <cell r="K95">
            <v>68539.540920070271</v>
          </cell>
        </row>
        <row r="96">
          <cell r="A96" t="str">
            <v>BIP001998</v>
          </cell>
          <cell r="E96">
            <v>-1</v>
          </cell>
          <cell r="F96" t="str">
            <v>SALI</v>
          </cell>
          <cell r="I96">
            <v>44007</v>
          </cell>
          <cell r="K96">
            <v>68539.540920070271</v>
          </cell>
        </row>
        <row r="97">
          <cell r="A97" t="str">
            <v>BIP001998</v>
          </cell>
          <cell r="E97">
            <v>4</v>
          </cell>
          <cell r="F97" t="str">
            <v>FPCO</v>
          </cell>
          <cell r="I97">
            <v>44161</v>
          </cell>
          <cell r="K97">
            <v>126140</v>
          </cell>
        </row>
        <row r="98">
          <cell r="A98" t="str">
            <v>BIP001998</v>
          </cell>
          <cell r="E98">
            <v>-4</v>
          </cell>
          <cell r="F98" t="str">
            <v>SALI</v>
          </cell>
          <cell r="I98">
            <v>44161</v>
          </cell>
          <cell r="K98">
            <v>126140</v>
          </cell>
        </row>
        <row r="99">
          <cell r="A99" t="str">
            <v>BIP007269</v>
          </cell>
          <cell r="F99" t="str">
            <v>INITIAL INVENTORY</v>
          </cell>
          <cell r="I99">
            <v>43100</v>
          </cell>
          <cell r="K99">
            <v>107.01201540436458</v>
          </cell>
        </row>
        <row r="100">
          <cell r="A100" t="str">
            <v>BIP007269</v>
          </cell>
          <cell r="E100">
            <v>-5</v>
          </cell>
          <cell r="F100" t="str">
            <v>SALI</v>
          </cell>
          <cell r="I100">
            <v>43417</v>
          </cell>
          <cell r="K100">
            <v>107.01201540436458</v>
          </cell>
        </row>
        <row r="101">
          <cell r="A101" t="str">
            <v>BIP007269</v>
          </cell>
          <cell r="E101">
            <v>-19470</v>
          </cell>
          <cell r="F101" t="str">
            <v>TRAN</v>
          </cell>
          <cell r="I101">
            <v>43517</v>
          </cell>
          <cell r="K101">
            <v>107.01201540436458</v>
          </cell>
        </row>
        <row r="102">
          <cell r="A102" t="str">
            <v>BIP008769</v>
          </cell>
          <cell r="F102" t="str">
            <v>INITIAL INVENTORY</v>
          </cell>
          <cell r="I102">
            <v>43100</v>
          </cell>
          <cell r="K102">
            <v>29750</v>
          </cell>
        </row>
        <row r="103">
          <cell r="A103" t="str">
            <v>BIP008769</v>
          </cell>
          <cell r="E103">
            <v>-3</v>
          </cell>
          <cell r="F103" t="str">
            <v>SALI</v>
          </cell>
          <cell r="I103">
            <v>43417</v>
          </cell>
          <cell r="K103">
            <v>29750</v>
          </cell>
        </row>
        <row r="104">
          <cell r="A104" t="str">
            <v>BIP008771</v>
          </cell>
          <cell r="F104" t="str">
            <v>INITIAL INVENTORY</v>
          </cell>
          <cell r="I104">
            <v>43100</v>
          </cell>
          <cell r="K104">
            <v>5653</v>
          </cell>
        </row>
        <row r="105">
          <cell r="A105" t="str">
            <v>BIP008771</v>
          </cell>
          <cell r="E105">
            <v>-5</v>
          </cell>
          <cell r="F105" t="str">
            <v>SALI</v>
          </cell>
          <cell r="I105">
            <v>43417</v>
          </cell>
          <cell r="K105">
            <v>5653</v>
          </cell>
        </row>
        <row r="106">
          <cell r="A106" t="str">
            <v>BIP008771</v>
          </cell>
          <cell r="E106">
            <v>20</v>
          </cell>
          <cell r="F106" t="str">
            <v>FPCO</v>
          </cell>
          <cell r="I106">
            <v>43854</v>
          </cell>
          <cell r="K106">
            <v>9520</v>
          </cell>
        </row>
        <row r="107">
          <cell r="A107" t="str">
            <v>BIP008771</v>
          </cell>
          <cell r="E107">
            <v>-20</v>
          </cell>
          <cell r="F107" t="str">
            <v>TRAN</v>
          </cell>
          <cell r="I107">
            <v>43857</v>
          </cell>
          <cell r="K107">
            <v>9520</v>
          </cell>
        </row>
        <row r="108">
          <cell r="A108" t="str">
            <v>BIP000547</v>
          </cell>
          <cell r="F108" t="str">
            <v>INITIAL INVENTORY</v>
          </cell>
          <cell r="I108">
            <v>43100</v>
          </cell>
          <cell r="K108">
            <v>250</v>
          </cell>
        </row>
        <row r="109">
          <cell r="A109" t="str">
            <v>BIP000547</v>
          </cell>
          <cell r="E109">
            <v>-60</v>
          </cell>
          <cell r="F109" t="str">
            <v>SALI</v>
          </cell>
          <cell r="I109">
            <v>43383</v>
          </cell>
          <cell r="K109">
            <v>250</v>
          </cell>
        </row>
        <row r="110">
          <cell r="A110" t="str">
            <v>BIP000547</v>
          </cell>
          <cell r="E110">
            <v>-100</v>
          </cell>
          <cell r="F110" t="str">
            <v>SALI</v>
          </cell>
          <cell r="I110">
            <v>43669</v>
          </cell>
          <cell r="K110">
            <v>250</v>
          </cell>
        </row>
        <row r="111">
          <cell r="A111" t="str">
            <v>BIP000547</v>
          </cell>
          <cell r="E111">
            <v>-500</v>
          </cell>
          <cell r="F111" t="str">
            <v>TRAN</v>
          </cell>
          <cell r="I111">
            <v>43825</v>
          </cell>
          <cell r="K111">
            <v>250</v>
          </cell>
        </row>
        <row r="112">
          <cell r="A112" t="str">
            <v>BIP000547</v>
          </cell>
          <cell r="E112">
            <v>-100</v>
          </cell>
          <cell r="F112" t="str">
            <v>TRAN</v>
          </cell>
          <cell r="I112">
            <v>43825</v>
          </cell>
          <cell r="K112">
            <v>250</v>
          </cell>
        </row>
        <row r="113">
          <cell r="A113" t="str">
            <v>BIP000547</v>
          </cell>
          <cell r="E113">
            <v>-841</v>
          </cell>
          <cell r="F113" t="str">
            <v>SALI</v>
          </cell>
          <cell r="I113">
            <v>43854</v>
          </cell>
          <cell r="K113">
            <v>250</v>
          </cell>
        </row>
        <row r="114">
          <cell r="A114" t="str">
            <v>BIP000547</v>
          </cell>
          <cell r="E114">
            <v>300</v>
          </cell>
          <cell r="F114" t="str">
            <v>FPCO</v>
          </cell>
          <cell r="I114">
            <v>43879</v>
          </cell>
          <cell r="K114">
            <v>185.64</v>
          </cell>
        </row>
        <row r="115">
          <cell r="A115" t="str">
            <v>BIP000547</v>
          </cell>
          <cell r="E115">
            <v>-300</v>
          </cell>
          <cell r="F115" t="str">
            <v>SALI</v>
          </cell>
          <cell r="I115">
            <v>43889</v>
          </cell>
          <cell r="K115">
            <v>185.64</v>
          </cell>
        </row>
        <row r="116">
          <cell r="A116" t="str">
            <v>BIP000547</v>
          </cell>
          <cell r="E116">
            <v>549</v>
          </cell>
          <cell r="F116" t="str">
            <v>FPCO</v>
          </cell>
          <cell r="I116">
            <v>44111</v>
          </cell>
          <cell r="K116">
            <v>238</v>
          </cell>
        </row>
        <row r="117">
          <cell r="A117" t="str">
            <v>BIP000547</v>
          </cell>
          <cell r="E117">
            <v>-549</v>
          </cell>
          <cell r="F117" t="str">
            <v>SALI</v>
          </cell>
          <cell r="I117">
            <v>44112</v>
          </cell>
          <cell r="K117">
            <v>238</v>
          </cell>
        </row>
        <row r="118">
          <cell r="A118" t="str">
            <v>BIP000620</v>
          </cell>
          <cell r="F118" t="str">
            <v>INITIAL INVENTORY</v>
          </cell>
          <cell r="I118">
            <v>43100</v>
          </cell>
          <cell r="K118">
            <v>60</v>
          </cell>
        </row>
        <row r="119">
          <cell r="A119" t="str">
            <v>BIP000620</v>
          </cell>
          <cell r="E119">
            <v>-5</v>
          </cell>
          <cell r="F119" t="str">
            <v>SALI</v>
          </cell>
          <cell r="I119">
            <v>43383</v>
          </cell>
          <cell r="K119">
            <v>60</v>
          </cell>
        </row>
        <row r="120">
          <cell r="A120" t="str">
            <v>BIP000620</v>
          </cell>
          <cell r="E120">
            <v>-100</v>
          </cell>
          <cell r="F120" t="str">
            <v>SALI</v>
          </cell>
          <cell r="I120">
            <v>43895</v>
          </cell>
          <cell r="K120">
            <v>60</v>
          </cell>
        </row>
        <row r="121">
          <cell r="A121" t="str">
            <v>BIP002015</v>
          </cell>
          <cell r="F121" t="str">
            <v>INITIAL INVENTORY</v>
          </cell>
          <cell r="I121">
            <v>43100</v>
          </cell>
          <cell r="K121">
            <v>79135</v>
          </cell>
        </row>
        <row r="122">
          <cell r="A122" t="str">
            <v>BIP002015</v>
          </cell>
          <cell r="E122">
            <v>-1</v>
          </cell>
          <cell r="F122" t="str">
            <v>SALI</v>
          </cell>
          <cell r="I122">
            <v>43207</v>
          </cell>
          <cell r="K122">
            <v>79135</v>
          </cell>
        </row>
        <row r="123">
          <cell r="A123" t="str">
            <v>BIP002015</v>
          </cell>
          <cell r="E123">
            <v>15</v>
          </cell>
          <cell r="F123" t="str">
            <v>TRAN</v>
          </cell>
          <cell r="I123">
            <v>43230</v>
          </cell>
          <cell r="K123">
            <v>80149.204545454544</v>
          </cell>
        </row>
        <row r="124">
          <cell r="A124" t="str">
            <v>BIP002015</v>
          </cell>
          <cell r="E124">
            <v>-15</v>
          </cell>
          <cell r="F124" t="str">
            <v>TRIN</v>
          </cell>
          <cell r="I124">
            <v>43231</v>
          </cell>
          <cell r="K124">
            <v>80149.204545454544</v>
          </cell>
        </row>
        <row r="125">
          <cell r="A125" t="str">
            <v>BIP002015</v>
          </cell>
          <cell r="E125">
            <v>5</v>
          </cell>
          <cell r="F125" t="str">
            <v>FPCO</v>
          </cell>
          <cell r="I125">
            <v>43413</v>
          </cell>
          <cell r="K125">
            <v>80595.056818181809</v>
          </cell>
        </row>
        <row r="126">
          <cell r="A126" t="str">
            <v>BIP002015</v>
          </cell>
          <cell r="E126">
            <v>-5</v>
          </cell>
          <cell r="F126" t="str">
            <v>TRAN</v>
          </cell>
          <cell r="I126">
            <v>43417</v>
          </cell>
          <cell r="K126">
            <v>80595.056818181809</v>
          </cell>
        </row>
        <row r="127">
          <cell r="A127" t="str">
            <v>BIP002015</v>
          </cell>
          <cell r="E127">
            <v>-18</v>
          </cell>
          <cell r="F127" t="str">
            <v>SALI</v>
          </cell>
          <cell r="I127">
            <v>43518</v>
          </cell>
          <cell r="K127">
            <v>80595.056818181809</v>
          </cell>
        </row>
        <row r="128">
          <cell r="A128" t="str">
            <v>BIP002015</v>
          </cell>
          <cell r="E128">
            <v>-3</v>
          </cell>
          <cell r="F128" t="str">
            <v>SALI</v>
          </cell>
          <cell r="I128">
            <v>43552</v>
          </cell>
          <cell r="K128">
            <v>80595.056818181809</v>
          </cell>
        </row>
        <row r="129">
          <cell r="A129" t="str">
            <v>BIP002015</v>
          </cell>
          <cell r="E129">
            <v>-2</v>
          </cell>
          <cell r="F129" t="str">
            <v>SALI</v>
          </cell>
          <cell r="I129">
            <v>43616</v>
          </cell>
          <cell r="K129">
            <v>80595.056818181809</v>
          </cell>
        </row>
        <row r="130">
          <cell r="A130" t="str">
            <v>BIP002015</v>
          </cell>
          <cell r="E130">
            <v>-3</v>
          </cell>
          <cell r="F130" t="str">
            <v>TRAN</v>
          </cell>
          <cell r="I130">
            <v>43629</v>
          </cell>
          <cell r="K130">
            <v>80595.056818181809</v>
          </cell>
        </row>
        <row r="131">
          <cell r="A131" t="str">
            <v>BIP002015</v>
          </cell>
          <cell r="E131">
            <v>-3</v>
          </cell>
          <cell r="F131" t="str">
            <v>TRAN</v>
          </cell>
          <cell r="I131">
            <v>43629</v>
          </cell>
          <cell r="K131">
            <v>80595.056818181809</v>
          </cell>
        </row>
        <row r="132">
          <cell r="A132" t="str">
            <v>BIP002015</v>
          </cell>
          <cell r="E132">
            <v>8</v>
          </cell>
          <cell r="F132" t="str">
            <v>FPCO</v>
          </cell>
          <cell r="I132">
            <v>43641</v>
          </cell>
          <cell r="K132">
            <v>71400</v>
          </cell>
        </row>
        <row r="133">
          <cell r="A133" t="str">
            <v>BIP002015</v>
          </cell>
          <cell r="E133">
            <v>70</v>
          </cell>
          <cell r="F133" t="str">
            <v>FPCO</v>
          </cell>
          <cell r="I133">
            <v>43700</v>
          </cell>
          <cell r="K133">
            <v>53244.871794871797</v>
          </cell>
        </row>
        <row r="134">
          <cell r="A134" t="str">
            <v>BIP002015</v>
          </cell>
          <cell r="E134">
            <v>-70</v>
          </cell>
          <cell r="F134" t="str">
            <v>TRAN</v>
          </cell>
          <cell r="I134">
            <v>43700</v>
          </cell>
          <cell r="K134">
            <v>53244.871794871797</v>
          </cell>
        </row>
        <row r="135">
          <cell r="A135" t="str">
            <v>BIP002015</v>
          </cell>
          <cell r="E135">
            <v>30</v>
          </cell>
          <cell r="F135" t="str">
            <v>FPCO</v>
          </cell>
          <cell r="I135">
            <v>43854</v>
          </cell>
          <cell r="K135">
            <v>66638.394062078281</v>
          </cell>
        </row>
        <row r="136">
          <cell r="A136" t="str">
            <v>BIP002015</v>
          </cell>
          <cell r="E136">
            <v>20</v>
          </cell>
          <cell r="F136" t="str">
            <v>FPCO</v>
          </cell>
          <cell r="I136">
            <v>43854</v>
          </cell>
          <cell r="K136">
            <v>67869.982316534049</v>
          </cell>
        </row>
        <row r="137">
          <cell r="A137" t="str">
            <v>BIP002015</v>
          </cell>
          <cell r="E137">
            <v>-30</v>
          </cell>
          <cell r="F137" t="str">
            <v>TRAN</v>
          </cell>
          <cell r="I137">
            <v>43857</v>
          </cell>
          <cell r="K137">
            <v>67869.982316534049</v>
          </cell>
        </row>
        <row r="138">
          <cell r="A138" t="str">
            <v>BIP002015</v>
          </cell>
          <cell r="E138">
            <v>-20</v>
          </cell>
          <cell r="F138" t="str">
            <v>TRAN</v>
          </cell>
          <cell r="I138">
            <v>43857</v>
          </cell>
          <cell r="K138">
            <v>67869.982316534049</v>
          </cell>
        </row>
        <row r="139">
          <cell r="A139" t="str">
            <v>BIP002015</v>
          </cell>
          <cell r="E139">
            <v>5</v>
          </cell>
          <cell r="F139" t="str">
            <v>FPCO</v>
          </cell>
          <cell r="I139">
            <v>43880</v>
          </cell>
          <cell r="K139">
            <v>62362.296810174797</v>
          </cell>
        </row>
        <row r="140">
          <cell r="A140" t="str">
            <v>BIP002015</v>
          </cell>
          <cell r="E140">
            <v>-2</v>
          </cell>
          <cell r="F140" t="str">
            <v>SALI</v>
          </cell>
          <cell r="I140">
            <v>43886</v>
          </cell>
          <cell r="K140">
            <v>62362.296810174797</v>
          </cell>
        </row>
        <row r="141">
          <cell r="A141" t="str">
            <v>BIP002015</v>
          </cell>
          <cell r="E141">
            <v>-5</v>
          </cell>
          <cell r="F141" t="str">
            <v>SALI</v>
          </cell>
          <cell r="I141">
            <v>43886</v>
          </cell>
          <cell r="K141">
            <v>62362.296810174797</v>
          </cell>
        </row>
        <row r="142">
          <cell r="A142" t="str">
            <v>BIP002015</v>
          </cell>
          <cell r="E142">
            <v>6</v>
          </cell>
          <cell r="F142" t="str">
            <v>FPCO</v>
          </cell>
          <cell r="I142">
            <v>43915</v>
          </cell>
          <cell r="K142">
            <v>57956.148405087391</v>
          </cell>
        </row>
        <row r="143">
          <cell r="A143" t="str">
            <v>BIP002015</v>
          </cell>
          <cell r="E143">
            <v>-6</v>
          </cell>
          <cell r="F143" t="str">
            <v>SALI</v>
          </cell>
          <cell r="I143">
            <v>43915</v>
          </cell>
          <cell r="K143">
            <v>57956.148405087391</v>
          </cell>
        </row>
        <row r="144">
          <cell r="A144" t="str">
            <v>BIP002015</v>
          </cell>
          <cell r="E144">
            <v>-4</v>
          </cell>
          <cell r="F144" t="str">
            <v>SALI</v>
          </cell>
          <cell r="I144">
            <v>44007</v>
          </cell>
          <cell r="K144">
            <v>57956.148405087391</v>
          </cell>
        </row>
        <row r="145">
          <cell r="A145" t="str">
            <v>BIP002015</v>
          </cell>
          <cell r="E145">
            <v>-1</v>
          </cell>
          <cell r="F145" t="str">
            <v>SALI</v>
          </cell>
          <cell r="I145">
            <v>44061</v>
          </cell>
          <cell r="K145">
            <v>57956.148405087391</v>
          </cell>
        </row>
        <row r="146">
          <cell r="A146" t="str">
            <v>BIP002015</v>
          </cell>
          <cell r="E146">
            <v>4</v>
          </cell>
          <cell r="F146" t="str">
            <v>FPCO</v>
          </cell>
          <cell r="I146">
            <v>44161</v>
          </cell>
          <cell r="K146">
            <v>112503.22968101749</v>
          </cell>
        </row>
        <row r="147">
          <cell r="A147" t="str">
            <v>BIP002015</v>
          </cell>
          <cell r="E147">
            <v>-4</v>
          </cell>
          <cell r="F147" t="str">
            <v>SALI</v>
          </cell>
          <cell r="I147">
            <v>44161</v>
          </cell>
          <cell r="K147">
            <v>112503.22968101749</v>
          </cell>
        </row>
        <row r="148">
          <cell r="A148" t="str">
            <v>BIP000979</v>
          </cell>
          <cell r="F148" t="str">
            <v>INITIAL INVENTORY</v>
          </cell>
          <cell r="I148">
            <v>43100</v>
          </cell>
          <cell r="K148">
            <v>29512</v>
          </cell>
        </row>
        <row r="149">
          <cell r="A149" t="str">
            <v>BIP000979</v>
          </cell>
          <cell r="E149">
            <v>6</v>
          </cell>
          <cell r="F149" t="str">
            <v>FPCO</v>
          </cell>
          <cell r="I149">
            <v>43577</v>
          </cell>
          <cell r="K149">
            <v>28106</v>
          </cell>
        </row>
        <row r="150">
          <cell r="A150" t="str">
            <v>BIP000979</v>
          </cell>
          <cell r="E150">
            <v>-6</v>
          </cell>
          <cell r="F150" t="str">
            <v>SALI</v>
          </cell>
          <cell r="I150">
            <v>43578</v>
          </cell>
          <cell r="K150">
            <v>28106</v>
          </cell>
        </row>
        <row r="151">
          <cell r="A151" t="str">
            <v>BIP000979</v>
          </cell>
          <cell r="E151">
            <v>-1</v>
          </cell>
          <cell r="F151" t="str">
            <v>SALI</v>
          </cell>
          <cell r="I151">
            <v>44077</v>
          </cell>
          <cell r="K151">
            <v>28106</v>
          </cell>
        </row>
        <row r="152">
          <cell r="A152" t="str">
            <v>BIP000979</v>
          </cell>
          <cell r="E152">
            <v>-3</v>
          </cell>
          <cell r="F152" t="str">
            <v>SALI</v>
          </cell>
          <cell r="I152">
            <v>44113</v>
          </cell>
          <cell r="K152">
            <v>28106</v>
          </cell>
        </row>
        <row r="153">
          <cell r="A153" t="str">
            <v>BIP001964</v>
          </cell>
          <cell r="F153" t="str">
            <v>INITIAL INVENTORY</v>
          </cell>
          <cell r="I153">
            <v>43100</v>
          </cell>
          <cell r="K153">
            <v>3995</v>
          </cell>
        </row>
        <row r="154">
          <cell r="A154" t="str">
            <v>BIP001964</v>
          </cell>
          <cell r="E154">
            <v>-1</v>
          </cell>
          <cell r="F154" t="str">
            <v>SALI</v>
          </cell>
          <cell r="I154">
            <v>43248</v>
          </cell>
          <cell r="K154">
            <v>3995</v>
          </cell>
        </row>
        <row r="155">
          <cell r="A155" t="str">
            <v>BIP001964</v>
          </cell>
          <cell r="E155">
            <v>-1</v>
          </cell>
          <cell r="F155" t="str">
            <v>SALI</v>
          </cell>
          <cell r="I155">
            <v>43248</v>
          </cell>
          <cell r="K155">
            <v>3995</v>
          </cell>
        </row>
        <row r="156">
          <cell r="A156" t="str">
            <v>BIP001964</v>
          </cell>
          <cell r="E156">
            <v>-1</v>
          </cell>
          <cell r="F156" t="str">
            <v>SALI</v>
          </cell>
          <cell r="I156">
            <v>43307</v>
          </cell>
          <cell r="K156">
            <v>3995</v>
          </cell>
        </row>
        <row r="157">
          <cell r="A157" t="str">
            <v>BIP001964</v>
          </cell>
          <cell r="E157">
            <v>-15</v>
          </cell>
          <cell r="F157" t="str">
            <v>TRAN</v>
          </cell>
          <cell r="I157">
            <v>43651</v>
          </cell>
          <cell r="K157">
            <v>3995</v>
          </cell>
        </row>
        <row r="158">
          <cell r="A158" t="str">
            <v>BIP001964</v>
          </cell>
          <cell r="E158">
            <v>-16</v>
          </cell>
          <cell r="F158" t="str">
            <v>SALI</v>
          </cell>
          <cell r="I158">
            <v>43699</v>
          </cell>
          <cell r="K158">
            <v>3995</v>
          </cell>
        </row>
        <row r="159">
          <cell r="A159" t="str">
            <v>BIP001964</v>
          </cell>
          <cell r="E159">
            <v>5</v>
          </cell>
          <cell r="F159" t="str">
            <v>FPCO</v>
          </cell>
          <cell r="I159">
            <v>43874</v>
          </cell>
          <cell r="K159">
            <v>3546</v>
          </cell>
        </row>
        <row r="160">
          <cell r="A160" t="str">
            <v>BIP001964</v>
          </cell>
          <cell r="E160">
            <v>-5</v>
          </cell>
          <cell r="F160" t="str">
            <v>TRAN</v>
          </cell>
          <cell r="I160">
            <v>43874</v>
          </cell>
          <cell r="K160">
            <v>3546</v>
          </cell>
        </row>
        <row r="161">
          <cell r="A161" t="str">
            <v>BIP001984</v>
          </cell>
          <cell r="F161" t="str">
            <v>INITIAL INVENTORY</v>
          </cell>
          <cell r="I161">
            <v>43100</v>
          </cell>
          <cell r="K161">
            <v>31399</v>
          </cell>
        </row>
        <row r="162">
          <cell r="A162" t="str">
            <v>BIP001984</v>
          </cell>
          <cell r="E162">
            <v>-2</v>
          </cell>
          <cell r="F162" t="str">
            <v>SALI</v>
          </cell>
          <cell r="I162">
            <v>43222</v>
          </cell>
          <cell r="K162">
            <v>31399</v>
          </cell>
        </row>
        <row r="163">
          <cell r="A163" t="str">
            <v>BIP004338</v>
          </cell>
          <cell r="F163" t="str">
            <v>INITIAL INVENTORY</v>
          </cell>
          <cell r="I163">
            <v>43100</v>
          </cell>
          <cell r="K163">
            <v>38080</v>
          </cell>
        </row>
        <row r="164">
          <cell r="A164" t="str">
            <v>BIP004338</v>
          </cell>
          <cell r="E164">
            <v>1</v>
          </cell>
          <cell r="F164" t="str">
            <v>FPCO</v>
          </cell>
          <cell r="I164">
            <v>43859</v>
          </cell>
          <cell r="K164">
            <v>37485</v>
          </cell>
        </row>
        <row r="165">
          <cell r="A165" t="str">
            <v>BIP004338</v>
          </cell>
          <cell r="E165">
            <v>-1</v>
          </cell>
          <cell r="F165" t="str">
            <v>TRAN</v>
          </cell>
          <cell r="I165">
            <v>43859</v>
          </cell>
          <cell r="K165">
            <v>37485</v>
          </cell>
        </row>
        <row r="166">
          <cell r="A166" t="str">
            <v>BIP001271</v>
          </cell>
          <cell r="F166" t="str">
            <v>INITIAL INVENTORY</v>
          </cell>
          <cell r="I166">
            <v>43100</v>
          </cell>
          <cell r="K166">
            <v>7432.7079646017701</v>
          </cell>
        </row>
        <row r="167">
          <cell r="A167" t="str">
            <v>BIP001271</v>
          </cell>
          <cell r="E167">
            <v>-2</v>
          </cell>
          <cell r="F167" t="str">
            <v>SALI</v>
          </cell>
          <cell r="I167">
            <v>43105</v>
          </cell>
          <cell r="K167">
            <v>7432.7079646017701</v>
          </cell>
        </row>
        <row r="168">
          <cell r="A168" t="str">
            <v>BIP001271</v>
          </cell>
          <cell r="E168">
            <v>-2</v>
          </cell>
          <cell r="F168" t="str">
            <v>SALI</v>
          </cell>
          <cell r="I168">
            <v>43111</v>
          </cell>
          <cell r="K168">
            <v>7432.7079646017701</v>
          </cell>
        </row>
        <row r="169">
          <cell r="A169" t="str">
            <v>BIP001271</v>
          </cell>
          <cell r="E169">
            <v>-6</v>
          </cell>
          <cell r="F169" t="str">
            <v>SALI</v>
          </cell>
          <cell r="I169">
            <v>43117</v>
          </cell>
          <cell r="K169">
            <v>7432.7079646017701</v>
          </cell>
        </row>
        <row r="170">
          <cell r="A170" t="str">
            <v>BIP001271</v>
          </cell>
          <cell r="E170">
            <v>-6</v>
          </cell>
          <cell r="F170" t="str">
            <v>SALI</v>
          </cell>
          <cell r="I170">
            <v>43157</v>
          </cell>
          <cell r="K170">
            <v>7432.7079646017701</v>
          </cell>
        </row>
        <row r="171">
          <cell r="A171" t="str">
            <v>BIP001271</v>
          </cell>
          <cell r="E171">
            <v>-3</v>
          </cell>
          <cell r="F171" t="str">
            <v>SALI</v>
          </cell>
          <cell r="I171">
            <v>43157</v>
          </cell>
          <cell r="K171">
            <v>7432.7079646017701</v>
          </cell>
        </row>
        <row r="172">
          <cell r="A172" t="str">
            <v>BIP001271</v>
          </cell>
          <cell r="E172">
            <v>-1</v>
          </cell>
          <cell r="F172" t="str">
            <v>SALI</v>
          </cell>
          <cell r="I172">
            <v>43158</v>
          </cell>
          <cell r="K172">
            <v>7432.7079646017701</v>
          </cell>
        </row>
        <row r="173">
          <cell r="A173" t="str">
            <v>BIP001271</v>
          </cell>
          <cell r="E173">
            <v>-5</v>
          </cell>
          <cell r="F173" t="str">
            <v>SALI</v>
          </cell>
          <cell r="I173">
            <v>43158</v>
          </cell>
          <cell r="K173">
            <v>7432.7079646017701</v>
          </cell>
        </row>
        <row r="174">
          <cell r="A174" t="str">
            <v>BIP001271</v>
          </cell>
          <cell r="E174">
            <v>-1</v>
          </cell>
          <cell r="F174" t="str">
            <v>SALI</v>
          </cell>
          <cell r="I174">
            <v>43158</v>
          </cell>
          <cell r="K174">
            <v>7432.7079646017701</v>
          </cell>
        </row>
        <row r="175">
          <cell r="A175" t="str">
            <v>BIP001271</v>
          </cell>
          <cell r="E175">
            <v>-4</v>
          </cell>
          <cell r="F175" t="str">
            <v>SALI</v>
          </cell>
          <cell r="I175">
            <v>43161</v>
          </cell>
          <cell r="K175">
            <v>7432.7079646017701</v>
          </cell>
        </row>
        <row r="176">
          <cell r="A176" t="str">
            <v>BIP001271</v>
          </cell>
          <cell r="E176">
            <v>-2</v>
          </cell>
          <cell r="F176" t="str">
            <v>SALI</v>
          </cell>
          <cell r="I176">
            <v>43161</v>
          </cell>
          <cell r="K176">
            <v>7432.7079646017701</v>
          </cell>
        </row>
        <row r="177">
          <cell r="A177" t="str">
            <v>BIP001271</v>
          </cell>
          <cell r="E177">
            <v>-2</v>
          </cell>
          <cell r="F177" t="str">
            <v>SALI</v>
          </cell>
          <cell r="I177">
            <v>43180</v>
          </cell>
          <cell r="K177">
            <v>7432.7079646017701</v>
          </cell>
        </row>
        <row r="178">
          <cell r="A178" t="str">
            <v>BIP001271</v>
          </cell>
          <cell r="E178">
            <v>-2</v>
          </cell>
          <cell r="F178" t="str">
            <v>SALI</v>
          </cell>
          <cell r="I178">
            <v>43180</v>
          </cell>
          <cell r="K178">
            <v>7432.7079646017701</v>
          </cell>
        </row>
        <row r="179">
          <cell r="A179" t="str">
            <v>BIP001271</v>
          </cell>
          <cell r="E179">
            <v>-3</v>
          </cell>
          <cell r="F179" t="str">
            <v>SALI</v>
          </cell>
          <cell r="I179">
            <v>43180</v>
          </cell>
          <cell r="K179">
            <v>7432.7079646017701</v>
          </cell>
        </row>
        <row r="180">
          <cell r="A180" t="str">
            <v>BIP001271</v>
          </cell>
          <cell r="E180">
            <v>-20</v>
          </cell>
          <cell r="F180" t="str">
            <v>SALI</v>
          </cell>
          <cell r="I180">
            <v>43220</v>
          </cell>
          <cell r="K180">
            <v>7432.7079646017701</v>
          </cell>
        </row>
        <row r="181">
          <cell r="A181" t="str">
            <v>BIP001271</v>
          </cell>
          <cell r="E181">
            <v>-1</v>
          </cell>
          <cell r="F181" t="str">
            <v>SALI</v>
          </cell>
          <cell r="I181">
            <v>43237</v>
          </cell>
          <cell r="K181">
            <v>7432.7079646017701</v>
          </cell>
        </row>
        <row r="182">
          <cell r="A182" t="str">
            <v>BIP001271</v>
          </cell>
          <cell r="E182">
            <v>-24</v>
          </cell>
          <cell r="F182" t="str">
            <v>SALI</v>
          </cell>
          <cell r="I182">
            <v>43248</v>
          </cell>
          <cell r="K182">
            <v>7432.7079646017701</v>
          </cell>
        </row>
        <row r="183">
          <cell r="A183" t="str">
            <v>BIP001271</v>
          </cell>
          <cell r="E183">
            <v>-24</v>
          </cell>
          <cell r="F183" t="str">
            <v>SALI</v>
          </cell>
          <cell r="I183">
            <v>43248</v>
          </cell>
          <cell r="K183">
            <v>7432.7079646017701</v>
          </cell>
        </row>
        <row r="184">
          <cell r="A184" t="str">
            <v>BIP001271</v>
          </cell>
          <cell r="E184">
            <v>-10</v>
          </cell>
          <cell r="F184" t="str">
            <v>SALI</v>
          </cell>
          <cell r="I184">
            <v>43257</v>
          </cell>
          <cell r="K184">
            <v>7432.7079646017701</v>
          </cell>
        </row>
        <row r="185">
          <cell r="A185" t="str">
            <v>BIP001271</v>
          </cell>
          <cell r="E185">
            <v>-5</v>
          </cell>
          <cell r="F185" t="str">
            <v>SALI</v>
          </cell>
          <cell r="I185">
            <v>43263</v>
          </cell>
          <cell r="K185">
            <v>7432.7079646017701</v>
          </cell>
        </row>
        <row r="186">
          <cell r="A186" t="str">
            <v>BIP001271</v>
          </cell>
          <cell r="E186">
            <v>-2</v>
          </cell>
          <cell r="F186" t="str">
            <v>SALI</v>
          </cell>
          <cell r="I186">
            <v>43265</v>
          </cell>
          <cell r="K186">
            <v>7432.7079646017701</v>
          </cell>
        </row>
        <row r="187">
          <cell r="A187" t="str">
            <v>BIP001271</v>
          </cell>
          <cell r="E187">
            <v>-10</v>
          </cell>
          <cell r="F187" t="str">
            <v>SALI</v>
          </cell>
          <cell r="I187">
            <v>43265</v>
          </cell>
          <cell r="K187">
            <v>7432.7079646017701</v>
          </cell>
        </row>
        <row r="188">
          <cell r="A188" t="str">
            <v>BIP001271</v>
          </cell>
          <cell r="E188">
            <v>-1</v>
          </cell>
          <cell r="F188" t="str">
            <v>SALI</v>
          </cell>
          <cell r="I188">
            <v>43265</v>
          </cell>
          <cell r="K188">
            <v>7432.7079646017701</v>
          </cell>
        </row>
        <row r="189">
          <cell r="A189" t="str">
            <v>BIP001271</v>
          </cell>
          <cell r="E189">
            <v>-2</v>
          </cell>
          <cell r="F189" t="str">
            <v>SALI</v>
          </cell>
          <cell r="I189">
            <v>43308</v>
          </cell>
          <cell r="K189">
            <v>7432.7079646017701</v>
          </cell>
        </row>
        <row r="190">
          <cell r="A190" t="str">
            <v>BIP001271</v>
          </cell>
          <cell r="E190">
            <v>-1</v>
          </cell>
          <cell r="F190" t="str">
            <v>SALI</v>
          </cell>
          <cell r="I190">
            <v>43308</v>
          </cell>
          <cell r="K190">
            <v>7432.7079646017701</v>
          </cell>
        </row>
        <row r="191">
          <cell r="A191" t="str">
            <v>BIP001271</v>
          </cell>
          <cell r="E191">
            <v>-3</v>
          </cell>
          <cell r="F191" t="str">
            <v>SALI</v>
          </cell>
          <cell r="I191">
            <v>43308</v>
          </cell>
          <cell r="K191">
            <v>7432.7079646017701</v>
          </cell>
        </row>
        <row r="192">
          <cell r="A192" t="str">
            <v>BIP001271</v>
          </cell>
          <cell r="E192">
            <v>-1</v>
          </cell>
          <cell r="F192" t="str">
            <v>SALI</v>
          </cell>
          <cell r="I192">
            <v>43311</v>
          </cell>
          <cell r="K192">
            <v>7432.7079646017701</v>
          </cell>
        </row>
        <row r="193">
          <cell r="A193" t="str">
            <v>BIP001271</v>
          </cell>
          <cell r="E193">
            <v>-8</v>
          </cell>
          <cell r="F193" t="str">
            <v>SALI</v>
          </cell>
          <cell r="I193">
            <v>43311</v>
          </cell>
          <cell r="K193">
            <v>7432.7079646017701</v>
          </cell>
        </row>
        <row r="194">
          <cell r="A194" t="str">
            <v>BIP001271</v>
          </cell>
          <cell r="E194">
            <v>-1</v>
          </cell>
          <cell r="F194" t="str">
            <v>SALI</v>
          </cell>
          <cell r="I194">
            <v>43322</v>
          </cell>
          <cell r="K194">
            <v>7432.7079646017701</v>
          </cell>
        </row>
        <row r="195">
          <cell r="A195" t="str">
            <v>BIP001271</v>
          </cell>
          <cell r="E195">
            <v>-3</v>
          </cell>
          <cell r="F195" t="str">
            <v>SALI</v>
          </cell>
          <cell r="I195">
            <v>43325</v>
          </cell>
          <cell r="K195">
            <v>7432.7079646017701</v>
          </cell>
        </row>
        <row r="196">
          <cell r="A196" t="str">
            <v>BIP001271</v>
          </cell>
          <cell r="E196">
            <v>-2</v>
          </cell>
          <cell r="F196" t="str">
            <v>SALI</v>
          </cell>
          <cell r="I196">
            <v>43326</v>
          </cell>
          <cell r="K196">
            <v>7432.7079646017701</v>
          </cell>
        </row>
        <row r="197">
          <cell r="A197" t="str">
            <v>BIP001271</v>
          </cell>
          <cell r="E197">
            <v>1</v>
          </cell>
          <cell r="F197" t="str">
            <v>FPCO</v>
          </cell>
          <cell r="I197">
            <v>43335</v>
          </cell>
          <cell r="K197">
            <v>7440.3407079646022</v>
          </cell>
        </row>
        <row r="198">
          <cell r="A198" t="str">
            <v>BIP001271</v>
          </cell>
          <cell r="E198">
            <v>-1</v>
          </cell>
          <cell r="F198" t="str">
            <v>SALI</v>
          </cell>
          <cell r="I198">
            <v>43335</v>
          </cell>
          <cell r="K198">
            <v>7440.3407079646022</v>
          </cell>
        </row>
        <row r="199">
          <cell r="A199" t="str">
            <v>BIP001271</v>
          </cell>
          <cell r="E199">
            <v>-2</v>
          </cell>
          <cell r="F199" t="str">
            <v>SALI</v>
          </cell>
          <cell r="I199">
            <v>43347</v>
          </cell>
          <cell r="K199">
            <v>7440.3407079646022</v>
          </cell>
        </row>
        <row r="200">
          <cell r="A200" t="str">
            <v>BIP001271</v>
          </cell>
          <cell r="E200">
            <v>-10</v>
          </cell>
          <cell r="F200" t="str">
            <v>SALI</v>
          </cell>
          <cell r="I200">
            <v>43357</v>
          </cell>
          <cell r="K200">
            <v>7440.3407079646022</v>
          </cell>
        </row>
        <row r="201">
          <cell r="A201" t="str">
            <v>BIP001271</v>
          </cell>
          <cell r="E201">
            <v>-1</v>
          </cell>
          <cell r="F201" t="str">
            <v>SALI</v>
          </cell>
          <cell r="I201">
            <v>43364</v>
          </cell>
          <cell r="K201">
            <v>7440.3407079646022</v>
          </cell>
        </row>
        <row r="202">
          <cell r="A202" t="str">
            <v>BIP001271</v>
          </cell>
          <cell r="E202">
            <v>-1</v>
          </cell>
          <cell r="F202" t="str">
            <v>SALI</v>
          </cell>
          <cell r="I202">
            <v>43374</v>
          </cell>
          <cell r="K202">
            <v>7440.3407079646022</v>
          </cell>
        </row>
        <row r="203">
          <cell r="A203" t="str">
            <v>BIP001271</v>
          </cell>
          <cell r="E203">
            <v>5</v>
          </cell>
          <cell r="F203" t="str">
            <v>FPCO</v>
          </cell>
          <cell r="I203">
            <v>43382</v>
          </cell>
          <cell r="K203">
            <v>7574.4789823008859</v>
          </cell>
        </row>
        <row r="204">
          <cell r="A204" t="str">
            <v>BIP001271</v>
          </cell>
          <cell r="E204">
            <v>-5</v>
          </cell>
          <cell r="F204" t="str">
            <v>SALI</v>
          </cell>
          <cell r="I204">
            <v>43382</v>
          </cell>
          <cell r="K204">
            <v>7574.4789823008859</v>
          </cell>
        </row>
        <row r="205">
          <cell r="A205" t="str">
            <v>BIP001271</v>
          </cell>
          <cell r="E205">
            <v>-2</v>
          </cell>
          <cell r="F205" t="str">
            <v>SALI</v>
          </cell>
          <cell r="I205">
            <v>43383</v>
          </cell>
          <cell r="K205">
            <v>7574.4789823008859</v>
          </cell>
        </row>
        <row r="206">
          <cell r="A206" t="str">
            <v>BIP001271</v>
          </cell>
          <cell r="E206">
            <v>-1</v>
          </cell>
          <cell r="F206" t="str">
            <v>SALI</v>
          </cell>
          <cell r="I206">
            <v>43383</v>
          </cell>
          <cell r="K206">
            <v>7574.4789823008859</v>
          </cell>
        </row>
        <row r="207">
          <cell r="A207" t="str">
            <v>BIP001271</v>
          </cell>
          <cell r="E207">
            <v>-2</v>
          </cell>
          <cell r="F207" t="str">
            <v>SALI</v>
          </cell>
          <cell r="I207">
            <v>43391</v>
          </cell>
          <cell r="K207">
            <v>7574.4789823008859</v>
          </cell>
        </row>
        <row r="208">
          <cell r="A208" t="str">
            <v>BIP001271</v>
          </cell>
          <cell r="E208">
            <v>-3</v>
          </cell>
          <cell r="F208" t="str">
            <v>SALI</v>
          </cell>
          <cell r="I208">
            <v>43402</v>
          </cell>
          <cell r="K208">
            <v>7574.4789823008859</v>
          </cell>
        </row>
        <row r="209">
          <cell r="A209" t="str">
            <v>BIP001271</v>
          </cell>
          <cell r="E209">
            <v>-2</v>
          </cell>
          <cell r="F209" t="str">
            <v>SALI</v>
          </cell>
          <cell r="I209">
            <v>43403</v>
          </cell>
          <cell r="K209">
            <v>7574.4789823008859</v>
          </cell>
        </row>
        <row r="210">
          <cell r="A210" t="str">
            <v>BIP001271</v>
          </cell>
          <cell r="E210">
            <v>10</v>
          </cell>
          <cell r="F210" t="str">
            <v>FPCO</v>
          </cell>
          <cell r="I210">
            <v>43404</v>
          </cell>
          <cell r="K210">
            <v>7668.5737127916336</v>
          </cell>
        </row>
        <row r="211">
          <cell r="A211" t="str">
            <v>BIP001271</v>
          </cell>
          <cell r="E211">
            <v>-5</v>
          </cell>
          <cell r="F211" t="str">
            <v>SALI</v>
          </cell>
          <cell r="I211">
            <v>43419</v>
          </cell>
          <cell r="K211">
            <v>7668.5737127916336</v>
          </cell>
        </row>
        <row r="212">
          <cell r="A212" t="str">
            <v>BIP001271</v>
          </cell>
          <cell r="E212">
            <v>-5</v>
          </cell>
          <cell r="F212" t="str">
            <v>SALI</v>
          </cell>
          <cell r="I212">
            <v>43420</v>
          </cell>
          <cell r="K212">
            <v>7668.5737127916336</v>
          </cell>
        </row>
        <row r="213">
          <cell r="A213" t="str">
            <v>BIP001271</v>
          </cell>
          <cell r="E213">
            <v>-2</v>
          </cell>
          <cell r="F213" t="str">
            <v>SALI</v>
          </cell>
          <cell r="I213">
            <v>43424</v>
          </cell>
          <cell r="K213">
            <v>7668.5737127916336</v>
          </cell>
        </row>
        <row r="214">
          <cell r="A214" t="str">
            <v>BIP001271</v>
          </cell>
          <cell r="E214">
            <v>-2</v>
          </cell>
          <cell r="F214" t="str">
            <v>SALI</v>
          </cell>
          <cell r="I214">
            <v>43424</v>
          </cell>
          <cell r="K214">
            <v>7668.5737127916336</v>
          </cell>
        </row>
        <row r="215">
          <cell r="A215" t="str">
            <v>BIP001271</v>
          </cell>
          <cell r="E215">
            <v>-2</v>
          </cell>
          <cell r="F215" t="str">
            <v>SALI</v>
          </cell>
          <cell r="I215">
            <v>43427</v>
          </cell>
          <cell r="K215">
            <v>7668.5737127916336</v>
          </cell>
        </row>
        <row r="216">
          <cell r="A216" t="str">
            <v>BIP001271</v>
          </cell>
          <cell r="E216">
            <v>-3</v>
          </cell>
          <cell r="F216" t="str">
            <v>SALI</v>
          </cell>
          <cell r="I216">
            <v>43427</v>
          </cell>
          <cell r="K216">
            <v>7668.5737127916336</v>
          </cell>
        </row>
        <row r="217">
          <cell r="A217" t="str">
            <v>BIP001271</v>
          </cell>
          <cell r="E217">
            <v>-2</v>
          </cell>
          <cell r="F217" t="str">
            <v>SALI</v>
          </cell>
          <cell r="I217">
            <v>43431</v>
          </cell>
          <cell r="K217">
            <v>7668.5737127916336</v>
          </cell>
        </row>
        <row r="218">
          <cell r="A218" t="str">
            <v>BIP001271</v>
          </cell>
          <cell r="E218">
            <v>-5</v>
          </cell>
          <cell r="F218" t="str">
            <v>SALI</v>
          </cell>
          <cell r="I218">
            <v>43431</v>
          </cell>
          <cell r="K218">
            <v>7668.5737127916336</v>
          </cell>
        </row>
        <row r="219">
          <cell r="A219" t="str">
            <v>BIP001271</v>
          </cell>
          <cell r="E219">
            <v>-5</v>
          </cell>
          <cell r="F219" t="str">
            <v>SALI</v>
          </cell>
          <cell r="I219">
            <v>43440</v>
          </cell>
          <cell r="K219">
            <v>7668.5737127916336</v>
          </cell>
        </row>
        <row r="220">
          <cell r="A220" t="str">
            <v>BIP001271</v>
          </cell>
          <cell r="E220">
            <v>-1</v>
          </cell>
          <cell r="F220" t="str">
            <v>SALI</v>
          </cell>
          <cell r="I220">
            <v>43447</v>
          </cell>
          <cell r="K220">
            <v>7668.5737127916336</v>
          </cell>
        </row>
        <row r="221">
          <cell r="A221" t="str">
            <v>BIP001271</v>
          </cell>
          <cell r="E221">
            <v>-2</v>
          </cell>
          <cell r="F221" t="str">
            <v>SALI</v>
          </cell>
          <cell r="I221">
            <v>43462</v>
          </cell>
          <cell r="K221">
            <v>7668.5737127916336</v>
          </cell>
        </row>
        <row r="222">
          <cell r="A222" t="str">
            <v>BIP001271</v>
          </cell>
          <cell r="E222">
            <v>-1</v>
          </cell>
          <cell r="F222" t="str">
            <v>SALI</v>
          </cell>
          <cell r="I222">
            <v>43462</v>
          </cell>
          <cell r="K222">
            <v>7668.5737127916336</v>
          </cell>
        </row>
        <row r="223">
          <cell r="A223" t="str">
            <v>BIP001271</v>
          </cell>
          <cell r="E223">
            <v>-5</v>
          </cell>
          <cell r="F223" t="str">
            <v>SALI</v>
          </cell>
          <cell r="I223">
            <v>43494</v>
          </cell>
          <cell r="K223">
            <v>7668.5737127916336</v>
          </cell>
        </row>
        <row r="224">
          <cell r="A224" t="str">
            <v>BIP001271</v>
          </cell>
          <cell r="E224">
            <v>-1</v>
          </cell>
          <cell r="F224" t="str">
            <v>SALI</v>
          </cell>
          <cell r="I224">
            <v>43496</v>
          </cell>
          <cell r="K224">
            <v>7668.5737127916336</v>
          </cell>
        </row>
        <row r="225">
          <cell r="A225" t="str">
            <v>BIP001271</v>
          </cell>
          <cell r="E225">
            <v>-2</v>
          </cell>
          <cell r="F225" t="str">
            <v>SALI</v>
          </cell>
          <cell r="I225">
            <v>43508</v>
          </cell>
          <cell r="K225">
            <v>7668.5737127916336</v>
          </cell>
        </row>
        <row r="226">
          <cell r="A226" t="str">
            <v>BIP001271</v>
          </cell>
          <cell r="E226">
            <v>12</v>
          </cell>
          <cell r="F226" t="str">
            <v>FPCO</v>
          </cell>
          <cell r="I226">
            <v>43523</v>
          </cell>
          <cell r="K226">
            <v>8009.7868563958173</v>
          </cell>
        </row>
        <row r="227">
          <cell r="A227" t="str">
            <v>BIP001271</v>
          </cell>
          <cell r="E227">
            <v>-4</v>
          </cell>
          <cell r="F227" t="str">
            <v>SALI</v>
          </cell>
          <cell r="I227">
            <v>43529</v>
          </cell>
          <cell r="K227">
            <v>8009.7868563958173</v>
          </cell>
        </row>
        <row r="228">
          <cell r="A228" t="str">
            <v>BIP001271</v>
          </cell>
          <cell r="E228">
            <v>-2</v>
          </cell>
          <cell r="F228" t="str">
            <v>SALI</v>
          </cell>
          <cell r="I228">
            <v>43529</v>
          </cell>
          <cell r="K228">
            <v>8009.7868563958173</v>
          </cell>
        </row>
        <row r="229">
          <cell r="A229" t="str">
            <v>BIP001271</v>
          </cell>
          <cell r="E229">
            <v>-8</v>
          </cell>
          <cell r="F229" t="str">
            <v>SALI</v>
          </cell>
          <cell r="I229">
            <v>43559</v>
          </cell>
          <cell r="K229">
            <v>8009.7868563958173</v>
          </cell>
        </row>
        <row r="230">
          <cell r="A230" t="str">
            <v>BIP001271</v>
          </cell>
          <cell r="E230">
            <v>-2</v>
          </cell>
          <cell r="F230" t="str">
            <v>SALI</v>
          </cell>
          <cell r="I230">
            <v>43560</v>
          </cell>
          <cell r="K230">
            <v>8009.7868563958173</v>
          </cell>
        </row>
        <row r="231">
          <cell r="A231" t="str">
            <v>BIP001271</v>
          </cell>
          <cell r="E231">
            <v>-2</v>
          </cell>
          <cell r="F231" t="str">
            <v>SALI</v>
          </cell>
          <cell r="I231">
            <v>43566</v>
          </cell>
          <cell r="K231">
            <v>8009.7868563958173</v>
          </cell>
        </row>
        <row r="232">
          <cell r="A232" t="str">
            <v>BIP001271</v>
          </cell>
          <cell r="E232">
            <v>-1</v>
          </cell>
          <cell r="F232" t="str">
            <v>SALI</v>
          </cell>
          <cell r="I232">
            <v>43578</v>
          </cell>
          <cell r="K232">
            <v>8009.7868563958173</v>
          </cell>
        </row>
        <row r="233">
          <cell r="A233" t="str">
            <v>BIP001271</v>
          </cell>
          <cell r="E233">
            <v>10</v>
          </cell>
          <cell r="F233" t="str">
            <v>FPCO</v>
          </cell>
          <cell r="I233">
            <v>43585</v>
          </cell>
          <cell r="K233">
            <v>6536.6622854652715</v>
          </cell>
        </row>
        <row r="234">
          <cell r="A234" t="str">
            <v>BIP001271</v>
          </cell>
          <cell r="E234">
            <v>-1</v>
          </cell>
          <cell r="F234" t="str">
            <v>SALI</v>
          </cell>
          <cell r="I234">
            <v>43593</v>
          </cell>
          <cell r="K234">
            <v>6536.6622854652715</v>
          </cell>
        </row>
        <row r="235">
          <cell r="A235" t="str">
            <v>BIP001271</v>
          </cell>
          <cell r="E235">
            <v>-1</v>
          </cell>
          <cell r="F235" t="str">
            <v>SALI</v>
          </cell>
          <cell r="I235">
            <v>43593</v>
          </cell>
          <cell r="K235">
            <v>6536.6622854652715</v>
          </cell>
        </row>
        <row r="236">
          <cell r="A236" t="str">
            <v>BIP001271</v>
          </cell>
          <cell r="E236">
            <v>-1</v>
          </cell>
          <cell r="F236" t="str">
            <v>SALI</v>
          </cell>
          <cell r="I236">
            <v>43595</v>
          </cell>
          <cell r="K236">
            <v>6536.6622854652715</v>
          </cell>
        </row>
        <row r="237">
          <cell r="A237" t="str">
            <v>BIP001271</v>
          </cell>
          <cell r="E237">
            <v>-2</v>
          </cell>
          <cell r="F237" t="str">
            <v>SALI</v>
          </cell>
          <cell r="I237">
            <v>43595</v>
          </cell>
          <cell r="K237">
            <v>6536.6622854652715</v>
          </cell>
        </row>
        <row r="238">
          <cell r="A238" t="str">
            <v>BIP001271</v>
          </cell>
          <cell r="E238">
            <v>-1</v>
          </cell>
          <cell r="F238" t="str">
            <v>SALI</v>
          </cell>
          <cell r="I238">
            <v>43630</v>
          </cell>
          <cell r="K238">
            <v>6536.6622854652715</v>
          </cell>
        </row>
        <row r="239">
          <cell r="A239" t="str">
            <v>BIP001271</v>
          </cell>
          <cell r="E239">
            <v>-2</v>
          </cell>
          <cell r="F239" t="str">
            <v>SALI</v>
          </cell>
          <cell r="I239">
            <v>43656</v>
          </cell>
          <cell r="K239">
            <v>6536.6622854652715</v>
          </cell>
        </row>
        <row r="240">
          <cell r="A240" t="str">
            <v>BIP001271</v>
          </cell>
          <cell r="E240">
            <v>40</v>
          </cell>
          <cell r="F240" t="str">
            <v>FPCO</v>
          </cell>
          <cell r="I240">
            <v>43672</v>
          </cell>
          <cell r="K240">
            <v>7696.9497020905728</v>
          </cell>
        </row>
        <row r="241">
          <cell r="A241" t="str">
            <v>BIP001271</v>
          </cell>
          <cell r="E241">
            <v>30</v>
          </cell>
          <cell r="F241" t="str">
            <v>FPCO</v>
          </cell>
          <cell r="I241">
            <v>43677</v>
          </cell>
          <cell r="K241">
            <v>7776.0602077695712</v>
          </cell>
        </row>
        <row r="242">
          <cell r="A242" t="str">
            <v>BIP001271</v>
          </cell>
          <cell r="E242">
            <v>-30</v>
          </cell>
          <cell r="F242" t="str">
            <v>SALI</v>
          </cell>
          <cell r="I242">
            <v>43677</v>
          </cell>
          <cell r="K242">
            <v>7776.0602077695712</v>
          </cell>
        </row>
        <row r="243">
          <cell r="A243" t="str">
            <v>BIP001271</v>
          </cell>
          <cell r="E243">
            <v>-3</v>
          </cell>
          <cell r="F243" t="str">
            <v>SALI</v>
          </cell>
          <cell r="I243">
            <v>43685</v>
          </cell>
          <cell r="K243">
            <v>7776.0602077695712</v>
          </cell>
        </row>
        <row r="244">
          <cell r="A244" t="str">
            <v>BIP001271</v>
          </cell>
          <cell r="E244">
            <v>-2</v>
          </cell>
          <cell r="F244" t="str">
            <v>SALI</v>
          </cell>
          <cell r="I244">
            <v>43685</v>
          </cell>
          <cell r="K244">
            <v>7776.0602077695712</v>
          </cell>
        </row>
        <row r="245">
          <cell r="A245" t="str">
            <v>BIP001271</v>
          </cell>
          <cell r="E245">
            <v>27</v>
          </cell>
          <cell r="F245" t="str">
            <v>FPCO</v>
          </cell>
          <cell r="I245">
            <v>43686</v>
          </cell>
          <cell r="K245">
            <v>6834.1670829901741</v>
          </cell>
        </row>
        <row r="246">
          <cell r="A246" t="str">
            <v>BIP001271</v>
          </cell>
          <cell r="E246">
            <v>-27</v>
          </cell>
          <cell r="F246" t="str">
            <v>SALI</v>
          </cell>
          <cell r="I246">
            <v>43689</v>
          </cell>
          <cell r="K246">
            <v>6834.1670829901741</v>
          </cell>
        </row>
        <row r="247">
          <cell r="A247" t="str">
            <v>BIP001271</v>
          </cell>
          <cell r="E247">
            <v>-3</v>
          </cell>
          <cell r="F247" t="str">
            <v>SALI</v>
          </cell>
          <cell r="I247">
            <v>43699</v>
          </cell>
          <cell r="K247">
            <v>6834.1670829901741</v>
          </cell>
        </row>
        <row r="248">
          <cell r="A248" t="str">
            <v>BIP001271</v>
          </cell>
          <cell r="E248">
            <v>-2</v>
          </cell>
          <cell r="F248" t="str">
            <v>SALI</v>
          </cell>
          <cell r="I248">
            <v>43703</v>
          </cell>
          <cell r="K248">
            <v>6834.1670829901741</v>
          </cell>
        </row>
        <row r="249">
          <cell r="A249" t="str">
            <v>BIP001271</v>
          </cell>
          <cell r="E249">
            <v>3</v>
          </cell>
          <cell r="F249" t="str">
            <v>FPCO</v>
          </cell>
          <cell r="I249">
            <v>43705</v>
          </cell>
          <cell r="K249">
            <v>7085.8545517659104</v>
          </cell>
        </row>
        <row r="250">
          <cell r="A250" t="str">
            <v>BIP001271</v>
          </cell>
          <cell r="E250">
            <v>-3</v>
          </cell>
          <cell r="F250" t="str">
            <v>SALI</v>
          </cell>
          <cell r="I250">
            <v>43705</v>
          </cell>
          <cell r="K250">
            <v>7085.8545517659104</v>
          </cell>
        </row>
        <row r="251">
          <cell r="A251" t="str">
            <v>BIP001271</v>
          </cell>
          <cell r="E251">
            <v>3</v>
          </cell>
          <cell r="F251" t="str">
            <v>FPCO</v>
          </cell>
          <cell r="I251">
            <v>43706</v>
          </cell>
          <cell r="K251">
            <v>7150.6654603834668</v>
          </cell>
        </row>
        <row r="252">
          <cell r="A252" t="str">
            <v>BIP001271</v>
          </cell>
          <cell r="E252">
            <v>-3</v>
          </cell>
          <cell r="F252" t="str">
            <v>SALI</v>
          </cell>
          <cell r="I252">
            <v>43706</v>
          </cell>
          <cell r="K252">
            <v>7150.6654603834668</v>
          </cell>
        </row>
        <row r="253">
          <cell r="A253" t="str">
            <v>BIP001271</v>
          </cell>
          <cell r="E253">
            <v>-2</v>
          </cell>
          <cell r="F253" t="str">
            <v>SALI</v>
          </cell>
          <cell r="I253">
            <v>43712</v>
          </cell>
          <cell r="K253">
            <v>7150.6654603834668</v>
          </cell>
        </row>
        <row r="254">
          <cell r="A254" t="str">
            <v>BIP001271</v>
          </cell>
          <cell r="E254">
            <v>-1</v>
          </cell>
          <cell r="F254" t="str">
            <v>SALI</v>
          </cell>
          <cell r="I254">
            <v>43714</v>
          </cell>
          <cell r="K254">
            <v>7150.6654603834668</v>
          </cell>
        </row>
        <row r="255">
          <cell r="A255" t="str">
            <v>BIP001271</v>
          </cell>
          <cell r="E255">
            <v>-2</v>
          </cell>
          <cell r="F255" t="str">
            <v>SALI</v>
          </cell>
          <cell r="I255">
            <v>43719</v>
          </cell>
          <cell r="K255">
            <v>7150.6654603834668</v>
          </cell>
        </row>
        <row r="256">
          <cell r="A256" t="str">
            <v>BIP001271</v>
          </cell>
          <cell r="E256">
            <v>-1</v>
          </cell>
          <cell r="F256" t="str">
            <v>SALI</v>
          </cell>
          <cell r="I256">
            <v>43720</v>
          </cell>
          <cell r="K256">
            <v>7150.6654603834668</v>
          </cell>
        </row>
        <row r="257">
          <cell r="A257" t="str">
            <v>BIP001271</v>
          </cell>
          <cell r="E257">
            <v>-2</v>
          </cell>
          <cell r="F257" t="str">
            <v>SALI</v>
          </cell>
          <cell r="I257">
            <v>43720</v>
          </cell>
          <cell r="K257">
            <v>7150.6654603834668</v>
          </cell>
        </row>
        <row r="258">
          <cell r="A258" t="str">
            <v>BIP001271</v>
          </cell>
          <cell r="E258">
            <v>-3</v>
          </cell>
          <cell r="F258" t="str">
            <v>SALI</v>
          </cell>
          <cell r="I258">
            <v>43727</v>
          </cell>
          <cell r="K258">
            <v>7150.6654603834668</v>
          </cell>
        </row>
        <row r="259">
          <cell r="A259" t="str">
            <v>BIP001271</v>
          </cell>
          <cell r="E259">
            <v>10</v>
          </cell>
          <cell r="F259" t="str">
            <v>FPCO</v>
          </cell>
          <cell r="I259">
            <v>43734</v>
          </cell>
          <cell r="K259">
            <v>7358.8139436102811</v>
          </cell>
        </row>
        <row r="260">
          <cell r="A260" t="str">
            <v>BIP001271</v>
          </cell>
          <cell r="E260">
            <v>-8</v>
          </cell>
          <cell r="F260" t="str">
            <v>SALI</v>
          </cell>
          <cell r="I260">
            <v>43742</v>
          </cell>
          <cell r="K260">
            <v>7358.8139436102811</v>
          </cell>
        </row>
        <row r="261">
          <cell r="A261" t="str">
            <v>BIP001271</v>
          </cell>
          <cell r="E261">
            <v>-3</v>
          </cell>
          <cell r="F261" t="str">
            <v>SALI</v>
          </cell>
          <cell r="I261">
            <v>43746</v>
          </cell>
          <cell r="K261">
            <v>7358.8139436102811</v>
          </cell>
        </row>
        <row r="262">
          <cell r="A262" t="str">
            <v>BIP001271</v>
          </cell>
          <cell r="E262">
            <v>-2</v>
          </cell>
          <cell r="F262" t="str">
            <v>SALI</v>
          </cell>
          <cell r="I262">
            <v>43749</v>
          </cell>
          <cell r="K262">
            <v>7358.8139436102811</v>
          </cell>
        </row>
        <row r="263">
          <cell r="A263" t="str">
            <v>BIP001271</v>
          </cell>
          <cell r="E263">
            <v>-2</v>
          </cell>
          <cell r="F263" t="str">
            <v>SALI</v>
          </cell>
          <cell r="I263">
            <v>43762</v>
          </cell>
          <cell r="K263">
            <v>7358.8139436102811</v>
          </cell>
        </row>
        <row r="264">
          <cell r="A264" t="str">
            <v>BIP001271</v>
          </cell>
          <cell r="E264">
            <v>-5</v>
          </cell>
          <cell r="F264" t="str">
            <v>SALI</v>
          </cell>
          <cell r="I264">
            <v>43766</v>
          </cell>
          <cell r="K264">
            <v>7358.8139436102811</v>
          </cell>
        </row>
        <row r="265">
          <cell r="A265" t="str">
            <v>BIP001271</v>
          </cell>
          <cell r="E265">
            <v>-10</v>
          </cell>
          <cell r="F265" t="str">
            <v>SALI</v>
          </cell>
          <cell r="I265">
            <v>43784</v>
          </cell>
          <cell r="K265">
            <v>7358.8139436102811</v>
          </cell>
        </row>
        <row r="266">
          <cell r="A266" t="str">
            <v>BIP001271</v>
          </cell>
          <cell r="E266">
            <v>-3</v>
          </cell>
          <cell r="F266" t="str">
            <v>SALI</v>
          </cell>
          <cell r="I266">
            <v>43788</v>
          </cell>
          <cell r="K266">
            <v>7358.8139436102811</v>
          </cell>
        </row>
        <row r="267">
          <cell r="A267" t="str">
            <v>BIP001271</v>
          </cell>
          <cell r="E267">
            <v>-2</v>
          </cell>
          <cell r="F267" t="str">
            <v>SALI</v>
          </cell>
          <cell r="I267">
            <v>43795</v>
          </cell>
          <cell r="K267">
            <v>7358.8139436102811</v>
          </cell>
        </row>
        <row r="268">
          <cell r="A268" t="str">
            <v>BIP001271</v>
          </cell>
          <cell r="E268">
            <v>-1</v>
          </cell>
          <cell r="F268" t="str">
            <v>SALI</v>
          </cell>
          <cell r="I268">
            <v>43796</v>
          </cell>
          <cell r="K268">
            <v>7358.8139436102811</v>
          </cell>
        </row>
        <row r="269">
          <cell r="A269" t="str">
            <v>BIP001271</v>
          </cell>
          <cell r="E269">
            <v>20</v>
          </cell>
          <cell r="F269" t="str">
            <v>FPCO</v>
          </cell>
          <cell r="I269">
            <v>43809</v>
          </cell>
          <cell r="K269">
            <v>5232</v>
          </cell>
        </row>
        <row r="270">
          <cell r="A270" t="str">
            <v>BIP001271</v>
          </cell>
          <cell r="E270">
            <v>-7</v>
          </cell>
          <cell r="F270" t="str">
            <v>SALI</v>
          </cell>
          <cell r="I270">
            <v>43809</v>
          </cell>
          <cell r="K270">
            <v>5232</v>
          </cell>
        </row>
        <row r="271">
          <cell r="A271" t="str">
            <v>BIP001271</v>
          </cell>
          <cell r="E271">
            <v>-3</v>
          </cell>
          <cell r="F271" t="str">
            <v>SALI</v>
          </cell>
          <cell r="I271">
            <v>43809</v>
          </cell>
          <cell r="K271">
            <v>5232</v>
          </cell>
        </row>
        <row r="272">
          <cell r="A272" t="str">
            <v>BIP001271</v>
          </cell>
          <cell r="E272">
            <v>4</v>
          </cell>
          <cell r="F272" t="str">
            <v>FPCO</v>
          </cell>
          <cell r="I272">
            <v>43818</v>
          </cell>
          <cell r="K272">
            <v>5357.1428571428569</v>
          </cell>
        </row>
        <row r="273">
          <cell r="A273" t="str">
            <v>BIP001271</v>
          </cell>
          <cell r="E273">
            <v>5</v>
          </cell>
          <cell r="F273" t="str">
            <v>FPCO</v>
          </cell>
          <cell r="I273">
            <v>43822</v>
          </cell>
          <cell r="K273">
            <v>4965.2631578947367</v>
          </cell>
        </row>
        <row r="274">
          <cell r="A274" t="str">
            <v>BIP001271</v>
          </cell>
          <cell r="E274">
            <v>-5</v>
          </cell>
          <cell r="F274" t="str">
            <v>SALI</v>
          </cell>
          <cell r="I274">
            <v>43822</v>
          </cell>
          <cell r="K274">
            <v>4965.2631578947367</v>
          </cell>
        </row>
        <row r="275">
          <cell r="A275" t="str">
            <v>BIP001271</v>
          </cell>
          <cell r="E275">
            <v>-3</v>
          </cell>
          <cell r="F275" t="str">
            <v>SALI</v>
          </cell>
          <cell r="I275">
            <v>43825</v>
          </cell>
          <cell r="K275">
            <v>4965.2631578947367</v>
          </cell>
        </row>
        <row r="276">
          <cell r="A276" t="str">
            <v>BIP001271</v>
          </cell>
          <cell r="E276">
            <v>-1</v>
          </cell>
          <cell r="F276" t="str">
            <v>SALI</v>
          </cell>
          <cell r="I276">
            <v>43852</v>
          </cell>
          <cell r="K276">
            <v>4965.2631578947367</v>
          </cell>
        </row>
        <row r="277">
          <cell r="A277" t="str">
            <v>BIP001271</v>
          </cell>
          <cell r="E277">
            <v>-4</v>
          </cell>
          <cell r="F277" t="str">
            <v>TRAN</v>
          </cell>
          <cell r="I277">
            <v>43852</v>
          </cell>
          <cell r="K277">
            <v>4965.2631578947367</v>
          </cell>
        </row>
        <row r="278">
          <cell r="A278" t="str">
            <v>BIP001271</v>
          </cell>
          <cell r="E278">
            <v>20</v>
          </cell>
          <cell r="F278" t="str">
            <v>FPCO</v>
          </cell>
          <cell r="I278">
            <v>43853</v>
          </cell>
          <cell r="K278">
            <v>10868.906882591093</v>
          </cell>
        </row>
        <row r="279">
          <cell r="A279" t="str">
            <v>BIP001271</v>
          </cell>
          <cell r="E279">
            <v>-4</v>
          </cell>
          <cell r="F279" t="str">
            <v>SALI</v>
          </cell>
          <cell r="I279">
            <v>43853</v>
          </cell>
          <cell r="K279">
            <v>10868.906882591093</v>
          </cell>
        </row>
        <row r="280">
          <cell r="A280" t="str">
            <v>BIP001271</v>
          </cell>
          <cell r="E280">
            <v>-20</v>
          </cell>
          <cell r="F280" t="str">
            <v>SALI</v>
          </cell>
          <cell r="I280">
            <v>43854</v>
          </cell>
          <cell r="K280">
            <v>10868.906882591093</v>
          </cell>
        </row>
        <row r="281">
          <cell r="A281" t="str">
            <v>BIP001271</v>
          </cell>
          <cell r="E281">
            <v>-2</v>
          </cell>
          <cell r="F281" t="str">
            <v>SALI</v>
          </cell>
          <cell r="I281">
            <v>43859</v>
          </cell>
          <cell r="K281">
            <v>10868.906882591093</v>
          </cell>
        </row>
        <row r="282">
          <cell r="A282" t="str">
            <v>BIP001271</v>
          </cell>
          <cell r="E282">
            <v>5</v>
          </cell>
          <cell r="F282" t="str">
            <v>FPCO</v>
          </cell>
          <cell r="I282">
            <v>43879</v>
          </cell>
          <cell r="K282">
            <v>8970</v>
          </cell>
        </row>
        <row r="283">
          <cell r="A283" t="str">
            <v>BIP001271</v>
          </cell>
          <cell r="E283">
            <v>-5</v>
          </cell>
          <cell r="F283" t="str">
            <v>SALI</v>
          </cell>
          <cell r="I283">
            <v>43879</v>
          </cell>
          <cell r="K283">
            <v>8970</v>
          </cell>
        </row>
        <row r="284">
          <cell r="A284" t="str">
            <v>BIP001271</v>
          </cell>
          <cell r="E284">
            <v>33</v>
          </cell>
          <cell r="F284" t="str">
            <v>FPCO</v>
          </cell>
          <cell r="I284">
            <v>43889</v>
          </cell>
          <cell r="K284">
            <v>5415</v>
          </cell>
        </row>
        <row r="285">
          <cell r="A285" t="str">
            <v>BIP001271</v>
          </cell>
          <cell r="E285">
            <v>-3</v>
          </cell>
          <cell r="F285" t="str">
            <v>SALI</v>
          </cell>
          <cell r="I285">
            <v>43889</v>
          </cell>
          <cell r="K285">
            <v>5415</v>
          </cell>
        </row>
        <row r="286">
          <cell r="A286" t="str">
            <v>BIP001271</v>
          </cell>
          <cell r="E286">
            <v>-6</v>
          </cell>
          <cell r="F286" t="str">
            <v>SALI</v>
          </cell>
          <cell r="I286">
            <v>43889</v>
          </cell>
          <cell r="K286">
            <v>5415</v>
          </cell>
        </row>
        <row r="287">
          <cell r="A287" t="str">
            <v>BIP001271</v>
          </cell>
          <cell r="E287">
            <v>-1</v>
          </cell>
          <cell r="F287" t="str">
            <v>SALI</v>
          </cell>
          <cell r="I287">
            <v>43894</v>
          </cell>
          <cell r="K287">
            <v>5415</v>
          </cell>
        </row>
        <row r="288">
          <cell r="A288" t="str">
            <v>BIP001271</v>
          </cell>
          <cell r="E288">
            <v>-1</v>
          </cell>
          <cell r="F288" t="str">
            <v>SALI</v>
          </cell>
          <cell r="I288">
            <v>43895</v>
          </cell>
          <cell r="K288">
            <v>5415</v>
          </cell>
        </row>
        <row r="289">
          <cell r="A289" t="str">
            <v>BIP001271</v>
          </cell>
          <cell r="E289">
            <v>-1</v>
          </cell>
          <cell r="F289" t="str">
            <v>SALI</v>
          </cell>
          <cell r="I289">
            <v>43895</v>
          </cell>
          <cell r="K289">
            <v>5415</v>
          </cell>
        </row>
        <row r="290">
          <cell r="A290" t="str">
            <v>BIP001271</v>
          </cell>
          <cell r="E290">
            <v>-1</v>
          </cell>
          <cell r="F290" t="str">
            <v>SALI</v>
          </cell>
          <cell r="I290">
            <v>43896</v>
          </cell>
          <cell r="K290">
            <v>5415</v>
          </cell>
        </row>
        <row r="291">
          <cell r="A291" t="str">
            <v>BIP001271</v>
          </cell>
          <cell r="E291">
            <v>-3</v>
          </cell>
          <cell r="F291" t="str">
            <v>TRAN</v>
          </cell>
          <cell r="I291">
            <v>43928</v>
          </cell>
          <cell r="K291">
            <v>5415</v>
          </cell>
        </row>
        <row r="292">
          <cell r="A292" t="str">
            <v>BIP001271</v>
          </cell>
          <cell r="E292">
            <v>-2</v>
          </cell>
          <cell r="F292" t="str">
            <v>TRAN</v>
          </cell>
          <cell r="I292">
            <v>43928</v>
          </cell>
          <cell r="K292">
            <v>5415</v>
          </cell>
        </row>
        <row r="293">
          <cell r="A293" t="str">
            <v>BIP001271</v>
          </cell>
          <cell r="E293">
            <v>-6</v>
          </cell>
          <cell r="F293" t="str">
            <v>SALI</v>
          </cell>
          <cell r="I293">
            <v>43965</v>
          </cell>
          <cell r="K293">
            <v>5415</v>
          </cell>
        </row>
        <row r="294">
          <cell r="A294" t="str">
            <v>BIP001271</v>
          </cell>
          <cell r="E294">
            <v>-1</v>
          </cell>
          <cell r="F294" t="str">
            <v>SALI</v>
          </cell>
          <cell r="I294">
            <v>43986</v>
          </cell>
          <cell r="K294">
            <v>5415</v>
          </cell>
        </row>
        <row r="295">
          <cell r="A295" t="str">
            <v>BIP001271</v>
          </cell>
          <cell r="E295">
            <v>20</v>
          </cell>
          <cell r="F295" t="str">
            <v>FPCO</v>
          </cell>
          <cell r="I295">
            <v>44027</v>
          </cell>
          <cell r="K295">
            <v>5414.9642857142853</v>
          </cell>
        </row>
        <row r="296">
          <cell r="A296" t="str">
            <v>BIP001271</v>
          </cell>
          <cell r="E296">
            <v>-3</v>
          </cell>
          <cell r="F296" t="str">
            <v>SALI</v>
          </cell>
          <cell r="I296">
            <v>44028</v>
          </cell>
          <cell r="K296">
            <v>5414.9642857142853</v>
          </cell>
        </row>
        <row r="297">
          <cell r="A297" t="str">
            <v>BIP001271</v>
          </cell>
          <cell r="E297">
            <v>-20</v>
          </cell>
          <cell r="F297" t="str">
            <v>SALI</v>
          </cell>
          <cell r="I297">
            <v>44028</v>
          </cell>
          <cell r="K297">
            <v>5414.9642857142853</v>
          </cell>
        </row>
        <row r="298">
          <cell r="A298" t="str">
            <v>BIP001271</v>
          </cell>
          <cell r="E298">
            <v>-5</v>
          </cell>
          <cell r="F298" t="str">
            <v>SALI</v>
          </cell>
          <cell r="I298">
            <v>44033</v>
          </cell>
          <cell r="K298">
            <v>5414.9642857142853</v>
          </cell>
        </row>
        <row r="299">
          <cell r="A299" t="str">
            <v>BIP001271</v>
          </cell>
          <cell r="E299">
            <v>14</v>
          </cell>
          <cell r="F299" t="str">
            <v>FPCO</v>
          </cell>
          <cell r="I299">
            <v>44119</v>
          </cell>
          <cell r="K299">
            <v>13399.428571428571</v>
          </cell>
        </row>
        <row r="300">
          <cell r="A300" t="str">
            <v>BIP001271</v>
          </cell>
          <cell r="E300">
            <v>-14</v>
          </cell>
          <cell r="F300" t="str">
            <v>SALI</v>
          </cell>
          <cell r="I300">
            <v>44120</v>
          </cell>
          <cell r="K300">
            <v>13399.428571428571</v>
          </cell>
        </row>
        <row r="301">
          <cell r="A301" t="str">
            <v>BIP001271</v>
          </cell>
          <cell r="E301">
            <v>20</v>
          </cell>
          <cell r="F301" t="str">
            <v>FPCO</v>
          </cell>
          <cell r="I301">
            <v>44126</v>
          </cell>
          <cell r="K301">
            <v>26061</v>
          </cell>
        </row>
        <row r="302">
          <cell r="A302" t="str">
            <v>BIP001271</v>
          </cell>
          <cell r="E302">
            <v>20</v>
          </cell>
          <cell r="F302" t="str">
            <v>FPCO</v>
          </cell>
          <cell r="I302">
            <v>44127</v>
          </cell>
          <cell r="K302">
            <v>16502.5</v>
          </cell>
        </row>
        <row r="303">
          <cell r="A303" t="str">
            <v>BIP001271</v>
          </cell>
          <cell r="E303">
            <v>-20</v>
          </cell>
          <cell r="F303" t="str">
            <v>SALI</v>
          </cell>
          <cell r="I303">
            <v>44127</v>
          </cell>
          <cell r="K303">
            <v>16502.5</v>
          </cell>
        </row>
        <row r="304">
          <cell r="A304" t="str">
            <v>BIP001271</v>
          </cell>
          <cell r="E304">
            <v>-2</v>
          </cell>
          <cell r="F304" t="str">
            <v>SALI</v>
          </cell>
          <cell r="I304">
            <v>44130</v>
          </cell>
          <cell r="K304">
            <v>16502.5</v>
          </cell>
        </row>
        <row r="305">
          <cell r="A305" t="str">
            <v>BIP001271</v>
          </cell>
          <cell r="E305">
            <v>5</v>
          </cell>
          <cell r="F305" t="str">
            <v>FPCO</v>
          </cell>
          <cell r="I305">
            <v>44132</v>
          </cell>
          <cell r="K305">
            <v>17830.217391304348</v>
          </cell>
        </row>
        <row r="306">
          <cell r="A306" t="str">
            <v>BIP001271</v>
          </cell>
          <cell r="E306">
            <v>-5</v>
          </cell>
          <cell r="F306" t="str">
            <v>SALI</v>
          </cell>
          <cell r="I306">
            <v>44132</v>
          </cell>
          <cell r="K306">
            <v>17830.217391304348</v>
          </cell>
        </row>
        <row r="307">
          <cell r="A307" t="str">
            <v>BIP001271</v>
          </cell>
          <cell r="E307">
            <v>-3</v>
          </cell>
          <cell r="F307" t="str">
            <v>SALI</v>
          </cell>
          <cell r="I307">
            <v>44144</v>
          </cell>
          <cell r="K307">
            <v>17830.217391304348</v>
          </cell>
        </row>
        <row r="308">
          <cell r="A308" t="str">
            <v>BIP001271</v>
          </cell>
          <cell r="E308">
            <v>-5</v>
          </cell>
          <cell r="F308" t="str">
            <v>SALI</v>
          </cell>
          <cell r="I308">
            <v>44146</v>
          </cell>
          <cell r="K308">
            <v>17830.217391304348</v>
          </cell>
        </row>
        <row r="309">
          <cell r="A309" t="str">
            <v>BIP001271</v>
          </cell>
          <cell r="E309">
            <v>20</v>
          </cell>
          <cell r="F309" t="str">
            <v>FPCO</v>
          </cell>
          <cell r="I309">
            <v>44148</v>
          </cell>
          <cell r="K309">
            <v>9889.4057971014481</v>
          </cell>
        </row>
        <row r="310">
          <cell r="A310" t="str">
            <v>BIP001271</v>
          </cell>
          <cell r="E310">
            <v>-20</v>
          </cell>
          <cell r="F310" t="str">
            <v>SALI</v>
          </cell>
          <cell r="I310">
            <v>44153</v>
          </cell>
          <cell r="K310">
            <v>9889.4057971014481</v>
          </cell>
        </row>
        <row r="311">
          <cell r="A311" t="str">
            <v>BIP001271</v>
          </cell>
          <cell r="E311">
            <v>-2</v>
          </cell>
          <cell r="F311" t="str">
            <v>SALI</v>
          </cell>
          <cell r="I311">
            <v>44155</v>
          </cell>
          <cell r="K311">
            <v>9889.4057971014481</v>
          </cell>
        </row>
        <row r="312">
          <cell r="A312" t="str">
            <v>BIP001271</v>
          </cell>
          <cell r="E312">
            <v>24</v>
          </cell>
          <cell r="F312" t="str">
            <v>FPCO</v>
          </cell>
          <cell r="I312">
            <v>44160</v>
          </cell>
          <cell r="K312">
            <v>6911.601449275362</v>
          </cell>
        </row>
        <row r="313">
          <cell r="A313" t="str">
            <v>BIP001271</v>
          </cell>
          <cell r="E313">
            <v>-2</v>
          </cell>
          <cell r="F313" t="str">
            <v>SALI</v>
          </cell>
          <cell r="I313">
            <v>44160</v>
          </cell>
          <cell r="K313">
            <v>6911.601449275362</v>
          </cell>
        </row>
        <row r="314">
          <cell r="A314" t="str">
            <v>BIP001271</v>
          </cell>
          <cell r="E314">
            <v>-24</v>
          </cell>
          <cell r="F314" t="str">
            <v>SALI</v>
          </cell>
          <cell r="I314">
            <v>44165</v>
          </cell>
          <cell r="K314">
            <v>6911.601449275362</v>
          </cell>
        </row>
        <row r="315">
          <cell r="A315" t="str">
            <v>BIP004394</v>
          </cell>
          <cell r="E315">
            <v>14</v>
          </cell>
          <cell r="F315" t="str">
            <v>INITIAL INVENTORY</v>
          </cell>
          <cell r="I315">
            <v>43100</v>
          </cell>
          <cell r="K315">
            <v>1850</v>
          </cell>
        </row>
        <row r="316">
          <cell r="A316" t="str">
            <v>BIP004394</v>
          </cell>
          <cell r="E316">
            <v>4</v>
          </cell>
          <cell r="F316" t="str">
            <v>FPCO</v>
          </cell>
          <cell r="I316">
            <v>43186</v>
          </cell>
          <cell r="K316">
            <v>1945.5555555555557</v>
          </cell>
        </row>
        <row r="317">
          <cell r="A317" t="str">
            <v>BIP004394</v>
          </cell>
          <cell r="E317">
            <v>-4</v>
          </cell>
          <cell r="F317" t="str">
            <v>SALI</v>
          </cell>
          <cell r="I317">
            <v>43186</v>
          </cell>
          <cell r="K317">
            <v>1945.5555555555557</v>
          </cell>
        </row>
        <row r="318">
          <cell r="A318" t="str">
            <v>BIP004394</v>
          </cell>
          <cell r="E318">
            <v>-4</v>
          </cell>
          <cell r="F318" t="str">
            <v>SALI</v>
          </cell>
          <cell r="I318">
            <v>43298</v>
          </cell>
          <cell r="K318">
            <v>1945.5555555555557</v>
          </cell>
        </row>
        <row r="319">
          <cell r="A319" t="str">
            <v>BIP004394</v>
          </cell>
          <cell r="E319">
            <v>15</v>
          </cell>
          <cell r="F319" t="str">
            <v>FPCO</v>
          </cell>
          <cell r="I319">
            <v>43305</v>
          </cell>
          <cell r="K319">
            <v>1840.8622222222223</v>
          </cell>
        </row>
        <row r="320">
          <cell r="A320" t="str">
            <v>BIP004394</v>
          </cell>
          <cell r="E320">
            <v>-2</v>
          </cell>
          <cell r="F320" t="str">
            <v>SALI</v>
          </cell>
          <cell r="I320">
            <v>43315</v>
          </cell>
          <cell r="K320">
            <v>1840.8622222222223</v>
          </cell>
        </row>
        <row r="321">
          <cell r="A321" t="str">
            <v>BIP004394</v>
          </cell>
          <cell r="E321">
            <v>-5</v>
          </cell>
          <cell r="F321" t="str">
            <v>SALI</v>
          </cell>
          <cell r="I321">
            <v>43322</v>
          </cell>
          <cell r="K321">
            <v>1840.8622222222223</v>
          </cell>
        </row>
        <row r="322">
          <cell r="A322" t="str">
            <v>BIP004394</v>
          </cell>
          <cell r="E322">
            <v>20</v>
          </cell>
          <cell r="F322" t="str">
            <v>FPCO</v>
          </cell>
          <cell r="I322">
            <v>43343</v>
          </cell>
          <cell r="K322">
            <v>1862.5136842105264</v>
          </cell>
        </row>
        <row r="323">
          <cell r="A323" t="str">
            <v>BIP004394</v>
          </cell>
          <cell r="E323">
            <v>-20</v>
          </cell>
          <cell r="F323" t="str">
            <v>SALI</v>
          </cell>
          <cell r="I323">
            <v>43347</v>
          </cell>
          <cell r="K323">
            <v>1862.5136842105264</v>
          </cell>
        </row>
        <row r="324">
          <cell r="A324" t="str">
            <v>BIP004394</v>
          </cell>
          <cell r="E324">
            <v>-4</v>
          </cell>
          <cell r="F324" t="str">
            <v>SALI</v>
          </cell>
          <cell r="I324">
            <v>43357</v>
          </cell>
          <cell r="K324">
            <v>1862.5136842105264</v>
          </cell>
        </row>
        <row r="325">
          <cell r="A325" t="str">
            <v>BIP004394</v>
          </cell>
          <cell r="E325">
            <v>20</v>
          </cell>
          <cell r="F325" t="str">
            <v>FPCO</v>
          </cell>
          <cell r="I325">
            <v>43402</v>
          </cell>
          <cell r="K325">
            <v>1809.8585758513932</v>
          </cell>
        </row>
        <row r="326">
          <cell r="A326" t="str">
            <v>BIP004394</v>
          </cell>
          <cell r="E326">
            <v>24</v>
          </cell>
          <cell r="F326" t="str">
            <v>FPCO</v>
          </cell>
          <cell r="I326">
            <v>43404</v>
          </cell>
          <cell r="K326">
            <v>1799.5722686025408</v>
          </cell>
        </row>
        <row r="327">
          <cell r="A327" t="str">
            <v>BIP004394</v>
          </cell>
          <cell r="E327">
            <v>-14</v>
          </cell>
          <cell r="F327" t="str">
            <v>SALI</v>
          </cell>
          <cell r="I327">
            <v>43424</v>
          </cell>
          <cell r="K327">
            <v>1799.5722686025408</v>
          </cell>
        </row>
        <row r="328">
          <cell r="A328" t="str">
            <v>BIP004394</v>
          </cell>
          <cell r="E328">
            <v>-2</v>
          </cell>
          <cell r="F328" t="str">
            <v>SALI</v>
          </cell>
          <cell r="I328">
            <v>43424</v>
          </cell>
          <cell r="K328">
            <v>1799.5722686025408</v>
          </cell>
        </row>
        <row r="329">
          <cell r="A329" t="str">
            <v>BIP004394</v>
          </cell>
          <cell r="E329">
            <v>-4</v>
          </cell>
          <cell r="F329" t="str">
            <v>SALI</v>
          </cell>
          <cell r="I329">
            <v>43427</v>
          </cell>
          <cell r="K329">
            <v>1799.5722686025408</v>
          </cell>
        </row>
        <row r="330">
          <cell r="A330" t="str">
            <v>BIP004394</v>
          </cell>
          <cell r="E330">
            <v>-5</v>
          </cell>
          <cell r="F330" t="str">
            <v>SALI</v>
          </cell>
          <cell r="I330">
            <v>43431</v>
          </cell>
          <cell r="K330">
            <v>1799.5722686025408</v>
          </cell>
        </row>
        <row r="331">
          <cell r="A331" t="str">
            <v>BIP004394</v>
          </cell>
          <cell r="E331">
            <v>-10</v>
          </cell>
          <cell r="F331" t="str">
            <v>SALI</v>
          </cell>
          <cell r="I331">
            <v>43434</v>
          </cell>
          <cell r="K331">
            <v>1799.5722686025408</v>
          </cell>
        </row>
        <row r="332">
          <cell r="A332" t="str">
            <v>BIP004394</v>
          </cell>
          <cell r="E332">
            <v>-6</v>
          </cell>
          <cell r="F332" t="str">
            <v>SALI</v>
          </cell>
          <cell r="I332">
            <v>43447</v>
          </cell>
          <cell r="K332">
            <v>1799.5722686025408</v>
          </cell>
        </row>
        <row r="333">
          <cell r="A333" t="str">
            <v>BIP004394</v>
          </cell>
          <cell r="E333">
            <v>-2</v>
          </cell>
          <cell r="F333" t="str">
            <v>SALI</v>
          </cell>
          <cell r="I333">
            <v>43496</v>
          </cell>
          <cell r="K333">
            <v>1799.5722686025408</v>
          </cell>
        </row>
        <row r="334">
          <cell r="A334" t="str">
            <v>BIP004394</v>
          </cell>
          <cell r="E334">
            <v>-4</v>
          </cell>
          <cell r="F334" t="str">
            <v>SALI</v>
          </cell>
          <cell r="I334">
            <v>43530</v>
          </cell>
          <cell r="K334">
            <v>1799.5722686025408</v>
          </cell>
        </row>
        <row r="335">
          <cell r="A335" t="str">
            <v>BIP004394</v>
          </cell>
          <cell r="E335">
            <v>8</v>
          </cell>
          <cell r="F335" t="str">
            <v>FPCO</v>
          </cell>
          <cell r="I335">
            <v>43552</v>
          </cell>
          <cell r="K335">
            <v>1969.4365765593657</v>
          </cell>
        </row>
        <row r="336">
          <cell r="A336" t="str">
            <v>BIP004394</v>
          </cell>
          <cell r="E336">
            <v>-8</v>
          </cell>
          <cell r="F336" t="str">
            <v>SALI</v>
          </cell>
          <cell r="I336">
            <v>43552</v>
          </cell>
          <cell r="K336">
            <v>1969.4365765593657</v>
          </cell>
        </row>
        <row r="337">
          <cell r="A337" t="str">
            <v>BIP004394</v>
          </cell>
          <cell r="E337">
            <v>-1</v>
          </cell>
          <cell r="F337" t="str">
            <v>SALI</v>
          </cell>
          <cell r="I337">
            <v>43560</v>
          </cell>
          <cell r="K337">
            <v>1969.4365765593657</v>
          </cell>
        </row>
        <row r="338">
          <cell r="A338" t="str">
            <v>BIP004394</v>
          </cell>
          <cell r="E338">
            <v>-2</v>
          </cell>
          <cell r="F338" t="str">
            <v>SALI</v>
          </cell>
          <cell r="I338">
            <v>43656</v>
          </cell>
          <cell r="K338">
            <v>1969.4365765593657</v>
          </cell>
        </row>
        <row r="339">
          <cell r="A339" t="str">
            <v>BIP004394</v>
          </cell>
          <cell r="E339">
            <v>-5</v>
          </cell>
          <cell r="F339" t="str">
            <v>SALI</v>
          </cell>
          <cell r="I339">
            <v>43668</v>
          </cell>
          <cell r="K339">
            <v>1969.4365765593657</v>
          </cell>
        </row>
        <row r="340">
          <cell r="A340" t="str">
            <v>BIP004394</v>
          </cell>
          <cell r="E340">
            <v>-3</v>
          </cell>
          <cell r="F340" t="str">
            <v>SALI</v>
          </cell>
          <cell r="I340">
            <v>43669</v>
          </cell>
          <cell r="K340">
            <v>1969.4365765593657</v>
          </cell>
        </row>
        <row r="341">
          <cell r="A341" t="str">
            <v>BIP004394</v>
          </cell>
          <cell r="E341">
            <v>30</v>
          </cell>
          <cell r="F341" t="str">
            <v>FPCO</v>
          </cell>
          <cell r="I341">
            <v>43707</v>
          </cell>
          <cell r="K341">
            <v>1964.0333333333333</v>
          </cell>
        </row>
        <row r="342">
          <cell r="A342" t="str">
            <v>BIP004394</v>
          </cell>
          <cell r="E342">
            <v>-30</v>
          </cell>
          <cell r="F342" t="str">
            <v>SALI</v>
          </cell>
          <cell r="I342">
            <v>43707</v>
          </cell>
          <cell r="K342">
            <v>1964.0333333333333</v>
          </cell>
        </row>
        <row r="343">
          <cell r="A343" t="str">
            <v>BIP004394</v>
          </cell>
          <cell r="E343">
            <v>10</v>
          </cell>
          <cell r="F343" t="str">
            <v>FPCO</v>
          </cell>
          <cell r="I343">
            <v>44127</v>
          </cell>
          <cell r="K343">
            <v>2046</v>
          </cell>
        </row>
        <row r="344">
          <cell r="A344" t="str">
            <v>BIP004394</v>
          </cell>
          <cell r="E344">
            <v>-5</v>
          </cell>
          <cell r="F344" t="str">
            <v>SALI</v>
          </cell>
          <cell r="I344">
            <v>44146</v>
          </cell>
          <cell r="K344">
            <v>2046</v>
          </cell>
        </row>
        <row r="345">
          <cell r="A345" t="str">
            <v>BIP002898</v>
          </cell>
          <cell r="F345" t="str">
            <v>INITIAL INVENTORY</v>
          </cell>
          <cell r="I345">
            <v>43100</v>
          </cell>
          <cell r="K345">
            <v>69496</v>
          </cell>
        </row>
        <row r="346">
          <cell r="A346" t="str">
            <v>BIP002898</v>
          </cell>
          <cell r="E346">
            <v>-2</v>
          </cell>
          <cell r="F346" t="str">
            <v>SALI</v>
          </cell>
          <cell r="I346">
            <v>43224</v>
          </cell>
          <cell r="K346">
            <v>69496</v>
          </cell>
        </row>
        <row r="347">
          <cell r="A347" t="str">
            <v>BIP002898</v>
          </cell>
          <cell r="E347">
            <v>-2</v>
          </cell>
          <cell r="F347" t="str">
            <v>SALI</v>
          </cell>
          <cell r="I347">
            <v>43248</v>
          </cell>
          <cell r="K347">
            <v>69496</v>
          </cell>
        </row>
        <row r="348">
          <cell r="A348" t="str">
            <v>BIP002898</v>
          </cell>
          <cell r="E348">
            <v>-2</v>
          </cell>
          <cell r="F348" t="str">
            <v>SALI</v>
          </cell>
          <cell r="I348">
            <v>43248</v>
          </cell>
          <cell r="K348">
            <v>69496</v>
          </cell>
        </row>
        <row r="349">
          <cell r="A349" t="str">
            <v>BIP002898</v>
          </cell>
          <cell r="E349">
            <v>5</v>
          </cell>
          <cell r="F349" t="str">
            <v>FPCO</v>
          </cell>
          <cell r="I349">
            <v>43251</v>
          </cell>
          <cell r="K349">
            <v>69446.954545454544</v>
          </cell>
        </row>
        <row r="350">
          <cell r="A350" t="str">
            <v>BIP002898</v>
          </cell>
          <cell r="E350">
            <v>-5</v>
          </cell>
          <cell r="F350" t="str">
            <v>SALI</v>
          </cell>
          <cell r="I350">
            <v>43256</v>
          </cell>
          <cell r="K350">
            <v>69446.954545454544</v>
          </cell>
        </row>
        <row r="351">
          <cell r="A351" t="str">
            <v>BIP002898</v>
          </cell>
          <cell r="E351">
            <v>-1</v>
          </cell>
          <cell r="F351" t="str">
            <v>SALI</v>
          </cell>
          <cell r="I351">
            <v>43347</v>
          </cell>
          <cell r="K351">
            <v>69446.954545454544</v>
          </cell>
        </row>
        <row r="352">
          <cell r="A352" t="str">
            <v>BIP002898</v>
          </cell>
          <cell r="E352">
            <v>2</v>
          </cell>
          <cell r="F352" t="str">
            <v>FPCO</v>
          </cell>
          <cell r="I352">
            <v>43413</v>
          </cell>
          <cell r="K352">
            <v>70719.515151515152</v>
          </cell>
        </row>
        <row r="353">
          <cell r="A353" t="str">
            <v>BIP002898</v>
          </cell>
          <cell r="E353">
            <v>-2</v>
          </cell>
          <cell r="F353" t="str">
            <v>TRAN</v>
          </cell>
          <cell r="I353">
            <v>43417</v>
          </cell>
          <cell r="K353">
            <v>70719.515151515152</v>
          </cell>
        </row>
        <row r="354">
          <cell r="A354" t="str">
            <v>BIP002898</v>
          </cell>
          <cell r="E354">
            <v>-1</v>
          </cell>
          <cell r="F354" t="str">
            <v>SALI</v>
          </cell>
          <cell r="I354">
            <v>43427</v>
          </cell>
          <cell r="K354">
            <v>70719.515151515152</v>
          </cell>
        </row>
        <row r="355">
          <cell r="A355" t="str">
            <v>BIP002898</v>
          </cell>
          <cell r="E355">
            <v>-7</v>
          </cell>
          <cell r="F355" t="str">
            <v>SALI</v>
          </cell>
          <cell r="I355">
            <v>43518</v>
          </cell>
          <cell r="K355">
            <v>70719.515151515152</v>
          </cell>
        </row>
        <row r="356">
          <cell r="A356" t="str">
            <v>BIP002898</v>
          </cell>
          <cell r="E356">
            <v>-5</v>
          </cell>
          <cell r="F356" t="str">
            <v>SALI</v>
          </cell>
          <cell r="I356">
            <v>43607</v>
          </cell>
          <cell r="K356">
            <v>70719.515151515152</v>
          </cell>
        </row>
        <row r="357">
          <cell r="A357" t="str">
            <v>BIP002898</v>
          </cell>
          <cell r="E357">
            <v>-1</v>
          </cell>
          <cell r="F357" t="str">
            <v>SALI</v>
          </cell>
          <cell r="I357">
            <v>43649</v>
          </cell>
          <cell r="K357">
            <v>70719.515151515152</v>
          </cell>
        </row>
        <row r="358">
          <cell r="A358" t="str">
            <v>BIP002898</v>
          </cell>
          <cell r="E358">
            <v>-1</v>
          </cell>
          <cell r="F358" t="str">
            <v>SALI</v>
          </cell>
          <cell r="I358">
            <v>43672</v>
          </cell>
          <cell r="K358">
            <v>70719.515151515152</v>
          </cell>
        </row>
        <row r="359">
          <cell r="A359" t="str">
            <v>BIP002898</v>
          </cell>
          <cell r="E359">
            <v>4</v>
          </cell>
          <cell r="F359" t="str">
            <v>TRAN</v>
          </cell>
          <cell r="I359">
            <v>43756</v>
          </cell>
          <cell r="K359">
            <v>69794.875872327742</v>
          </cell>
        </row>
        <row r="360">
          <cell r="A360" t="str">
            <v>BIP002898</v>
          </cell>
          <cell r="E360">
            <v>-4</v>
          </cell>
          <cell r="F360" t="str">
            <v>TRAN</v>
          </cell>
          <cell r="I360">
            <v>43768</v>
          </cell>
          <cell r="K360">
            <v>69794.875872327742</v>
          </cell>
        </row>
        <row r="361">
          <cell r="A361" t="str">
            <v>BIP002898</v>
          </cell>
          <cell r="E361">
            <v>4</v>
          </cell>
          <cell r="F361" t="str">
            <v>TRAN</v>
          </cell>
          <cell r="I361">
            <v>43776</v>
          </cell>
          <cell r="K361">
            <v>69692.138174640277</v>
          </cell>
        </row>
        <row r="362">
          <cell r="A362" t="str">
            <v>BIP002898</v>
          </cell>
          <cell r="E362">
            <v>-4</v>
          </cell>
          <cell r="F362" t="str">
            <v>TRIN</v>
          </cell>
          <cell r="I362">
            <v>43776</v>
          </cell>
          <cell r="K362">
            <v>69692.138174640277</v>
          </cell>
        </row>
        <row r="363">
          <cell r="A363" t="str">
            <v>BIP002898</v>
          </cell>
          <cell r="E363">
            <v>-1</v>
          </cell>
          <cell r="F363" t="str">
            <v>SALI</v>
          </cell>
          <cell r="I363">
            <v>43777</v>
          </cell>
          <cell r="K363">
            <v>69692.138174640277</v>
          </cell>
        </row>
        <row r="364">
          <cell r="A364" t="str">
            <v>BIP002898</v>
          </cell>
          <cell r="E364">
            <v>2</v>
          </cell>
          <cell r="F364" t="str">
            <v>FPCO</v>
          </cell>
          <cell r="I364">
            <v>44041</v>
          </cell>
          <cell r="K364">
            <v>66990</v>
          </cell>
        </row>
        <row r="365">
          <cell r="A365" t="str">
            <v>BIP002898</v>
          </cell>
          <cell r="E365">
            <v>-2</v>
          </cell>
          <cell r="F365" t="str">
            <v>TRAN</v>
          </cell>
          <cell r="I365">
            <v>44042</v>
          </cell>
          <cell r="K365">
            <v>66990</v>
          </cell>
        </row>
        <row r="366">
          <cell r="A366" t="str">
            <v>BIP002898</v>
          </cell>
          <cell r="E366">
            <v>1</v>
          </cell>
          <cell r="F366" t="str">
            <v>FPCO</v>
          </cell>
          <cell r="I366">
            <v>44061</v>
          </cell>
          <cell r="K366">
            <v>82110</v>
          </cell>
        </row>
        <row r="367">
          <cell r="A367" t="str">
            <v>BIP002898</v>
          </cell>
          <cell r="E367">
            <v>-1</v>
          </cell>
          <cell r="F367" t="str">
            <v>SALI</v>
          </cell>
          <cell r="I367">
            <v>44061</v>
          </cell>
          <cell r="K367">
            <v>82110</v>
          </cell>
        </row>
        <row r="368">
          <cell r="A368" t="str">
            <v>BIP002898</v>
          </cell>
          <cell r="E368">
            <v>3</v>
          </cell>
          <cell r="F368" t="str">
            <v>FPCO</v>
          </cell>
          <cell r="I368">
            <v>44089</v>
          </cell>
          <cell r="K368">
            <v>70000</v>
          </cell>
        </row>
        <row r="369">
          <cell r="A369" t="str">
            <v>BIP002898</v>
          </cell>
          <cell r="E369">
            <v>-3</v>
          </cell>
          <cell r="F369" t="str">
            <v>SALI</v>
          </cell>
          <cell r="I369">
            <v>44090</v>
          </cell>
          <cell r="K369">
            <v>70000</v>
          </cell>
        </row>
        <row r="370">
          <cell r="A370" t="str">
            <v>BIP002898</v>
          </cell>
          <cell r="E370">
            <v>2</v>
          </cell>
          <cell r="F370" t="str">
            <v>FPCO</v>
          </cell>
          <cell r="I370">
            <v>44126</v>
          </cell>
          <cell r="K370">
            <v>82110</v>
          </cell>
        </row>
        <row r="371">
          <cell r="A371" t="str">
            <v>BIP002898</v>
          </cell>
          <cell r="E371">
            <v>-2</v>
          </cell>
          <cell r="F371" t="str">
            <v>TRAN</v>
          </cell>
          <cell r="I371">
            <v>44126</v>
          </cell>
          <cell r="K371">
            <v>82110</v>
          </cell>
        </row>
        <row r="372">
          <cell r="A372" t="str">
            <v>BIP002972</v>
          </cell>
          <cell r="F372" t="str">
            <v>INITIAL INVENTORY</v>
          </cell>
          <cell r="I372">
            <v>43100</v>
          </cell>
          <cell r="K372">
            <v>2905</v>
          </cell>
        </row>
        <row r="373">
          <cell r="A373" t="str">
            <v>BIP002972</v>
          </cell>
          <cell r="E373">
            <v>-1</v>
          </cell>
          <cell r="F373" t="str">
            <v>SALI</v>
          </cell>
          <cell r="I373">
            <v>43154</v>
          </cell>
          <cell r="K373">
            <v>2905</v>
          </cell>
        </row>
        <row r="374">
          <cell r="A374" t="str">
            <v>BIP002972</v>
          </cell>
          <cell r="E374">
            <v>3</v>
          </cell>
          <cell r="F374" t="str">
            <v>FPCO</v>
          </cell>
          <cell r="I374">
            <v>43185</v>
          </cell>
          <cell r="K374">
            <v>2559</v>
          </cell>
        </row>
        <row r="375">
          <cell r="A375" t="str">
            <v>BIP002972</v>
          </cell>
          <cell r="E375">
            <v>-1</v>
          </cell>
          <cell r="F375" t="str">
            <v>SALI</v>
          </cell>
          <cell r="I375">
            <v>43199</v>
          </cell>
          <cell r="K375">
            <v>2559</v>
          </cell>
        </row>
        <row r="376">
          <cell r="A376" t="str">
            <v>BIP002972</v>
          </cell>
          <cell r="E376">
            <v>80</v>
          </cell>
          <cell r="F376" t="str">
            <v>FPCO</v>
          </cell>
          <cell r="I376">
            <v>43293</v>
          </cell>
          <cell r="K376">
            <v>3313.1463414634145</v>
          </cell>
        </row>
        <row r="377">
          <cell r="A377" t="str">
            <v>BIP002972</v>
          </cell>
          <cell r="E377">
            <v>-80</v>
          </cell>
          <cell r="F377" t="str">
            <v>SALI</v>
          </cell>
          <cell r="I377">
            <v>43293</v>
          </cell>
          <cell r="K377">
            <v>3313.1463414634145</v>
          </cell>
        </row>
        <row r="378">
          <cell r="A378" t="str">
            <v>BIP002972</v>
          </cell>
          <cell r="E378">
            <v>1</v>
          </cell>
          <cell r="F378" t="str">
            <v>FPCO</v>
          </cell>
          <cell r="I378">
            <v>43300</v>
          </cell>
          <cell r="K378">
            <v>3795.4308943089432</v>
          </cell>
        </row>
        <row r="379">
          <cell r="A379" t="str">
            <v>BIP002972</v>
          </cell>
          <cell r="E379">
            <v>-1</v>
          </cell>
          <cell r="F379" t="str">
            <v>SALI</v>
          </cell>
          <cell r="I379">
            <v>43300</v>
          </cell>
          <cell r="K379">
            <v>3795.4308943089432</v>
          </cell>
        </row>
        <row r="380">
          <cell r="A380" t="str">
            <v>BIP002972</v>
          </cell>
          <cell r="E380">
            <v>-2</v>
          </cell>
          <cell r="F380" t="str">
            <v>SALI</v>
          </cell>
          <cell r="I380">
            <v>43441</v>
          </cell>
          <cell r="K380">
            <v>3795.4308943089432</v>
          </cell>
        </row>
        <row r="381">
          <cell r="A381" t="str">
            <v>BIP002983</v>
          </cell>
          <cell r="F381" t="str">
            <v>INITIAL INVENTORY</v>
          </cell>
          <cell r="I381">
            <v>43100</v>
          </cell>
          <cell r="K381">
            <v>2060.25</v>
          </cell>
        </row>
        <row r="382">
          <cell r="A382" t="str">
            <v>BIP002983</v>
          </cell>
          <cell r="E382">
            <v>-10</v>
          </cell>
          <cell r="F382" t="str">
            <v>SALI</v>
          </cell>
          <cell r="I382">
            <v>43207</v>
          </cell>
          <cell r="K382">
            <v>2060.25</v>
          </cell>
        </row>
        <row r="383">
          <cell r="A383" t="str">
            <v>BIP002983</v>
          </cell>
          <cell r="E383">
            <v>-3</v>
          </cell>
          <cell r="F383" t="str">
            <v>SALI</v>
          </cell>
          <cell r="I383">
            <v>43248</v>
          </cell>
          <cell r="K383">
            <v>2060.25</v>
          </cell>
        </row>
        <row r="384">
          <cell r="A384" t="str">
            <v>BIP002983</v>
          </cell>
          <cell r="E384">
            <v>-3</v>
          </cell>
          <cell r="F384" t="str">
            <v>SALI</v>
          </cell>
          <cell r="I384">
            <v>43248</v>
          </cell>
          <cell r="K384">
            <v>2060.25</v>
          </cell>
        </row>
        <row r="385">
          <cell r="A385" t="str">
            <v>BIP002983</v>
          </cell>
          <cell r="E385">
            <v>12</v>
          </cell>
          <cell r="F385" t="str">
            <v>FPCO</v>
          </cell>
          <cell r="I385">
            <v>43306</v>
          </cell>
          <cell r="K385">
            <v>2250</v>
          </cell>
        </row>
        <row r="386">
          <cell r="A386" t="str">
            <v>BIP002983</v>
          </cell>
          <cell r="E386">
            <v>-2</v>
          </cell>
          <cell r="F386" t="str">
            <v>SALI</v>
          </cell>
          <cell r="I386">
            <v>43306</v>
          </cell>
          <cell r="K386">
            <v>2250</v>
          </cell>
        </row>
        <row r="387">
          <cell r="A387" t="str">
            <v>BIP002983</v>
          </cell>
          <cell r="E387">
            <v>-10</v>
          </cell>
          <cell r="F387" t="str">
            <v>SALI</v>
          </cell>
          <cell r="I387">
            <v>43307</v>
          </cell>
          <cell r="K387">
            <v>2250</v>
          </cell>
        </row>
        <row r="388">
          <cell r="A388" t="str">
            <v>BIP002983</v>
          </cell>
          <cell r="E388">
            <v>60</v>
          </cell>
          <cell r="F388" t="str">
            <v>FPCO</v>
          </cell>
          <cell r="I388">
            <v>43343</v>
          </cell>
          <cell r="K388">
            <v>1396.6666666666667</v>
          </cell>
        </row>
        <row r="389">
          <cell r="A389" t="str">
            <v>BIP002983</v>
          </cell>
          <cell r="E389">
            <v>-59</v>
          </cell>
          <cell r="F389" t="str">
            <v>SALI</v>
          </cell>
          <cell r="I389">
            <v>43347</v>
          </cell>
          <cell r="K389">
            <v>1396.6666666666667</v>
          </cell>
        </row>
        <row r="390">
          <cell r="A390" t="str">
            <v>BIP002983</v>
          </cell>
          <cell r="E390">
            <v>-1</v>
          </cell>
          <cell r="F390" t="str">
            <v>TRAN</v>
          </cell>
          <cell r="I390">
            <v>43462</v>
          </cell>
          <cell r="K390">
            <v>1396.6666666666667</v>
          </cell>
        </row>
        <row r="391">
          <cell r="A391" t="str">
            <v>BIP002983</v>
          </cell>
          <cell r="E391">
            <v>60</v>
          </cell>
          <cell r="F391" t="str">
            <v>FPCO</v>
          </cell>
          <cell r="I391">
            <v>43509</v>
          </cell>
          <cell r="K391">
            <v>2500</v>
          </cell>
        </row>
        <row r="392">
          <cell r="A392" t="str">
            <v>BIP002983</v>
          </cell>
          <cell r="E392">
            <v>-60</v>
          </cell>
          <cell r="F392" t="str">
            <v>TRAN</v>
          </cell>
          <cell r="I392">
            <v>43510</v>
          </cell>
          <cell r="K392">
            <v>2500</v>
          </cell>
        </row>
        <row r="393">
          <cell r="A393" t="str">
            <v>BIP002983</v>
          </cell>
          <cell r="E393">
            <v>16</v>
          </cell>
          <cell r="F393" t="str">
            <v>FPCO</v>
          </cell>
          <cell r="I393">
            <v>43643</v>
          </cell>
          <cell r="K393">
            <v>700</v>
          </cell>
        </row>
        <row r="394">
          <cell r="A394" t="str">
            <v>BIP002983</v>
          </cell>
          <cell r="E394">
            <v>-16</v>
          </cell>
          <cell r="F394" t="str">
            <v>SALI</v>
          </cell>
          <cell r="I394">
            <v>43644</v>
          </cell>
          <cell r="K394">
            <v>700</v>
          </cell>
        </row>
        <row r="395">
          <cell r="A395" t="str">
            <v>BIP002983</v>
          </cell>
          <cell r="E395">
            <v>10</v>
          </cell>
          <cell r="F395" t="str">
            <v>FPCO</v>
          </cell>
          <cell r="I395">
            <v>43698</v>
          </cell>
          <cell r="K395">
            <v>1190</v>
          </cell>
        </row>
        <row r="396">
          <cell r="A396" t="str">
            <v>BIP002983</v>
          </cell>
          <cell r="E396">
            <v>-10</v>
          </cell>
          <cell r="F396" t="str">
            <v>TRAN</v>
          </cell>
          <cell r="I396">
            <v>43698</v>
          </cell>
          <cell r="K396">
            <v>1190</v>
          </cell>
        </row>
        <row r="397">
          <cell r="A397" t="str">
            <v>BIP002983</v>
          </cell>
          <cell r="E397">
            <v>1</v>
          </cell>
          <cell r="F397" t="str">
            <v>TRAN</v>
          </cell>
          <cell r="I397">
            <v>43698</v>
          </cell>
          <cell r="K397">
            <v>2312.8571428571399</v>
          </cell>
        </row>
        <row r="398">
          <cell r="A398" t="str">
            <v>BIP002983</v>
          </cell>
          <cell r="E398">
            <v>-1</v>
          </cell>
          <cell r="F398" t="str">
            <v>TRAN</v>
          </cell>
          <cell r="I398">
            <v>43707</v>
          </cell>
          <cell r="K398">
            <v>2312.8571428571399</v>
          </cell>
        </row>
        <row r="399">
          <cell r="A399" t="str">
            <v>BIP002983</v>
          </cell>
          <cell r="E399">
            <v>10</v>
          </cell>
          <cell r="F399" t="str">
            <v>FPCO</v>
          </cell>
          <cell r="I399">
            <v>43717</v>
          </cell>
          <cell r="K399">
            <v>890</v>
          </cell>
        </row>
        <row r="400">
          <cell r="A400" t="str">
            <v>BIP002983</v>
          </cell>
          <cell r="E400">
            <v>-10</v>
          </cell>
          <cell r="F400" t="str">
            <v>SALI</v>
          </cell>
          <cell r="I400">
            <v>43717</v>
          </cell>
          <cell r="K400">
            <v>890</v>
          </cell>
        </row>
        <row r="401">
          <cell r="A401" t="str">
            <v>BIP002983</v>
          </cell>
          <cell r="E401">
            <v>40</v>
          </cell>
          <cell r="F401" t="str">
            <v>FPCO</v>
          </cell>
          <cell r="I401">
            <v>44069</v>
          </cell>
          <cell r="K401">
            <v>605</v>
          </cell>
        </row>
        <row r="402">
          <cell r="A402" t="str">
            <v>BIP002983</v>
          </cell>
          <cell r="E402">
            <v>-40</v>
          </cell>
          <cell r="F402" t="str">
            <v>TRAN</v>
          </cell>
          <cell r="I402">
            <v>44070</v>
          </cell>
          <cell r="K402">
            <v>605</v>
          </cell>
        </row>
        <row r="403">
          <cell r="A403" t="str">
            <v>BIP001591</v>
          </cell>
          <cell r="E403">
            <v>2</v>
          </cell>
          <cell r="F403" t="str">
            <v>FPCO</v>
          </cell>
          <cell r="I403">
            <v>43529</v>
          </cell>
          <cell r="K403">
            <v>27370</v>
          </cell>
        </row>
        <row r="404">
          <cell r="A404" t="str">
            <v>BIP001591</v>
          </cell>
          <cell r="E404">
            <v>-2</v>
          </cell>
          <cell r="F404" t="str">
            <v>SALI</v>
          </cell>
          <cell r="I404">
            <v>43530</v>
          </cell>
          <cell r="K404">
            <v>27370</v>
          </cell>
        </row>
        <row r="405">
          <cell r="A405" t="str">
            <v>BIP001613</v>
          </cell>
          <cell r="E405">
            <v>12</v>
          </cell>
          <cell r="F405" t="str">
            <v>FPCO</v>
          </cell>
          <cell r="I405">
            <v>43615</v>
          </cell>
          <cell r="K405">
            <v>417</v>
          </cell>
        </row>
        <row r="406">
          <cell r="A406" t="str">
            <v>BIP001613</v>
          </cell>
          <cell r="E406">
            <v>-12</v>
          </cell>
          <cell r="F406" t="str">
            <v>SALI</v>
          </cell>
          <cell r="I406">
            <v>43615</v>
          </cell>
          <cell r="K406">
            <v>417</v>
          </cell>
        </row>
        <row r="407">
          <cell r="A407" t="str">
            <v>BIP002201</v>
          </cell>
          <cell r="E407">
            <v>3</v>
          </cell>
          <cell r="F407" t="str">
            <v>FPCO</v>
          </cell>
          <cell r="I407">
            <v>43251</v>
          </cell>
          <cell r="K407">
            <v>101150</v>
          </cell>
        </row>
        <row r="408">
          <cell r="A408" t="str">
            <v>BIP002201</v>
          </cell>
          <cell r="E408">
            <v>-3</v>
          </cell>
          <cell r="F408" t="str">
            <v>SALI</v>
          </cell>
          <cell r="I408">
            <v>43251</v>
          </cell>
          <cell r="K408">
            <v>101150</v>
          </cell>
        </row>
        <row r="409">
          <cell r="A409" t="str">
            <v>BIP002201</v>
          </cell>
          <cell r="E409">
            <v>1</v>
          </cell>
          <cell r="F409" t="str">
            <v>FPCO</v>
          </cell>
          <cell r="I409">
            <v>43418</v>
          </cell>
          <cell r="K409">
            <v>65450</v>
          </cell>
        </row>
        <row r="410">
          <cell r="A410" t="str">
            <v>BIP002201</v>
          </cell>
          <cell r="E410">
            <v>-1</v>
          </cell>
          <cell r="F410" t="str">
            <v>TRAN</v>
          </cell>
          <cell r="I410">
            <v>43418</v>
          </cell>
          <cell r="K410">
            <v>65450</v>
          </cell>
        </row>
        <row r="411">
          <cell r="A411" t="str">
            <v>BIP002201</v>
          </cell>
          <cell r="E411">
            <v>7</v>
          </cell>
          <cell r="F411" t="str">
            <v>FPCO</v>
          </cell>
          <cell r="I411">
            <v>43531</v>
          </cell>
          <cell r="K411">
            <v>59000</v>
          </cell>
        </row>
        <row r="412">
          <cell r="A412" t="str">
            <v>BIP002201</v>
          </cell>
          <cell r="E412">
            <v>-7</v>
          </cell>
          <cell r="F412" t="str">
            <v>TRAN</v>
          </cell>
          <cell r="I412">
            <v>43531</v>
          </cell>
          <cell r="K412">
            <v>59000</v>
          </cell>
        </row>
        <row r="413">
          <cell r="A413" t="str">
            <v>BIP003217</v>
          </cell>
          <cell r="E413">
            <v>5</v>
          </cell>
          <cell r="F413" t="str">
            <v>FPCO</v>
          </cell>
          <cell r="I413">
            <v>43251</v>
          </cell>
          <cell r="K413">
            <v>10148</v>
          </cell>
        </row>
        <row r="414">
          <cell r="A414" t="str">
            <v>BIP003217</v>
          </cell>
          <cell r="E414">
            <v>-5</v>
          </cell>
          <cell r="F414" t="str">
            <v>SALI</v>
          </cell>
          <cell r="I414">
            <v>43256</v>
          </cell>
          <cell r="K414">
            <v>10148</v>
          </cell>
        </row>
        <row r="415">
          <cell r="A415" t="str">
            <v>BIP003217</v>
          </cell>
          <cell r="E415">
            <v>5</v>
          </cell>
          <cell r="F415" t="str">
            <v>FPCO</v>
          </cell>
          <cell r="I415">
            <v>43306</v>
          </cell>
          <cell r="K415">
            <v>7999.8</v>
          </cell>
        </row>
        <row r="416">
          <cell r="A416" t="str">
            <v>BIP003217</v>
          </cell>
          <cell r="E416">
            <v>-5</v>
          </cell>
          <cell r="F416" t="str">
            <v>SALI</v>
          </cell>
          <cell r="I416">
            <v>43306</v>
          </cell>
          <cell r="K416">
            <v>7999.8</v>
          </cell>
        </row>
        <row r="417">
          <cell r="A417" t="str">
            <v>BIP003217</v>
          </cell>
          <cell r="E417">
            <v>10</v>
          </cell>
          <cell r="F417" t="str">
            <v>FPCO</v>
          </cell>
          <cell r="I417">
            <v>43343</v>
          </cell>
          <cell r="K417">
            <v>8367</v>
          </cell>
        </row>
        <row r="418">
          <cell r="A418" t="str">
            <v>BIP003217</v>
          </cell>
          <cell r="E418">
            <v>-10</v>
          </cell>
          <cell r="F418" t="str">
            <v>SALI</v>
          </cell>
          <cell r="I418">
            <v>43347</v>
          </cell>
          <cell r="K418">
            <v>8367</v>
          </cell>
        </row>
        <row r="419">
          <cell r="A419" t="str">
            <v>BIP003217</v>
          </cell>
          <cell r="E419">
            <v>5</v>
          </cell>
          <cell r="F419" t="str">
            <v>FPCO</v>
          </cell>
          <cell r="I419">
            <v>43364</v>
          </cell>
          <cell r="K419">
            <v>19040</v>
          </cell>
        </row>
        <row r="420">
          <cell r="A420" t="str">
            <v>BIP003217</v>
          </cell>
          <cell r="E420">
            <v>-5</v>
          </cell>
          <cell r="F420" t="str">
            <v>TRAN</v>
          </cell>
          <cell r="I420">
            <v>43367</v>
          </cell>
          <cell r="K420">
            <v>19040</v>
          </cell>
        </row>
        <row r="421">
          <cell r="A421" t="str">
            <v>BIP003217</v>
          </cell>
          <cell r="E421">
            <v>5</v>
          </cell>
          <cell r="F421" t="str">
            <v>FPCO</v>
          </cell>
          <cell r="I421">
            <v>43522</v>
          </cell>
          <cell r="K421">
            <v>19800</v>
          </cell>
        </row>
        <row r="422">
          <cell r="A422" t="str">
            <v>BIP003217</v>
          </cell>
          <cell r="E422">
            <v>-5</v>
          </cell>
          <cell r="F422" t="str">
            <v>TRAN</v>
          </cell>
          <cell r="I422">
            <v>43523</v>
          </cell>
          <cell r="K422">
            <v>19800</v>
          </cell>
        </row>
        <row r="423">
          <cell r="A423" t="str">
            <v>BIP002846</v>
          </cell>
          <cell r="E423">
            <v>4</v>
          </cell>
          <cell r="F423" t="str">
            <v>FPCO</v>
          </cell>
          <cell r="I423">
            <v>43311</v>
          </cell>
          <cell r="K423">
            <v>38080</v>
          </cell>
        </row>
        <row r="424">
          <cell r="A424" t="str">
            <v>BIP002846</v>
          </cell>
          <cell r="E424">
            <v>-4</v>
          </cell>
          <cell r="F424" t="str">
            <v>SALI</v>
          </cell>
          <cell r="I424">
            <v>43312</v>
          </cell>
          <cell r="K424">
            <v>38080</v>
          </cell>
        </row>
        <row r="425">
          <cell r="A425" t="str">
            <v>BIP002846</v>
          </cell>
          <cell r="E425">
            <v>3</v>
          </cell>
          <cell r="F425" t="str">
            <v>FPCO</v>
          </cell>
          <cell r="I425">
            <v>43509</v>
          </cell>
          <cell r="K425">
            <v>95200</v>
          </cell>
        </row>
        <row r="426">
          <cell r="A426" t="str">
            <v>BIP002846</v>
          </cell>
          <cell r="E426">
            <v>-3</v>
          </cell>
          <cell r="F426" t="str">
            <v>TRAN</v>
          </cell>
          <cell r="I426">
            <v>43510</v>
          </cell>
          <cell r="K426">
            <v>95200</v>
          </cell>
        </row>
        <row r="427">
          <cell r="A427" t="str">
            <v>BIP002846</v>
          </cell>
          <cell r="E427">
            <v>20</v>
          </cell>
          <cell r="F427" t="str">
            <v>FPCO</v>
          </cell>
          <cell r="I427">
            <v>43522</v>
          </cell>
          <cell r="K427">
            <v>37999</v>
          </cell>
        </row>
        <row r="428">
          <cell r="A428" t="str">
            <v>BIP002846</v>
          </cell>
          <cell r="E428">
            <v>-20</v>
          </cell>
          <cell r="F428" t="str">
            <v>SALI</v>
          </cell>
          <cell r="I428">
            <v>43524</v>
          </cell>
          <cell r="K428">
            <v>37999</v>
          </cell>
        </row>
        <row r="429">
          <cell r="A429" t="str">
            <v>BIP002846</v>
          </cell>
          <cell r="E429">
            <v>3</v>
          </cell>
          <cell r="F429" t="str">
            <v>FPCO</v>
          </cell>
          <cell r="I429">
            <v>43641</v>
          </cell>
          <cell r="K429">
            <v>38999.666666666664</v>
          </cell>
        </row>
        <row r="430">
          <cell r="A430" t="str">
            <v>BIP002846</v>
          </cell>
          <cell r="E430">
            <v>-3</v>
          </cell>
          <cell r="F430" t="str">
            <v>TRAN</v>
          </cell>
          <cell r="I430">
            <v>43641</v>
          </cell>
          <cell r="K430">
            <v>38999.666666666664</v>
          </cell>
        </row>
        <row r="431">
          <cell r="A431" t="str">
            <v>BIP002846</v>
          </cell>
          <cell r="E431">
            <v>2</v>
          </cell>
          <cell r="F431" t="str">
            <v>FPCO</v>
          </cell>
          <cell r="I431">
            <v>43783</v>
          </cell>
          <cell r="K431">
            <v>43970.5</v>
          </cell>
        </row>
        <row r="432">
          <cell r="A432" t="str">
            <v>BIP002846</v>
          </cell>
          <cell r="E432">
            <v>-2</v>
          </cell>
          <cell r="F432" t="str">
            <v>TRAN</v>
          </cell>
          <cell r="I432">
            <v>43784</v>
          </cell>
          <cell r="K432">
            <v>43970.5</v>
          </cell>
        </row>
        <row r="433">
          <cell r="A433" t="str">
            <v>BIP002846</v>
          </cell>
          <cell r="E433">
            <v>4</v>
          </cell>
          <cell r="F433" t="str">
            <v>FPCO</v>
          </cell>
          <cell r="I433">
            <v>43788</v>
          </cell>
          <cell r="K433">
            <v>43971</v>
          </cell>
        </row>
        <row r="434">
          <cell r="A434" t="str">
            <v>BIP002846</v>
          </cell>
          <cell r="E434">
            <v>-4</v>
          </cell>
          <cell r="F434" t="str">
            <v>SALI</v>
          </cell>
          <cell r="I434">
            <v>43788</v>
          </cell>
          <cell r="K434">
            <v>43971</v>
          </cell>
        </row>
        <row r="435">
          <cell r="A435" t="str">
            <v>BIP002846</v>
          </cell>
          <cell r="E435">
            <v>4</v>
          </cell>
          <cell r="F435" t="str">
            <v>FPCO</v>
          </cell>
          <cell r="I435">
            <v>43936</v>
          </cell>
          <cell r="K435">
            <v>45000</v>
          </cell>
        </row>
        <row r="436">
          <cell r="A436" t="str">
            <v>BIP002846</v>
          </cell>
          <cell r="E436">
            <v>-4</v>
          </cell>
          <cell r="F436" t="str">
            <v>TRAN</v>
          </cell>
          <cell r="I436">
            <v>43951</v>
          </cell>
          <cell r="K436">
            <v>45000</v>
          </cell>
        </row>
        <row r="437">
          <cell r="A437" t="str">
            <v>BIP002846</v>
          </cell>
          <cell r="E437">
            <v>1</v>
          </cell>
          <cell r="F437" t="str">
            <v>TRAN</v>
          </cell>
          <cell r="I437">
            <v>44022</v>
          </cell>
          <cell r="K437">
            <v>55134.75</v>
          </cell>
        </row>
        <row r="438">
          <cell r="A438" t="str">
            <v>BIP002846</v>
          </cell>
          <cell r="E438">
            <v>-1</v>
          </cell>
          <cell r="F438" t="str">
            <v>TRAN</v>
          </cell>
          <cell r="I438">
            <v>44022</v>
          </cell>
          <cell r="K438">
            <v>55134.75</v>
          </cell>
        </row>
        <row r="439">
          <cell r="A439" t="str">
            <v>BIP002846</v>
          </cell>
          <cell r="E439">
            <v>10</v>
          </cell>
          <cell r="F439" t="str">
            <v>FPCO</v>
          </cell>
          <cell r="I439">
            <v>44027</v>
          </cell>
          <cell r="K439">
            <v>34696.9</v>
          </cell>
        </row>
        <row r="440">
          <cell r="A440" t="str">
            <v>BIP002846</v>
          </cell>
          <cell r="E440">
            <v>2</v>
          </cell>
          <cell r="F440" t="str">
            <v>FPCO</v>
          </cell>
          <cell r="I440">
            <v>44027</v>
          </cell>
          <cell r="K440">
            <v>36075.916666666664</v>
          </cell>
        </row>
        <row r="441">
          <cell r="A441" t="str">
            <v>BIP002846</v>
          </cell>
          <cell r="E441">
            <v>-10</v>
          </cell>
          <cell r="F441" t="str">
            <v>TRAN</v>
          </cell>
          <cell r="I441">
            <v>44028</v>
          </cell>
          <cell r="K441">
            <v>36075.916666666664</v>
          </cell>
        </row>
        <row r="442">
          <cell r="A442" t="str">
            <v>BIP002846</v>
          </cell>
          <cell r="E442">
            <v>-2</v>
          </cell>
          <cell r="F442" t="str">
            <v>TRAN</v>
          </cell>
          <cell r="I442">
            <v>44028</v>
          </cell>
          <cell r="K442">
            <v>36075.916666666664</v>
          </cell>
        </row>
        <row r="443">
          <cell r="A443" t="str">
            <v>BIP002846</v>
          </cell>
          <cell r="E443">
            <v>4</v>
          </cell>
          <cell r="F443" t="str">
            <v>FPCO</v>
          </cell>
          <cell r="I443">
            <v>44035</v>
          </cell>
          <cell r="K443">
            <v>42971</v>
          </cell>
        </row>
        <row r="444">
          <cell r="A444" t="str">
            <v>BIP002846</v>
          </cell>
          <cell r="E444">
            <v>-4</v>
          </cell>
          <cell r="F444" t="str">
            <v>TRAN</v>
          </cell>
          <cell r="I444">
            <v>44037</v>
          </cell>
          <cell r="K444">
            <v>42971</v>
          </cell>
        </row>
        <row r="445">
          <cell r="A445" t="str">
            <v>BIP002846</v>
          </cell>
          <cell r="E445">
            <v>2</v>
          </cell>
          <cell r="F445" t="str">
            <v>FPCO</v>
          </cell>
          <cell r="I445">
            <v>44040</v>
          </cell>
          <cell r="K445">
            <v>46410</v>
          </cell>
        </row>
        <row r="446">
          <cell r="A446" t="str">
            <v>BIP002846</v>
          </cell>
          <cell r="E446">
            <v>-2</v>
          </cell>
          <cell r="F446" t="str">
            <v>TRAN</v>
          </cell>
          <cell r="I446">
            <v>44040</v>
          </cell>
          <cell r="K446">
            <v>46410</v>
          </cell>
        </row>
        <row r="447">
          <cell r="A447" t="str">
            <v>BIP002846</v>
          </cell>
          <cell r="E447">
            <v>1</v>
          </cell>
          <cell r="F447" t="str">
            <v>FPCO</v>
          </cell>
          <cell r="I447">
            <v>44069</v>
          </cell>
          <cell r="K447">
            <v>42972</v>
          </cell>
        </row>
        <row r="448">
          <cell r="A448" t="str">
            <v>BIP002846</v>
          </cell>
          <cell r="E448">
            <v>-1</v>
          </cell>
          <cell r="F448" t="str">
            <v>TRAN</v>
          </cell>
          <cell r="I448">
            <v>44070</v>
          </cell>
          <cell r="K448">
            <v>42972</v>
          </cell>
        </row>
        <row r="449">
          <cell r="A449" t="str">
            <v>BIP002846</v>
          </cell>
          <cell r="E449">
            <v>4</v>
          </cell>
          <cell r="F449" t="str">
            <v>FPCO</v>
          </cell>
          <cell r="I449">
            <v>44096</v>
          </cell>
          <cell r="K449">
            <v>45220</v>
          </cell>
        </row>
        <row r="450">
          <cell r="A450" t="str">
            <v>BIP002846</v>
          </cell>
          <cell r="E450">
            <v>-4</v>
          </cell>
          <cell r="F450" t="str">
            <v>SALI</v>
          </cell>
          <cell r="I450">
            <v>44097</v>
          </cell>
          <cell r="K450">
            <v>45220</v>
          </cell>
        </row>
        <row r="451">
          <cell r="A451" t="str">
            <v>BIP002846</v>
          </cell>
          <cell r="E451">
            <v>1</v>
          </cell>
          <cell r="F451" t="str">
            <v>FPCO</v>
          </cell>
          <cell r="I451">
            <v>44113</v>
          </cell>
          <cell r="K451">
            <v>64260</v>
          </cell>
        </row>
        <row r="452">
          <cell r="A452" t="str">
            <v>BIP002846</v>
          </cell>
          <cell r="E452">
            <v>-1</v>
          </cell>
          <cell r="F452" t="str">
            <v>SALI</v>
          </cell>
          <cell r="I452">
            <v>44117</v>
          </cell>
          <cell r="K452">
            <v>64260</v>
          </cell>
        </row>
        <row r="453">
          <cell r="A453" t="str">
            <v>BIP002846</v>
          </cell>
          <cell r="E453">
            <v>4</v>
          </cell>
          <cell r="F453" t="str">
            <v>FPCO</v>
          </cell>
          <cell r="I453">
            <v>44126</v>
          </cell>
          <cell r="K453">
            <v>41999.75</v>
          </cell>
        </row>
        <row r="454">
          <cell r="A454" t="str">
            <v>BIP002846</v>
          </cell>
          <cell r="E454">
            <v>-4</v>
          </cell>
          <cell r="F454" t="str">
            <v>TRAN</v>
          </cell>
          <cell r="I454">
            <v>44130</v>
          </cell>
          <cell r="K454">
            <v>41999.75</v>
          </cell>
        </row>
        <row r="455">
          <cell r="A455" t="str">
            <v>BIP002846</v>
          </cell>
          <cell r="E455">
            <v>2</v>
          </cell>
          <cell r="F455" t="str">
            <v>FPCO</v>
          </cell>
          <cell r="I455">
            <v>44132</v>
          </cell>
          <cell r="K455">
            <v>66640</v>
          </cell>
        </row>
        <row r="456">
          <cell r="A456" t="str">
            <v>BIP002846</v>
          </cell>
          <cell r="E456">
            <v>-2</v>
          </cell>
          <cell r="F456" t="str">
            <v>SALI</v>
          </cell>
          <cell r="I456">
            <v>44132</v>
          </cell>
          <cell r="K456">
            <v>66640</v>
          </cell>
        </row>
        <row r="457">
          <cell r="A457" t="str">
            <v>BIP003816</v>
          </cell>
          <cell r="E457">
            <v>9</v>
          </cell>
          <cell r="F457" t="str">
            <v>FPCO</v>
          </cell>
          <cell r="I457">
            <v>43942</v>
          </cell>
          <cell r="K457">
            <v>12000</v>
          </cell>
        </row>
        <row r="458">
          <cell r="A458" t="str">
            <v>BIP003816</v>
          </cell>
          <cell r="E458">
            <v>-9</v>
          </cell>
          <cell r="F458" t="str">
            <v>TRAN</v>
          </cell>
          <cell r="I458">
            <v>43942</v>
          </cell>
          <cell r="K458">
            <v>12000</v>
          </cell>
        </row>
        <row r="459">
          <cell r="A459" t="str">
            <v>BIP009106</v>
          </cell>
          <cell r="E459">
            <v>20</v>
          </cell>
          <cell r="F459" t="str">
            <v>FPCO</v>
          </cell>
          <cell r="I459">
            <v>43251</v>
          </cell>
          <cell r="K459">
            <v>1750</v>
          </cell>
        </row>
        <row r="460">
          <cell r="A460" t="str">
            <v>BIP009106</v>
          </cell>
          <cell r="E460">
            <v>-20</v>
          </cell>
          <cell r="F460" t="str">
            <v>SALI</v>
          </cell>
          <cell r="I460">
            <v>43251</v>
          </cell>
          <cell r="K460">
            <v>1750</v>
          </cell>
        </row>
        <row r="461">
          <cell r="A461" t="str">
            <v>BIP009106</v>
          </cell>
          <cell r="E461">
            <v>16</v>
          </cell>
          <cell r="F461" t="str">
            <v>FPCO</v>
          </cell>
          <cell r="I461">
            <v>43251</v>
          </cell>
          <cell r="K461">
            <v>3950</v>
          </cell>
        </row>
        <row r="462">
          <cell r="A462" t="str">
            <v>BIP009106</v>
          </cell>
          <cell r="E462">
            <v>-16</v>
          </cell>
          <cell r="F462" t="str">
            <v>SALI</v>
          </cell>
          <cell r="I462">
            <v>43252</v>
          </cell>
          <cell r="K462">
            <v>3950</v>
          </cell>
        </row>
        <row r="463">
          <cell r="A463" t="str">
            <v>BIP009107</v>
          </cell>
          <cell r="E463">
            <v>150</v>
          </cell>
          <cell r="F463" t="str">
            <v>FPCO</v>
          </cell>
          <cell r="I463">
            <v>43245</v>
          </cell>
          <cell r="K463">
            <v>1401</v>
          </cell>
        </row>
        <row r="464">
          <cell r="A464" t="str">
            <v>BIP009107</v>
          </cell>
          <cell r="E464">
            <v>-150</v>
          </cell>
          <cell r="F464" t="str">
            <v>SALI</v>
          </cell>
          <cell r="I464">
            <v>43249</v>
          </cell>
          <cell r="K464">
            <v>1401</v>
          </cell>
        </row>
        <row r="465">
          <cell r="A465" t="str">
            <v>BIP009107</v>
          </cell>
          <cell r="E465">
            <v>20</v>
          </cell>
          <cell r="F465" t="str">
            <v>FPCO</v>
          </cell>
          <cell r="I465">
            <v>43251</v>
          </cell>
          <cell r="K465">
            <v>1350</v>
          </cell>
        </row>
        <row r="466">
          <cell r="A466" t="str">
            <v>BIP009107</v>
          </cell>
          <cell r="E466">
            <v>50</v>
          </cell>
          <cell r="F466" t="str">
            <v>FPCO</v>
          </cell>
          <cell r="I466">
            <v>43251</v>
          </cell>
          <cell r="K466">
            <v>1591.8714285714286</v>
          </cell>
        </row>
        <row r="467">
          <cell r="A467" t="str">
            <v>BIP009107</v>
          </cell>
          <cell r="E467">
            <v>-20</v>
          </cell>
          <cell r="F467" t="str">
            <v>SALI</v>
          </cell>
          <cell r="I467">
            <v>43251</v>
          </cell>
          <cell r="K467">
            <v>1591.8714285714286</v>
          </cell>
        </row>
        <row r="468">
          <cell r="A468" t="str">
            <v>BIP009107</v>
          </cell>
          <cell r="E468">
            <v>-50</v>
          </cell>
          <cell r="F468" t="str">
            <v>SALI</v>
          </cell>
          <cell r="I468">
            <v>43252</v>
          </cell>
          <cell r="K468">
            <v>1591.8714285714286</v>
          </cell>
        </row>
        <row r="469">
          <cell r="A469" t="str">
            <v>BIP009107</v>
          </cell>
          <cell r="E469">
            <v>180</v>
          </cell>
          <cell r="F469" t="str">
            <v>FPCO</v>
          </cell>
          <cell r="I469">
            <v>43312</v>
          </cell>
          <cell r="K469">
            <v>1547</v>
          </cell>
        </row>
        <row r="470">
          <cell r="A470" t="str">
            <v>BIP009107</v>
          </cell>
          <cell r="E470">
            <v>-180</v>
          </cell>
          <cell r="F470" t="str">
            <v>SALI</v>
          </cell>
          <cell r="I470">
            <v>43312</v>
          </cell>
          <cell r="K470">
            <v>1547</v>
          </cell>
        </row>
        <row r="471">
          <cell r="A471" t="str">
            <v>BIP009107</v>
          </cell>
          <cell r="E471">
            <v>150</v>
          </cell>
          <cell r="F471" t="str">
            <v>FPCO</v>
          </cell>
          <cell r="I471">
            <v>43367</v>
          </cell>
          <cell r="K471">
            <v>1702</v>
          </cell>
        </row>
        <row r="472">
          <cell r="A472" t="str">
            <v>BIP009107</v>
          </cell>
          <cell r="E472">
            <v>-150</v>
          </cell>
          <cell r="F472" t="str">
            <v>SALI</v>
          </cell>
          <cell r="I472">
            <v>43368</v>
          </cell>
          <cell r="K472">
            <v>1702</v>
          </cell>
        </row>
        <row r="473">
          <cell r="A473" t="str">
            <v>BIP009107</v>
          </cell>
          <cell r="E473">
            <v>50</v>
          </cell>
          <cell r="F473" t="str">
            <v>FPCO</v>
          </cell>
          <cell r="I473">
            <v>43404</v>
          </cell>
          <cell r="K473">
            <v>918.02</v>
          </cell>
        </row>
        <row r="474">
          <cell r="A474" t="str">
            <v>BIP009107</v>
          </cell>
          <cell r="E474">
            <v>-50</v>
          </cell>
          <cell r="F474" t="str">
            <v>SALI</v>
          </cell>
          <cell r="I474">
            <v>43410</v>
          </cell>
          <cell r="K474">
            <v>918.02</v>
          </cell>
        </row>
        <row r="475">
          <cell r="A475" t="str">
            <v>BIP009107</v>
          </cell>
          <cell r="E475">
            <v>20</v>
          </cell>
          <cell r="F475" t="str">
            <v>FPCO</v>
          </cell>
          <cell r="I475">
            <v>43452</v>
          </cell>
          <cell r="K475">
            <v>1785</v>
          </cell>
        </row>
        <row r="476">
          <cell r="A476" t="str">
            <v>BIP009107</v>
          </cell>
          <cell r="E476">
            <v>-10</v>
          </cell>
          <cell r="F476" t="str">
            <v>SALI</v>
          </cell>
          <cell r="I476">
            <v>43453</v>
          </cell>
          <cell r="K476">
            <v>1785</v>
          </cell>
        </row>
        <row r="477">
          <cell r="A477" t="str">
            <v>BIP009107</v>
          </cell>
          <cell r="E477">
            <v>10</v>
          </cell>
          <cell r="F477" t="str">
            <v>FPCO</v>
          </cell>
          <cell r="I477">
            <v>43453</v>
          </cell>
          <cell r="K477">
            <v>1351</v>
          </cell>
        </row>
        <row r="478">
          <cell r="A478" t="str">
            <v>BIP009107</v>
          </cell>
          <cell r="E478">
            <v>-20</v>
          </cell>
          <cell r="F478" t="str">
            <v>TRAN</v>
          </cell>
          <cell r="I478">
            <v>43454</v>
          </cell>
          <cell r="K478">
            <v>1351</v>
          </cell>
        </row>
        <row r="479">
          <cell r="A479" t="str">
            <v>BIP009107</v>
          </cell>
          <cell r="E479">
            <v>150</v>
          </cell>
          <cell r="F479" t="str">
            <v>FPCO</v>
          </cell>
          <cell r="I479">
            <v>43494</v>
          </cell>
          <cell r="K479">
            <v>1285</v>
          </cell>
        </row>
        <row r="480">
          <cell r="A480" t="str">
            <v>BIP009107</v>
          </cell>
          <cell r="E480">
            <v>-150</v>
          </cell>
          <cell r="F480" t="str">
            <v>SALI</v>
          </cell>
          <cell r="I480">
            <v>43494</v>
          </cell>
          <cell r="K480">
            <v>1285</v>
          </cell>
        </row>
        <row r="481">
          <cell r="A481" t="str">
            <v>BIP009107</v>
          </cell>
          <cell r="E481">
            <v>100</v>
          </cell>
          <cell r="F481" t="str">
            <v>FPCO</v>
          </cell>
          <cell r="I481">
            <v>43552</v>
          </cell>
          <cell r="K481">
            <v>1285</v>
          </cell>
        </row>
        <row r="482">
          <cell r="A482" t="str">
            <v>BIP009107</v>
          </cell>
          <cell r="E482">
            <v>-100</v>
          </cell>
          <cell r="F482" t="str">
            <v>SALI</v>
          </cell>
          <cell r="I482">
            <v>43552</v>
          </cell>
          <cell r="K482">
            <v>1285</v>
          </cell>
        </row>
        <row r="483">
          <cell r="A483" t="str">
            <v>BIP009107</v>
          </cell>
          <cell r="E483">
            <v>100</v>
          </cell>
          <cell r="F483" t="str">
            <v>FPCO</v>
          </cell>
          <cell r="I483">
            <v>43644</v>
          </cell>
          <cell r="K483">
            <v>1676</v>
          </cell>
        </row>
        <row r="484">
          <cell r="A484" t="str">
            <v>BIP009107</v>
          </cell>
          <cell r="E484">
            <v>-100</v>
          </cell>
          <cell r="F484" t="str">
            <v>SALI</v>
          </cell>
          <cell r="I484">
            <v>43644</v>
          </cell>
          <cell r="K484">
            <v>1676</v>
          </cell>
        </row>
        <row r="485">
          <cell r="A485" t="str">
            <v>BIP009107</v>
          </cell>
          <cell r="E485">
            <v>68</v>
          </cell>
          <cell r="F485" t="str">
            <v>FPCO</v>
          </cell>
          <cell r="I485">
            <v>43676</v>
          </cell>
          <cell r="K485">
            <v>1392</v>
          </cell>
        </row>
        <row r="486">
          <cell r="A486" t="str">
            <v>BIP009107</v>
          </cell>
          <cell r="E486">
            <v>-68</v>
          </cell>
          <cell r="F486" t="str">
            <v>TRAN</v>
          </cell>
          <cell r="I486">
            <v>43676</v>
          </cell>
          <cell r="K486">
            <v>1392</v>
          </cell>
        </row>
        <row r="487">
          <cell r="A487" t="str">
            <v>BIP009107</v>
          </cell>
          <cell r="E487">
            <v>68</v>
          </cell>
          <cell r="F487" t="str">
            <v>FPCO</v>
          </cell>
          <cell r="I487">
            <v>43916</v>
          </cell>
          <cell r="K487">
            <v>1607.0147058823529</v>
          </cell>
        </row>
        <row r="488">
          <cell r="A488" t="str">
            <v>BIP009107</v>
          </cell>
          <cell r="E488">
            <v>-68</v>
          </cell>
          <cell r="F488" t="str">
            <v>TRAN</v>
          </cell>
          <cell r="I488">
            <v>43916</v>
          </cell>
          <cell r="K488">
            <v>1607.0147058823529</v>
          </cell>
        </row>
        <row r="489">
          <cell r="A489" t="str">
            <v>BIP009107</v>
          </cell>
          <cell r="E489">
            <v>20</v>
          </cell>
          <cell r="F489" t="str">
            <v>FPCO</v>
          </cell>
          <cell r="I489">
            <v>43971</v>
          </cell>
          <cell r="K489">
            <v>1606.95</v>
          </cell>
        </row>
        <row r="490">
          <cell r="A490" t="str">
            <v>BIP009107</v>
          </cell>
          <cell r="E490">
            <v>-20</v>
          </cell>
          <cell r="F490" t="str">
            <v>SALI</v>
          </cell>
          <cell r="I490">
            <v>43977</v>
          </cell>
          <cell r="K490">
            <v>1606.95</v>
          </cell>
        </row>
        <row r="491">
          <cell r="A491" t="str">
            <v>BIP005556</v>
          </cell>
          <cell r="E491">
            <v>10</v>
          </cell>
          <cell r="F491" t="str">
            <v>FPCO</v>
          </cell>
          <cell r="I491">
            <v>43879</v>
          </cell>
          <cell r="K491">
            <v>18595.099999999999</v>
          </cell>
        </row>
        <row r="492">
          <cell r="A492" t="str">
            <v>BIP005556</v>
          </cell>
          <cell r="E492">
            <v>-10</v>
          </cell>
          <cell r="F492" t="str">
            <v>TRAN</v>
          </cell>
          <cell r="I492">
            <v>43880</v>
          </cell>
          <cell r="K492">
            <v>18595.099999999999</v>
          </cell>
        </row>
        <row r="493">
          <cell r="A493" t="str">
            <v>BIP005556</v>
          </cell>
          <cell r="E493">
            <v>20</v>
          </cell>
          <cell r="F493" t="str">
            <v>FPCO</v>
          </cell>
          <cell r="I493">
            <v>43977</v>
          </cell>
          <cell r="K493">
            <v>18872.8</v>
          </cell>
        </row>
        <row r="494">
          <cell r="A494" t="str">
            <v>BIP005556</v>
          </cell>
          <cell r="E494">
            <v>-20</v>
          </cell>
          <cell r="F494" t="str">
            <v>TRAN</v>
          </cell>
          <cell r="I494">
            <v>43977</v>
          </cell>
          <cell r="K494">
            <v>18872.8</v>
          </cell>
        </row>
        <row r="495">
          <cell r="A495" t="str">
            <v>BIP005677</v>
          </cell>
          <cell r="E495">
            <v>10</v>
          </cell>
          <cell r="F495" t="str">
            <v>FPCO</v>
          </cell>
          <cell r="I495">
            <v>43515</v>
          </cell>
          <cell r="K495">
            <v>40460</v>
          </cell>
        </row>
        <row r="496">
          <cell r="A496" t="str">
            <v>BIP005677</v>
          </cell>
          <cell r="E496">
            <v>-10</v>
          </cell>
          <cell r="F496" t="str">
            <v>SALI</v>
          </cell>
          <cell r="I496">
            <v>43517</v>
          </cell>
          <cell r="K496">
            <v>40460</v>
          </cell>
        </row>
        <row r="497">
          <cell r="A497" t="str">
            <v>BIP005677</v>
          </cell>
          <cell r="E497">
            <v>20</v>
          </cell>
          <cell r="F497" t="str">
            <v>FPCO</v>
          </cell>
          <cell r="I497">
            <v>43635</v>
          </cell>
          <cell r="K497">
            <v>35700</v>
          </cell>
        </row>
        <row r="498">
          <cell r="A498" t="str">
            <v>BIP005677</v>
          </cell>
          <cell r="E498">
            <v>-20</v>
          </cell>
          <cell r="F498" t="str">
            <v>TRAN</v>
          </cell>
          <cell r="I498">
            <v>43635</v>
          </cell>
          <cell r="K498">
            <v>35700</v>
          </cell>
        </row>
        <row r="499">
          <cell r="A499" t="str">
            <v>BIP005677</v>
          </cell>
          <cell r="E499">
            <v>10</v>
          </cell>
          <cell r="F499" t="str">
            <v>FPCO</v>
          </cell>
          <cell r="I499">
            <v>43697</v>
          </cell>
          <cell r="K499">
            <v>36652</v>
          </cell>
        </row>
        <row r="500">
          <cell r="A500" t="str">
            <v>BIP005677</v>
          </cell>
          <cell r="E500">
            <v>-10</v>
          </cell>
          <cell r="F500" t="str">
            <v>SALI</v>
          </cell>
          <cell r="I500">
            <v>43698</v>
          </cell>
          <cell r="K500">
            <v>36652</v>
          </cell>
        </row>
        <row r="501">
          <cell r="A501" t="str">
            <v>BIP005889</v>
          </cell>
          <cell r="E501">
            <v>30</v>
          </cell>
          <cell r="F501" t="str">
            <v>FPCO</v>
          </cell>
          <cell r="I501">
            <v>43529</v>
          </cell>
          <cell r="K501">
            <v>1190</v>
          </cell>
        </row>
        <row r="502">
          <cell r="A502" t="str">
            <v>BIP005889</v>
          </cell>
          <cell r="E502">
            <v>-30</v>
          </cell>
          <cell r="F502" t="str">
            <v>TRAN</v>
          </cell>
          <cell r="I502">
            <v>43529</v>
          </cell>
          <cell r="K502">
            <v>1190</v>
          </cell>
        </row>
        <row r="503">
          <cell r="A503" t="str">
            <v>BIP005889</v>
          </cell>
          <cell r="E503">
            <v>10</v>
          </cell>
          <cell r="F503" t="str">
            <v>FPCO</v>
          </cell>
          <cell r="I503">
            <v>43676</v>
          </cell>
          <cell r="K503">
            <v>2142</v>
          </cell>
        </row>
        <row r="504">
          <cell r="A504" t="str">
            <v>BIP005889</v>
          </cell>
          <cell r="E504">
            <v>-10</v>
          </cell>
          <cell r="F504" t="str">
            <v>TRAN</v>
          </cell>
          <cell r="I504">
            <v>43676</v>
          </cell>
          <cell r="K504">
            <v>2142</v>
          </cell>
        </row>
        <row r="505">
          <cell r="A505" t="str">
            <v>BIP005889</v>
          </cell>
          <cell r="E505">
            <v>5</v>
          </cell>
          <cell r="F505" t="str">
            <v>FPCO</v>
          </cell>
          <cell r="I505">
            <v>44090</v>
          </cell>
          <cell r="K505">
            <v>4165</v>
          </cell>
        </row>
        <row r="506">
          <cell r="A506" t="str">
            <v>BIP005889</v>
          </cell>
          <cell r="E506">
            <v>-5</v>
          </cell>
          <cell r="F506" t="str">
            <v>SALI</v>
          </cell>
          <cell r="I506">
            <v>44090</v>
          </cell>
          <cell r="K506">
            <v>4165</v>
          </cell>
        </row>
        <row r="507">
          <cell r="A507" t="str">
            <v>BIP008822</v>
          </cell>
          <cell r="E507">
            <v>1800</v>
          </cell>
          <cell r="F507" t="str">
            <v>FPCO</v>
          </cell>
          <cell r="I507">
            <v>43676</v>
          </cell>
          <cell r="K507">
            <v>1394.9444444444443</v>
          </cell>
        </row>
        <row r="508">
          <cell r="A508" t="str">
            <v>BIP008822</v>
          </cell>
          <cell r="E508">
            <v>-1800</v>
          </cell>
          <cell r="F508" t="str">
            <v>TRAN</v>
          </cell>
          <cell r="I508">
            <v>43676</v>
          </cell>
          <cell r="K508">
            <v>1394.9444444444443</v>
          </cell>
        </row>
        <row r="509">
          <cell r="A509" t="str">
            <v>BIP008822</v>
          </cell>
          <cell r="E509">
            <v>7200</v>
          </cell>
          <cell r="F509" t="str">
            <v>FPCO</v>
          </cell>
          <cell r="I509">
            <v>43886</v>
          </cell>
          <cell r="K509">
            <v>1821.08</v>
          </cell>
        </row>
        <row r="510">
          <cell r="A510" t="str">
            <v>BIP008822</v>
          </cell>
          <cell r="E510">
            <v>3600</v>
          </cell>
          <cell r="F510" t="str">
            <v>FPCO</v>
          </cell>
          <cell r="I510">
            <v>43886</v>
          </cell>
          <cell r="K510">
            <v>1800.7894444444444</v>
          </cell>
        </row>
        <row r="511">
          <cell r="A511" t="str">
            <v>BIP008822</v>
          </cell>
          <cell r="E511">
            <v>-7200</v>
          </cell>
          <cell r="F511" t="str">
            <v>SALI</v>
          </cell>
          <cell r="I511">
            <v>43887</v>
          </cell>
          <cell r="K511">
            <v>1800.7894444444444</v>
          </cell>
        </row>
        <row r="512">
          <cell r="A512" t="str">
            <v>BIP008822</v>
          </cell>
          <cell r="E512">
            <v>-3600</v>
          </cell>
          <cell r="F512" t="str">
            <v>SALI</v>
          </cell>
          <cell r="I512">
            <v>43887</v>
          </cell>
          <cell r="K512">
            <v>1800.7894444444444</v>
          </cell>
        </row>
        <row r="513">
          <cell r="A513" t="str">
            <v>BIP008822</v>
          </cell>
          <cell r="E513">
            <v>1800</v>
          </cell>
          <cell r="F513" t="str">
            <v>FPCO</v>
          </cell>
          <cell r="I513">
            <v>43914</v>
          </cell>
          <cell r="K513">
            <v>2118.4616666666666</v>
          </cell>
        </row>
        <row r="514">
          <cell r="A514" t="str">
            <v>BIP008822</v>
          </cell>
          <cell r="E514">
            <v>-1800</v>
          </cell>
          <cell r="F514" t="str">
            <v>TRAN</v>
          </cell>
          <cell r="I514">
            <v>44020</v>
          </cell>
          <cell r="K514">
            <v>2118.4616666666666</v>
          </cell>
        </row>
        <row r="515">
          <cell r="A515" t="str">
            <v>BIP006112</v>
          </cell>
          <cell r="E515">
            <v>4</v>
          </cell>
          <cell r="F515" t="str">
            <v>TRAN</v>
          </cell>
          <cell r="I515">
            <v>44006</v>
          </cell>
          <cell r="K515">
            <v>523881.60714285698</v>
          </cell>
        </row>
        <row r="516">
          <cell r="A516" t="str">
            <v>BIP006112</v>
          </cell>
          <cell r="E516">
            <v>-4</v>
          </cell>
          <cell r="F516" t="str">
            <v>TRIN</v>
          </cell>
          <cell r="I516">
            <v>44006</v>
          </cell>
          <cell r="K516">
            <v>523881.60714285698</v>
          </cell>
        </row>
        <row r="517">
          <cell r="A517" t="str">
            <v>BIP006524</v>
          </cell>
          <cell r="E517">
            <v>400</v>
          </cell>
          <cell r="F517" t="str">
            <v>FPCO</v>
          </cell>
          <cell r="I517">
            <v>43235</v>
          </cell>
          <cell r="K517">
            <v>3712.085</v>
          </cell>
        </row>
        <row r="518">
          <cell r="A518" t="str">
            <v>BIP006524</v>
          </cell>
          <cell r="E518">
            <v>-400</v>
          </cell>
          <cell r="F518" t="str">
            <v>SALI</v>
          </cell>
          <cell r="I518">
            <v>43235</v>
          </cell>
          <cell r="K518">
            <v>3712.085</v>
          </cell>
        </row>
        <row r="519">
          <cell r="A519" t="str">
            <v>BIP006524</v>
          </cell>
          <cell r="E519">
            <v>200</v>
          </cell>
          <cell r="F519" t="str">
            <v>FPCO</v>
          </cell>
          <cell r="I519">
            <v>43676</v>
          </cell>
          <cell r="K519">
            <v>3141.6</v>
          </cell>
        </row>
        <row r="520">
          <cell r="A520" t="str">
            <v>BIP006524</v>
          </cell>
          <cell r="E520">
            <v>-200</v>
          </cell>
          <cell r="F520" t="str">
            <v>TRAN</v>
          </cell>
          <cell r="I520">
            <v>43676</v>
          </cell>
          <cell r="K520">
            <v>3141.6</v>
          </cell>
        </row>
        <row r="521">
          <cell r="A521" t="str">
            <v>BIP006682</v>
          </cell>
          <cell r="E521">
            <v>3</v>
          </cell>
          <cell r="F521" t="str">
            <v>TRAN</v>
          </cell>
          <cell r="I521">
            <v>43889</v>
          </cell>
        </row>
        <row r="522">
          <cell r="A522" t="str">
            <v>BIP006682</v>
          </cell>
          <cell r="E522">
            <v>-3</v>
          </cell>
          <cell r="F522" t="str">
            <v>TRIN</v>
          </cell>
          <cell r="I522">
            <v>43889</v>
          </cell>
        </row>
        <row r="523">
          <cell r="A523" t="str">
            <v>BIP006694</v>
          </cell>
          <cell r="E523">
            <v>10</v>
          </cell>
          <cell r="F523" t="str">
            <v>FPCO</v>
          </cell>
          <cell r="I523">
            <v>43879</v>
          </cell>
          <cell r="K523">
            <v>41518</v>
          </cell>
        </row>
        <row r="524">
          <cell r="A524" t="str">
            <v>BIP006694</v>
          </cell>
          <cell r="E524">
            <v>-10</v>
          </cell>
          <cell r="F524" t="str">
            <v>TRAN</v>
          </cell>
          <cell r="I524">
            <v>43880</v>
          </cell>
          <cell r="K524">
            <v>41518</v>
          </cell>
        </row>
        <row r="525">
          <cell r="A525" t="str">
            <v>BIP006694</v>
          </cell>
          <cell r="E525">
            <v>5</v>
          </cell>
          <cell r="F525" t="str">
            <v>FPCO</v>
          </cell>
          <cell r="I525">
            <v>43977</v>
          </cell>
          <cell r="K525">
            <v>41880.199999999997</v>
          </cell>
        </row>
        <row r="526">
          <cell r="A526" t="str">
            <v>BIP006694</v>
          </cell>
          <cell r="E526">
            <v>-5</v>
          </cell>
          <cell r="F526" t="str">
            <v>TRAN</v>
          </cell>
          <cell r="I526">
            <v>43977</v>
          </cell>
          <cell r="K526">
            <v>41880.199999999997</v>
          </cell>
        </row>
        <row r="527">
          <cell r="A527" t="str">
            <v>BIP007493</v>
          </cell>
          <cell r="E527">
            <v>1</v>
          </cell>
          <cell r="F527" t="str">
            <v>FPCO</v>
          </cell>
          <cell r="I527">
            <v>43720</v>
          </cell>
          <cell r="K527">
            <v>77350</v>
          </cell>
        </row>
        <row r="528">
          <cell r="A528" t="str">
            <v>BIP007493</v>
          </cell>
          <cell r="E528">
            <v>-1</v>
          </cell>
          <cell r="F528" t="str">
            <v>SALI</v>
          </cell>
          <cell r="I528">
            <v>43721</v>
          </cell>
          <cell r="K528">
            <v>77350</v>
          </cell>
        </row>
        <row r="529">
          <cell r="A529" t="str">
            <v>BIP007493</v>
          </cell>
          <cell r="E529">
            <v>2</v>
          </cell>
          <cell r="F529" t="str">
            <v>TRAN</v>
          </cell>
          <cell r="I529">
            <v>43889</v>
          </cell>
          <cell r="K529">
            <v>53550</v>
          </cell>
        </row>
        <row r="530">
          <cell r="A530" t="str">
            <v>BIP007493</v>
          </cell>
          <cell r="E530">
            <v>-2</v>
          </cell>
          <cell r="F530" t="str">
            <v>TRIN</v>
          </cell>
          <cell r="I530">
            <v>43889</v>
          </cell>
          <cell r="K530">
            <v>53550</v>
          </cell>
        </row>
        <row r="531">
          <cell r="A531" t="str">
            <v>BIP007493</v>
          </cell>
          <cell r="E531">
            <v>560</v>
          </cell>
          <cell r="F531" t="str">
            <v>FPCO</v>
          </cell>
          <cell r="I531">
            <v>43899</v>
          </cell>
          <cell r="K531">
            <v>286.875</v>
          </cell>
        </row>
        <row r="532">
          <cell r="A532" t="str">
            <v>BIP007493</v>
          </cell>
          <cell r="E532">
            <v>-560</v>
          </cell>
          <cell r="F532" t="str">
            <v>SALI</v>
          </cell>
          <cell r="I532">
            <v>43899</v>
          </cell>
          <cell r="K532">
            <v>286.875</v>
          </cell>
        </row>
        <row r="533">
          <cell r="A533" t="str">
            <v>BIP007493</v>
          </cell>
          <cell r="E533">
            <v>4</v>
          </cell>
          <cell r="F533" t="str">
            <v>FPCO</v>
          </cell>
          <cell r="I533">
            <v>44131</v>
          </cell>
          <cell r="K533">
            <v>47600</v>
          </cell>
        </row>
        <row r="534">
          <cell r="A534" t="str">
            <v>BIP007493</v>
          </cell>
          <cell r="E534">
            <v>-4</v>
          </cell>
          <cell r="F534" t="str">
            <v>TRAN</v>
          </cell>
          <cell r="I534">
            <v>44132</v>
          </cell>
          <cell r="K534">
            <v>47600</v>
          </cell>
        </row>
        <row r="535">
          <cell r="A535" t="str">
            <v>BIP007493</v>
          </cell>
          <cell r="E535">
            <v>2</v>
          </cell>
          <cell r="F535" t="str">
            <v>FPCO</v>
          </cell>
          <cell r="I535">
            <v>44160</v>
          </cell>
          <cell r="K535">
            <v>71400</v>
          </cell>
        </row>
        <row r="536">
          <cell r="A536" t="str">
            <v>BIP007493</v>
          </cell>
          <cell r="E536">
            <v>-2</v>
          </cell>
          <cell r="F536" t="str">
            <v>SALI</v>
          </cell>
          <cell r="I536">
            <v>44160</v>
          </cell>
          <cell r="K536">
            <v>71400</v>
          </cell>
        </row>
        <row r="537">
          <cell r="A537" t="str">
            <v>BIP007931</v>
          </cell>
          <cell r="E537">
            <v>1920</v>
          </cell>
          <cell r="F537" t="str">
            <v>FPCO</v>
          </cell>
          <cell r="I537">
            <v>43581</v>
          </cell>
          <cell r="K537">
            <v>289.56666666666666</v>
          </cell>
        </row>
        <row r="538">
          <cell r="A538" t="str">
            <v>BIP007931</v>
          </cell>
          <cell r="E538">
            <v>-1920</v>
          </cell>
          <cell r="F538" t="str">
            <v>SALI</v>
          </cell>
          <cell r="I538">
            <v>43581</v>
          </cell>
          <cell r="K538">
            <v>289.56666666666666</v>
          </cell>
        </row>
        <row r="539">
          <cell r="A539" t="str">
            <v>BIP007931</v>
          </cell>
          <cell r="E539">
            <v>480</v>
          </cell>
          <cell r="F539" t="str">
            <v>TRAN</v>
          </cell>
          <cell r="I539">
            <v>43626</v>
          </cell>
          <cell r="K539">
            <v>52.026943699731902</v>
          </cell>
        </row>
        <row r="540">
          <cell r="A540" t="str">
            <v>BIP007931</v>
          </cell>
          <cell r="E540">
            <v>-480</v>
          </cell>
          <cell r="F540" t="str">
            <v>TRIN</v>
          </cell>
          <cell r="I540">
            <v>43627</v>
          </cell>
          <cell r="K540">
            <v>52.026943699731902</v>
          </cell>
        </row>
        <row r="541">
          <cell r="A541" t="str">
            <v>BIP008013</v>
          </cell>
          <cell r="E541">
            <v>2000</v>
          </cell>
          <cell r="F541" t="str">
            <v>FPCO</v>
          </cell>
          <cell r="I541">
            <v>43220</v>
          </cell>
          <cell r="K541">
            <v>67.83</v>
          </cell>
        </row>
        <row r="542">
          <cell r="A542" t="str">
            <v>BIP008013</v>
          </cell>
          <cell r="E542">
            <v>-2000</v>
          </cell>
          <cell r="F542" t="str">
            <v>TRAN</v>
          </cell>
          <cell r="I542">
            <v>43229</v>
          </cell>
          <cell r="K542">
            <v>67.83</v>
          </cell>
        </row>
        <row r="543">
          <cell r="A543" t="str">
            <v>BIP008013</v>
          </cell>
          <cell r="E543">
            <v>3000</v>
          </cell>
          <cell r="F543" t="str">
            <v>FPCO</v>
          </cell>
          <cell r="I543">
            <v>43635</v>
          </cell>
          <cell r="K543">
            <v>76.16</v>
          </cell>
        </row>
        <row r="544">
          <cell r="A544" t="str">
            <v>BIP008013</v>
          </cell>
          <cell r="E544">
            <v>3000</v>
          </cell>
          <cell r="F544" t="str">
            <v>FPCO</v>
          </cell>
          <cell r="I544">
            <v>43635</v>
          </cell>
          <cell r="K544">
            <v>76.16</v>
          </cell>
        </row>
        <row r="545">
          <cell r="A545" t="str">
            <v>BIP008013</v>
          </cell>
          <cell r="E545">
            <v>-3000</v>
          </cell>
          <cell r="F545" t="str">
            <v>TRAN</v>
          </cell>
          <cell r="I545">
            <v>43635</v>
          </cell>
          <cell r="K545">
            <v>76.16</v>
          </cell>
        </row>
        <row r="546">
          <cell r="A546" t="str">
            <v>BIP008013</v>
          </cell>
          <cell r="E546">
            <v>-3000</v>
          </cell>
          <cell r="F546" t="str">
            <v>TRAN</v>
          </cell>
          <cell r="I546">
            <v>43635</v>
          </cell>
          <cell r="K546">
            <v>76.16</v>
          </cell>
        </row>
        <row r="547">
          <cell r="A547" t="str">
            <v>BIP008013</v>
          </cell>
          <cell r="E547">
            <v>4000</v>
          </cell>
          <cell r="F547" t="str">
            <v>FPCO</v>
          </cell>
          <cell r="I547">
            <v>43670</v>
          </cell>
          <cell r="K547">
            <v>78.540000000000006</v>
          </cell>
        </row>
        <row r="548">
          <cell r="A548" t="str">
            <v>BIP008013</v>
          </cell>
          <cell r="E548">
            <v>-4000</v>
          </cell>
          <cell r="F548" t="str">
            <v>TRAN</v>
          </cell>
          <cell r="I548">
            <v>43670</v>
          </cell>
          <cell r="K548">
            <v>78.540000000000006</v>
          </cell>
        </row>
        <row r="549">
          <cell r="A549" t="str">
            <v>BIP008013</v>
          </cell>
          <cell r="E549">
            <v>1000</v>
          </cell>
          <cell r="F549" t="str">
            <v>FPCO</v>
          </cell>
          <cell r="I549">
            <v>43699</v>
          </cell>
          <cell r="K549">
            <v>74.387</v>
          </cell>
        </row>
        <row r="550">
          <cell r="A550" t="str">
            <v>BIP008013</v>
          </cell>
          <cell r="E550">
            <v>-1000</v>
          </cell>
          <cell r="F550" t="str">
            <v>TRAN</v>
          </cell>
          <cell r="I550">
            <v>43700</v>
          </cell>
          <cell r="K550">
            <v>74.387</v>
          </cell>
        </row>
        <row r="551">
          <cell r="A551" t="str">
            <v>BIP007983</v>
          </cell>
          <cell r="E551">
            <v>4000</v>
          </cell>
          <cell r="F551" t="str">
            <v>FPCO</v>
          </cell>
          <cell r="I551">
            <v>43220</v>
          </cell>
          <cell r="K551">
            <v>82.795249999999996</v>
          </cell>
        </row>
        <row r="552">
          <cell r="A552" t="str">
            <v>BIP007983</v>
          </cell>
          <cell r="E552">
            <v>-4000</v>
          </cell>
          <cell r="F552" t="str">
            <v>TRAN</v>
          </cell>
          <cell r="I552">
            <v>43229</v>
          </cell>
          <cell r="K552">
            <v>82.795249999999996</v>
          </cell>
        </row>
        <row r="553">
          <cell r="A553" t="str">
            <v>BIP007983</v>
          </cell>
          <cell r="E553">
            <v>5000</v>
          </cell>
          <cell r="F553" t="str">
            <v>FPCO</v>
          </cell>
          <cell r="I553">
            <v>43614</v>
          </cell>
          <cell r="K553">
            <v>99.96</v>
          </cell>
        </row>
        <row r="554">
          <cell r="A554" t="str">
            <v>BIP007983</v>
          </cell>
          <cell r="E554">
            <v>-5000</v>
          </cell>
          <cell r="F554" t="str">
            <v>TRAN</v>
          </cell>
          <cell r="I554">
            <v>43614</v>
          </cell>
          <cell r="K554">
            <v>99.96</v>
          </cell>
        </row>
        <row r="555">
          <cell r="A555" t="str">
            <v>BIP007983</v>
          </cell>
          <cell r="E555">
            <v>4000</v>
          </cell>
          <cell r="F555" t="str">
            <v>FPCO</v>
          </cell>
          <cell r="I555">
            <v>43663</v>
          </cell>
          <cell r="K555">
            <v>95.557000000000002</v>
          </cell>
        </row>
        <row r="556">
          <cell r="A556" t="str">
            <v>BIP007983</v>
          </cell>
          <cell r="E556">
            <v>-4000</v>
          </cell>
          <cell r="F556" t="str">
            <v>TRAN</v>
          </cell>
          <cell r="I556">
            <v>43664</v>
          </cell>
          <cell r="K556">
            <v>95.557000000000002</v>
          </cell>
        </row>
        <row r="557">
          <cell r="A557" t="str">
            <v>BIP007983</v>
          </cell>
          <cell r="E557">
            <v>1000</v>
          </cell>
          <cell r="F557" t="str">
            <v>FPCO</v>
          </cell>
          <cell r="I557">
            <v>43699</v>
          </cell>
          <cell r="K557">
            <v>90.784999999999997</v>
          </cell>
        </row>
        <row r="558">
          <cell r="A558" t="str">
            <v>BIP007983</v>
          </cell>
          <cell r="E558">
            <v>-1000</v>
          </cell>
          <cell r="F558" t="str">
            <v>TRAN</v>
          </cell>
          <cell r="I558">
            <v>43700</v>
          </cell>
          <cell r="K558">
            <v>90.784999999999997</v>
          </cell>
        </row>
        <row r="559">
          <cell r="A559" t="str">
            <v>BIP008645</v>
          </cell>
          <cell r="E559">
            <v>150</v>
          </cell>
          <cell r="F559" t="str">
            <v>FPCO</v>
          </cell>
          <cell r="I559">
            <v>43515</v>
          </cell>
          <cell r="K559">
            <v>1094.8</v>
          </cell>
        </row>
        <row r="560">
          <cell r="A560" t="str">
            <v>BIP008645</v>
          </cell>
          <cell r="E560">
            <v>-150</v>
          </cell>
          <cell r="F560" t="str">
            <v>TRAN</v>
          </cell>
          <cell r="I560">
            <v>43517</v>
          </cell>
          <cell r="K560">
            <v>1094.8</v>
          </cell>
        </row>
        <row r="561">
          <cell r="A561" t="str">
            <v>BIP008645</v>
          </cell>
          <cell r="E561">
            <v>50</v>
          </cell>
          <cell r="F561" t="str">
            <v>FPCO</v>
          </cell>
          <cell r="I561">
            <v>43538</v>
          </cell>
          <cell r="K561">
            <v>1475.6</v>
          </cell>
        </row>
        <row r="562">
          <cell r="A562" t="str">
            <v>BIP008645</v>
          </cell>
          <cell r="E562">
            <v>-50</v>
          </cell>
          <cell r="F562" t="str">
            <v>TRAN</v>
          </cell>
          <cell r="I562">
            <v>43538</v>
          </cell>
          <cell r="K562">
            <v>1475.6</v>
          </cell>
        </row>
        <row r="563">
          <cell r="A563" t="str">
            <v>BIP008645</v>
          </cell>
          <cell r="E563">
            <v>500</v>
          </cell>
          <cell r="F563" t="str">
            <v>FPCO</v>
          </cell>
          <cell r="I563">
            <v>43598</v>
          </cell>
          <cell r="K563">
            <v>1094.8</v>
          </cell>
        </row>
        <row r="564">
          <cell r="A564" t="str">
            <v>BIP008645</v>
          </cell>
          <cell r="E564">
            <v>-500</v>
          </cell>
          <cell r="F564" t="str">
            <v>TRAN</v>
          </cell>
          <cell r="I564">
            <v>43598</v>
          </cell>
          <cell r="K564">
            <v>1094.8</v>
          </cell>
        </row>
        <row r="565">
          <cell r="A565" t="str">
            <v>BIP008645</v>
          </cell>
          <cell r="E565">
            <v>50</v>
          </cell>
          <cell r="F565" t="str">
            <v>FPCO</v>
          </cell>
          <cell r="I565">
            <v>43612</v>
          </cell>
          <cell r="K565">
            <v>1094.8</v>
          </cell>
        </row>
        <row r="566">
          <cell r="A566" t="str">
            <v>BIP008645</v>
          </cell>
          <cell r="E566">
            <v>-50</v>
          </cell>
          <cell r="F566" t="str">
            <v>SALI</v>
          </cell>
          <cell r="I566">
            <v>43613</v>
          </cell>
          <cell r="K566">
            <v>1094.8</v>
          </cell>
        </row>
        <row r="567">
          <cell r="A567" t="str">
            <v>BIP008645</v>
          </cell>
          <cell r="E567">
            <v>200</v>
          </cell>
          <cell r="F567" t="str">
            <v>FPCO</v>
          </cell>
          <cell r="I567">
            <v>43623</v>
          </cell>
          <cell r="K567">
            <v>1094.8</v>
          </cell>
        </row>
        <row r="568">
          <cell r="A568" t="str">
            <v>BIP008645</v>
          </cell>
          <cell r="E568">
            <v>-200</v>
          </cell>
          <cell r="F568" t="str">
            <v>TRAN</v>
          </cell>
          <cell r="I568">
            <v>43626</v>
          </cell>
          <cell r="K568">
            <v>1094.8</v>
          </cell>
        </row>
        <row r="569">
          <cell r="A569" t="str">
            <v>BIP008645</v>
          </cell>
          <cell r="E569">
            <v>200</v>
          </cell>
          <cell r="F569" t="str">
            <v>TRAN</v>
          </cell>
          <cell r="I569">
            <v>43626</v>
          </cell>
          <cell r="K569">
            <v>3077.8885344388</v>
          </cell>
        </row>
        <row r="570">
          <cell r="A570" t="str">
            <v>BIP008645</v>
          </cell>
          <cell r="E570">
            <v>-200</v>
          </cell>
          <cell r="F570" t="str">
            <v>SALI</v>
          </cell>
          <cell r="I570">
            <v>43626</v>
          </cell>
          <cell r="K570">
            <v>3077.8885344388</v>
          </cell>
        </row>
        <row r="571">
          <cell r="A571" t="str">
            <v>BIP008645</v>
          </cell>
          <cell r="E571">
            <v>250</v>
          </cell>
          <cell r="F571" t="str">
            <v>FPCO</v>
          </cell>
          <cell r="I571">
            <v>43630</v>
          </cell>
          <cell r="K571">
            <v>1132.8800000000001</v>
          </cell>
        </row>
        <row r="572">
          <cell r="A572" t="str">
            <v>BIP008645</v>
          </cell>
          <cell r="E572">
            <v>-250</v>
          </cell>
          <cell r="F572" t="str">
            <v>SALI</v>
          </cell>
          <cell r="I572">
            <v>43633</v>
          </cell>
          <cell r="K572">
            <v>1132.8800000000001</v>
          </cell>
        </row>
        <row r="573">
          <cell r="A573" t="str">
            <v>BIP008645</v>
          </cell>
          <cell r="E573">
            <v>100</v>
          </cell>
          <cell r="F573" t="str">
            <v>FPCO</v>
          </cell>
          <cell r="I573">
            <v>43914</v>
          </cell>
          <cell r="K573">
            <v>1161.44</v>
          </cell>
        </row>
        <row r="574">
          <cell r="A574" t="str">
            <v>BIP008645</v>
          </cell>
          <cell r="E574">
            <v>-100</v>
          </cell>
          <cell r="F574" t="str">
            <v>SALI</v>
          </cell>
          <cell r="I574">
            <v>43914</v>
          </cell>
          <cell r="K574">
            <v>1161.44</v>
          </cell>
        </row>
        <row r="575">
          <cell r="A575" t="str">
            <v>BIP008645</v>
          </cell>
          <cell r="E575">
            <v>100</v>
          </cell>
          <cell r="F575" t="str">
            <v>FPCO</v>
          </cell>
          <cell r="I575">
            <v>44018</v>
          </cell>
          <cell r="K575">
            <v>1713.6</v>
          </cell>
        </row>
        <row r="576">
          <cell r="A576" t="str">
            <v>BIP008645</v>
          </cell>
          <cell r="E576">
            <v>-100</v>
          </cell>
          <cell r="F576" t="str">
            <v>TRAN</v>
          </cell>
          <cell r="I576">
            <v>44019</v>
          </cell>
          <cell r="K576">
            <v>1713.6</v>
          </cell>
        </row>
        <row r="577">
          <cell r="A577" t="str">
            <v>BIP008649</v>
          </cell>
          <cell r="E577">
            <v>500</v>
          </cell>
          <cell r="F577" t="str">
            <v>FPCO</v>
          </cell>
          <cell r="I577">
            <v>43608</v>
          </cell>
          <cell r="K577">
            <v>1694.56</v>
          </cell>
        </row>
        <row r="578">
          <cell r="A578" t="str">
            <v>BIP008649</v>
          </cell>
          <cell r="E578">
            <v>-500</v>
          </cell>
          <cell r="F578" t="str">
            <v>TRAN</v>
          </cell>
          <cell r="I578">
            <v>43609</v>
          </cell>
          <cell r="K578">
            <v>1694.56</v>
          </cell>
        </row>
        <row r="579">
          <cell r="A579" t="str">
            <v>BIP008649</v>
          </cell>
          <cell r="E579">
            <v>1000</v>
          </cell>
          <cell r="F579" t="str">
            <v>FPCO</v>
          </cell>
          <cell r="I579">
            <v>43815</v>
          </cell>
          <cell r="K579">
            <v>1617.4480000000001</v>
          </cell>
        </row>
        <row r="580">
          <cell r="A580" t="str">
            <v>BIP008649</v>
          </cell>
          <cell r="E580">
            <v>-1000</v>
          </cell>
          <cell r="F580" t="str">
            <v>TRAN</v>
          </cell>
          <cell r="I580">
            <v>43815</v>
          </cell>
          <cell r="K580">
            <v>1617.4480000000001</v>
          </cell>
        </row>
        <row r="581">
          <cell r="A581" t="str">
            <v>BIP008641</v>
          </cell>
          <cell r="E581">
            <v>1</v>
          </cell>
          <cell r="F581" t="str">
            <v>FPCO</v>
          </cell>
          <cell r="I581">
            <v>43348</v>
          </cell>
          <cell r="K581">
            <v>1825</v>
          </cell>
        </row>
        <row r="582">
          <cell r="A582" t="str">
            <v>BIP008641</v>
          </cell>
          <cell r="E582">
            <v>-1</v>
          </cell>
          <cell r="F582" t="str">
            <v>TRAN</v>
          </cell>
          <cell r="I582">
            <v>43350</v>
          </cell>
          <cell r="K582">
            <v>1825</v>
          </cell>
        </row>
        <row r="583">
          <cell r="A583" t="str">
            <v>BIP008641</v>
          </cell>
          <cell r="E583">
            <v>49</v>
          </cell>
          <cell r="F583" t="str">
            <v>FPCO</v>
          </cell>
          <cell r="I583">
            <v>43369</v>
          </cell>
          <cell r="K583">
            <v>1826</v>
          </cell>
        </row>
        <row r="584">
          <cell r="A584" t="str">
            <v>BIP008641</v>
          </cell>
          <cell r="E584">
            <v>-49</v>
          </cell>
          <cell r="F584" t="str">
            <v>TRAN</v>
          </cell>
          <cell r="I584">
            <v>43370</v>
          </cell>
          <cell r="K584">
            <v>1826</v>
          </cell>
        </row>
        <row r="585">
          <cell r="A585" t="str">
            <v>BIP008641</v>
          </cell>
          <cell r="E585">
            <v>1600</v>
          </cell>
          <cell r="F585" t="str">
            <v>FPCO</v>
          </cell>
          <cell r="I585">
            <v>43508</v>
          </cell>
          <cell r="K585">
            <v>1964</v>
          </cell>
        </row>
        <row r="586">
          <cell r="A586" t="str">
            <v>BIP008641</v>
          </cell>
          <cell r="E586">
            <v>-1600</v>
          </cell>
          <cell r="F586" t="str">
            <v>TRAN</v>
          </cell>
          <cell r="I586">
            <v>43510</v>
          </cell>
          <cell r="K586">
            <v>1964</v>
          </cell>
        </row>
        <row r="587">
          <cell r="A587" t="str">
            <v>BIP008641</v>
          </cell>
          <cell r="E587">
            <v>400</v>
          </cell>
          <cell r="F587" t="str">
            <v>FPCO</v>
          </cell>
          <cell r="I587">
            <v>43543</v>
          </cell>
          <cell r="K587">
            <v>1826.6424999999999</v>
          </cell>
        </row>
        <row r="588">
          <cell r="A588" t="str">
            <v>BIP008641</v>
          </cell>
          <cell r="E588">
            <v>-400</v>
          </cell>
          <cell r="F588" t="str">
            <v>SALI</v>
          </cell>
          <cell r="I588">
            <v>43543</v>
          </cell>
          <cell r="K588">
            <v>1826.6424999999999</v>
          </cell>
        </row>
        <row r="589">
          <cell r="A589" t="str">
            <v>BIP008641</v>
          </cell>
          <cell r="E589">
            <v>10</v>
          </cell>
          <cell r="F589" t="str">
            <v>FPCO</v>
          </cell>
          <cell r="I589">
            <v>43609</v>
          </cell>
          <cell r="K589">
            <v>1827</v>
          </cell>
        </row>
        <row r="590">
          <cell r="A590" t="str">
            <v>BIP008641</v>
          </cell>
          <cell r="E590">
            <v>-10</v>
          </cell>
          <cell r="F590" t="str">
            <v>SALI</v>
          </cell>
          <cell r="I590">
            <v>43609</v>
          </cell>
          <cell r="K590">
            <v>1827</v>
          </cell>
        </row>
        <row r="591">
          <cell r="A591" t="str">
            <v>BIP008641</v>
          </cell>
          <cell r="E591">
            <v>200</v>
          </cell>
          <cell r="F591" t="str">
            <v>TRAN</v>
          </cell>
          <cell r="I591">
            <v>43626</v>
          </cell>
          <cell r="K591">
            <v>2135.7113847396099</v>
          </cell>
        </row>
        <row r="592">
          <cell r="A592" t="str">
            <v>BIP008641</v>
          </cell>
          <cell r="E592">
            <v>-200</v>
          </cell>
          <cell r="F592" t="str">
            <v>TRIN</v>
          </cell>
          <cell r="I592">
            <v>43627</v>
          </cell>
          <cell r="K592">
            <v>2135.7113847396099</v>
          </cell>
        </row>
        <row r="593">
          <cell r="A593" t="str">
            <v>BIP008641</v>
          </cell>
          <cell r="E593">
            <v>500</v>
          </cell>
          <cell r="F593" t="str">
            <v>FPCO</v>
          </cell>
          <cell r="I593">
            <v>43655</v>
          </cell>
          <cell r="K593">
            <v>1826.9960000000001</v>
          </cell>
        </row>
        <row r="594">
          <cell r="A594" t="str">
            <v>BIP008641</v>
          </cell>
          <cell r="E594">
            <v>-500</v>
          </cell>
          <cell r="F594" t="str">
            <v>TRAN</v>
          </cell>
          <cell r="I594">
            <v>43655</v>
          </cell>
          <cell r="K594">
            <v>1826.9960000000001</v>
          </cell>
        </row>
        <row r="595">
          <cell r="A595" t="str">
            <v>BIP008641</v>
          </cell>
          <cell r="E595">
            <v>600</v>
          </cell>
          <cell r="F595" t="str">
            <v>FPCO</v>
          </cell>
          <cell r="I595">
            <v>43787</v>
          </cell>
          <cell r="K595">
            <v>1826.65</v>
          </cell>
        </row>
        <row r="596">
          <cell r="A596" t="str">
            <v>BIP008641</v>
          </cell>
          <cell r="E596">
            <v>-600</v>
          </cell>
          <cell r="F596" t="str">
            <v>TRAN</v>
          </cell>
          <cell r="I596">
            <v>43788</v>
          </cell>
          <cell r="K596">
            <v>1826.65</v>
          </cell>
        </row>
        <row r="597">
          <cell r="A597" t="str">
            <v>BIP008641</v>
          </cell>
          <cell r="E597">
            <v>200</v>
          </cell>
          <cell r="F597" t="str">
            <v>FPCO</v>
          </cell>
          <cell r="I597">
            <v>44096</v>
          </cell>
          <cell r="K597">
            <v>1964</v>
          </cell>
        </row>
        <row r="598">
          <cell r="A598" t="str">
            <v>BIP008641</v>
          </cell>
          <cell r="E598">
            <v>-200</v>
          </cell>
          <cell r="F598" t="str">
            <v>SALI</v>
          </cell>
          <cell r="I598">
            <v>44096</v>
          </cell>
          <cell r="K598">
            <v>1964</v>
          </cell>
        </row>
        <row r="599">
          <cell r="A599" t="str">
            <v>BIP005467</v>
          </cell>
          <cell r="E599">
            <v>5000</v>
          </cell>
          <cell r="F599" t="str">
            <v>FPCO</v>
          </cell>
          <cell r="I599">
            <v>43580</v>
          </cell>
          <cell r="K599">
            <v>246.33</v>
          </cell>
        </row>
        <row r="600">
          <cell r="A600" t="str">
            <v>BIP005467</v>
          </cell>
          <cell r="E600">
            <v>-5000</v>
          </cell>
          <cell r="F600" t="str">
            <v>TRAN</v>
          </cell>
          <cell r="I600">
            <v>43581</v>
          </cell>
          <cell r="K600">
            <v>246.33</v>
          </cell>
        </row>
        <row r="601">
          <cell r="A601" t="str">
            <v>BIP005467</v>
          </cell>
          <cell r="E601">
            <v>20000</v>
          </cell>
          <cell r="F601" t="str">
            <v>FPCO</v>
          </cell>
          <cell r="I601">
            <v>43608</v>
          </cell>
          <cell r="K601">
            <v>246.33</v>
          </cell>
        </row>
        <row r="602">
          <cell r="A602" t="str">
            <v>BIP005467</v>
          </cell>
          <cell r="E602">
            <v>-20000</v>
          </cell>
          <cell r="F602" t="str">
            <v>SALI</v>
          </cell>
          <cell r="I602">
            <v>43608</v>
          </cell>
          <cell r="K602">
            <v>246.33</v>
          </cell>
        </row>
        <row r="603">
          <cell r="A603" t="str">
            <v>BIP005467</v>
          </cell>
          <cell r="E603">
            <v>2500</v>
          </cell>
          <cell r="F603" t="str">
            <v>FPCO</v>
          </cell>
          <cell r="I603">
            <v>43628</v>
          </cell>
          <cell r="K603">
            <v>297.5</v>
          </cell>
        </row>
        <row r="604">
          <cell r="A604" t="str">
            <v>BIP005467</v>
          </cell>
          <cell r="E604">
            <v>-2500</v>
          </cell>
          <cell r="F604" t="str">
            <v>SALI</v>
          </cell>
          <cell r="I604">
            <v>43628</v>
          </cell>
          <cell r="K604">
            <v>297.5</v>
          </cell>
        </row>
        <row r="605">
          <cell r="A605" t="str">
            <v>BIP005467</v>
          </cell>
          <cell r="E605">
            <v>20</v>
          </cell>
          <cell r="F605" t="str">
            <v>TRAN</v>
          </cell>
          <cell r="I605">
            <v>43682</v>
          </cell>
          <cell r="K605">
            <v>484.27590046027899</v>
          </cell>
        </row>
        <row r="606">
          <cell r="A606" t="str">
            <v>BIP005467</v>
          </cell>
          <cell r="E606">
            <v>-20</v>
          </cell>
          <cell r="F606" t="str">
            <v>TRIN</v>
          </cell>
          <cell r="I606">
            <v>43683</v>
          </cell>
          <cell r="K606">
            <v>484.27590046027899</v>
          </cell>
        </row>
        <row r="607">
          <cell r="A607" t="str">
            <v>BIP005467</v>
          </cell>
          <cell r="E607">
            <v>2</v>
          </cell>
          <cell r="F607" t="str">
            <v>FPCO</v>
          </cell>
          <cell r="I607">
            <v>43753</v>
          </cell>
          <cell r="K607">
            <v>222768</v>
          </cell>
        </row>
        <row r="608">
          <cell r="A608" t="str">
            <v>BIP005467</v>
          </cell>
          <cell r="E608">
            <v>-2</v>
          </cell>
          <cell r="F608" t="str">
            <v>TRAN</v>
          </cell>
          <cell r="I608">
            <v>43753</v>
          </cell>
          <cell r="K608">
            <v>222768</v>
          </cell>
        </row>
        <row r="609">
          <cell r="A609" t="str">
            <v>BIP005467</v>
          </cell>
          <cell r="E609">
            <v>2</v>
          </cell>
          <cell r="F609" t="str">
            <v>TRAN</v>
          </cell>
          <cell r="I609">
            <v>43777</v>
          </cell>
          <cell r="K609">
            <v>558.59342774197</v>
          </cell>
        </row>
        <row r="610">
          <cell r="A610" t="str">
            <v>BIP005467</v>
          </cell>
          <cell r="E610">
            <v>-2</v>
          </cell>
          <cell r="F610" t="str">
            <v>SALI</v>
          </cell>
          <cell r="I610">
            <v>43781</v>
          </cell>
          <cell r="K610">
            <v>558.59342774197</v>
          </cell>
        </row>
        <row r="611">
          <cell r="A611" t="str">
            <v>BIP005467</v>
          </cell>
          <cell r="E611">
            <v>2000</v>
          </cell>
          <cell r="F611" t="str">
            <v>FPCO</v>
          </cell>
          <cell r="I611">
            <v>43781</v>
          </cell>
          <cell r="K611">
            <v>222.768</v>
          </cell>
        </row>
        <row r="612">
          <cell r="A612" t="str">
            <v>BIP005467</v>
          </cell>
          <cell r="E612">
            <v>-2000</v>
          </cell>
          <cell r="F612" t="str">
            <v>TRAN</v>
          </cell>
          <cell r="I612">
            <v>43781</v>
          </cell>
          <cell r="K612">
            <v>222.768</v>
          </cell>
        </row>
        <row r="613">
          <cell r="A613" t="str">
            <v>BIP005467</v>
          </cell>
          <cell r="E613">
            <v>500</v>
          </cell>
          <cell r="F613" t="str">
            <v>FPCO</v>
          </cell>
          <cell r="I613">
            <v>43872</v>
          </cell>
          <cell r="K613">
            <v>273.7</v>
          </cell>
        </row>
        <row r="614">
          <cell r="A614" t="str">
            <v>BIP005467</v>
          </cell>
          <cell r="E614">
            <v>-500</v>
          </cell>
          <cell r="F614" t="str">
            <v>SALI</v>
          </cell>
          <cell r="I614">
            <v>43872</v>
          </cell>
          <cell r="K614">
            <v>273.7</v>
          </cell>
        </row>
        <row r="615">
          <cell r="A615" t="str">
            <v>BIP005467</v>
          </cell>
          <cell r="E615">
            <v>20000</v>
          </cell>
          <cell r="F615" t="str">
            <v>FPCO</v>
          </cell>
          <cell r="I615">
            <v>43901</v>
          </cell>
          <cell r="K615">
            <v>268.94</v>
          </cell>
        </row>
        <row r="616">
          <cell r="A616" t="str">
            <v>BIP005467</v>
          </cell>
          <cell r="E616">
            <v>-20000</v>
          </cell>
          <cell r="F616" t="str">
            <v>SALI</v>
          </cell>
          <cell r="I616">
            <v>43901</v>
          </cell>
          <cell r="K616">
            <v>268.94</v>
          </cell>
        </row>
        <row r="617">
          <cell r="A617" t="str">
            <v>BIP005467</v>
          </cell>
          <cell r="E617">
            <v>1000</v>
          </cell>
          <cell r="F617" t="str">
            <v>FPCO</v>
          </cell>
          <cell r="I617">
            <v>44022</v>
          </cell>
          <cell r="K617">
            <v>357</v>
          </cell>
        </row>
        <row r="618">
          <cell r="A618" t="str">
            <v>BIP005467</v>
          </cell>
          <cell r="E618">
            <v>-1000</v>
          </cell>
          <cell r="F618" t="str">
            <v>TRAN</v>
          </cell>
          <cell r="I618">
            <v>44022</v>
          </cell>
          <cell r="K618">
            <v>357</v>
          </cell>
        </row>
        <row r="619">
          <cell r="A619" t="str">
            <v>BIP005467</v>
          </cell>
          <cell r="E619">
            <v>3</v>
          </cell>
          <cell r="F619" t="str">
            <v>FPCO</v>
          </cell>
          <cell r="I619">
            <v>44153</v>
          </cell>
          <cell r="K619">
            <v>321300</v>
          </cell>
        </row>
        <row r="620">
          <cell r="A620" t="str">
            <v>BIP005467</v>
          </cell>
          <cell r="E620">
            <v>-3</v>
          </cell>
          <cell r="F620" t="str">
            <v>TRAN</v>
          </cell>
          <cell r="I620">
            <v>44153</v>
          </cell>
          <cell r="K620">
            <v>321300</v>
          </cell>
        </row>
        <row r="621">
          <cell r="A621" t="str">
            <v>BIP005464</v>
          </cell>
          <cell r="E621">
            <v>10</v>
          </cell>
          <cell r="F621" t="str">
            <v>FPCO</v>
          </cell>
          <cell r="I621">
            <v>43636</v>
          </cell>
          <cell r="K621">
            <v>1845</v>
          </cell>
        </row>
        <row r="622">
          <cell r="A622" t="str">
            <v>BIP005464</v>
          </cell>
          <cell r="E622">
            <v>-10</v>
          </cell>
          <cell r="F622" t="str">
            <v>SALI</v>
          </cell>
          <cell r="I622">
            <v>43636</v>
          </cell>
          <cell r="K622">
            <v>1845</v>
          </cell>
        </row>
        <row r="623">
          <cell r="A623" t="str">
            <v>BIP005464</v>
          </cell>
          <cell r="E623">
            <v>80</v>
          </cell>
          <cell r="F623" t="str">
            <v>TRAN</v>
          </cell>
          <cell r="I623">
            <v>43682</v>
          </cell>
          <cell r="K623">
            <v>558.59342774197</v>
          </cell>
        </row>
        <row r="624">
          <cell r="A624" t="str">
            <v>BIP005464</v>
          </cell>
          <cell r="E624">
            <v>-80</v>
          </cell>
          <cell r="F624" t="str">
            <v>TRIN</v>
          </cell>
          <cell r="I624">
            <v>43683</v>
          </cell>
          <cell r="K624">
            <v>558.59342774197</v>
          </cell>
        </row>
        <row r="625">
          <cell r="A625" t="str">
            <v>BIP005464</v>
          </cell>
          <cell r="E625">
            <v>100</v>
          </cell>
          <cell r="F625" t="str">
            <v>TRAN</v>
          </cell>
          <cell r="I625">
            <v>43777</v>
          </cell>
          <cell r="K625">
            <v>558.59342774197</v>
          </cell>
        </row>
        <row r="626">
          <cell r="A626" t="str">
            <v>BIP005464</v>
          </cell>
          <cell r="E626">
            <v>-100</v>
          </cell>
          <cell r="F626" t="str">
            <v>TRIN</v>
          </cell>
          <cell r="I626">
            <v>43777</v>
          </cell>
          <cell r="K626">
            <v>558.59342774197</v>
          </cell>
        </row>
        <row r="627">
          <cell r="A627" t="str">
            <v>BIP005601</v>
          </cell>
          <cell r="E627">
            <v>300</v>
          </cell>
          <cell r="F627" t="str">
            <v>FPCO</v>
          </cell>
          <cell r="I627">
            <v>43594</v>
          </cell>
          <cell r="K627">
            <v>600.15</v>
          </cell>
        </row>
        <row r="628">
          <cell r="A628" t="str">
            <v>BIP005601</v>
          </cell>
          <cell r="E628">
            <v>-300</v>
          </cell>
          <cell r="F628" t="str">
            <v>SALI</v>
          </cell>
          <cell r="I628">
            <v>43594</v>
          </cell>
          <cell r="K628">
            <v>600.15</v>
          </cell>
        </row>
        <row r="629">
          <cell r="A629" t="str">
            <v>BIP005601</v>
          </cell>
          <cell r="E629">
            <v>500</v>
          </cell>
          <cell r="F629" t="str">
            <v>FPCO</v>
          </cell>
          <cell r="I629">
            <v>43747</v>
          </cell>
          <cell r="K629">
            <v>600.15</v>
          </cell>
        </row>
        <row r="630">
          <cell r="A630" t="str">
            <v>BIP005601</v>
          </cell>
          <cell r="E630">
            <v>-500</v>
          </cell>
          <cell r="F630" t="str">
            <v>SALI</v>
          </cell>
          <cell r="I630">
            <v>43747</v>
          </cell>
          <cell r="K630">
            <v>600.15</v>
          </cell>
        </row>
        <row r="631">
          <cell r="A631" t="str">
            <v>BIP005601</v>
          </cell>
          <cell r="E631">
            <v>500</v>
          </cell>
          <cell r="F631" t="str">
            <v>FPCO</v>
          </cell>
          <cell r="I631">
            <v>43879</v>
          </cell>
          <cell r="K631">
            <v>600.15</v>
          </cell>
        </row>
        <row r="632">
          <cell r="A632" t="str">
            <v>BIP005601</v>
          </cell>
          <cell r="E632">
            <v>-500</v>
          </cell>
          <cell r="F632" t="str">
            <v>TRAN</v>
          </cell>
          <cell r="I632">
            <v>43880</v>
          </cell>
          <cell r="K632">
            <v>600.15</v>
          </cell>
        </row>
        <row r="633">
          <cell r="A633" t="str">
            <v>BIP005601</v>
          </cell>
          <cell r="E633">
            <v>600</v>
          </cell>
          <cell r="F633" t="str">
            <v>FPCO</v>
          </cell>
          <cell r="I633">
            <v>43977</v>
          </cell>
          <cell r="K633">
            <v>592.86</v>
          </cell>
        </row>
        <row r="634">
          <cell r="A634" t="str">
            <v>BIP005601</v>
          </cell>
          <cell r="E634">
            <v>-600</v>
          </cell>
          <cell r="F634" t="str">
            <v>SALI</v>
          </cell>
          <cell r="I634">
            <v>43977</v>
          </cell>
          <cell r="K634">
            <v>592.86</v>
          </cell>
        </row>
        <row r="635">
          <cell r="A635" t="str">
            <v>BIP005601</v>
          </cell>
          <cell r="E635">
            <v>100</v>
          </cell>
          <cell r="F635" t="str">
            <v>FPCO</v>
          </cell>
          <cell r="I635">
            <v>44026</v>
          </cell>
          <cell r="K635">
            <v>822.35</v>
          </cell>
        </row>
        <row r="636">
          <cell r="A636" t="str">
            <v>BIP005601</v>
          </cell>
          <cell r="E636">
            <v>-100</v>
          </cell>
          <cell r="F636" t="str">
            <v>TRAN</v>
          </cell>
          <cell r="I636">
            <v>44026</v>
          </cell>
          <cell r="K636">
            <v>822.35</v>
          </cell>
        </row>
        <row r="637">
          <cell r="A637" t="str">
            <v>BIP000542</v>
          </cell>
          <cell r="E637">
            <v>5</v>
          </cell>
          <cell r="F637" t="str">
            <v>FPCO</v>
          </cell>
          <cell r="I637">
            <v>43186</v>
          </cell>
          <cell r="K637">
            <v>26700</v>
          </cell>
        </row>
        <row r="638">
          <cell r="A638" t="str">
            <v>BIP000542</v>
          </cell>
          <cell r="E638">
            <v>-5</v>
          </cell>
          <cell r="F638" t="str">
            <v>SALI</v>
          </cell>
          <cell r="I638">
            <v>43190</v>
          </cell>
          <cell r="K638">
            <v>26700</v>
          </cell>
        </row>
        <row r="639">
          <cell r="A639" t="str">
            <v>BIP000540</v>
          </cell>
          <cell r="E639">
            <v>1</v>
          </cell>
          <cell r="F639" t="str">
            <v>FPCO</v>
          </cell>
          <cell r="I639">
            <v>43641</v>
          </cell>
          <cell r="K639">
            <v>27801</v>
          </cell>
        </row>
        <row r="640">
          <cell r="A640" t="str">
            <v>BIP000540</v>
          </cell>
          <cell r="E640">
            <v>-1</v>
          </cell>
          <cell r="F640" t="str">
            <v>TRAN</v>
          </cell>
          <cell r="I640">
            <v>43641</v>
          </cell>
          <cell r="K640">
            <v>27801</v>
          </cell>
        </row>
        <row r="641">
          <cell r="A641" t="str">
            <v>BIP001874</v>
          </cell>
          <cell r="E641">
            <v>3</v>
          </cell>
          <cell r="F641" t="str">
            <v>FPCO</v>
          </cell>
          <cell r="I641">
            <v>43343</v>
          </cell>
          <cell r="K641">
            <v>9267</v>
          </cell>
        </row>
        <row r="642">
          <cell r="A642" t="str">
            <v>BIP001874</v>
          </cell>
          <cell r="E642">
            <v>-3</v>
          </cell>
          <cell r="F642" t="str">
            <v>SALI</v>
          </cell>
          <cell r="I642">
            <v>43348</v>
          </cell>
          <cell r="K642">
            <v>9267</v>
          </cell>
        </row>
        <row r="643">
          <cell r="A643" t="str">
            <v>BIP001874</v>
          </cell>
          <cell r="E643">
            <v>2</v>
          </cell>
          <cell r="F643" t="str">
            <v>TRAN</v>
          </cell>
          <cell r="I643">
            <v>43889</v>
          </cell>
          <cell r="K643">
            <v>19300</v>
          </cell>
        </row>
        <row r="644">
          <cell r="A644" t="str">
            <v>BIP001874</v>
          </cell>
          <cell r="E644">
            <v>-2</v>
          </cell>
          <cell r="F644" t="str">
            <v>TRIN</v>
          </cell>
          <cell r="I644">
            <v>43889</v>
          </cell>
          <cell r="K644">
            <v>19300</v>
          </cell>
        </row>
        <row r="645">
          <cell r="A645" t="str">
            <v>BIP003668</v>
          </cell>
          <cell r="E645">
            <v>5</v>
          </cell>
          <cell r="F645" t="str">
            <v>FPCO</v>
          </cell>
          <cell r="I645">
            <v>43179</v>
          </cell>
          <cell r="K645">
            <v>8330</v>
          </cell>
        </row>
        <row r="646">
          <cell r="A646" t="str">
            <v>BIP003668</v>
          </cell>
          <cell r="E646">
            <v>-5</v>
          </cell>
          <cell r="F646" t="str">
            <v>SALI</v>
          </cell>
          <cell r="I646">
            <v>43181</v>
          </cell>
          <cell r="K646">
            <v>8330</v>
          </cell>
        </row>
        <row r="647">
          <cell r="A647" t="str">
            <v>BIP002459</v>
          </cell>
          <cell r="E647">
            <v>10</v>
          </cell>
          <cell r="F647" t="str">
            <v>FPCO</v>
          </cell>
          <cell r="I647">
            <v>44092</v>
          </cell>
          <cell r="K647">
            <v>53498.8</v>
          </cell>
        </row>
        <row r="648">
          <cell r="A648" t="str">
            <v>BIP002459</v>
          </cell>
          <cell r="E648">
            <v>-10</v>
          </cell>
          <cell r="F648" t="str">
            <v>TRAN</v>
          </cell>
          <cell r="I648">
            <v>44096</v>
          </cell>
          <cell r="K648">
            <v>53498.8</v>
          </cell>
        </row>
        <row r="649">
          <cell r="A649" t="str">
            <v>BIP002292</v>
          </cell>
          <cell r="E649">
            <v>1</v>
          </cell>
          <cell r="F649" t="str">
            <v>FPCO</v>
          </cell>
          <cell r="I649">
            <v>43403</v>
          </cell>
          <cell r="K649">
            <v>19000</v>
          </cell>
        </row>
        <row r="650">
          <cell r="A650" t="str">
            <v>BIP002292</v>
          </cell>
          <cell r="E650">
            <v>-1</v>
          </cell>
          <cell r="F650" t="str">
            <v>TRAN</v>
          </cell>
          <cell r="I650">
            <v>43412</v>
          </cell>
          <cell r="K650">
            <v>19000</v>
          </cell>
        </row>
        <row r="651">
          <cell r="A651" t="str">
            <v>BIP001266</v>
          </cell>
          <cell r="E651">
            <v>3</v>
          </cell>
          <cell r="F651" t="str">
            <v>FPCO</v>
          </cell>
          <cell r="I651">
            <v>43111</v>
          </cell>
          <cell r="K651">
            <v>4124.666666666667</v>
          </cell>
        </row>
        <row r="652">
          <cell r="A652" t="str">
            <v>BIP001266</v>
          </cell>
          <cell r="E652">
            <v>-3</v>
          </cell>
          <cell r="F652" t="str">
            <v>SALI</v>
          </cell>
          <cell r="I652">
            <v>43157</v>
          </cell>
          <cell r="K652">
            <v>4124.666666666667</v>
          </cell>
        </row>
        <row r="653">
          <cell r="A653" t="str">
            <v>BIP001266</v>
          </cell>
          <cell r="E653">
            <v>10</v>
          </cell>
          <cell r="F653" t="str">
            <v>FPCO</v>
          </cell>
          <cell r="I653">
            <v>43185</v>
          </cell>
          <cell r="K653">
            <v>3689</v>
          </cell>
        </row>
        <row r="654">
          <cell r="A654" t="str">
            <v>BIP001266</v>
          </cell>
          <cell r="E654">
            <v>-3</v>
          </cell>
          <cell r="F654" t="str">
            <v>SALI</v>
          </cell>
          <cell r="I654">
            <v>43201</v>
          </cell>
          <cell r="K654">
            <v>3689</v>
          </cell>
        </row>
        <row r="655">
          <cell r="A655" t="str">
            <v>BIP001266</v>
          </cell>
          <cell r="E655">
            <v>-2</v>
          </cell>
          <cell r="F655" t="str">
            <v>SALI</v>
          </cell>
          <cell r="I655">
            <v>43347</v>
          </cell>
          <cell r="K655">
            <v>3689</v>
          </cell>
        </row>
        <row r="656">
          <cell r="A656" t="str">
            <v>BIP001266</v>
          </cell>
          <cell r="E656">
            <v>6</v>
          </cell>
          <cell r="F656" t="str">
            <v>FPCO</v>
          </cell>
          <cell r="I656">
            <v>43367</v>
          </cell>
          <cell r="K656">
            <v>7388.818181818182</v>
          </cell>
        </row>
        <row r="657">
          <cell r="A657" t="str">
            <v>BIP001266</v>
          </cell>
          <cell r="E657">
            <v>-6</v>
          </cell>
          <cell r="F657" t="str">
            <v>TRAN</v>
          </cell>
          <cell r="I657">
            <v>43368</v>
          </cell>
          <cell r="K657">
            <v>7388.818181818182</v>
          </cell>
        </row>
        <row r="658">
          <cell r="A658" t="str">
            <v>BIP001266</v>
          </cell>
          <cell r="E658">
            <v>-2</v>
          </cell>
          <cell r="F658" t="str">
            <v>SALI</v>
          </cell>
          <cell r="I658">
            <v>43402</v>
          </cell>
          <cell r="K658">
            <v>7388.818181818182</v>
          </cell>
        </row>
        <row r="659">
          <cell r="A659" t="str">
            <v>BIP001266</v>
          </cell>
          <cell r="E659">
            <v>-3</v>
          </cell>
          <cell r="F659" t="str">
            <v>SALI</v>
          </cell>
          <cell r="I659">
            <v>43402</v>
          </cell>
          <cell r="K659">
            <v>7388.818181818182</v>
          </cell>
        </row>
        <row r="660">
          <cell r="A660" t="str">
            <v>BIP001266</v>
          </cell>
          <cell r="E660">
            <v>5</v>
          </cell>
          <cell r="F660" t="str">
            <v>FPCO</v>
          </cell>
          <cell r="I660">
            <v>43433</v>
          </cell>
          <cell r="K660">
            <v>6000</v>
          </cell>
        </row>
        <row r="661">
          <cell r="A661" t="str">
            <v>BIP001266</v>
          </cell>
          <cell r="E661">
            <v>-5</v>
          </cell>
          <cell r="F661" t="str">
            <v>TRAN</v>
          </cell>
          <cell r="I661">
            <v>43433</v>
          </cell>
          <cell r="K661">
            <v>6000</v>
          </cell>
        </row>
        <row r="662">
          <cell r="A662" t="str">
            <v>BIP001266</v>
          </cell>
          <cell r="E662">
            <v>40</v>
          </cell>
          <cell r="F662" t="str">
            <v>FPCO</v>
          </cell>
          <cell r="I662">
            <v>43522</v>
          </cell>
          <cell r="K662">
            <v>5199</v>
          </cell>
        </row>
        <row r="663">
          <cell r="A663" t="str">
            <v>BIP001266</v>
          </cell>
          <cell r="E663">
            <v>-40</v>
          </cell>
          <cell r="F663" t="str">
            <v>SALI</v>
          </cell>
          <cell r="I663">
            <v>43524</v>
          </cell>
          <cell r="K663">
            <v>5199</v>
          </cell>
        </row>
        <row r="664">
          <cell r="A664" t="str">
            <v>BIP001266</v>
          </cell>
          <cell r="E664">
            <v>24</v>
          </cell>
          <cell r="F664" t="str">
            <v>FPCO</v>
          </cell>
          <cell r="I664">
            <v>43552</v>
          </cell>
          <cell r="K664">
            <v>8200</v>
          </cell>
        </row>
        <row r="665">
          <cell r="A665" t="str">
            <v>BIP001266</v>
          </cell>
          <cell r="E665">
            <v>-24</v>
          </cell>
          <cell r="F665" t="str">
            <v>SALI</v>
          </cell>
          <cell r="I665">
            <v>43552</v>
          </cell>
          <cell r="K665">
            <v>8200</v>
          </cell>
        </row>
        <row r="666">
          <cell r="A666" t="str">
            <v>BIP001266</v>
          </cell>
          <cell r="E666">
            <v>40</v>
          </cell>
          <cell r="F666" t="str">
            <v>FPCO</v>
          </cell>
          <cell r="I666">
            <v>43578</v>
          </cell>
          <cell r="K666">
            <v>3541</v>
          </cell>
        </row>
        <row r="667">
          <cell r="A667" t="str">
            <v>BIP001266</v>
          </cell>
          <cell r="E667">
            <v>-40</v>
          </cell>
          <cell r="F667" t="str">
            <v>SALI</v>
          </cell>
          <cell r="I667">
            <v>43578</v>
          </cell>
          <cell r="K667">
            <v>3541</v>
          </cell>
        </row>
        <row r="668">
          <cell r="A668" t="str">
            <v>BIP001266</v>
          </cell>
          <cell r="E668">
            <v>25</v>
          </cell>
          <cell r="F668" t="str">
            <v>FPCO</v>
          </cell>
          <cell r="I668">
            <v>43585</v>
          </cell>
          <cell r="K668">
            <v>3700</v>
          </cell>
        </row>
        <row r="669">
          <cell r="A669" t="str">
            <v>BIP001266</v>
          </cell>
          <cell r="E669">
            <v>-10</v>
          </cell>
          <cell r="F669" t="str">
            <v>SALI</v>
          </cell>
          <cell r="I669">
            <v>43594</v>
          </cell>
          <cell r="K669">
            <v>3700</v>
          </cell>
        </row>
        <row r="670">
          <cell r="A670" t="str">
            <v>BIP001266</v>
          </cell>
          <cell r="E670">
            <v>8</v>
          </cell>
          <cell r="F670" t="str">
            <v>FPCO</v>
          </cell>
          <cell r="I670">
            <v>43609</v>
          </cell>
          <cell r="K670">
            <v>4399.826086956522</v>
          </cell>
        </row>
        <row r="671">
          <cell r="A671" t="str">
            <v>BIP001266</v>
          </cell>
          <cell r="E671">
            <v>-8</v>
          </cell>
          <cell r="F671" t="str">
            <v>SALI</v>
          </cell>
          <cell r="I671">
            <v>43609</v>
          </cell>
          <cell r="K671">
            <v>4399.826086956522</v>
          </cell>
        </row>
        <row r="672">
          <cell r="A672" t="str">
            <v>BIP001266</v>
          </cell>
          <cell r="E672">
            <v>3</v>
          </cell>
          <cell r="F672" t="str">
            <v>FPCO</v>
          </cell>
          <cell r="I672">
            <v>43626</v>
          </cell>
          <cell r="K672">
            <v>4983.188405797101</v>
          </cell>
        </row>
        <row r="673">
          <cell r="A673" t="str">
            <v>BIP001266</v>
          </cell>
          <cell r="E673">
            <v>-3</v>
          </cell>
          <cell r="F673" t="str">
            <v>SALI</v>
          </cell>
          <cell r="I673">
            <v>43626</v>
          </cell>
          <cell r="K673">
            <v>4983.188405797101</v>
          </cell>
        </row>
        <row r="674">
          <cell r="A674" t="str">
            <v>BIP001266</v>
          </cell>
          <cell r="E674">
            <v>4</v>
          </cell>
          <cell r="F674" t="str">
            <v>FPCO</v>
          </cell>
          <cell r="I674">
            <v>43643</v>
          </cell>
          <cell r="K674">
            <v>5127.7803203661324</v>
          </cell>
        </row>
        <row r="675">
          <cell r="A675" t="str">
            <v>BIP001266</v>
          </cell>
          <cell r="E675">
            <v>-4</v>
          </cell>
          <cell r="F675" t="str">
            <v>SALI</v>
          </cell>
          <cell r="I675">
            <v>43644</v>
          </cell>
          <cell r="K675">
            <v>5127.7803203661324</v>
          </cell>
        </row>
        <row r="676">
          <cell r="A676" t="str">
            <v>BIP001266</v>
          </cell>
          <cell r="E676">
            <v>-2</v>
          </cell>
          <cell r="F676" t="str">
            <v>SALI</v>
          </cell>
          <cell r="I676">
            <v>43699</v>
          </cell>
          <cell r="K676">
            <v>5127.7803203661324</v>
          </cell>
        </row>
        <row r="677">
          <cell r="A677" t="str">
            <v>BIP001266</v>
          </cell>
          <cell r="E677">
            <v>3</v>
          </cell>
          <cell r="F677" t="str">
            <v>FPCO</v>
          </cell>
          <cell r="I677">
            <v>43705</v>
          </cell>
          <cell r="K677">
            <v>5287.5715102974827</v>
          </cell>
        </row>
        <row r="678">
          <cell r="A678" t="str">
            <v>BIP001266</v>
          </cell>
          <cell r="E678">
            <v>-3</v>
          </cell>
          <cell r="F678" t="str">
            <v>SALI</v>
          </cell>
          <cell r="I678">
            <v>43705</v>
          </cell>
          <cell r="K678">
            <v>5287.5715102974827</v>
          </cell>
        </row>
        <row r="679">
          <cell r="A679" t="str">
            <v>BIP001266</v>
          </cell>
          <cell r="E679">
            <v>-5</v>
          </cell>
          <cell r="F679" t="str">
            <v>SALI</v>
          </cell>
          <cell r="I679">
            <v>43727</v>
          </cell>
          <cell r="K679">
            <v>5287.5715102974827</v>
          </cell>
        </row>
        <row r="680">
          <cell r="A680" t="str">
            <v>BIP001266</v>
          </cell>
          <cell r="E680">
            <v>-5</v>
          </cell>
          <cell r="F680" t="str">
            <v>SALI</v>
          </cell>
          <cell r="I680">
            <v>43749</v>
          </cell>
          <cell r="K680">
            <v>5287.5715102974827</v>
          </cell>
        </row>
        <row r="681">
          <cell r="A681" t="str">
            <v>BIP001266</v>
          </cell>
          <cell r="E681">
            <v>6</v>
          </cell>
          <cell r="F681" t="str">
            <v>FPCO</v>
          </cell>
          <cell r="I681">
            <v>43759</v>
          </cell>
          <cell r="K681">
            <v>5491.1905034324946</v>
          </cell>
        </row>
        <row r="682">
          <cell r="A682" t="str">
            <v>BIP001266</v>
          </cell>
          <cell r="E682">
            <v>-6</v>
          </cell>
          <cell r="F682" t="str">
            <v>SALI</v>
          </cell>
          <cell r="I682">
            <v>43766</v>
          </cell>
          <cell r="K682">
            <v>5491.1905034324946</v>
          </cell>
        </row>
        <row r="683">
          <cell r="A683" t="str">
            <v>BIP001266</v>
          </cell>
          <cell r="E683">
            <v>5</v>
          </cell>
          <cell r="F683" t="str">
            <v>FPCO</v>
          </cell>
          <cell r="I683">
            <v>43782</v>
          </cell>
          <cell r="K683">
            <v>5554.8214387871849</v>
          </cell>
        </row>
        <row r="684">
          <cell r="A684" t="str">
            <v>BIP001266</v>
          </cell>
          <cell r="E684">
            <v>-5</v>
          </cell>
          <cell r="F684" t="str">
            <v>SALI</v>
          </cell>
          <cell r="I684">
            <v>43782</v>
          </cell>
          <cell r="K684">
            <v>5554.8214387871849</v>
          </cell>
        </row>
        <row r="685">
          <cell r="A685" t="str">
            <v>BIP001266</v>
          </cell>
          <cell r="E685">
            <v>-3</v>
          </cell>
          <cell r="F685" t="str">
            <v>SALI</v>
          </cell>
          <cell r="I685">
            <v>43788</v>
          </cell>
          <cell r="K685">
            <v>5554.8214387871849</v>
          </cell>
        </row>
        <row r="686">
          <cell r="A686" t="str">
            <v>BIP001266</v>
          </cell>
          <cell r="E686">
            <v>10</v>
          </cell>
          <cell r="F686" t="str">
            <v>FPCO</v>
          </cell>
          <cell r="I686">
            <v>43852</v>
          </cell>
          <cell r="K686">
            <v>3301.1</v>
          </cell>
        </row>
        <row r="687">
          <cell r="A687" t="str">
            <v>BIP001266</v>
          </cell>
          <cell r="E687">
            <v>10</v>
          </cell>
          <cell r="F687" t="str">
            <v>FPCO</v>
          </cell>
          <cell r="I687">
            <v>43853</v>
          </cell>
          <cell r="K687">
            <v>5009.8999999999996</v>
          </cell>
        </row>
        <row r="688">
          <cell r="A688" t="str">
            <v>BIP001266</v>
          </cell>
          <cell r="E688">
            <v>-10</v>
          </cell>
          <cell r="F688" t="str">
            <v>SALI</v>
          </cell>
          <cell r="I688">
            <v>43853</v>
          </cell>
          <cell r="K688">
            <v>5009.8999999999996</v>
          </cell>
        </row>
        <row r="689">
          <cell r="A689" t="str">
            <v>BIP001266</v>
          </cell>
          <cell r="E689">
            <v>-10</v>
          </cell>
          <cell r="F689" t="str">
            <v>SALI</v>
          </cell>
          <cell r="I689">
            <v>43854</v>
          </cell>
          <cell r="K689">
            <v>5009.8999999999996</v>
          </cell>
        </row>
        <row r="690">
          <cell r="A690" t="str">
            <v>BIP001266</v>
          </cell>
          <cell r="E690">
            <v>2</v>
          </cell>
          <cell r="F690" t="str">
            <v>FPCO</v>
          </cell>
          <cell r="I690">
            <v>43879</v>
          </cell>
          <cell r="K690">
            <v>4567</v>
          </cell>
        </row>
        <row r="691">
          <cell r="A691" t="str">
            <v>BIP001266</v>
          </cell>
          <cell r="E691">
            <v>-2</v>
          </cell>
          <cell r="F691" t="str">
            <v>SALI</v>
          </cell>
          <cell r="I691">
            <v>43879</v>
          </cell>
          <cell r="K691">
            <v>4567</v>
          </cell>
        </row>
        <row r="692">
          <cell r="A692" t="str">
            <v>BIP001266</v>
          </cell>
          <cell r="E692">
            <v>25</v>
          </cell>
          <cell r="F692" t="str">
            <v>FPCO</v>
          </cell>
          <cell r="I692">
            <v>43881</v>
          </cell>
          <cell r="K692">
            <v>9260</v>
          </cell>
        </row>
        <row r="693">
          <cell r="A693" t="str">
            <v>BIP001266</v>
          </cell>
          <cell r="E693">
            <v>-25</v>
          </cell>
          <cell r="F693" t="str">
            <v>SALI</v>
          </cell>
          <cell r="I693">
            <v>43881</v>
          </cell>
          <cell r="K693">
            <v>9260</v>
          </cell>
        </row>
        <row r="694">
          <cell r="A694" t="str">
            <v>BIP001266</v>
          </cell>
          <cell r="E694">
            <v>5</v>
          </cell>
          <cell r="F694" t="str">
            <v>FPCO</v>
          </cell>
          <cell r="I694">
            <v>43886</v>
          </cell>
          <cell r="K694">
            <v>3392</v>
          </cell>
        </row>
        <row r="695">
          <cell r="A695" t="str">
            <v>BIP001266</v>
          </cell>
          <cell r="E695">
            <v>-5</v>
          </cell>
          <cell r="F695" t="str">
            <v>SALI</v>
          </cell>
          <cell r="I695">
            <v>43886</v>
          </cell>
          <cell r="K695">
            <v>3392</v>
          </cell>
        </row>
        <row r="696">
          <cell r="A696" t="str">
            <v>BIP001266</v>
          </cell>
          <cell r="E696">
            <v>10</v>
          </cell>
          <cell r="F696" t="str">
            <v>FPCO</v>
          </cell>
          <cell r="I696">
            <v>44034</v>
          </cell>
          <cell r="K696">
            <v>3154</v>
          </cell>
        </row>
        <row r="697">
          <cell r="A697" t="str">
            <v>BIP001266</v>
          </cell>
          <cell r="E697">
            <v>-10</v>
          </cell>
          <cell r="F697" t="str">
            <v>SALI</v>
          </cell>
          <cell r="I697">
            <v>44036</v>
          </cell>
          <cell r="K697">
            <v>3154</v>
          </cell>
        </row>
        <row r="698">
          <cell r="A698" t="str">
            <v>BIP001266</v>
          </cell>
          <cell r="E698">
            <v>3</v>
          </cell>
          <cell r="F698" t="str">
            <v>FPCO</v>
          </cell>
          <cell r="I698">
            <v>44068</v>
          </cell>
          <cell r="K698">
            <v>4522</v>
          </cell>
        </row>
        <row r="699">
          <cell r="A699" t="str">
            <v>BIP001266</v>
          </cell>
          <cell r="E699">
            <v>-3</v>
          </cell>
          <cell r="F699" t="str">
            <v>SALI</v>
          </cell>
          <cell r="I699">
            <v>44068</v>
          </cell>
          <cell r="K699">
            <v>4522</v>
          </cell>
        </row>
        <row r="700">
          <cell r="A700" t="str">
            <v>BIP001268</v>
          </cell>
          <cell r="E700">
            <v>5</v>
          </cell>
          <cell r="F700" t="str">
            <v>FPCO</v>
          </cell>
          <cell r="I700">
            <v>43242</v>
          </cell>
          <cell r="K700">
            <v>6704</v>
          </cell>
        </row>
        <row r="701">
          <cell r="A701" t="str">
            <v>BIP001268</v>
          </cell>
          <cell r="E701">
            <v>-5</v>
          </cell>
          <cell r="F701" t="str">
            <v>SALI</v>
          </cell>
          <cell r="I701">
            <v>43242</v>
          </cell>
          <cell r="K701">
            <v>6704</v>
          </cell>
        </row>
        <row r="702">
          <cell r="A702" t="str">
            <v>BIP001268</v>
          </cell>
          <cell r="E702">
            <v>5</v>
          </cell>
          <cell r="F702" t="str">
            <v>FPCO</v>
          </cell>
          <cell r="I702">
            <v>43269</v>
          </cell>
          <cell r="K702">
            <v>4403</v>
          </cell>
        </row>
        <row r="703">
          <cell r="A703" t="str">
            <v>BIP001268</v>
          </cell>
          <cell r="E703">
            <v>-5</v>
          </cell>
          <cell r="F703" t="str">
            <v>SALI</v>
          </cell>
          <cell r="I703">
            <v>43269</v>
          </cell>
          <cell r="K703">
            <v>4403</v>
          </cell>
        </row>
        <row r="704">
          <cell r="A704" t="str">
            <v>BIP001268</v>
          </cell>
          <cell r="E704">
            <v>20</v>
          </cell>
          <cell r="F704" t="str">
            <v>FPCO</v>
          </cell>
          <cell r="I704">
            <v>43461</v>
          </cell>
          <cell r="K704">
            <v>6545</v>
          </cell>
        </row>
        <row r="705">
          <cell r="A705" t="str">
            <v>BIP001268</v>
          </cell>
          <cell r="E705">
            <v>-5</v>
          </cell>
          <cell r="F705" t="str">
            <v>SALI</v>
          </cell>
          <cell r="I705">
            <v>43462</v>
          </cell>
          <cell r="K705">
            <v>6545</v>
          </cell>
        </row>
        <row r="706">
          <cell r="A706" t="str">
            <v>BIP001268</v>
          </cell>
          <cell r="E706">
            <v>-5</v>
          </cell>
          <cell r="F706" t="str">
            <v>SALI</v>
          </cell>
          <cell r="I706">
            <v>43496</v>
          </cell>
          <cell r="K706">
            <v>6545</v>
          </cell>
        </row>
        <row r="707">
          <cell r="A707" t="str">
            <v>BIP001268</v>
          </cell>
          <cell r="E707">
            <v>-3</v>
          </cell>
          <cell r="F707" t="str">
            <v>SALI</v>
          </cell>
          <cell r="I707">
            <v>43609</v>
          </cell>
          <cell r="K707">
            <v>6545</v>
          </cell>
        </row>
        <row r="708">
          <cell r="A708" t="str">
            <v>BIP001268</v>
          </cell>
          <cell r="E708">
            <v>-5</v>
          </cell>
          <cell r="F708" t="str">
            <v>SALI</v>
          </cell>
          <cell r="I708">
            <v>43614</v>
          </cell>
          <cell r="K708">
            <v>6545</v>
          </cell>
        </row>
        <row r="709">
          <cell r="A709" t="str">
            <v>BIP001268</v>
          </cell>
          <cell r="E709">
            <v>-2</v>
          </cell>
          <cell r="F709" t="str">
            <v>SALI</v>
          </cell>
          <cell r="I709">
            <v>43621</v>
          </cell>
          <cell r="K709">
            <v>6545</v>
          </cell>
        </row>
        <row r="710">
          <cell r="A710" t="str">
            <v>BIP001268</v>
          </cell>
          <cell r="E710">
            <v>2</v>
          </cell>
          <cell r="F710" t="str">
            <v>FPCO</v>
          </cell>
          <cell r="I710">
            <v>44062</v>
          </cell>
          <cell r="K710">
            <v>7140</v>
          </cell>
        </row>
        <row r="711">
          <cell r="A711" t="str">
            <v>BIP001268</v>
          </cell>
          <cell r="E711">
            <v>-2</v>
          </cell>
          <cell r="F711" t="str">
            <v>SALI</v>
          </cell>
          <cell r="I711">
            <v>44063</v>
          </cell>
          <cell r="K711">
            <v>7140</v>
          </cell>
        </row>
        <row r="712">
          <cell r="A712" t="str">
            <v>BIP001268</v>
          </cell>
          <cell r="E712">
            <v>3</v>
          </cell>
          <cell r="F712" t="str">
            <v>FPCO</v>
          </cell>
          <cell r="I712">
            <v>44132</v>
          </cell>
          <cell r="K712">
            <v>7259</v>
          </cell>
        </row>
        <row r="713">
          <cell r="A713" t="str">
            <v>BIP001268</v>
          </cell>
          <cell r="E713">
            <v>-3</v>
          </cell>
          <cell r="F713" t="str">
            <v>SALI</v>
          </cell>
          <cell r="I713">
            <v>44132</v>
          </cell>
          <cell r="K713">
            <v>7259</v>
          </cell>
        </row>
        <row r="714">
          <cell r="A714" t="str">
            <v>BIP001478</v>
          </cell>
          <cell r="E714">
            <v>2</v>
          </cell>
          <cell r="F714" t="str">
            <v>FPCO</v>
          </cell>
          <cell r="I714">
            <v>43692</v>
          </cell>
          <cell r="K714">
            <v>10888.5</v>
          </cell>
        </row>
        <row r="715">
          <cell r="A715" t="str">
            <v>BIP001478</v>
          </cell>
          <cell r="E715">
            <v>-2</v>
          </cell>
          <cell r="F715" t="str">
            <v>TRAN</v>
          </cell>
          <cell r="I715">
            <v>43693</v>
          </cell>
          <cell r="K715">
            <v>10888.5</v>
          </cell>
        </row>
        <row r="716">
          <cell r="A716" t="str">
            <v>BIP001478</v>
          </cell>
          <cell r="E716">
            <v>3</v>
          </cell>
          <cell r="F716" t="str">
            <v>TRAN</v>
          </cell>
          <cell r="I716">
            <v>43889</v>
          </cell>
          <cell r="K716">
            <v>21251.603773584899</v>
          </cell>
        </row>
        <row r="717">
          <cell r="A717" t="str">
            <v>BIP001478</v>
          </cell>
          <cell r="E717">
            <v>-3</v>
          </cell>
          <cell r="F717" t="str">
            <v>TRIN</v>
          </cell>
          <cell r="I717">
            <v>43889</v>
          </cell>
          <cell r="K717">
            <v>21251.603773584899</v>
          </cell>
        </row>
        <row r="718">
          <cell r="A718" t="str">
            <v>BIP001478</v>
          </cell>
          <cell r="E718">
            <v>20</v>
          </cell>
          <cell r="F718" t="str">
            <v>TRAN</v>
          </cell>
          <cell r="I718">
            <v>44067</v>
          </cell>
          <cell r="K718">
            <v>21251.603773584899</v>
          </cell>
        </row>
        <row r="719">
          <cell r="A719" t="str">
            <v>BIP001478</v>
          </cell>
          <cell r="E719">
            <v>-20</v>
          </cell>
          <cell r="F719" t="str">
            <v>TRIN</v>
          </cell>
          <cell r="I719">
            <v>44067</v>
          </cell>
          <cell r="K719">
            <v>21251.603773584899</v>
          </cell>
        </row>
        <row r="720">
          <cell r="A720" t="str">
            <v>BIP001479</v>
          </cell>
          <cell r="E720">
            <v>2</v>
          </cell>
          <cell r="F720" t="str">
            <v>FPCO</v>
          </cell>
          <cell r="I720">
            <v>43643</v>
          </cell>
          <cell r="K720">
            <v>23562</v>
          </cell>
        </row>
        <row r="721">
          <cell r="A721" t="str">
            <v>BIP001479</v>
          </cell>
          <cell r="E721">
            <v>-2</v>
          </cell>
          <cell r="F721" t="str">
            <v>TRAN</v>
          </cell>
          <cell r="I721">
            <v>43644</v>
          </cell>
          <cell r="K721">
            <v>23562</v>
          </cell>
        </row>
        <row r="722">
          <cell r="A722" t="str">
            <v>BIP001479</v>
          </cell>
          <cell r="E722">
            <v>2</v>
          </cell>
          <cell r="F722" t="str">
            <v>FPCO</v>
          </cell>
          <cell r="I722">
            <v>43692</v>
          </cell>
          <cell r="K722">
            <v>31800</v>
          </cell>
        </row>
        <row r="723">
          <cell r="A723" t="str">
            <v>BIP001479</v>
          </cell>
          <cell r="E723">
            <v>-2</v>
          </cell>
          <cell r="F723" t="str">
            <v>TRAN</v>
          </cell>
          <cell r="I723">
            <v>43693</v>
          </cell>
          <cell r="K723">
            <v>31800</v>
          </cell>
        </row>
        <row r="724">
          <cell r="A724" t="str">
            <v>BIP001479</v>
          </cell>
          <cell r="E724">
            <v>3</v>
          </cell>
          <cell r="F724" t="str">
            <v>TRAN</v>
          </cell>
          <cell r="I724">
            <v>43889</v>
          </cell>
          <cell r="K724">
            <v>29501.635555555597</v>
          </cell>
        </row>
        <row r="725">
          <cell r="A725" t="str">
            <v>BIP001479</v>
          </cell>
          <cell r="E725">
            <v>-3</v>
          </cell>
          <cell r="F725" t="str">
            <v>TRIN</v>
          </cell>
          <cell r="I725">
            <v>43889</v>
          </cell>
          <cell r="K725">
            <v>29501.635555555597</v>
          </cell>
        </row>
        <row r="726">
          <cell r="A726" t="str">
            <v>BIP001479</v>
          </cell>
          <cell r="E726">
            <v>4</v>
          </cell>
          <cell r="F726" t="str">
            <v>TRAN</v>
          </cell>
          <cell r="I726">
            <v>44067</v>
          </cell>
          <cell r="K726">
            <v>29501.6355555556</v>
          </cell>
        </row>
        <row r="727">
          <cell r="A727" t="str">
            <v>BIP001479</v>
          </cell>
          <cell r="E727">
            <v>-4</v>
          </cell>
          <cell r="F727" t="str">
            <v>TRIN</v>
          </cell>
          <cell r="I727">
            <v>44067</v>
          </cell>
          <cell r="K727">
            <v>29501.6355555556</v>
          </cell>
        </row>
        <row r="728">
          <cell r="A728" t="str">
            <v>BIP001479</v>
          </cell>
          <cell r="E728">
            <v>5</v>
          </cell>
          <cell r="F728" t="str">
            <v>FPCO</v>
          </cell>
          <cell r="I728">
            <v>44162</v>
          </cell>
          <cell r="K728">
            <v>47759</v>
          </cell>
        </row>
        <row r="729">
          <cell r="A729" t="str">
            <v>BIP001479</v>
          </cell>
          <cell r="E729">
            <v>-5</v>
          </cell>
          <cell r="F729" t="str">
            <v>TRAN</v>
          </cell>
          <cell r="I729">
            <v>44165</v>
          </cell>
          <cell r="K729">
            <v>47759</v>
          </cell>
        </row>
        <row r="730">
          <cell r="A730" t="str">
            <v>BIP001480</v>
          </cell>
          <cell r="E730">
            <v>3</v>
          </cell>
          <cell r="F730" t="str">
            <v>TRAN</v>
          </cell>
          <cell r="I730">
            <v>43889</v>
          </cell>
          <cell r="K730">
            <v>21658</v>
          </cell>
        </row>
        <row r="731">
          <cell r="A731" t="str">
            <v>BIP001480</v>
          </cell>
          <cell r="E731">
            <v>-3</v>
          </cell>
          <cell r="F731" t="str">
            <v>TRIN</v>
          </cell>
          <cell r="I731">
            <v>43889</v>
          </cell>
          <cell r="K731">
            <v>21658</v>
          </cell>
        </row>
        <row r="732">
          <cell r="A732" t="str">
            <v>BIP008920</v>
          </cell>
          <cell r="E732">
            <v>200</v>
          </cell>
          <cell r="F732" t="str">
            <v>FPCO</v>
          </cell>
          <cell r="I732">
            <v>43362</v>
          </cell>
          <cell r="K732">
            <v>220.15</v>
          </cell>
        </row>
        <row r="733">
          <cell r="A733" t="str">
            <v>BIP008920</v>
          </cell>
          <cell r="E733">
            <v>-200</v>
          </cell>
          <cell r="F733" t="str">
            <v>TRAN</v>
          </cell>
          <cell r="I733">
            <v>43362</v>
          </cell>
          <cell r="K733">
            <v>220.15</v>
          </cell>
        </row>
        <row r="734">
          <cell r="A734" t="str">
            <v>BIP008920</v>
          </cell>
          <cell r="E734">
            <v>200</v>
          </cell>
          <cell r="F734" t="str">
            <v>FPCO</v>
          </cell>
          <cell r="I734">
            <v>43423</v>
          </cell>
          <cell r="K734">
            <v>214.2</v>
          </cell>
        </row>
        <row r="735">
          <cell r="A735" t="str">
            <v>BIP008920</v>
          </cell>
          <cell r="E735">
            <v>300</v>
          </cell>
          <cell r="F735" t="str">
            <v>FPCO</v>
          </cell>
          <cell r="I735">
            <v>43423</v>
          </cell>
          <cell r="K735">
            <v>214.2</v>
          </cell>
        </row>
        <row r="736">
          <cell r="A736" t="str">
            <v>BIP008920</v>
          </cell>
          <cell r="E736">
            <v>-200</v>
          </cell>
          <cell r="F736" t="str">
            <v>SALI</v>
          </cell>
          <cell r="I736">
            <v>43424</v>
          </cell>
          <cell r="K736">
            <v>214.2</v>
          </cell>
        </row>
        <row r="737">
          <cell r="A737" t="str">
            <v>BIP008920</v>
          </cell>
          <cell r="E737">
            <v>-300</v>
          </cell>
          <cell r="F737" t="str">
            <v>SALI</v>
          </cell>
          <cell r="I737">
            <v>43424</v>
          </cell>
          <cell r="K737">
            <v>214.2</v>
          </cell>
        </row>
        <row r="738">
          <cell r="A738" t="str">
            <v>BIP008920</v>
          </cell>
          <cell r="E738">
            <v>100</v>
          </cell>
          <cell r="F738" t="str">
            <v>FPCO</v>
          </cell>
          <cell r="I738">
            <v>43509</v>
          </cell>
          <cell r="K738">
            <v>262</v>
          </cell>
        </row>
        <row r="739">
          <cell r="A739" t="str">
            <v>BIP008920</v>
          </cell>
          <cell r="E739">
            <v>-100</v>
          </cell>
          <cell r="F739" t="str">
            <v>TRAN</v>
          </cell>
          <cell r="I739">
            <v>43510</v>
          </cell>
          <cell r="K739">
            <v>262</v>
          </cell>
        </row>
        <row r="740">
          <cell r="A740" t="str">
            <v>BIP008920</v>
          </cell>
          <cell r="E740">
            <v>300</v>
          </cell>
          <cell r="F740" t="str">
            <v>FPCO</v>
          </cell>
          <cell r="I740">
            <v>43522</v>
          </cell>
          <cell r="K740">
            <v>226.1</v>
          </cell>
        </row>
        <row r="741">
          <cell r="A741" t="str">
            <v>BIP008920</v>
          </cell>
          <cell r="E741">
            <v>-300</v>
          </cell>
          <cell r="F741" t="str">
            <v>TRAN</v>
          </cell>
          <cell r="I741">
            <v>43522</v>
          </cell>
          <cell r="K741">
            <v>226.1</v>
          </cell>
        </row>
        <row r="742">
          <cell r="A742" t="str">
            <v>BIP008920</v>
          </cell>
          <cell r="E742">
            <v>200</v>
          </cell>
          <cell r="F742" t="str">
            <v>FPCO</v>
          </cell>
          <cell r="I742">
            <v>43600</v>
          </cell>
          <cell r="K742">
            <v>368</v>
          </cell>
        </row>
        <row r="743">
          <cell r="A743" t="str">
            <v>BIP008920</v>
          </cell>
          <cell r="E743">
            <v>-200</v>
          </cell>
          <cell r="F743" t="str">
            <v>SALI</v>
          </cell>
          <cell r="I743">
            <v>43601</v>
          </cell>
          <cell r="K743">
            <v>368</v>
          </cell>
        </row>
        <row r="744">
          <cell r="A744" t="str">
            <v>BIP008920</v>
          </cell>
          <cell r="E744">
            <v>1000</v>
          </cell>
          <cell r="F744" t="str">
            <v>FPCO</v>
          </cell>
          <cell r="I744">
            <v>43628</v>
          </cell>
          <cell r="K744">
            <v>227.29</v>
          </cell>
        </row>
        <row r="745">
          <cell r="A745" t="str">
            <v>BIP008920</v>
          </cell>
          <cell r="E745">
            <v>-1000</v>
          </cell>
          <cell r="F745" t="str">
            <v>TRAN</v>
          </cell>
          <cell r="I745">
            <v>43642</v>
          </cell>
          <cell r="K745">
            <v>227.29</v>
          </cell>
        </row>
        <row r="746">
          <cell r="A746" t="str">
            <v>BIP008920</v>
          </cell>
          <cell r="E746">
            <v>600</v>
          </cell>
          <cell r="F746" t="str">
            <v>TRAN</v>
          </cell>
          <cell r="I746">
            <v>43693</v>
          </cell>
          <cell r="K746">
            <v>187</v>
          </cell>
        </row>
        <row r="747">
          <cell r="A747" t="str">
            <v>BIP008920</v>
          </cell>
          <cell r="E747">
            <v>-600</v>
          </cell>
          <cell r="F747" t="str">
            <v>TRIN</v>
          </cell>
          <cell r="I747">
            <v>43693</v>
          </cell>
          <cell r="K747">
            <v>187</v>
          </cell>
        </row>
        <row r="748">
          <cell r="A748" t="str">
            <v>BIP008920</v>
          </cell>
          <cell r="E748">
            <v>200</v>
          </cell>
          <cell r="F748" t="str">
            <v>FPCO</v>
          </cell>
          <cell r="I748">
            <v>43699</v>
          </cell>
          <cell r="K748">
            <v>243.95</v>
          </cell>
        </row>
        <row r="749">
          <cell r="A749" t="str">
            <v>BIP008920</v>
          </cell>
          <cell r="E749">
            <v>-200</v>
          </cell>
          <cell r="F749" t="str">
            <v>TRAN</v>
          </cell>
          <cell r="I749">
            <v>43700</v>
          </cell>
          <cell r="K749">
            <v>243.95</v>
          </cell>
        </row>
        <row r="750">
          <cell r="A750" t="str">
            <v>BIP008920</v>
          </cell>
          <cell r="E750">
            <v>1000</v>
          </cell>
          <cell r="F750" t="str">
            <v>FPCO</v>
          </cell>
          <cell r="I750">
            <v>43908</v>
          </cell>
          <cell r="K750">
            <v>247.52</v>
          </cell>
        </row>
        <row r="751">
          <cell r="A751" t="str">
            <v>BIP008920</v>
          </cell>
          <cell r="E751">
            <v>-1000</v>
          </cell>
          <cell r="F751" t="str">
            <v>TRAN</v>
          </cell>
          <cell r="I751">
            <v>43909</v>
          </cell>
          <cell r="K751">
            <v>247.52</v>
          </cell>
        </row>
        <row r="752">
          <cell r="A752" t="str">
            <v>BIP008920</v>
          </cell>
          <cell r="E752">
            <v>600</v>
          </cell>
          <cell r="F752" t="str">
            <v>FPCO</v>
          </cell>
          <cell r="I752">
            <v>43915</v>
          </cell>
          <cell r="K752">
            <v>238</v>
          </cell>
        </row>
        <row r="753">
          <cell r="A753" t="str">
            <v>BIP008920</v>
          </cell>
          <cell r="E753">
            <v>-600</v>
          </cell>
          <cell r="F753" t="str">
            <v>TRAN</v>
          </cell>
          <cell r="I753">
            <v>43915</v>
          </cell>
          <cell r="K753">
            <v>238</v>
          </cell>
        </row>
        <row r="754">
          <cell r="A754" t="str">
            <v>BIP008920</v>
          </cell>
          <cell r="E754">
            <v>300</v>
          </cell>
          <cell r="F754" t="str">
            <v>FPCO</v>
          </cell>
          <cell r="I754">
            <v>43944</v>
          </cell>
          <cell r="K754">
            <v>243.95</v>
          </cell>
        </row>
        <row r="755">
          <cell r="A755" t="str">
            <v>BIP008920</v>
          </cell>
          <cell r="E755">
            <v>-300</v>
          </cell>
          <cell r="F755" t="str">
            <v>SALI</v>
          </cell>
          <cell r="I755">
            <v>43944</v>
          </cell>
          <cell r="K755">
            <v>243.95</v>
          </cell>
        </row>
        <row r="756">
          <cell r="A756" t="str">
            <v>BIP008920</v>
          </cell>
          <cell r="E756">
            <v>300</v>
          </cell>
          <cell r="F756" t="str">
            <v>FPCO</v>
          </cell>
          <cell r="I756">
            <v>43977</v>
          </cell>
          <cell r="K756">
            <v>450</v>
          </cell>
        </row>
        <row r="757">
          <cell r="A757" t="str">
            <v>BIP008920</v>
          </cell>
          <cell r="E757">
            <v>-300</v>
          </cell>
          <cell r="F757" t="str">
            <v>TRAN</v>
          </cell>
          <cell r="I757">
            <v>43977</v>
          </cell>
          <cell r="K757">
            <v>450</v>
          </cell>
        </row>
        <row r="758">
          <cell r="A758" t="str">
            <v>BIP008920</v>
          </cell>
          <cell r="E758">
            <v>200</v>
          </cell>
          <cell r="F758" t="str">
            <v>FPCO</v>
          </cell>
          <cell r="I758">
            <v>43990</v>
          </cell>
          <cell r="K758">
            <v>318.08499999999998</v>
          </cell>
        </row>
        <row r="759">
          <cell r="A759" t="str">
            <v>BIP008920</v>
          </cell>
          <cell r="E759">
            <v>-200</v>
          </cell>
          <cell r="F759" t="str">
            <v>SALI</v>
          </cell>
          <cell r="I759">
            <v>43991</v>
          </cell>
          <cell r="K759">
            <v>318.08499999999998</v>
          </cell>
        </row>
        <row r="760">
          <cell r="A760" t="str">
            <v>BIP008920</v>
          </cell>
          <cell r="E760">
            <v>100</v>
          </cell>
          <cell r="F760" t="str">
            <v>FPCO</v>
          </cell>
          <cell r="I760">
            <v>44006</v>
          </cell>
          <cell r="K760">
            <v>318.08</v>
          </cell>
        </row>
        <row r="761">
          <cell r="A761" t="str">
            <v>BIP008920</v>
          </cell>
          <cell r="E761">
            <v>-100</v>
          </cell>
          <cell r="F761" t="str">
            <v>SALI</v>
          </cell>
          <cell r="I761">
            <v>44006</v>
          </cell>
          <cell r="K761">
            <v>318.08</v>
          </cell>
        </row>
        <row r="762">
          <cell r="A762" t="str">
            <v>BIP008920</v>
          </cell>
          <cell r="E762">
            <v>100</v>
          </cell>
          <cell r="F762" t="str">
            <v>FPCO</v>
          </cell>
          <cell r="I762">
            <v>44124</v>
          </cell>
          <cell r="K762">
            <v>273.7</v>
          </cell>
        </row>
        <row r="763">
          <cell r="A763" t="str">
            <v>BIP008920</v>
          </cell>
          <cell r="E763">
            <v>-100</v>
          </cell>
          <cell r="F763" t="str">
            <v>TRAN</v>
          </cell>
          <cell r="I763">
            <v>44125</v>
          </cell>
          <cell r="K763">
            <v>273.7</v>
          </cell>
        </row>
        <row r="764">
          <cell r="A764" t="str">
            <v>BIP008920</v>
          </cell>
          <cell r="E764">
            <v>100</v>
          </cell>
          <cell r="F764" t="str">
            <v>FPCO</v>
          </cell>
          <cell r="I764">
            <v>44135</v>
          </cell>
          <cell r="K764">
            <v>279.64999999999998</v>
          </cell>
        </row>
        <row r="765">
          <cell r="A765" t="str">
            <v>BIP008920</v>
          </cell>
          <cell r="E765">
            <v>-100</v>
          </cell>
          <cell r="F765" t="str">
            <v>TRAN</v>
          </cell>
          <cell r="I765">
            <v>44146</v>
          </cell>
          <cell r="K765">
            <v>279.64999999999998</v>
          </cell>
        </row>
        <row r="766">
          <cell r="A766" t="str">
            <v>BIP004395</v>
          </cell>
          <cell r="E766">
            <v>3</v>
          </cell>
          <cell r="F766" t="str">
            <v>FPCO</v>
          </cell>
          <cell r="I766">
            <v>43186</v>
          </cell>
          <cell r="K766">
            <v>2280</v>
          </cell>
        </row>
        <row r="767">
          <cell r="A767" t="str">
            <v>BIP004395</v>
          </cell>
          <cell r="E767">
            <v>-3</v>
          </cell>
          <cell r="F767" t="str">
            <v>SALI</v>
          </cell>
          <cell r="I767">
            <v>43186</v>
          </cell>
          <cell r="K767">
            <v>2280</v>
          </cell>
        </row>
        <row r="768">
          <cell r="A768" t="str">
            <v>BIP004395</v>
          </cell>
          <cell r="E768">
            <v>15</v>
          </cell>
          <cell r="F768" t="str">
            <v>FPCO</v>
          </cell>
          <cell r="I768">
            <v>43298</v>
          </cell>
          <cell r="K768">
            <v>1771.0666666666666</v>
          </cell>
        </row>
        <row r="769">
          <cell r="A769" t="str">
            <v>BIP004395</v>
          </cell>
          <cell r="E769">
            <v>-4</v>
          </cell>
          <cell r="F769" t="str">
            <v>SALI</v>
          </cell>
          <cell r="I769">
            <v>43305</v>
          </cell>
          <cell r="K769">
            <v>1771.0666666666666</v>
          </cell>
        </row>
        <row r="770">
          <cell r="A770" t="str">
            <v>BIP004395</v>
          </cell>
          <cell r="E770">
            <v>-2</v>
          </cell>
          <cell r="F770" t="str">
            <v>SALI</v>
          </cell>
          <cell r="I770">
            <v>43315</v>
          </cell>
          <cell r="K770">
            <v>1771.0666666666666</v>
          </cell>
        </row>
        <row r="771">
          <cell r="A771" t="str">
            <v>BIP004395</v>
          </cell>
          <cell r="E771">
            <v>-2</v>
          </cell>
          <cell r="F771" t="str">
            <v>SALI</v>
          </cell>
          <cell r="I771">
            <v>43376</v>
          </cell>
          <cell r="K771">
            <v>1771.0666666666666</v>
          </cell>
        </row>
        <row r="772">
          <cell r="A772" t="str">
            <v>BIP004395</v>
          </cell>
          <cell r="E772">
            <v>-7</v>
          </cell>
          <cell r="F772" t="str">
            <v>SALI</v>
          </cell>
          <cell r="I772">
            <v>43636</v>
          </cell>
          <cell r="K772">
            <v>1771.0666666666666</v>
          </cell>
        </row>
        <row r="773">
          <cell r="A773" t="str">
            <v>BIP004395</v>
          </cell>
          <cell r="E773">
            <v>10</v>
          </cell>
          <cell r="F773" t="str">
            <v>FPCO</v>
          </cell>
          <cell r="I773">
            <v>44127</v>
          </cell>
          <cell r="K773">
            <v>2937</v>
          </cell>
        </row>
        <row r="774">
          <cell r="A774" t="str">
            <v>BIP004395</v>
          </cell>
          <cell r="E774">
            <v>-2</v>
          </cell>
          <cell r="F774" t="str">
            <v>SALI</v>
          </cell>
          <cell r="I774">
            <v>44160</v>
          </cell>
          <cell r="K774">
            <v>2937</v>
          </cell>
        </row>
        <row r="775">
          <cell r="A775" t="str">
            <v>BIP004396</v>
          </cell>
          <cell r="E775">
            <v>15</v>
          </cell>
          <cell r="F775" t="str">
            <v>FPCO</v>
          </cell>
          <cell r="I775">
            <v>43298</v>
          </cell>
          <cell r="K775">
            <v>3337.4666666666667</v>
          </cell>
        </row>
        <row r="776">
          <cell r="A776" t="str">
            <v>BIP004396</v>
          </cell>
          <cell r="E776">
            <v>-4</v>
          </cell>
          <cell r="F776" t="str">
            <v>SALI</v>
          </cell>
          <cell r="I776">
            <v>43305</v>
          </cell>
          <cell r="K776">
            <v>3337.4666666666667</v>
          </cell>
        </row>
        <row r="777">
          <cell r="A777" t="str">
            <v>BIP004396</v>
          </cell>
          <cell r="E777">
            <v>-2</v>
          </cell>
          <cell r="F777" t="str">
            <v>SALI</v>
          </cell>
          <cell r="I777">
            <v>43376</v>
          </cell>
          <cell r="K777">
            <v>3337.4666666666667</v>
          </cell>
        </row>
        <row r="778">
          <cell r="A778" t="str">
            <v>BIP004396</v>
          </cell>
          <cell r="E778">
            <v>-2</v>
          </cell>
          <cell r="F778" t="str">
            <v>SALI</v>
          </cell>
          <cell r="I778">
            <v>43427</v>
          </cell>
          <cell r="K778">
            <v>3337.4666666666667</v>
          </cell>
        </row>
        <row r="779">
          <cell r="A779" t="str">
            <v>BIP004396</v>
          </cell>
          <cell r="E779">
            <v>-1</v>
          </cell>
          <cell r="F779" t="str">
            <v>SALI</v>
          </cell>
          <cell r="I779">
            <v>43531</v>
          </cell>
          <cell r="K779">
            <v>3337.4666666666667</v>
          </cell>
        </row>
        <row r="780">
          <cell r="A780" t="str">
            <v>BIP004396</v>
          </cell>
          <cell r="E780">
            <v>8</v>
          </cell>
          <cell r="F780" t="str">
            <v>FPCO</v>
          </cell>
          <cell r="I780">
            <v>43552</v>
          </cell>
          <cell r="K780">
            <v>2689.2000000000003</v>
          </cell>
        </row>
        <row r="781">
          <cell r="A781" t="str">
            <v>BIP004396</v>
          </cell>
          <cell r="E781">
            <v>-8</v>
          </cell>
          <cell r="F781" t="str">
            <v>SALI</v>
          </cell>
          <cell r="I781">
            <v>43552</v>
          </cell>
          <cell r="K781">
            <v>2689.2000000000003</v>
          </cell>
        </row>
        <row r="782">
          <cell r="A782" t="str">
            <v>BIP004396</v>
          </cell>
          <cell r="E782">
            <v>-6</v>
          </cell>
          <cell r="F782" t="str">
            <v>SALI</v>
          </cell>
          <cell r="I782">
            <v>43636</v>
          </cell>
          <cell r="K782">
            <v>2689.2000000000003</v>
          </cell>
        </row>
        <row r="783">
          <cell r="A783" t="str">
            <v>BIP002861</v>
          </cell>
          <cell r="E783">
            <v>10</v>
          </cell>
          <cell r="F783" t="str">
            <v>FPCO</v>
          </cell>
          <cell r="I783">
            <v>43697</v>
          </cell>
          <cell r="K783">
            <v>41650</v>
          </cell>
        </row>
        <row r="784">
          <cell r="A784" t="str">
            <v>BIP002861</v>
          </cell>
          <cell r="E784">
            <v>-10</v>
          </cell>
          <cell r="F784" t="str">
            <v>TRAN</v>
          </cell>
          <cell r="I784">
            <v>43697</v>
          </cell>
          <cell r="K784">
            <v>41650</v>
          </cell>
        </row>
        <row r="785">
          <cell r="A785" t="str">
            <v>BIP002861</v>
          </cell>
          <cell r="E785">
            <v>2</v>
          </cell>
          <cell r="F785" t="str">
            <v>FPCO</v>
          </cell>
          <cell r="I785">
            <v>43857</v>
          </cell>
          <cell r="K785">
            <v>43960</v>
          </cell>
        </row>
        <row r="786">
          <cell r="A786" t="str">
            <v>BIP002861</v>
          </cell>
          <cell r="E786">
            <v>-2</v>
          </cell>
          <cell r="F786" t="str">
            <v>TRAN</v>
          </cell>
          <cell r="I786">
            <v>43858</v>
          </cell>
          <cell r="K786">
            <v>43960</v>
          </cell>
        </row>
        <row r="787">
          <cell r="A787" t="str">
            <v>BIP002861</v>
          </cell>
          <cell r="E787">
            <v>4</v>
          </cell>
          <cell r="F787" t="str">
            <v>FPCO</v>
          </cell>
          <cell r="I787">
            <v>43873</v>
          </cell>
          <cell r="K787">
            <v>43960</v>
          </cell>
        </row>
        <row r="788">
          <cell r="A788" t="str">
            <v>BIP002861</v>
          </cell>
          <cell r="E788">
            <v>-4</v>
          </cell>
          <cell r="F788" t="str">
            <v>TRAN</v>
          </cell>
          <cell r="I788">
            <v>43874</v>
          </cell>
          <cell r="K788">
            <v>43960</v>
          </cell>
        </row>
        <row r="789">
          <cell r="A789" t="str">
            <v>BIP002861</v>
          </cell>
          <cell r="E789">
            <v>5</v>
          </cell>
          <cell r="F789" t="str">
            <v>FPCO</v>
          </cell>
          <cell r="I789">
            <v>43908</v>
          </cell>
          <cell r="K789">
            <v>35000</v>
          </cell>
        </row>
        <row r="790">
          <cell r="A790" t="str">
            <v>BIP002861</v>
          </cell>
          <cell r="E790">
            <v>-5</v>
          </cell>
          <cell r="F790" t="str">
            <v>TRAN</v>
          </cell>
          <cell r="I790">
            <v>43909</v>
          </cell>
          <cell r="K790">
            <v>35000</v>
          </cell>
        </row>
        <row r="791">
          <cell r="A791" t="str">
            <v>BIP002861</v>
          </cell>
          <cell r="E791">
            <v>4</v>
          </cell>
          <cell r="F791" t="str">
            <v>FPCO</v>
          </cell>
          <cell r="I791">
            <v>43993</v>
          </cell>
          <cell r="K791">
            <v>53550</v>
          </cell>
        </row>
        <row r="792">
          <cell r="A792" t="str">
            <v>BIP002861</v>
          </cell>
          <cell r="E792">
            <v>-4</v>
          </cell>
          <cell r="F792" t="str">
            <v>SALI</v>
          </cell>
          <cell r="I792">
            <v>44001</v>
          </cell>
          <cell r="K792">
            <v>53550</v>
          </cell>
        </row>
        <row r="793">
          <cell r="A793" t="str">
            <v>BIP002861</v>
          </cell>
          <cell r="E793">
            <v>1</v>
          </cell>
          <cell r="F793" t="str">
            <v>FPCO</v>
          </cell>
          <cell r="I793">
            <v>44026</v>
          </cell>
          <cell r="K793">
            <v>30450</v>
          </cell>
        </row>
        <row r="794">
          <cell r="A794" t="str">
            <v>BIP002861</v>
          </cell>
          <cell r="E794">
            <v>-1</v>
          </cell>
          <cell r="F794" t="str">
            <v>SALI</v>
          </cell>
          <cell r="I794">
            <v>44026</v>
          </cell>
          <cell r="K794">
            <v>30450</v>
          </cell>
        </row>
        <row r="795">
          <cell r="A795" t="str">
            <v>BIP002894</v>
          </cell>
          <cell r="E795">
            <v>7</v>
          </cell>
          <cell r="F795" t="str">
            <v>FPCO</v>
          </cell>
          <cell r="I795">
            <v>43697</v>
          </cell>
          <cell r="K795">
            <v>42300</v>
          </cell>
        </row>
        <row r="796">
          <cell r="A796" t="str">
            <v>BIP002894</v>
          </cell>
          <cell r="E796">
            <v>-1</v>
          </cell>
          <cell r="F796" t="str">
            <v>SALI</v>
          </cell>
          <cell r="I796">
            <v>43718</v>
          </cell>
          <cell r="K796">
            <v>42300</v>
          </cell>
        </row>
        <row r="797">
          <cell r="A797" t="str">
            <v>BIP002894</v>
          </cell>
          <cell r="E797">
            <v>-3</v>
          </cell>
          <cell r="F797" t="str">
            <v>SALI</v>
          </cell>
          <cell r="I797">
            <v>43727</v>
          </cell>
          <cell r="K797">
            <v>42300</v>
          </cell>
        </row>
        <row r="798">
          <cell r="A798" t="str">
            <v>BIP002894</v>
          </cell>
          <cell r="E798">
            <v>-1</v>
          </cell>
          <cell r="F798" t="str">
            <v>SALI</v>
          </cell>
          <cell r="I798">
            <v>43859</v>
          </cell>
          <cell r="K798">
            <v>42300</v>
          </cell>
        </row>
        <row r="799">
          <cell r="A799" t="str">
            <v>BIP002894</v>
          </cell>
          <cell r="E799">
            <v>-2</v>
          </cell>
          <cell r="F799" t="str">
            <v>TRAN</v>
          </cell>
          <cell r="I799">
            <v>44062</v>
          </cell>
          <cell r="K799">
            <v>42300</v>
          </cell>
        </row>
        <row r="800">
          <cell r="A800" t="str">
            <v>BIP002899</v>
          </cell>
          <cell r="E800">
            <v>6</v>
          </cell>
          <cell r="F800" t="str">
            <v>FPCO</v>
          </cell>
          <cell r="I800">
            <v>43509</v>
          </cell>
          <cell r="K800">
            <v>35700</v>
          </cell>
        </row>
        <row r="801">
          <cell r="A801" t="str">
            <v>BIP002899</v>
          </cell>
          <cell r="E801">
            <v>-6</v>
          </cell>
          <cell r="F801" t="str">
            <v>TRAN</v>
          </cell>
          <cell r="I801">
            <v>43510</v>
          </cell>
          <cell r="K801">
            <v>35700</v>
          </cell>
        </row>
        <row r="802">
          <cell r="A802" t="str">
            <v>BIP002899</v>
          </cell>
          <cell r="E802">
            <v>3</v>
          </cell>
          <cell r="F802" t="str">
            <v>FPCO</v>
          </cell>
          <cell r="I802">
            <v>43643</v>
          </cell>
          <cell r="K802">
            <v>16900</v>
          </cell>
        </row>
        <row r="803">
          <cell r="A803" t="str">
            <v>BIP002899</v>
          </cell>
          <cell r="E803">
            <v>-3</v>
          </cell>
          <cell r="F803" t="str">
            <v>TRAN</v>
          </cell>
          <cell r="I803">
            <v>43644</v>
          </cell>
          <cell r="K803">
            <v>16900</v>
          </cell>
        </row>
        <row r="804">
          <cell r="A804" t="str">
            <v>BIP002981</v>
          </cell>
          <cell r="E804">
            <v>10</v>
          </cell>
          <cell r="F804" t="str">
            <v>FPCO</v>
          </cell>
          <cell r="I804">
            <v>43238</v>
          </cell>
          <cell r="K804">
            <v>5950</v>
          </cell>
        </row>
        <row r="805">
          <cell r="A805" t="str">
            <v>BIP002981</v>
          </cell>
          <cell r="E805">
            <v>-10</v>
          </cell>
          <cell r="F805" t="str">
            <v>TRAN</v>
          </cell>
          <cell r="I805">
            <v>43241</v>
          </cell>
          <cell r="K805">
            <v>5950</v>
          </cell>
        </row>
      </sheetData>
      <sheetData sheetId="1">
        <row r="2">
          <cell r="A2" t="str">
            <v>BIP006806</v>
          </cell>
          <cell r="E2">
            <v>0</v>
          </cell>
          <cell r="F2" t="str">
            <v>INITIAL INVENTORY</v>
          </cell>
          <cell r="I2">
            <v>43100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43164</v>
          </cell>
          <cell r="K3">
            <v>58300</v>
          </cell>
        </row>
        <row r="4">
          <cell r="A4" t="str">
            <v>BIP006806</v>
          </cell>
          <cell r="E4">
            <v>-1</v>
          </cell>
          <cell r="F4" t="str">
            <v>TRAN</v>
          </cell>
          <cell r="I4">
            <v>43215</v>
          </cell>
          <cell r="K4">
            <v>58300</v>
          </cell>
        </row>
        <row r="5">
          <cell r="A5" t="str">
            <v>BIP006806</v>
          </cell>
          <cell r="E5">
            <v>-1</v>
          </cell>
          <cell r="F5" t="str">
            <v>TRAN</v>
          </cell>
          <cell r="I5">
            <v>43222</v>
          </cell>
          <cell r="K5">
            <v>58300</v>
          </cell>
        </row>
        <row r="6">
          <cell r="A6" t="str">
            <v>BIP006806</v>
          </cell>
          <cell r="E6">
            <v>-1</v>
          </cell>
          <cell r="F6" t="str">
            <v>TRAN</v>
          </cell>
          <cell r="I6">
            <v>43237</v>
          </cell>
          <cell r="K6">
            <v>58300</v>
          </cell>
        </row>
        <row r="7">
          <cell r="A7" t="str">
            <v>BIP006806</v>
          </cell>
          <cell r="E7">
            <v>-1</v>
          </cell>
          <cell r="F7" t="str">
            <v>SALI</v>
          </cell>
          <cell r="I7">
            <v>43248</v>
          </cell>
          <cell r="K7">
            <v>58300</v>
          </cell>
        </row>
        <row r="8">
          <cell r="A8" t="str">
            <v>BIP006806</v>
          </cell>
          <cell r="E8">
            <v>-2</v>
          </cell>
          <cell r="F8" t="str">
            <v>TRAN</v>
          </cell>
          <cell r="I8">
            <v>43248</v>
          </cell>
          <cell r="K8">
            <v>58300</v>
          </cell>
        </row>
        <row r="9">
          <cell r="A9" t="str">
            <v>BIP006806</v>
          </cell>
          <cell r="E9">
            <v>-1</v>
          </cell>
          <cell r="F9" t="str">
            <v>TRAN</v>
          </cell>
          <cell r="I9">
            <v>43249</v>
          </cell>
          <cell r="K9">
            <v>58300</v>
          </cell>
        </row>
        <row r="10">
          <cell r="A10" t="str">
            <v>BIP006806</v>
          </cell>
          <cell r="E10">
            <v>10</v>
          </cell>
          <cell r="F10" t="str">
            <v>TRAN</v>
          </cell>
          <cell r="I10">
            <v>43700</v>
          </cell>
          <cell r="K10">
            <v>56290</v>
          </cell>
        </row>
        <row r="11">
          <cell r="A11" t="str">
            <v>BIP006806</v>
          </cell>
          <cell r="E11">
            <v>-1</v>
          </cell>
          <cell r="F11" t="str">
            <v>TRAN</v>
          </cell>
          <cell r="I11">
            <v>43703</v>
          </cell>
          <cell r="K11">
            <v>56290</v>
          </cell>
        </row>
        <row r="12">
          <cell r="A12" t="str">
            <v>BIP006806</v>
          </cell>
          <cell r="E12">
            <v>-2</v>
          </cell>
          <cell r="F12" t="str">
            <v>TRAN</v>
          </cell>
          <cell r="I12">
            <v>43727</v>
          </cell>
          <cell r="K12">
            <v>56290</v>
          </cell>
        </row>
        <row r="13">
          <cell r="A13" t="str">
            <v>BIP006806</v>
          </cell>
          <cell r="E13">
            <v>-2</v>
          </cell>
          <cell r="F13" t="str">
            <v>TRAN</v>
          </cell>
          <cell r="I13">
            <v>43755</v>
          </cell>
          <cell r="K13">
            <v>56290</v>
          </cell>
        </row>
        <row r="14">
          <cell r="A14" t="str">
            <v>BIP006806</v>
          </cell>
          <cell r="E14">
            <v>-1</v>
          </cell>
          <cell r="F14" t="str">
            <v>TRAN</v>
          </cell>
          <cell r="I14">
            <v>43782</v>
          </cell>
          <cell r="K14">
            <v>56290</v>
          </cell>
        </row>
        <row r="15">
          <cell r="A15" t="str">
            <v>BIP006806</v>
          </cell>
          <cell r="E15">
            <v>-1</v>
          </cell>
          <cell r="F15" t="str">
            <v>TRAN</v>
          </cell>
          <cell r="I15">
            <v>43825</v>
          </cell>
          <cell r="K15">
            <v>56290</v>
          </cell>
        </row>
        <row r="16">
          <cell r="A16" t="str">
            <v>BIP006806</v>
          </cell>
          <cell r="E16">
            <v>-1</v>
          </cell>
          <cell r="F16" t="str">
            <v>TRAN</v>
          </cell>
          <cell r="I16">
            <v>43825</v>
          </cell>
          <cell r="K16">
            <v>56290</v>
          </cell>
        </row>
        <row r="17">
          <cell r="A17" t="str">
            <v>BIP006806</v>
          </cell>
          <cell r="E17">
            <v>-2</v>
          </cell>
          <cell r="F17" t="str">
            <v>TRAN</v>
          </cell>
          <cell r="I17">
            <v>43825</v>
          </cell>
          <cell r="K17">
            <v>56290</v>
          </cell>
        </row>
        <row r="18">
          <cell r="A18" t="str">
            <v>BIP006806</v>
          </cell>
          <cell r="E18">
            <v>20</v>
          </cell>
          <cell r="F18" t="str">
            <v>TRAN</v>
          </cell>
          <cell r="I18">
            <v>43854</v>
          </cell>
          <cell r="K18">
            <v>56290</v>
          </cell>
        </row>
        <row r="19">
          <cell r="A19" t="str">
            <v>BIP006806</v>
          </cell>
          <cell r="E19">
            <v>-1</v>
          </cell>
          <cell r="F19" t="str">
            <v>TRAN</v>
          </cell>
          <cell r="I19">
            <v>43901</v>
          </cell>
          <cell r="K19">
            <v>56290</v>
          </cell>
        </row>
        <row r="20">
          <cell r="A20" t="str">
            <v>BIP006806</v>
          </cell>
          <cell r="E20">
            <v>-1</v>
          </cell>
          <cell r="F20" t="str">
            <v>TRAN</v>
          </cell>
          <cell r="I20">
            <v>43909</v>
          </cell>
          <cell r="K20">
            <v>56290</v>
          </cell>
        </row>
        <row r="21">
          <cell r="A21" t="str">
            <v>BIP006806</v>
          </cell>
          <cell r="E21">
            <v>-1</v>
          </cell>
          <cell r="F21" t="str">
            <v>TRAN</v>
          </cell>
          <cell r="I21">
            <v>43966</v>
          </cell>
          <cell r="K21">
            <v>56290</v>
          </cell>
        </row>
        <row r="22">
          <cell r="A22" t="str">
            <v>BIP006806</v>
          </cell>
          <cell r="E22">
            <v>-3</v>
          </cell>
          <cell r="F22" t="str">
            <v>TRAN</v>
          </cell>
          <cell r="I22">
            <v>43987</v>
          </cell>
          <cell r="K22">
            <v>56290</v>
          </cell>
        </row>
        <row r="23">
          <cell r="A23" t="str">
            <v>BIP006806</v>
          </cell>
          <cell r="E23">
            <v>-1</v>
          </cell>
          <cell r="F23" t="str">
            <v>TRAN</v>
          </cell>
          <cell r="I23">
            <v>44021</v>
          </cell>
          <cell r="K23">
            <v>56290</v>
          </cell>
        </row>
        <row r="24">
          <cell r="A24" t="str">
            <v>BIP006806</v>
          </cell>
          <cell r="E24">
            <v>-1</v>
          </cell>
          <cell r="F24" t="str">
            <v>TRAN</v>
          </cell>
          <cell r="I24">
            <v>44027</v>
          </cell>
          <cell r="K24">
            <v>56290</v>
          </cell>
        </row>
        <row r="25">
          <cell r="A25" t="str">
            <v>BIP006806</v>
          </cell>
          <cell r="E25">
            <v>-1</v>
          </cell>
          <cell r="F25" t="str">
            <v>SALI</v>
          </cell>
          <cell r="I25">
            <v>44029</v>
          </cell>
          <cell r="K25">
            <v>56290</v>
          </cell>
        </row>
        <row r="26">
          <cell r="A26" t="str">
            <v>BIP006806</v>
          </cell>
          <cell r="E26">
            <v>-1</v>
          </cell>
          <cell r="F26" t="str">
            <v>TRAN</v>
          </cell>
          <cell r="I26">
            <v>44048</v>
          </cell>
          <cell r="K26">
            <v>56290</v>
          </cell>
        </row>
        <row r="27">
          <cell r="A27" t="str">
            <v>BIP006806</v>
          </cell>
          <cell r="E27">
            <v>-1</v>
          </cell>
          <cell r="F27" t="str">
            <v>TRAN</v>
          </cell>
          <cell r="I27">
            <v>44084</v>
          </cell>
          <cell r="K27">
            <v>56290</v>
          </cell>
        </row>
        <row r="28">
          <cell r="A28" t="str">
            <v>BIP006806</v>
          </cell>
          <cell r="E28">
            <v>-2</v>
          </cell>
          <cell r="F28" t="str">
            <v>TRAN</v>
          </cell>
          <cell r="I28">
            <v>44112</v>
          </cell>
          <cell r="K28">
            <v>56290</v>
          </cell>
        </row>
        <row r="29">
          <cell r="A29" t="str">
            <v>BIP006806</v>
          </cell>
          <cell r="E29">
            <v>-1</v>
          </cell>
          <cell r="F29" t="str">
            <v>TRAN</v>
          </cell>
          <cell r="I29">
            <v>44154</v>
          </cell>
          <cell r="K29">
            <v>56290</v>
          </cell>
        </row>
        <row r="30">
          <cell r="A30" t="str">
            <v>BIP003819</v>
          </cell>
          <cell r="E30">
            <v>0</v>
          </cell>
          <cell r="F30" t="str">
            <v>INITIAL INVENTORY</v>
          </cell>
          <cell r="I30">
            <v>43100</v>
          </cell>
          <cell r="K30">
            <v>33837.682038834952</v>
          </cell>
        </row>
        <row r="31">
          <cell r="A31" t="str">
            <v>BIP003819</v>
          </cell>
          <cell r="E31">
            <v>-12</v>
          </cell>
          <cell r="F31" t="str">
            <v>SALI</v>
          </cell>
          <cell r="I31">
            <v>43153</v>
          </cell>
          <cell r="K31">
            <v>33837.682038834952</v>
          </cell>
        </row>
        <row r="32">
          <cell r="A32" t="str">
            <v>BIP003819</v>
          </cell>
          <cell r="E32">
            <v>-24</v>
          </cell>
          <cell r="F32" t="str">
            <v>SALI</v>
          </cell>
          <cell r="I32">
            <v>43154</v>
          </cell>
          <cell r="K32">
            <v>33837.682038834952</v>
          </cell>
        </row>
        <row r="33">
          <cell r="A33" t="str">
            <v>BIP003819</v>
          </cell>
          <cell r="E33">
            <v>-9</v>
          </cell>
          <cell r="F33" t="str">
            <v>TRAN</v>
          </cell>
          <cell r="I33">
            <v>43159</v>
          </cell>
          <cell r="K33">
            <v>33837.682038834952</v>
          </cell>
        </row>
        <row r="34">
          <cell r="A34" t="str">
            <v>BIP003819</v>
          </cell>
          <cell r="E34">
            <v>-33</v>
          </cell>
          <cell r="F34" t="str">
            <v>TRAN</v>
          </cell>
          <cell r="I34">
            <v>43159</v>
          </cell>
          <cell r="K34">
            <v>33837.682038834952</v>
          </cell>
        </row>
        <row r="35">
          <cell r="A35" t="str">
            <v>BIP003819</v>
          </cell>
          <cell r="E35">
            <v>-15</v>
          </cell>
          <cell r="F35" t="str">
            <v>TRAN</v>
          </cell>
          <cell r="I35">
            <v>43167</v>
          </cell>
          <cell r="K35">
            <v>33837.682038834952</v>
          </cell>
        </row>
        <row r="36">
          <cell r="A36" t="str">
            <v>BIP003819</v>
          </cell>
          <cell r="E36">
            <v>-12</v>
          </cell>
          <cell r="F36" t="str">
            <v>SALI</v>
          </cell>
          <cell r="I36">
            <v>43195</v>
          </cell>
          <cell r="K36">
            <v>33837.682038834952</v>
          </cell>
        </row>
        <row r="37">
          <cell r="A37" t="str">
            <v>BIP003819</v>
          </cell>
          <cell r="E37">
            <v>-24</v>
          </cell>
          <cell r="F37" t="str">
            <v>SALI</v>
          </cell>
          <cell r="I37">
            <v>43202</v>
          </cell>
          <cell r="K37">
            <v>33837.682038834952</v>
          </cell>
        </row>
        <row r="38">
          <cell r="A38" t="str">
            <v>BIP003819</v>
          </cell>
          <cell r="E38">
            <v>-12</v>
          </cell>
          <cell r="F38" t="str">
            <v>TRAN</v>
          </cell>
          <cell r="I38">
            <v>43207</v>
          </cell>
          <cell r="K38">
            <v>33837.682038834952</v>
          </cell>
        </row>
        <row r="39">
          <cell r="A39" t="str">
            <v>BIP003819</v>
          </cell>
          <cell r="E39">
            <v>-30</v>
          </cell>
          <cell r="F39" t="str">
            <v>TRAN</v>
          </cell>
          <cell r="I39">
            <v>43230</v>
          </cell>
          <cell r="K39">
            <v>33837.682038834952</v>
          </cell>
        </row>
        <row r="40">
          <cell r="A40" t="str">
            <v>BIP003819</v>
          </cell>
          <cell r="E40">
            <v>-9</v>
          </cell>
          <cell r="F40" t="str">
            <v>TRAN</v>
          </cell>
          <cell r="I40">
            <v>43237</v>
          </cell>
          <cell r="K40">
            <v>33837.682038834952</v>
          </cell>
        </row>
        <row r="41">
          <cell r="A41" t="str">
            <v>BIP003819</v>
          </cell>
          <cell r="E41">
            <v>-12</v>
          </cell>
          <cell r="F41" t="str">
            <v>TRAN</v>
          </cell>
          <cell r="I41">
            <v>43251</v>
          </cell>
          <cell r="K41">
            <v>33837.682038834952</v>
          </cell>
        </row>
        <row r="42">
          <cell r="A42" t="str">
            <v>BIP003819</v>
          </cell>
          <cell r="E42">
            <v>-3</v>
          </cell>
          <cell r="F42" t="str">
            <v>SALI</v>
          </cell>
          <cell r="I42">
            <v>43252</v>
          </cell>
          <cell r="K42">
            <v>33837.682038834952</v>
          </cell>
        </row>
        <row r="43">
          <cell r="A43" t="str">
            <v>BIP003819</v>
          </cell>
          <cell r="E43">
            <v>-9</v>
          </cell>
          <cell r="F43" t="str">
            <v>TRAN</v>
          </cell>
          <cell r="I43">
            <v>43263</v>
          </cell>
          <cell r="K43">
            <v>33837.682038834952</v>
          </cell>
        </row>
        <row r="44">
          <cell r="A44" t="str">
            <v>BIP003819</v>
          </cell>
          <cell r="E44">
            <v>-6</v>
          </cell>
          <cell r="F44" t="str">
            <v>TRAN</v>
          </cell>
          <cell r="I44">
            <v>43307</v>
          </cell>
          <cell r="K44">
            <v>33837.682038834952</v>
          </cell>
        </row>
        <row r="45">
          <cell r="A45" t="str">
            <v>BIP003819</v>
          </cell>
          <cell r="E45">
            <v>-6</v>
          </cell>
          <cell r="F45" t="str">
            <v>TRAN</v>
          </cell>
          <cell r="I45">
            <v>43307</v>
          </cell>
          <cell r="K45">
            <v>33837.682038834952</v>
          </cell>
        </row>
        <row r="46">
          <cell r="A46" t="str">
            <v>BIP003819</v>
          </cell>
          <cell r="E46">
            <v>-18</v>
          </cell>
          <cell r="F46" t="str">
            <v>TRAN</v>
          </cell>
          <cell r="I46">
            <v>43307</v>
          </cell>
          <cell r="K46">
            <v>33837.682038834952</v>
          </cell>
        </row>
        <row r="47">
          <cell r="A47" t="str">
            <v>BIP003819</v>
          </cell>
          <cell r="E47">
            <v>-12</v>
          </cell>
          <cell r="F47" t="str">
            <v>TRAN</v>
          </cell>
          <cell r="I47">
            <v>43312</v>
          </cell>
          <cell r="K47">
            <v>33837.682038834952</v>
          </cell>
        </row>
        <row r="48">
          <cell r="A48" t="str">
            <v>BIP003819</v>
          </cell>
          <cell r="E48">
            <v>-4</v>
          </cell>
          <cell r="F48" t="str">
            <v>TRAN</v>
          </cell>
          <cell r="I48">
            <v>43313</v>
          </cell>
          <cell r="K48">
            <v>33837.682038834952</v>
          </cell>
        </row>
        <row r="49">
          <cell r="A49" t="str">
            <v>BIP003819</v>
          </cell>
          <cell r="E49">
            <v>-6</v>
          </cell>
          <cell r="F49" t="str">
            <v>TRAN</v>
          </cell>
          <cell r="I49">
            <v>43318</v>
          </cell>
          <cell r="K49">
            <v>33837.682038834952</v>
          </cell>
        </row>
        <row r="50">
          <cell r="A50" t="str">
            <v>BIP003819</v>
          </cell>
          <cell r="E50">
            <v>-6</v>
          </cell>
          <cell r="F50" t="str">
            <v>TRAN</v>
          </cell>
          <cell r="I50">
            <v>43318</v>
          </cell>
          <cell r="K50">
            <v>33837.682038834952</v>
          </cell>
        </row>
        <row r="51">
          <cell r="A51" t="str">
            <v>BIP003819</v>
          </cell>
          <cell r="E51">
            <v>2</v>
          </cell>
          <cell r="F51" t="str">
            <v>TRAN</v>
          </cell>
          <cell r="I51">
            <v>43425</v>
          </cell>
          <cell r="K51">
            <v>33473.094117271336</v>
          </cell>
        </row>
        <row r="52">
          <cell r="A52" t="str">
            <v>BIP003819</v>
          </cell>
          <cell r="E52">
            <v>-30</v>
          </cell>
          <cell r="F52" t="str">
            <v>TRAN</v>
          </cell>
          <cell r="I52">
            <v>43453</v>
          </cell>
          <cell r="K52">
            <v>33473.094117271336</v>
          </cell>
        </row>
        <row r="53">
          <cell r="A53" t="str">
            <v>BIP003819</v>
          </cell>
          <cell r="E53">
            <v>-24</v>
          </cell>
          <cell r="F53" t="str">
            <v>TRAN</v>
          </cell>
          <cell r="I53">
            <v>43453</v>
          </cell>
          <cell r="K53">
            <v>33473.094117271336</v>
          </cell>
        </row>
        <row r="54">
          <cell r="A54" t="str">
            <v>BIP003819</v>
          </cell>
          <cell r="E54">
            <v>32</v>
          </cell>
          <cell r="F54" t="str">
            <v>TRAN</v>
          </cell>
          <cell r="I54">
            <v>43454</v>
          </cell>
          <cell r="K54">
            <v>26742.232488404545</v>
          </cell>
        </row>
        <row r="55">
          <cell r="A55" t="str">
            <v>BIP003819</v>
          </cell>
          <cell r="E55">
            <v>-2</v>
          </cell>
          <cell r="F55" t="str">
            <v>SALI</v>
          </cell>
          <cell r="I55">
            <v>43462</v>
          </cell>
          <cell r="K55">
            <v>26742.232488404545</v>
          </cell>
        </row>
        <row r="56">
          <cell r="A56" t="str">
            <v>BIP003819</v>
          </cell>
          <cell r="E56">
            <v>-20</v>
          </cell>
          <cell r="F56" t="str">
            <v>TRAN</v>
          </cell>
          <cell r="I56">
            <v>43466</v>
          </cell>
          <cell r="K56">
            <v>26742.232488404545</v>
          </cell>
        </row>
        <row r="57">
          <cell r="A57" t="str">
            <v>BIP003819</v>
          </cell>
          <cell r="E57">
            <v>-12</v>
          </cell>
          <cell r="F57" t="str">
            <v>TRAN</v>
          </cell>
          <cell r="I57">
            <v>43493</v>
          </cell>
          <cell r="K57">
            <v>26742.232488404545</v>
          </cell>
        </row>
        <row r="58">
          <cell r="A58" t="str">
            <v>BIP003819</v>
          </cell>
          <cell r="E58">
            <v>-6</v>
          </cell>
          <cell r="F58" t="str">
            <v>TRAN</v>
          </cell>
          <cell r="I58">
            <v>43493</v>
          </cell>
          <cell r="K58">
            <v>26742.232488404545</v>
          </cell>
        </row>
        <row r="59">
          <cell r="A59" t="str">
            <v>BIP003819</v>
          </cell>
          <cell r="E59">
            <v>-5</v>
          </cell>
          <cell r="F59" t="str">
            <v>TRAN</v>
          </cell>
          <cell r="I59">
            <v>43503</v>
          </cell>
          <cell r="K59">
            <v>26742.232488404545</v>
          </cell>
        </row>
        <row r="60">
          <cell r="A60" t="str">
            <v>BIP003819</v>
          </cell>
          <cell r="E60">
            <v>-1</v>
          </cell>
          <cell r="F60" t="str">
            <v>TRAN</v>
          </cell>
          <cell r="I60">
            <v>43503</v>
          </cell>
          <cell r="K60">
            <v>26742.232488404545</v>
          </cell>
        </row>
        <row r="61">
          <cell r="A61" t="str">
            <v>BIP003819</v>
          </cell>
          <cell r="E61">
            <v>-16</v>
          </cell>
          <cell r="F61" t="str">
            <v>TRAN</v>
          </cell>
          <cell r="I61">
            <v>43515</v>
          </cell>
          <cell r="K61">
            <v>26742.232488404545</v>
          </cell>
        </row>
        <row r="62">
          <cell r="A62" t="str">
            <v>BIP003819</v>
          </cell>
          <cell r="E62">
            <v>-2</v>
          </cell>
          <cell r="F62" t="str">
            <v>TRAN</v>
          </cell>
          <cell r="I62">
            <v>43515</v>
          </cell>
          <cell r="K62">
            <v>26742.232488404545</v>
          </cell>
        </row>
        <row r="63">
          <cell r="A63" t="str">
            <v>BIP003819</v>
          </cell>
          <cell r="E63">
            <v>-32</v>
          </cell>
          <cell r="F63" t="str">
            <v>SALI</v>
          </cell>
          <cell r="I63">
            <v>43528</v>
          </cell>
          <cell r="K63">
            <v>26742.232488404545</v>
          </cell>
        </row>
        <row r="64">
          <cell r="A64" t="str">
            <v>BIP003819</v>
          </cell>
          <cell r="E64">
            <v>-18</v>
          </cell>
          <cell r="F64" t="str">
            <v>TRAN</v>
          </cell>
          <cell r="I64">
            <v>43550</v>
          </cell>
          <cell r="K64">
            <v>26742.232488404545</v>
          </cell>
        </row>
        <row r="65">
          <cell r="A65" t="str">
            <v>BIP003819</v>
          </cell>
          <cell r="E65">
            <v>-14</v>
          </cell>
          <cell r="F65" t="str">
            <v>TRAN</v>
          </cell>
          <cell r="I65">
            <v>43578</v>
          </cell>
          <cell r="K65">
            <v>26742.232488404545</v>
          </cell>
        </row>
        <row r="66">
          <cell r="A66" t="str">
            <v>BIP003819</v>
          </cell>
          <cell r="E66">
            <v>3</v>
          </cell>
          <cell r="F66" t="str">
            <v>TRAN</v>
          </cell>
          <cell r="I66">
            <v>43628</v>
          </cell>
          <cell r="K66">
            <v>15484.892995361817</v>
          </cell>
        </row>
        <row r="67">
          <cell r="A67" t="str">
            <v>BIP003819</v>
          </cell>
          <cell r="E67">
            <v>-3</v>
          </cell>
          <cell r="F67" t="str">
            <v>TRAN</v>
          </cell>
          <cell r="I67">
            <v>43656</v>
          </cell>
          <cell r="K67">
            <v>15484.892995361817</v>
          </cell>
        </row>
        <row r="68">
          <cell r="A68" t="str">
            <v>BIP003819</v>
          </cell>
          <cell r="E68">
            <v>48</v>
          </cell>
          <cell r="F68" t="str">
            <v>TRAN</v>
          </cell>
          <cell r="I68">
            <v>43700</v>
          </cell>
          <cell r="K68">
            <v>6955.3957198144726</v>
          </cell>
        </row>
        <row r="69">
          <cell r="A69" t="str">
            <v>BIP003819</v>
          </cell>
          <cell r="E69">
            <v>-6</v>
          </cell>
          <cell r="F69" t="str">
            <v>TRAN</v>
          </cell>
          <cell r="I69">
            <v>43703</v>
          </cell>
          <cell r="K69">
            <v>6955.3957198144726</v>
          </cell>
        </row>
        <row r="70">
          <cell r="A70" t="str">
            <v>BIP003819</v>
          </cell>
          <cell r="E70">
            <v>-24</v>
          </cell>
          <cell r="F70" t="str">
            <v>TRAN</v>
          </cell>
          <cell r="I70">
            <v>43703</v>
          </cell>
          <cell r="K70">
            <v>6955.3957198144726</v>
          </cell>
        </row>
        <row r="71">
          <cell r="A71" t="str">
            <v>BIP003819</v>
          </cell>
          <cell r="E71">
            <v>-18</v>
          </cell>
          <cell r="F71" t="str">
            <v>TRAN</v>
          </cell>
          <cell r="I71">
            <v>43704</v>
          </cell>
          <cell r="K71">
            <v>6955.3957198144726</v>
          </cell>
        </row>
        <row r="72">
          <cell r="A72" t="str">
            <v>BIP003819</v>
          </cell>
          <cell r="E72">
            <v>-2</v>
          </cell>
          <cell r="F72" t="str">
            <v>TRAN</v>
          </cell>
          <cell r="I72">
            <v>43852</v>
          </cell>
          <cell r="K72">
            <v>6955.3957198144726</v>
          </cell>
        </row>
        <row r="73">
          <cell r="A73" t="str">
            <v>BIP003819</v>
          </cell>
          <cell r="E73">
            <v>50</v>
          </cell>
          <cell r="F73" t="str">
            <v>TRAN</v>
          </cell>
          <cell r="I73">
            <v>43854</v>
          </cell>
          <cell r="K73">
            <v>12138</v>
          </cell>
        </row>
        <row r="74">
          <cell r="A74" t="str">
            <v>BIP003819</v>
          </cell>
          <cell r="E74">
            <v>-26</v>
          </cell>
          <cell r="F74" t="str">
            <v>TRAN</v>
          </cell>
          <cell r="I74">
            <v>43858</v>
          </cell>
          <cell r="K74">
            <v>12138</v>
          </cell>
        </row>
        <row r="75">
          <cell r="A75" t="str">
            <v>BIP003819</v>
          </cell>
          <cell r="E75">
            <v>-24</v>
          </cell>
          <cell r="F75" t="str">
            <v>TRAN</v>
          </cell>
          <cell r="I75">
            <v>43859</v>
          </cell>
          <cell r="K75">
            <v>12138</v>
          </cell>
        </row>
        <row r="76">
          <cell r="A76" t="str">
            <v>BIP003819</v>
          </cell>
          <cell r="E76">
            <v>120</v>
          </cell>
          <cell r="F76" t="str">
            <v>TRAN</v>
          </cell>
          <cell r="I76">
            <v>43874</v>
          </cell>
          <cell r="K76">
            <v>8008.7013888888896</v>
          </cell>
        </row>
        <row r="77">
          <cell r="A77" t="str">
            <v>BIP003819</v>
          </cell>
          <cell r="E77">
            <v>-24</v>
          </cell>
          <cell r="F77" t="str">
            <v>TRAN</v>
          </cell>
          <cell r="I77">
            <v>43878</v>
          </cell>
          <cell r="K77">
            <v>8008.7013888888896</v>
          </cell>
        </row>
        <row r="78">
          <cell r="A78" t="str">
            <v>BIP003819</v>
          </cell>
          <cell r="E78">
            <v>-24</v>
          </cell>
          <cell r="F78" t="str">
            <v>TRAN</v>
          </cell>
          <cell r="I78">
            <v>43878</v>
          </cell>
          <cell r="K78">
            <v>8008.7013888888896</v>
          </cell>
        </row>
        <row r="79">
          <cell r="A79" t="str">
            <v>BIP003819</v>
          </cell>
          <cell r="E79">
            <v>-24</v>
          </cell>
          <cell r="F79" t="str">
            <v>TRAN</v>
          </cell>
          <cell r="I79">
            <v>43878</v>
          </cell>
          <cell r="K79">
            <v>8008.7013888888896</v>
          </cell>
        </row>
        <row r="80">
          <cell r="A80" t="str">
            <v>BIP003819</v>
          </cell>
          <cell r="E80">
            <v>-24</v>
          </cell>
          <cell r="F80" t="str">
            <v>TRAN</v>
          </cell>
          <cell r="I80">
            <v>43878</v>
          </cell>
          <cell r="K80">
            <v>8008.7013888888896</v>
          </cell>
        </row>
        <row r="81">
          <cell r="A81" t="str">
            <v>BIP003819</v>
          </cell>
          <cell r="E81">
            <v>-24</v>
          </cell>
          <cell r="F81" t="str">
            <v>SALI</v>
          </cell>
          <cell r="I81">
            <v>43880</v>
          </cell>
          <cell r="K81">
            <v>8008.7013888888896</v>
          </cell>
        </row>
        <row r="82">
          <cell r="A82" t="str">
            <v>BIP003819</v>
          </cell>
          <cell r="E82">
            <v>40</v>
          </cell>
          <cell r="F82" t="str">
            <v>TRAN</v>
          </cell>
          <cell r="I82">
            <v>44070</v>
          </cell>
          <cell r="K82">
            <v>5614.4250000000002</v>
          </cell>
        </row>
        <row r="83">
          <cell r="A83" t="str">
            <v>BIP003819</v>
          </cell>
          <cell r="E83">
            <v>24</v>
          </cell>
          <cell r="F83" t="str">
            <v>TRAN</v>
          </cell>
          <cell r="I83">
            <v>44133</v>
          </cell>
          <cell r="K83">
            <v>5614.4250000000002</v>
          </cell>
        </row>
        <row r="84">
          <cell r="A84" t="str">
            <v>BIP003819</v>
          </cell>
          <cell r="E84">
            <v>5</v>
          </cell>
          <cell r="F84" t="str">
            <v>TRAN</v>
          </cell>
          <cell r="I84">
            <v>44133</v>
          </cell>
          <cell r="K84">
            <v>5614.4250000000002</v>
          </cell>
        </row>
        <row r="85">
          <cell r="A85" t="str">
            <v>BIP005887</v>
          </cell>
          <cell r="F85" t="str">
            <v>INITIAL INVENTORY</v>
          </cell>
          <cell r="I85">
            <v>43100</v>
          </cell>
          <cell r="K85">
            <v>3828</v>
          </cell>
        </row>
        <row r="86">
          <cell r="A86" t="str">
            <v>BIP005887</v>
          </cell>
          <cell r="E86">
            <v>-2</v>
          </cell>
          <cell r="F86" t="str">
            <v>SALI</v>
          </cell>
          <cell r="I86">
            <v>43153</v>
          </cell>
          <cell r="K86">
            <v>3828</v>
          </cell>
        </row>
        <row r="87">
          <cell r="A87" t="str">
            <v>BIP005887</v>
          </cell>
          <cell r="E87">
            <v>-10</v>
          </cell>
          <cell r="F87" t="str">
            <v>SALI</v>
          </cell>
          <cell r="I87">
            <v>43195</v>
          </cell>
          <cell r="K87">
            <v>3828</v>
          </cell>
        </row>
        <row r="88">
          <cell r="A88" t="str">
            <v>BIP005887</v>
          </cell>
          <cell r="E88">
            <v>-10</v>
          </cell>
          <cell r="F88" t="str">
            <v>TRAN</v>
          </cell>
          <cell r="I88">
            <v>43200</v>
          </cell>
          <cell r="K88">
            <v>3828</v>
          </cell>
        </row>
        <row r="89">
          <cell r="A89" t="str">
            <v>BIP005887</v>
          </cell>
          <cell r="E89">
            <v>-6</v>
          </cell>
          <cell r="F89" t="str">
            <v>TRAN</v>
          </cell>
          <cell r="I89">
            <v>43453</v>
          </cell>
          <cell r="K89">
            <v>3828</v>
          </cell>
        </row>
        <row r="90">
          <cell r="A90" t="str">
            <v>BIP005887</v>
          </cell>
          <cell r="E90">
            <v>-5</v>
          </cell>
          <cell r="F90" t="str">
            <v>TRAN</v>
          </cell>
          <cell r="I90">
            <v>43493</v>
          </cell>
          <cell r="K90">
            <v>3828</v>
          </cell>
        </row>
        <row r="91">
          <cell r="A91" t="str">
            <v>BIP005887</v>
          </cell>
          <cell r="E91">
            <v>-10</v>
          </cell>
          <cell r="F91" t="str">
            <v>TRAN</v>
          </cell>
          <cell r="I91">
            <v>43494</v>
          </cell>
          <cell r="K91">
            <v>3828</v>
          </cell>
        </row>
        <row r="92">
          <cell r="A92" t="str">
            <v>BIP005887</v>
          </cell>
          <cell r="E92">
            <v>-3</v>
          </cell>
          <cell r="F92" t="str">
            <v>TRAN</v>
          </cell>
          <cell r="I92">
            <v>43529</v>
          </cell>
          <cell r="K92">
            <v>3828</v>
          </cell>
        </row>
        <row r="93">
          <cell r="A93" t="str">
            <v>BIP005887</v>
          </cell>
          <cell r="E93">
            <v>-5</v>
          </cell>
          <cell r="F93" t="str">
            <v>TRAN</v>
          </cell>
          <cell r="I93">
            <v>43531</v>
          </cell>
          <cell r="K93">
            <v>3828</v>
          </cell>
        </row>
        <row r="94">
          <cell r="A94" t="str">
            <v>BIP005887</v>
          </cell>
          <cell r="E94">
            <v>5</v>
          </cell>
          <cell r="F94" t="str">
            <v>TRAN</v>
          </cell>
          <cell r="I94">
            <v>43537</v>
          </cell>
          <cell r="K94">
            <v>3828</v>
          </cell>
        </row>
        <row r="95">
          <cell r="A95" t="str">
            <v>BIP005887</v>
          </cell>
          <cell r="E95">
            <v>-5</v>
          </cell>
          <cell r="F95" t="str">
            <v>TRAN</v>
          </cell>
          <cell r="I95">
            <v>43613</v>
          </cell>
          <cell r="K95">
            <v>3828</v>
          </cell>
        </row>
        <row r="96">
          <cell r="A96" t="str">
            <v>BIP005887</v>
          </cell>
          <cell r="E96">
            <v>-6</v>
          </cell>
          <cell r="F96" t="str">
            <v>TRAN</v>
          </cell>
          <cell r="I96">
            <v>43641</v>
          </cell>
          <cell r="K96">
            <v>3828</v>
          </cell>
        </row>
        <row r="97">
          <cell r="A97" t="str">
            <v>BIP005887</v>
          </cell>
          <cell r="E97">
            <v>-40</v>
          </cell>
          <cell r="F97" t="str">
            <v>TRAN</v>
          </cell>
          <cell r="I97">
            <v>43642</v>
          </cell>
          <cell r="K97">
            <v>3828</v>
          </cell>
        </row>
        <row r="98">
          <cell r="A98" t="str">
            <v>BIP005887</v>
          </cell>
          <cell r="E98">
            <v>-18</v>
          </cell>
          <cell r="F98" t="str">
            <v>TRAN</v>
          </cell>
          <cell r="I98">
            <v>43682</v>
          </cell>
          <cell r="K98">
            <v>3828</v>
          </cell>
        </row>
        <row r="99">
          <cell r="A99" t="str">
            <v>BIP005887</v>
          </cell>
          <cell r="E99">
            <v>-6</v>
          </cell>
          <cell r="F99" t="str">
            <v>TRAN</v>
          </cell>
          <cell r="I99">
            <v>43682</v>
          </cell>
          <cell r="K99">
            <v>3828</v>
          </cell>
        </row>
        <row r="100">
          <cell r="A100" t="str">
            <v>BIP005887</v>
          </cell>
          <cell r="E100">
            <v>-2</v>
          </cell>
          <cell r="F100" t="str">
            <v>TRAN</v>
          </cell>
          <cell r="I100">
            <v>43725</v>
          </cell>
          <cell r="K100">
            <v>3828</v>
          </cell>
        </row>
        <row r="101">
          <cell r="A101" t="str">
            <v>BIP005887</v>
          </cell>
          <cell r="E101">
            <v>-6</v>
          </cell>
          <cell r="F101" t="str">
            <v>TRAN</v>
          </cell>
          <cell r="I101">
            <v>43782</v>
          </cell>
          <cell r="K101">
            <v>3828</v>
          </cell>
        </row>
        <row r="102">
          <cell r="A102" t="str">
            <v>BIP005887</v>
          </cell>
          <cell r="E102">
            <v>-6</v>
          </cell>
          <cell r="F102" t="str">
            <v>TRAN</v>
          </cell>
          <cell r="I102">
            <v>43805</v>
          </cell>
          <cell r="K102">
            <v>3828</v>
          </cell>
        </row>
        <row r="103">
          <cell r="A103" t="str">
            <v>BIP005887</v>
          </cell>
          <cell r="E103">
            <v>-3</v>
          </cell>
          <cell r="F103" t="str">
            <v>TRAN</v>
          </cell>
          <cell r="I103">
            <v>43852</v>
          </cell>
          <cell r="K103">
            <v>3828</v>
          </cell>
        </row>
        <row r="104">
          <cell r="A104" t="str">
            <v>BIP005887</v>
          </cell>
          <cell r="E104">
            <v>-6</v>
          </cell>
          <cell r="F104" t="str">
            <v>SALI</v>
          </cell>
          <cell r="I104">
            <v>43880</v>
          </cell>
          <cell r="K104">
            <v>3828</v>
          </cell>
        </row>
        <row r="105">
          <cell r="A105" t="str">
            <v>BIP005887</v>
          </cell>
          <cell r="E105">
            <v>1</v>
          </cell>
          <cell r="F105" t="str">
            <v>TRAN</v>
          </cell>
          <cell r="I105">
            <v>44112</v>
          </cell>
          <cell r="K105">
            <v>3828</v>
          </cell>
        </row>
        <row r="106">
          <cell r="A106" t="str">
            <v>BIP002010</v>
          </cell>
          <cell r="F106" t="str">
            <v>INITIAL INVENTORY</v>
          </cell>
          <cell r="I106">
            <v>43100</v>
          </cell>
          <cell r="K106">
            <v>79135</v>
          </cell>
        </row>
        <row r="107">
          <cell r="A107" t="str">
            <v>BIP002010</v>
          </cell>
          <cell r="E107">
            <v>-5</v>
          </cell>
          <cell r="F107" t="str">
            <v>SALI</v>
          </cell>
          <cell r="I107">
            <v>43153</v>
          </cell>
          <cell r="K107">
            <v>79135</v>
          </cell>
        </row>
        <row r="108">
          <cell r="A108" t="str">
            <v>BIP002010</v>
          </cell>
          <cell r="E108">
            <v>-5</v>
          </cell>
          <cell r="F108" t="str">
            <v>SALI</v>
          </cell>
          <cell r="I108">
            <v>43196</v>
          </cell>
          <cell r="K108">
            <v>79135</v>
          </cell>
        </row>
        <row r="109">
          <cell r="A109" t="str">
            <v>BIP002010</v>
          </cell>
          <cell r="E109">
            <v>-1</v>
          </cell>
          <cell r="F109" t="str">
            <v>TRAN</v>
          </cell>
          <cell r="I109">
            <v>43196</v>
          </cell>
          <cell r="K109">
            <v>79135</v>
          </cell>
        </row>
        <row r="110">
          <cell r="A110" t="str">
            <v>BIP002010</v>
          </cell>
          <cell r="E110">
            <v>-1</v>
          </cell>
          <cell r="F110" t="str">
            <v>SALI</v>
          </cell>
          <cell r="I110">
            <v>43201</v>
          </cell>
          <cell r="K110">
            <v>79135</v>
          </cell>
        </row>
        <row r="111">
          <cell r="A111" t="str">
            <v>BIP002010</v>
          </cell>
          <cell r="E111">
            <v>-2</v>
          </cell>
          <cell r="F111" t="str">
            <v>SALI</v>
          </cell>
          <cell r="I111">
            <v>43213</v>
          </cell>
          <cell r="K111">
            <v>79135</v>
          </cell>
        </row>
        <row r="112">
          <cell r="A112" t="str">
            <v>BIP002010</v>
          </cell>
          <cell r="E112">
            <v>-5</v>
          </cell>
          <cell r="F112" t="str">
            <v>TRAN</v>
          </cell>
          <cell r="I112">
            <v>43249</v>
          </cell>
          <cell r="K112">
            <v>79135</v>
          </cell>
        </row>
        <row r="113">
          <cell r="A113" t="str">
            <v>BIP002010</v>
          </cell>
          <cell r="E113">
            <v>-5</v>
          </cell>
          <cell r="F113" t="str">
            <v>TRAN</v>
          </cell>
          <cell r="I113">
            <v>43249</v>
          </cell>
          <cell r="K113">
            <v>79135</v>
          </cell>
        </row>
        <row r="114">
          <cell r="A114" t="str">
            <v>BIP002010</v>
          </cell>
          <cell r="E114">
            <v>-5</v>
          </cell>
          <cell r="F114" t="str">
            <v>TRAN</v>
          </cell>
          <cell r="I114">
            <v>43300</v>
          </cell>
          <cell r="K114">
            <v>79135</v>
          </cell>
        </row>
        <row r="115">
          <cell r="A115" t="str">
            <v>BIP002010</v>
          </cell>
          <cell r="E115">
            <v>-1</v>
          </cell>
          <cell r="F115" t="str">
            <v>TRAN</v>
          </cell>
          <cell r="I115">
            <v>43313</v>
          </cell>
          <cell r="K115">
            <v>79135</v>
          </cell>
        </row>
        <row r="116">
          <cell r="A116" t="str">
            <v>BIP002010</v>
          </cell>
          <cell r="E116">
            <v>5</v>
          </cell>
          <cell r="F116" t="str">
            <v>TRAN</v>
          </cell>
          <cell r="I116">
            <v>43417</v>
          </cell>
          <cell r="K116">
            <v>80431.794871794889</v>
          </cell>
        </row>
        <row r="117">
          <cell r="A117" t="str">
            <v>BIP002010</v>
          </cell>
          <cell r="E117">
            <v>-5</v>
          </cell>
          <cell r="F117" t="str">
            <v>TRAN</v>
          </cell>
          <cell r="I117">
            <v>43453</v>
          </cell>
          <cell r="K117">
            <v>80431.794871794889</v>
          </cell>
        </row>
        <row r="118">
          <cell r="A118" t="str">
            <v>BIP002010</v>
          </cell>
          <cell r="E118">
            <v>-1</v>
          </cell>
          <cell r="F118" t="str">
            <v>TRAN</v>
          </cell>
          <cell r="I118">
            <v>43453</v>
          </cell>
          <cell r="K118">
            <v>80431.794871794889</v>
          </cell>
        </row>
        <row r="119">
          <cell r="A119" t="str">
            <v>BIP002010</v>
          </cell>
          <cell r="E119">
            <v>-5</v>
          </cell>
          <cell r="F119" t="str">
            <v>TRAN</v>
          </cell>
          <cell r="I119">
            <v>43461</v>
          </cell>
          <cell r="K119">
            <v>80431.794871794889</v>
          </cell>
        </row>
        <row r="120">
          <cell r="A120" t="str">
            <v>BIP002010</v>
          </cell>
          <cell r="E120">
            <v>-2</v>
          </cell>
          <cell r="F120" t="str">
            <v>TRAN</v>
          </cell>
          <cell r="I120">
            <v>43488</v>
          </cell>
          <cell r="K120">
            <v>80431.794871794889</v>
          </cell>
        </row>
        <row r="121">
          <cell r="A121" t="str">
            <v>BIP002010</v>
          </cell>
          <cell r="E121">
            <v>40</v>
          </cell>
          <cell r="F121" t="str">
            <v>TRAN</v>
          </cell>
          <cell r="I121">
            <v>43700</v>
          </cell>
          <cell r="K121">
            <v>51170</v>
          </cell>
        </row>
        <row r="122">
          <cell r="A122" t="str">
            <v>BIP002010</v>
          </cell>
          <cell r="E122">
            <v>-10</v>
          </cell>
          <cell r="F122" t="str">
            <v>TRAN</v>
          </cell>
          <cell r="I122">
            <v>43720</v>
          </cell>
          <cell r="K122">
            <v>51170</v>
          </cell>
        </row>
        <row r="123">
          <cell r="A123" t="str">
            <v>BIP002010</v>
          </cell>
          <cell r="E123">
            <v>-10</v>
          </cell>
          <cell r="F123" t="str">
            <v>TRAN</v>
          </cell>
          <cell r="I123">
            <v>43746</v>
          </cell>
          <cell r="K123">
            <v>51170</v>
          </cell>
        </row>
        <row r="124">
          <cell r="A124" t="str">
            <v>BIP002010</v>
          </cell>
          <cell r="E124">
            <v>-10</v>
          </cell>
          <cell r="F124" t="str">
            <v>TRAN</v>
          </cell>
          <cell r="I124">
            <v>43746</v>
          </cell>
          <cell r="K124">
            <v>51170</v>
          </cell>
        </row>
        <row r="125">
          <cell r="A125" t="str">
            <v>BIP002010</v>
          </cell>
          <cell r="E125">
            <v>-1</v>
          </cell>
          <cell r="F125" t="str">
            <v>SALI</v>
          </cell>
          <cell r="I125">
            <v>43754</v>
          </cell>
          <cell r="K125">
            <v>51170</v>
          </cell>
        </row>
        <row r="126">
          <cell r="A126" t="str">
            <v>BIP002010</v>
          </cell>
          <cell r="E126">
            <v>-3</v>
          </cell>
          <cell r="F126" t="str">
            <v>TRAN</v>
          </cell>
          <cell r="I126">
            <v>43755</v>
          </cell>
          <cell r="K126">
            <v>51170</v>
          </cell>
        </row>
        <row r="127">
          <cell r="A127" t="str">
            <v>BIP002010</v>
          </cell>
          <cell r="E127">
            <v>-1</v>
          </cell>
          <cell r="F127" t="str">
            <v>TRAN</v>
          </cell>
          <cell r="I127">
            <v>43811</v>
          </cell>
          <cell r="K127">
            <v>51170</v>
          </cell>
        </row>
        <row r="128">
          <cell r="A128" t="str">
            <v>BIP002010</v>
          </cell>
          <cell r="E128">
            <v>10</v>
          </cell>
          <cell r="F128" t="str">
            <v>TRAN</v>
          </cell>
          <cell r="I128">
            <v>43857</v>
          </cell>
          <cell r="K128">
            <v>63863.333333333336</v>
          </cell>
        </row>
        <row r="129">
          <cell r="A129" t="str">
            <v>BIP002010</v>
          </cell>
          <cell r="E129">
            <v>-5</v>
          </cell>
          <cell r="F129" t="str">
            <v>TRAN</v>
          </cell>
          <cell r="I129">
            <v>43872</v>
          </cell>
          <cell r="K129">
            <v>63863.333333333336</v>
          </cell>
        </row>
        <row r="130">
          <cell r="A130" t="str">
            <v>BIP002010</v>
          </cell>
          <cell r="E130">
            <v>-2</v>
          </cell>
          <cell r="F130" t="str">
            <v>TRAN</v>
          </cell>
          <cell r="I130">
            <v>43901</v>
          </cell>
          <cell r="K130">
            <v>63863.333333333336</v>
          </cell>
        </row>
        <row r="131">
          <cell r="A131" t="str">
            <v>BIP002010</v>
          </cell>
          <cell r="E131">
            <v>-5</v>
          </cell>
          <cell r="F131" t="str">
            <v>TRAN</v>
          </cell>
          <cell r="I131">
            <v>43948</v>
          </cell>
          <cell r="K131">
            <v>63863.333333333336</v>
          </cell>
        </row>
        <row r="132">
          <cell r="A132" t="str">
            <v>BIP002010</v>
          </cell>
          <cell r="E132">
            <v>-1</v>
          </cell>
          <cell r="F132" t="str">
            <v>TRAN</v>
          </cell>
          <cell r="I132">
            <v>43970</v>
          </cell>
          <cell r="K132">
            <v>63863.333333333336</v>
          </cell>
        </row>
        <row r="133">
          <cell r="A133" t="str">
            <v>BIP002010</v>
          </cell>
          <cell r="E133">
            <v>-2</v>
          </cell>
          <cell r="F133" t="str">
            <v>TRAN</v>
          </cell>
          <cell r="I133">
            <v>43970</v>
          </cell>
          <cell r="K133">
            <v>63863.333333333336</v>
          </cell>
        </row>
        <row r="134">
          <cell r="A134" t="str">
            <v>BIP001998</v>
          </cell>
          <cell r="F134" t="str">
            <v>INITIAL INVENTORY</v>
          </cell>
          <cell r="I134">
            <v>43100</v>
          </cell>
          <cell r="K134">
            <v>80920</v>
          </cell>
        </row>
        <row r="135">
          <cell r="A135" t="str">
            <v>BIP001998</v>
          </cell>
          <cell r="E135">
            <v>-1</v>
          </cell>
          <cell r="F135" t="str">
            <v>SALI</v>
          </cell>
          <cell r="I135">
            <v>43110</v>
          </cell>
          <cell r="K135">
            <v>80920</v>
          </cell>
        </row>
        <row r="136">
          <cell r="A136" t="str">
            <v>BIP001998</v>
          </cell>
          <cell r="E136">
            <v>-2</v>
          </cell>
          <cell r="F136" t="str">
            <v>SALI</v>
          </cell>
          <cell r="I136">
            <v>43153</v>
          </cell>
          <cell r="K136">
            <v>80920</v>
          </cell>
        </row>
        <row r="137">
          <cell r="A137" t="str">
            <v>BIP001998</v>
          </cell>
          <cell r="E137">
            <v>-5</v>
          </cell>
          <cell r="F137" t="str">
            <v>SALI</v>
          </cell>
          <cell r="I137">
            <v>43153</v>
          </cell>
          <cell r="K137">
            <v>80920</v>
          </cell>
        </row>
        <row r="138">
          <cell r="A138" t="str">
            <v>BIP001998</v>
          </cell>
          <cell r="E138">
            <v>-1</v>
          </cell>
          <cell r="F138" t="str">
            <v>SALI</v>
          </cell>
          <cell r="I138">
            <v>43154</v>
          </cell>
          <cell r="K138">
            <v>80920</v>
          </cell>
        </row>
        <row r="139">
          <cell r="A139" t="str">
            <v>BIP001998</v>
          </cell>
          <cell r="E139">
            <v>-15</v>
          </cell>
          <cell r="F139" t="str">
            <v>TRAN</v>
          </cell>
          <cell r="I139">
            <v>43159</v>
          </cell>
          <cell r="K139">
            <v>80920</v>
          </cell>
        </row>
        <row r="140">
          <cell r="A140" t="str">
            <v>BIP001998</v>
          </cell>
          <cell r="E140">
            <v>-1</v>
          </cell>
          <cell r="F140" t="str">
            <v>SALI</v>
          </cell>
          <cell r="I140">
            <v>43195</v>
          </cell>
          <cell r="K140">
            <v>80920</v>
          </cell>
        </row>
        <row r="141">
          <cell r="A141" t="str">
            <v>BIP001998</v>
          </cell>
          <cell r="E141">
            <v>-5</v>
          </cell>
          <cell r="F141" t="str">
            <v>SALI</v>
          </cell>
          <cell r="I141">
            <v>43196</v>
          </cell>
          <cell r="K141">
            <v>80920</v>
          </cell>
        </row>
        <row r="142">
          <cell r="A142" t="str">
            <v>BIP001998</v>
          </cell>
          <cell r="E142">
            <v>-8</v>
          </cell>
          <cell r="F142" t="str">
            <v>TRAN</v>
          </cell>
          <cell r="I142">
            <v>43199</v>
          </cell>
          <cell r="K142">
            <v>80920</v>
          </cell>
        </row>
        <row r="143">
          <cell r="A143" t="str">
            <v>BIP001998</v>
          </cell>
          <cell r="E143">
            <v>-1</v>
          </cell>
          <cell r="F143" t="str">
            <v>SALI</v>
          </cell>
          <cell r="I143">
            <v>43201</v>
          </cell>
          <cell r="K143">
            <v>80920</v>
          </cell>
        </row>
        <row r="144">
          <cell r="A144" t="str">
            <v>BIP001998</v>
          </cell>
          <cell r="E144">
            <v>-6</v>
          </cell>
          <cell r="F144" t="str">
            <v>TRAN</v>
          </cell>
          <cell r="I144">
            <v>43227</v>
          </cell>
          <cell r="K144">
            <v>80920</v>
          </cell>
        </row>
        <row r="145">
          <cell r="A145" t="str">
            <v>BIP001998</v>
          </cell>
          <cell r="E145">
            <v>-5</v>
          </cell>
          <cell r="F145" t="str">
            <v>TRAN</v>
          </cell>
          <cell r="I145">
            <v>43230</v>
          </cell>
          <cell r="K145">
            <v>80920</v>
          </cell>
        </row>
        <row r="146">
          <cell r="A146" t="str">
            <v>BIP001998</v>
          </cell>
          <cell r="E146">
            <v>-2</v>
          </cell>
          <cell r="F146" t="str">
            <v>SALI</v>
          </cell>
          <cell r="I146">
            <v>43245</v>
          </cell>
          <cell r="K146">
            <v>80920</v>
          </cell>
        </row>
        <row r="147">
          <cell r="A147" t="str">
            <v>BIP001998</v>
          </cell>
          <cell r="E147">
            <v>-5</v>
          </cell>
          <cell r="F147" t="str">
            <v>TRAN</v>
          </cell>
          <cell r="I147">
            <v>43249</v>
          </cell>
          <cell r="K147">
            <v>80920</v>
          </cell>
        </row>
        <row r="148">
          <cell r="A148" t="str">
            <v>BIP001998</v>
          </cell>
          <cell r="E148">
            <v>-1</v>
          </cell>
          <cell r="F148" t="str">
            <v>TRAN</v>
          </cell>
          <cell r="I148">
            <v>43263</v>
          </cell>
          <cell r="K148">
            <v>80920</v>
          </cell>
        </row>
        <row r="149">
          <cell r="A149" t="str">
            <v>BIP001998</v>
          </cell>
          <cell r="E149">
            <v>-1</v>
          </cell>
          <cell r="F149" t="str">
            <v>SALI</v>
          </cell>
          <cell r="I149">
            <v>43272</v>
          </cell>
          <cell r="K149">
            <v>80920</v>
          </cell>
        </row>
        <row r="150">
          <cell r="A150" t="str">
            <v>BIP001998</v>
          </cell>
          <cell r="E150">
            <v>-5</v>
          </cell>
          <cell r="F150" t="str">
            <v>TRAN</v>
          </cell>
          <cell r="I150">
            <v>43279</v>
          </cell>
          <cell r="K150">
            <v>80920</v>
          </cell>
        </row>
        <row r="151">
          <cell r="A151" t="str">
            <v>BIP001998</v>
          </cell>
          <cell r="E151">
            <v>-1</v>
          </cell>
          <cell r="F151" t="str">
            <v>TRAN</v>
          </cell>
          <cell r="I151">
            <v>43286</v>
          </cell>
          <cell r="K151">
            <v>80920</v>
          </cell>
        </row>
        <row r="152">
          <cell r="A152" t="str">
            <v>BIP001998</v>
          </cell>
          <cell r="E152">
            <v>-1</v>
          </cell>
          <cell r="F152" t="str">
            <v>SALI</v>
          </cell>
          <cell r="I152">
            <v>43290</v>
          </cell>
          <cell r="K152">
            <v>80920</v>
          </cell>
        </row>
        <row r="153">
          <cell r="A153" t="str">
            <v>BIP001998</v>
          </cell>
          <cell r="E153">
            <v>-1</v>
          </cell>
          <cell r="F153" t="str">
            <v>TRAN</v>
          </cell>
          <cell r="I153">
            <v>43292</v>
          </cell>
          <cell r="K153">
            <v>80920</v>
          </cell>
        </row>
        <row r="154">
          <cell r="A154" t="str">
            <v>BIP001998</v>
          </cell>
          <cell r="E154">
            <v>-5</v>
          </cell>
          <cell r="F154" t="str">
            <v>TRAN</v>
          </cell>
          <cell r="I154">
            <v>43298</v>
          </cell>
          <cell r="K154">
            <v>80920</v>
          </cell>
        </row>
        <row r="155">
          <cell r="A155" t="str">
            <v>BIP001998</v>
          </cell>
          <cell r="E155">
            <v>-2</v>
          </cell>
          <cell r="F155" t="str">
            <v>TRAN</v>
          </cell>
          <cell r="I155">
            <v>43299</v>
          </cell>
          <cell r="K155">
            <v>80920</v>
          </cell>
        </row>
        <row r="156">
          <cell r="A156" t="str">
            <v>BIP001998</v>
          </cell>
          <cell r="E156">
            <v>-15</v>
          </cell>
          <cell r="F156" t="str">
            <v>TRAN</v>
          </cell>
          <cell r="I156">
            <v>43300</v>
          </cell>
          <cell r="K156">
            <v>80920</v>
          </cell>
        </row>
        <row r="157">
          <cell r="A157" t="str">
            <v>BIP001998</v>
          </cell>
          <cell r="E157">
            <v>-2</v>
          </cell>
          <cell r="F157" t="str">
            <v>TRAN</v>
          </cell>
          <cell r="I157">
            <v>43304</v>
          </cell>
          <cell r="K157">
            <v>80920</v>
          </cell>
        </row>
        <row r="158">
          <cell r="A158" t="str">
            <v>BIP001998</v>
          </cell>
          <cell r="E158">
            <v>-1</v>
          </cell>
          <cell r="F158" t="str">
            <v>SALI</v>
          </cell>
          <cell r="I158">
            <v>43307</v>
          </cell>
          <cell r="K158">
            <v>80920</v>
          </cell>
        </row>
        <row r="159">
          <cell r="A159" t="str">
            <v>BIP001998</v>
          </cell>
          <cell r="E159">
            <v>-2</v>
          </cell>
          <cell r="F159" t="str">
            <v>TRAN</v>
          </cell>
          <cell r="I159">
            <v>43315</v>
          </cell>
          <cell r="K159">
            <v>80920</v>
          </cell>
        </row>
        <row r="160">
          <cell r="A160" t="str">
            <v>BIP001998</v>
          </cell>
          <cell r="E160">
            <v>-5</v>
          </cell>
          <cell r="F160" t="str">
            <v>TRAN</v>
          </cell>
          <cell r="I160">
            <v>43447</v>
          </cell>
          <cell r="K160">
            <v>80920</v>
          </cell>
        </row>
        <row r="161">
          <cell r="A161" t="str">
            <v>BIP001998</v>
          </cell>
          <cell r="E161">
            <v>-1</v>
          </cell>
          <cell r="F161" t="str">
            <v>TRAN</v>
          </cell>
          <cell r="I161">
            <v>43453</v>
          </cell>
          <cell r="K161">
            <v>80920</v>
          </cell>
        </row>
        <row r="162">
          <cell r="A162" t="str">
            <v>BIP001998</v>
          </cell>
          <cell r="E162">
            <v>-5</v>
          </cell>
          <cell r="F162" t="str">
            <v>TRAN</v>
          </cell>
          <cell r="I162">
            <v>43453</v>
          </cell>
          <cell r="K162">
            <v>80920</v>
          </cell>
        </row>
        <row r="163">
          <cell r="A163" t="str">
            <v>BIP001998</v>
          </cell>
          <cell r="E163">
            <v>-4</v>
          </cell>
          <cell r="F163" t="str">
            <v>TRAN</v>
          </cell>
          <cell r="I163">
            <v>43453</v>
          </cell>
          <cell r="K163">
            <v>80920</v>
          </cell>
        </row>
        <row r="164">
          <cell r="A164" t="str">
            <v>BIP001998</v>
          </cell>
          <cell r="E164">
            <v>-2</v>
          </cell>
          <cell r="F164" t="str">
            <v>TRAN</v>
          </cell>
          <cell r="I164">
            <v>43453</v>
          </cell>
          <cell r="K164">
            <v>80920</v>
          </cell>
        </row>
        <row r="165">
          <cell r="A165" t="str">
            <v>BIP001998</v>
          </cell>
          <cell r="E165">
            <v>-2</v>
          </cell>
          <cell r="F165" t="str">
            <v>TRAN</v>
          </cell>
          <cell r="I165">
            <v>43453</v>
          </cell>
          <cell r="K165">
            <v>80920</v>
          </cell>
        </row>
        <row r="166">
          <cell r="A166" t="str">
            <v>BIP001998</v>
          </cell>
          <cell r="E166">
            <v>-1</v>
          </cell>
          <cell r="F166" t="str">
            <v>SALI</v>
          </cell>
          <cell r="I166">
            <v>43453</v>
          </cell>
          <cell r="K166">
            <v>80920</v>
          </cell>
        </row>
        <row r="167">
          <cell r="A167" t="str">
            <v>BIP001998</v>
          </cell>
          <cell r="E167">
            <v>-8</v>
          </cell>
          <cell r="F167" t="str">
            <v>TRAN</v>
          </cell>
          <cell r="I167">
            <v>43453</v>
          </cell>
          <cell r="K167">
            <v>80920</v>
          </cell>
        </row>
        <row r="168">
          <cell r="A168" t="str">
            <v>BIP001998</v>
          </cell>
          <cell r="E168">
            <v>-1</v>
          </cell>
          <cell r="F168" t="str">
            <v>TRAN</v>
          </cell>
          <cell r="I168">
            <v>43453</v>
          </cell>
          <cell r="K168">
            <v>80920</v>
          </cell>
        </row>
        <row r="169">
          <cell r="A169" t="str">
            <v>BIP001998</v>
          </cell>
          <cell r="E169">
            <v>-24</v>
          </cell>
          <cell r="F169" t="str">
            <v>TRAN</v>
          </cell>
          <cell r="I169">
            <v>43453</v>
          </cell>
          <cell r="K169">
            <v>80920</v>
          </cell>
        </row>
        <row r="170">
          <cell r="A170" t="str">
            <v>BIP001998</v>
          </cell>
          <cell r="E170">
            <v>3</v>
          </cell>
          <cell r="F170" t="str">
            <v>TRAN</v>
          </cell>
          <cell r="I170">
            <v>43651</v>
          </cell>
          <cell r="K170">
            <v>75108.204347826104</v>
          </cell>
        </row>
        <row r="171">
          <cell r="A171" t="str">
            <v>BIP001998</v>
          </cell>
          <cell r="E171">
            <v>-3</v>
          </cell>
          <cell r="F171" t="str">
            <v>SALI</v>
          </cell>
          <cell r="I171">
            <v>43654</v>
          </cell>
          <cell r="K171">
            <v>75108.204347826104</v>
          </cell>
        </row>
        <row r="172">
          <cell r="A172" t="str">
            <v>BIP001998</v>
          </cell>
          <cell r="E172">
            <v>70</v>
          </cell>
          <cell r="F172" t="str">
            <v>TRAN</v>
          </cell>
          <cell r="I172">
            <v>43700</v>
          </cell>
          <cell r="K172">
            <v>51834.950120772897</v>
          </cell>
        </row>
        <row r="173">
          <cell r="A173" t="str">
            <v>BIP001998</v>
          </cell>
          <cell r="E173">
            <v>-10</v>
          </cell>
          <cell r="F173" t="str">
            <v>TRAN</v>
          </cell>
          <cell r="I173">
            <v>43703</v>
          </cell>
          <cell r="K173">
            <v>51834.950120772897</v>
          </cell>
        </row>
        <row r="174">
          <cell r="A174" t="str">
            <v>BIP001998</v>
          </cell>
          <cell r="E174">
            <v>-3</v>
          </cell>
          <cell r="F174" t="str">
            <v>TRAN</v>
          </cell>
          <cell r="I174">
            <v>43703</v>
          </cell>
          <cell r="K174">
            <v>51834.950120772897</v>
          </cell>
        </row>
        <row r="175">
          <cell r="A175" t="str">
            <v>BIP001998</v>
          </cell>
          <cell r="E175">
            <v>-10</v>
          </cell>
          <cell r="F175" t="str">
            <v>TRAN</v>
          </cell>
          <cell r="I175">
            <v>43717</v>
          </cell>
          <cell r="K175">
            <v>51834.950120772897</v>
          </cell>
        </row>
        <row r="176">
          <cell r="A176" t="str">
            <v>BIP001998</v>
          </cell>
          <cell r="E176">
            <v>-1</v>
          </cell>
          <cell r="F176" t="str">
            <v>SALI</v>
          </cell>
          <cell r="I176">
            <v>43724</v>
          </cell>
          <cell r="K176">
            <v>51834.950120772897</v>
          </cell>
        </row>
        <row r="177">
          <cell r="A177" t="str">
            <v>BIP001998</v>
          </cell>
          <cell r="E177">
            <v>-10</v>
          </cell>
          <cell r="F177" t="str">
            <v>TRAN</v>
          </cell>
          <cell r="I177">
            <v>43727</v>
          </cell>
          <cell r="K177">
            <v>51834.950120772897</v>
          </cell>
        </row>
        <row r="178">
          <cell r="A178" t="str">
            <v>BIP001998</v>
          </cell>
          <cell r="E178">
            <v>-6</v>
          </cell>
          <cell r="F178" t="str">
            <v>TRAN</v>
          </cell>
          <cell r="I178">
            <v>43746</v>
          </cell>
          <cell r="K178">
            <v>51834.950120772897</v>
          </cell>
        </row>
        <row r="179">
          <cell r="A179" t="str">
            <v>BIP001998</v>
          </cell>
          <cell r="E179">
            <v>-1</v>
          </cell>
          <cell r="F179" t="str">
            <v>SALI</v>
          </cell>
          <cell r="I179">
            <v>43754</v>
          </cell>
          <cell r="K179">
            <v>51834.950120772897</v>
          </cell>
        </row>
        <row r="180">
          <cell r="A180" t="str">
            <v>BIP001998</v>
          </cell>
          <cell r="E180">
            <v>-6</v>
          </cell>
          <cell r="F180" t="str">
            <v>TRAN</v>
          </cell>
          <cell r="I180">
            <v>43755</v>
          </cell>
          <cell r="K180">
            <v>51834.950120772897</v>
          </cell>
        </row>
        <row r="181">
          <cell r="A181" t="str">
            <v>BIP001998</v>
          </cell>
          <cell r="E181">
            <v>-5</v>
          </cell>
          <cell r="F181" t="str">
            <v>TRAN</v>
          </cell>
          <cell r="I181">
            <v>43755</v>
          </cell>
          <cell r="K181">
            <v>51834.950120772897</v>
          </cell>
        </row>
        <row r="182">
          <cell r="A182" t="str">
            <v>BIP001998</v>
          </cell>
          <cell r="E182">
            <v>-3</v>
          </cell>
          <cell r="F182" t="str">
            <v>TRAN</v>
          </cell>
          <cell r="I182">
            <v>43782</v>
          </cell>
          <cell r="K182">
            <v>51834.950120772897</v>
          </cell>
        </row>
        <row r="183">
          <cell r="A183" t="str">
            <v>BIP001998</v>
          </cell>
          <cell r="E183">
            <v>-5</v>
          </cell>
          <cell r="F183" t="str">
            <v>TRAN</v>
          </cell>
          <cell r="I183">
            <v>43783</v>
          </cell>
          <cell r="K183">
            <v>51834.950120772897</v>
          </cell>
        </row>
        <row r="184">
          <cell r="A184" t="str">
            <v>BIP001998</v>
          </cell>
          <cell r="E184">
            <v>-5</v>
          </cell>
          <cell r="F184" t="str">
            <v>TRAN</v>
          </cell>
          <cell r="I184">
            <v>43810</v>
          </cell>
          <cell r="K184">
            <v>51834.950120772897</v>
          </cell>
        </row>
        <row r="185">
          <cell r="A185" t="str">
            <v>BIP001998</v>
          </cell>
          <cell r="E185">
            <v>-5</v>
          </cell>
          <cell r="F185" t="str">
            <v>TRAN</v>
          </cell>
          <cell r="I185">
            <v>43852</v>
          </cell>
          <cell r="K185">
            <v>51834.950120772897</v>
          </cell>
        </row>
        <row r="186">
          <cell r="A186" t="str">
            <v>BIP001998</v>
          </cell>
          <cell r="E186">
            <v>20</v>
          </cell>
          <cell r="F186" t="str">
            <v>TRAN</v>
          </cell>
          <cell r="I186">
            <v>43857</v>
          </cell>
          <cell r="K186">
            <v>68539.5409200703</v>
          </cell>
        </row>
        <row r="187">
          <cell r="A187" t="str">
            <v>BIP001998</v>
          </cell>
          <cell r="E187">
            <v>-7</v>
          </cell>
          <cell r="F187" t="str">
            <v>TRAN</v>
          </cell>
          <cell r="I187">
            <v>43872</v>
          </cell>
          <cell r="K187">
            <v>68539.5409200703</v>
          </cell>
        </row>
        <row r="188">
          <cell r="A188" t="str">
            <v>BIP001998</v>
          </cell>
          <cell r="E188">
            <v>-4</v>
          </cell>
          <cell r="F188" t="str">
            <v>TRAN</v>
          </cell>
          <cell r="I188">
            <v>43872</v>
          </cell>
          <cell r="K188">
            <v>68539.5409200703</v>
          </cell>
        </row>
        <row r="189">
          <cell r="A189" t="str">
            <v>BIP001998</v>
          </cell>
          <cell r="E189">
            <v>-5</v>
          </cell>
          <cell r="F189" t="str">
            <v>TRAN</v>
          </cell>
          <cell r="I189">
            <v>43872</v>
          </cell>
          <cell r="K189">
            <v>68539.5409200703</v>
          </cell>
        </row>
        <row r="190">
          <cell r="A190" t="str">
            <v>BIP001998</v>
          </cell>
          <cell r="E190">
            <v>-4</v>
          </cell>
          <cell r="F190" t="str">
            <v>TRAN</v>
          </cell>
          <cell r="I190">
            <v>43874</v>
          </cell>
          <cell r="K190">
            <v>68539.5409200703</v>
          </cell>
        </row>
        <row r="191">
          <cell r="A191" t="str">
            <v>BIP007269</v>
          </cell>
          <cell r="F191" t="str">
            <v>INITIAL INVENTORY</v>
          </cell>
          <cell r="I191">
            <v>43100</v>
          </cell>
          <cell r="K191">
            <v>105564</v>
          </cell>
        </row>
        <row r="192">
          <cell r="A192" t="str">
            <v>BIP007269</v>
          </cell>
          <cell r="E192">
            <v>-2</v>
          </cell>
          <cell r="F192" t="str">
            <v>TRAN</v>
          </cell>
          <cell r="I192">
            <v>43494</v>
          </cell>
          <cell r="K192">
            <v>105564</v>
          </cell>
        </row>
        <row r="193">
          <cell r="A193" t="str">
            <v>BIP007269</v>
          </cell>
          <cell r="E193">
            <v>19470</v>
          </cell>
          <cell r="F193" t="str">
            <v>TRAN</v>
          </cell>
          <cell r="I193">
            <v>43517</v>
          </cell>
          <cell r="K193">
            <v>263.85352786927467</v>
          </cell>
        </row>
        <row r="194">
          <cell r="A194" t="str">
            <v>BIP007269</v>
          </cell>
          <cell r="E194">
            <v>-5999</v>
          </cell>
          <cell r="F194" t="str">
            <v>TRAN</v>
          </cell>
          <cell r="I194">
            <v>43517</v>
          </cell>
          <cell r="K194">
            <v>263.85352786927467</v>
          </cell>
        </row>
        <row r="195">
          <cell r="A195" t="str">
            <v>BIP007269</v>
          </cell>
          <cell r="E195">
            <v>-1000</v>
          </cell>
          <cell r="F195" t="str">
            <v>TRAN</v>
          </cell>
          <cell r="I195">
            <v>43529</v>
          </cell>
          <cell r="K195">
            <v>263.85352786927467</v>
          </cell>
        </row>
        <row r="196">
          <cell r="A196" t="str">
            <v>BIP007269</v>
          </cell>
          <cell r="E196">
            <v>-500</v>
          </cell>
          <cell r="F196" t="str">
            <v>TRAN</v>
          </cell>
          <cell r="I196">
            <v>43531</v>
          </cell>
          <cell r="K196">
            <v>263.85352786927467</v>
          </cell>
        </row>
        <row r="197">
          <cell r="A197" t="str">
            <v>BIP007269</v>
          </cell>
          <cell r="E197">
            <v>-1500</v>
          </cell>
          <cell r="F197" t="str">
            <v>TRAN</v>
          </cell>
          <cell r="I197">
            <v>43531</v>
          </cell>
          <cell r="K197">
            <v>263.85352786927467</v>
          </cell>
        </row>
        <row r="198">
          <cell r="A198" t="str">
            <v>BIP007269</v>
          </cell>
          <cell r="E198">
            <v>500</v>
          </cell>
          <cell r="F198" t="str">
            <v>TRAN</v>
          </cell>
          <cell r="I198">
            <v>43537</v>
          </cell>
          <cell r="K198">
            <v>263.85352786927467</v>
          </cell>
        </row>
        <row r="199">
          <cell r="A199" t="str">
            <v>BIP007269</v>
          </cell>
          <cell r="E199">
            <v>1500</v>
          </cell>
          <cell r="F199" t="str">
            <v>TRAN</v>
          </cell>
          <cell r="I199">
            <v>43537</v>
          </cell>
          <cell r="K199">
            <v>263.85352786927467</v>
          </cell>
        </row>
        <row r="200">
          <cell r="A200" t="str">
            <v>BIP007269</v>
          </cell>
          <cell r="E200">
            <v>-500</v>
          </cell>
          <cell r="F200" t="str">
            <v>TRAN</v>
          </cell>
          <cell r="I200">
            <v>43581</v>
          </cell>
          <cell r="K200">
            <v>263.85352786927467</v>
          </cell>
        </row>
        <row r="201">
          <cell r="A201" t="str">
            <v>BIP007269</v>
          </cell>
          <cell r="E201">
            <v>-2000</v>
          </cell>
          <cell r="F201" t="str">
            <v>TRAN</v>
          </cell>
          <cell r="I201">
            <v>43581</v>
          </cell>
          <cell r="K201">
            <v>263.85352786927467</v>
          </cell>
        </row>
        <row r="202">
          <cell r="A202" t="str">
            <v>BIP007269</v>
          </cell>
          <cell r="E202">
            <v>-500</v>
          </cell>
          <cell r="F202" t="str">
            <v>SALI</v>
          </cell>
          <cell r="I202">
            <v>43672</v>
          </cell>
          <cell r="K202">
            <v>263.85352786927467</v>
          </cell>
        </row>
        <row r="203">
          <cell r="A203" t="str">
            <v>BIP007269</v>
          </cell>
          <cell r="E203">
            <v>-1000</v>
          </cell>
          <cell r="F203" t="str">
            <v>TRAN</v>
          </cell>
          <cell r="I203">
            <v>43700</v>
          </cell>
          <cell r="K203">
            <v>263.85352786927467</v>
          </cell>
        </row>
        <row r="204">
          <cell r="A204" t="str">
            <v>BIP007269</v>
          </cell>
          <cell r="E204">
            <v>-500</v>
          </cell>
          <cell r="F204" t="str">
            <v>SALI</v>
          </cell>
          <cell r="I204">
            <v>43746</v>
          </cell>
          <cell r="K204">
            <v>263.85352786927467</v>
          </cell>
        </row>
        <row r="205">
          <cell r="A205" t="str">
            <v>BIP007269</v>
          </cell>
          <cell r="E205">
            <v>-2000</v>
          </cell>
          <cell r="F205" t="str">
            <v>TRAN</v>
          </cell>
          <cell r="I205">
            <v>43755</v>
          </cell>
          <cell r="K205">
            <v>263.85352786927467</v>
          </cell>
        </row>
        <row r="206">
          <cell r="A206" t="str">
            <v>BIP007269</v>
          </cell>
          <cell r="E206">
            <v>-2000</v>
          </cell>
          <cell r="F206" t="str">
            <v>TRAN</v>
          </cell>
          <cell r="I206">
            <v>43788</v>
          </cell>
          <cell r="K206">
            <v>263.85352786927467</v>
          </cell>
        </row>
        <row r="207">
          <cell r="A207" t="str">
            <v>BIP007269</v>
          </cell>
          <cell r="E207">
            <v>-1000</v>
          </cell>
          <cell r="F207" t="str">
            <v>TRAN</v>
          </cell>
          <cell r="I207">
            <v>43809</v>
          </cell>
          <cell r="K207">
            <v>263.85352786927467</v>
          </cell>
        </row>
        <row r="208">
          <cell r="A208" t="str">
            <v>BIP007269</v>
          </cell>
          <cell r="E208">
            <v>-500</v>
          </cell>
          <cell r="F208" t="str">
            <v>TRAN</v>
          </cell>
          <cell r="I208">
            <v>43809</v>
          </cell>
          <cell r="K208">
            <v>263.85352786927467</v>
          </cell>
        </row>
        <row r="209">
          <cell r="A209" t="str">
            <v>BIP007269</v>
          </cell>
          <cell r="E209">
            <v>-1500</v>
          </cell>
          <cell r="F209" t="str">
            <v>TRAN</v>
          </cell>
          <cell r="I209">
            <v>43860</v>
          </cell>
          <cell r="K209">
            <v>263.85352786927467</v>
          </cell>
        </row>
        <row r="210">
          <cell r="A210" t="str">
            <v>BIP007269</v>
          </cell>
          <cell r="E210">
            <v>-1000</v>
          </cell>
          <cell r="F210" t="str">
            <v>SALI</v>
          </cell>
          <cell r="I210">
            <v>44007</v>
          </cell>
          <cell r="K210">
            <v>263.85352786927467</v>
          </cell>
        </row>
        <row r="211">
          <cell r="A211" t="str">
            <v>BIP008771</v>
          </cell>
          <cell r="E211">
            <v>20</v>
          </cell>
          <cell r="F211" t="str">
            <v>TRAN</v>
          </cell>
          <cell r="I211">
            <v>43857</v>
          </cell>
          <cell r="K211">
            <v>9520</v>
          </cell>
        </row>
        <row r="212">
          <cell r="A212" t="str">
            <v>BIP008771</v>
          </cell>
          <cell r="E212">
            <v>-20</v>
          </cell>
          <cell r="F212" t="str">
            <v>TRAN</v>
          </cell>
          <cell r="I212">
            <v>44062</v>
          </cell>
          <cell r="K212">
            <v>9520</v>
          </cell>
        </row>
        <row r="213">
          <cell r="A213" t="str">
            <v>BIP000547</v>
          </cell>
          <cell r="E213">
            <v>100</v>
          </cell>
          <cell r="F213" t="str">
            <v>TRAN</v>
          </cell>
          <cell r="I213">
            <v>43825</v>
          </cell>
          <cell r="K213">
            <v>250</v>
          </cell>
        </row>
        <row r="214">
          <cell r="A214" t="str">
            <v>BIP000547</v>
          </cell>
          <cell r="E214">
            <v>-100</v>
          </cell>
          <cell r="F214" t="str">
            <v>SALI</v>
          </cell>
          <cell r="I214">
            <v>43825</v>
          </cell>
          <cell r="K214">
            <v>250</v>
          </cell>
        </row>
        <row r="215">
          <cell r="A215" t="str">
            <v>BIP002015</v>
          </cell>
          <cell r="F215" t="str">
            <v>INITIAL INVENTORY</v>
          </cell>
          <cell r="I215">
            <v>43100</v>
          </cell>
          <cell r="K215">
            <v>82110</v>
          </cell>
        </row>
        <row r="216">
          <cell r="A216" t="str">
            <v>BIP002015</v>
          </cell>
          <cell r="E216">
            <v>-1</v>
          </cell>
          <cell r="F216" t="str">
            <v>SALI</v>
          </cell>
          <cell r="I216">
            <v>43110</v>
          </cell>
          <cell r="K216">
            <v>82110</v>
          </cell>
        </row>
        <row r="217">
          <cell r="A217" t="str">
            <v>BIP002015</v>
          </cell>
          <cell r="E217">
            <v>-1</v>
          </cell>
          <cell r="F217" t="str">
            <v>SALI</v>
          </cell>
          <cell r="I217">
            <v>43154</v>
          </cell>
          <cell r="K217">
            <v>82110</v>
          </cell>
        </row>
        <row r="218">
          <cell r="A218" t="str">
            <v>BIP002015</v>
          </cell>
          <cell r="E218">
            <v>-5</v>
          </cell>
          <cell r="F218" t="str">
            <v>SALI</v>
          </cell>
          <cell r="I218">
            <v>43196</v>
          </cell>
          <cell r="K218">
            <v>82110</v>
          </cell>
        </row>
        <row r="219">
          <cell r="A219" t="str">
            <v>BIP002015</v>
          </cell>
          <cell r="E219">
            <v>-1</v>
          </cell>
          <cell r="F219" t="str">
            <v>SALI</v>
          </cell>
          <cell r="I219">
            <v>43201</v>
          </cell>
          <cell r="K219">
            <v>82110</v>
          </cell>
        </row>
        <row r="220">
          <cell r="A220" t="str">
            <v>BIP002015</v>
          </cell>
          <cell r="E220">
            <v>-15</v>
          </cell>
          <cell r="F220" t="str">
            <v>TRAN</v>
          </cell>
          <cell r="I220">
            <v>43227</v>
          </cell>
          <cell r="K220">
            <v>82110</v>
          </cell>
        </row>
        <row r="221">
          <cell r="A221" t="str">
            <v>BIP002015</v>
          </cell>
          <cell r="E221">
            <v>-15</v>
          </cell>
          <cell r="F221" t="str">
            <v>TRAN</v>
          </cell>
          <cell r="I221">
            <v>43230</v>
          </cell>
          <cell r="K221">
            <v>82110</v>
          </cell>
        </row>
        <row r="222">
          <cell r="A222" t="str">
            <v>BIP002015</v>
          </cell>
          <cell r="E222">
            <v>-1</v>
          </cell>
          <cell r="F222" t="str">
            <v>SALI</v>
          </cell>
          <cell r="I222">
            <v>43241</v>
          </cell>
          <cell r="K222">
            <v>82110</v>
          </cell>
        </row>
        <row r="223">
          <cell r="A223" t="str">
            <v>BIP002015</v>
          </cell>
          <cell r="E223">
            <v>-2</v>
          </cell>
          <cell r="F223" t="str">
            <v>TRAN</v>
          </cell>
          <cell r="I223">
            <v>43248</v>
          </cell>
          <cell r="K223">
            <v>82110</v>
          </cell>
        </row>
        <row r="224">
          <cell r="A224" t="str">
            <v>BIP002015</v>
          </cell>
          <cell r="E224">
            <v>-10</v>
          </cell>
          <cell r="F224" t="str">
            <v>TRAN</v>
          </cell>
          <cell r="I224">
            <v>43256</v>
          </cell>
          <cell r="K224">
            <v>82110</v>
          </cell>
        </row>
        <row r="225">
          <cell r="A225" t="str">
            <v>BIP002015</v>
          </cell>
          <cell r="E225">
            <v>-2</v>
          </cell>
          <cell r="F225" t="str">
            <v>TRAN</v>
          </cell>
          <cell r="I225">
            <v>43277</v>
          </cell>
          <cell r="K225">
            <v>82110</v>
          </cell>
        </row>
        <row r="226">
          <cell r="A226" t="str">
            <v>BIP002015</v>
          </cell>
          <cell r="E226">
            <v>-1</v>
          </cell>
          <cell r="F226" t="str">
            <v>TRAN</v>
          </cell>
          <cell r="I226">
            <v>43286</v>
          </cell>
          <cell r="K226">
            <v>82110</v>
          </cell>
        </row>
        <row r="227">
          <cell r="A227" t="str">
            <v>BIP002015</v>
          </cell>
          <cell r="E227">
            <v>-10</v>
          </cell>
          <cell r="F227" t="str">
            <v>TRAN</v>
          </cell>
          <cell r="I227">
            <v>43287</v>
          </cell>
          <cell r="K227">
            <v>82110</v>
          </cell>
        </row>
        <row r="228">
          <cell r="A228" t="str">
            <v>BIP002015</v>
          </cell>
          <cell r="E228">
            <v>-1</v>
          </cell>
          <cell r="F228" t="str">
            <v>TRAN</v>
          </cell>
          <cell r="I228">
            <v>43291</v>
          </cell>
          <cell r="K228">
            <v>82110</v>
          </cell>
        </row>
        <row r="229">
          <cell r="A229" t="str">
            <v>BIP002015</v>
          </cell>
          <cell r="E229">
            <v>-1</v>
          </cell>
          <cell r="F229" t="str">
            <v>TRAN</v>
          </cell>
          <cell r="I229">
            <v>43292</v>
          </cell>
          <cell r="K229">
            <v>82110</v>
          </cell>
        </row>
        <row r="230">
          <cell r="A230" t="str">
            <v>BIP002015</v>
          </cell>
          <cell r="E230">
            <v>-1</v>
          </cell>
          <cell r="F230" t="str">
            <v>TRAN</v>
          </cell>
          <cell r="I230">
            <v>43299</v>
          </cell>
          <cell r="K230">
            <v>82110</v>
          </cell>
        </row>
        <row r="231">
          <cell r="A231" t="str">
            <v>BIP002015</v>
          </cell>
          <cell r="E231">
            <v>-15</v>
          </cell>
          <cell r="F231" t="str">
            <v>TRAN</v>
          </cell>
          <cell r="I231">
            <v>43300</v>
          </cell>
          <cell r="K231">
            <v>82110</v>
          </cell>
        </row>
        <row r="232">
          <cell r="A232" t="str">
            <v>BIP002015</v>
          </cell>
          <cell r="E232">
            <v>-5</v>
          </cell>
          <cell r="F232" t="str">
            <v>TRAN</v>
          </cell>
          <cell r="I232">
            <v>43304</v>
          </cell>
          <cell r="K232">
            <v>82110</v>
          </cell>
        </row>
        <row r="233">
          <cell r="A233" t="str">
            <v>BIP002015</v>
          </cell>
          <cell r="E233">
            <v>-1</v>
          </cell>
          <cell r="F233" t="str">
            <v>SALI</v>
          </cell>
          <cell r="I233">
            <v>43318</v>
          </cell>
          <cell r="K233">
            <v>82110</v>
          </cell>
        </row>
        <row r="234">
          <cell r="A234" t="str">
            <v>BIP002015</v>
          </cell>
          <cell r="E234">
            <v>5</v>
          </cell>
          <cell r="F234" t="str">
            <v>TRAN</v>
          </cell>
          <cell r="I234">
            <v>43417</v>
          </cell>
          <cell r="K234">
            <v>82026.761363636368</v>
          </cell>
        </row>
        <row r="235">
          <cell r="A235" t="str">
            <v>BIP002015</v>
          </cell>
          <cell r="E235">
            <v>-5</v>
          </cell>
          <cell r="F235" t="str">
            <v>TRAN</v>
          </cell>
          <cell r="I235">
            <v>43440</v>
          </cell>
          <cell r="K235">
            <v>82026.761363636368</v>
          </cell>
        </row>
        <row r="236">
          <cell r="A236" t="str">
            <v>BIP002015</v>
          </cell>
          <cell r="E236">
            <v>-1</v>
          </cell>
          <cell r="F236" t="str">
            <v>TRAN</v>
          </cell>
          <cell r="I236">
            <v>43453</v>
          </cell>
          <cell r="K236">
            <v>82026.761363636368</v>
          </cell>
        </row>
        <row r="237">
          <cell r="A237" t="str">
            <v>BIP002015</v>
          </cell>
          <cell r="E237">
            <v>-5</v>
          </cell>
          <cell r="F237" t="str">
            <v>TRAN</v>
          </cell>
          <cell r="I237">
            <v>43453</v>
          </cell>
          <cell r="K237">
            <v>82026.761363636368</v>
          </cell>
        </row>
        <row r="238">
          <cell r="A238" t="str">
            <v>BIP002015</v>
          </cell>
          <cell r="E238">
            <v>-4</v>
          </cell>
          <cell r="F238" t="str">
            <v>TRAN</v>
          </cell>
          <cell r="I238">
            <v>43453</v>
          </cell>
          <cell r="K238">
            <v>82026.761363636368</v>
          </cell>
        </row>
        <row r="239">
          <cell r="A239" t="str">
            <v>BIP002015</v>
          </cell>
          <cell r="E239">
            <v>-1</v>
          </cell>
          <cell r="F239" t="str">
            <v>SALI</v>
          </cell>
          <cell r="I239">
            <v>43453</v>
          </cell>
          <cell r="K239">
            <v>82026.761363636368</v>
          </cell>
        </row>
        <row r="240">
          <cell r="A240" t="str">
            <v>BIP002015</v>
          </cell>
          <cell r="E240">
            <v>-1</v>
          </cell>
          <cell r="F240" t="str">
            <v>SALI</v>
          </cell>
          <cell r="I240">
            <v>43453</v>
          </cell>
          <cell r="K240">
            <v>82026.761363636368</v>
          </cell>
        </row>
        <row r="241">
          <cell r="A241" t="str">
            <v>BIP002015</v>
          </cell>
          <cell r="E241">
            <v>-1</v>
          </cell>
          <cell r="F241" t="str">
            <v>TRAN</v>
          </cell>
          <cell r="I241">
            <v>43453</v>
          </cell>
          <cell r="K241">
            <v>82026.761363636368</v>
          </cell>
        </row>
        <row r="242">
          <cell r="A242" t="str">
            <v>BIP002015</v>
          </cell>
          <cell r="E242">
            <v>-2</v>
          </cell>
          <cell r="F242" t="str">
            <v>TRAN</v>
          </cell>
          <cell r="I242">
            <v>43453</v>
          </cell>
          <cell r="K242">
            <v>82026.761363636368</v>
          </cell>
        </row>
        <row r="243">
          <cell r="A243" t="str">
            <v>BIP002015</v>
          </cell>
          <cell r="E243">
            <v>-5</v>
          </cell>
          <cell r="F243" t="str">
            <v>TRAN</v>
          </cell>
          <cell r="I243">
            <v>43461</v>
          </cell>
          <cell r="K243">
            <v>82026.761363636368</v>
          </cell>
        </row>
        <row r="244">
          <cell r="A244" t="str">
            <v>BIP002015</v>
          </cell>
          <cell r="E244">
            <v>-5</v>
          </cell>
          <cell r="F244" t="str">
            <v>TRAN</v>
          </cell>
          <cell r="I244">
            <v>43488</v>
          </cell>
          <cell r="K244">
            <v>82026.761363636368</v>
          </cell>
        </row>
        <row r="245">
          <cell r="A245" t="str">
            <v>BIP002015</v>
          </cell>
          <cell r="E245">
            <v>-2</v>
          </cell>
          <cell r="F245" t="str">
            <v>TRAN</v>
          </cell>
          <cell r="I245">
            <v>43488</v>
          </cell>
          <cell r="K245">
            <v>82026.761363636368</v>
          </cell>
        </row>
        <row r="246">
          <cell r="A246" t="str">
            <v>BIP002015</v>
          </cell>
          <cell r="E246">
            <v>-2</v>
          </cell>
          <cell r="F246" t="str">
            <v>SALI</v>
          </cell>
          <cell r="I246">
            <v>43493</v>
          </cell>
          <cell r="K246">
            <v>82026.761363636368</v>
          </cell>
        </row>
        <row r="247">
          <cell r="A247" t="str">
            <v>BIP002015</v>
          </cell>
          <cell r="E247">
            <v>-1</v>
          </cell>
          <cell r="F247" t="str">
            <v>SALI</v>
          </cell>
          <cell r="I247">
            <v>43495</v>
          </cell>
          <cell r="K247">
            <v>82026.761363636368</v>
          </cell>
        </row>
        <row r="248">
          <cell r="A248" t="str">
            <v>BIP002015</v>
          </cell>
          <cell r="E248">
            <v>-10</v>
          </cell>
          <cell r="F248" t="str">
            <v>TRAN</v>
          </cell>
          <cell r="I248">
            <v>43511</v>
          </cell>
          <cell r="K248">
            <v>82026.761363636368</v>
          </cell>
        </row>
        <row r="249">
          <cell r="A249" t="str">
            <v>BIP002015</v>
          </cell>
          <cell r="E249">
            <v>-4</v>
          </cell>
          <cell r="F249" t="str">
            <v>TRAN</v>
          </cell>
          <cell r="I249">
            <v>43516</v>
          </cell>
          <cell r="K249">
            <v>82026.761363636368</v>
          </cell>
        </row>
        <row r="250">
          <cell r="A250" t="str">
            <v>BIP002015</v>
          </cell>
          <cell r="E250">
            <v>-8</v>
          </cell>
          <cell r="F250" t="str">
            <v>TRAN</v>
          </cell>
          <cell r="I250">
            <v>43529</v>
          </cell>
          <cell r="K250">
            <v>82026.761363636368</v>
          </cell>
        </row>
        <row r="251">
          <cell r="A251" t="str">
            <v>BIP002015</v>
          </cell>
          <cell r="E251">
            <v>-2</v>
          </cell>
          <cell r="F251" t="str">
            <v>TRAN</v>
          </cell>
          <cell r="I251">
            <v>43529</v>
          </cell>
          <cell r="K251">
            <v>82026.761363636368</v>
          </cell>
        </row>
        <row r="252">
          <cell r="A252" t="str">
            <v>BIP002015</v>
          </cell>
          <cell r="E252">
            <v>-5</v>
          </cell>
          <cell r="F252" t="str">
            <v>TRAN</v>
          </cell>
          <cell r="I252">
            <v>43531</v>
          </cell>
          <cell r="K252">
            <v>82026.761363636368</v>
          </cell>
        </row>
        <row r="253">
          <cell r="A253" t="str">
            <v>BIP002015</v>
          </cell>
          <cell r="E253">
            <v>-1</v>
          </cell>
          <cell r="F253" t="str">
            <v>SALI</v>
          </cell>
          <cell r="I253">
            <v>43535</v>
          </cell>
          <cell r="K253">
            <v>82026.761363636368</v>
          </cell>
        </row>
        <row r="254">
          <cell r="A254" t="str">
            <v>BIP002015</v>
          </cell>
          <cell r="E254">
            <v>5</v>
          </cell>
          <cell r="F254" t="str">
            <v>TRAN</v>
          </cell>
          <cell r="I254">
            <v>43537</v>
          </cell>
          <cell r="K254">
            <v>76496.433384354852</v>
          </cell>
        </row>
        <row r="255">
          <cell r="A255" t="str">
            <v>BIP002015</v>
          </cell>
          <cell r="E255">
            <v>-3</v>
          </cell>
          <cell r="F255" t="str">
            <v>TRAN</v>
          </cell>
          <cell r="I255">
            <v>43558</v>
          </cell>
          <cell r="K255">
            <v>76496.433384354852</v>
          </cell>
        </row>
        <row r="256">
          <cell r="A256" t="str">
            <v>BIP002015</v>
          </cell>
          <cell r="E256">
            <v>-2</v>
          </cell>
          <cell r="F256" t="str">
            <v>TRAN</v>
          </cell>
          <cell r="I256">
            <v>43577</v>
          </cell>
          <cell r="K256">
            <v>76496.433384354852</v>
          </cell>
        </row>
        <row r="257">
          <cell r="A257" t="str">
            <v>BIP002015</v>
          </cell>
          <cell r="E257">
            <v>-4</v>
          </cell>
          <cell r="F257" t="str">
            <v>TRAN</v>
          </cell>
          <cell r="I257">
            <v>43593</v>
          </cell>
          <cell r="K257">
            <v>76496.433384354852</v>
          </cell>
        </row>
        <row r="258">
          <cell r="A258" t="str">
            <v>BIP002015</v>
          </cell>
          <cell r="E258">
            <v>-10</v>
          </cell>
          <cell r="F258" t="str">
            <v>TRAN</v>
          </cell>
          <cell r="I258">
            <v>43599</v>
          </cell>
          <cell r="K258">
            <v>76496.433384354852</v>
          </cell>
        </row>
        <row r="259">
          <cell r="A259" t="str">
            <v>BIP002015</v>
          </cell>
          <cell r="E259">
            <v>-1</v>
          </cell>
          <cell r="F259" t="str">
            <v>TRAN</v>
          </cell>
          <cell r="I259">
            <v>43599</v>
          </cell>
          <cell r="K259">
            <v>76496.433384354852</v>
          </cell>
        </row>
        <row r="260">
          <cell r="A260" t="str">
            <v>BIP002015</v>
          </cell>
          <cell r="E260">
            <v>-11</v>
          </cell>
          <cell r="F260" t="str">
            <v>TRAN</v>
          </cell>
          <cell r="I260">
            <v>43607</v>
          </cell>
          <cell r="K260">
            <v>76496.433384354852</v>
          </cell>
        </row>
        <row r="261">
          <cell r="A261" t="str">
            <v>BIP002015</v>
          </cell>
          <cell r="E261">
            <v>70</v>
          </cell>
          <cell r="F261" t="str">
            <v>TRAN</v>
          </cell>
          <cell r="I261">
            <v>43700</v>
          </cell>
          <cell r="K261">
            <v>53244.871794871797</v>
          </cell>
        </row>
        <row r="262">
          <cell r="A262" t="str">
            <v>BIP002015</v>
          </cell>
          <cell r="E262">
            <v>-10</v>
          </cell>
          <cell r="F262" t="str">
            <v>TRAN</v>
          </cell>
          <cell r="I262">
            <v>43703</v>
          </cell>
          <cell r="K262">
            <v>53244.871794871797</v>
          </cell>
        </row>
        <row r="263">
          <cell r="A263" t="str">
            <v>BIP002015</v>
          </cell>
          <cell r="E263">
            <v>-10</v>
          </cell>
          <cell r="F263" t="str">
            <v>TRAN</v>
          </cell>
          <cell r="I263">
            <v>43703</v>
          </cell>
          <cell r="K263">
            <v>53244.871794871797</v>
          </cell>
        </row>
        <row r="264">
          <cell r="A264" t="str">
            <v>BIP002015</v>
          </cell>
          <cell r="E264">
            <v>-2</v>
          </cell>
          <cell r="F264" t="str">
            <v>TRAN</v>
          </cell>
          <cell r="I264">
            <v>43703</v>
          </cell>
          <cell r="K264">
            <v>53244.871794871797</v>
          </cell>
        </row>
        <row r="265">
          <cell r="A265" t="str">
            <v>BIP002015</v>
          </cell>
          <cell r="E265">
            <v>-10</v>
          </cell>
          <cell r="F265" t="str">
            <v>TRAN</v>
          </cell>
          <cell r="I265">
            <v>43713</v>
          </cell>
          <cell r="K265">
            <v>53244.871794871797</v>
          </cell>
        </row>
        <row r="266">
          <cell r="A266" t="str">
            <v>BIP002015</v>
          </cell>
          <cell r="E266">
            <v>-10</v>
          </cell>
          <cell r="F266" t="str">
            <v>TRAN</v>
          </cell>
          <cell r="I266">
            <v>43717</v>
          </cell>
          <cell r="K266">
            <v>53244.871794871797</v>
          </cell>
        </row>
        <row r="267">
          <cell r="A267" t="str">
            <v>BIP002015</v>
          </cell>
          <cell r="E267">
            <v>-3</v>
          </cell>
          <cell r="F267" t="str">
            <v>SALI</v>
          </cell>
          <cell r="I267">
            <v>43724</v>
          </cell>
          <cell r="K267">
            <v>53244.871794871797</v>
          </cell>
        </row>
        <row r="268">
          <cell r="A268" t="str">
            <v>BIP002015</v>
          </cell>
          <cell r="E268">
            <v>-5</v>
          </cell>
          <cell r="F268" t="str">
            <v>TRAN</v>
          </cell>
          <cell r="I268">
            <v>43726</v>
          </cell>
          <cell r="K268">
            <v>53244.871794871797</v>
          </cell>
        </row>
        <row r="269">
          <cell r="A269" t="str">
            <v>BIP002015</v>
          </cell>
          <cell r="E269">
            <v>-10</v>
          </cell>
          <cell r="F269" t="str">
            <v>TRAN</v>
          </cell>
          <cell r="I269">
            <v>43727</v>
          </cell>
          <cell r="K269">
            <v>53244.871794871797</v>
          </cell>
        </row>
        <row r="270">
          <cell r="A270" t="str">
            <v>BIP002015</v>
          </cell>
          <cell r="E270">
            <v>-1</v>
          </cell>
          <cell r="F270" t="str">
            <v>TRAN</v>
          </cell>
          <cell r="I270">
            <v>43738</v>
          </cell>
          <cell r="K270">
            <v>53244.871794871797</v>
          </cell>
        </row>
        <row r="271">
          <cell r="A271" t="str">
            <v>BIP002015</v>
          </cell>
          <cell r="E271">
            <v>-5</v>
          </cell>
          <cell r="F271" t="str">
            <v>TRAN</v>
          </cell>
          <cell r="I271">
            <v>43746</v>
          </cell>
          <cell r="K271">
            <v>53244.871794871797</v>
          </cell>
        </row>
        <row r="272">
          <cell r="A272" t="str">
            <v>BIP002015</v>
          </cell>
          <cell r="E272">
            <v>-4</v>
          </cell>
          <cell r="F272" t="str">
            <v>TRAN</v>
          </cell>
          <cell r="I272">
            <v>43746</v>
          </cell>
          <cell r="K272">
            <v>53244.871794871797</v>
          </cell>
        </row>
        <row r="273">
          <cell r="A273" t="str">
            <v>BIP002015</v>
          </cell>
          <cell r="E273">
            <v>30</v>
          </cell>
          <cell r="F273" t="str">
            <v>TRAN</v>
          </cell>
          <cell r="I273">
            <v>43857</v>
          </cell>
          <cell r="K273">
            <v>67869.982316534006</v>
          </cell>
        </row>
        <row r="274">
          <cell r="A274" t="str">
            <v>BIP002015</v>
          </cell>
          <cell r="E274">
            <v>20</v>
          </cell>
          <cell r="F274" t="str">
            <v>TRAN</v>
          </cell>
          <cell r="I274">
            <v>43857</v>
          </cell>
          <cell r="K274">
            <v>67869.982316534006</v>
          </cell>
        </row>
        <row r="275">
          <cell r="A275" t="str">
            <v>BIP002015</v>
          </cell>
          <cell r="E275">
            <v>-7</v>
          </cell>
          <cell r="F275" t="str">
            <v>TRAN</v>
          </cell>
          <cell r="I275">
            <v>43872</v>
          </cell>
          <cell r="K275">
            <v>67869.982316534006</v>
          </cell>
        </row>
        <row r="276">
          <cell r="A276" t="str">
            <v>BIP002015</v>
          </cell>
          <cell r="E276">
            <v>-4</v>
          </cell>
          <cell r="F276" t="str">
            <v>TRAN</v>
          </cell>
          <cell r="I276">
            <v>43872</v>
          </cell>
          <cell r="K276">
            <v>67869.982316534006</v>
          </cell>
        </row>
        <row r="277">
          <cell r="A277" t="str">
            <v>BIP002015</v>
          </cell>
          <cell r="E277">
            <v>-4</v>
          </cell>
          <cell r="F277" t="str">
            <v>TRAN</v>
          </cell>
          <cell r="I277">
            <v>43872</v>
          </cell>
          <cell r="K277">
            <v>67869.982316534006</v>
          </cell>
        </row>
        <row r="278">
          <cell r="A278" t="str">
            <v>BIP002015</v>
          </cell>
          <cell r="E278">
            <v>-16</v>
          </cell>
          <cell r="F278" t="str">
            <v>TRAN</v>
          </cell>
          <cell r="I278">
            <v>43872</v>
          </cell>
          <cell r="K278">
            <v>67869.982316534006</v>
          </cell>
        </row>
        <row r="279">
          <cell r="A279" t="str">
            <v>BIP002015</v>
          </cell>
          <cell r="E279">
            <v>-10</v>
          </cell>
          <cell r="F279" t="str">
            <v>TRAN</v>
          </cell>
          <cell r="I279">
            <v>43872</v>
          </cell>
          <cell r="K279">
            <v>67869.982316534006</v>
          </cell>
        </row>
        <row r="280">
          <cell r="A280" t="str">
            <v>BIP002015</v>
          </cell>
          <cell r="E280">
            <v>-6</v>
          </cell>
          <cell r="F280" t="str">
            <v>TRAN</v>
          </cell>
          <cell r="I280">
            <v>43872</v>
          </cell>
          <cell r="K280">
            <v>67869.982316534006</v>
          </cell>
        </row>
        <row r="281">
          <cell r="A281" t="str">
            <v>BIP002015</v>
          </cell>
          <cell r="E281">
            <v>10</v>
          </cell>
          <cell r="F281" t="str">
            <v>TRAN</v>
          </cell>
          <cell r="I281">
            <v>43873</v>
          </cell>
          <cell r="K281">
            <v>67869.982316534006</v>
          </cell>
        </row>
        <row r="282">
          <cell r="A282" t="str">
            <v>BIP002015</v>
          </cell>
          <cell r="E282">
            <v>-5</v>
          </cell>
          <cell r="F282" t="str">
            <v>TRAN</v>
          </cell>
          <cell r="I282">
            <v>43874</v>
          </cell>
          <cell r="K282">
            <v>67869.982316534006</v>
          </cell>
        </row>
        <row r="283">
          <cell r="A283" t="str">
            <v>BIP002015</v>
          </cell>
          <cell r="E283">
            <v>-3</v>
          </cell>
          <cell r="F283" t="str">
            <v>TRAN</v>
          </cell>
          <cell r="I283">
            <v>43888</v>
          </cell>
          <cell r="K283">
            <v>67869.982316534006</v>
          </cell>
        </row>
        <row r="284">
          <cell r="A284" t="str">
            <v>BIP002015</v>
          </cell>
          <cell r="E284">
            <v>-1</v>
          </cell>
          <cell r="F284" t="str">
            <v>TRAN</v>
          </cell>
          <cell r="I284">
            <v>43889</v>
          </cell>
          <cell r="K284">
            <v>67869.982316534006</v>
          </cell>
        </row>
        <row r="285">
          <cell r="A285" t="str">
            <v>BIP002015</v>
          </cell>
          <cell r="E285">
            <v>-2</v>
          </cell>
          <cell r="F285" t="str">
            <v>TRAN</v>
          </cell>
          <cell r="I285">
            <v>43901</v>
          </cell>
          <cell r="K285">
            <v>67869.982316534006</v>
          </cell>
        </row>
        <row r="286">
          <cell r="A286" t="str">
            <v>BIP002015</v>
          </cell>
          <cell r="E286">
            <v>-2</v>
          </cell>
          <cell r="F286" t="str">
            <v>TRAN</v>
          </cell>
          <cell r="I286">
            <v>43901</v>
          </cell>
          <cell r="K286">
            <v>67869.982316534006</v>
          </cell>
        </row>
        <row r="287">
          <cell r="A287" t="str">
            <v>BIP001964</v>
          </cell>
          <cell r="E287">
            <v>15</v>
          </cell>
          <cell r="F287" t="str">
            <v>TRAN</v>
          </cell>
          <cell r="I287">
            <v>43651</v>
          </cell>
          <cell r="K287">
            <v>3995</v>
          </cell>
        </row>
        <row r="288">
          <cell r="A288" t="str">
            <v>BIP001964</v>
          </cell>
          <cell r="E288">
            <v>-2</v>
          </cell>
          <cell r="F288" t="str">
            <v>TRAN</v>
          </cell>
          <cell r="I288">
            <v>43664</v>
          </cell>
          <cell r="K288">
            <v>3995</v>
          </cell>
        </row>
        <row r="289">
          <cell r="A289" t="str">
            <v>BIP001964</v>
          </cell>
          <cell r="E289">
            <v>-2</v>
          </cell>
          <cell r="F289" t="str">
            <v>TRAN</v>
          </cell>
          <cell r="I289">
            <v>43692</v>
          </cell>
          <cell r="K289">
            <v>3995</v>
          </cell>
        </row>
        <row r="290">
          <cell r="A290" t="str">
            <v>BIP001964</v>
          </cell>
          <cell r="E290">
            <v>-11</v>
          </cell>
          <cell r="F290" t="str">
            <v>TRAN</v>
          </cell>
          <cell r="I290">
            <v>43805</v>
          </cell>
          <cell r="K290">
            <v>3995</v>
          </cell>
        </row>
        <row r="291">
          <cell r="A291" t="str">
            <v>BIP001964</v>
          </cell>
          <cell r="E291">
            <v>5</v>
          </cell>
          <cell r="F291" t="str">
            <v>TRAN</v>
          </cell>
          <cell r="I291">
            <v>43874</v>
          </cell>
          <cell r="K291">
            <v>3546</v>
          </cell>
        </row>
        <row r="292">
          <cell r="A292" t="str">
            <v>BIP001964</v>
          </cell>
          <cell r="E292">
            <v>-2</v>
          </cell>
          <cell r="F292" t="str">
            <v>TRAN</v>
          </cell>
          <cell r="I292">
            <v>44021</v>
          </cell>
          <cell r="K292">
            <v>3546</v>
          </cell>
        </row>
        <row r="293">
          <cell r="A293" t="str">
            <v>BIP004338</v>
          </cell>
          <cell r="F293" t="str">
            <v>INITIAL INVENTORY</v>
          </cell>
          <cell r="I293">
            <v>43100</v>
          </cell>
          <cell r="K293">
            <v>38080</v>
          </cell>
        </row>
        <row r="294">
          <cell r="A294" t="str">
            <v>BIP004338</v>
          </cell>
          <cell r="E294">
            <v>-1</v>
          </cell>
          <cell r="F294" t="str">
            <v>TRAN</v>
          </cell>
          <cell r="I294">
            <v>43453</v>
          </cell>
          <cell r="K294">
            <v>38080</v>
          </cell>
        </row>
        <row r="295">
          <cell r="A295" t="str">
            <v>BIP004338</v>
          </cell>
          <cell r="E295">
            <v>-1</v>
          </cell>
          <cell r="F295" t="str">
            <v>TRAN</v>
          </cell>
          <cell r="I295">
            <v>43453</v>
          </cell>
          <cell r="K295">
            <v>38080</v>
          </cell>
        </row>
        <row r="296">
          <cell r="A296" t="str">
            <v>BIP004338</v>
          </cell>
          <cell r="E296">
            <v>-4</v>
          </cell>
          <cell r="F296" t="str">
            <v>TRAN</v>
          </cell>
          <cell r="I296">
            <v>43453</v>
          </cell>
          <cell r="K296">
            <v>38080</v>
          </cell>
        </row>
        <row r="297">
          <cell r="A297" t="str">
            <v>BIP004338</v>
          </cell>
          <cell r="E297">
            <v>-1</v>
          </cell>
          <cell r="F297" t="str">
            <v>TRAN</v>
          </cell>
          <cell r="I297">
            <v>43453</v>
          </cell>
          <cell r="K297">
            <v>38080</v>
          </cell>
        </row>
        <row r="298">
          <cell r="A298" t="str">
            <v>BIP004338</v>
          </cell>
          <cell r="E298">
            <v>-20</v>
          </cell>
          <cell r="F298" t="str">
            <v>TRAN</v>
          </cell>
          <cell r="I298">
            <v>43453</v>
          </cell>
          <cell r="K298">
            <v>38080</v>
          </cell>
        </row>
        <row r="299">
          <cell r="A299" t="str">
            <v>BIP004338</v>
          </cell>
          <cell r="E299">
            <v>-1</v>
          </cell>
          <cell r="F299" t="str">
            <v>TRAN</v>
          </cell>
          <cell r="I299">
            <v>43453</v>
          </cell>
          <cell r="K299">
            <v>38080</v>
          </cell>
        </row>
        <row r="300">
          <cell r="A300" t="str">
            <v>BIP004338</v>
          </cell>
          <cell r="E300">
            <v>-1</v>
          </cell>
          <cell r="F300" t="str">
            <v>SALI</v>
          </cell>
          <cell r="I300">
            <v>43495</v>
          </cell>
          <cell r="K300">
            <v>38080</v>
          </cell>
        </row>
        <row r="301">
          <cell r="A301" t="str">
            <v>BIP004338</v>
          </cell>
          <cell r="E301">
            <v>1</v>
          </cell>
          <cell r="F301" t="str">
            <v>TRAN</v>
          </cell>
          <cell r="I301">
            <v>43859</v>
          </cell>
          <cell r="K301">
            <v>38005.625</v>
          </cell>
        </row>
        <row r="302">
          <cell r="A302" t="str">
            <v>BIP004338</v>
          </cell>
          <cell r="E302">
            <v>-4</v>
          </cell>
          <cell r="F302" t="str">
            <v>SALI</v>
          </cell>
          <cell r="I302">
            <v>44057</v>
          </cell>
          <cell r="K302">
            <v>38005.625</v>
          </cell>
        </row>
        <row r="303">
          <cell r="A303" t="str">
            <v>BIP004338</v>
          </cell>
          <cell r="E303">
            <v>-1</v>
          </cell>
          <cell r="F303" t="str">
            <v>SALI</v>
          </cell>
          <cell r="I303">
            <v>44158</v>
          </cell>
          <cell r="K303">
            <v>38005.625</v>
          </cell>
        </row>
        <row r="304">
          <cell r="A304" t="str">
            <v>BIP001271</v>
          </cell>
          <cell r="F304" t="str">
            <v>INITIAL INVENTORY</v>
          </cell>
          <cell r="I304">
            <v>43100</v>
          </cell>
          <cell r="K304">
            <v>7640</v>
          </cell>
        </row>
        <row r="305">
          <cell r="A305" t="str">
            <v>BIP001271</v>
          </cell>
          <cell r="E305">
            <v>-2</v>
          </cell>
          <cell r="F305" t="str">
            <v>TRAN</v>
          </cell>
          <cell r="I305">
            <v>43199</v>
          </cell>
          <cell r="K305">
            <v>7640</v>
          </cell>
        </row>
        <row r="306">
          <cell r="A306" t="str">
            <v>BIP001271</v>
          </cell>
          <cell r="E306">
            <v>-2</v>
          </cell>
          <cell r="F306" t="str">
            <v>SALI</v>
          </cell>
          <cell r="I306">
            <v>43214</v>
          </cell>
          <cell r="K306">
            <v>7640</v>
          </cell>
        </row>
        <row r="307">
          <cell r="A307" t="str">
            <v>BIP001271</v>
          </cell>
          <cell r="E307">
            <v>-5</v>
          </cell>
          <cell r="F307" t="str">
            <v>TRAN</v>
          </cell>
          <cell r="I307">
            <v>43273</v>
          </cell>
          <cell r="K307">
            <v>7640</v>
          </cell>
        </row>
        <row r="308">
          <cell r="A308" t="str">
            <v>BIP001271</v>
          </cell>
          <cell r="E308">
            <v>-16</v>
          </cell>
          <cell r="F308" t="str">
            <v>TRAN</v>
          </cell>
          <cell r="I308">
            <v>43453</v>
          </cell>
          <cell r="K308">
            <v>7640</v>
          </cell>
        </row>
        <row r="309">
          <cell r="A309" t="str">
            <v>BIP001271</v>
          </cell>
          <cell r="E309">
            <v>-1</v>
          </cell>
          <cell r="F309" t="str">
            <v>TRAN</v>
          </cell>
          <cell r="I309">
            <v>43453</v>
          </cell>
          <cell r="K309">
            <v>7640</v>
          </cell>
        </row>
        <row r="310">
          <cell r="A310" t="str">
            <v>BIP001271</v>
          </cell>
          <cell r="E310">
            <v>-5</v>
          </cell>
          <cell r="F310" t="str">
            <v>TRAN</v>
          </cell>
          <cell r="I310">
            <v>43453</v>
          </cell>
          <cell r="K310">
            <v>7640</v>
          </cell>
        </row>
        <row r="311">
          <cell r="A311" t="str">
            <v>BIP001271</v>
          </cell>
          <cell r="E311">
            <v>-5</v>
          </cell>
          <cell r="F311" t="str">
            <v>TRAN</v>
          </cell>
          <cell r="I311">
            <v>43453</v>
          </cell>
          <cell r="K311">
            <v>7640</v>
          </cell>
        </row>
        <row r="312">
          <cell r="A312" t="str">
            <v>BIP001271</v>
          </cell>
          <cell r="E312">
            <v>-9</v>
          </cell>
          <cell r="F312" t="str">
            <v>TRAN</v>
          </cell>
          <cell r="I312">
            <v>43453</v>
          </cell>
          <cell r="K312">
            <v>7640</v>
          </cell>
        </row>
        <row r="313">
          <cell r="A313" t="str">
            <v>BIP004394</v>
          </cell>
          <cell r="E313">
            <v>6</v>
          </cell>
          <cell r="F313" t="str">
            <v>INITIAL INVENTORY</v>
          </cell>
          <cell r="I313">
            <v>43100</v>
          </cell>
          <cell r="K313">
            <v>1850</v>
          </cell>
        </row>
        <row r="314">
          <cell r="A314" t="str">
            <v>BIP004394</v>
          </cell>
          <cell r="E314">
            <v>-6</v>
          </cell>
          <cell r="F314" t="str">
            <v>TRAN</v>
          </cell>
          <cell r="I314">
            <v>43199</v>
          </cell>
          <cell r="K314">
            <v>1850</v>
          </cell>
        </row>
        <row r="315">
          <cell r="A315" t="str">
            <v>BIP002898</v>
          </cell>
          <cell r="F315" t="str">
            <v>INITIAL INVENTORY</v>
          </cell>
          <cell r="I315">
            <v>43100</v>
          </cell>
          <cell r="K315">
            <v>69496</v>
          </cell>
        </row>
        <row r="316">
          <cell r="A316" t="str">
            <v>BIP002898</v>
          </cell>
          <cell r="E316">
            <v>-4</v>
          </cell>
          <cell r="F316" t="str">
            <v>TRAN</v>
          </cell>
          <cell r="I316">
            <v>43159</v>
          </cell>
          <cell r="K316">
            <v>69496</v>
          </cell>
        </row>
        <row r="317">
          <cell r="A317" t="str">
            <v>BIP002898</v>
          </cell>
          <cell r="E317">
            <v>-3</v>
          </cell>
          <cell r="F317" t="str">
            <v>TRAN</v>
          </cell>
          <cell r="I317">
            <v>43249</v>
          </cell>
          <cell r="K317">
            <v>69496</v>
          </cell>
        </row>
        <row r="318">
          <cell r="A318" t="str">
            <v>BIP002898</v>
          </cell>
          <cell r="E318">
            <v>-1</v>
          </cell>
          <cell r="F318" t="str">
            <v>TRAN</v>
          </cell>
          <cell r="I318">
            <v>43315</v>
          </cell>
          <cell r="K318">
            <v>69496</v>
          </cell>
        </row>
        <row r="319">
          <cell r="A319" t="str">
            <v>BIP002898</v>
          </cell>
          <cell r="E319">
            <v>2</v>
          </cell>
          <cell r="F319" t="str">
            <v>TRAN</v>
          </cell>
          <cell r="I319">
            <v>43417</v>
          </cell>
          <cell r="K319">
            <v>69574.936461388075</v>
          </cell>
        </row>
        <row r="320">
          <cell r="A320" t="str">
            <v>BIP002898</v>
          </cell>
          <cell r="E320">
            <v>-1</v>
          </cell>
          <cell r="F320" t="str">
            <v>SALI</v>
          </cell>
          <cell r="I320">
            <v>43453</v>
          </cell>
          <cell r="K320">
            <v>69574.936461388075</v>
          </cell>
        </row>
        <row r="321">
          <cell r="A321" t="str">
            <v>BIP002898</v>
          </cell>
          <cell r="E321">
            <v>-1</v>
          </cell>
          <cell r="F321" t="str">
            <v>TRAN</v>
          </cell>
          <cell r="I321">
            <v>43453</v>
          </cell>
          <cell r="K321">
            <v>69574.936461388075</v>
          </cell>
        </row>
        <row r="322">
          <cell r="A322" t="str">
            <v>BIP002898</v>
          </cell>
          <cell r="E322">
            <v>-1</v>
          </cell>
          <cell r="F322" t="str">
            <v>SALI</v>
          </cell>
          <cell r="I322">
            <v>43453</v>
          </cell>
          <cell r="K322">
            <v>69574.936461388075</v>
          </cell>
        </row>
        <row r="323">
          <cell r="A323" t="str">
            <v>BIP002898</v>
          </cell>
          <cell r="E323">
            <v>-2</v>
          </cell>
          <cell r="F323" t="str">
            <v>TRAN</v>
          </cell>
          <cell r="I323">
            <v>43461</v>
          </cell>
          <cell r="K323">
            <v>69574.936461388075</v>
          </cell>
        </row>
        <row r="324">
          <cell r="A324" t="str">
            <v>BIP002898</v>
          </cell>
          <cell r="E324">
            <v>-2</v>
          </cell>
          <cell r="F324" t="str">
            <v>TRAN</v>
          </cell>
          <cell r="I324">
            <v>43488</v>
          </cell>
          <cell r="K324">
            <v>69574.936461388075</v>
          </cell>
        </row>
        <row r="325">
          <cell r="A325" t="str">
            <v>BIP002898</v>
          </cell>
          <cell r="E325">
            <v>-1</v>
          </cell>
          <cell r="F325" t="str">
            <v>TRAN</v>
          </cell>
          <cell r="I325">
            <v>43488</v>
          </cell>
          <cell r="K325">
            <v>69574.936461388075</v>
          </cell>
        </row>
        <row r="326">
          <cell r="A326" t="str">
            <v>BIP002898</v>
          </cell>
          <cell r="E326">
            <v>-1</v>
          </cell>
          <cell r="F326" t="str">
            <v>TRAN</v>
          </cell>
          <cell r="I326">
            <v>43531</v>
          </cell>
          <cell r="K326">
            <v>69574.936461388075</v>
          </cell>
        </row>
        <row r="327">
          <cell r="A327" t="str">
            <v>BIP002898</v>
          </cell>
          <cell r="E327">
            <v>1</v>
          </cell>
          <cell r="F327" t="str">
            <v>TRAN</v>
          </cell>
          <cell r="I327">
            <v>43537</v>
          </cell>
          <cell r="K327">
            <v>69563.716052530915</v>
          </cell>
        </row>
        <row r="328">
          <cell r="A328" t="str">
            <v>BIP002898</v>
          </cell>
          <cell r="E328">
            <v>-2</v>
          </cell>
          <cell r="F328" t="str">
            <v>SALI</v>
          </cell>
          <cell r="I328">
            <v>43609</v>
          </cell>
          <cell r="K328">
            <v>69563.716052530915</v>
          </cell>
        </row>
        <row r="329">
          <cell r="A329" t="str">
            <v>BIP002898</v>
          </cell>
          <cell r="E329">
            <v>-1</v>
          </cell>
          <cell r="F329" t="str">
            <v>SALI</v>
          </cell>
          <cell r="I329">
            <v>43634</v>
          </cell>
          <cell r="K329">
            <v>69563.716052530915</v>
          </cell>
        </row>
        <row r="330">
          <cell r="A330" t="str">
            <v>BIP002898</v>
          </cell>
          <cell r="E330">
            <v>-3</v>
          </cell>
          <cell r="F330" t="str">
            <v>SALI</v>
          </cell>
          <cell r="I330">
            <v>43657</v>
          </cell>
          <cell r="K330">
            <v>69563.716052530915</v>
          </cell>
        </row>
        <row r="331">
          <cell r="A331" t="str">
            <v>BIP002898</v>
          </cell>
          <cell r="E331">
            <v>-2</v>
          </cell>
          <cell r="F331" t="str">
            <v>TRAN</v>
          </cell>
          <cell r="I331">
            <v>43698</v>
          </cell>
          <cell r="K331">
            <v>69563.716052530915</v>
          </cell>
        </row>
        <row r="332">
          <cell r="A332" t="str">
            <v>BIP002898</v>
          </cell>
          <cell r="E332">
            <v>-4</v>
          </cell>
          <cell r="F332" t="str">
            <v>TRAN</v>
          </cell>
          <cell r="I332">
            <v>43756</v>
          </cell>
          <cell r="K332">
            <v>69563.716052530915</v>
          </cell>
        </row>
        <row r="333">
          <cell r="A333" t="str">
            <v>BIP002898</v>
          </cell>
          <cell r="E333">
            <v>-1</v>
          </cell>
          <cell r="F333" t="str">
            <v>TRAN</v>
          </cell>
          <cell r="I333">
            <v>43759</v>
          </cell>
          <cell r="K333">
            <v>69563.716052530915</v>
          </cell>
        </row>
        <row r="334">
          <cell r="A334" t="str">
            <v>BIP002898</v>
          </cell>
          <cell r="E334">
            <v>-5</v>
          </cell>
          <cell r="F334" t="str">
            <v>TRAN</v>
          </cell>
          <cell r="I334">
            <v>43761</v>
          </cell>
          <cell r="K334">
            <v>69563.716052530915</v>
          </cell>
        </row>
        <row r="335">
          <cell r="A335" t="str">
            <v>BIP002898</v>
          </cell>
          <cell r="E335">
            <v>4</v>
          </cell>
          <cell r="F335" t="str">
            <v>TRAN</v>
          </cell>
          <cell r="I335">
            <v>43768</v>
          </cell>
          <cell r="K335">
            <v>69666.453750218367</v>
          </cell>
        </row>
        <row r="336">
          <cell r="A336" t="str">
            <v>BIP002898</v>
          </cell>
          <cell r="E336">
            <v>-1</v>
          </cell>
          <cell r="F336" t="str">
            <v>SALI</v>
          </cell>
          <cell r="I336">
            <v>43769</v>
          </cell>
          <cell r="K336">
            <v>69666.453750218367</v>
          </cell>
        </row>
        <row r="337">
          <cell r="A337" t="str">
            <v>BIP002898</v>
          </cell>
          <cell r="E337">
            <v>-4</v>
          </cell>
          <cell r="F337" t="str">
            <v>TRAN</v>
          </cell>
          <cell r="I337">
            <v>43776</v>
          </cell>
          <cell r="K337">
            <v>69666.453750218367</v>
          </cell>
        </row>
        <row r="338">
          <cell r="A338" t="str">
            <v>BIP002898</v>
          </cell>
          <cell r="E338">
            <v>-4</v>
          </cell>
          <cell r="F338" t="str">
            <v>TRAN</v>
          </cell>
          <cell r="I338">
            <v>43787</v>
          </cell>
          <cell r="K338">
            <v>69666.453750218367</v>
          </cell>
        </row>
        <row r="339">
          <cell r="A339" t="str">
            <v>BIP002898</v>
          </cell>
          <cell r="E339">
            <v>2</v>
          </cell>
          <cell r="F339" t="str">
            <v>TRAN</v>
          </cell>
          <cell r="I339">
            <v>44042</v>
          </cell>
          <cell r="K339">
            <v>66990</v>
          </cell>
        </row>
        <row r="340">
          <cell r="A340" t="str">
            <v>BIP002898</v>
          </cell>
          <cell r="E340">
            <v>-1</v>
          </cell>
          <cell r="F340" t="str">
            <v>SALI</v>
          </cell>
          <cell r="I340">
            <v>44049</v>
          </cell>
          <cell r="K340">
            <v>66990</v>
          </cell>
        </row>
        <row r="341">
          <cell r="A341" t="str">
            <v>BIP002898</v>
          </cell>
          <cell r="E341">
            <v>-1</v>
          </cell>
          <cell r="F341" t="str">
            <v>SALI</v>
          </cell>
          <cell r="I341">
            <v>44064</v>
          </cell>
          <cell r="K341">
            <v>66990</v>
          </cell>
        </row>
        <row r="342">
          <cell r="A342" t="str">
            <v>BIP002898</v>
          </cell>
          <cell r="E342">
            <v>2</v>
          </cell>
          <cell r="F342" t="str">
            <v>TRAN</v>
          </cell>
          <cell r="I342">
            <v>44126</v>
          </cell>
          <cell r="K342">
            <v>82110</v>
          </cell>
        </row>
        <row r="343">
          <cell r="A343" t="str">
            <v>BIP002898</v>
          </cell>
          <cell r="E343">
            <v>-2</v>
          </cell>
          <cell r="F343" t="str">
            <v>TRAN</v>
          </cell>
          <cell r="I343">
            <v>44141</v>
          </cell>
          <cell r="K343">
            <v>82110</v>
          </cell>
        </row>
        <row r="344">
          <cell r="A344" t="str">
            <v>BIP002983</v>
          </cell>
          <cell r="F344" t="str">
            <v>INITIAL INVENTORY</v>
          </cell>
          <cell r="I344">
            <v>43100</v>
          </cell>
          <cell r="K344">
            <v>4800</v>
          </cell>
        </row>
        <row r="345">
          <cell r="A345" t="str">
            <v>BIP002983</v>
          </cell>
          <cell r="E345">
            <v>-1</v>
          </cell>
          <cell r="F345" t="str">
            <v>TRAN</v>
          </cell>
          <cell r="I345">
            <v>43159</v>
          </cell>
          <cell r="K345">
            <v>4800</v>
          </cell>
        </row>
        <row r="346">
          <cell r="A346" t="str">
            <v>BIP002983</v>
          </cell>
          <cell r="E346">
            <v>-84</v>
          </cell>
          <cell r="F346" t="str">
            <v>TRAN</v>
          </cell>
          <cell r="I346">
            <v>43159</v>
          </cell>
          <cell r="K346">
            <v>4800</v>
          </cell>
        </row>
        <row r="347">
          <cell r="A347" t="str">
            <v>BIP002983</v>
          </cell>
          <cell r="E347">
            <v>-23</v>
          </cell>
          <cell r="F347" t="str">
            <v>SALI</v>
          </cell>
          <cell r="I347">
            <v>43462</v>
          </cell>
          <cell r="K347">
            <v>4800</v>
          </cell>
        </row>
        <row r="348">
          <cell r="A348" t="str">
            <v>BIP002983</v>
          </cell>
          <cell r="E348">
            <v>60</v>
          </cell>
          <cell r="F348" t="str">
            <v>TRAN</v>
          </cell>
          <cell r="I348">
            <v>43510</v>
          </cell>
          <cell r="K348">
            <v>2500</v>
          </cell>
        </row>
        <row r="349">
          <cell r="A349" t="str">
            <v>BIP002983</v>
          </cell>
          <cell r="E349">
            <v>10</v>
          </cell>
          <cell r="F349" t="str">
            <v>TRAN</v>
          </cell>
          <cell r="I349">
            <v>43698</v>
          </cell>
          <cell r="K349">
            <v>2312.8571428571427</v>
          </cell>
        </row>
        <row r="350">
          <cell r="A350" t="str">
            <v>BIP002983</v>
          </cell>
          <cell r="E350">
            <v>-1</v>
          </cell>
          <cell r="F350" t="str">
            <v>TRAN</v>
          </cell>
          <cell r="I350">
            <v>43698</v>
          </cell>
          <cell r="K350">
            <v>2312.8571428571427</v>
          </cell>
        </row>
        <row r="351">
          <cell r="A351" t="str">
            <v>BIP002983</v>
          </cell>
          <cell r="E351">
            <v>1</v>
          </cell>
          <cell r="F351" t="str">
            <v>TRAN</v>
          </cell>
          <cell r="I351">
            <v>43707</v>
          </cell>
          <cell r="K351">
            <v>2312.8571428571427</v>
          </cell>
        </row>
        <row r="352">
          <cell r="A352" t="str">
            <v>BIP002983</v>
          </cell>
          <cell r="E352">
            <v>-6</v>
          </cell>
          <cell r="F352" t="str">
            <v>TRAN</v>
          </cell>
          <cell r="I352">
            <v>44021</v>
          </cell>
          <cell r="K352">
            <v>2312.8571428571427</v>
          </cell>
        </row>
        <row r="353">
          <cell r="A353" t="str">
            <v>BIP002983</v>
          </cell>
          <cell r="E353">
            <v>40</v>
          </cell>
          <cell r="F353" t="str">
            <v>TRAN</v>
          </cell>
          <cell r="I353">
            <v>44070</v>
          </cell>
          <cell r="K353">
            <v>2312.8571428571427</v>
          </cell>
        </row>
        <row r="354">
          <cell r="A354" t="str">
            <v>BIP002983</v>
          </cell>
          <cell r="E354">
            <v>-6</v>
          </cell>
          <cell r="F354" t="str">
            <v>TRAN</v>
          </cell>
          <cell r="I354">
            <v>44119</v>
          </cell>
          <cell r="K354">
            <v>2312.8571428571427</v>
          </cell>
        </row>
        <row r="355">
          <cell r="A355" t="str">
            <v>BIP002983</v>
          </cell>
          <cell r="E355">
            <v>-30</v>
          </cell>
          <cell r="F355" t="str">
            <v>TRAN</v>
          </cell>
          <cell r="I355">
            <v>44126</v>
          </cell>
          <cell r="K355">
            <v>2312.8571428571427</v>
          </cell>
        </row>
        <row r="356">
          <cell r="A356" t="str">
            <v>BIP002983</v>
          </cell>
          <cell r="E356">
            <v>-24</v>
          </cell>
          <cell r="F356" t="str">
            <v>TRAN</v>
          </cell>
          <cell r="I356">
            <v>44146</v>
          </cell>
          <cell r="K356">
            <v>2312.8571428571427</v>
          </cell>
        </row>
        <row r="357">
          <cell r="A357" t="str">
            <v>BIP002983</v>
          </cell>
          <cell r="E357">
            <v>-40</v>
          </cell>
          <cell r="F357" t="str">
            <v>TRAN</v>
          </cell>
          <cell r="I357">
            <v>44146</v>
          </cell>
          <cell r="K357">
            <v>2312.8571428571427</v>
          </cell>
        </row>
        <row r="358">
          <cell r="A358" t="str">
            <v>BIP002983</v>
          </cell>
          <cell r="E358">
            <v>-4</v>
          </cell>
          <cell r="F358" t="str">
            <v>TRAN</v>
          </cell>
          <cell r="I358">
            <v>44146</v>
          </cell>
          <cell r="K358">
            <v>2312.8571428571427</v>
          </cell>
        </row>
        <row r="359">
          <cell r="A359" t="str">
            <v>BIP001490</v>
          </cell>
          <cell r="F359" t="str">
            <v>INITIAL INVENTORY</v>
          </cell>
          <cell r="I359">
            <v>43100</v>
          </cell>
          <cell r="K359">
            <v>3212</v>
          </cell>
        </row>
        <row r="360">
          <cell r="A360" t="str">
            <v>BIP001490</v>
          </cell>
          <cell r="E360">
            <v>-2</v>
          </cell>
          <cell r="F360" t="str">
            <v>SALI</v>
          </cell>
          <cell r="I360">
            <v>43154</v>
          </cell>
          <cell r="K360">
            <v>3212</v>
          </cell>
        </row>
        <row r="361">
          <cell r="A361" t="str">
            <v>BIP001490</v>
          </cell>
          <cell r="E361">
            <v>-3</v>
          </cell>
          <cell r="F361" t="str">
            <v>TRAN</v>
          </cell>
          <cell r="I361">
            <v>43453</v>
          </cell>
          <cell r="K361">
            <v>3212</v>
          </cell>
        </row>
        <row r="362">
          <cell r="A362" t="str">
            <v>BIP001530</v>
          </cell>
          <cell r="E362">
            <v>2</v>
          </cell>
          <cell r="F362" t="str">
            <v>INITIAL INVENTORY</v>
          </cell>
          <cell r="I362">
            <v>43100</v>
          </cell>
          <cell r="K362">
            <v>6991.5</v>
          </cell>
        </row>
        <row r="363">
          <cell r="A363" t="str">
            <v>BIP001530</v>
          </cell>
          <cell r="E363">
            <v>-1</v>
          </cell>
          <cell r="F363" t="str">
            <v>TRAN</v>
          </cell>
          <cell r="I363">
            <v>43227</v>
          </cell>
          <cell r="K363">
            <v>6991.5</v>
          </cell>
        </row>
        <row r="364">
          <cell r="A364" t="str">
            <v>BIP001530</v>
          </cell>
          <cell r="E364">
            <v>-1</v>
          </cell>
          <cell r="F364" t="str">
            <v>SALI</v>
          </cell>
          <cell r="I364">
            <v>43287</v>
          </cell>
          <cell r="K364">
            <v>6991.5</v>
          </cell>
        </row>
        <row r="365">
          <cell r="A365" t="str">
            <v>BIP001533</v>
          </cell>
          <cell r="E365">
            <v>2</v>
          </cell>
          <cell r="F365" t="str">
            <v>INITIAL INVENTORY</v>
          </cell>
          <cell r="I365">
            <v>43100</v>
          </cell>
          <cell r="K365">
            <v>6991.5</v>
          </cell>
        </row>
        <row r="366">
          <cell r="A366" t="str">
            <v>BIP001533</v>
          </cell>
          <cell r="E366">
            <v>-2</v>
          </cell>
          <cell r="F366" t="str">
            <v>SALI</v>
          </cell>
          <cell r="I366">
            <v>43154</v>
          </cell>
          <cell r="K366">
            <v>6991.5</v>
          </cell>
        </row>
        <row r="367">
          <cell r="A367" t="str">
            <v>BIP001591</v>
          </cell>
          <cell r="F367" t="str">
            <v>INITIAL INVENTORY</v>
          </cell>
          <cell r="I367">
            <v>43100</v>
          </cell>
          <cell r="K367">
            <v>16240</v>
          </cell>
        </row>
        <row r="368">
          <cell r="A368" t="str">
            <v>BIP001591</v>
          </cell>
          <cell r="E368">
            <v>-1</v>
          </cell>
          <cell r="F368" t="str">
            <v>TRAN</v>
          </cell>
          <cell r="I368">
            <v>43199</v>
          </cell>
          <cell r="K368">
            <v>16240</v>
          </cell>
        </row>
        <row r="369">
          <cell r="A369" t="str">
            <v>BIP001591</v>
          </cell>
          <cell r="E369">
            <v>-1</v>
          </cell>
          <cell r="F369" t="str">
            <v>TRAN</v>
          </cell>
          <cell r="I369">
            <v>43249</v>
          </cell>
          <cell r="K369">
            <v>16240</v>
          </cell>
        </row>
        <row r="370">
          <cell r="A370" t="str">
            <v>BIP001591</v>
          </cell>
          <cell r="E370">
            <v>-3</v>
          </cell>
          <cell r="F370" t="str">
            <v>SALI</v>
          </cell>
          <cell r="I370">
            <v>43462</v>
          </cell>
          <cell r="K370">
            <v>16240</v>
          </cell>
        </row>
        <row r="371">
          <cell r="A371" t="str">
            <v>BIP001613</v>
          </cell>
          <cell r="E371">
            <v>9</v>
          </cell>
          <cell r="F371" t="str">
            <v>INITIAL INVENTORY</v>
          </cell>
          <cell r="I371">
            <v>43100</v>
          </cell>
          <cell r="K371">
            <v>255.88888888888889</v>
          </cell>
        </row>
        <row r="372">
          <cell r="A372" t="str">
            <v>BIP001613</v>
          </cell>
          <cell r="E372">
            <v>-9</v>
          </cell>
          <cell r="F372" t="str">
            <v>TRAN</v>
          </cell>
          <cell r="I372">
            <v>43159</v>
          </cell>
          <cell r="K372">
            <v>255.88888888888889</v>
          </cell>
        </row>
        <row r="373">
          <cell r="A373" t="str">
            <v>BIP002201</v>
          </cell>
          <cell r="F373" t="str">
            <v>INITIAL INVENTORY</v>
          </cell>
          <cell r="I373">
            <v>43100</v>
          </cell>
          <cell r="K373">
            <v>68812.318181818177</v>
          </cell>
        </row>
        <row r="374">
          <cell r="A374" t="str">
            <v>BIP002201</v>
          </cell>
          <cell r="E374">
            <v>-3</v>
          </cell>
          <cell r="F374" t="str">
            <v>SALI</v>
          </cell>
          <cell r="I374">
            <v>43154</v>
          </cell>
          <cell r="K374">
            <v>68812.318181818177</v>
          </cell>
        </row>
        <row r="375">
          <cell r="A375" t="str">
            <v>BIP002201</v>
          </cell>
          <cell r="E375">
            <v>-1</v>
          </cell>
          <cell r="F375" t="str">
            <v>SALI</v>
          </cell>
          <cell r="I375">
            <v>43154</v>
          </cell>
          <cell r="K375">
            <v>68812.318181818177</v>
          </cell>
        </row>
        <row r="376">
          <cell r="A376" t="str">
            <v>BIP002201</v>
          </cell>
          <cell r="E376">
            <v>-2</v>
          </cell>
          <cell r="F376" t="str">
            <v>SALI</v>
          </cell>
          <cell r="I376">
            <v>43154</v>
          </cell>
          <cell r="K376">
            <v>68812.318181818177</v>
          </cell>
        </row>
        <row r="377">
          <cell r="A377" t="str">
            <v>BIP002201</v>
          </cell>
          <cell r="E377">
            <v>-1</v>
          </cell>
          <cell r="F377" t="str">
            <v>TRAN</v>
          </cell>
          <cell r="I377">
            <v>43251</v>
          </cell>
          <cell r="K377">
            <v>68812.318181818177</v>
          </cell>
        </row>
        <row r="378">
          <cell r="A378" t="str">
            <v>BIP002201</v>
          </cell>
          <cell r="E378">
            <v>-1</v>
          </cell>
          <cell r="F378" t="str">
            <v>TRAN</v>
          </cell>
          <cell r="I378">
            <v>43318</v>
          </cell>
          <cell r="K378">
            <v>68812.318181818177</v>
          </cell>
        </row>
        <row r="379">
          <cell r="A379" t="str">
            <v>BIP002201</v>
          </cell>
          <cell r="E379">
            <v>1</v>
          </cell>
          <cell r="F379" t="str">
            <v>TRAN</v>
          </cell>
          <cell r="I379">
            <v>43418</v>
          </cell>
          <cell r="K379">
            <v>68721.444717444712</v>
          </cell>
        </row>
        <row r="380">
          <cell r="A380" t="str">
            <v>BIP002201</v>
          </cell>
          <cell r="E380">
            <v>-1</v>
          </cell>
          <cell r="F380" t="str">
            <v>TRAN</v>
          </cell>
          <cell r="I380">
            <v>43420</v>
          </cell>
          <cell r="K380">
            <v>68721.444717444712</v>
          </cell>
        </row>
        <row r="381">
          <cell r="A381" t="str">
            <v>BIP002201</v>
          </cell>
          <cell r="E381">
            <v>-1</v>
          </cell>
          <cell r="F381" t="str">
            <v>TRAN</v>
          </cell>
          <cell r="I381">
            <v>43420</v>
          </cell>
          <cell r="K381">
            <v>68721.444717444712</v>
          </cell>
        </row>
        <row r="382">
          <cell r="A382" t="str">
            <v>BIP002201</v>
          </cell>
          <cell r="E382">
            <v>-3</v>
          </cell>
          <cell r="F382" t="str">
            <v>TRAN</v>
          </cell>
          <cell r="I382">
            <v>43420</v>
          </cell>
          <cell r="K382">
            <v>68721.444717444712</v>
          </cell>
        </row>
        <row r="383">
          <cell r="A383" t="str">
            <v>BIP002201</v>
          </cell>
          <cell r="E383">
            <v>-1</v>
          </cell>
          <cell r="F383" t="str">
            <v>TRAN</v>
          </cell>
          <cell r="I383">
            <v>43430</v>
          </cell>
          <cell r="K383">
            <v>68721.444717444712</v>
          </cell>
        </row>
        <row r="384">
          <cell r="A384" t="str">
            <v>BIP002201</v>
          </cell>
          <cell r="E384">
            <v>-1</v>
          </cell>
          <cell r="F384" t="str">
            <v>TRAN</v>
          </cell>
          <cell r="I384">
            <v>43434</v>
          </cell>
          <cell r="K384">
            <v>68721.444717444712</v>
          </cell>
        </row>
        <row r="385">
          <cell r="A385" t="str">
            <v>BIP002201</v>
          </cell>
          <cell r="E385">
            <v>-5</v>
          </cell>
          <cell r="F385" t="str">
            <v>TRAN</v>
          </cell>
          <cell r="I385">
            <v>43434</v>
          </cell>
          <cell r="K385">
            <v>68721.444717444712</v>
          </cell>
        </row>
        <row r="386">
          <cell r="A386" t="str">
            <v>BIP002201</v>
          </cell>
          <cell r="E386">
            <v>-1</v>
          </cell>
          <cell r="F386" t="str">
            <v>TRAN</v>
          </cell>
          <cell r="I386">
            <v>43434</v>
          </cell>
          <cell r="K386">
            <v>68721.444717444712</v>
          </cell>
        </row>
        <row r="387">
          <cell r="A387" t="str">
            <v>BIP002201</v>
          </cell>
          <cell r="E387">
            <v>-2</v>
          </cell>
          <cell r="F387" t="str">
            <v>TRAN</v>
          </cell>
          <cell r="I387">
            <v>43434</v>
          </cell>
          <cell r="K387">
            <v>68721.444717444712</v>
          </cell>
        </row>
        <row r="388">
          <cell r="A388" t="str">
            <v>BIP002201</v>
          </cell>
          <cell r="E388">
            <v>-4</v>
          </cell>
          <cell r="F388" t="str">
            <v>TRAN</v>
          </cell>
          <cell r="I388">
            <v>43434</v>
          </cell>
          <cell r="K388">
            <v>68721.444717444712</v>
          </cell>
        </row>
        <row r="389">
          <cell r="A389" t="str">
            <v>BIP002201</v>
          </cell>
          <cell r="E389">
            <v>-1</v>
          </cell>
          <cell r="F389" t="str">
            <v>TRAN</v>
          </cell>
          <cell r="I389">
            <v>43434</v>
          </cell>
          <cell r="K389">
            <v>68721.444717444712</v>
          </cell>
        </row>
        <row r="390">
          <cell r="A390" t="str">
            <v>BIP002201</v>
          </cell>
          <cell r="E390">
            <v>-1</v>
          </cell>
          <cell r="F390" t="str">
            <v>TRAN</v>
          </cell>
          <cell r="I390">
            <v>43440</v>
          </cell>
          <cell r="K390">
            <v>68721.444717444712</v>
          </cell>
        </row>
        <row r="391">
          <cell r="A391" t="str">
            <v>BIP002201</v>
          </cell>
          <cell r="E391">
            <v>-1</v>
          </cell>
          <cell r="F391" t="str">
            <v>TRAN</v>
          </cell>
          <cell r="I391">
            <v>43462</v>
          </cell>
          <cell r="K391">
            <v>68721.444717444712</v>
          </cell>
        </row>
        <row r="392">
          <cell r="A392" t="str">
            <v>BIP002201</v>
          </cell>
          <cell r="E392">
            <v>-1</v>
          </cell>
          <cell r="F392" t="str">
            <v>SALI</v>
          </cell>
          <cell r="I392">
            <v>43462</v>
          </cell>
          <cell r="K392">
            <v>68721.444717444712</v>
          </cell>
        </row>
        <row r="393">
          <cell r="A393" t="str">
            <v>BIP002201</v>
          </cell>
          <cell r="E393">
            <v>-3</v>
          </cell>
          <cell r="F393" t="str">
            <v>SALI</v>
          </cell>
          <cell r="I393">
            <v>43462</v>
          </cell>
          <cell r="K393">
            <v>68721.444717444712</v>
          </cell>
        </row>
        <row r="394">
          <cell r="A394" t="str">
            <v>BIP002201</v>
          </cell>
          <cell r="E394">
            <v>-2</v>
          </cell>
          <cell r="F394" t="str">
            <v>SALI</v>
          </cell>
          <cell r="I394">
            <v>43494</v>
          </cell>
          <cell r="K394">
            <v>68721.444717444712</v>
          </cell>
        </row>
        <row r="395">
          <cell r="A395" t="str">
            <v>BIP002201</v>
          </cell>
          <cell r="E395">
            <v>-1</v>
          </cell>
          <cell r="F395" t="str">
            <v>TRAN</v>
          </cell>
          <cell r="I395">
            <v>43516</v>
          </cell>
          <cell r="K395">
            <v>68721.444717444712</v>
          </cell>
        </row>
        <row r="396">
          <cell r="A396" t="str">
            <v>BIP002201</v>
          </cell>
          <cell r="E396">
            <v>-1</v>
          </cell>
          <cell r="F396" t="str">
            <v>TRAN</v>
          </cell>
          <cell r="I396">
            <v>43529</v>
          </cell>
          <cell r="K396">
            <v>68721.444717444712</v>
          </cell>
        </row>
        <row r="397">
          <cell r="A397" t="str">
            <v>BIP002201</v>
          </cell>
          <cell r="E397">
            <v>7</v>
          </cell>
          <cell r="F397" t="str">
            <v>TRAN</v>
          </cell>
          <cell r="I397">
            <v>43531</v>
          </cell>
          <cell r="K397">
            <v>63860.722358722356</v>
          </cell>
        </row>
        <row r="398">
          <cell r="A398" t="str">
            <v>BIP002201</v>
          </cell>
          <cell r="E398">
            <v>-7</v>
          </cell>
          <cell r="F398" t="str">
            <v>TRAN</v>
          </cell>
          <cell r="I398">
            <v>43535</v>
          </cell>
          <cell r="K398">
            <v>63860.722358722356</v>
          </cell>
        </row>
        <row r="399">
          <cell r="A399" t="str">
            <v>BIP002201</v>
          </cell>
          <cell r="E399">
            <v>-1</v>
          </cell>
          <cell r="F399" t="str">
            <v>TRAN</v>
          </cell>
          <cell r="I399">
            <v>43558</v>
          </cell>
          <cell r="K399">
            <v>63860.722358722356</v>
          </cell>
        </row>
        <row r="400">
          <cell r="A400" t="str">
            <v>BIP002201</v>
          </cell>
          <cell r="E400">
            <v>-1</v>
          </cell>
          <cell r="F400" t="str">
            <v>TRAN</v>
          </cell>
          <cell r="I400">
            <v>43581</v>
          </cell>
          <cell r="K400">
            <v>63860.722358722356</v>
          </cell>
        </row>
        <row r="401">
          <cell r="A401" t="str">
            <v>BIP002201</v>
          </cell>
          <cell r="E401">
            <v>-3</v>
          </cell>
          <cell r="F401" t="str">
            <v>TRAN</v>
          </cell>
          <cell r="I401">
            <v>43609</v>
          </cell>
          <cell r="K401">
            <v>63860.722358722356</v>
          </cell>
        </row>
        <row r="402">
          <cell r="A402" t="str">
            <v>BIP002201</v>
          </cell>
          <cell r="E402">
            <v>-1</v>
          </cell>
          <cell r="F402" t="str">
            <v>TRAN</v>
          </cell>
          <cell r="I402">
            <v>43614</v>
          </cell>
          <cell r="K402">
            <v>63860.722358722356</v>
          </cell>
        </row>
        <row r="403">
          <cell r="A403" t="str">
            <v>BIP003217</v>
          </cell>
          <cell r="E403">
            <v>1</v>
          </cell>
          <cell r="F403" t="str">
            <v>INITIAL INVENTORY</v>
          </cell>
          <cell r="I403">
            <v>43100</v>
          </cell>
          <cell r="K403">
            <v>50750</v>
          </cell>
        </row>
        <row r="404">
          <cell r="A404" t="str">
            <v>BIP003217</v>
          </cell>
          <cell r="E404">
            <v>-1</v>
          </cell>
          <cell r="F404" t="str">
            <v>SALI</v>
          </cell>
          <cell r="I404">
            <v>43153</v>
          </cell>
          <cell r="K404">
            <v>50750</v>
          </cell>
        </row>
        <row r="405">
          <cell r="A405" t="str">
            <v>BIP003217</v>
          </cell>
          <cell r="E405">
            <v>5</v>
          </cell>
          <cell r="F405" t="str">
            <v>TRAN</v>
          </cell>
          <cell r="I405">
            <v>43367</v>
          </cell>
          <cell r="K405">
            <v>19040</v>
          </cell>
        </row>
        <row r="406">
          <cell r="A406" t="str">
            <v>BIP003217</v>
          </cell>
          <cell r="E406">
            <v>-5</v>
          </cell>
          <cell r="F406" t="str">
            <v>SALI</v>
          </cell>
          <cell r="I406">
            <v>43369</v>
          </cell>
          <cell r="K406">
            <v>19040</v>
          </cell>
        </row>
        <row r="407">
          <cell r="A407" t="str">
            <v>BIP002846</v>
          </cell>
          <cell r="E407">
            <v>3</v>
          </cell>
          <cell r="F407" t="str">
            <v>INITIAL INVENTORY</v>
          </cell>
          <cell r="I407">
            <v>43100</v>
          </cell>
          <cell r="K407">
            <v>40600</v>
          </cell>
        </row>
        <row r="408">
          <cell r="A408" t="str">
            <v>BIP002846</v>
          </cell>
          <cell r="E408">
            <v>-1</v>
          </cell>
          <cell r="F408" t="str">
            <v>SALI</v>
          </cell>
          <cell r="I408">
            <v>43110</v>
          </cell>
          <cell r="K408">
            <v>40600</v>
          </cell>
        </row>
        <row r="409">
          <cell r="A409" t="str">
            <v>BIP002846</v>
          </cell>
          <cell r="E409">
            <v>-1</v>
          </cell>
          <cell r="F409" t="str">
            <v>SALI</v>
          </cell>
          <cell r="I409">
            <v>43154</v>
          </cell>
          <cell r="K409">
            <v>40600</v>
          </cell>
        </row>
        <row r="410">
          <cell r="A410" t="str">
            <v>BIP002846</v>
          </cell>
          <cell r="E410">
            <v>-1</v>
          </cell>
          <cell r="F410" t="str">
            <v>TRAN</v>
          </cell>
          <cell r="I410">
            <v>43196</v>
          </cell>
          <cell r="K410">
            <v>40600</v>
          </cell>
        </row>
        <row r="411">
          <cell r="A411" t="str">
            <v>BIP002846</v>
          </cell>
          <cell r="E411">
            <v>3</v>
          </cell>
          <cell r="F411" t="str">
            <v>TRAN</v>
          </cell>
          <cell r="I411">
            <v>43510</v>
          </cell>
          <cell r="K411">
            <v>95200</v>
          </cell>
        </row>
        <row r="412">
          <cell r="A412" t="str">
            <v>BIP002846</v>
          </cell>
          <cell r="E412">
            <v>3</v>
          </cell>
          <cell r="F412" t="str">
            <v>TRAN</v>
          </cell>
          <cell r="I412">
            <v>43641</v>
          </cell>
          <cell r="K412">
            <v>67099.833333333358</v>
          </cell>
        </row>
        <row r="413">
          <cell r="A413" t="str">
            <v>BIP002846</v>
          </cell>
          <cell r="E413">
            <v>-3</v>
          </cell>
          <cell r="F413" t="str">
            <v>TRAN</v>
          </cell>
          <cell r="I413">
            <v>43706</v>
          </cell>
          <cell r="K413">
            <v>67099.833333333358</v>
          </cell>
        </row>
        <row r="414">
          <cell r="A414" t="str">
            <v>BIP002846</v>
          </cell>
          <cell r="E414">
            <v>2</v>
          </cell>
          <cell r="F414" t="str">
            <v>TRAN</v>
          </cell>
          <cell r="I414">
            <v>43784</v>
          </cell>
          <cell r="K414">
            <v>57848.100000000013</v>
          </cell>
        </row>
        <row r="415">
          <cell r="A415" t="str">
            <v>BIP002846</v>
          </cell>
          <cell r="E415">
            <v>-2</v>
          </cell>
          <cell r="F415" t="str">
            <v>TRAN</v>
          </cell>
          <cell r="I415">
            <v>43812</v>
          </cell>
          <cell r="K415">
            <v>57848.100000000013</v>
          </cell>
        </row>
        <row r="416">
          <cell r="A416" t="str">
            <v>BIP002846</v>
          </cell>
          <cell r="E416">
            <v>-2</v>
          </cell>
          <cell r="F416" t="str">
            <v>TRAN</v>
          </cell>
          <cell r="I416">
            <v>43872</v>
          </cell>
          <cell r="K416">
            <v>57848.100000000013</v>
          </cell>
        </row>
        <row r="417">
          <cell r="A417" t="str">
            <v>BIP002846</v>
          </cell>
          <cell r="E417">
            <v>-1</v>
          </cell>
          <cell r="F417" t="str">
            <v>SALI</v>
          </cell>
          <cell r="I417">
            <v>43873</v>
          </cell>
          <cell r="K417">
            <v>57848.100000000013</v>
          </cell>
        </row>
        <row r="418">
          <cell r="A418" t="str">
            <v>BIP002846</v>
          </cell>
          <cell r="E418">
            <v>4</v>
          </cell>
          <cell r="F418" t="str">
            <v>TRAN</v>
          </cell>
          <cell r="I418">
            <v>43951</v>
          </cell>
          <cell r="K418">
            <v>45000</v>
          </cell>
        </row>
        <row r="419">
          <cell r="A419" t="str">
            <v>BIP002846</v>
          </cell>
          <cell r="E419">
            <v>-4</v>
          </cell>
          <cell r="F419" t="str">
            <v>SALI</v>
          </cell>
          <cell r="I419">
            <v>44026</v>
          </cell>
          <cell r="K419">
            <v>45000</v>
          </cell>
        </row>
        <row r="420">
          <cell r="A420" t="str">
            <v>BIP002846</v>
          </cell>
          <cell r="E420">
            <v>10</v>
          </cell>
          <cell r="F420" t="str">
            <v>TRAN</v>
          </cell>
          <cell r="I420">
            <v>44028</v>
          </cell>
          <cell r="K420">
            <v>36075.916666666701</v>
          </cell>
        </row>
        <row r="421">
          <cell r="A421" t="str">
            <v>BIP002846</v>
          </cell>
          <cell r="E421">
            <v>2</v>
          </cell>
          <cell r="F421" t="str">
            <v>TRAN</v>
          </cell>
          <cell r="I421">
            <v>44028</v>
          </cell>
          <cell r="K421">
            <v>36075.916666666693</v>
          </cell>
        </row>
        <row r="422">
          <cell r="A422" t="str">
            <v>BIP002846</v>
          </cell>
          <cell r="E422">
            <v>4</v>
          </cell>
          <cell r="F422" t="str">
            <v>TRAN</v>
          </cell>
          <cell r="I422">
            <v>44037</v>
          </cell>
          <cell r="K422">
            <v>36075.916666666693</v>
          </cell>
        </row>
        <row r="423">
          <cell r="A423" t="str">
            <v>BIP002846</v>
          </cell>
          <cell r="E423">
            <v>-12</v>
          </cell>
          <cell r="F423" t="str">
            <v>TRAN</v>
          </cell>
          <cell r="I423">
            <v>44039</v>
          </cell>
          <cell r="K423">
            <v>36075.916666666693</v>
          </cell>
        </row>
        <row r="424">
          <cell r="A424" t="str">
            <v>BIP002846</v>
          </cell>
          <cell r="E424">
            <v>2</v>
          </cell>
          <cell r="F424" t="str">
            <v>TRAN</v>
          </cell>
          <cell r="I424">
            <v>44040</v>
          </cell>
          <cell r="K424">
            <v>39520.611111111131</v>
          </cell>
        </row>
        <row r="425">
          <cell r="A425" t="str">
            <v>BIP002846</v>
          </cell>
          <cell r="E425">
            <v>-6</v>
          </cell>
          <cell r="F425" t="str">
            <v>SALI</v>
          </cell>
          <cell r="I425">
            <v>44053</v>
          </cell>
          <cell r="K425">
            <v>39520.611111111131</v>
          </cell>
        </row>
        <row r="426">
          <cell r="A426" t="str">
            <v>BIP002846</v>
          </cell>
          <cell r="E426">
            <v>1</v>
          </cell>
          <cell r="F426" t="str">
            <v>TRAN</v>
          </cell>
          <cell r="I426">
            <v>44070</v>
          </cell>
          <cell r="K426">
            <v>42972</v>
          </cell>
        </row>
        <row r="427">
          <cell r="A427" t="str">
            <v>BIP002846</v>
          </cell>
          <cell r="E427">
            <v>4</v>
          </cell>
          <cell r="F427" t="str">
            <v>TRAN</v>
          </cell>
          <cell r="I427">
            <v>44130</v>
          </cell>
          <cell r="K427">
            <v>42194.2</v>
          </cell>
        </row>
        <row r="428">
          <cell r="A428" t="str">
            <v>BIP002846</v>
          </cell>
          <cell r="E428">
            <v>-3</v>
          </cell>
          <cell r="F428" t="str">
            <v>TRAN</v>
          </cell>
          <cell r="I428">
            <v>44154</v>
          </cell>
          <cell r="K428">
            <v>42194.2</v>
          </cell>
        </row>
        <row r="429">
          <cell r="A429" t="str">
            <v>BIP003816</v>
          </cell>
          <cell r="E429">
            <v>0</v>
          </cell>
          <cell r="F429" t="str">
            <v>INITIAL INVENTORY</v>
          </cell>
          <cell r="I429">
            <v>43100</v>
          </cell>
          <cell r="K429">
            <v>24518.18181818182</v>
          </cell>
        </row>
        <row r="430">
          <cell r="A430" t="str">
            <v>BIP003816</v>
          </cell>
          <cell r="E430">
            <v>-24</v>
          </cell>
          <cell r="F430" t="str">
            <v>SALI</v>
          </cell>
          <cell r="I430">
            <v>43154</v>
          </cell>
          <cell r="K430">
            <v>24518.18181818182</v>
          </cell>
        </row>
        <row r="431">
          <cell r="A431" t="str">
            <v>BIP003816</v>
          </cell>
          <cell r="E431">
            <v>-12</v>
          </cell>
          <cell r="F431" t="str">
            <v>SALI</v>
          </cell>
          <cell r="I431">
            <v>43195</v>
          </cell>
          <cell r="K431">
            <v>24518.18181818182</v>
          </cell>
        </row>
        <row r="432">
          <cell r="A432" t="str">
            <v>BIP003816</v>
          </cell>
          <cell r="E432">
            <v>-12</v>
          </cell>
          <cell r="F432" t="str">
            <v>TRAN</v>
          </cell>
          <cell r="I432">
            <v>43251</v>
          </cell>
          <cell r="K432">
            <v>24518.18181818182</v>
          </cell>
        </row>
        <row r="433">
          <cell r="A433" t="str">
            <v>BIP003816</v>
          </cell>
          <cell r="E433">
            <v>-5</v>
          </cell>
          <cell r="F433" t="str">
            <v>TRAN</v>
          </cell>
          <cell r="I433">
            <v>43434</v>
          </cell>
          <cell r="K433">
            <v>24518.18181818182</v>
          </cell>
        </row>
        <row r="434">
          <cell r="A434" t="str">
            <v>BIP003816</v>
          </cell>
          <cell r="E434">
            <v>-12</v>
          </cell>
          <cell r="F434" t="str">
            <v>TRAN</v>
          </cell>
          <cell r="I434">
            <v>43453</v>
          </cell>
          <cell r="K434">
            <v>24518.18181818182</v>
          </cell>
        </row>
        <row r="435">
          <cell r="A435" t="str">
            <v>BIP003816</v>
          </cell>
          <cell r="E435">
            <v>-4</v>
          </cell>
          <cell r="F435" t="str">
            <v>TRAN</v>
          </cell>
          <cell r="I435">
            <v>43453</v>
          </cell>
          <cell r="K435">
            <v>24518.18181818182</v>
          </cell>
        </row>
        <row r="436">
          <cell r="A436" t="str">
            <v>BIP003816</v>
          </cell>
          <cell r="E436">
            <v>-15</v>
          </cell>
          <cell r="F436" t="str">
            <v>TRAN</v>
          </cell>
          <cell r="I436">
            <v>43453</v>
          </cell>
          <cell r="K436">
            <v>24518.18181818182</v>
          </cell>
        </row>
        <row r="437">
          <cell r="A437" t="str">
            <v>BIP003816</v>
          </cell>
          <cell r="E437">
            <v>-2</v>
          </cell>
          <cell r="F437" t="str">
            <v>TRAN</v>
          </cell>
          <cell r="I437">
            <v>43453</v>
          </cell>
          <cell r="K437">
            <v>24518.18181818182</v>
          </cell>
        </row>
        <row r="438">
          <cell r="A438" t="str">
            <v>BIP003816</v>
          </cell>
          <cell r="E438">
            <v>-4</v>
          </cell>
          <cell r="F438" t="str">
            <v>TRAN</v>
          </cell>
          <cell r="I438">
            <v>43494</v>
          </cell>
          <cell r="K438">
            <v>24518.18181818182</v>
          </cell>
        </row>
        <row r="439">
          <cell r="A439" t="str">
            <v>BIP003816</v>
          </cell>
          <cell r="E439">
            <v>-18</v>
          </cell>
          <cell r="F439" t="str">
            <v>TRAN</v>
          </cell>
          <cell r="I439">
            <v>43494</v>
          </cell>
          <cell r="K439">
            <v>24518.18181818182</v>
          </cell>
        </row>
        <row r="440">
          <cell r="A440" t="str">
            <v>BIP003816</v>
          </cell>
          <cell r="E440">
            <v>-161</v>
          </cell>
          <cell r="F440" t="str">
            <v>TRAN</v>
          </cell>
          <cell r="I440">
            <v>43516</v>
          </cell>
          <cell r="K440">
            <v>24518.18181818182</v>
          </cell>
        </row>
        <row r="441">
          <cell r="A441" t="str">
            <v>BIP003816</v>
          </cell>
          <cell r="E441">
            <v>-10</v>
          </cell>
          <cell r="F441" t="str">
            <v>TRAN</v>
          </cell>
          <cell r="I441">
            <v>43558</v>
          </cell>
          <cell r="K441">
            <v>24518.18181818182</v>
          </cell>
        </row>
        <row r="442">
          <cell r="A442" t="str">
            <v>BIP003816</v>
          </cell>
          <cell r="E442">
            <v>-15</v>
          </cell>
          <cell r="F442" t="str">
            <v>TRAN</v>
          </cell>
          <cell r="I442">
            <v>43578</v>
          </cell>
          <cell r="K442">
            <v>24518.18181818182</v>
          </cell>
        </row>
        <row r="443">
          <cell r="A443" t="str">
            <v>BIP003816</v>
          </cell>
          <cell r="E443">
            <v>-10</v>
          </cell>
          <cell r="F443" t="str">
            <v>TRAN</v>
          </cell>
          <cell r="I443">
            <v>43581</v>
          </cell>
          <cell r="K443">
            <v>24518.18181818182</v>
          </cell>
        </row>
        <row r="444">
          <cell r="A444" t="str">
            <v>BIP003816</v>
          </cell>
          <cell r="E444">
            <v>-25</v>
          </cell>
          <cell r="F444" t="str">
            <v>TRAN</v>
          </cell>
          <cell r="I444">
            <v>43599</v>
          </cell>
          <cell r="K444">
            <v>24518.18181818182</v>
          </cell>
        </row>
        <row r="445">
          <cell r="A445" t="str">
            <v>BIP003816</v>
          </cell>
          <cell r="E445">
            <v>-55</v>
          </cell>
          <cell r="F445" t="str">
            <v>TRAN</v>
          </cell>
          <cell r="I445">
            <v>43609</v>
          </cell>
          <cell r="K445">
            <v>24518.18181818182</v>
          </cell>
        </row>
        <row r="446">
          <cell r="A446" t="str">
            <v>BIP003816</v>
          </cell>
          <cell r="E446">
            <v>-15</v>
          </cell>
          <cell r="F446" t="str">
            <v>SALI</v>
          </cell>
          <cell r="I446">
            <v>43612</v>
          </cell>
          <cell r="K446">
            <v>24518.18181818182</v>
          </cell>
        </row>
        <row r="447">
          <cell r="A447" t="str">
            <v>BIP003816</v>
          </cell>
          <cell r="E447">
            <v>-20</v>
          </cell>
          <cell r="F447" t="str">
            <v>TRAN</v>
          </cell>
          <cell r="I447">
            <v>43613</v>
          </cell>
          <cell r="K447">
            <v>24518.18181818182</v>
          </cell>
        </row>
        <row r="448">
          <cell r="A448" t="str">
            <v>BIP003816</v>
          </cell>
          <cell r="E448">
            <v>-10</v>
          </cell>
          <cell r="F448" t="str">
            <v>TRAN</v>
          </cell>
          <cell r="I448">
            <v>43613</v>
          </cell>
          <cell r="K448">
            <v>24518.18181818182</v>
          </cell>
        </row>
        <row r="449">
          <cell r="A449" t="str">
            <v>BIP003816</v>
          </cell>
          <cell r="E449">
            <v>-15</v>
          </cell>
          <cell r="F449" t="str">
            <v>TRAN</v>
          </cell>
          <cell r="I449">
            <v>43614</v>
          </cell>
          <cell r="K449">
            <v>24518.18181818182</v>
          </cell>
        </row>
        <row r="450">
          <cell r="A450" t="str">
            <v>BIP003816</v>
          </cell>
          <cell r="E450">
            <v>-5</v>
          </cell>
          <cell r="F450" t="str">
            <v>SALI</v>
          </cell>
          <cell r="I450">
            <v>43634</v>
          </cell>
          <cell r="K450">
            <v>24518.18181818182</v>
          </cell>
        </row>
        <row r="451">
          <cell r="A451" t="str">
            <v>BIP003816</v>
          </cell>
          <cell r="E451">
            <v>-20</v>
          </cell>
          <cell r="F451" t="str">
            <v>TRAN</v>
          </cell>
          <cell r="I451">
            <v>43634</v>
          </cell>
          <cell r="K451">
            <v>24518.18181818182</v>
          </cell>
        </row>
        <row r="452">
          <cell r="A452" t="str">
            <v>BIP003816</v>
          </cell>
          <cell r="E452">
            <v>-10</v>
          </cell>
          <cell r="F452" t="str">
            <v>TRAN</v>
          </cell>
          <cell r="I452">
            <v>43634</v>
          </cell>
          <cell r="K452">
            <v>24518.18181818182</v>
          </cell>
        </row>
        <row r="453">
          <cell r="A453" t="str">
            <v>BIP003816</v>
          </cell>
          <cell r="E453">
            <v>-20</v>
          </cell>
          <cell r="F453" t="str">
            <v>TRAN</v>
          </cell>
          <cell r="I453">
            <v>43634</v>
          </cell>
          <cell r="K453">
            <v>24518.18181818182</v>
          </cell>
        </row>
        <row r="454">
          <cell r="A454" t="str">
            <v>BIP003816</v>
          </cell>
          <cell r="E454">
            <v>-10</v>
          </cell>
          <cell r="F454" t="str">
            <v>TRAN</v>
          </cell>
          <cell r="I454">
            <v>43634</v>
          </cell>
          <cell r="K454">
            <v>24518.18181818182</v>
          </cell>
        </row>
        <row r="455">
          <cell r="A455" t="str">
            <v>BIP003816</v>
          </cell>
          <cell r="E455">
            <v>-30</v>
          </cell>
          <cell r="F455" t="str">
            <v>TRAN</v>
          </cell>
          <cell r="I455">
            <v>43635</v>
          </cell>
          <cell r="K455">
            <v>24518.18181818182</v>
          </cell>
        </row>
        <row r="456">
          <cell r="A456" t="str">
            <v>BIP003816</v>
          </cell>
          <cell r="E456">
            <v>9</v>
          </cell>
          <cell r="F456" t="str">
            <v>TRAN</v>
          </cell>
          <cell r="I456">
            <v>43942</v>
          </cell>
          <cell r="K456">
            <v>12000</v>
          </cell>
        </row>
        <row r="457">
          <cell r="A457" t="str">
            <v>BIP009106</v>
          </cell>
          <cell r="F457" t="str">
            <v>INITIAL INVENTORY</v>
          </cell>
          <cell r="I457">
            <v>43100</v>
          </cell>
          <cell r="K457">
            <v>6032</v>
          </cell>
        </row>
        <row r="458">
          <cell r="A458" t="str">
            <v>BIP009106</v>
          </cell>
          <cell r="E458">
            <v>-1</v>
          </cell>
          <cell r="F458" t="str">
            <v>TRAN</v>
          </cell>
          <cell r="I458">
            <v>43599</v>
          </cell>
          <cell r="K458">
            <v>6032</v>
          </cell>
        </row>
        <row r="459">
          <cell r="A459" t="str">
            <v>BIP003257</v>
          </cell>
          <cell r="E459">
            <v>3</v>
          </cell>
          <cell r="F459" t="str">
            <v>INITIAL INVENTORY</v>
          </cell>
          <cell r="I459">
            <v>43100</v>
          </cell>
          <cell r="K459">
            <v>9353.3333333333339</v>
          </cell>
        </row>
        <row r="460">
          <cell r="A460" t="str">
            <v>BIP003257</v>
          </cell>
          <cell r="E460">
            <v>-3</v>
          </cell>
          <cell r="F460" t="str">
            <v>TRAN</v>
          </cell>
          <cell r="I460">
            <v>43243</v>
          </cell>
          <cell r="K460">
            <v>9353.3333333333339</v>
          </cell>
        </row>
        <row r="461">
          <cell r="A461" t="str">
            <v>BIP009107</v>
          </cell>
          <cell r="F461" t="str">
            <v>INITIAL INVENTORY</v>
          </cell>
          <cell r="I461">
            <v>43100</v>
          </cell>
          <cell r="K461">
            <v>1233.1428571428571</v>
          </cell>
        </row>
        <row r="462">
          <cell r="A462" t="str">
            <v>BIP009107</v>
          </cell>
          <cell r="E462">
            <v>-1</v>
          </cell>
          <cell r="F462" t="str">
            <v>TRAN</v>
          </cell>
          <cell r="I462">
            <v>43223</v>
          </cell>
          <cell r="K462">
            <v>1233.1428571428571</v>
          </cell>
        </row>
        <row r="463">
          <cell r="A463" t="str">
            <v>BIP009107</v>
          </cell>
          <cell r="E463">
            <v>20</v>
          </cell>
          <cell r="F463" t="str">
            <v>TRAN</v>
          </cell>
          <cell r="I463">
            <v>43454</v>
          </cell>
          <cell r="K463">
            <v>1323.802197802198</v>
          </cell>
        </row>
        <row r="464">
          <cell r="A464" t="str">
            <v>BIP009107</v>
          </cell>
          <cell r="E464">
            <v>-20</v>
          </cell>
          <cell r="F464" t="str">
            <v>TRAN</v>
          </cell>
          <cell r="I464">
            <v>43462</v>
          </cell>
          <cell r="K464">
            <v>1323.802197802198</v>
          </cell>
        </row>
        <row r="465">
          <cell r="A465" t="str">
            <v>BIP009107</v>
          </cell>
          <cell r="E465">
            <v>-6</v>
          </cell>
          <cell r="F465" t="str">
            <v>TRAN</v>
          </cell>
          <cell r="I465">
            <v>43599</v>
          </cell>
          <cell r="K465">
            <v>1323.802197802198</v>
          </cell>
        </row>
        <row r="466">
          <cell r="A466" t="str">
            <v>BIP009107</v>
          </cell>
          <cell r="E466">
            <v>68</v>
          </cell>
          <cell r="F466" t="str">
            <v>TRAN</v>
          </cell>
          <cell r="I466">
            <v>43676</v>
          </cell>
          <cell r="K466">
            <v>1392</v>
          </cell>
        </row>
        <row r="467">
          <cell r="A467" t="str">
            <v>BIP009107</v>
          </cell>
          <cell r="E467">
            <v>-68</v>
          </cell>
          <cell r="F467" t="str">
            <v>TRAN</v>
          </cell>
          <cell r="I467">
            <v>43767</v>
          </cell>
          <cell r="K467">
            <v>1392</v>
          </cell>
        </row>
        <row r="468">
          <cell r="A468" t="str">
            <v>BIP009107</v>
          </cell>
          <cell r="E468">
            <v>68</v>
          </cell>
          <cell r="F468" t="str">
            <v>TRAN</v>
          </cell>
          <cell r="I468">
            <v>43916</v>
          </cell>
          <cell r="K468">
            <v>1607.01470588235</v>
          </cell>
        </row>
        <row r="469">
          <cell r="A469" t="str">
            <v>BIP009107</v>
          </cell>
          <cell r="E469">
            <v>-68</v>
          </cell>
          <cell r="F469" t="str">
            <v>SALI</v>
          </cell>
          <cell r="I469">
            <v>44020</v>
          </cell>
          <cell r="K469">
            <v>1607.01470588235</v>
          </cell>
        </row>
        <row r="470">
          <cell r="A470" t="str">
            <v>BIP005556</v>
          </cell>
          <cell r="E470">
            <v>25</v>
          </cell>
          <cell r="F470" t="str">
            <v>INITIAL INVENTORY</v>
          </cell>
          <cell r="I470">
            <v>43100</v>
          </cell>
          <cell r="K470">
            <v>101626</v>
          </cell>
        </row>
        <row r="471">
          <cell r="A471" t="str">
            <v>BIP005556</v>
          </cell>
          <cell r="E471">
            <v>-10</v>
          </cell>
          <cell r="F471" t="str">
            <v>TRAN</v>
          </cell>
          <cell r="I471">
            <v>43195</v>
          </cell>
          <cell r="K471">
            <v>101626</v>
          </cell>
        </row>
        <row r="472">
          <cell r="A472" t="str">
            <v>BIP005556</v>
          </cell>
          <cell r="E472">
            <v>-10</v>
          </cell>
          <cell r="F472" t="str">
            <v>TRAN</v>
          </cell>
          <cell r="I472">
            <v>43273</v>
          </cell>
          <cell r="K472">
            <v>101626</v>
          </cell>
        </row>
        <row r="473">
          <cell r="A473" t="str">
            <v>BIP005556</v>
          </cell>
          <cell r="E473">
            <v>-3</v>
          </cell>
          <cell r="F473" t="str">
            <v>TRAN</v>
          </cell>
          <cell r="I473">
            <v>43454</v>
          </cell>
          <cell r="K473">
            <v>101626</v>
          </cell>
        </row>
        <row r="474">
          <cell r="A474" t="str">
            <v>BIP005556</v>
          </cell>
          <cell r="E474">
            <v>-2</v>
          </cell>
          <cell r="F474" t="str">
            <v>TRAN</v>
          </cell>
          <cell r="I474">
            <v>43599</v>
          </cell>
          <cell r="K474">
            <v>101626</v>
          </cell>
        </row>
        <row r="475">
          <cell r="A475" t="str">
            <v>BIP005556</v>
          </cell>
          <cell r="E475">
            <v>10</v>
          </cell>
          <cell r="F475" t="str">
            <v>TRAN</v>
          </cell>
          <cell r="I475">
            <v>43880</v>
          </cell>
          <cell r="K475">
            <v>18595.099999999999</v>
          </cell>
        </row>
        <row r="476">
          <cell r="A476" t="str">
            <v>BIP005556</v>
          </cell>
          <cell r="E476">
            <v>-8</v>
          </cell>
          <cell r="F476" t="str">
            <v>TRAN</v>
          </cell>
          <cell r="I476">
            <v>43901</v>
          </cell>
          <cell r="K476">
            <v>18595.099999999999</v>
          </cell>
        </row>
        <row r="477">
          <cell r="A477" t="str">
            <v>BIP005556</v>
          </cell>
          <cell r="E477">
            <v>-2</v>
          </cell>
          <cell r="F477" t="str">
            <v>TRAN</v>
          </cell>
          <cell r="I477">
            <v>43901</v>
          </cell>
          <cell r="K477">
            <v>18595.099999999999</v>
          </cell>
        </row>
        <row r="478">
          <cell r="A478" t="str">
            <v>BIP005556</v>
          </cell>
          <cell r="E478">
            <v>20</v>
          </cell>
          <cell r="F478" t="str">
            <v>TRAN</v>
          </cell>
          <cell r="I478">
            <v>43977</v>
          </cell>
          <cell r="K478">
            <v>18872.8</v>
          </cell>
        </row>
        <row r="479">
          <cell r="A479" t="str">
            <v>BIP005556</v>
          </cell>
          <cell r="E479">
            <v>-10</v>
          </cell>
          <cell r="F479" t="str">
            <v>TRAN</v>
          </cell>
          <cell r="I479">
            <v>44062</v>
          </cell>
          <cell r="K479">
            <v>18872.8</v>
          </cell>
        </row>
        <row r="480">
          <cell r="A480" t="str">
            <v>BIP005556</v>
          </cell>
          <cell r="E480">
            <v>-10</v>
          </cell>
          <cell r="F480" t="str">
            <v>TRAN</v>
          </cell>
          <cell r="I480">
            <v>44112</v>
          </cell>
          <cell r="K480">
            <v>18872.8</v>
          </cell>
        </row>
        <row r="481">
          <cell r="A481" t="str">
            <v>BIP005677</v>
          </cell>
          <cell r="F481" t="str">
            <v>INITIAL INVENTORY</v>
          </cell>
          <cell r="I481">
            <v>43100</v>
          </cell>
          <cell r="K481">
            <v>83593.531428571427</v>
          </cell>
        </row>
        <row r="482">
          <cell r="A482" t="str">
            <v>BIP005677</v>
          </cell>
          <cell r="E482">
            <v>-10</v>
          </cell>
          <cell r="F482" t="str">
            <v>TRAN</v>
          </cell>
          <cell r="I482">
            <v>43453</v>
          </cell>
          <cell r="K482">
            <v>83593.531428571427</v>
          </cell>
        </row>
        <row r="483">
          <cell r="A483" t="str">
            <v>BIP005677</v>
          </cell>
          <cell r="E483">
            <v>-5</v>
          </cell>
          <cell r="F483" t="str">
            <v>TRAN</v>
          </cell>
          <cell r="I483">
            <v>43462</v>
          </cell>
          <cell r="K483">
            <v>83593.531428571427</v>
          </cell>
        </row>
        <row r="484">
          <cell r="A484" t="str">
            <v>BIP005677</v>
          </cell>
          <cell r="E484">
            <v>-5</v>
          </cell>
          <cell r="F484" t="str">
            <v>TRAN</v>
          </cell>
          <cell r="I484">
            <v>43462</v>
          </cell>
          <cell r="K484">
            <v>83593.531428571427</v>
          </cell>
        </row>
        <row r="485">
          <cell r="A485" t="str">
            <v>BIP005677</v>
          </cell>
          <cell r="E485">
            <v>-5</v>
          </cell>
          <cell r="F485" t="str">
            <v>TRAN</v>
          </cell>
          <cell r="I485">
            <v>43516</v>
          </cell>
          <cell r="K485">
            <v>83593.531428571427</v>
          </cell>
        </row>
        <row r="486">
          <cell r="A486" t="str">
            <v>BIP005677</v>
          </cell>
          <cell r="E486">
            <v>20</v>
          </cell>
          <cell r="F486" t="str">
            <v>TRAN</v>
          </cell>
          <cell r="I486">
            <v>43635</v>
          </cell>
          <cell r="K486">
            <v>77958.998319327729</v>
          </cell>
        </row>
        <row r="487">
          <cell r="A487" t="str">
            <v>BIP005677</v>
          </cell>
          <cell r="E487">
            <v>-35</v>
          </cell>
          <cell r="F487" t="str">
            <v>TRAN</v>
          </cell>
          <cell r="I487">
            <v>43693</v>
          </cell>
          <cell r="K487">
            <v>77958.998319327729</v>
          </cell>
        </row>
        <row r="488">
          <cell r="A488" t="str">
            <v>BIP005677</v>
          </cell>
          <cell r="E488">
            <v>-11</v>
          </cell>
          <cell r="F488" t="str">
            <v>TRAN</v>
          </cell>
          <cell r="I488">
            <v>43693</v>
          </cell>
          <cell r="K488">
            <v>77958.998319327729</v>
          </cell>
        </row>
        <row r="489">
          <cell r="A489" t="str">
            <v>BIP005677</v>
          </cell>
          <cell r="E489">
            <v>-104</v>
          </cell>
          <cell r="F489" t="str">
            <v>SALI</v>
          </cell>
          <cell r="I489">
            <v>43712</v>
          </cell>
          <cell r="K489">
            <v>77958.998319327729</v>
          </cell>
        </row>
        <row r="490">
          <cell r="A490" t="str">
            <v>BIP005677</v>
          </cell>
          <cell r="E490">
            <v>-10</v>
          </cell>
          <cell r="F490" t="str">
            <v>TRAN</v>
          </cell>
          <cell r="I490">
            <v>43831</v>
          </cell>
          <cell r="K490">
            <v>77958.998319327729</v>
          </cell>
        </row>
        <row r="491">
          <cell r="A491" t="str">
            <v>BIP005677</v>
          </cell>
          <cell r="E491">
            <v>-10</v>
          </cell>
          <cell r="F491" t="str">
            <v>TRAN</v>
          </cell>
          <cell r="I491">
            <v>43859</v>
          </cell>
          <cell r="K491">
            <v>77958.998319327729</v>
          </cell>
        </row>
        <row r="492">
          <cell r="A492" t="str">
            <v>BIP005889</v>
          </cell>
          <cell r="F492" t="str">
            <v>INITIAL INVENTORY</v>
          </cell>
          <cell r="I492">
            <v>43100</v>
          </cell>
          <cell r="K492">
            <v>3828</v>
          </cell>
        </row>
        <row r="493">
          <cell r="A493" t="str">
            <v>BIP005889</v>
          </cell>
          <cell r="E493">
            <v>-10</v>
          </cell>
          <cell r="F493" t="str">
            <v>TRAN</v>
          </cell>
          <cell r="I493">
            <v>43200</v>
          </cell>
          <cell r="K493">
            <v>3828</v>
          </cell>
        </row>
        <row r="494">
          <cell r="A494" t="str">
            <v>BIP005889</v>
          </cell>
          <cell r="E494">
            <v>-3</v>
          </cell>
          <cell r="F494" t="str">
            <v>TRAN</v>
          </cell>
          <cell r="I494">
            <v>43215</v>
          </cell>
          <cell r="K494">
            <v>3828</v>
          </cell>
        </row>
        <row r="495">
          <cell r="A495" t="str">
            <v>BIP005889</v>
          </cell>
          <cell r="E495">
            <v>-2</v>
          </cell>
          <cell r="F495" t="str">
            <v>TRAN</v>
          </cell>
          <cell r="I495">
            <v>43291</v>
          </cell>
          <cell r="K495">
            <v>3828</v>
          </cell>
        </row>
        <row r="496">
          <cell r="A496" t="str">
            <v>BIP005889</v>
          </cell>
          <cell r="E496">
            <v>-3</v>
          </cell>
          <cell r="F496" t="str">
            <v>TRAN</v>
          </cell>
          <cell r="I496">
            <v>43306</v>
          </cell>
          <cell r="K496">
            <v>3828</v>
          </cell>
        </row>
        <row r="497">
          <cell r="A497" t="str">
            <v>BIP005889</v>
          </cell>
          <cell r="E497">
            <v>-5</v>
          </cell>
          <cell r="F497" t="str">
            <v>TRAN</v>
          </cell>
          <cell r="I497">
            <v>43493</v>
          </cell>
          <cell r="K497">
            <v>3828</v>
          </cell>
        </row>
        <row r="498">
          <cell r="A498" t="str">
            <v>BIP005889</v>
          </cell>
          <cell r="E498">
            <v>-3</v>
          </cell>
          <cell r="F498" t="str">
            <v>TRAN</v>
          </cell>
          <cell r="I498">
            <v>43529</v>
          </cell>
          <cell r="K498">
            <v>3828</v>
          </cell>
        </row>
        <row r="499">
          <cell r="A499" t="str">
            <v>BIP005889</v>
          </cell>
          <cell r="E499">
            <v>30</v>
          </cell>
          <cell r="F499" t="str">
            <v>TRAN</v>
          </cell>
          <cell r="I499">
            <v>43529</v>
          </cell>
          <cell r="K499">
            <v>1689.081081081081</v>
          </cell>
        </row>
        <row r="500">
          <cell r="A500" t="str">
            <v>BIP005889</v>
          </cell>
          <cell r="E500">
            <v>-2</v>
          </cell>
          <cell r="F500" t="str">
            <v>TRAN</v>
          </cell>
          <cell r="I500">
            <v>43531</v>
          </cell>
          <cell r="K500">
            <v>1689.081081081081</v>
          </cell>
        </row>
        <row r="501">
          <cell r="A501" t="str">
            <v>BIP005889</v>
          </cell>
          <cell r="E501">
            <v>-30</v>
          </cell>
          <cell r="F501" t="str">
            <v>TRAN</v>
          </cell>
          <cell r="I501">
            <v>43535</v>
          </cell>
          <cell r="K501">
            <v>1689.081081081081</v>
          </cell>
        </row>
        <row r="502">
          <cell r="A502" t="str">
            <v>BIP005889</v>
          </cell>
          <cell r="E502">
            <v>2</v>
          </cell>
          <cell r="F502" t="str">
            <v>TRAN</v>
          </cell>
          <cell r="I502">
            <v>43537</v>
          </cell>
          <cell r="K502">
            <v>1689.0810810810806</v>
          </cell>
        </row>
        <row r="503">
          <cell r="A503" t="str">
            <v>BIP005889</v>
          </cell>
          <cell r="E503">
            <v>-2</v>
          </cell>
          <cell r="F503" t="str">
            <v>TRAN</v>
          </cell>
          <cell r="I503">
            <v>43577</v>
          </cell>
          <cell r="K503">
            <v>1689.0810810810806</v>
          </cell>
        </row>
        <row r="504">
          <cell r="A504" t="str">
            <v>BIP005889</v>
          </cell>
          <cell r="E504">
            <v>-5</v>
          </cell>
          <cell r="F504" t="str">
            <v>TRAN</v>
          </cell>
          <cell r="I504">
            <v>43613</v>
          </cell>
          <cell r="K504">
            <v>1689.0810810810806</v>
          </cell>
        </row>
        <row r="505">
          <cell r="A505" t="str">
            <v>BIP005889</v>
          </cell>
          <cell r="E505">
            <v>5</v>
          </cell>
          <cell r="F505" t="str">
            <v>TRAN</v>
          </cell>
          <cell r="I505">
            <v>43675</v>
          </cell>
          <cell r="K505">
            <v>3577.3324324324299</v>
          </cell>
        </row>
        <row r="506">
          <cell r="A506" t="str">
            <v>BIP005889</v>
          </cell>
          <cell r="E506">
            <v>10</v>
          </cell>
          <cell r="F506" t="str">
            <v>TRAN</v>
          </cell>
          <cell r="I506">
            <v>43676</v>
          </cell>
          <cell r="K506">
            <v>2620.4441441441431</v>
          </cell>
        </row>
        <row r="507">
          <cell r="A507" t="str">
            <v>BIP005889</v>
          </cell>
          <cell r="E507">
            <v>-4</v>
          </cell>
          <cell r="F507" t="str">
            <v>TRAN</v>
          </cell>
          <cell r="I507">
            <v>43682</v>
          </cell>
          <cell r="K507">
            <v>2620.4441441441431</v>
          </cell>
        </row>
        <row r="508">
          <cell r="A508" t="str">
            <v>BIP005889</v>
          </cell>
          <cell r="E508">
            <v>-10</v>
          </cell>
          <cell r="F508" t="str">
            <v>TRAN</v>
          </cell>
          <cell r="I508">
            <v>43689</v>
          </cell>
          <cell r="K508">
            <v>2620.4441441441431</v>
          </cell>
        </row>
        <row r="509">
          <cell r="A509" t="str">
            <v>BIP005889</v>
          </cell>
          <cell r="E509">
            <v>-1</v>
          </cell>
          <cell r="F509" t="str">
            <v>SALI</v>
          </cell>
          <cell r="I509">
            <v>43724</v>
          </cell>
          <cell r="K509">
            <v>2620.4441441441431</v>
          </cell>
        </row>
        <row r="510">
          <cell r="A510" t="str">
            <v>BIP005900</v>
          </cell>
          <cell r="F510" t="str">
            <v>INITIAL INVENTORY</v>
          </cell>
          <cell r="I510">
            <v>43100</v>
          </cell>
          <cell r="K510">
            <v>232557</v>
          </cell>
        </row>
        <row r="511">
          <cell r="A511" t="str">
            <v>BIP005900</v>
          </cell>
          <cell r="E511">
            <v>-1</v>
          </cell>
          <cell r="F511" t="str">
            <v>TRAN</v>
          </cell>
          <cell r="I511">
            <v>43214</v>
          </cell>
          <cell r="K511">
            <v>232557</v>
          </cell>
        </row>
        <row r="512">
          <cell r="A512" t="str">
            <v>BIP005900</v>
          </cell>
          <cell r="E512">
            <v>-3</v>
          </cell>
          <cell r="F512" t="str">
            <v>TRAN</v>
          </cell>
          <cell r="I512">
            <v>43453</v>
          </cell>
          <cell r="K512">
            <v>232557</v>
          </cell>
        </row>
        <row r="513">
          <cell r="A513" t="str">
            <v>BIP008822</v>
          </cell>
          <cell r="F513" t="str">
            <v>INITIAL INVENTORY</v>
          </cell>
          <cell r="I513">
            <v>43100</v>
          </cell>
          <cell r="K513">
            <v>24815.083579881655</v>
          </cell>
        </row>
        <row r="514">
          <cell r="A514" t="str">
            <v>BIP008822</v>
          </cell>
          <cell r="E514">
            <v>-2</v>
          </cell>
          <cell r="F514" t="str">
            <v>TRAN</v>
          </cell>
          <cell r="I514">
            <v>43215</v>
          </cell>
          <cell r="K514">
            <v>24815.083579881655</v>
          </cell>
        </row>
        <row r="515">
          <cell r="A515" t="str">
            <v>BIP008822</v>
          </cell>
          <cell r="E515">
            <v>-1350</v>
          </cell>
          <cell r="F515" t="str">
            <v>TRAN</v>
          </cell>
          <cell r="I515">
            <v>43635</v>
          </cell>
          <cell r="K515">
            <v>24815.083579881655</v>
          </cell>
        </row>
        <row r="516">
          <cell r="A516" t="str">
            <v>BIP008822</v>
          </cell>
          <cell r="E516">
            <v>1800</v>
          </cell>
          <cell r="F516" t="str">
            <v>TRAN</v>
          </cell>
          <cell r="I516">
            <v>43683</v>
          </cell>
          <cell r="K516">
            <v>10057.6707658139</v>
          </cell>
        </row>
        <row r="517">
          <cell r="A517" t="str">
            <v>BIP008822</v>
          </cell>
          <cell r="E517">
            <v>1800</v>
          </cell>
          <cell r="F517" t="str">
            <v>TRAN</v>
          </cell>
          <cell r="I517">
            <v>44020</v>
          </cell>
          <cell r="K517">
            <v>6088.066216240285</v>
          </cell>
        </row>
        <row r="518">
          <cell r="A518" t="str">
            <v>BIP008822</v>
          </cell>
          <cell r="E518">
            <v>-450</v>
          </cell>
          <cell r="F518" t="str">
            <v>SALI</v>
          </cell>
          <cell r="I518">
            <v>44148</v>
          </cell>
          <cell r="K518">
            <v>6088.066216240285</v>
          </cell>
        </row>
        <row r="519">
          <cell r="A519" t="str">
            <v>BIP008822</v>
          </cell>
          <cell r="E519">
            <v>-1350</v>
          </cell>
          <cell r="F519" t="str">
            <v>TRAN</v>
          </cell>
          <cell r="I519">
            <v>44154</v>
          </cell>
          <cell r="K519">
            <v>6088.066216240285</v>
          </cell>
        </row>
        <row r="520">
          <cell r="A520" t="str">
            <v>BIP008822</v>
          </cell>
          <cell r="E520">
            <v>-1800</v>
          </cell>
          <cell r="F520" t="str">
            <v>TRAN</v>
          </cell>
          <cell r="I520">
            <v>44154</v>
          </cell>
          <cell r="K520">
            <v>6088.066216240285</v>
          </cell>
        </row>
        <row r="521">
          <cell r="A521" t="str">
            <v>BIP006112</v>
          </cell>
          <cell r="F521" t="str">
            <v>INITIAL INVENTORY</v>
          </cell>
          <cell r="I521">
            <v>43100</v>
          </cell>
          <cell r="K521">
            <v>523881.60714285716</v>
          </cell>
        </row>
        <row r="522">
          <cell r="A522" t="str">
            <v>BIP006112</v>
          </cell>
          <cell r="E522">
            <v>-4</v>
          </cell>
          <cell r="F522" t="str">
            <v>TRAN</v>
          </cell>
          <cell r="I522">
            <v>44006</v>
          </cell>
          <cell r="K522">
            <v>523881.60714285716</v>
          </cell>
        </row>
        <row r="523">
          <cell r="A523" t="str">
            <v>BIP006546</v>
          </cell>
          <cell r="F523" t="str">
            <v>INITIAL INVENTORY</v>
          </cell>
          <cell r="I523">
            <v>43100</v>
          </cell>
          <cell r="K523">
            <v>236756</v>
          </cell>
        </row>
        <row r="524">
          <cell r="A524" t="str">
            <v>BIP006546</v>
          </cell>
          <cell r="E524">
            <v>-2</v>
          </cell>
          <cell r="F524" t="str">
            <v>TRAN</v>
          </cell>
          <cell r="I524">
            <v>43249</v>
          </cell>
          <cell r="K524">
            <v>236756</v>
          </cell>
        </row>
        <row r="525">
          <cell r="A525" t="str">
            <v>BIP006546</v>
          </cell>
          <cell r="E525">
            <v>-16</v>
          </cell>
          <cell r="F525" t="str">
            <v>TRAN</v>
          </cell>
          <cell r="I525">
            <v>43642</v>
          </cell>
          <cell r="K525">
            <v>236756</v>
          </cell>
        </row>
        <row r="526">
          <cell r="A526" t="str">
            <v>BIP006524</v>
          </cell>
          <cell r="E526">
            <v>5</v>
          </cell>
          <cell r="F526" t="str">
            <v>INITIAL INVENTORY</v>
          </cell>
          <cell r="I526">
            <v>43100</v>
          </cell>
          <cell r="K526">
            <v>645772</v>
          </cell>
        </row>
        <row r="527">
          <cell r="A527" t="str">
            <v>BIP006524</v>
          </cell>
          <cell r="E527">
            <v>-5</v>
          </cell>
          <cell r="F527" t="str">
            <v>SALI</v>
          </cell>
          <cell r="I527">
            <v>43462</v>
          </cell>
          <cell r="K527">
            <v>645772</v>
          </cell>
        </row>
        <row r="528">
          <cell r="A528" t="str">
            <v>BIP006524</v>
          </cell>
          <cell r="E528">
            <v>200</v>
          </cell>
          <cell r="F528" t="str">
            <v>TRAN</v>
          </cell>
          <cell r="I528">
            <v>43683</v>
          </cell>
          <cell r="K528">
            <v>3141.6</v>
          </cell>
        </row>
        <row r="529">
          <cell r="A529" t="str">
            <v>BIP006606</v>
          </cell>
          <cell r="E529">
            <v>2</v>
          </cell>
          <cell r="F529" t="str">
            <v>INITIAL INVENTORY</v>
          </cell>
          <cell r="I529">
            <v>43100</v>
          </cell>
          <cell r="K529">
            <v>144022</v>
          </cell>
        </row>
        <row r="530">
          <cell r="A530" t="str">
            <v>BIP006606</v>
          </cell>
          <cell r="E530">
            <v>-1</v>
          </cell>
          <cell r="F530" t="str">
            <v>TRAN</v>
          </cell>
          <cell r="I530">
            <v>43493</v>
          </cell>
          <cell r="K530">
            <v>144022</v>
          </cell>
        </row>
        <row r="531">
          <cell r="A531" t="str">
            <v>BIP006606</v>
          </cell>
          <cell r="E531">
            <v>-1</v>
          </cell>
          <cell r="F531" t="str">
            <v>TRAN</v>
          </cell>
          <cell r="I531">
            <v>43531</v>
          </cell>
          <cell r="K531">
            <v>144022</v>
          </cell>
        </row>
        <row r="532">
          <cell r="A532" t="str">
            <v>BIP006606</v>
          </cell>
          <cell r="E532">
            <v>1</v>
          </cell>
          <cell r="F532" t="str">
            <v>TRAN</v>
          </cell>
          <cell r="I532">
            <v>43537</v>
          </cell>
          <cell r="K532">
            <v>144022</v>
          </cell>
        </row>
        <row r="533">
          <cell r="A533" t="str">
            <v>BIP006606</v>
          </cell>
          <cell r="E533">
            <v>-1</v>
          </cell>
          <cell r="F533" t="str">
            <v>SALI</v>
          </cell>
          <cell r="I533">
            <v>43656</v>
          </cell>
          <cell r="K533">
            <v>144022</v>
          </cell>
        </row>
        <row r="534">
          <cell r="A534" t="str">
            <v>BIP006682</v>
          </cell>
          <cell r="E534">
            <v>9</v>
          </cell>
          <cell r="F534" t="str">
            <v>INITIAL INVENTORY</v>
          </cell>
          <cell r="I534">
            <v>43100</v>
          </cell>
          <cell r="K534">
            <v>43747.222222222219</v>
          </cell>
        </row>
        <row r="535">
          <cell r="A535" t="str">
            <v>BIP006682</v>
          </cell>
          <cell r="E535">
            <v>-5</v>
          </cell>
          <cell r="F535" t="str">
            <v>TRAN</v>
          </cell>
          <cell r="I535">
            <v>43493</v>
          </cell>
          <cell r="K535">
            <v>43747.222222222219</v>
          </cell>
        </row>
        <row r="536">
          <cell r="A536" t="str">
            <v>BIP006682</v>
          </cell>
          <cell r="E536">
            <v>-1</v>
          </cell>
          <cell r="F536" t="str">
            <v>TRAN</v>
          </cell>
          <cell r="I536">
            <v>43657</v>
          </cell>
          <cell r="K536">
            <v>43747.222222222219</v>
          </cell>
        </row>
        <row r="537">
          <cell r="A537" t="str">
            <v>BIP006682</v>
          </cell>
          <cell r="E537">
            <v>-3</v>
          </cell>
          <cell r="F537" t="str">
            <v>TRAN</v>
          </cell>
          <cell r="I537">
            <v>43889</v>
          </cell>
          <cell r="K537">
            <v>43747.222222222219</v>
          </cell>
        </row>
        <row r="538">
          <cell r="A538" t="str">
            <v>BIP006694</v>
          </cell>
          <cell r="F538" t="str">
            <v>INITIAL INVENTORY</v>
          </cell>
          <cell r="I538">
            <v>43100</v>
          </cell>
          <cell r="K538">
            <v>37931.25</v>
          </cell>
        </row>
        <row r="539">
          <cell r="A539" t="str">
            <v>BIP006694</v>
          </cell>
          <cell r="E539">
            <v>-4</v>
          </cell>
          <cell r="F539" t="str">
            <v>SALI</v>
          </cell>
          <cell r="I539">
            <v>43538</v>
          </cell>
          <cell r="K539">
            <v>37931.25</v>
          </cell>
        </row>
        <row r="540">
          <cell r="A540" t="str">
            <v>BIP006694</v>
          </cell>
          <cell r="E540">
            <v>10</v>
          </cell>
          <cell r="F540" t="str">
            <v>TRAN</v>
          </cell>
          <cell r="I540">
            <v>43880</v>
          </cell>
          <cell r="K540">
            <v>39126.833333333336</v>
          </cell>
        </row>
        <row r="541">
          <cell r="A541" t="str">
            <v>BIP006694</v>
          </cell>
          <cell r="E541">
            <v>-5</v>
          </cell>
          <cell r="F541" t="str">
            <v>SALI</v>
          </cell>
          <cell r="I541">
            <v>43899</v>
          </cell>
          <cell r="K541">
            <v>39126.833333333336</v>
          </cell>
        </row>
        <row r="542">
          <cell r="A542" t="str">
            <v>BIP006694</v>
          </cell>
          <cell r="E542">
            <v>5</v>
          </cell>
          <cell r="F542" t="str">
            <v>TRAN</v>
          </cell>
          <cell r="I542">
            <v>43977</v>
          </cell>
          <cell r="K542">
            <v>39585.727777777785</v>
          </cell>
        </row>
        <row r="543">
          <cell r="A543" t="str">
            <v>BIP006694</v>
          </cell>
          <cell r="E543">
            <v>-5</v>
          </cell>
          <cell r="F543" t="str">
            <v>TRAN</v>
          </cell>
          <cell r="I543">
            <v>44119</v>
          </cell>
          <cell r="K543">
            <v>39585.727777777785</v>
          </cell>
        </row>
        <row r="544">
          <cell r="A544" t="str">
            <v>BIP007043</v>
          </cell>
          <cell r="F544" t="str">
            <v>INITIAL INVENTORY</v>
          </cell>
          <cell r="I544">
            <v>43100</v>
          </cell>
          <cell r="K544">
            <v>21420</v>
          </cell>
        </row>
        <row r="545">
          <cell r="A545" t="str">
            <v>BIP007043</v>
          </cell>
          <cell r="E545">
            <v>-1</v>
          </cell>
          <cell r="F545" t="str">
            <v>SALI</v>
          </cell>
          <cell r="I545">
            <v>43899</v>
          </cell>
          <cell r="K545">
            <v>21420</v>
          </cell>
        </row>
        <row r="546">
          <cell r="A546" t="str">
            <v>BIP007043</v>
          </cell>
          <cell r="E546">
            <v>-3</v>
          </cell>
          <cell r="F546" t="str">
            <v>TRAN</v>
          </cell>
          <cell r="I546">
            <v>44112</v>
          </cell>
          <cell r="K546">
            <v>21420</v>
          </cell>
        </row>
        <row r="547">
          <cell r="A547" t="str">
            <v>BIP007493</v>
          </cell>
          <cell r="F547" t="str">
            <v>INITIAL INVENTORY</v>
          </cell>
          <cell r="I547">
            <v>43100</v>
          </cell>
          <cell r="K547">
            <v>53550</v>
          </cell>
        </row>
        <row r="548">
          <cell r="A548" t="str">
            <v>BIP007493</v>
          </cell>
          <cell r="E548">
            <v>-3</v>
          </cell>
          <cell r="F548" t="str">
            <v>SALI</v>
          </cell>
          <cell r="I548">
            <v>43154</v>
          </cell>
          <cell r="K548">
            <v>53550</v>
          </cell>
        </row>
        <row r="549">
          <cell r="A549" t="str">
            <v>BIP007493</v>
          </cell>
          <cell r="E549">
            <v>-2</v>
          </cell>
          <cell r="F549" t="str">
            <v>TRAN</v>
          </cell>
          <cell r="I549">
            <v>43195</v>
          </cell>
          <cell r="K549">
            <v>53550</v>
          </cell>
        </row>
        <row r="550">
          <cell r="A550" t="str">
            <v>BIP007493</v>
          </cell>
          <cell r="E550">
            <v>-4</v>
          </cell>
          <cell r="F550" t="str">
            <v>TRAN</v>
          </cell>
          <cell r="I550">
            <v>43651</v>
          </cell>
          <cell r="K550">
            <v>53550</v>
          </cell>
        </row>
        <row r="551">
          <cell r="A551" t="str">
            <v>BIP007493</v>
          </cell>
          <cell r="E551">
            <v>-2</v>
          </cell>
          <cell r="F551" t="str">
            <v>TRAN</v>
          </cell>
          <cell r="I551">
            <v>43692</v>
          </cell>
          <cell r="K551">
            <v>53550</v>
          </cell>
        </row>
        <row r="552">
          <cell r="A552" t="str">
            <v>BIP007493</v>
          </cell>
          <cell r="E552">
            <v>-3</v>
          </cell>
          <cell r="F552" t="str">
            <v>TRAN</v>
          </cell>
          <cell r="I552">
            <v>43860</v>
          </cell>
          <cell r="K552">
            <v>53550</v>
          </cell>
        </row>
        <row r="553">
          <cell r="A553" t="str">
            <v>BIP007493</v>
          </cell>
          <cell r="E553">
            <v>-2</v>
          </cell>
          <cell r="F553" t="str">
            <v>TRAN</v>
          </cell>
          <cell r="I553">
            <v>43889</v>
          </cell>
          <cell r="K553">
            <v>53550</v>
          </cell>
        </row>
        <row r="554">
          <cell r="A554" t="str">
            <v>BIP007493</v>
          </cell>
          <cell r="E554">
            <v>-1</v>
          </cell>
          <cell r="F554" t="str">
            <v>SALI</v>
          </cell>
          <cell r="I554">
            <v>43899</v>
          </cell>
          <cell r="K554">
            <v>53550</v>
          </cell>
        </row>
        <row r="555">
          <cell r="A555" t="str">
            <v>BIP007493</v>
          </cell>
          <cell r="E555">
            <v>4</v>
          </cell>
          <cell r="F555" t="str">
            <v>TRAN</v>
          </cell>
          <cell r="I555">
            <v>44132</v>
          </cell>
          <cell r="K555">
            <v>47600</v>
          </cell>
        </row>
        <row r="556">
          <cell r="A556" t="str">
            <v>BIP007493</v>
          </cell>
          <cell r="E556">
            <v>-4</v>
          </cell>
          <cell r="F556" t="str">
            <v>TRAN</v>
          </cell>
          <cell r="I556">
            <v>44146</v>
          </cell>
          <cell r="K556">
            <v>47600</v>
          </cell>
        </row>
        <row r="557">
          <cell r="A557" t="str">
            <v>BIP007495</v>
          </cell>
          <cell r="F557" t="str">
            <v>INITIAL INVENTORY</v>
          </cell>
          <cell r="I557">
            <v>43100</v>
          </cell>
          <cell r="K557">
            <v>112434</v>
          </cell>
        </row>
        <row r="558">
          <cell r="A558" t="str">
            <v>BIP007495</v>
          </cell>
          <cell r="E558">
            <v>-4</v>
          </cell>
          <cell r="F558" t="str">
            <v>SALI</v>
          </cell>
          <cell r="I558">
            <v>43154</v>
          </cell>
          <cell r="K558">
            <v>112434</v>
          </cell>
        </row>
        <row r="559">
          <cell r="A559" t="str">
            <v>BIP007495</v>
          </cell>
          <cell r="E559">
            <v>-1</v>
          </cell>
          <cell r="F559" t="str">
            <v>TRAN</v>
          </cell>
          <cell r="I559">
            <v>43159</v>
          </cell>
          <cell r="K559">
            <v>112434</v>
          </cell>
        </row>
        <row r="560">
          <cell r="A560" t="str">
            <v>BIP007495</v>
          </cell>
          <cell r="E560">
            <v>-5</v>
          </cell>
          <cell r="F560" t="str">
            <v>TRAN</v>
          </cell>
          <cell r="I560">
            <v>43213</v>
          </cell>
          <cell r="K560">
            <v>112434</v>
          </cell>
        </row>
        <row r="561">
          <cell r="A561" t="str">
            <v>BIP007495</v>
          </cell>
          <cell r="E561">
            <v>-2</v>
          </cell>
          <cell r="F561" t="str">
            <v>TRAN</v>
          </cell>
          <cell r="I561">
            <v>43249</v>
          </cell>
          <cell r="K561">
            <v>112434</v>
          </cell>
        </row>
        <row r="562">
          <cell r="A562" t="str">
            <v>BIP007495</v>
          </cell>
          <cell r="E562">
            <v>-4</v>
          </cell>
          <cell r="F562" t="str">
            <v>TRAN</v>
          </cell>
          <cell r="I562">
            <v>43300</v>
          </cell>
          <cell r="K562">
            <v>112434</v>
          </cell>
        </row>
        <row r="563">
          <cell r="A563" t="str">
            <v>BIP007495</v>
          </cell>
          <cell r="E563">
            <v>-6</v>
          </cell>
          <cell r="F563" t="str">
            <v>TRAN</v>
          </cell>
          <cell r="I563">
            <v>43453</v>
          </cell>
          <cell r="K563">
            <v>112434</v>
          </cell>
        </row>
        <row r="564">
          <cell r="A564" t="str">
            <v>BIP007495</v>
          </cell>
          <cell r="E564">
            <v>-1</v>
          </cell>
          <cell r="F564" t="str">
            <v>TRAN</v>
          </cell>
          <cell r="I564">
            <v>43453</v>
          </cell>
          <cell r="K564">
            <v>112434</v>
          </cell>
        </row>
        <row r="565">
          <cell r="A565" t="str">
            <v>BIP007495</v>
          </cell>
          <cell r="E565">
            <v>-7</v>
          </cell>
          <cell r="F565" t="str">
            <v>TRAN</v>
          </cell>
          <cell r="I565">
            <v>43453</v>
          </cell>
          <cell r="K565">
            <v>112434</v>
          </cell>
        </row>
        <row r="566">
          <cell r="A566" t="str">
            <v>BIP007495</v>
          </cell>
          <cell r="E566">
            <v>-1</v>
          </cell>
          <cell r="F566" t="str">
            <v>TRAN</v>
          </cell>
          <cell r="I566">
            <v>43493</v>
          </cell>
          <cell r="K566">
            <v>112434</v>
          </cell>
        </row>
        <row r="567">
          <cell r="A567" t="str">
            <v>BIP007666</v>
          </cell>
          <cell r="F567" t="str">
            <v>INITIAL INVENTORY</v>
          </cell>
          <cell r="I567">
            <v>43100</v>
          </cell>
          <cell r="K567">
            <v>775.27239999999995</v>
          </cell>
        </row>
        <row r="568">
          <cell r="A568" t="str">
            <v>BIP007666</v>
          </cell>
          <cell r="E568">
            <v>-1500</v>
          </cell>
          <cell r="F568" t="str">
            <v>SALI</v>
          </cell>
          <cell r="I568">
            <v>43724</v>
          </cell>
          <cell r="K568">
            <v>775.27239999999995</v>
          </cell>
        </row>
        <row r="569">
          <cell r="A569" t="str">
            <v>BIP007666</v>
          </cell>
          <cell r="E569">
            <v>-500</v>
          </cell>
          <cell r="F569" t="str">
            <v>TRAN</v>
          </cell>
          <cell r="I569">
            <v>43987</v>
          </cell>
          <cell r="K569">
            <v>775.27239999999995</v>
          </cell>
        </row>
        <row r="570">
          <cell r="A570" t="str">
            <v>BIP007666</v>
          </cell>
          <cell r="E570">
            <v>-500</v>
          </cell>
          <cell r="F570" t="str">
            <v>SALI</v>
          </cell>
          <cell r="I570">
            <v>44084</v>
          </cell>
          <cell r="K570">
            <v>775.27239999999995</v>
          </cell>
        </row>
        <row r="571">
          <cell r="A571" t="str">
            <v>BIP007931</v>
          </cell>
          <cell r="F571" t="str">
            <v>INITIAL INVENTORY</v>
          </cell>
          <cell r="I571">
            <v>43100</v>
          </cell>
          <cell r="K571">
            <v>52.026943699731902</v>
          </cell>
        </row>
        <row r="572">
          <cell r="A572" t="str">
            <v>BIP007931</v>
          </cell>
          <cell r="E572">
            <v>-3</v>
          </cell>
          <cell r="F572" t="str">
            <v>SALI</v>
          </cell>
          <cell r="I572">
            <v>43462</v>
          </cell>
          <cell r="K572">
            <v>52.026943699731902</v>
          </cell>
        </row>
        <row r="573">
          <cell r="A573" t="str">
            <v>BIP007931</v>
          </cell>
          <cell r="E573">
            <v>-960</v>
          </cell>
          <cell r="F573" t="str">
            <v>TRAN</v>
          </cell>
          <cell r="I573">
            <v>43462</v>
          </cell>
          <cell r="K573">
            <v>52.026943699731902</v>
          </cell>
        </row>
        <row r="574">
          <cell r="A574" t="str">
            <v>BIP007931</v>
          </cell>
          <cell r="E574">
            <v>-13477</v>
          </cell>
          <cell r="F574" t="str">
            <v>TRAN</v>
          </cell>
          <cell r="I574">
            <v>43532</v>
          </cell>
          <cell r="K574">
            <v>52.026943699731902</v>
          </cell>
        </row>
        <row r="575">
          <cell r="A575" t="str">
            <v>BIP007931</v>
          </cell>
          <cell r="E575">
            <v>-480</v>
          </cell>
          <cell r="F575" t="str">
            <v>TRAN</v>
          </cell>
          <cell r="I575">
            <v>43626</v>
          </cell>
          <cell r="K575">
            <v>52.026943699731902</v>
          </cell>
        </row>
        <row r="576">
          <cell r="A576" t="str">
            <v>BIP008013</v>
          </cell>
          <cell r="F576" t="str">
            <v>INITIAL INVENTORY</v>
          </cell>
          <cell r="I576">
            <v>43100</v>
          </cell>
          <cell r="K576">
            <v>507.67097634121961</v>
          </cell>
        </row>
        <row r="577">
          <cell r="A577" t="str">
            <v>BIP008013</v>
          </cell>
          <cell r="E577">
            <v>2000</v>
          </cell>
          <cell r="F577" t="str">
            <v>TRAN</v>
          </cell>
          <cell r="I577">
            <v>43229</v>
          </cell>
          <cell r="K577">
            <v>455.94019406057043</v>
          </cell>
        </row>
        <row r="578">
          <cell r="A578" t="str">
            <v>BIP008013</v>
          </cell>
          <cell r="E578">
            <v>-2</v>
          </cell>
          <cell r="F578" t="str">
            <v>TRAN</v>
          </cell>
          <cell r="I578">
            <v>43312</v>
          </cell>
          <cell r="K578">
            <v>455.94019406057043</v>
          </cell>
        </row>
        <row r="579">
          <cell r="A579" t="str">
            <v>BIP008013</v>
          </cell>
          <cell r="E579">
            <v>-3</v>
          </cell>
          <cell r="F579" t="str">
            <v>TRAN</v>
          </cell>
          <cell r="I579">
            <v>43313</v>
          </cell>
          <cell r="K579">
            <v>455.94019406057043</v>
          </cell>
        </row>
        <row r="580">
          <cell r="A580" t="str">
            <v>BIP008013</v>
          </cell>
          <cell r="E580">
            <v>-1000</v>
          </cell>
          <cell r="F580" t="str">
            <v>SALI</v>
          </cell>
          <cell r="I580">
            <v>43462</v>
          </cell>
          <cell r="K580">
            <v>455.94019406057043</v>
          </cell>
        </row>
        <row r="581">
          <cell r="A581" t="str">
            <v>BIP008013</v>
          </cell>
          <cell r="E581">
            <v>-2000</v>
          </cell>
          <cell r="F581" t="str">
            <v>TRAN</v>
          </cell>
          <cell r="I581">
            <v>43462</v>
          </cell>
          <cell r="K581">
            <v>455.94019406057043</v>
          </cell>
        </row>
        <row r="582">
          <cell r="A582" t="str">
            <v>BIP008013</v>
          </cell>
          <cell r="E582">
            <v>-1000</v>
          </cell>
          <cell r="F582" t="str">
            <v>TRAN</v>
          </cell>
          <cell r="I582">
            <v>43462</v>
          </cell>
          <cell r="K582">
            <v>455.94019406057043</v>
          </cell>
        </row>
        <row r="583">
          <cell r="A583" t="str">
            <v>BIP008013</v>
          </cell>
          <cell r="E583">
            <v>-2000</v>
          </cell>
          <cell r="F583" t="str">
            <v>TRAN</v>
          </cell>
          <cell r="I583">
            <v>43462</v>
          </cell>
          <cell r="K583">
            <v>455.94019406057043</v>
          </cell>
        </row>
        <row r="584">
          <cell r="A584" t="str">
            <v>BIP008013</v>
          </cell>
          <cell r="E584">
            <v>-3000</v>
          </cell>
          <cell r="F584" t="str">
            <v>TRAN</v>
          </cell>
          <cell r="I584">
            <v>43462</v>
          </cell>
          <cell r="K584">
            <v>455.94019406057043</v>
          </cell>
        </row>
        <row r="585">
          <cell r="A585" t="str">
            <v>BIP008013</v>
          </cell>
          <cell r="E585">
            <v>3000</v>
          </cell>
          <cell r="F585" t="str">
            <v>TRAN</v>
          </cell>
          <cell r="I585">
            <v>43635</v>
          </cell>
          <cell r="K585">
            <v>352.36377749859668</v>
          </cell>
        </row>
        <row r="586">
          <cell r="A586" t="str">
            <v>BIP008013</v>
          </cell>
          <cell r="E586">
            <v>3000</v>
          </cell>
          <cell r="F586" t="str">
            <v>TRAN</v>
          </cell>
          <cell r="I586">
            <v>43635</v>
          </cell>
          <cell r="K586">
            <v>293.17725374889739</v>
          </cell>
        </row>
        <row r="587">
          <cell r="A587" t="str">
            <v>BIP008013</v>
          </cell>
          <cell r="E587">
            <v>-5000</v>
          </cell>
          <cell r="F587" t="str">
            <v>TRAN</v>
          </cell>
          <cell r="I587">
            <v>43641</v>
          </cell>
          <cell r="K587">
            <v>293.17725374889739</v>
          </cell>
        </row>
        <row r="588">
          <cell r="A588" t="str">
            <v>BIP008013</v>
          </cell>
          <cell r="E588">
            <v>-3000</v>
          </cell>
          <cell r="F588" t="str">
            <v>TRAN</v>
          </cell>
          <cell r="I588">
            <v>43644</v>
          </cell>
          <cell r="K588">
            <v>293.17725374889739</v>
          </cell>
        </row>
        <row r="589">
          <cell r="A589" t="str">
            <v>BIP008013</v>
          </cell>
          <cell r="E589">
            <v>4000</v>
          </cell>
          <cell r="F589" t="str">
            <v>TRAN</v>
          </cell>
          <cell r="I589">
            <v>43670</v>
          </cell>
          <cell r="K589">
            <v>207.32235224933842</v>
          </cell>
        </row>
        <row r="590">
          <cell r="A590" t="str">
            <v>BIP008013</v>
          </cell>
          <cell r="E590">
            <v>1000</v>
          </cell>
          <cell r="F590" t="str">
            <v>TRAN</v>
          </cell>
          <cell r="I590">
            <v>43700</v>
          </cell>
          <cell r="K590">
            <v>195.61486568121674</v>
          </cell>
        </row>
        <row r="591">
          <cell r="A591" t="str">
            <v>BIP008013</v>
          </cell>
          <cell r="E591">
            <v>-4000</v>
          </cell>
          <cell r="F591" t="str">
            <v>TRAN</v>
          </cell>
          <cell r="I591">
            <v>43755</v>
          </cell>
          <cell r="K591">
            <v>195.61486568121674</v>
          </cell>
        </row>
        <row r="592">
          <cell r="A592" t="str">
            <v>BIP008013</v>
          </cell>
          <cell r="E592">
            <v>-960</v>
          </cell>
          <cell r="F592" t="str">
            <v>TRAN</v>
          </cell>
          <cell r="I592">
            <v>43985</v>
          </cell>
          <cell r="K592">
            <v>195.61486568121674</v>
          </cell>
        </row>
        <row r="593">
          <cell r="A593" t="str">
            <v>BIP008013</v>
          </cell>
          <cell r="E593">
            <v>960</v>
          </cell>
          <cell r="F593" t="str">
            <v>TRAN</v>
          </cell>
          <cell r="I593">
            <v>44001</v>
          </cell>
          <cell r="K593">
            <v>195.61486568121674</v>
          </cell>
        </row>
        <row r="594">
          <cell r="A594" t="str">
            <v>BIP008013</v>
          </cell>
          <cell r="E594">
            <v>-4000</v>
          </cell>
          <cell r="F594" t="str">
            <v>TRAN</v>
          </cell>
          <cell r="I594">
            <v>44048</v>
          </cell>
          <cell r="K594">
            <v>195.61486568121674</v>
          </cell>
        </row>
        <row r="595">
          <cell r="A595" t="str">
            <v>BIP007983</v>
          </cell>
          <cell r="F595" t="str">
            <v>INITIAL INVENTORY</v>
          </cell>
          <cell r="I595">
            <v>43100</v>
          </cell>
          <cell r="K595">
            <v>173.2367769197144</v>
          </cell>
        </row>
        <row r="596">
          <cell r="A596" t="str">
            <v>BIP007983</v>
          </cell>
          <cell r="E596">
            <v>-7</v>
          </cell>
          <cell r="F596" t="str">
            <v>SALI</v>
          </cell>
          <cell r="I596">
            <v>43154</v>
          </cell>
          <cell r="K596">
            <v>173.2367769197144</v>
          </cell>
        </row>
        <row r="597">
          <cell r="A597" t="str">
            <v>BIP007983</v>
          </cell>
          <cell r="E597">
            <v>-2</v>
          </cell>
          <cell r="F597" t="str">
            <v>SALI</v>
          </cell>
          <cell r="I597">
            <v>43159</v>
          </cell>
          <cell r="K597">
            <v>173.2367769197144</v>
          </cell>
        </row>
        <row r="598">
          <cell r="A598" t="str">
            <v>BIP007983</v>
          </cell>
          <cell r="E598">
            <v>-4</v>
          </cell>
          <cell r="F598" t="str">
            <v>SALI</v>
          </cell>
          <cell r="I598">
            <v>43164</v>
          </cell>
          <cell r="K598">
            <v>173.2367769197144</v>
          </cell>
        </row>
        <row r="599">
          <cell r="A599" t="str">
            <v>BIP007983</v>
          </cell>
          <cell r="E599">
            <v>-7</v>
          </cell>
          <cell r="F599" t="str">
            <v>SALI</v>
          </cell>
          <cell r="I599">
            <v>43202</v>
          </cell>
          <cell r="K599">
            <v>173.2367769197144</v>
          </cell>
        </row>
        <row r="600">
          <cell r="A600" t="str">
            <v>BIP007983</v>
          </cell>
          <cell r="E600">
            <v>-6</v>
          </cell>
          <cell r="F600" t="str">
            <v>TRAN</v>
          </cell>
          <cell r="I600">
            <v>43207</v>
          </cell>
          <cell r="K600">
            <v>173.2367769197144</v>
          </cell>
        </row>
        <row r="601">
          <cell r="A601" t="str">
            <v>BIP007983</v>
          </cell>
          <cell r="E601">
            <v>4000</v>
          </cell>
          <cell r="F601" t="str">
            <v>TRAN</v>
          </cell>
          <cell r="I601">
            <v>43229</v>
          </cell>
          <cell r="K601">
            <v>166.28174264731493</v>
          </cell>
        </row>
        <row r="602">
          <cell r="A602" t="str">
            <v>BIP007983</v>
          </cell>
          <cell r="E602">
            <v>-3</v>
          </cell>
          <cell r="F602" t="str">
            <v>TRAN</v>
          </cell>
          <cell r="I602">
            <v>43259</v>
          </cell>
          <cell r="K602">
            <v>166.28174264731493</v>
          </cell>
        </row>
        <row r="603">
          <cell r="A603" t="str">
            <v>BIP007983</v>
          </cell>
          <cell r="E603">
            <v>-5</v>
          </cell>
          <cell r="F603" t="str">
            <v>TRAN</v>
          </cell>
          <cell r="I603">
            <v>43291</v>
          </cell>
          <cell r="K603">
            <v>166.28174264731493</v>
          </cell>
        </row>
        <row r="604">
          <cell r="A604" t="str">
            <v>BIP007983</v>
          </cell>
          <cell r="E604">
            <v>-2</v>
          </cell>
          <cell r="F604" t="str">
            <v>TRAN</v>
          </cell>
          <cell r="I604">
            <v>43292</v>
          </cell>
          <cell r="K604">
            <v>166.28174264731493</v>
          </cell>
        </row>
        <row r="605">
          <cell r="A605" t="str">
            <v>BIP007983</v>
          </cell>
          <cell r="E605">
            <v>-2</v>
          </cell>
          <cell r="F605" t="str">
            <v>TRAN</v>
          </cell>
          <cell r="I605">
            <v>43312</v>
          </cell>
          <cell r="K605">
            <v>166.28174264731493</v>
          </cell>
        </row>
        <row r="606">
          <cell r="A606" t="str">
            <v>BIP007983</v>
          </cell>
          <cell r="E606">
            <v>-3</v>
          </cell>
          <cell r="F606" t="str">
            <v>TRAN</v>
          </cell>
          <cell r="I606">
            <v>43313</v>
          </cell>
          <cell r="K606">
            <v>166.28174264731493</v>
          </cell>
        </row>
        <row r="607">
          <cell r="A607" t="str">
            <v>BIP007983</v>
          </cell>
          <cell r="E607">
            <v>-4000</v>
          </cell>
          <cell r="F607" t="str">
            <v>SALI</v>
          </cell>
          <cell r="I607">
            <v>43462</v>
          </cell>
          <cell r="K607">
            <v>166.28174264731493</v>
          </cell>
        </row>
        <row r="608">
          <cell r="A608" t="str">
            <v>BIP007983</v>
          </cell>
          <cell r="E608">
            <v>-3000</v>
          </cell>
          <cell r="F608" t="str">
            <v>TRAN</v>
          </cell>
          <cell r="I608">
            <v>43462</v>
          </cell>
          <cell r="K608">
            <v>166.28174264731493</v>
          </cell>
        </row>
        <row r="609">
          <cell r="A609" t="str">
            <v>BIP007983</v>
          </cell>
          <cell r="E609">
            <v>-2000</v>
          </cell>
          <cell r="F609" t="str">
            <v>TRAN</v>
          </cell>
          <cell r="I609">
            <v>43462</v>
          </cell>
          <cell r="K609">
            <v>166.28174264731493</v>
          </cell>
        </row>
        <row r="610">
          <cell r="A610" t="str">
            <v>BIP007983</v>
          </cell>
          <cell r="E610">
            <v>-1000</v>
          </cell>
          <cell r="F610" t="str">
            <v>TRAN</v>
          </cell>
          <cell r="I610">
            <v>43462</v>
          </cell>
          <cell r="K610">
            <v>166.28174264731493</v>
          </cell>
        </row>
        <row r="611">
          <cell r="A611" t="str">
            <v>BIP007983</v>
          </cell>
          <cell r="E611">
            <v>-2000</v>
          </cell>
          <cell r="F611" t="str">
            <v>TRAN</v>
          </cell>
          <cell r="I611">
            <v>43462</v>
          </cell>
          <cell r="K611">
            <v>166.28174264731493</v>
          </cell>
        </row>
        <row r="612">
          <cell r="A612" t="str">
            <v>BIP007983</v>
          </cell>
          <cell r="E612">
            <v>-2000</v>
          </cell>
          <cell r="F612" t="str">
            <v>TRAN</v>
          </cell>
          <cell r="I612">
            <v>43462</v>
          </cell>
          <cell r="K612">
            <v>166.28174264731493</v>
          </cell>
        </row>
        <row r="613">
          <cell r="A613" t="str">
            <v>BIP007983</v>
          </cell>
          <cell r="E613">
            <v>-5000</v>
          </cell>
          <cell r="F613" t="str">
            <v>TRAN</v>
          </cell>
          <cell r="I613">
            <v>43511</v>
          </cell>
          <cell r="K613">
            <v>166.28174264731493</v>
          </cell>
        </row>
        <row r="614">
          <cell r="A614" t="str">
            <v>BIP007983</v>
          </cell>
          <cell r="E614">
            <v>-6000</v>
          </cell>
          <cell r="F614" t="str">
            <v>TRAN</v>
          </cell>
          <cell r="I614">
            <v>43515</v>
          </cell>
          <cell r="K614">
            <v>166.28174264731493</v>
          </cell>
        </row>
        <row r="615">
          <cell r="A615" t="str">
            <v>BIP007983</v>
          </cell>
          <cell r="E615">
            <v>-3000</v>
          </cell>
          <cell r="F615" t="str">
            <v>TRAN</v>
          </cell>
          <cell r="I615">
            <v>43529</v>
          </cell>
          <cell r="K615">
            <v>166.28174264731493</v>
          </cell>
        </row>
        <row r="616">
          <cell r="A616" t="str">
            <v>BIP007983</v>
          </cell>
          <cell r="E616">
            <v>1000</v>
          </cell>
          <cell r="F616" t="str">
            <v>TRAN</v>
          </cell>
          <cell r="I616">
            <v>43531</v>
          </cell>
          <cell r="K616">
            <v>162.94247728688677</v>
          </cell>
        </row>
        <row r="617">
          <cell r="A617" t="str">
            <v>BIP007983</v>
          </cell>
          <cell r="E617">
            <v>5000</v>
          </cell>
          <cell r="F617" t="str">
            <v>TRAN</v>
          </cell>
          <cell r="I617">
            <v>43614</v>
          </cell>
          <cell r="K617">
            <v>152.44539773907229</v>
          </cell>
        </row>
        <row r="618">
          <cell r="A618" t="str">
            <v>BIP007983</v>
          </cell>
          <cell r="E618">
            <v>4000</v>
          </cell>
          <cell r="F618" t="str">
            <v>TRAN</v>
          </cell>
          <cell r="I618">
            <v>43664</v>
          </cell>
          <cell r="K618">
            <v>145.75264506388731</v>
          </cell>
        </row>
        <row r="619">
          <cell r="A619" t="str">
            <v>BIP007983</v>
          </cell>
          <cell r="E619">
            <v>-4000</v>
          </cell>
          <cell r="F619" t="str">
            <v>TRAN</v>
          </cell>
          <cell r="I619">
            <v>43672</v>
          </cell>
          <cell r="K619">
            <v>145.75264506388731</v>
          </cell>
        </row>
        <row r="620">
          <cell r="A620" t="str">
            <v>BIP007983</v>
          </cell>
          <cell r="E620">
            <v>-1000</v>
          </cell>
          <cell r="F620" t="str">
            <v>SALI</v>
          </cell>
          <cell r="I620">
            <v>43672</v>
          </cell>
          <cell r="K620">
            <v>145.75264506388731</v>
          </cell>
        </row>
        <row r="621">
          <cell r="A621" t="str">
            <v>BIP007983</v>
          </cell>
          <cell r="E621">
            <v>-10000</v>
          </cell>
          <cell r="F621" t="str">
            <v>TRAN</v>
          </cell>
          <cell r="I621">
            <v>43692</v>
          </cell>
          <cell r="K621">
            <v>145.75264506388731</v>
          </cell>
        </row>
        <row r="622">
          <cell r="A622" t="str">
            <v>BIP007983</v>
          </cell>
          <cell r="E622">
            <v>1000</v>
          </cell>
          <cell r="F622" t="str">
            <v>TRAN</v>
          </cell>
          <cell r="I622">
            <v>43700</v>
          </cell>
          <cell r="K622">
            <v>143.00426281069295</v>
          </cell>
        </row>
        <row r="623">
          <cell r="A623" t="str">
            <v>BIP007983</v>
          </cell>
          <cell r="E623">
            <v>-4000</v>
          </cell>
          <cell r="F623" t="str">
            <v>TRAN</v>
          </cell>
          <cell r="I623">
            <v>43713</v>
          </cell>
          <cell r="K623">
            <v>143.00426281069295</v>
          </cell>
        </row>
        <row r="624">
          <cell r="A624" t="str">
            <v>BIP007983</v>
          </cell>
          <cell r="E624">
            <v>-1000</v>
          </cell>
          <cell r="F624" t="str">
            <v>SALI</v>
          </cell>
          <cell r="I624">
            <v>43768</v>
          </cell>
          <cell r="K624">
            <v>143.00426281069295</v>
          </cell>
        </row>
        <row r="625">
          <cell r="A625" t="str">
            <v>BIP007983</v>
          </cell>
          <cell r="E625">
            <v>-10000</v>
          </cell>
          <cell r="F625" t="str">
            <v>TRAN</v>
          </cell>
          <cell r="I625">
            <v>43872</v>
          </cell>
          <cell r="K625">
            <v>143.00426281069295</v>
          </cell>
        </row>
        <row r="626">
          <cell r="A626" t="str">
            <v>BIP007983</v>
          </cell>
          <cell r="E626">
            <v>-3000</v>
          </cell>
          <cell r="F626" t="str">
            <v>TRAN</v>
          </cell>
          <cell r="I626">
            <v>44048</v>
          </cell>
          <cell r="K626">
            <v>143.00426281069295</v>
          </cell>
        </row>
        <row r="627">
          <cell r="A627" t="str">
            <v>BIP007983</v>
          </cell>
          <cell r="E627">
            <v>-2000</v>
          </cell>
          <cell r="F627" t="str">
            <v>TRAN</v>
          </cell>
          <cell r="I627">
            <v>44098</v>
          </cell>
          <cell r="K627">
            <v>143.00426281069295</v>
          </cell>
        </row>
        <row r="628">
          <cell r="A628" t="str">
            <v>BIP007293</v>
          </cell>
          <cell r="F628" t="str">
            <v>INITIAL INVENTORY</v>
          </cell>
          <cell r="I628">
            <v>43100</v>
          </cell>
          <cell r="K628">
            <v>337.68950563746745</v>
          </cell>
        </row>
        <row r="629">
          <cell r="A629" t="str">
            <v>BIP007293</v>
          </cell>
          <cell r="E629">
            <v>-1</v>
          </cell>
          <cell r="F629" t="str">
            <v>TRAN</v>
          </cell>
          <cell r="I629">
            <v>43207</v>
          </cell>
          <cell r="K629">
            <v>337.68950563746745</v>
          </cell>
        </row>
        <row r="630">
          <cell r="A630" t="str">
            <v>BIP007293</v>
          </cell>
          <cell r="E630">
            <v>-2</v>
          </cell>
          <cell r="F630" t="str">
            <v>TRAN</v>
          </cell>
          <cell r="I630">
            <v>43259</v>
          </cell>
          <cell r="K630">
            <v>337.68950563746745</v>
          </cell>
        </row>
        <row r="631">
          <cell r="A631" t="str">
            <v>BIP007293</v>
          </cell>
          <cell r="E631">
            <v>-2</v>
          </cell>
          <cell r="F631" t="str">
            <v>TRAN</v>
          </cell>
          <cell r="I631">
            <v>43304</v>
          </cell>
          <cell r="K631">
            <v>337.68950563746745</v>
          </cell>
        </row>
        <row r="632">
          <cell r="A632" t="str">
            <v>BIP007293</v>
          </cell>
          <cell r="E632">
            <v>-5760</v>
          </cell>
          <cell r="F632" t="str">
            <v>TRAN</v>
          </cell>
          <cell r="I632">
            <v>43462</v>
          </cell>
          <cell r="K632">
            <v>337.68950563746745</v>
          </cell>
        </row>
        <row r="633">
          <cell r="A633" t="str">
            <v>BIP008645</v>
          </cell>
          <cell r="F633" t="str">
            <v>INITIAL INVENTORY</v>
          </cell>
          <cell r="I633">
            <v>43100</v>
          </cell>
          <cell r="K633">
            <v>4166.6430239346173</v>
          </cell>
        </row>
        <row r="634">
          <cell r="A634" t="str">
            <v>BIP008645</v>
          </cell>
          <cell r="E634">
            <v>-1</v>
          </cell>
          <cell r="F634" t="str">
            <v>SALI</v>
          </cell>
          <cell r="I634">
            <v>43110</v>
          </cell>
          <cell r="K634">
            <v>4166.6430239346173</v>
          </cell>
        </row>
        <row r="635">
          <cell r="A635" t="str">
            <v>BIP008645</v>
          </cell>
          <cell r="E635">
            <v>-1</v>
          </cell>
          <cell r="F635" t="str">
            <v>SALI</v>
          </cell>
          <cell r="I635">
            <v>43154</v>
          </cell>
          <cell r="K635">
            <v>4166.6430239346173</v>
          </cell>
        </row>
        <row r="636">
          <cell r="A636" t="str">
            <v>BIP008645</v>
          </cell>
          <cell r="E636">
            <v>-2</v>
          </cell>
          <cell r="F636" t="str">
            <v>SALI</v>
          </cell>
          <cell r="I636">
            <v>43159</v>
          </cell>
          <cell r="K636">
            <v>4166.6430239346173</v>
          </cell>
        </row>
        <row r="637">
          <cell r="A637" t="str">
            <v>BIP008645</v>
          </cell>
          <cell r="E637">
            <v>-4</v>
          </cell>
          <cell r="F637" t="str">
            <v>TRAN</v>
          </cell>
          <cell r="I637">
            <v>43159</v>
          </cell>
          <cell r="K637">
            <v>4166.6430239346173</v>
          </cell>
        </row>
        <row r="638">
          <cell r="A638" t="str">
            <v>BIP008645</v>
          </cell>
          <cell r="E638">
            <v>-4</v>
          </cell>
          <cell r="F638" t="str">
            <v>TRAN</v>
          </cell>
          <cell r="I638">
            <v>43195</v>
          </cell>
          <cell r="K638">
            <v>4166.6430239346173</v>
          </cell>
        </row>
        <row r="639">
          <cell r="A639" t="str">
            <v>BIP008645</v>
          </cell>
          <cell r="E639">
            <v>-4</v>
          </cell>
          <cell r="F639" t="str">
            <v>SALI</v>
          </cell>
          <cell r="I639">
            <v>43202</v>
          </cell>
          <cell r="K639">
            <v>4166.6430239346173</v>
          </cell>
        </row>
        <row r="640">
          <cell r="A640" t="str">
            <v>BIP008645</v>
          </cell>
          <cell r="E640">
            <v>-10</v>
          </cell>
          <cell r="F640" t="str">
            <v>SALI</v>
          </cell>
          <cell r="I640">
            <v>43202</v>
          </cell>
          <cell r="K640">
            <v>4166.6430239346173</v>
          </cell>
        </row>
        <row r="641">
          <cell r="A641" t="str">
            <v>BIP008645</v>
          </cell>
          <cell r="E641">
            <v>-9</v>
          </cell>
          <cell r="F641" t="str">
            <v>TRAN</v>
          </cell>
          <cell r="I641">
            <v>43207</v>
          </cell>
          <cell r="K641">
            <v>4166.6430239346173</v>
          </cell>
        </row>
        <row r="642">
          <cell r="A642" t="str">
            <v>BIP008645</v>
          </cell>
          <cell r="E642">
            <v>-1</v>
          </cell>
          <cell r="F642" t="str">
            <v>SALI</v>
          </cell>
          <cell r="I642">
            <v>43214</v>
          </cell>
          <cell r="K642">
            <v>4166.6430239346173</v>
          </cell>
        </row>
        <row r="643">
          <cell r="A643" t="str">
            <v>BIP008645</v>
          </cell>
          <cell r="E643">
            <v>-3</v>
          </cell>
          <cell r="F643" t="str">
            <v>TRAN</v>
          </cell>
          <cell r="I643">
            <v>43230</v>
          </cell>
          <cell r="K643">
            <v>4166.6430239346173</v>
          </cell>
        </row>
        <row r="644">
          <cell r="A644" t="str">
            <v>BIP008645</v>
          </cell>
          <cell r="E644">
            <v>-1</v>
          </cell>
          <cell r="F644" t="str">
            <v>TRAN</v>
          </cell>
          <cell r="I644">
            <v>43238</v>
          </cell>
          <cell r="K644">
            <v>4166.6430239346173</v>
          </cell>
        </row>
        <row r="645">
          <cell r="A645" t="str">
            <v>BIP008645</v>
          </cell>
          <cell r="E645">
            <v>-2</v>
          </cell>
          <cell r="F645" t="str">
            <v>TRAN</v>
          </cell>
          <cell r="I645">
            <v>43249</v>
          </cell>
          <cell r="K645">
            <v>4166.6430239346173</v>
          </cell>
        </row>
        <row r="646">
          <cell r="A646" t="str">
            <v>BIP008645</v>
          </cell>
          <cell r="E646">
            <v>-10</v>
          </cell>
          <cell r="F646" t="str">
            <v>TRAN</v>
          </cell>
          <cell r="I646">
            <v>43250</v>
          </cell>
          <cell r="K646">
            <v>4166.6430239346173</v>
          </cell>
        </row>
        <row r="647">
          <cell r="A647" t="str">
            <v>BIP008645</v>
          </cell>
          <cell r="E647">
            <v>-6</v>
          </cell>
          <cell r="F647" t="str">
            <v>TRAN</v>
          </cell>
          <cell r="I647">
            <v>43250</v>
          </cell>
          <cell r="K647">
            <v>4166.6430239346173</v>
          </cell>
        </row>
        <row r="648">
          <cell r="A648" t="str">
            <v>BIP008645</v>
          </cell>
          <cell r="E648">
            <v>-8</v>
          </cell>
          <cell r="F648" t="str">
            <v>TRAN</v>
          </cell>
          <cell r="I648">
            <v>43263</v>
          </cell>
          <cell r="K648">
            <v>4166.6430239346173</v>
          </cell>
        </row>
        <row r="649">
          <cell r="A649" t="str">
            <v>BIP008645</v>
          </cell>
          <cell r="E649">
            <v>-15</v>
          </cell>
          <cell r="F649" t="str">
            <v>TRAN</v>
          </cell>
          <cell r="I649">
            <v>43279</v>
          </cell>
          <cell r="K649">
            <v>4166.6430239346173</v>
          </cell>
        </row>
        <row r="650">
          <cell r="A650" t="str">
            <v>BIP008645</v>
          </cell>
          <cell r="E650">
            <v>-5</v>
          </cell>
          <cell r="F650" t="str">
            <v>TRAN</v>
          </cell>
          <cell r="I650">
            <v>43279</v>
          </cell>
          <cell r="K650">
            <v>4166.6430239346173</v>
          </cell>
        </row>
        <row r="651">
          <cell r="A651" t="str">
            <v>BIP008645</v>
          </cell>
          <cell r="E651">
            <v>-30</v>
          </cell>
          <cell r="F651" t="str">
            <v>TRAN</v>
          </cell>
          <cell r="I651">
            <v>43305</v>
          </cell>
          <cell r="K651">
            <v>4166.6430239346173</v>
          </cell>
        </row>
        <row r="652">
          <cell r="A652" t="str">
            <v>BIP008645</v>
          </cell>
          <cell r="E652">
            <v>-1</v>
          </cell>
          <cell r="F652" t="str">
            <v>TRAN</v>
          </cell>
          <cell r="I652">
            <v>43315</v>
          </cell>
          <cell r="K652">
            <v>4166.6430239346173</v>
          </cell>
        </row>
        <row r="653">
          <cell r="A653" t="str">
            <v>BIP008645</v>
          </cell>
          <cell r="E653">
            <v>-8</v>
          </cell>
          <cell r="F653" t="str">
            <v>TRAN</v>
          </cell>
          <cell r="I653">
            <v>43318</v>
          </cell>
          <cell r="K653">
            <v>4166.6430239346173</v>
          </cell>
        </row>
        <row r="654">
          <cell r="A654" t="str">
            <v>BIP008645</v>
          </cell>
          <cell r="E654">
            <v>-5</v>
          </cell>
          <cell r="F654" t="str">
            <v>SALI</v>
          </cell>
          <cell r="I654">
            <v>43462</v>
          </cell>
          <cell r="K654">
            <v>4166.6430239346173</v>
          </cell>
        </row>
        <row r="655">
          <cell r="A655" t="str">
            <v>BIP008645</v>
          </cell>
          <cell r="E655">
            <v>-150</v>
          </cell>
          <cell r="F655" t="str">
            <v>TRAN</v>
          </cell>
          <cell r="I655">
            <v>43462</v>
          </cell>
          <cell r="K655">
            <v>4166.6430239346173</v>
          </cell>
        </row>
        <row r="656">
          <cell r="A656" t="str">
            <v>BIP008645</v>
          </cell>
          <cell r="E656">
            <v>-125</v>
          </cell>
          <cell r="F656" t="str">
            <v>TRAN</v>
          </cell>
          <cell r="I656">
            <v>43462</v>
          </cell>
          <cell r="K656">
            <v>4166.6430239346173</v>
          </cell>
        </row>
        <row r="657">
          <cell r="A657" t="str">
            <v>BIP008645</v>
          </cell>
          <cell r="E657">
            <v>-125</v>
          </cell>
          <cell r="F657" t="str">
            <v>TRAN</v>
          </cell>
          <cell r="I657">
            <v>43462</v>
          </cell>
          <cell r="K657">
            <v>4166.6430239346173</v>
          </cell>
        </row>
        <row r="658">
          <cell r="A658" t="str">
            <v>BIP008645</v>
          </cell>
          <cell r="E658">
            <v>-25</v>
          </cell>
          <cell r="F658" t="str">
            <v>TRAN</v>
          </cell>
          <cell r="I658">
            <v>43462</v>
          </cell>
          <cell r="K658">
            <v>4166.6430239346173</v>
          </cell>
        </row>
        <row r="659">
          <cell r="A659" t="str">
            <v>BIP008645</v>
          </cell>
          <cell r="E659">
            <v>-50</v>
          </cell>
          <cell r="F659" t="str">
            <v>TRAN</v>
          </cell>
          <cell r="I659">
            <v>43462</v>
          </cell>
          <cell r="K659">
            <v>4166.6430239346173</v>
          </cell>
        </row>
        <row r="660">
          <cell r="A660" t="str">
            <v>BIP008645</v>
          </cell>
          <cell r="E660">
            <v>-25</v>
          </cell>
          <cell r="F660" t="str">
            <v>TRAN</v>
          </cell>
          <cell r="I660">
            <v>43462</v>
          </cell>
          <cell r="K660">
            <v>4166.6430239346173</v>
          </cell>
        </row>
        <row r="661">
          <cell r="A661" t="str">
            <v>BIP008645</v>
          </cell>
          <cell r="E661">
            <v>-25</v>
          </cell>
          <cell r="F661" t="str">
            <v>TRAN</v>
          </cell>
          <cell r="I661">
            <v>43462</v>
          </cell>
          <cell r="K661">
            <v>4166.6430239346173</v>
          </cell>
        </row>
        <row r="662">
          <cell r="A662" t="str">
            <v>BIP008645</v>
          </cell>
          <cell r="E662">
            <v>-14</v>
          </cell>
          <cell r="F662" t="str">
            <v>TRAN</v>
          </cell>
          <cell r="I662">
            <v>43516</v>
          </cell>
          <cell r="K662">
            <v>4166.6430239346173</v>
          </cell>
        </row>
        <row r="663">
          <cell r="A663" t="str">
            <v>BIP008645</v>
          </cell>
          <cell r="E663">
            <v>-23</v>
          </cell>
          <cell r="F663" t="str">
            <v>TRAN</v>
          </cell>
          <cell r="I663">
            <v>43516</v>
          </cell>
          <cell r="K663">
            <v>4166.6430239346173</v>
          </cell>
        </row>
        <row r="664">
          <cell r="A664" t="str">
            <v>BIP008645</v>
          </cell>
          <cell r="E664">
            <v>-63</v>
          </cell>
          <cell r="F664" t="str">
            <v>TRAN</v>
          </cell>
          <cell r="I664">
            <v>43516</v>
          </cell>
          <cell r="K664">
            <v>4166.6430239346173</v>
          </cell>
        </row>
        <row r="665">
          <cell r="A665" t="str">
            <v>BIP008645</v>
          </cell>
          <cell r="E665">
            <v>-2</v>
          </cell>
          <cell r="F665" t="str">
            <v>TRAN</v>
          </cell>
          <cell r="I665">
            <v>43516</v>
          </cell>
          <cell r="K665">
            <v>4166.6430239346173</v>
          </cell>
        </row>
        <row r="666">
          <cell r="A666" t="str">
            <v>BIP008645</v>
          </cell>
          <cell r="E666">
            <v>-40</v>
          </cell>
          <cell r="F666" t="str">
            <v>TRAN</v>
          </cell>
          <cell r="I666">
            <v>43516</v>
          </cell>
          <cell r="K666">
            <v>4166.6430239346173</v>
          </cell>
        </row>
        <row r="667">
          <cell r="A667" t="str">
            <v>BIP008645</v>
          </cell>
          <cell r="E667">
            <v>-61</v>
          </cell>
          <cell r="F667" t="str">
            <v>TRAN</v>
          </cell>
          <cell r="I667">
            <v>43516</v>
          </cell>
          <cell r="K667">
            <v>4166.6430239346173</v>
          </cell>
        </row>
        <row r="668">
          <cell r="A668" t="str">
            <v>BIP008645</v>
          </cell>
          <cell r="E668">
            <v>-18</v>
          </cell>
          <cell r="F668" t="str">
            <v>TRAN</v>
          </cell>
          <cell r="I668">
            <v>43516</v>
          </cell>
          <cell r="K668">
            <v>4166.6430239346173</v>
          </cell>
        </row>
        <row r="669">
          <cell r="A669" t="str">
            <v>BIP008645</v>
          </cell>
          <cell r="E669">
            <v>-300</v>
          </cell>
          <cell r="F669" t="str">
            <v>SALI</v>
          </cell>
          <cell r="I669">
            <v>43528</v>
          </cell>
          <cell r="K669">
            <v>4166.6430239346173</v>
          </cell>
        </row>
        <row r="670">
          <cell r="A670" t="str">
            <v>BIP008645</v>
          </cell>
          <cell r="E670">
            <v>-975</v>
          </cell>
          <cell r="F670" t="str">
            <v>SALI</v>
          </cell>
          <cell r="I670">
            <v>43528</v>
          </cell>
          <cell r="K670">
            <v>4166.6430239346173</v>
          </cell>
        </row>
        <row r="671">
          <cell r="A671" t="str">
            <v>BIP008645</v>
          </cell>
          <cell r="E671">
            <v>500</v>
          </cell>
          <cell r="F671" t="str">
            <v>TRAN</v>
          </cell>
          <cell r="I671">
            <v>43598</v>
          </cell>
          <cell r="K671">
            <v>3301.3351298685279</v>
          </cell>
        </row>
        <row r="672">
          <cell r="A672" t="str">
            <v>BIP008645</v>
          </cell>
          <cell r="E672">
            <v>200</v>
          </cell>
          <cell r="F672" t="str">
            <v>TRAN</v>
          </cell>
          <cell r="I672">
            <v>43626</v>
          </cell>
          <cell r="K672">
            <v>3077.8885344388036</v>
          </cell>
        </row>
        <row r="673">
          <cell r="A673" t="str">
            <v>BIP008645</v>
          </cell>
          <cell r="E673">
            <v>-200</v>
          </cell>
          <cell r="F673" t="str">
            <v>TRAN</v>
          </cell>
          <cell r="I673">
            <v>43626</v>
          </cell>
          <cell r="K673">
            <v>3077.8885344388036</v>
          </cell>
        </row>
        <row r="674">
          <cell r="A674" t="str">
            <v>BIP008645</v>
          </cell>
          <cell r="E674">
            <v>-1000</v>
          </cell>
          <cell r="F674" t="str">
            <v>TRAN</v>
          </cell>
          <cell r="I674">
            <v>43634</v>
          </cell>
          <cell r="K674">
            <v>3077.8885344388036</v>
          </cell>
        </row>
        <row r="675">
          <cell r="A675" t="str">
            <v>BIP008645</v>
          </cell>
          <cell r="E675">
            <v>-500</v>
          </cell>
          <cell r="F675" t="str">
            <v>TRAN</v>
          </cell>
          <cell r="I675">
            <v>43641</v>
          </cell>
          <cell r="K675">
            <v>3077.8885344388036</v>
          </cell>
        </row>
        <row r="676">
          <cell r="A676" t="str">
            <v>BIP008645</v>
          </cell>
          <cell r="E676">
            <v>-125</v>
          </cell>
          <cell r="F676" t="str">
            <v>TRAN</v>
          </cell>
          <cell r="I676">
            <v>43642</v>
          </cell>
          <cell r="K676">
            <v>3077.8885344388036</v>
          </cell>
        </row>
        <row r="677">
          <cell r="A677" t="str">
            <v>BIP008645</v>
          </cell>
          <cell r="E677">
            <v>-150</v>
          </cell>
          <cell r="F677" t="str">
            <v>TRAN</v>
          </cell>
          <cell r="I677">
            <v>43704</v>
          </cell>
          <cell r="K677">
            <v>3077.8885344388036</v>
          </cell>
        </row>
        <row r="678">
          <cell r="A678" t="str">
            <v>BIP008645</v>
          </cell>
          <cell r="E678">
            <v>100</v>
          </cell>
          <cell r="F678" t="str">
            <v>TRAN</v>
          </cell>
          <cell r="I678">
            <v>44019</v>
          </cell>
          <cell r="K678">
            <v>1713.6</v>
          </cell>
        </row>
        <row r="679">
          <cell r="A679" t="str">
            <v>BIP008645</v>
          </cell>
          <cell r="E679">
            <v>-100</v>
          </cell>
          <cell r="F679" t="str">
            <v>TRAN</v>
          </cell>
          <cell r="I679">
            <v>44081</v>
          </cell>
          <cell r="K679">
            <v>1713.6</v>
          </cell>
        </row>
        <row r="680">
          <cell r="A680" t="str">
            <v>BIP008649</v>
          </cell>
          <cell r="F680" t="str">
            <v>INITIAL INVENTORY</v>
          </cell>
          <cell r="I680">
            <v>43100</v>
          </cell>
          <cell r="K680">
            <v>3047.6087921847247</v>
          </cell>
        </row>
        <row r="681">
          <cell r="A681" t="str">
            <v>BIP008649</v>
          </cell>
          <cell r="E681">
            <v>-2</v>
          </cell>
          <cell r="F681" t="str">
            <v>SALI</v>
          </cell>
          <cell r="I681">
            <v>43153</v>
          </cell>
          <cell r="K681">
            <v>3047.6087921847247</v>
          </cell>
        </row>
        <row r="682">
          <cell r="A682" t="str">
            <v>BIP008649</v>
          </cell>
          <cell r="E682">
            <v>-23</v>
          </cell>
          <cell r="F682" t="str">
            <v>SALI</v>
          </cell>
          <cell r="I682">
            <v>43462</v>
          </cell>
          <cell r="K682">
            <v>3047.6087921847247</v>
          </cell>
        </row>
        <row r="683">
          <cell r="A683" t="str">
            <v>BIP008649</v>
          </cell>
          <cell r="E683">
            <v>-50</v>
          </cell>
          <cell r="F683" t="str">
            <v>TRAN</v>
          </cell>
          <cell r="I683">
            <v>43462</v>
          </cell>
          <cell r="K683">
            <v>3047.6087921847247</v>
          </cell>
        </row>
        <row r="684">
          <cell r="A684" t="str">
            <v>BIP008649</v>
          </cell>
          <cell r="E684">
            <v>-402</v>
          </cell>
          <cell r="F684" t="str">
            <v>TRAN</v>
          </cell>
          <cell r="I684">
            <v>43532</v>
          </cell>
          <cell r="K684">
            <v>3047.6087921847247</v>
          </cell>
        </row>
        <row r="685">
          <cell r="A685" t="str">
            <v>BIP008649</v>
          </cell>
          <cell r="E685">
            <v>500</v>
          </cell>
          <cell r="F685" t="str">
            <v>TRAN</v>
          </cell>
          <cell r="I685">
            <v>43609</v>
          </cell>
          <cell r="K685">
            <v>2750.235431265005</v>
          </cell>
        </row>
        <row r="686">
          <cell r="A686" t="str">
            <v>BIP008649</v>
          </cell>
          <cell r="E686">
            <v>-775</v>
          </cell>
          <cell r="F686" t="str">
            <v>TRAN</v>
          </cell>
          <cell r="I686">
            <v>43759</v>
          </cell>
          <cell r="K686">
            <v>2750.235431265005</v>
          </cell>
        </row>
        <row r="687">
          <cell r="A687" t="str">
            <v>BIP008649</v>
          </cell>
          <cell r="E687">
            <v>-225</v>
          </cell>
          <cell r="F687" t="str">
            <v>TRAN</v>
          </cell>
          <cell r="I687">
            <v>43759</v>
          </cell>
          <cell r="K687">
            <v>2750.235431265005</v>
          </cell>
        </row>
        <row r="688">
          <cell r="A688" t="str">
            <v>BIP008649</v>
          </cell>
          <cell r="E688">
            <v>1000</v>
          </cell>
          <cell r="F688" t="str">
            <v>TRAN</v>
          </cell>
          <cell r="I688">
            <v>43815</v>
          </cell>
          <cell r="K688">
            <v>2252.3068900496182</v>
          </cell>
        </row>
        <row r="689">
          <cell r="A689" t="str">
            <v>BIP008649</v>
          </cell>
          <cell r="E689">
            <v>-775</v>
          </cell>
          <cell r="F689" t="str">
            <v>TRAN</v>
          </cell>
          <cell r="I689">
            <v>43831</v>
          </cell>
          <cell r="K689">
            <v>2252.3068900496182</v>
          </cell>
        </row>
        <row r="690">
          <cell r="A690" t="str">
            <v>BIP008649</v>
          </cell>
          <cell r="E690">
            <v>-50</v>
          </cell>
          <cell r="F690" t="str">
            <v>TRAN</v>
          </cell>
          <cell r="I690">
            <v>43885</v>
          </cell>
          <cell r="K690">
            <v>2252.3068900496182</v>
          </cell>
        </row>
        <row r="691">
          <cell r="A691" t="str">
            <v>BIP008649</v>
          </cell>
          <cell r="E691">
            <v>-200</v>
          </cell>
          <cell r="F691" t="str">
            <v>TRAN</v>
          </cell>
          <cell r="I691">
            <v>43888</v>
          </cell>
          <cell r="K691">
            <v>2252.3068900496182</v>
          </cell>
        </row>
        <row r="692">
          <cell r="A692" t="str">
            <v>BIP008649</v>
          </cell>
          <cell r="E692">
            <v>-125</v>
          </cell>
          <cell r="F692" t="str">
            <v>SALI</v>
          </cell>
          <cell r="I692">
            <v>43899</v>
          </cell>
          <cell r="K692">
            <v>2252.3068900496182</v>
          </cell>
        </row>
        <row r="693">
          <cell r="A693" t="str">
            <v>BIP008649</v>
          </cell>
          <cell r="E693">
            <v>-125</v>
          </cell>
          <cell r="F693" t="str">
            <v>SALI</v>
          </cell>
          <cell r="I693">
            <v>43899</v>
          </cell>
          <cell r="K693">
            <v>2252.3068900496182</v>
          </cell>
        </row>
        <row r="694">
          <cell r="A694" t="str">
            <v>BIP008649</v>
          </cell>
          <cell r="E694">
            <v>-50</v>
          </cell>
          <cell r="F694" t="str">
            <v>TRAN</v>
          </cell>
          <cell r="I694">
            <v>44089</v>
          </cell>
          <cell r="K694">
            <v>2252.3068900496182</v>
          </cell>
        </row>
        <row r="695">
          <cell r="A695" t="str">
            <v>BIP008641</v>
          </cell>
          <cell r="F695" t="str">
            <v>INITIAL INVENTORY</v>
          </cell>
          <cell r="I695">
            <v>43100</v>
          </cell>
          <cell r="K695">
            <v>2139.8755376344088</v>
          </cell>
        </row>
        <row r="696">
          <cell r="A696" t="str">
            <v>BIP008641</v>
          </cell>
          <cell r="E696">
            <v>1</v>
          </cell>
          <cell r="F696" t="str">
            <v>TRAN</v>
          </cell>
          <cell r="I696">
            <v>43350</v>
          </cell>
          <cell r="K696">
            <v>2139.790916420317</v>
          </cell>
        </row>
        <row r="697">
          <cell r="A697" t="str">
            <v>BIP008641</v>
          </cell>
          <cell r="E697">
            <v>-1</v>
          </cell>
          <cell r="F697" t="str">
            <v>TRAN</v>
          </cell>
          <cell r="I697">
            <v>43362</v>
          </cell>
          <cell r="K697">
            <v>2139.790916420317</v>
          </cell>
        </row>
        <row r="698">
          <cell r="A698" t="str">
            <v>BIP008641</v>
          </cell>
          <cell r="E698">
            <v>49</v>
          </cell>
          <cell r="F698" t="str">
            <v>TRAN</v>
          </cell>
          <cell r="I698">
            <v>43370</v>
          </cell>
          <cell r="K698">
            <v>2135.7113847396072</v>
          </cell>
        </row>
        <row r="699">
          <cell r="A699" t="str">
            <v>BIP008641</v>
          </cell>
          <cell r="E699">
            <v>-49</v>
          </cell>
          <cell r="F699" t="str">
            <v>SALI</v>
          </cell>
          <cell r="I699">
            <v>43374</v>
          </cell>
          <cell r="K699">
            <v>2135.7113847396072</v>
          </cell>
        </row>
        <row r="700">
          <cell r="A700" t="str">
            <v>BIP008641</v>
          </cell>
          <cell r="E700">
            <v>-300</v>
          </cell>
          <cell r="F700" t="str">
            <v>TRAN</v>
          </cell>
          <cell r="I700">
            <v>43462</v>
          </cell>
          <cell r="K700">
            <v>2135.7113847396072</v>
          </cell>
        </row>
        <row r="701">
          <cell r="A701" t="str">
            <v>BIP008641</v>
          </cell>
          <cell r="E701">
            <v>1600</v>
          </cell>
          <cell r="F701" t="str">
            <v>TRAN</v>
          </cell>
          <cell r="I701">
            <v>43510</v>
          </cell>
          <cell r="K701">
            <v>2135.7113847396072</v>
          </cell>
        </row>
        <row r="702">
          <cell r="A702" t="str">
            <v>BIP008641</v>
          </cell>
          <cell r="E702">
            <v>-20</v>
          </cell>
          <cell r="F702" t="str">
            <v>TRAN</v>
          </cell>
          <cell r="I702">
            <v>43515</v>
          </cell>
          <cell r="K702">
            <v>2135.7113847396072</v>
          </cell>
        </row>
        <row r="703">
          <cell r="A703" t="str">
            <v>BIP008641</v>
          </cell>
          <cell r="E703">
            <v>-1050</v>
          </cell>
          <cell r="F703" t="str">
            <v>TRAN</v>
          </cell>
          <cell r="I703">
            <v>43515</v>
          </cell>
          <cell r="K703">
            <v>2135.7113847396072</v>
          </cell>
        </row>
        <row r="704">
          <cell r="A704" t="str">
            <v>BIP008641</v>
          </cell>
          <cell r="E704">
            <v>-100</v>
          </cell>
          <cell r="F704" t="str">
            <v>TRAN</v>
          </cell>
          <cell r="I704">
            <v>43531</v>
          </cell>
          <cell r="K704">
            <v>2135.7113847396072</v>
          </cell>
        </row>
        <row r="705">
          <cell r="A705" t="str">
            <v>BIP008641</v>
          </cell>
          <cell r="E705">
            <v>100</v>
          </cell>
          <cell r="F705" t="str">
            <v>TRAN</v>
          </cell>
          <cell r="I705">
            <v>43537</v>
          </cell>
          <cell r="K705">
            <v>2135.7113847396072</v>
          </cell>
        </row>
        <row r="706">
          <cell r="A706" t="str">
            <v>BIP008641</v>
          </cell>
          <cell r="E706">
            <v>-200</v>
          </cell>
          <cell r="F706" t="str">
            <v>TRAN</v>
          </cell>
          <cell r="I706">
            <v>43626</v>
          </cell>
          <cell r="K706">
            <v>2135.7113847396072</v>
          </cell>
        </row>
        <row r="707">
          <cell r="A707" t="str">
            <v>BIP008641</v>
          </cell>
          <cell r="E707">
            <v>500</v>
          </cell>
          <cell r="F707" t="str">
            <v>TRAN</v>
          </cell>
          <cell r="I707">
            <v>43655</v>
          </cell>
          <cell r="K707">
            <v>2099.3919277114178</v>
          </cell>
        </row>
        <row r="708">
          <cell r="A708" t="str">
            <v>BIP008641</v>
          </cell>
          <cell r="E708">
            <v>-100</v>
          </cell>
          <cell r="F708" t="str">
            <v>TRAN</v>
          </cell>
          <cell r="I708">
            <v>43692</v>
          </cell>
          <cell r="K708">
            <v>2099.3919277114178</v>
          </cell>
        </row>
        <row r="709">
          <cell r="A709" t="str">
            <v>BIP008641</v>
          </cell>
          <cell r="E709">
            <v>-550</v>
          </cell>
          <cell r="F709" t="str">
            <v>SALI</v>
          </cell>
          <cell r="I709">
            <v>43706</v>
          </cell>
          <cell r="K709">
            <v>2099.3919277114178</v>
          </cell>
        </row>
        <row r="710">
          <cell r="A710" t="str">
            <v>BIP008641</v>
          </cell>
          <cell r="E710">
            <v>-1500</v>
          </cell>
          <cell r="F710" t="str">
            <v>TRAN</v>
          </cell>
          <cell r="I710">
            <v>43712</v>
          </cell>
          <cell r="K710">
            <v>2099.3919277114178</v>
          </cell>
        </row>
        <row r="711">
          <cell r="A711" t="str">
            <v>BIP008641</v>
          </cell>
          <cell r="E711">
            <v>-500</v>
          </cell>
          <cell r="F711" t="str">
            <v>SALI</v>
          </cell>
          <cell r="I711">
            <v>43733</v>
          </cell>
          <cell r="K711">
            <v>2099.3919277114178</v>
          </cell>
        </row>
        <row r="712">
          <cell r="A712" t="str">
            <v>BIP008641</v>
          </cell>
          <cell r="E712">
            <v>600</v>
          </cell>
          <cell r="F712" t="str">
            <v>TRAN</v>
          </cell>
          <cell r="I712">
            <v>43788</v>
          </cell>
          <cell r="K712">
            <v>2025.0077656083038</v>
          </cell>
        </row>
        <row r="713">
          <cell r="A713" t="str">
            <v>BIP008641</v>
          </cell>
          <cell r="E713">
            <v>-1500</v>
          </cell>
          <cell r="F713" t="str">
            <v>TRAN</v>
          </cell>
          <cell r="I713">
            <v>43831</v>
          </cell>
          <cell r="K713">
            <v>2025.0077656083038</v>
          </cell>
        </row>
        <row r="714">
          <cell r="A714" t="str">
            <v>BIP008641</v>
          </cell>
          <cell r="E714">
            <v>-100</v>
          </cell>
          <cell r="F714" t="str">
            <v>TRAN</v>
          </cell>
          <cell r="I714">
            <v>43959</v>
          </cell>
          <cell r="K714">
            <v>2025.0077656083038</v>
          </cell>
        </row>
        <row r="715">
          <cell r="A715" t="str">
            <v>BIP008804</v>
          </cell>
          <cell r="F715" t="str">
            <v>INITIAL INVENTORY</v>
          </cell>
          <cell r="I715">
            <v>43100</v>
          </cell>
          <cell r="K715">
            <v>44196.6</v>
          </cell>
        </row>
        <row r="716">
          <cell r="A716" t="str">
            <v>BIP008804</v>
          </cell>
          <cell r="E716">
            <v>-100</v>
          </cell>
          <cell r="F716" t="str">
            <v>TRAN</v>
          </cell>
          <cell r="I716">
            <v>43462</v>
          </cell>
          <cell r="K716">
            <v>44196.6</v>
          </cell>
        </row>
        <row r="717">
          <cell r="A717" t="str">
            <v>BIP005467</v>
          </cell>
          <cell r="F717" t="str">
            <v>INITIAL INVENTORY</v>
          </cell>
          <cell r="I717">
            <v>43100</v>
          </cell>
          <cell r="K717">
            <v>1650.6773733047823</v>
          </cell>
        </row>
        <row r="718">
          <cell r="A718" t="str">
            <v>BIP005467</v>
          </cell>
          <cell r="E718">
            <v>-100</v>
          </cell>
          <cell r="F718" t="str">
            <v>SALI</v>
          </cell>
          <cell r="I718">
            <v>43159</v>
          </cell>
          <cell r="K718">
            <v>1650.6773733047823</v>
          </cell>
        </row>
        <row r="719">
          <cell r="A719" t="str">
            <v>BIP005467</v>
          </cell>
          <cell r="E719">
            <v>-40</v>
          </cell>
          <cell r="F719" t="str">
            <v>TRAN</v>
          </cell>
          <cell r="I719">
            <v>43207</v>
          </cell>
          <cell r="K719">
            <v>1650.6773733047823</v>
          </cell>
        </row>
        <row r="720">
          <cell r="A720" t="str">
            <v>BIP005467</v>
          </cell>
          <cell r="E720">
            <v>-15</v>
          </cell>
          <cell r="F720" t="str">
            <v>TRAN</v>
          </cell>
          <cell r="I720">
            <v>43227</v>
          </cell>
          <cell r="K720">
            <v>1650.6773733047823</v>
          </cell>
        </row>
        <row r="721">
          <cell r="A721" t="str">
            <v>BIP005467</v>
          </cell>
          <cell r="E721">
            <v>-2</v>
          </cell>
          <cell r="F721" t="str">
            <v>TRAN</v>
          </cell>
          <cell r="I721">
            <v>43276</v>
          </cell>
          <cell r="K721">
            <v>1650.6773733047823</v>
          </cell>
        </row>
        <row r="722">
          <cell r="A722" t="str">
            <v>BIP005467</v>
          </cell>
          <cell r="E722">
            <v>-1000</v>
          </cell>
          <cell r="F722" t="str">
            <v>TRAN</v>
          </cell>
          <cell r="I722">
            <v>43462</v>
          </cell>
          <cell r="K722">
            <v>1650.6773733047823</v>
          </cell>
        </row>
        <row r="723">
          <cell r="A723" t="str">
            <v>BIP005467</v>
          </cell>
          <cell r="E723">
            <v>-2000</v>
          </cell>
          <cell r="F723" t="str">
            <v>TRAN</v>
          </cell>
          <cell r="I723">
            <v>43462</v>
          </cell>
          <cell r="K723">
            <v>1650.6773733047823</v>
          </cell>
        </row>
        <row r="724">
          <cell r="A724" t="str">
            <v>BIP005467</v>
          </cell>
          <cell r="E724">
            <v>-1000</v>
          </cell>
          <cell r="F724" t="str">
            <v>TRAN</v>
          </cell>
          <cell r="I724">
            <v>43462</v>
          </cell>
          <cell r="K724">
            <v>1650.6773733047823</v>
          </cell>
        </row>
        <row r="725">
          <cell r="A725" t="str">
            <v>BIP005467</v>
          </cell>
          <cell r="E725">
            <v>-1828</v>
          </cell>
          <cell r="F725" t="str">
            <v>TRAN</v>
          </cell>
          <cell r="I725">
            <v>43515</v>
          </cell>
          <cell r="K725">
            <v>1650.6773733047823</v>
          </cell>
        </row>
        <row r="726">
          <cell r="A726" t="str">
            <v>BIP005467</v>
          </cell>
          <cell r="E726">
            <v>5000</v>
          </cell>
          <cell r="F726" t="str">
            <v>TRAN</v>
          </cell>
          <cell r="I726">
            <v>43581</v>
          </cell>
          <cell r="K726">
            <v>484.27590046027871</v>
          </cell>
        </row>
        <row r="727">
          <cell r="A727" t="str">
            <v>BIP005467</v>
          </cell>
          <cell r="E727">
            <v>-20</v>
          </cell>
          <cell r="F727" t="str">
            <v>TRAN</v>
          </cell>
          <cell r="I727">
            <v>43682</v>
          </cell>
          <cell r="K727">
            <v>484.27590046027871</v>
          </cell>
        </row>
        <row r="728">
          <cell r="A728" t="str">
            <v>BIP005467</v>
          </cell>
          <cell r="E728">
            <v>-20</v>
          </cell>
          <cell r="F728" t="str">
            <v>TRAN</v>
          </cell>
          <cell r="I728">
            <v>43691</v>
          </cell>
          <cell r="K728">
            <v>484.27590046027871</v>
          </cell>
        </row>
        <row r="729">
          <cell r="A729" t="str">
            <v>BIP005467</v>
          </cell>
          <cell r="E729">
            <v>2</v>
          </cell>
          <cell r="F729" t="str">
            <v>TRAN</v>
          </cell>
          <cell r="I729">
            <v>43753</v>
          </cell>
          <cell r="K729">
            <v>558.59342774197034</v>
          </cell>
        </row>
        <row r="730">
          <cell r="A730" t="str">
            <v>BIP005467</v>
          </cell>
          <cell r="E730">
            <v>-170</v>
          </cell>
          <cell r="F730" t="str">
            <v>SALI</v>
          </cell>
          <cell r="I730">
            <v>43776</v>
          </cell>
          <cell r="K730">
            <v>558.59342774197034</v>
          </cell>
        </row>
        <row r="731">
          <cell r="A731" t="str">
            <v>BIP005467</v>
          </cell>
          <cell r="E731">
            <v>-2</v>
          </cell>
          <cell r="F731" t="str">
            <v>TRAN</v>
          </cell>
          <cell r="I731">
            <v>43777</v>
          </cell>
          <cell r="K731">
            <v>558.59342774197034</v>
          </cell>
        </row>
        <row r="732">
          <cell r="A732" t="str">
            <v>BIP005467</v>
          </cell>
          <cell r="E732">
            <v>2000</v>
          </cell>
          <cell r="F732" t="str">
            <v>TRAN</v>
          </cell>
          <cell r="I732">
            <v>43781</v>
          </cell>
          <cell r="K732">
            <v>472.59459861470526</v>
          </cell>
        </row>
        <row r="733">
          <cell r="A733" t="str">
            <v>BIP005467</v>
          </cell>
          <cell r="E733">
            <v>-310</v>
          </cell>
          <cell r="F733" t="str">
            <v>TRAN</v>
          </cell>
          <cell r="I733">
            <v>43794</v>
          </cell>
          <cell r="K733">
            <v>472.59459861470526</v>
          </cell>
        </row>
        <row r="734">
          <cell r="A734" t="str">
            <v>BIP005467</v>
          </cell>
          <cell r="E734">
            <v>-500</v>
          </cell>
          <cell r="F734" t="str">
            <v>TRAN</v>
          </cell>
          <cell r="I734">
            <v>43852</v>
          </cell>
          <cell r="K734">
            <v>472.59459861470526</v>
          </cell>
        </row>
        <row r="735">
          <cell r="A735" t="str">
            <v>BIP005467</v>
          </cell>
          <cell r="E735">
            <v>-2000</v>
          </cell>
          <cell r="F735" t="str">
            <v>TRAN</v>
          </cell>
          <cell r="I735">
            <v>43852</v>
          </cell>
          <cell r="K735">
            <v>472.59459861470526</v>
          </cell>
        </row>
        <row r="736">
          <cell r="A736" t="str">
            <v>BIP005467</v>
          </cell>
          <cell r="E736">
            <v>-1000</v>
          </cell>
          <cell r="F736" t="str">
            <v>TRAN</v>
          </cell>
          <cell r="I736">
            <v>43872</v>
          </cell>
          <cell r="K736">
            <v>472.59459861470526</v>
          </cell>
        </row>
        <row r="737">
          <cell r="A737" t="str">
            <v>BIP005467</v>
          </cell>
          <cell r="E737">
            <v>-4000</v>
          </cell>
          <cell r="F737" t="str">
            <v>SALI</v>
          </cell>
          <cell r="I737">
            <v>43951</v>
          </cell>
          <cell r="K737">
            <v>472.59459861470526</v>
          </cell>
        </row>
        <row r="738">
          <cell r="A738" t="str">
            <v>BIP005467</v>
          </cell>
          <cell r="E738">
            <v>1000</v>
          </cell>
          <cell r="F738" t="str">
            <v>TRAN</v>
          </cell>
          <cell r="I738">
            <v>44022</v>
          </cell>
          <cell r="K738">
            <v>357</v>
          </cell>
        </row>
        <row r="739">
          <cell r="A739" t="str">
            <v>BIP005467</v>
          </cell>
          <cell r="E739">
            <v>3</v>
          </cell>
          <cell r="F739" t="str">
            <v>TRAN</v>
          </cell>
          <cell r="I739">
            <v>44153</v>
          </cell>
          <cell r="K739">
            <v>1316.949152542373</v>
          </cell>
        </row>
        <row r="740">
          <cell r="A740" t="str">
            <v>BIP005467</v>
          </cell>
          <cell r="E740">
            <v>-3</v>
          </cell>
          <cell r="F740" t="str">
            <v>TRAN</v>
          </cell>
          <cell r="I740">
            <v>44158</v>
          </cell>
          <cell r="K740">
            <v>1316.949152542373</v>
          </cell>
        </row>
        <row r="741">
          <cell r="A741" t="str">
            <v>BIP005467</v>
          </cell>
          <cell r="E741">
            <v>3</v>
          </cell>
          <cell r="F741" t="str">
            <v>TRAN</v>
          </cell>
          <cell r="I741">
            <v>44159</v>
          </cell>
          <cell r="K741">
            <v>1316.949152542373</v>
          </cell>
        </row>
        <row r="742">
          <cell r="A742" t="str">
            <v>BIP005464</v>
          </cell>
          <cell r="F742" t="str">
            <v>INITIAL INVENTORY</v>
          </cell>
          <cell r="I742">
            <v>43100</v>
          </cell>
          <cell r="K742">
            <v>575.23376623376623</v>
          </cell>
        </row>
        <row r="743">
          <cell r="A743" t="str">
            <v>BIP005464</v>
          </cell>
          <cell r="E743">
            <v>-10</v>
          </cell>
          <cell r="F743" t="str">
            <v>SALI</v>
          </cell>
          <cell r="I743">
            <v>43154</v>
          </cell>
          <cell r="K743">
            <v>575.23376623376623</v>
          </cell>
        </row>
        <row r="744">
          <cell r="A744" t="str">
            <v>BIP005464</v>
          </cell>
          <cell r="E744">
            <v>-100</v>
          </cell>
          <cell r="F744" t="str">
            <v>TRAN</v>
          </cell>
          <cell r="I744">
            <v>43462</v>
          </cell>
          <cell r="K744">
            <v>575.23376623376623</v>
          </cell>
        </row>
        <row r="745">
          <cell r="A745" t="str">
            <v>BIP005464</v>
          </cell>
          <cell r="E745">
            <v>-60</v>
          </cell>
          <cell r="F745" t="str">
            <v>TRAN</v>
          </cell>
          <cell r="I745">
            <v>43462</v>
          </cell>
          <cell r="K745">
            <v>575.23376623376623</v>
          </cell>
        </row>
        <row r="746">
          <cell r="A746" t="str">
            <v>BIP005464</v>
          </cell>
          <cell r="E746">
            <v>-940</v>
          </cell>
          <cell r="F746" t="str">
            <v>TRAN</v>
          </cell>
          <cell r="I746">
            <v>43515</v>
          </cell>
          <cell r="K746">
            <v>575.23376623376623</v>
          </cell>
        </row>
        <row r="747">
          <cell r="A747" t="str">
            <v>BIP005464</v>
          </cell>
          <cell r="E747">
            <v>-80</v>
          </cell>
          <cell r="F747" t="str">
            <v>TRAN</v>
          </cell>
          <cell r="I747">
            <v>43682</v>
          </cell>
          <cell r="K747">
            <v>575.23376623376623</v>
          </cell>
        </row>
        <row r="748">
          <cell r="A748" t="str">
            <v>BIP005464</v>
          </cell>
          <cell r="E748">
            <v>-10</v>
          </cell>
          <cell r="F748" t="str">
            <v>TRAN</v>
          </cell>
          <cell r="I748">
            <v>43682</v>
          </cell>
          <cell r="K748">
            <v>575.23376623376623</v>
          </cell>
        </row>
        <row r="749">
          <cell r="A749" t="str">
            <v>BIP005464</v>
          </cell>
          <cell r="E749">
            <v>-30</v>
          </cell>
          <cell r="F749" t="str">
            <v>SALI</v>
          </cell>
          <cell r="I749">
            <v>43746</v>
          </cell>
          <cell r="K749">
            <v>575.23376623376623</v>
          </cell>
        </row>
        <row r="750">
          <cell r="A750" t="str">
            <v>BIP005464</v>
          </cell>
          <cell r="E750">
            <v>-100</v>
          </cell>
          <cell r="F750" t="str">
            <v>TRAN</v>
          </cell>
          <cell r="I750">
            <v>43776</v>
          </cell>
          <cell r="K750">
            <v>575.23376623376623</v>
          </cell>
        </row>
        <row r="751">
          <cell r="A751" t="str">
            <v>BIP005464</v>
          </cell>
          <cell r="E751">
            <v>-80</v>
          </cell>
          <cell r="F751" t="str">
            <v>TRAN</v>
          </cell>
          <cell r="I751">
            <v>44119</v>
          </cell>
          <cell r="K751">
            <v>575.23376623376623</v>
          </cell>
        </row>
        <row r="752">
          <cell r="A752" t="str">
            <v>BIP005601</v>
          </cell>
          <cell r="F752" t="str">
            <v>INITIAL INVENTORY</v>
          </cell>
          <cell r="I752">
            <v>43100</v>
          </cell>
          <cell r="K752">
            <v>382800</v>
          </cell>
        </row>
        <row r="753">
          <cell r="A753" t="str">
            <v>BIP005601</v>
          </cell>
          <cell r="E753">
            <v>-4</v>
          </cell>
          <cell r="F753" t="str">
            <v>TRAN</v>
          </cell>
          <cell r="I753">
            <v>43229</v>
          </cell>
          <cell r="K753">
            <v>382800</v>
          </cell>
        </row>
        <row r="754">
          <cell r="A754" t="str">
            <v>BIP005601</v>
          </cell>
          <cell r="E754">
            <v>500</v>
          </cell>
          <cell r="F754" t="str">
            <v>TRAN</v>
          </cell>
          <cell r="I754">
            <v>43880</v>
          </cell>
          <cell r="K754">
            <v>600.15</v>
          </cell>
        </row>
        <row r="755">
          <cell r="A755" t="str">
            <v>BIP005601</v>
          </cell>
          <cell r="E755">
            <v>-100</v>
          </cell>
          <cell r="F755" t="str">
            <v>TRAN</v>
          </cell>
          <cell r="I755">
            <v>43885</v>
          </cell>
          <cell r="K755">
            <v>600.15</v>
          </cell>
        </row>
        <row r="756">
          <cell r="A756" t="str">
            <v>BIP005601</v>
          </cell>
          <cell r="E756">
            <v>-100</v>
          </cell>
          <cell r="F756" t="str">
            <v>TRAN</v>
          </cell>
          <cell r="I756">
            <v>44021</v>
          </cell>
          <cell r="K756">
            <v>600.15</v>
          </cell>
        </row>
        <row r="757">
          <cell r="A757" t="str">
            <v>BIP005601</v>
          </cell>
          <cell r="E757">
            <v>100</v>
          </cell>
          <cell r="F757" t="str">
            <v>TRAN</v>
          </cell>
          <cell r="I757">
            <v>44026</v>
          </cell>
          <cell r="K757">
            <v>655.7</v>
          </cell>
        </row>
        <row r="758">
          <cell r="A758" t="str">
            <v>BIP005601</v>
          </cell>
          <cell r="E758">
            <v>-100</v>
          </cell>
          <cell r="F758" t="str">
            <v>TRAN</v>
          </cell>
          <cell r="I758">
            <v>44036</v>
          </cell>
          <cell r="K758">
            <v>655.7</v>
          </cell>
        </row>
        <row r="759">
          <cell r="A759" t="str">
            <v>BIP005601</v>
          </cell>
          <cell r="E759">
            <v>-100</v>
          </cell>
          <cell r="F759" t="str">
            <v>TRAN</v>
          </cell>
          <cell r="I759">
            <v>44089</v>
          </cell>
          <cell r="K759">
            <v>655.7</v>
          </cell>
        </row>
        <row r="760">
          <cell r="A760" t="str">
            <v>BIP005601</v>
          </cell>
          <cell r="E760">
            <v>-100</v>
          </cell>
          <cell r="F760" t="str">
            <v>TRAN</v>
          </cell>
          <cell r="I760">
            <v>44112</v>
          </cell>
          <cell r="K760">
            <v>655.7</v>
          </cell>
        </row>
        <row r="761">
          <cell r="A761" t="str">
            <v>BIP005601</v>
          </cell>
          <cell r="E761">
            <v>-100</v>
          </cell>
          <cell r="F761" t="str">
            <v>TRAN</v>
          </cell>
          <cell r="I761">
            <v>44112</v>
          </cell>
          <cell r="K761">
            <v>655.7</v>
          </cell>
        </row>
        <row r="762">
          <cell r="A762" t="str">
            <v>BIP000542</v>
          </cell>
          <cell r="E762">
            <v>3</v>
          </cell>
          <cell r="F762" t="str">
            <v>INITIAL INVENTORY</v>
          </cell>
          <cell r="I762">
            <v>43100</v>
          </cell>
          <cell r="K762">
            <v>13685</v>
          </cell>
        </row>
        <row r="763">
          <cell r="A763" t="str">
            <v>BIP000542</v>
          </cell>
          <cell r="E763">
            <v>-3</v>
          </cell>
          <cell r="F763" t="str">
            <v>SALI</v>
          </cell>
          <cell r="I763">
            <v>43462</v>
          </cell>
          <cell r="K763">
            <v>13685</v>
          </cell>
        </row>
        <row r="764">
          <cell r="A764" t="str">
            <v>BIP000528</v>
          </cell>
          <cell r="E764">
            <v>1</v>
          </cell>
          <cell r="F764" t="str">
            <v>INITIAL INVENTORY</v>
          </cell>
          <cell r="I764">
            <v>43100</v>
          </cell>
          <cell r="K764">
            <v>13685</v>
          </cell>
        </row>
        <row r="765">
          <cell r="A765" t="str">
            <v>BIP000528</v>
          </cell>
          <cell r="E765">
            <v>-1</v>
          </cell>
          <cell r="F765" t="str">
            <v>TRAN</v>
          </cell>
          <cell r="I765">
            <v>43158</v>
          </cell>
          <cell r="K765">
            <v>13685</v>
          </cell>
        </row>
        <row r="766">
          <cell r="A766" t="str">
            <v>BIP000540</v>
          </cell>
          <cell r="F766" t="str">
            <v>INITIAL INVENTORY</v>
          </cell>
          <cell r="I766">
            <v>43100</v>
          </cell>
          <cell r="K766">
            <v>13685</v>
          </cell>
        </row>
        <row r="767">
          <cell r="A767" t="str">
            <v>BIP000540</v>
          </cell>
          <cell r="E767">
            <v>-1</v>
          </cell>
          <cell r="F767" t="str">
            <v>SALI</v>
          </cell>
          <cell r="I767">
            <v>43271</v>
          </cell>
          <cell r="K767">
            <v>13685</v>
          </cell>
        </row>
        <row r="768">
          <cell r="A768" t="str">
            <v>BIP000540</v>
          </cell>
          <cell r="E768">
            <v>-1</v>
          </cell>
          <cell r="F768" t="str">
            <v>SALI</v>
          </cell>
          <cell r="I768">
            <v>43462</v>
          </cell>
          <cell r="K768">
            <v>13685</v>
          </cell>
        </row>
        <row r="769">
          <cell r="A769" t="str">
            <v>BIP000540</v>
          </cell>
          <cell r="E769">
            <v>1</v>
          </cell>
          <cell r="F769" t="str">
            <v>TRAN</v>
          </cell>
          <cell r="I769">
            <v>43641</v>
          </cell>
          <cell r="K769">
            <v>20743</v>
          </cell>
        </row>
        <row r="770">
          <cell r="A770" t="str">
            <v>BIP000540</v>
          </cell>
          <cell r="E770">
            <v>-1</v>
          </cell>
          <cell r="F770" t="str">
            <v>SALI</v>
          </cell>
          <cell r="I770">
            <v>43644</v>
          </cell>
          <cell r="K770">
            <v>20743</v>
          </cell>
        </row>
        <row r="771">
          <cell r="A771" t="str">
            <v>BIP000515</v>
          </cell>
          <cell r="F771" t="str">
            <v>INITIAL INVENTORY</v>
          </cell>
          <cell r="I771">
            <v>43100</v>
          </cell>
          <cell r="K771">
            <v>41.75</v>
          </cell>
        </row>
        <row r="772">
          <cell r="A772" t="str">
            <v>BIP000515</v>
          </cell>
          <cell r="E772">
            <v>-1</v>
          </cell>
          <cell r="F772" t="str">
            <v>TRAN</v>
          </cell>
          <cell r="I772">
            <v>43560</v>
          </cell>
          <cell r="K772">
            <v>41.75</v>
          </cell>
        </row>
        <row r="773">
          <cell r="A773" t="str">
            <v>BIP000515</v>
          </cell>
          <cell r="E773">
            <v>-1</v>
          </cell>
          <cell r="F773" t="str">
            <v>TRAN</v>
          </cell>
          <cell r="I773">
            <v>43580</v>
          </cell>
          <cell r="K773">
            <v>41.75</v>
          </cell>
        </row>
        <row r="774">
          <cell r="A774" t="str">
            <v>BIP000515</v>
          </cell>
          <cell r="E774">
            <v>-1</v>
          </cell>
          <cell r="F774" t="str">
            <v>TRAN</v>
          </cell>
          <cell r="I774">
            <v>43683</v>
          </cell>
          <cell r="K774">
            <v>41.75</v>
          </cell>
        </row>
        <row r="775">
          <cell r="A775" t="str">
            <v>BIP000515</v>
          </cell>
          <cell r="E775">
            <v>-1</v>
          </cell>
          <cell r="F775" t="str">
            <v>TRAN</v>
          </cell>
          <cell r="I775">
            <v>43901</v>
          </cell>
          <cell r="K775">
            <v>41.75</v>
          </cell>
        </row>
        <row r="776">
          <cell r="A776" t="str">
            <v>BIP000516</v>
          </cell>
          <cell r="E776">
            <v>1</v>
          </cell>
          <cell r="F776" t="str">
            <v>INITIAL INVENTORY</v>
          </cell>
          <cell r="I776">
            <v>43100</v>
          </cell>
          <cell r="K776">
            <v>42</v>
          </cell>
        </row>
        <row r="777">
          <cell r="A777" t="str">
            <v>BIP000516</v>
          </cell>
          <cell r="E777">
            <v>-1</v>
          </cell>
          <cell r="F777" t="str">
            <v>SALI</v>
          </cell>
          <cell r="I777">
            <v>43223</v>
          </cell>
          <cell r="K777">
            <v>42</v>
          </cell>
        </row>
        <row r="778">
          <cell r="A778" t="str">
            <v>BIP000418</v>
          </cell>
          <cell r="E778">
            <v>4</v>
          </cell>
          <cell r="F778" t="str">
            <v>INITIAL INVENTORY</v>
          </cell>
          <cell r="I778">
            <v>43100</v>
          </cell>
          <cell r="K778">
            <v>8270.5</v>
          </cell>
        </row>
        <row r="779">
          <cell r="A779" t="str">
            <v>BIP000418</v>
          </cell>
          <cell r="E779">
            <v>-4</v>
          </cell>
          <cell r="F779" t="str">
            <v>SALI</v>
          </cell>
          <cell r="I779">
            <v>43153</v>
          </cell>
          <cell r="K779">
            <v>8270.5</v>
          </cell>
        </row>
        <row r="780">
          <cell r="A780" t="str">
            <v>BIP001877</v>
          </cell>
          <cell r="E780">
            <v>11</v>
          </cell>
          <cell r="F780" t="str">
            <v>INITIAL INVENTORY</v>
          </cell>
          <cell r="I780">
            <v>43100</v>
          </cell>
          <cell r="K780">
            <v>15000</v>
          </cell>
        </row>
        <row r="781">
          <cell r="A781" t="str">
            <v>BIP001877</v>
          </cell>
          <cell r="E781">
            <v>-5</v>
          </cell>
          <cell r="F781" t="str">
            <v>SALI</v>
          </cell>
          <cell r="I781">
            <v>43229</v>
          </cell>
          <cell r="K781">
            <v>15000</v>
          </cell>
        </row>
        <row r="782">
          <cell r="A782" t="str">
            <v>BIP001877</v>
          </cell>
          <cell r="E782">
            <v>-1</v>
          </cell>
          <cell r="F782" t="str">
            <v>SALI</v>
          </cell>
          <cell r="I782">
            <v>43110</v>
          </cell>
          <cell r="K782">
            <v>15000</v>
          </cell>
        </row>
        <row r="783">
          <cell r="A783" t="str">
            <v>BIP001877</v>
          </cell>
          <cell r="E783">
            <v>-1</v>
          </cell>
          <cell r="F783" t="str">
            <v>SALI</v>
          </cell>
          <cell r="I783">
            <v>43153</v>
          </cell>
          <cell r="K783">
            <v>15000</v>
          </cell>
        </row>
        <row r="784">
          <cell r="A784" t="str">
            <v>BIP001877</v>
          </cell>
          <cell r="E784">
            <v>-1</v>
          </cell>
          <cell r="F784" t="str">
            <v>SALI</v>
          </cell>
          <cell r="I784">
            <v>43154</v>
          </cell>
          <cell r="K784">
            <v>15000</v>
          </cell>
        </row>
        <row r="785">
          <cell r="A785" t="str">
            <v>BIP001877</v>
          </cell>
          <cell r="E785">
            <v>-1</v>
          </cell>
          <cell r="F785" t="str">
            <v>SALI</v>
          </cell>
          <cell r="I785">
            <v>43165</v>
          </cell>
          <cell r="K785">
            <v>15000</v>
          </cell>
        </row>
        <row r="786">
          <cell r="A786" t="str">
            <v>BIP001877</v>
          </cell>
          <cell r="E786">
            <v>-2</v>
          </cell>
          <cell r="F786" t="str">
            <v>SALI</v>
          </cell>
          <cell r="I786">
            <v>43201</v>
          </cell>
          <cell r="K786">
            <v>15000</v>
          </cell>
        </row>
        <row r="787">
          <cell r="A787" t="str">
            <v>BIP001874</v>
          </cell>
          <cell r="E787">
            <v>2</v>
          </cell>
          <cell r="F787" t="str">
            <v>INITIAL INVENTORY</v>
          </cell>
          <cell r="I787">
            <v>43100</v>
          </cell>
          <cell r="K787">
            <v>19300</v>
          </cell>
        </row>
        <row r="788">
          <cell r="A788" t="str">
            <v>BIP001874</v>
          </cell>
          <cell r="E788">
            <v>-2</v>
          </cell>
          <cell r="F788" t="str">
            <v>TRAN</v>
          </cell>
          <cell r="I788">
            <v>43889</v>
          </cell>
          <cell r="K788">
            <v>19300</v>
          </cell>
        </row>
        <row r="789">
          <cell r="A789" t="str">
            <v>BIP003105</v>
          </cell>
          <cell r="F789" t="str">
            <v>INITIAL INVENTORY</v>
          </cell>
          <cell r="I789">
            <v>43100</v>
          </cell>
          <cell r="K789">
            <v>3570</v>
          </cell>
        </row>
        <row r="790">
          <cell r="A790" t="str">
            <v>BIP003105</v>
          </cell>
          <cell r="E790">
            <v>-4</v>
          </cell>
          <cell r="F790" t="str">
            <v>SALI</v>
          </cell>
          <cell r="I790">
            <v>43229</v>
          </cell>
          <cell r="K790">
            <v>3570</v>
          </cell>
        </row>
        <row r="791">
          <cell r="A791" t="str">
            <v>BIP003105</v>
          </cell>
          <cell r="E791">
            <v>-1</v>
          </cell>
          <cell r="F791" t="str">
            <v>TRAN</v>
          </cell>
          <cell r="I791">
            <v>43230</v>
          </cell>
          <cell r="K791">
            <v>3570</v>
          </cell>
        </row>
        <row r="792">
          <cell r="A792" t="str">
            <v>BIP003105</v>
          </cell>
          <cell r="E792">
            <v>-2</v>
          </cell>
          <cell r="F792" t="str">
            <v>SALI</v>
          </cell>
          <cell r="I792">
            <v>43279</v>
          </cell>
          <cell r="K792">
            <v>3570</v>
          </cell>
        </row>
        <row r="793">
          <cell r="A793" t="str">
            <v>BIP003105</v>
          </cell>
          <cell r="E793">
            <v>-2</v>
          </cell>
          <cell r="F793" t="str">
            <v>TRAN</v>
          </cell>
          <cell r="I793">
            <v>43453</v>
          </cell>
          <cell r="K793">
            <v>3570</v>
          </cell>
        </row>
        <row r="794">
          <cell r="A794" t="str">
            <v>BIP003105</v>
          </cell>
          <cell r="E794">
            <v>-1</v>
          </cell>
          <cell r="F794" t="str">
            <v>TRAN</v>
          </cell>
          <cell r="I794">
            <v>43453</v>
          </cell>
          <cell r="K794">
            <v>3570</v>
          </cell>
        </row>
        <row r="795">
          <cell r="A795" t="str">
            <v>BIP003105</v>
          </cell>
          <cell r="E795">
            <v>-2</v>
          </cell>
          <cell r="F795" t="str">
            <v>TRAN</v>
          </cell>
          <cell r="I795">
            <v>43453</v>
          </cell>
          <cell r="K795">
            <v>3570</v>
          </cell>
        </row>
        <row r="796">
          <cell r="A796" t="str">
            <v>BIP003668</v>
          </cell>
          <cell r="F796" t="str">
            <v>INITIAL INVENTORY</v>
          </cell>
          <cell r="I796">
            <v>43100</v>
          </cell>
          <cell r="K796">
            <v>13268.55</v>
          </cell>
        </row>
        <row r="797">
          <cell r="A797" t="str">
            <v>BIP003668</v>
          </cell>
          <cell r="E797">
            <v>-1</v>
          </cell>
          <cell r="F797" t="str">
            <v>SALI</v>
          </cell>
          <cell r="I797">
            <v>43175</v>
          </cell>
          <cell r="K797">
            <v>13268.55</v>
          </cell>
        </row>
        <row r="798">
          <cell r="A798" t="str">
            <v>BIP003668</v>
          </cell>
          <cell r="E798">
            <v>-1</v>
          </cell>
          <cell r="F798" t="str">
            <v>SALI</v>
          </cell>
          <cell r="I798">
            <v>43181</v>
          </cell>
          <cell r="K798">
            <v>13268.55</v>
          </cell>
        </row>
        <row r="799">
          <cell r="A799" t="str">
            <v>BIP003668</v>
          </cell>
          <cell r="E799">
            <v>-3</v>
          </cell>
          <cell r="F799" t="str">
            <v>TRAN</v>
          </cell>
          <cell r="I799">
            <v>43440</v>
          </cell>
          <cell r="K799">
            <v>13268.55</v>
          </cell>
        </row>
        <row r="800">
          <cell r="A800" t="str">
            <v>BIP003668</v>
          </cell>
          <cell r="E800">
            <v>-14</v>
          </cell>
          <cell r="F800" t="str">
            <v>SALI</v>
          </cell>
          <cell r="I800">
            <v>43462</v>
          </cell>
          <cell r="K800">
            <v>13268.55</v>
          </cell>
        </row>
        <row r="801">
          <cell r="A801" t="str">
            <v>BIP003668</v>
          </cell>
          <cell r="E801">
            <v>-1</v>
          </cell>
          <cell r="F801" t="str">
            <v>SALI</v>
          </cell>
          <cell r="I801">
            <v>43488</v>
          </cell>
          <cell r="K801">
            <v>13268.55</v>
          </cell>
        </row>
        <row r="802">
          <cell r="A802" t="str">
            <v>BIP006291</v>
          </cell>
          <cell r="F802" t="str">
            <v>INITIAL INVENTORY</v>
          </cell>
          <cell r="I802">
            <v>43100</v>
          </cell>
          <cell r="K802">
            <v>4547.5</v>
          </cell>
        </row>
        <row r="803">
          <cell r="A803" t="str">
            <v>BIP006291</v>
          </cell>
          <cell r="E803">
            <v>-2</v>
          </cell>
          <cell r="F803" t="str">
            <v>TRAN</v>
          </cell>
          <cell r="I803">
            <v>43453</v>
          </cell>
          <cell r="K803">
            <v>4547.5</v>
          </cell>
        </row>
        <row r="804">
          <cell r="A804" t="str">
            <v>BIP006291</v>
          </cell>
          <cell r="E804">
            <v>-2</v>
          </cell>
          <cell r="F804" t="str">
            <v>TRAN</v>
          </cell>
          <cell r="I804">
            <v>43453</v>
          </cell>
          <cell r="K804">
            <v>4547.5</v>
          </cell>
        </row>
        <row r="805">
          <cell r="A805" t="str">
            <v>BIP002459</v>
          </cell>
          <cell r="F805" t="str">
            <v>INITIAL INVENTORY</v>
          </cell>
          <cell r="I805">
            <v>43100</v>
          </cell>
          <cell r="K805">
            <v>319900.5</v>
          </cell>
        </row>
        <row r="806">
          <cell r="A806" t="str">
            <v>BIP002459</v>
          </cell>
          <cell r="E806">
            <v>-6</v>
          </cell>
          <cell r="F806" t="str">
            <v>SALI</v>
          </cell>
          <cell r="I806">
            <v>43154</v>
          </cell>
          <cell r="K806">
            <v>319900.5</v>
          </cell>
        </row>
        <row r="807">
          <cell r="A807" t="str">
            <v>BIP002459</v>
          </cell>
          <cell r="E807">
            <v>-6</v>
          </cell>
          <cell r="F807" t="str">
            <v>SALI</v>
          </cell>
          <cell r="I807">
            <v>43453</v>
          </cell>
          <cell r="K807">
            <v>319900.5</v>
          </cell>
        </row>
        <row r="808">
          <cell r="A808" t="str">
            <v>BIP002459</v>
          </cell>
          <cell r="E808">
            <v>-2</v>
          </cell>
          <cell r="F808" t="str">
            <v>SALI</v>
          </cell>
          <cell r="I808">
            <v>43453</v>
          </cell>
          <cell r="K808">
            <v>319900.5</v>
          </cell>
        </row>
        <row r="809">
          <cell r="A809" t="str">
            <v>BIP002459</v>
          </cell>
          <cell r="E809">
            <v>-2</v>
          </cell>
          <cell r="F809" t="str">
            <v>SALI</v>
          </cell>
          <cell r="I809">
            <v>43495</v>
          </cell>
          <cell r="K809">
            <v>319900.5</v>
          </cell>
        </row>
        <row r="810">
          <cell r="A810" t="str">
            <v>BIP002459</v>
          </cell>
          <cell r="E810">
            <v>-2</v>
          </cell>
          <cell r="F810" t="str">
            <v>TRAN</v>
          </cell>
          <cell r="I810">
            <v>43531</v>
          </cell>
          <cell r="K810">
            <v>319900.5</v>
          </cell>
        </row>
        <row r="811">
          <cell r="A811" t="str">
            <v>BIP002459</v>
          </cell>
          <cell r="E811">
            <v>-4</v>
          </cell>
          <cell r="F811" t="str">
            <v>TRAN</v>
          </cell>
          <cell r="I811">
            <v>43558</v>
          </cell>
          <cell r="K811">
            <v>319900.5</v>
          </cell>
        </row>
        <row r="812">
          <cell r="A812" t="str">
            <v>BIP002459</v>
          </cell>
          <cell r="E812">
            <v>-6</v>
          </cell>
          <cell r="F812" t="str">
            <v>TRAN</v>
          </cell>
          <cell r="I812">
            <v>43692</v>
          </cell>
          <cell r="K812">
            <v>319900.5</v>
          </cell>
        </row>
        <row r="813">
          <cell r="A813" t="str">
            <v>BIP002459</v>
          </cell>
          <cell r="E813">
            <v>10</v>
          </cell>
          <cell r="F813" t="str">
            <v>TRAN</v>
          </cell>
          <cell r="I813">
            <v>44096</v>
          </cell>
          <cell r="K813">
            <v>53498.8</v>
          </cell>
        </row>
        <row r="814">
          <cell r="A814" t="str">
            <v>BIP000208</v>
          </cell>
          <cell r="F814" t="str">
            <v>INITIAL INVENTORY</v>
          </cell>
          <cell r="I814">
            <v>43100</v>
          </cell>
          <cell r="K814">
            <v>23800</v>
          </cell>
        </row>
        <row r="815">
          <cell r="A815" t="str">
            <v>BIP000208</v>
          </cell>
          <cell r="E815">
            <v>-4</v>
          </cell>
          <cell r="F815" t="str">
            <v>TRAN</v>
          </cell>
          <cell r="I815">
            <v>43158</v>
          </cell>
          <cell r="K815">
            <v>23800</v>
          </cell>
        </row>
        <row r="816">
          <cell r="A816" t="str">
            <v>BIP002292</v>
          </cell>
          <cell r="F816" t="str">
            <v>INITIAL INVENTORY</v>
          </cell>
          <cell r="I816">
            <v>43100</v>
          </cell>
          <cell r="K816">
            <v>47600</v>
          </cell>
        </row>
        <row r="817">
          <cell r="A817" t="str">
            <v>BIP002292</v>
          </cell>
          <cell r="E817">
            <v>1</v>
          </cell>
          <cell r="F817" t="str">
            <v>TRAN</v>
          </cell>
          <cell r="I817">
            <v>43412</v>
          </cell>
          <cell r="K817">
            <v>33300</v>
          </cell>
        </row>
        <row r="818">
          <cell r="A818" t="str">
            <v>BIP002292</v>
          </cell>
          <cell r="E818">
            <v>-1</v>
          </cell>
          <cell r="F818" t="str">
            <v>TRAN</v>
          </cell>
          <cell r="I818">
            <v>43424</v>
          </cell>
          <cell r="K818">
            <v>33300</v>
          </cell>
        </row>
        <row r="819">
          <cell r="A819" t="str">
            <v>BIP002292</v>
          </cell>
          <cell r="E819">
            <v>-1</v>
          </cell>
          <cell r="F819" t="str">
            <v>TRAN</v>
          </cell>
          <cell r="I819">
            <v>43453</v>
          </cell>
          <cell r="K819">
            <v>33300</v>
          </cell>
        </row>
        <row r="820">
          <cell r="A820" t="str">
            <v>BIP001266</v>
          </cell>
          <cell r="F820" t="str">
            <v>INITIAL INVENTORY</v>
          </cell>
          <cell r="I820">
            <v>43100</v>
          </cell>
          <cell r="K820">
            <v>3849.28125</v>
          </cell>
        </row>
        <row r="821">
          <cell r="A821" t="str">
            <v>BIP001266</v>
          </cell>
          <cell r="E821">
            <v>-10</v>
          </cell>
          <cell r="F821" t="str">
            <v>SALI</v>
          </cell>
          <cell r="I821">
            <v>43153</v>
          </cell>
          <cell r="K821">
            <v>3849.28125</v>
          </cell>
        </row>
        <row r="822">
          <cell r="A822" t="str">
            <v>BIP001266</v>
          </cell>
          <cell r="E822">
            <v>-17</v>
          </cell>
          <cell r="F822" t="str">
            <v>TRAN</v>
          </cell>
          <cell r="I822">
            <v>43159</v>
          </cell>
          <cell r="K822">
            <v>3849.28125</v>
          </cell>
        </row>
        <row r="823">
          <cell r="A823" t="str">
            <v>BIP001266</v>
          </cell>
          <cell r="E823">
            <v>6</v>
          </cell>
          <cell r="F823" t="str">
            <v>TRAN</v>
          </cell>
          <cell r="I823">
            <v>43368</v>
          </cell>
          <cell r="K823">
            <v>5779.937758264462</v>
          </cell>
        </row>
        <row r="824">
          <cell r="A824" t="str">
            <v>BIP001266</v>
          </cell>
          <cell r="E824">
            <v>-6</v>
          </cell>
          <cell r="F824" t="str">
            <v>TRAN</v>
          </cell>
          <cell r="I824">
            <v>43374</v>
          </cell>
          <cell r="K824">
            <v>5779.937758264462</v>
          </cell>
        </row>
        <row r="825">
          <cell r="A825" t="str">
            <v>BIP001266</v>
          </cell>
          <cell r="E825">
            <v>5</v>
          </cell>
          <cell r="F825" t="str">
            <v>TRAN</v>
          </cell>
          <cell r="I825">
            <v>43433</v>
          </cell>
          <cell r="K825">
            <v>5889.9688791322315</v>
          </cell>
        </row>
        <row r="826">
          <cell r="A826" t="str">
            <v>BIP001266</v>
          </cell>
          <cell r="E826">
            <v>-5</v>
          </cell>
          <cell r="F826" t="str">
            <v>TRAN</v>
          </cell>
          <cell r="I826">
            <v>43434</v>
          </cell>
          <cell r="K826">
            <v>5889.9688791322315</v>
          </cell>
        </row>
        <row r="827">
          <cell r="A827" t="str">
            <v>BIP001266</v>
          </cell>
          <cell r="E827">
            <v>5</v>
          </cell>
          <cell r="F827" t="str">
            <v>TRAN</v>
          </cell>
          <cell r="I827">
            <v>43434</v>
          </cell>
          <cell r="K827">
            <v>5889.9688791322315</v>
          </cell>
        </row>
        <row r="828">
          <cell r="A828" t="str">
            <v>BIP001266</v>
          </cell>
          <cell r="E828">
            <v>-5</v>
          </cell>
          <cell r="F828" t="str">
            <v>SALI</v>
          </cell>
          <cell r="I828">
            <v>43462</v>
          </cell>
          <cell r="K828">
            <v>5889.9688791322315</v>
          </cell>
        </row>
        <row r="829">
          <cell r="A829" t="str">
            <v>BIP001266</v>
          </cell>
          <cell r="E829">
            <v>-5</v>
          </cell>
          <cell r="F829" t="str">
            <v>TRAN</v>
          </cell>
          <cell r="I829">
            <v>43783</v>
          </cell>
          <cell r="K829">
            <v>5889.9688791322315</v>
          </cell>
        </row>
        <row r="830">
          <cell r="A830" t="str">
            <v>BIP001268</v>
          </cell>
          <cell r="F830" t="str">
            <v>INITIAL INVENTORY</v>
          </cell>
          <cell r="I830">
            <v>43100</v>
          </cell>
          <cell r="K830">
            <v>6426</v>
          </cell>
        </row>
        <row r="831">
          <cell r="A831" t="str">
            <v>BIP001268</v>
          </cell>
          <cell r="E831">
            <v>-8</v>
          </cell>
          <cell r="F831" t="str">
            <v>TRAN</v>
          </cell>
          <cell r="I831">
            <v>43453</v>
          </cell>
          <cell r="K831">
            <v>6426</v>
          </cell>
        </row>
        <row r="832">
          <cell r="A832" t="str">
            <v>BIP001478</v>
          </cell>
          <cell r="F832" t="str">
            <v>INITIAL INVENTORY</v>
          </cell>
          <cell r="I832">
            <v>43100</v>
          </cell>
          <cell r="K832">
            <v>21658</v>
          </cell>
        </row>
        <row r="833">
          <cell r="A833" t="str">
            <v>BIP001478</v>
          </cell>
          <cell r="E833">
            <v>-1</v>
          </cell>
          <cell r="F833" t="str">
            <v>TRAN</v>
          </cell>
          <cell r="I833">
            <v>43181</v>
          </cell>
          <cell r="K833">
            <v>21658</v>
          </cell>
        </row>
        <row r="834">
          <cell r="A834" t="str">
            <v>BIP001478</v>
          </cell>
          <cell r="E834">
            <v>-10</v>
          </cell>
          <cell r="F834" t="str">
            <v>TRAN</v>
          </cell>
          <cell r="I834">
            <v>43453</v>
          </cell>
          <cell r="K834">
            <v>21658</v>
          </cell>
        </row>
        <row r="835">
          <cell r="A835" t="str">
            <v>BIP001478</v>
          </cell>
          <cell r="E835">
            <v>2</v>
          </cell>
          <cell r="F835" t="str">
            <v>TRAN</v>
          </cell>
          <cell r="I835">
            <v>43693</v>
          </cell>
          <cell r="K835">
            <v>21251.603773584906</v>
          </cell>
        </row>
        <row r="836">
          <cell r="A836" t="str">
            <v>BIP001478</v>
          </cell>
          <cell r="E836">
            <v>-3</v>
          </cell>
          <cell r="F836" t="str">
            <v>TRAN</v>
          </cell>
          <cell r="I836">
            <v>43889</v>
          </cell>
          <cell r="K836">
            <v>21251.603773584906</v>
          </cell>
        </row>
        <row r="837">
          <cell r="A837" t="str">
            <v>BIP001478</v>
          </cell>
          <cell r="E837">
            <v>-20</v>
          </cell>
          <cell r="F837" t="str">
            <v>TRAN</v>
          </cell>
          <cell r="I837">
            <v>44067</v>
          </cell>
          <cell r="K837">
            <v>21251.603773584906</v>
          </cell>
        </row>
        <row r="838">
          <cell r="A838" t="str">
            <v>BIP001479</v>
          </cell>
          <cell r="F838" t="str">
            <v>INITIAL INVENTORY</v>
          </cell>
          <cell r="I838">
            <v>43100</v>
          </cell>
          <cell r="K838">
            <v>29750</v>
          </cell>
        </row>
        <row r="839">
          <cell r="A839" t="str">
            <v>BIP001479</v>
          </cell>
          <cell r="E839">
            <v>-10</v>
          </cell>
          <cell r="F839" t="str">
            <v>TRAN</v>
          </cell>
          <cell r="I839">
            <v>43453</v>
          </cell>
          <cell r="K839">
            <v>29750</v>
          </cell>
        </row>
        <row r="840">
          <cell r="A840" t="str">
            <v>BIP001479</v>
          </cell>
          <cell r="E840">
            <v>-10</v>
          </cell>
          <cell r="F840" t="str">
            <v>TRAN</v>
          </cell>
          <cell r="I840">
            <v>43453</v>
          </cell>
          <cell r="K840">
            <v>29750</v>
          </cell>
        </row>
        <row r="841">
          <cell r="A841" t="str">
            <v>BIP001479</v>
          </cell>
          <cell r="E841">
            <v>-1</v>
          </cell>
          <cell r="F841" t="str">
            <v>TRAN</v>
          </cell>
          <cell r="I841">
            <v>43517</v>
          </cell>
          <cell r="K841">
            <v>29750</v>
          </cell>
        </row>
        <row r="842">
          <cell r="A842" t="str">
            <v>BIP001479</v>
          </cell>
          <cell r="E842">
            <v>-3</v>
          </cell>
          <cell r="F842" t="str">
            <v>TRAN</v>
          </cell>
          <cell r="I842">
            <v>43613</v>
          </cell>
          <cell r="K842">
            <v>29750</v>
          </cell>
        </row>
        <row r="843">
          <cell r="A843" t="str">
            <v>BIP001479</v>
          </cell>
          <cell r="E843">
            <v>2</v>
          </cell>
          <cell r="F843" t="str">
            <v>TRAN</v>
          </cell>
          <cell r="I843">
            <v>43644</v>
          </cell>
          <cell r="K843">
            <v>29337.466666666667</v>
          </cell>
        </row>
        <row r="844">
          <cell r="A844" t="str">
            <v>BIP001479</v>
          </cell>
          <cell r="E844">
            <v>-2</v>
          </cell>
          <cell r="F844" t="str">
            <v>TRAN</v>
          </cell>
          <cell r="I844">
            <v>43655</v>
          </cell>
          <cell r="K844">
            <v>29337.466666666667</v>
          </cell>
        </row>
        <row r="845">
          <cell r="A845" t="str">
            <v>BIP001479</v>
          </cell>
          <cell r="E845">
            <v>2</v>
          </cell>
          <cell r="F845" t="str">
            <v>TRAN</v>
          </cell>
          <cell r="I845">
            <v>43693</v>
          </cell>
          <cell r="K845">
            <v>29501.635555555556</v>
          </cell>
        </row>
        <row r="846">
          <cell r="A846" t="str">
            <v>BIP001479</v>
          </cell>
          <cell r="E846">
            <v>-6</v>
          </cell>
          <cell r="F846" t="str">
            <v>TRAN</v>
          </cell>
          <cell r="I846">
            <v>43713</v>
          </cell>
          <cell r="K846">
            <v>29501.635555555556</v>
          </cell>
        </row>
        <row r="847">
          <cell r="A847" t="str">
            <v>BIP001479</v>
          </cell>
          <cell r="E847">
            <v>-7</v>
          </cell>
          <cell r="F847" t="str">
            <v>TRAN</v>
          </cell>
          <cell r="I847">
            <v>43782</v>
          </cell>
          <cell r="K847">
            <v>29501.635555555556</v>
          </cell>
        </row>
        <row r="848">
          <cell r="A848" t="str">
            <v>BIP001479</v>
          </cell>
          <cell r="E848">
            <v>-3</v>
          </cell>
          <cell r="F848" t="str">
            <v>TRAN</v>
          </cell>
          <cell r="I848">
            <v>43889</v>
          </cell>
          <cell r="K848">
            <v>29501.635555555556</v>
          </cell>
        </row>
        <row r="849">
          <cell r="A849" t="str">
            <v>BIP001479</v>
          </cell>
          <cell r="E849">
            <v>-3</v>
          </cell>
          <cell r="F849" t="str">
            <v>TRAN</v>
          </cell>
          <cell r="I849">
            <v>43901</v>
          </cell>
          <cell r="K849">
            <v>29501.635555555556</v>
          </cell>
        </row>
        <row r="850">
          <cell r="A850" t="str">
            <v>BIP001479</v>
          </cell>
          <cell r="E850">
            <v>-5</v>
          </cell>
          <cell r="F850" t="str">
            <v>TRAN</v>
          </cell>
          <cell r="I850">
            <v>44053</v>
          </cell>
          <cell r="K850">
            <v>29501.635555555556</v>
          </cell>
        </row>
        <row r="851">
          <cell r="A851" t="str">
            <v>BIP001479</v>
          </cell>
          <cell r="E851">
            <v>-4</v>
          </cell>
          <cell r="F851" t="str">
            <v>TRAN</v>
          </cell>
          <cell r="I851">
            <v>44067</v>
          </cell>
          <cell r="K851">
            <v>29501.635555555556</v>
          </cell>
        </row>
        <row r="852">
          <cell r="A852" t="str">
            <v>BIP001479</v>
          </cell>
          <cell r="E852">
            <v>5</v>
          </cell>
          <cell r="F852" t="str">
            <v>TRAN</v>
          </cell>
          <cell r="I852">
            <v>44165</v>
          </cell>
          <cell r="K852">
            <v>42542.61015873016</v>
          </cell>
        </row>
        <row r="853">
          <cell r="A853" t="str">
            <v>BIP001480</v>
          </cell>
          <cell r="F853" t="str">
            <v>INITIAL INVENTORY</v>
          </cell>
          <cell r="I853">
            <v>43100</v>
          </cell>
          <cell r="K853">
            <v>21658</v>
          </cell>
        </row>
        <row r="854">
          <cell r="A854" t="str">
            <v>BIP001480</v>
          </cell>
          <cell r="E854">
            <v>-3</v>
          </cell>
          <cell r="F854" t="str">
            <v>TRAN</v>
          </cell>
          <cell r="I854">
            <v>43554</v>
          </cell>
          <cell r="K854">
            <v>21658</v>
          </cell>
        </row>
        <row r="855">
          <cell r="A855" t="str">
            <v>BIP001480</v>
          </cell>
          <cell r="E855">
            <v>-3</v>
          </cell>
          <cell r="F855" t="str">
            <v>TRAN</v>
          </cell>
          <cell r="I855">
            <v>43766</v>
          </cell>
          <cell r="K855">
            <v>21658</v>
          </cell>
        </row>
        <row r="856">
          <cell r="A856" t="str">
            <v>BIP001480</v>
          </cell>
          <cell r="E856">
            <v>-5</v>
          </cell>
          <cell r="F856" t="str">
            <v>TRAN</v>
          </cell>
          <cell r="I856">
            <v>43860</v>
          </cell>
          <cell r="K856">
            <v>21658</v>
          </cell>
        </row>
        <row r="857">
          <cell r="A857" t="str">
            <v>BIP001480</v>
          </cell>
          <cell r="E857">
            <v>-3</v>
          </cell>
          <cell r="F857" t="str">
            <v>TRAN</v>
          </cell>
          <cell r="I857">
            <v>43889</v>
          </cell>
          <cell r="K857">
            <v>21658</v>
          </cell>
        </row>
        <row r="858">
          <cell r="A858" t="str">
            <v>BIP001480</v>
          </cell>
          <cell r="E858">
            <v>-3</v>
          </cell>
          <cell r="F858" t="str">
            <v>TRAN</v>
          </cell>
          <cell r="I858">
            <v>43901</v>
          </cell>
          <cell r="K858">
            <v>21658</v>
          </cell>
        </row>
        <row r="859">
          <cell r="A859" t="str">
            <v>BIP001480</v>
          </cell>
          <cell r="E859">
            <v>-2</v>
          </cell>
          <cell r="F859" t="str">
            <v>TRAN</v>
          </cell>
          <cell r="I859">
            <v>43901</v>
          </cell>
          <cell r="K859">
            <v>21658</v>
          </cell>
        </row>
        <row r="860">
          <cell r="A860" t="str">
            <v>BIP001480</v>
          </cell>
          <cell r="E860">
            <v>-7</v>
          </cell>
          <cell r="F860" t="str">
            <v>SALI</v>
          </cell>
          <cell r="I860">
            <v>44007</v>
          </cell>
          <cell r="K860">
            <v>21658</v>
          </cell>
        </row>
        <row r="861">
          <cell r="A861" t="str">
            <v>BIP001480</v>
          </cell>
          <cell r="E861">
            <v>-2</v>
          </cell>
          <cell r="F861" t="str">
            <v>TRAN</v>
          </cell>
          <cell r="I861">
            <v>44048</v>
          </cell>
          <cell r="K861">
            <v>21658</v>
          </cell>
        </row>
        <row r="862">
          <cell r="A862" t="str">
            <v>BIP008920</v>
          </cell>
          <cell r="F862" t="str">
            <v>INITIAL INVENTORY</v>
          </cell>
          <cell r="I862">
            <v>43100</v>
          </cell>
          <cell r="K862">
            <v>1083.6217948717949</v>
          </cell>
        </row>
        <row r="863">
          <cell r="A863" t="str">
            <v>BIP008920</v>
          </cell>
          <cell r="E863">
            <v>200</v>
          </cell>
          <cell r="F863" t="str">
            <v>TRAN</v>
          </cell>
          <cell r="I863">
            <v>43362</v>
          </cell>
          <cell r="K863">
            <v>1083.6217948717949</v>
          </cell>
        </row>
        <row r="864">
          <cell r="A864" t="str">
            <v>BIP008920</v>
          </cell>
          <cell r="E864">
            <v>-10</v>
          </cell>
          <cell r="F864" t="str">
            <v>TRAN</v>
          </cell>
          <cell r="I864">
            <v>43453</v>
          </cell>
          <cell r="K864">
            <v>1083.6217948717949</v>
          </cell>
        </row>
        <row r="865">
          <cell r="A865" t="str">
            <v>BIP008920</v>
          </cell>
          <cell r="E865">
            <v>-200</v>
          </cell>
          <cell r="F865" t="str">
            <v>SALI</v>
          </cell>
          <cell r="I865">
            <v>43462</v>
          </cell>
          <cell r="K865">
            <v>1083.6217948717949</v>
          </cell>
        </row>
        <row r="866">
          <cell r="A866" t="str">
            <v>BIP008920</v>
          </cell>
          <cell r="E866">
            <v>-1</v>
          </cell>
          <cell r="F866" t="str">
            <v>TRAN</v>
          </cell>
          <cell r="I866">
            <v>43493</v>
          </cell>
          <cell r="K866">
            <v>1083.6217948717949</v>
          </cell>
        </row>
        <row r="867">
          <cell r="A867" t="str">
            <v>BIP008920</v>
          </cell>
          <cell r="E867">
            <v>100</v>
          </cell>
          <cell r="F867" t="str">
            <v>TRAN</v>
          </cell>
          <cell r="I867">
            <v>43510</v>
          </cell>
          <cell r="K867">
            <v>878.72857919304306</v>
          </cell>
        </row>
        <row r="868">
          <cell r="A868" t="str">
            <v>BIP008920</v>
          </cell>
          <cell r="E868">
            <v>300</v>
          </cell>
          <cell r="F868" t="str">
            <v>TRAN</v>
          </cell>
          <cell r="I868">
            <v>43522</v>
          </cell>
          <cell r="K868">
            <v>599.42961520172651</v>
          </cell>
        </row>
        <row r="869">
          <cell r="A869" t="str">
            <v>BIP008920</v>
          </cell>
          <cell r="E869">
            <v>-1</v>
          </cell>
          <cell r="F869" t="str">
            <v>SALI</v>
          </cell>
          <cell r="I869">
            <v>43538</v>
          </cell>
          <cell r="K869">
            <v>599.42961520172651</v>
          </cell>
        </row>
        <row r="870">
          <cell r="A870" t="str">
            <v>BIP008920</v>
          </cell>
          <cell r="E870">
            <v>-100</v>
          </cell>
          <cell r="F870" t="str">
            <v>TRAN</v>
          </cell>
          <cell r="I870">
            <v>43554</v>
          </cell>
          <cell r="K870">
            <v>599.42961520172651</v>
          </cell>
        </row>
        <row r="871">
          <cell r="A871" t="str">
            <v>BIP008920</v>
          </cell>
          <cell r="E871">
            <v>200</v>
          </cell>
          <cell r="F871" t="str">
            <v>TRAN</v>
          </cell>
          <cell r="I871">
            <v>43700</v>
          </cell>
          <cell r="K871">
            <v>510.55971140129486</v>
          </cell>
        </row>
        <row r="872">
          <cell r="A872" t="str">
            <v>BIP008920</v>
          </cell>
          <cell r="E872">
            <v>-300</v>
          </cell>
          <cell r="F872" t="str">
            <v>TRAN</v>
          </cell>
          <cell r="I872">
            <v>43718</v>
          </cell>
          <cell r="K872">
            <v>510.55971140129486</v>
          </cell>
        </row>
        <row r="873">
          <cell r="A873" t="str">
            <v>BIP008920</v>
          </cell>
          <cell r="E873">
            <v>-200</v>
          </cell>
          <cell r="F873" t="str">
            <v>TRAN</v>
          </cell>
          <cell r="I873">
            <v>43746</v>
          </cell>
          <cell r="K873">
            <v>510.55971140129486</v>
          </cell>
        </row>
        <row r="874">
          <cell r="A874" t="str">
            <v>BIP008920</v>
          </cell>
          <cell r="E874">
            <v>-300</v>
          </cell>
          <cell r="F874" t="str">
            <v>TRAN</v>
          </cell>
          <cell r="I874">
            <v>43857</v>
          </cell>
          <cell r="K874">
            <v>510.55971140129486</v>
          </cell>
        </row>
        <row r="875">
          <cell r="A875" t="str">
            <v>BIP008920</v>
          </cell>
          <cell r="E875">
            <v>1000</v>
          </cell>
          <cell r="F875" t="str">
            <v>TRAN</v>
          </cell>
          <cell r="I875">
            <v>43909</v>
          </cell>
          <cell r="K875">
            <v>247.52</v>
          </cell>
        </row>
        <row r="876">
          <cell r="A876" t="str">
            <v>BIP008920</v>
          </cell>
          <cell r="E876">
            <v>600</v>
          </cell>
          <cell r="F876" t="str">
            <v>TRAN</v>
          </cell>
          <cell r="I876">
            <v>43915</v>
          </cell>
          <cell r="K876">
            <v>243.95</v>
          </cell>
        </row>
        <row r="877">
          <cell r="A877" t="str">
            <v>BIP008920</v>
          </cell>
          <cell r="E877">
            <v>300</v>
          </cell>
          <cell r="F877" t="str">
            <v>TRAN</v>
          </cell>
          <cell r="I877">
            <v>43977</v>
          </cell>
          <cell r="K877">
            <v>276.48421052631579</v>
          </cell>
        </row>
        <row r="878">
          <cell r="A878" t="str">
            <v>BIP008920</v>
          </cell>
          <cell r="E878">
            <v>-100</v>
          </cell>
          <cell r="F878" t="str">
            <v>TRAN</v>
          </cell>
          <cell r="I878">
            <v>44021</v>
          </cell>
          <cell r="K878">
            <v>276.48421052631579</v>
          </cell>
        </row>
        <row r="879">
          <cell r="A879" t="str">
            <v>BIP008920</v>
          </cell>
          <cell r="E879">
            <v>-300</v>
          </cell>
          <cell r="F879" t="str">
            <v>SALI</v>
          </cell>
          <cell r="I879">
            <v>44041</v>
          </cell>
          <cell r="K879">
            <v>276.48421052631579</v>
          </cell>
        </row>
        <row r="880">
          <cell r="A880" t="str">
            <v>BIP008920</v>
          </cell>
          <cell r="E880">
            <v>-500</v>
          </cell>
          <cell r="F880" t="str">
            <v>TRAN</v>
          </cell>
          <cell r="I880">
            <v>44089</v>
          </cell>
          <cell r="K880">
            <v>276.48421052631579</v>
          </cell>
        </row>
        <row r="881">
          <cell r="A881" t="str">
            <v>BIP008920</v>
          </cell>
          <cell r="E881">
            <v>-400</v>
          </cell>
          <cell r="F881" t="str">
            <v>TRAN</v>
          </cell>
          <cell r="I881">
            <v>44098</v>
          </cell>
          <cell r="K881">
            <v>276.48421052631579</v>
          </cell>
        </row>
        <row r="882">
          <cell r="A882" t="str">
            <v>BIP008920</v>
          </cell>
          <cell r="E882">
            <v>100</v>
          </cell>
          <cell r="F882" t="str">
            <v>TRAN</v>
          </cell>
          <cell r="I882">
            <v>44125</v>
          </cell>
          <cell r="K882">
            <v>276.08646616541353</v>
          </cell>
        </row>
        <row r="883">
          <cell r="A883" t="str">
            <v>BIP008920</v>
          </cell>
          <cell r="E883">
            <v>-100</v>
          </cell>
          <cell r="F883" t="str">
            <v>SALI</v>
          </cell>
          <cell r="I883">
            <v>44144</v>
          </cell>
          <cell r="K883">
            <v>276.08646616541353</v>
          </cell>
        </row>
        <row r="884">
          <cell r="A884" t="str">
            <v>BIP008920</v>
          </cell>
          <cell r="E884">
            <v>100</v>
          </cell>
          <cell r="F884" t="str">
            <v>TRAN</v>
          </cell>
          <cell r="I884">
            <v>44146</v>
          </cell>
          <cell r="K884">
            <v>276.59554242749732</v>
          </cell>
        </row>
        <row r="885">
          <cell r="A885" t="str">
            <v>BIP004395</v>
          </cell>
          <cell r="E885">
            <v>2</v>
          </cell>
          <cell r="F885" t="str">
            <v>INITIAL INVENTORY</v>
          </cell>
          <cell r="I885">
            <v>43100</v>
          </cell>
          <cell r="K885">
            <v>1850</v>
          </cell>
        </row>
        <row r="886">
          <cell r="A886" t="str">
            <v>BIP004395</v>
          </cell>
          <cell r="E886">
            <v>-2</v>
          </cell>
          <cell r="F886" t="str">
            <v>TRAN</v>
          </cell>
          <cell r="I886">
            <v>43199</v>
          </cell>
          <cell r="K886">
            <v>1850</v>
          </cell>
        </row>
        <row r="887">
          <cell r="A887" t="str">
            <v>BIP004396</v>
          </cell>
          <cell r="E887">
            <v>1</v>
          </cell>
          <cell r="F887" t="str">
            <v>INITIAL INVENTORY</v>
          </cell>
          <cell r="I887">
            <v>43100</v>
          </cell>
          <cell r="K887">
            <v>1850</v>
          </cell>
        </row>
        <row r="888">
          <cell r="A888" t="str">
            <v>BIP004396</v>
          </cell>
          <cell r="E888">
            <v>-1</v>
          </cell>
          <cell r="F888" t="str">
            <v>TRAN</v>
          </cell>
          <cell r="I888">
            <v>43199</v>
          </cell>
          <cell r="K888">
            <v>1850</v>
          </cell>
        </row>
        <row r="889">
          <cell r="A889" t="str">
            <v>BIP002861</v>
          </cell>
          <cell r="F889" t="str">
            <v>INITIAL INVENTORY</v>
          </cell>
          <cell r="I889">
            <v>43100</v>
          </cell>
          <cell r="K889">
            <v>25604</v>
          </cell>
        </row>
        <row r="890">
          <cell r="A890" t="str">
            <v>BIP002861</v>
          </cell>
          <cell r="E890">
            <v>-5</v>
          </cell>
          <cell r="F890" t="str">
            <v>SALI</v>
          </cell>
          <cell r="I890">
            <v>43153</v>
          </cell>
          <cell r="K890">
            <v>25604</v>
          </cell>
        </row>
        <row r="891">
          <cell r="A891" t="str">
            <v>BIP002861</v>
          </cell>
          <cell r="E891">
            <v>-2</v>
          </cell>
          <cell r="F891" t="str">
            <v>TRAN</v>
          </cell>
          <cell r="I891">
            <v>43213</v>
          </cell>
          <cell r="K891">
            <v>25604</v>
          </cell>
        </row>
        <row r="892">
          <cell r="A892" t="str">
            <v>BIP002861</v>
          </cell>
          <cell r="E892">
            <v>10</v>
          </cell>
          <cell r="F892" t="str">
            <v>TRAN</v>
          </cell>
          <cell r="I892">
            <v>43697</v>
          </cell>
          <cell r="K892">
            <v>41650</v>
          </cell>
        </row>
        <row r="893">
          <cell r="A893" t="str">
            <v>BIP002861</v>
          </cell>
          <cell r="E893">
            <v>-1</v>
          </cell>
          <cell r="F893" t="str">
            <v>SALI</v>
          </cell>
          <cell r="I893">
            <v>43724</v>
          </cell>
          <cell r="K893">
            <v>41650</v>
          </cell>
        </row>
        <row r="894">
          <cell r="A894" t="str">
            <v>BIP002861</v>
          </cell>
          <cell r="E894">
            <v>-2</v>
          </cell>
          <cell r="F894" t="str">
            <v>TRAN</v>
          </cell>
          <cell r="I894">
            <v>43755</v>
          </cell>
          <cell r="K894">
            <v>41650</v>
          </cell>
        </row>
        <row r="895">
          <cell r="A895" t="str">
            <v>BIP002861</v>
          </cell>
          <cell r="E895">
            <v>-5</v>
          </cell>
          <cell r="F895" t="str">
            <v>SALI</v>
          </cell>
          <cell r="I895">
            <v>43812</v>
          </cell>
          <cell r="K895">
            <v>41650</v>
          </cell>
        </row>
        <row r="896">
          <cell r="A896" t="str">
            <v>BIP002861</v>
          </cell>
          <cell r="E896">
            <v>2</v>
          </cell>
          <cell r="F896" t="str">
            <v>TRAN</v>
          </cell>
          <cell r="I896">
            <v>43858</v>
          </cell>
          <cell r="K896">
            <v>42805</v>
          </cell>
        </row>
        <row r="897">
          <cell r="A897" t="str">
            <v>BIP002861</v>
          </cell>
          <cell r="E897">
            <v>-2</v>
          </cell>
          <cell r="F897" t="str">
            <v>TRAN</v>
          </cell>
          <cell r="I897">
            <v>43860</v>
          </cell>
          <cell r="K897">
            <v>42805</v>
          </cell>
        </row>
        <row r="898">
          <cell r="A898" t="str">
            <v>BIP002861</v>
          </cell>
          <cell r="E898">
            <v>4</v>
          </cell>
          <cell r="F898" t="str">
            <v>TRAN</v>
          </cell>
          <cell r="I898">
            <v>43874</v>
          </cell>
          <cell r="K898">
            <v>43575</v>
          </cell>
        </row>
        <row r="899">
          <cell r="A899" t="str">
            <v>BIP002861</v>
          </cell>
          <cell r="E899">
            <v>-4</v>
          </cell>
          <cell r="F899" t="str">
            <v>TRAN</v>
          </cell>
          <cell r="I899">
            <v>43886</v>
          </cell>
          <cell r="K899">
            <v>43575</v>
          </cell>
        </row>
        <row r="900">
          <cell r="A900" t="str">
            <v>BIP002861</v>
          </cell>
          <cell r="E900">
            <v>5</v>
          </cell>
          <cell r="F900" t="str">
            <v>TRAN</v>
          </cell>
          <cell r="I900">
            <v>43909</v>
          </cell>
          <cell r="K900">
            <v>37450</v>
          </cell>
        </row>
        <row r="901">
          <cell r="A901" t="str">
            <v>BIP002861</v>
          </cell>
          <cell r="E901">
            <v>-3</v>
          </cell>
          <cell r="F901" t="str">
            <v>TRAN</v>
          </cell>
          <cell r="I901">
            <v>44021</v>
          </cell>
          <cell r="K901">
            <v>37450</v>
          </cell>
        </row>
        <row r="902">
          <cell r="A902" t="str">
            <v>BIP002861</v>
          </cell>
          <cell r="E902">
            <v>-2</v>
          </cell>
          <cell r="F902" t="str">
            <v>TRAN</v>
          </cell>
          <cell r="I902">
            <v>44062</v>
          </cell>
          <cell r="K902">
            <v>37450</v>
          </cell>
        </row>
        <row r="903">
          <cell r="A903" t="str">
            <v>BIP002894</v>
          </cell>
          <cell r="F903" t="str">
            <v>INITIAL INVENTORY</v>
          </cell>
          <cell r="I903">
            <v>43100</v>
          </cell>
          <cell r="K903">
            <v>101070.66666666667</v>
          </cell>
        </row>
        <row r="904">
          <cell r="A904" t="str">
            <v>BIP002894</v>
          </cell>
          <cell r="E904">
            <v>-1</v>
          </cell>
          <cell r="F904" t="str">
            <v>TRAN</v>
          </cell>
          <cell r="I904">
            <v>43165</v>
          </cell>
          <cell r="K904">
            <v>101070.66666666667</v>
          </cell>
        </row>
        <row r="905">
          <cell r="A905" t="str">
            <v>BIP002894</v>
          </cell>
          <cell r="E905">
            <v>-2</v>
          </cell>
          <cell r="F905" t="str">
            <v>TRAN</v>
          </cell>
          <cell r="I905">
            <v>43167</v>
          </cell>
          <cell r="K905">
            <v>101070.66666666667</v>
          </cell>
        </row>
        <row r="906">
          <cell r="A906" t="str">
            <v>BIP002894</v>
          </cell>
          <cell r="E906">
            <v>-2</v>
          </cell>
          <cell r="F906" t="str">
            <v>TRAN</v>
          </cell>
          <cell r="I906">
            <v>43237</v>
          </cell>
          <cell r="K906">
            <v>101070.66666666667</v>
          </cell>
        </row>
        <row r="907">
          <cell r="A907" t="str">
            <v>BIP002894</v>
          </cell>
          <cell r="E907">
            <v>-1</v>
          </cell>
          <cell r="F907" t="str">
            <v>TRAN</v>
          </cell>
          <cell r="I907">
            <v>43300</v>
          </cell>
          <cell r="K907">
            <v>101070.66666666667</v>
          </cell>
        </row>
        <row r="908">
          <cell r="A908" t="str">
            <v>BIP002899</v>
          </cell>
          <cell r="F908" t="str">
            <v>INITIAL INVENTORY</v>
          </cell>
          <cell r="I908">
            <v>43100</v>
          </cell>
          <cell r="K908">
            <v>17000</v>
          </cell>
        </row>
        <row r="909">
          <cell r="A909" t="str">
            <v>BIP002899</v>
          </cell>
          <cell r="E909">
            <v>6</v>
          </cell>
          <cell r="F909" t="str">
            <v>TRAN</v>
          </cell>
          <cell r="I909">
            <v>43510</v>
          </cell>
          <cell r="K909">
            <v>27200</v>
          </cell>
        </row>
        <row r="910">
          <cell r="A910" t="str">
            <v>BIP002899</v>
          </cell>
          <cell r="E910">
            <v>-3</v>
          </cell>
          <cell r="F910" t="str">
            <v>TRAN</v>
          </cell>
          <cell r="I910">
            <v>43518</v>
          </cell>
          <cell r="K910">
            <v>27200</v>
          </cell>
        </row>
        <row r="911">
          <cell r="A911" t="str">
            <v>BIP002899</v>
          </cell>
          <cell r="E911">
            <v>-1</v>
          </cell>
          <cell r="F911" t="str">
            <v>TRAN</v>
          </cell>
          <cell r="I911">
            <v>43613</v>
          </cell>
          <cell r="K911">
            <v>27200</v>
          </cell>
        </row>
        <row r="912">
          <cell r="A912" t="str">
            <v>BIP002899</v>
          </cell>
          <cell r="E912">
            <v>3</v>
          </cell>
          <cell r="F912" t="str">
            <v>TRAN</v>
          </cell>
          <cell r="I912">
            <v>43644</v>
          </cell>
          <cell r="K912">
            <v>24110</v>
          </cell>
        </row>
        <row r="913">
          <cell r="A913" t="str">
            <v>BIP002899</v>
          </cell>
          <cell r="E913">
            <v>-1</v>
          </cell>
          <cell r="F913" t="str">
            <v>SALI</v>
          </cell>
          <cell r="I913">
            <v>43692</v>
          </cell>
          <cell r="K913">
            <v>24110</v>
          </cell>
        </row>
        <row r="914">
          <cell r="A914" t="str">
            <v>BIP002899</v>
          </cell>
          <cell r="E914">
            <v>-2</v>
          </cell>
          <cell r="F914" t="str">
            <v>TRAN</v>
          </cell>
          <cell r="I914">
            <v>43860</v>
          </cell>
          <cell r="K914">
            <v>24110</v>
          </cell>
        </row>
        <row r="915">
          <cell r="A915" t="str">
            <v>BIP002899</v>
          </cell>
          <cell r="E915">
            <v>-1</v>
          </cell>
          <cell r="F915" t="str">
            <v>SALI</v>
          </cell>
          <cell r="I915">
            <v>43872</v>
          </cell>
          <cell r="K915">
            <v>24110</v>
          </cell>
        </row>
        <row r="916">
          <cell r="A916" t="str">
            <v>BIP002899</v>
          </cell>
          <cell r="E916">
            <v>-1</v>
          </cell>
          <cell r="F916" t="str">
            <v>TRAN</v>
          </cell>
          <cell r="I916">
            <v>43878</v>
          </cell>
          <cell r="K916">
            <v>24110</v>
          </cell>
        </row>
        <row r="917">
          <cell r="A917" t="str">
            <v>BIP002899</v>
          </cell>
          <cell r="E917">
            <v>-1</v>
          </cell>
          <cell r="F917" t="str">
            <v>TRAN</v>
          </cell>
          <cell r="I917">
            <v>43880</v>
          </cell>
          <cell r="K917">
            <v>24110</v>
          </cell>
        </row>
        <row r="918">
          <cell r="A918" t="str">
            <v>BIP002899</v>
          </cell>
          <cell r="E918">
            <v>1</v>
          </cell>
          <cell r="F918" t="str">
            <v>TRAN</v>
          </cell>
          <cell r="I918">
            <v>43882</v>
          </cell>
          <cell r="K918">
            <v>24110</v>
          </cell>
        </row>
        <row r="919">
          <cell r="A919" t="str">
            <v>BIP002899</v>
          </cell>
          <cell r="E919">
            <v>-1</v>
          </cell>
          <cell r="F919" t="str">
            <v>TRAN</v>
          </cell>
          <cell r="I919">
            <v>43889</v>
          </cell>
          <cell r="K919">
            <v>24110</v>
          </cell>
        </row>
        <row r="920">
          <cell r="A920" t="str">
            <v>BIP002899</v>
          </cell>
          <cell r="E920">
            <v>-1</v>
          </cell>
          <cell r="F920" t="str">
            <v>TRAN</v>
          </cell>
          <cell r="I920">
            <v>43889</v>
          </cell>
          <cell r="K920">
            <v>24110</v>
          </cell>
        </row>
        <row r="921">
          <cell r="A921" t="str">
            <v>BIP002981</v>
          </cell>
          <cell r="F921" t="str">
            <v>INITIAL INVENTORY</v>
          </cell>
          <cell r="I921">
            <v>43100</v>
          </cell>
          <cell r="K921">
            <v>5621.4285714285716</v>
          </cell>
        </row>
        <row r="922">
          <cell r="A922" t="str">
            <v>BIP002981</v>
          </cell>
          <cell r="E922">
            <v>10</v>
          </cell>
          <cell r="F922" t="str">
            <v>TRAN</v>
          </cell>
          <cell r="I922">
            <v>43241</v>
          </cell>
          <cell r="K922">
            <v>5758.333333333333</v>
          </cell>
        </row>
        <row r="923">
          <cell r="A923" t="str">
            <v>BIP002981</v>
          </cell>
          <cell r="E923">
            <v>-4</v>
          </cell>
          <cell r="F923" t="str">
            <v>SALI</v>
          </cell>
          <cell r="I923">
            <v>43462</v>
          </cell>
          <cell r="K923">
            <v>5758.333333333333</v>
          </cell>
        </row>
        <row r="924">
          <cell r="A924" t="str">
            <v>BIP002981</v>
          </cell>
          <cell r="E924">
            <v>-10</v>
          </cell>
          <cell r="F924" t="str">
            <v>SALI</v>
          </cell>
          <cell r="I924">
            <v>43462</v>
          </cell>
          <cell r="K924">
            <v>5758.333333333333</v>
          </cell>
        </row>
        <row r="925">
          <cell r="A925" t="str">
            <v>BIP002981</v>
          </cell>
          <cell r="E925">
            <v>-10</v>
          </cell>
          <cell r="F925" t="str">
            <v>TRAN</v>
          </cell>
          <cell r="I925">
            <v>44119</v>
          </cell>
          <cell r="K925">
            <v>5758.333333333333</v>
          </cell>
        </row>
        <row r="926">
          <cell r="A926" t="str">
            <v>BIP005433</v>
          </cell>
          <cell r="F926" t="str">
            <v>INITIAL INVENTORY</v>
          </cell>
          <cell r="I926">
            <v>43100</v>
          </cell>
          <cell r="K926">
            <v>150.32</v>
          </cell>
        </row>
        <row r="927">
          <cell r="A927" t="str">
            <v>BIP005433</v>
          </cell>
          <cell r="E927">
            <v>-3800</v>
          </cell>
          <cell r="F927" t="str">
            <v>TRAN</v>
          </cell>
          <cell r="I927">
            <v>43430</v>
          </cell>
          <cell r="K927">
            <v>150.32</v>
          </cell>
        </row>
        <row r="928">
          <cell r="A928" t="str">
            <v>BIP005433</v>
          </cell>
          <cell r="E928">
            <v>-11400</v>
          </cell>
          <cell r="F928" t="str">
            <v>TRAN</v>
          </cell>
          <cell r="I928">
            <v>43453</v>
          </cell>
          <cell r="K928">
            <v>150.32</v>
          </cell>
        </row>
        <row r="929">
          <cell r="A929" t="str">
            <v>BIP005433</v>
          </cell>
          <cell r="E929">
            <v>-41800</v>
          </cell>
          <cell r="F929" t="str">
            <v>SALI</v>
          </cell>
          <cell r="I929">
            <v>43607</v>
          </cell>
          <cell r="K929">
            <v>150.32</v>
          </cell>
        </row>
        <row r="930">
          <cell r="A930" t="str">
            <v>BIP005433</v>
          </cell>
          <cell r="E930">
            <v>-45600</v>
          </cell>
          <cell r="F930" t="str">
            <v>SALI</v>
          </cell>
          <cell r="I930">
            <v>43607</v>
          </cell>
          <cell r="K930">
            <v>150.32</v>
          </cell>
        </row>
        <row r="931">
          <cell r="A931" t="str">
            <v>BIP005433</v>
          </cell>
          <cell r="E931">
            <v>-45600</v>
          </cell>
          <cell r="F931" t="str">
            <v>SALI</v>
          </cell>
          <cell r="I931">
            <v>43607</v>
          </cell>
          <cell r="K931">
            <v>150.32</v>
          </cell>
        </row>
        <row r="932">
          <cell r="A932" t="str">
            <v>BIP005433</v>
          </cell>
          <cell r="E932">
            <v>-45600</v>
          </cell>
          <cell r="F932" t="str">
            <v>SALI</v>
          </cell>
          <cell r="I932">
            <v>43607</v>
          </cell>
          <cell r="K932">
            <v>150.32</v>
          </cell>
        </row>
      </sheetData>
      <sheetData sheetId="2">
        <row r="2">
          <cell r="A2" t="str">
            <v>BIP006806</v>
          </cell>
          <cell r="F2" t="str">
            <v>INITIAL INVENTORY</v>
          </cell>
          <cell r="I2">
            <v>43100</v>
          </cell>
          <cell r="K2">
            <v>78039</v>
          </cell>
        </row>
        <row r="3">
          <cell r="A3" t="str">
            <v>BIP006806</v>
          </cell>
          <cell r="E3">
            <v>2</v>
          </cell>
          <cell r="F3" t="str">
            <v>TRAN</v>
          </cell>
          <cell r="I3">
            <v>43248</v>
          </cell>
          <cell r="K3">
            <v>68169.5</v>
          </cell>
        </row>
        <row r="4">
          <cell r="A4" t="str">
            <v>BIP006806</v>
          </cell>
          <cell r="E4">
            <v>-1</v>
          </cell>
          <cell r="F4" t="str">
            <v>SALI</v>
          </cell>
          <cell r="I4">
            <v>43462</v>
          </cell>
          <cell r="K4">
            <v>68169.5</v>
          </cell>
        </row>
        <row r="5">
          <cell r="A5" t="str">
            <v>BIP006806</v>
          </cell>
          <cell r="E5">
            <v>-1</v>
          </cell>
          <cell r="F5" t="str">
            <v>SALI</v>
          </cell>
          <cell r="I5">
            <v>43528</v>
          </cell>
          <cell r="K5">
            <v>68169.5</v>
          </cell>
        </row>
        <row r="6">
          <cell r="A6" t="str">
            <v>BIP006806</v>
          </cell>
          <cell r="E6">
            <v>2</v>
          </cell>
          <cell r="F6" t="str">
            <v>TRAN</v>
          </cell>
          <cell r="I6">
            <v>43727</v>
          </cell>
          <cell r="K6">
            <v>62229.75</v>
          </cell>
        </row>
        <row r="7">
          <cell r="A7" t="str">
            <v>BIP006806</v>
          </cell>
          <cell r="E7">
            <v>-2</v>
          </cell>
          <cell r="F7" t="str">
            <v>TRAN</v>
          </cell>
          <cell r="I7">
            <v>43731</v>
          </cell>
          <cell r="K7">
            <v>62229.75</v>
          </cell>
        </row>
        <row r="8">
          <cell r="A8" t="str">
            <v>BIP006806</v>
          </cell>
          <cell r="E8">
            <v>-1</v>
          </cell>
          <cell r="F8" t="str">
            <v>SALI</v>
          </cell>
          <cell r="I8">
            <v>43899</v>
          </cell>
          <cell r="K8">
            <v>62229.75</v>
          </cell>
        </row>
        <row r="9">
          <cell r="A9" t="str">
            <v>BIP006806</v>
          </cell>
          <cell r="E9">
            <v>-1</v>
          </cell>
          <cell r="F9" t="str">
            <v>SALI</v>
          </cell>
          <cell r="I9">
            <v>43899</v>
          </cell>
          <cell r="K9">
            <v>62229.75</v>
          </cell>
        </row>
        <row r="10">
          <cell r="A10" t="str">
            <v>BIP006806</v>
          </cell>
          <cell r="E10">
            <v>3</v>
          </cell>
          <cell r="F10" t="str">
            <v>TRAN</v>
          </cell>
          <cell r="I10">
            <v>43987</v>
          </cell>
          <cell r="K10">
            <v>56290</v>
          </cell>
        </row>
        <row r="11">
          <cell r="A11" t="str">
            <v>BIP006806</v>
          </cell>
          <cell r="E11">
            <v>-1</v>
          </cell>
          <cell r="F11" t="str">
            <v>SALI</v>
          </cell>
          <cell r="I11">
            <v>44008</v>
          </cell>
          <cell r="K11">
            <v>56290</v>
          </cell>
        </row>
        <row r="12">
          <cell r="A12" t="str">
            <v>BIP006806</v>
          </cell>
          <cell r="E12">
            <v>1</v>
          </cell>
          <cell r="F12" t="str">
            <v>TRAN</v>
          </cell>
          <cell r="I12">
            <v>44021</v>
          </cell>
          <cell r="K12">
            <v>56290</v>
          </cell>
        </row>
        <row r="13">
          <cell r="A13" t="str">
            <v>BIP006806</v>
          </cell>
          <cell r="E13">
            <v>-3</v>
          </cell>
          <cell r="F13" t="str">
            <v>SALI</v>
          </cell>
          <cell r="I13">
            <v>44064</v>
          </cell>
          <cell r="K13">
            <v>56290</v>
          </cell>
        </row>
        <row r="14">
          <cell r="A14" t="str">
            <v>BIP006806</v>
          </cell>
          <cell r="E14">
            <v>1</v>
          </cell>
          <cell r="F14" t="str">
            <v>TRAN</v>
          </cell>
          <cell r="I14">
            <v>44084</v>
          </cell>
          <cell r="K14">
            <v>56290</v>
          </cell>
        </row>
        <row r="15">
          <cell r="A15" t="str">
            <v>BIP006806</v>
          </cell>
          <cell r="E15">
            <v>1</v>
          </cell>
          <cell r="F15" t="str">
            <v>TRAN</v>
          </cell>
          <cell r="I15">
            <v>44154</v>
          </cell>
          <cell r="K15">
            <v>56290</v>
          </cell>
        </row>
        <row r="16">
          <cell r="A16" t="str">
            <v>BIP003819</v>
          </cell>
          <cell r="F16" t="str">
            <v>INITIAL INVENTORY</v>
          </cell>
          <cell r="I16">
            <v>43100</v>
          </cell>
          <cell r="K16">
            <v>25050</v>
          </cell>
        </row>
        <row r="17">
          <cell r="A17" t="str">
            <v>BIP003819</v>
          </cell>
          <cell r="E17">
            <v>9</v>
          </cell>
          <cell r="F17" t="str">
            <v>TRAN</v>
          </cell>
          <cell r="I17">
            <v>43159</v>
          </cell>
          <cell r="K17">
            <v>25789.150825696401</v>
          </cell>
        </row>
        <row r="18">
          <cell r="A18" t="str">
            <v>BIP003819</v>
          </cell>
          <cell r="E18">
            <v>33</v>
          </cell>
          <cell r="F18" t="str">
            <v>TRAN</v>
          </cell>
          <cell r="I18">
            <v>43159</v>
          </cell>
          <cell r="K18">
            <v>27686.304611650503</v>
          </cell>
        </row>
        <row r="19">
          <cell r="A19" t="str">
            <v>BIP003819</v>
          </cell>
          <cell r="E19">
            <v>6</v>
          </cell>
          <cell r="F19" t="str">
            <v>TRAN</v>
          </cell>
          <cell r="I19">
            <v>43307</v>
          </cell>
          <cell r="K19">
            <v>27939.100944274523</v>
          </cell>
        </row>
        <row r="20">
          <cell r="A20" t="str">
            <v>BIP003819</v>
          </cell>
          <cell r="E20">
            <v>6</v>
          </cell>
          <cell r="F20" t="str">
            <v>TRAN</v>
          </cell>
          <cell r="I20">
            <v>43307</v>
          </cell>
          <cell r="K20">
            <v>28171.939671691383</v>
          </cell>
        </row>
        <row r="21">
          <cell r="A21" t="str">
            <v>BIP003819</v>
          </cell>
          <cell r="E21">
            <v>18</v>
          </cell>
          <cell r="F21" t="str">
            <v>TRAN</v>
          </cell>
          <cell r="I21">
            <v>43307</v>
          </cell>
          <cell r="K21">
            <v>28771.841804683059</v>
          </cell>
        </row>
        <row r="22">
          <cell r="A22" t="str">
            <v>BIP003819</v>
          </cell>
          <cell r="E22">
            <v>4</v>
          </cell>
          <cell r="F22" t="str">
            <v>TRAN</v>
          </cell>
          <cell r="I22">
            <v>43313</v>
          </cell>
          <cell r="K22">
            <v>28888.297902019887</v>
          </cell>
        </row>
        <row r="23">
          <cell r="A23" t="str">
            <v>BIP003819</v>
          </cell>
          <cell r="E23">
            <v>-1</v>
          </cell>
          <cell r="F23" t="str">
            <v>SALI</v>
          </cell>
          <cell r="I23">
            <v>43405</v>
          </cell>
          <cell r="K23">
            <v>28888.297902019887</v>
          </cell>
        </row>
        <row r="24">
          <cell r="A24" t="str">
            <v>BIP003819</v>
          </cell>
          <cell r="E24">
            <v>-1</v>
          </cell>
          <cell r="F24" t="str">
            <v>SALI</v>
          </cell>
          <cell r="I24">
            <v>43405</v>
          </cell>
          <cell r="K24">
            <v>28888.297902019887</v>
          </cell>
        </row>
        <row r="25">
          <cell r="A25" t="str">
            <v>BIP003819</v>
          </cell>
          <cell r="E25">
            <v>-1</v>
          </cell>
          <cell r="F25" t="str">
            <v>SALI</v>
          </cell>
          <cell r="I25">
            <v>43405</v>
          </cell>
          <cell r="K25">
            <v>28888.297902019887</v>
          </cell>
        </row>
        <row r="26">
          <cell r="A26" t="str">
            <v>BIP003819</v>
          </cell>
          <cell r="E26">
            <v>-1</v>
          </cell>
          <cell r="F26" t="str">
            <v>SALI</v>
          </cell>
          <cell r="I26">
            <v>43405</v>
          </cell>
          <cell r="K26">
            <v>28888.297902019887</v>
          </cell>
        </row>
        <row r="27">
          <cell r="A27" t="str">
            <v>BIP003819</v>
          </cell>
          <cell r="E27">
            <v>-2</v>
          </cell>
          <cell r="F27" t="str">
            <v>SALI</v>
          </cell>
          <cell r="I27">
            <v>43405</v>
          </cell>
          <cell r="K27">
            <v>28888.297902019887</v>
          </cell>
        </row>
        <row r="28">
          <cell r="A28" t="str">
            <v>BIP003819</v>
          </cell>
          <cell r="E28">
            <v>-3</v>
          </cell>
          <cell r="F28" t="str">
            <v>SALI</v>
          </cell>
          <cell r="I28">
            <v>43405</v>
          </cell>
          <cell r="K28">
            <v>28888.297902019887</v>
          </cell>
        </row>
        <row r="29">
          <cell r="A29" t="str">
            <v>BIP003819</v>
          </cell>
          <cell r="E29">
            <v>-2</v>
          </cell>
          <cell r="F29" t="str">
            <v>SALI</v>
          </cell>
          <cell r="I29">
            <v>43405</v>
          </cell>
          <cell r="K29">
            <v>28888.297902019887</v>
          </cell>
        </row>
        <row r="30">
          <cell r="A30" t="str">
            <v>BIP003819</v>
          </cell>
          <cell r="E30">
            <v>-1</v>
          </cell>
          <cell r="F30" t="str">
            <v>SALI</v>
          </cell>
          <cell r="I30">
            <v>43405</v>
          </cell>
          <cell r="K30">
            <v>28888.297902019887</v>
          </cell>
        </row>
        <row r="31">
          <cell r="A31" t="str">
            <v>BIP003819</v>
          </cell>
          <cell r="E31">
            <v>-2</v>
          </cell>
          <cell r="F31" t="str">
            <v>SALI</v>
          </cell>
          <cell r="I31">
            <v>43405</v>
          </cell>
          <cell r="K31">
            <v>28888.297902019887</v>
          </cell>
        </row>
        <row r="32">
          <cell r="A32" t="str">
            <v>BIP003819</v>
          </cell>
          <cell r="E32">
            <v>-2</v>
          </cell>
          <cell r="F32" t="str">
            <v>SALI</v>
          </cell>
          <cell r="I32">
            <v>43405</v>
          </cell>
          <cell r="K32">
            <v>28888.297902019887</v>
          </cell>
        </row>
        <row r="33">
          <cell r="A33" t="str">
            <v>BIP003819</v>
          </cell>
          <cell r="E33">
            <v>-8</v>
          </cell>
          <cell r="F33" t="str">
            <v>SALI</v>
          </cell>
          <cell r="I33">
            <v>43405</v>
          </cell>
          <cell r="K33">
            <v>28888.297902019887</v>
          </cell>
        </row>
        <row r="34">
          <cell r="A34" t="str">
            <v>BIP003819</v>
          </cell>
          <cell r="E34">
            <v>-6</v>
          </cell>
          <cell r="F34" t="str">
            <v>SALI</v>
          </cell>
          <cell r="I34">
            <v>43405</v>
          </cell>
          <cell r="K34">
            <v>28888.297902019887</v>
          </cell>
        </row>
        <row r="35">
          <cell r="A35" t="str">
            <v>BIP003819</v>
          </cell>
          <cell r="E35">
            <v>-2</v>
          </cell>
          <cell r="F35" t="str">
            <v>SALI</v>
          </cell>
          <cell r="I35">
            <v>43405</v>
          </cell>
          <cell r="K35">
            <v>28888.297902019887</v>
          </cell>
        </row>
        <row r="36">
          <cell r="A36" t="str">
            <v>BIP003819</v>
          </cell>
          <cell r="E36">
            <v>-2</v>
          </cell>
          <cell r="F36" t="str">
            <v>SALI</v>
          </cell>
          <cell r="I36">
            <v>43405</v>
          </cell>
          <cell r="K36">
            <v>28888.297902019887</v>
          </cell>
        </row>
        <row r="37">
          <cell r="A37" t="str">
            <v>BIP003819</v>
          </cell>
          <cell r="E37">
            <v>-1</v>
          </cell>
          <cell r="F37" t="str">
            <v>SALI</v>
          </cell>
          <cell r="I37">
            <v>43405</v>
          </cell>
          <cell r="K37">
            <v>28888.297902019887</v>
          </cell>
        </row>
        <row r="38">
          <cell r="A38" t="str">
            <v>BIP003819</v>
          </cell>
          <cell r="E38">
            <v>-10</v>
          </cell>
          <cell r="F38" t="str">
            <v>SALI</v>
          </cell>
          <cell r="I38">
            <v>43405</v>
          </cell>
          <cell r="K38">
            <v>28888.297902019887</v>
          </cell>
        </row>
        <row r="39">
          <cell r="A39" t="str">
            <v>BIP003819</v>
          </cell>
          <cell r="E39">
            <v>-1</v>
          </cell>
          <cell r="F39" t="str">
            <v>SALI</v>
          </cell>
          <cell r="I39">
            <v>43405</v>
          </cell>
          <cell r="K39">
            <v>28888.297902019887</v>
          </cell>
        </row>
        <row r="40">
          <cell r="A40" t="str">
            <v>BIP003819</v>
          </cell>
          <cell r="E40">
            <v>-1</v>
          </cell>
          <cell r="F40" t="str">
            <v>SALI</v>
          </cell>
          <cell r="I40">
            <v>43405</v>
          </cell>
          <cell r="K40">
            <v>28888.297902019887</v>
          </cell>
        </row>
        <row r="41">
          <cell r="A41" t="str">
            <v>BIP003819</v>
          </cell>
          <cell r="E41">
            <v>-1</v>
          </cell>
          <cell r="F41" t="str">
            <v>SALI</v>
          </cell>
          <cell r="I41">
            <v>43405</v>
          </cell>
          <cell r="K41">
            <v>28888.297902019887</v>
          </cell>
        </row>
        <row r="42">
          <cell r="A42" t="str">
            <v>BIP003819</v>
          </cell>
          <cell r="E42">
            <v>-1</v>
          </cell>
          <cell r="F42" t="str">
            <v>SALI</v>
          </cell>
          <cell r="I42">
            <v>43405</v>
          </cell>
          <cell r="K42">
            <v>28888.297902019887</v>
          </cell>
        </row>
        <row r="43">
          <cell r="A43" t="str">
            <v>BIP003819</v>
          </cell>
          <cell r="E43">
            <v>-2</v>
          </cell>
          <cell r="F43" t="str">
            <v>SALI</v>
          </cell>
          <cell r="I43">
            <v>43405</v>
          </cell>
          <cell r="K43">
            <v>28888.297902019887</v>
          </cell>
        </row>
        <row r="44">
          <cell r="A44" t="str">
            <v>BIP003819</v>
          </cell>
          <cell r="E44">
            <v>-1</v>
          </cell>
          <cell r="F44" t="str">
            <v>SALI</v>
          </cell>
          <cell r="I44">
            <v>43405</v>
          </cell>
          <cell r="K44">
            <v>28888.297902019887</v>
          </cell>
        </row>
        <row r="45">
          <cell r="A45" t="str">
            <v>BIP003819</v>
          </cell>
          <cell r="E45">
            <v>-2</v>
          </cell>
          <cell r="F45" t="str">
            <v>SALI</v>
          </cell>
          <cell r="I45">
            <v>43405</v>
          </cell>
          <cell r="K45">
            <v>28888.297902019887</v>
          </cell>
        </row>
        <row r="46">
          <cell r="A46" t="str">
            <v>BIP003819</v>
          </cell>
          <cell r="E46">
            <v>-1</v>
          </cell>
          <cell r="F46" t="str">
            <v>SALI</v>
          </cell>
          <cell r="I46">
            <v>43405</v>
          </cell>
          <cell r="K46">
            <v>28888.297902019887</v>
          </cell>
        </row>
        <row r="47">
          <cell r="A47" t="str">
            <v>BIP003819</v>
          </cell>
          <cell r="E47">
            <v>-2</v>
          </cell>
          <cell r="F47" t="str">
            <v>SALI</v>
          </cell>
          <cell r="I47">
            <v>43405</v>
          </cell>
          <cell r="K47">
            <v>28888.297902019887</v>
          </cell>
        </row>
        <row r="48">
          <cell r="A48" t="str">
            <v>BIP003819</v>
          </cell>
          <cell r="E48">
            <v>-4</v>
          </cell>
          <cell r="F48" t="str">
            <v>SALI</v>
          </cell>
          <cell r="I48">
            <v>43405</v>
          </cell>
          <cell r="K48">
            <v>28888.297902019887</v>
          </cell>
        </row>
        <row r="49">
          <cell r="A49" t="str">
            <v>BIP003819</v>
          </cell>
          <cell r="E49">
            <v>-1</v>
          </cell>
          <cell r="F49" t="str">
            <v>SALI</v>
          </cell>
          <cell r="I49">
            <v>43405</v>
          </cell>
          <cell r="K49">
            <v>28888.297902019887</v>
          </cell>
        </row>
        <row r="50">
          <cell r="A50" t="str">
            <v>BIP003819</v>
          </cell>
          <cell r="E50">
            <v>-3</v>
          </cell>
          <cell r="F50" t="str">
            <v>SALI</v>
          </cell>
          <cell r="I50">
            <v>43405</v>
          </cell>
          <cell r="K50">
            <v>28888.297902019887</v>
          </cell>
        </row>
        <row r="51">
          <cell r="A51" t="str">
            <v>BIP003819</v>
          </cell>
          <cell r="E51">
            <v>-4</v>
          </cell>
          <cell r="F51" t="str">
            <v>SALI</v>
          </cell>
          <cell r="I51">
            <v>43405</v>
          </cell>
          <cell r="K51">
            <v>28888.297902019887</v>
          </cell>
        </row>
        <row r="52">
          <cell r="A52" t="str">
            <v>BIP003819</v>
          </cell>
          <cell r="E52">
            <v>-2</v>
          </cell>
          <cell r="F52" t="str">
            <v>SALI</v>
          </cell>
          <cell r="I52">
            <v>43405</v>
          </cell>
          <cell r="K52">
            <v>28888.297902019887</v>
          </cell>
        </row>
        <row r="53">
          <cell r="A53" t="str">
            <v>BIP003819</v>
          </cell>
          <cell r="E53">
            <v>-1</v>
          </cell>
          <cell r="F53" t="str">
            <v>SALI</v>
          </cell>
          <cell r="I53">
            <v>43405</v>
          </cell>
          <cell r="K53">
            <v>28888.297902019887</v>
          </cell>
        </row>
        <row r="54">
          <cell r="A54" t="str">
            <v>BIP003819</v>
          </cell>
          <cell r="E54">
            <v>30</v>
          </cell>
          <cell r="F54" t="str">
            <v>TRAN</v>
          </cell>
          <cell r="I54">
            <v>43453</v>
          </cell>
          <cell r="K54">
            <v>29930.297041849753</v>
          </cell>
        </row>
        <row r="55">
          <cell r="A55" t="str">
            <v>BIP003819</v>
          </cell>
          <cell r="E55">
            <v>24</v>
          </cell>
          <cell r="F55" t="str">
            <v>TRAN</v>
          </cell>
          <cell r="I55">
            <v>43453</v>
          </cell>
          <cell r="K55">
            <v>30475.342745760761</v>
          </cell>
        </row>
        <row r="56">
          <cell r="A56" t="str">
            <v>BIP003819</v>
          </cell>
          <cell r="E56">
            <v>-4</v>
          </cell>
          <cell r="F56" t="str">
            <v>SALI</v>
          </cell>
          <cell r="I56">
            <v>43462</v>
          </cell>
          <cell r="K56">
            <v>30475.342745760761</v>
          </cell>
        </row>
        <row r="57">
          <cell r="A57" t="str">
            <v>BIP003819</v>
          </cell>
          <cell r="E57">
            <v>-4</v>
          </cell>
          <cell r="F57" t="str">
            <v>SALI</v>
          </cell>
          <cell r="I57">
            <v>43462</v>
          </cell>
          <cell r="K57">
            <v>30475.342745760761</v>
          </cell>
        </row>
        <row r="58">
          <cell r="A58" t="str">
            <v>BIP003819</v>
          </cell>
          <cell r="E58">
            <v>-1</v>
          </cell>
          <cell r="F58" t="str">
            <v>SALI</v>
          </cell>
          <cell r="I58">
            <v>43462</v>
          </cell>
          <cell r="K58">
            <v>30475.342745760761</v>
          </cell>
        </row>
        <row r="59">
          <cell r="A59" t="str">
            <v>BIP003819</v>
          </cell>
          <cell r="E59">
            <v>-2</v>
          </cell>
          <cell r="F59" t="str">
            <v>SALI</v>
          </cell>
          <cell r="I59">
            <v>43462</v>
          </cell>
          <cell r="K59">
            <v>30475.342745760761</v>
          </cell>
        </row>
        <row r="60">
          <cell r="A60" t="str">
            <v>BIP003819</v>
          </cell>
          <cell r="E60">
            <v>-1</v>
          </cell>
          <cell r="F60" t="str">
            <v>SALI</v>
          </cell>
          <cell r="I60">
            <v>43462</v>
          </cell>
          <cell r="K60">
            <v>30475.342745760761</v>
          </cell>
        </row>
        <row r="61">
          <cell r="A61" t="str">
            <v>BIP003819</v>
          </cell>
          <cell r="E61">
            <v>-1</v>
          </cell>
          <cell r="F61" t="str">
            <v>SALI</v>
          </cell>
          <cell r="I61">
            <v>43462</v>
          </cell>
          <cell r="K61">
            <v>30475.342745760761</v>
          </cell>
        </row>
        <row r="62">
          <cell r="A62" t="str">
            <v>BIP003819</v>
          </cell>
          <cell r="E62">
            <v>20</v>
          </cell>
          <cell r="F62" t="str">
            <v>TRAN</v>
          </cell>
          <cell r="I62">
            <v>43466</v>
          </cell>
          <cell r="K62">
            <v>30017.292407434841</v>
          </cell>
        </row>
        <row r="63">
          <cell r="A63" t="str">
            <v>BIP003819</v>
          </cell>
          <cell r="E63">
            <v>-45</v>
          </cell>
          <cell r="F63" t="str">
            <v>SALI</v>
          </cell>
          <cell r="I63">
            <v>43528</v>
          </cell>
          <cell r="K63">
            <v>30017.292407434841</v>
          </cell>
        </row>
        <row r="64">
          <cell r="A64" t="str">
            <v>BIP003819</v>
          </cell>
          <cell r="E64">
            <v>-14</v>
          </cell>
          <cell r="F64" t="str">
            <v>SALI</v>
          </cell>
          <cell r="I64">
            <v>43535</v>
          </cell>
          <cell r="K64">
            <v>30017.292407434841</v>
          </cell>
        </row>
        <row r="65">
          <cell r="A65" t="str">
            <v>BIP003819</v>
          </cell>
          <cell r="E65">
            <v>-3</v>
          </cell>
          <cell r="F65" t="str">
            <v>SALI</v>
          </cell>
          <cell r="I65">
            <v>43543</v>
          </cell>
          <cell r="K65">
            <v>30017.292407434841</v>
          </cell>
        </row>
        <row r="66">
          <cell r="A66" t="str">
            <v>BIP003819</v>
          </cell>
          <cell r="E66">
            <v>-1</v>
          </cell>
          <cell r="F66" t="str">
            <v>SALI</v>
          </cell>
          <cell r="I66">
            <v>43545</v>
          </cell>
          <cell r="K66">
            <v>30017.292407434841</v>
          </cell>
        </row>
        <row r="67">
          <cell r="A67" t="str">
            <v>BIP003819</v>
          </cell>
          <cell r="E67">
            <v>-4</v>
          </cell>
          <cell r="F67" t="str">
            <v>SALI</v>
          </cell>
          <cell r="I67">
            <v>43550</v>
          </cell>
          <cell r="K67">
            <v>30017.292407434841</v>
          </cell>
        </row>
        <row r="68">
          <cell r="A68" t="str">
            <v>BIP003819</v>
          </cell>
          <cell r="E68">
            <v>-10</v>
          </cell>
          <cell r="F68" t="str">
            <v>SALI</v>
          </cell>
          <cell r="I68">
            <v>43563</v>
          </cell>
          <cell r="K68">
            <v>30017.292407434841</v>
          </cell>
        </row>
        <row r="69">
          <cell r="A69" t="str">
            <v>BIP003819</v>
          </cell>
          <cell r="E69">
            <v>-40</v>
          </cell>
          <cell r="F69" t="str">
            <v>SALI</v>
          </cell>
          <cell r="I69">
            <v>43564</v>
          </cell>
          <cell r="K69">
            <v>30017.292407434841</v>
          </cell>
        </row>
        <row r="70">
          <cell r="A70" t="str">
            <v>BIP003819</v>
          </cell>
          <cell r="E70">
            <v>-30</v>
          </cell>
          <cell r="F70" t="str">
            <v>SALI</v>
          </cell>
          <cell r="I70">
            <v>43567</v>
          </cell>
          <cell r="K70">
            <v>30017.292407434841</v>
          </cell>
        </row>
        <row r="71">
          <cell r="A71" t="str">
            <v>BIP003819</v>
          </cell>
          <cell r="E71">
            <v>-3</v>
          </cell>
          <cell r="F71" t="str">
            <v>SALI</v>
          </cell>
          <cell r="I71">
            <v>43570</v>
          </cell>
          <cell r="K71">
            <v>30017.292407434841</v>
          </cell>
        </row>
        <row r="72">
          <cell r="A72" t="str">
            <v>BIP003819</v>
          </cell>
          <cell r="E72">
            <v>14</v>
          </cell>
          <cell r="F72" t="str">
            <v>TRAN</v>
          </cell>
          <cell r="I72">
            <v>43578</v>
          </cell>
          <cell r="K72">
            <v>28319.113190159849</v>
          </cell>
        </row>
        <row r="73">
          <cell r="A73" t="str">
            <v>BIP003819</v>
          </cell>
          <cell r="E73">
            <v>-14</v>
          </cell>
          <cell r="F73" t="str">
            <v>SALI</v>
          </cell>
          <cell r="I73">
            <v>43594</v>
          </cell>
          <cell r="K73">
            <v>28319.113190159849</v>
          </cell>
        </row>
        <row r="74">
          <cell r="A74" t="str">
            <v>BIP003819</v>
          </cell>
          <cell r="E74">
            <v>-3</v>
          </cell>
          <cell r="F74" t="str">
            <v>SALI</v>
          </cell>
          <cell r="I74">
            <v>43606</v>
          </cell>
          <cell r="K74">
            <v>28319.113190159849</v>
          </cell>
        </row>
        <row r="75">
          <cell r="A75" t="str">
            <v>BIP003819</v>
          </cell>
          <cell r="E75">
            <v>-1</v>
          </cell>
          <cell r="F75" t="str">
            <v>SALI</v>
          </cell>
          <cell r="I75">
            <v>43608</v>
          </cell>
          <cell r="K75">
            <v>28319.113190159849</v>
          </cell>
        </row>
        <row r="76">
          <cell r="A76" t="str">
            <v>BIP003819</v>
          </cell>
          <cell r="E76">
            <v>-4</v>
          </cell>
          <cell r="F76" t="str">
            <v>SALI</v>
          </cell>
          <cell r="I76">
            <v>43633</v>
          </cell>
          <cell r="K76">
            <v>28319.113190159849</v>
          </cell>
        </row>
        <row r="77">
          <cell r="A77" t="str">
            <v>BIP003819</v>
          </cell>
          <cell r="E77">
            <v>-5</v>
          </cell>
          <cell r="F77" t="str">
            <v>SALI</v>
          </cell>
          <cell r="I77">
            <v>43634</v>
          </cell>
          <cell r="K77">
            <v>28319.113190159849</v>
          </cell>
        </row>
        <row r="78">
          <cell r="A78" t="str">
            <v>BIP003819</v>
          </cell>
          <cell r="E78">
            <v>3</v>
          </cell>
          <cell r="F78" t="str">
            <v>TRAN</v>
          </cell>
          <cell r="I78">
            <v>43656</v>
          </cell>
          <cell r="K78">
            <v>15484.892995361801</v>
          </cell>
        </row>
        <row r="79">
          <cell r="A79" t="str">
            <v>BIP003819</v>
          </cell>
          <cell r="E79">
            <v>-3</v>
          </cell>
          <cell r="F79" t="str">
            <v>SALI</v>
          </cell>
          <cell r="I79">
            <v>43657</v>
          </cell>
          <cell r="K79">
            <v>15484.892995361801</v>
          </cell>
        </row>
        <row r="80">
          <cell r="A80" t="str">
            <v>BIP003819</v>
          </cell>
          <cell r="E80">
            <v>8</v>
          </cell>
          <cell r="F80" t="str">
            <v>TRAN</v>
          </cell>
          <cell r="I80">
            <v>43857</v>
          </cell>
          <cell r="K80">
            <v>10710</v>
          </cell>
        </row>
        <row r="81">
          <cell r="A81" t="str">
            <v>BIP003819</v>
          </cell>
          <cell r="E81">
            <v>-3</v>
          </cell>
          <cell r="F81" t="str">
            <v>SALI</v>
          </cell>
          <cell r="I81">
            <v>43858</v>
          </cell>
          <cell r="K81">
            <v>10710</v>
          </cell>
        </row>
        <row r="82">
          <cell r="A82" t="str">
            <v>BIP003819</v>
          </cell>
          <cell r="E82">
            <v>24</v>
          </cell>
          <cell r="F82" t="str">
            <v>TRAN</v>
          </cell>
          <cell r="I82">
            <v>43859</v>
          </cell>
          <cell r="K82">
            <v>11891.793103448275</v>
          </cell>
        </row>
        <row r="83">
          <cell r="A83" t="str">
            <v>BIP003819</v>
          </cell>
          <cell r="E83">
            <v>-3</v>
          </cell>
          <cell r="F83" t="str">
            <v>SALI</v>
          </cell>
          <cell r="I83">
            <v>43861</v>
          </cell>
          <cell r="K83">
            <v>11891.793103448275</v>
          </cell>
        </row>
        <row r="84">
          <cell r="A84" t="str">
            <v>BIP003819</v>
          </cell>
          <cell r="E84">
            <v>-6</v>
          </cell>
          <cell r="F84" t="str">
            <v>SALI</v>
          </cell>
          <cell r="I84">
            <v>43872</v>
          </cell>
          <cell r="K84">
            <v>11891.793103448275</v>
          </cell>
        </row>
        <row r="85">
          <cell r="A85" t="str">
            <v>BIP003819</v>
          </cell>
          <cell r="E85">
            <v>-1</v>
          </cell>
          <cell r="F85" t="str">
            <v>SALI</v>
          </cell>
          <cell r="I85">
            <v>43873</v>
          </cell>
          <cell r="K85">
            <v>11891.793103448275</v>
          </cell>
        </row>
        <row r="86">
          <cell r="A86" t="str">
            <v>BIP003819</v>
          </cell>
          <cell r="E86">
            <v>-5</v>
          </cell>
          <cell r="F86" t="str">
            <v>SALI</v>
          </cell>
          <cell r="I86">
            <v>43873</v>
          </cell>
          <cell r="K86">
            <v>11891.793103448275</v>
          </cell>
        </row>
        <row r="87">
          <cell r="A87" t="str">
            <v>BIP003819</v>
          </cell>
          <cell r="E87">
            <v>24</v>
          </cell>
          <cell r="F87" t="str">
            <v>TRAN</v>
          </cell>
          <cell r="I87">
            <v>43878</v>
          </cell>
          <cell r="K87">
            <v>9439.314125831821</v>
          </cell>
        </row>
        <row r="88">
          <cell r="A88" t="str">
            <v>BIP003819</v>
          </cell>
          <cell r="E88">
            <v>-1</v>
          </cell>
          <cell r="F88" t="str">
            <v>SALI</v>
          </cell>
          <cell r="I88">
            <v>43879</v>
          </cell>
          <cell r="K88">
            <v>9439.314125831821</v>
          </cell>
        </row>
        <row r="89">
          <cell r="A89" t="str">
            <v>BIP003819</v>
          </cell>
          <cell r="E89">
            <v>-1</v>
          </cell>
          <cell r="F89" t="str">
            <v>SALI</v>
          </cell>
          <cell r="I89">
            <v>43886</v>
          </cell>
          <cell r="K89">
            <v>9439.314125831821</v>
          </cell>
        </row>
        <row r="90">
          <cell r="A90" t="str">
            <v>BIP003819</v>
          </cell>
          <cell r="E90">
            <v>-1</v>
          </cell>
          <cell r="F90" t="str">
            <v>SALI</v>
          </cell>
          <cell r="I90">
            <v>43886</v>
          </cell>
          <cell r="K90">
            <v>9439.314125831821</v>
          </cell>
        </row>
        <row r="91">
          <cell r="A91" t="str">
            <v>BIP003819</v>
          </cell>
          <cell r="E91">
            <v>-1</v>
          </cell>
          <cell r="F91" t="str">
            <v>SALI</v>
          </cell>
          <cell r="I91">
            <v>43886</v>
          </cell>
          <cell r="K91">
            <v>9439.314125831821</v>
          </cell>
        </row>
        <row r="92">
          <cell r="A92" t="str">
            <v>BIP003819</v>
          </cell>
          <cell r="E92">
            <v>-1</v>
          </cell>
          <cell r="F92" t="str">
            <v>SALI</v>
          </cell>
          <cell r="I92">
            <v>43899</v>
          </cell>
          <cell r="K92">
            <v>9439.314125831821</v>
          </cell>
        </row>
        <row r="93">
          <cell r="A93" t="str">
            <v>BIP003819</v>
          </cell>
          <cell r="E93">
            <v>-1</v>
          </cell>
          <cell r="F93" t="str">
            <v>SALI</v>
          </cell>
          <cell r="I93">
            <v>43899</v>
          </cell>
          <cell r="K93">
            <v>9439.314125831821</v>
          </cell>
        </row>
        <row r="94">
          <cell r="A94" t="str">
            <v>BIP003819</v>
          </cell>
          <cell r="E94">
            <v>-1</v>
          </cell>
          <cell r="F94" t="str">
            <v>SALI</v>
          </cell>
          <cell r="I94">
            <v>43901</v>
          </cell>
          <cell r="K94">
            <v>9439.314125831821</v>
          </cell>
        </row>
        <row r="95">
          <cell r="A95" t="str">
            <v>BIP003819</v>
          </cell>
          <cell r="E95">
            <v>-3</v>
          </cell>
          <cell r="F95" t="str">
            <v>SALI</v>
          </cell>
          <cell r="I95">
            <v>43902</v>
          </cell>
          <cell r="K95">
            <v>9439.314125831821</v>
          </cell>
        </row>
        <row r="96">
          <cell r="A96" t="str">
            <v>BIP003819</v>
          </cell>
          <cell r="E96">
            <v>-3</v>
          </cell>
          <cell r="F96" t="str">
            <v>SALI</v>
          </cell>
          <cell r="I96">
            <v>43907</v>
          </cell>
          <cell r="K96">
            <v>9439.314125831821</v>
          </cell>
        </row>
        <row r="97">
          <cell r="A97" t="str">
            <v>BIP003819</v>
          </cell>
          <cell r="E97">
            <v>-2</v>
          </cell>
          <cell r="F97" t="str">
            <v>SALI</v>
          </cell>
          <cell r="I97">
            <v>43907</v>
          </cell>
          <cell r="K97">
            <v>9439.314125831821</v>
          </cell>
        </row>
        <row r="98">
          <cell r="A98" t="str">
            <v>BIP003819</v>
          </cell>
          <cell r="E98">
            <v>-2</v>
          </cell>
          <cell r="F98" t="str">
            <v>SALI</v>
          </cell>
          <cell r="I98">
            <v>43907</v>
          </cell>
          <cell r="K98">
            <v>9439.314125831821</v>
          </cell>
        </row>
        <row r="99">
          <cell r="A99" t="str">
            <v>BIP003819</v>
          </cell>
          <cell r="E99">
            <v>-2</v>
          </cell>
          <cell r="F99" t="str">
            <v>SALI</v>
          </cell>
          <cell r="I99">
            <v>43935</v>
          </cell>
          <cell r="K99">
            <v>9439.314125831821</v>
          </cell>
        </row>
        <row r="100">
          <cell r="A100" t="str">
            <v>BIP003819</v>
          </cell>
          <cell r="E100">
            <v>-3</v>
          </cell>
          <cell r="F100" t="str">
            <v>SALI</v>
          </cell>
          <cell r="I100">
            <v>43936</v>
          </cell>
          <cell r="K100">
            <v>9439.314125831821</v>
          </cell>
        </row>
        <row r="101">
          <cell r="A101" t="str">
            <v>BIP003819</v>
          </cell>
          <cell r="E101">
            <v>-1</v>
          </cell>
          <cell r="F101" t="str">
            <v>SALI</v>
          </cell>
          <cell r="I101">
            <v>43958</v>
          </cell>
          <cell r="K101">
            <v>9439.314125831821</v>
          </cell>
        </row>
        <row r="102">
          <cell r="A102" t="str">
            <v>BIP003819</v>
          </cell>
          <cell r="E102">
            <v>-1</v>
          </cell>
          <cell r="F102" t="str">
            <v>SALI</v>
          </cell>
          <cell r="I102">
            <v>43969</v>
          </cell>
          <cell r="K102">
            <v>9439.314125831821</v>
          </cell>
        </row>
        <row r="103">
          <cell r="A103" t="str">
            <v>BIP003819</v>
          </cell>
          <cell r="E103">
            <v>-1</v>
          </cell>
          <cell r="F103" t="str">
            <v>SALI</v>
          </cell>
          <cell r="I103">
            <v>43978</v>
          </cell>
          <cell r="K103">
            <v>9439.314125831821</v>
          </cell>
        </row>
        <row r="104">
          <cell r="A104" t="str">
            <v>BIP003819</v>
          </cell>
          <cell r="E104">
            <v>-2</v>
          </cell>
          <cell r="F104" t="str">
            <v>SALI</v>
          </cell>
          <cell r="I104">
            <v>44001</v>
          </cell>
          <cell r="K104">
            <v>9439.314125831821</v>
          </cell>
        </row>
        <row r="105">
          <cell r="A105" t="str">
            <v>BIP003819</v>
          </cell>
          <cell r="E105">
            <v>-5</v>
          </cell>
          <cell r="F105" t="str">
            <v>SALI</v>
          </cell>
          <cell r="I105">
            <v>44008</v>
          </cell>
          <cell r="K105">
            <v>9439.314125831821</v>
          </cell>
        </row>
        <row r="106">
          <cell r="A106" t="str">
            <v>BIP003819</v>
          </cell>
          <cell r="E106">
            <v>-6</v>
          </cell>
          <cell r="F106" t="str">
            <v>SALI</v>
          </cell>
          <cell r="I106">
            <v>44015</v>
          </cell>
          <cell r="K106">
            <v>9439.314125831821</v>
          </cell>
        </row>
        <row r="107">
          <cell r="A107" t="str">
            <v>BIP005887</v>
          </cell>
          <cell r="F107" t="str">
            <v>INITIAL INVENTORY</v>
          </cell>
          <cell r="I107">
            <v>43100</v>
          </cell>
          <cell r="K107">
            <v>4155.4285714285716</v>
          </cell>
        </row>
        <row r="108">
          <cell r="A108" t="str">
            <v>BIP005887</v>
          </cell>
          <cell r="E108">
            <v>6</v>
          </cell>
          <cell r="F108" t="str">
            <v>TRAN</v>
          </cell>
          <cell r="I108">
            <v>43453</v>
          </cell>
          <cell r="K108">
            <v>4004.3076923076924</v>
          </cell>
        </row>
        <row r="109">
          <cell r="A109" t="str">
            <v>BIP005887</v>
          </cell>
          <cell r="E109">
            <v>-6</v>
          </cell>
          <cell r="F109" t="str">
            <v>SALI</v>
          </cell>
          <cell r="I109">
            <v>43528</v>
          </cell>
          <cell r="K109">
            <v>4004.3076923076924</v>
          </cell>
        </row>
        <row r="110">
          <cell r="A110" t="str">
            <v>BIP005887</v>
          </cell>
          <cell r="E110">
            <v>-6</v>
          </cell>
          <cell r="F110" t="str">
            <v>SALI</v>
          </cell>
          <cell r="I110">
            <v>43581</v>
          </cell>
          <cell r="K110">
            <v>4004.3076923076924</v>
          </cell>
        </row>
        <row r="111">
          <cell r="A111" t="str">
            <v>BIP005887</v>
          </cell>
          <cell r="E111">
            <v>-1</v>
          </cell>
          <cell r="F111" t="str">
            <v>SALI</v>
          </cell>
          <cell r="I111">
            <v>43873</v>
          </cell>
          <cell r="K111">
            <v>4004.3076923076924</v>
          </cell>
        </row>
        <row r="112">
          <cell r="A112" t="str">
            <v>BIP002010</v>
          </cell>
          <cell r="F112" t="str">
            <v>INITIAL INVENTORY</v>
          </cell>
          <cell r="I112">
            <v>43100</v>
          </cell>
          <cell r="K112">
            <v>79135</v>
          </cell>
        </row>
        <row r="113">
          <cell r="A113" t="str">
            <v>BIP002010</v>
          </cell>
          <cell r="E113">
            <v>1</v>
          </cell>
          <cell r="F113" t="str">
            <v>TRAN</v>
          </cell>
          <cell r="I113">
            <v>43313</v>
          </cell>
          <cell r="K113">
            <v>79135</v>
          </cell>
        </row>
        <row r="114">
          <cell r="A114" t="str">
            <v>BIP002010</v>
          </cell>
          <cell r="E114">
            <v>-1</v>
          </cell>
          <cell r="F114" t="str">
            <v>SALI</v>
          </cell>
          <cell r="I114">
            <v>43405</v>
          </cell>
          <cell r="K114">
            <v>79135</v>
          </cell>
        </row>
        <row r="115">
          <cell r="A115" t="str">
            <v>BIP002010</v>
          </cell>
          <cell r="E115">
            <v>5</v>
          </cell>
          <cell r="F115" t="str">
            <v>TRAN</v>
          </cell>
          <cell r="I115">
            <v>43453</v>
          </cell>
          <cell r="K115">
            <v>79783.397435897452</v>
          </cell>
        </row>
        <row r="116">
          <cell r="A116" t="str">
            <v>BIP002010</v>
          </cell>
          <cell r="E116">
            <v>-5</v>
          </cell>
          <cell r="F116" t="str">
            <v>SALI</v>
          </cell>
          <cell r="I116">
            <v>43528</v>
          </cell>
          <cell r="K116">
            <v>79783.397435897452</v>
          </cell>
        </row>
        <row r="117">
          <cell r="A117" t="str">
            <v>BIP002010</v>
          </cell>
          <cell r="E117">
            <v>-2</v>
          </cell>
          <cell r="F117" t="str">
            <v>SALI</v>
          </cell>
          <cell r="I117">
            <v>43564</v>
          </cell>
          <cell r="K117">
            <v>79783.397435897452</v>
          </cell>
        </row>
        <row r="118">
          <cell r="A118" t="str">
            <v>BIP002010</v>
          </cell>
          <cell r="E118">
            <v>-1</v>
          </cell>
          <cell r="F118" t="str">
            <v>SALI</v>
          </cell>
          <cell r="I118">
            <v>43703</v>
          </cell>
          <cell r="K118">
            <v>79783.397435897452</v>
          </cell>
        </row>
        <row r="119">
          <cell r="A119" t="str">
            <v>BIP002010</v>
          </cell>
          <cell r="E119">
            <v>10</v>
          </cell>
          <cell r="F119" t="str">
            <v>TRAN</v>
          </cell>
          <cell r="I119">
            <v>43720</v>
          </cell>
          <cell r="K119">
            <v>55938.89957264957</v>
          </cell>
        </row>
        <row r="120">
          <cell r="A120" t="str">
            <v>BIP002010</v>
          </cell>
          <cell r="E120">
            <v>-1</v>
          </cell>
          <cell r="F120" t="str">
            <v>SALI</v>
          </cell>
          <cell r="I120">
            <v>43769</v>
          </cell>
          <cell r="K120">
            <v>55938.89957264957</v>
          </cell>
        </row>
        <row r="121">
          <cell r="A121" t="str">
            <v>BIP002010</v>
          </cell>
          <cell r="E121">
            <v>-1</v>
          </cell>
          <cell r="F121" t="str">
            <v>SALI</v>
          </cell>
          <cell r="I121">
            <v>43810</v>
          </cell>
          <cell r="K121">
            <v>55938.89957264957</v>
          </cell>
        </row>
        <row r="122">
          <cell r="A122" t="str">
            <v>BIP002010</v>
          </cell>
          <cell r="E122">
            <v>-1</v>
          </cell>
          <cell r="F122" t="str">
            <v>SALI</v>
          </cell>
          <cell r="I122">
            <v>43811</v>
          </cell>
          <cell r="K122">
            <v>55938.89957264957</v>
          </cell>
        </row>
        <row r="123">
          <cell r="A123" t="str">
            <v>BIP002010</v>
          </cell>
          <cell r="E123">
            <v>-1</v>
          </cell>
          <cell r="F123" t="str">
            <v>SALI</v>
          </cell>
          <cell r="I123">
            <v>43837</v>
          </cell>
          <cell r="K123">
            <v>55938.89957264957</v>
          </cell>
        </row>
        <row r="124">
          <cell r="A124" t="str">
            <v>BIP002010</v>
          </cell>
          <cell r="E124">
            <v>-1</v>
          </cell>
          <cell r="F124" t="str">
            <v>SALI</v>
          </cell>
          <cell r="I124">
            <v>43861</v>
          </cell>
          <cell r="K124">
            <v>55938.89957264957</v>
          </cell>
        </row>
        <row r="125">
          <cell r="A125" t="str">
            <v>BIP002010</v>
          </cell>
          <cell r="E125">
            <v>-1</v>
          </cell>
          <cell r="F125" t="str">
            <v>SALI</v>
          </cell>
          <cell r="I125">
            <v>43861</v>
          </cell>
          <cell r="K125">
            <v>55938.89957264957</v>
          </cell>
        </row>
        <row r="126">
          <cell r="A126" t="str">
            <v>BIP002010</v>
          </cell>
          <cell r="E126">
            <v>-1</v>
          </cell>
          <cell r="F126" t="str">
            <v>SALI</v>
          </cell>
          <cell r="I126">
            <v>43907</v>
          </cell>
          <cell r="K126">
            <v>55938.89957264957</v>
          </cell>
        </row>
        <row r="127">
          <cell r="A127" t="str">
            <v>BIP002010</v>
          </cell>
          <cell r="E127">
            <v>-2</v>
          </cell>
          <cell r="F127" t="str">
            <v>SALI</v>
          </cell>
          <cell r="I127">
            <v>43935</v>
          </cell>
          <cell r="K127">
            <v>55938.89957264957</v>
          </cell>
        </row>
        <row r="128">
          <cell r="A128" t="str">
            <v>BIP002010</v>
          </cell>
          <cell r="E128">
            <v>-1</v>
          </cell>
          <cell r="F128" t="str">
            <v>SALI</v>
          </cell>
          <cell r="I128">
            <v>43948</v>
          </cell>
          <cell r="K128">
            <v>55938.89957264957</v>
          </cell>
        </row>
        <row r="129">
          <cell r="A129" t="str">
            <v>BIP002010</v>
          </cell>
          <cell r="E129">
            <v>-1</v>
          </cell>
          <cell r="F129" t="str">
            <v>SALI</v>
          </cell>
          <cell r="I129">
            <v>43962</v>
          </cell>
          <cell r="K129">
            <v>55938.89957264957</v>
          </cell>
        </row>
        <row r="130">
          <cell r="A130" t="str">
            <v>BIP002010</v>
          </cell>
          <cell r="E130">
            <v>1</v>
          </cell>
          <cell r="F130" t="str">
            <v>TRAN</v>
          </cell>
          <cell r="I130">
            <v>43970</v>
          </cell>
          <cell r="K130">
            <v>59901.116452991439</v>
          </cell>
        </row>
        <row r="131">
          <cell r="A131" t="str">
            <v>BIP002010</v>
          </cell>
          <cell r="E131">
            <v>-1</v>
          </cell>
          <cell r="F131" t="str">
            <v>SALI</v>
          </cell>
          <cell r="I131">
            <v>44048</v>
          </cell>
          <cell r="K131">
            <v>59901.116452991439</v>
          </cell>
        </row>
        <row r="132">
          <cell r="A132" t="str">
            <v>BIP002010</v>
          </cell>
          <cell r="E132">
            <v>-1</v>
          </cell>
          <cell r="F132" t="str">
            <v>SALI</v>
          </cell>
          <cell r="I132">
            <v>44048</v>
          </cell>
          <cell r="K132">
            <v>59901.116452991439</v>
          </cell>
        </row>
        <row r="133">
          <cell r="A133" t="str">
            <v>BIP001998</v>
          </cell>
          <cell r="E133">
            <v>15</v>
          </cell>
          <cell r="F133" t="str">
            <v>TRAN</v>
          </cell>
          <cell r="I133">
            <v>43159</v>
          </cell>
          <cell r="K133">
            <v>80920</v>
          </cell>
        </row>
        <row r="134">
          <cell r="A134" t="str">
            <v>BIP001998</v>
          </cell>
          <cell r="E134">
            <v>-1</v>
          </cell>
          <cell r="F134" t="str">
            <v>SALI</v>
          </cell>
          <cell r="I134">
            <v>43405</v>
          </cell>
          <cell r="K134">
            <v>80920</v>
          </cell>
        </row>
        <row r="135">
          <cell r="A135" t="str">
            <v>BIP001998</v>
          </cell>
          <cell r="E135">
            <v>-1</v>
          </cell>
          <cell r="F135" t="str">
            <v>SALI</v>
          </cell>
          <cell r="I135">
            <v>43405</v>
          </cell>
          <cell r="K135">
            <v>80920</v>
          </cell>
        </row>
        <row r="136">
          <cell r="A136" t="str">
            <v>BIP001998</v>
          </cell>
          <cell r="E136">
            <v>-9</v>
          </cell>
          <cell r="F136" t="str">
            <v>SALI</v>
          </cell>
          <cell r="I136">
            <v>43462</v>
          </cell>
          <cell r="K136">
            <v>80920</v>
          </cell>
        </row>
        <row r="137">
          <cell r="A137" t="str">
            <v>BIP001998</v>
          </cell>
          <cell r="E137">
            <v>10</v>
          </cell>
          <cell r="F137" t="str">
            <v>TRAN</v>
          </cell>
          <cell r="I137">
            <v>43727</v>
          </cell>
          <cell r="K137">
            <v>60144.964371980641</v>
          </cell>
        </row>
        <row r="138">
          <cell r="A138" t="str">
            <v>BIP001998</v>
          </cell>
          <cell r="E138">
            <v>-10</v>
          </cell>
          <cell r="F138" t="str">
            <v>TRAN</v>
          </cell>
          <cell r="I138">
            <v>43731</v>
          </cell>
          <cell r="K138">
            <v>60144.964371980641</v>
          </cell>
        </row>
        <row r="139">
          <cell r="A139" t="str">
            <v>BIP001998</v>
          </cell>
          <cell r="E139">
            <v>-1</v>
          </cell>
          <cell r="F139" t="str">
            <v>SALI</v>
          </cell>
          <cell r="I139">
            <v>43732</v>
          </cell>
          <cell r="K139">
            <v>60144.964371980641</v>
          </cell>
        </row>
        <row r="140">
          <cell r="A140" t="str">
            <v>BIP001998</v>
          </cell>
          <cell r="E140">
            <v>-1</v>
          </cell>
          <cell r="F140" t="str">
            <v>SALI</v>
          </cell>
          <cell r="I140">
            <v>43861</v>
          </cell>
          <cell r="K140">
            <v>60144.964371980641</v>
          </cell>
        </row>
        <row r="141">
          <cell r="A141" t="str">
            <v>BIP001998</v>
          </cell>
          <cell r="E141">
            <v>-1</v>
          </cell>
          <cell r="F141" t="str">
            <v>SALI</v>
          </cell>
          <cell r="I141">
            <v>43899</v>
          </cell>
          <cell r="K141">
            <v>60144.964371980641</v>
          </cell>
        </row>
        <row r="142">
          <cell r="A142" t="str">
            <v>BIP002015</v>
          </cell>
          <cell r="E142">
            <v>10</v>
          </cell>
          <cell r="F142" t="str">
            <v>TRAN</v>
          </cell>
          <cell r="I142">
            <v>43713</v>
          </cell>
          <cell r="K142">
            <v>53244.871794871797</v>
          </cell>
        </row>
        <row r="143">
          <cell r="A143" t="str">
            <v>BIP002015</v>
          </cell>
          <cell r="E143">
            <v>-1</v>
          </cell>
          <cell r="F143" t="str">
            <v>SALI</v>
          </cell>
          <cell r="I143">
            <v>43725</v>
          </cell>
          <cell r="K143">
            <v>53244.871794871797</v>
          </cell>
        </row>
        <row r="144">
          <cell r="A144" t="str">
            <v>BIP002015</v>
          </cell>
          <cell r="E144">
            <v>10</v>
          </cell>
          <cell r="F144" t="str">
            <v>TRAN</v>
          </cell>
          <cell r="I144">
            <v>43727</v>
          </cell>
          <cell r="K144">
            <v>53244.871794871804</v>
          </cell>
        </row>
        <row r="145">
          <cell r="A145" t="str">
            <v>BIP002015</v>
          </cell>
          <cell r="E145">
            <v>-10</v>
          </cell>
          <cell r="F145" t="str">
            <v>TRAN</v>
          </cell>
          <cell r="I145">
            <v>43731</v>
          </cell>
          <cell r="K145">
            <v>53244.871794871804</v>
          </cell>
        </row>
        <row r="146">
          <cell r="A146" t="str">
            <v>BIP002015</v>
          </cell>
          <cell r="E146">
            <v>-1</v>
          </cell>
          <cell r="F146" t="str">
            <v>SALI</v>
          </cell>
          <cell r="I146">
            <v>43732</v>
          </cell>
          <cell r="K146">
            <v>53244.871794871804</v>
          </cell>
        </row>
        <row r="147">
          <cell r="A147" t="str">
            <v>BIP002015</v>
          </cell>
          <cell r="E147">
            <v>-1</v>
          </cell>
          <cell r="F147" t="str">
            <v>SALI</v>
          </cell>
          <cell r="I147">
            <v>43738</v>
          </cell>
          <cell r="K147">
            <v>53244.871794871804</v>
          </cell>
        </row>
        <row r="148">
          <cell r="A148" t="str">
            <v>BIP002015</v>
          </cell>
          <cell r="E148">
            <v>-1</v>
          </cell>
          <cell r="F148" t="str">
            <v>SALI</v>
          </cell>
          <cell r="I148">
            <v>43742</v>
          </cell>
          <cell r="K148">
            <v>53244.871794871804</v>
          </cell>
        </row>
        <row r="149">
          <cell r="A149" t="str">
            <v>BIP002015</v>
          </cell>
          <cell r="E149">
            <v>-1</v>
          </cell>
          <cell r="F149" t="str">
            <v>SALI</v>
          </cell>
          <cell r="I149">
            <v>43754</v>
          </cell>
          <cell r="K149">
            <v>53244.871794871804</v>
          </cell>
        </row>
        <row r="150">
          <cell r="A150" t="str">
            <v>BIP002015</v>
          </cell>
          <cell r="E150">
            <v>-1</v>
          </cell>
          <cell r="F150" t="str">
            <v>SALI</v>
          </cell>
          <cell r="I150">
            <v>43762</v>
          </cell>
          <cell r="K150">
            <v>53244.871794871804</v>
          </cell>
        </row>
        <row r="151">
          <cell r="A151" t="str">
            <v>BIP002015</v>
          </cell>
          <cell r="E151">
            <v>-1</v>
          </cell>
          <cell r="F151" t="str">
            <v>SALI</v>
          </cell>
          <cell r="I151">
            <v>43763</v>
          </cell>
          <cell r="K151">
            <v>53244.871794871804</v>
          </cell>
        </row>
        <row r="152">
          <cell r="A152" t="str">
            <v>BIP002015</v>
          </cell>
          <cell r="E152">
            <v>-1</v>
          </cell>
          <cell r="F152" t="str">
            <v>SALI</v>
          </cell>
          <cell r="I152">
            <v>43767</v>
          </cell>
          <cell r="K152">
            <v>53244.871794871804</v>
          </cell>
        </row>
        <row r="153">
          <cell r="A153" t="str">
            <v>BIP002015</v>
          </cell>
          <cell r="E153">
            <v>-1</v>
          </cell>
          <cell r="F153" t="str">
            <v>SALI</v>
          </cell>
          <cell r="I153">
            <v>43769</v>
          </cell>
          <cell r="K153">
            <v>53244.871794871804</v>
          </cell>
        </row>
        <row r="154">
          <cell r="A154" t="str">
            <v>BIP002015</v>
          </cell>
          <cell r="E154">
            <v>-1</v>
          </cell>
          <cell r="F154" t="str">
            <v>SALI</v>
          </cell>
          <cell r="I154">
            <v>43790</v>
          </cell>
          <cell r="K154">
            <v>53244.871794871804</v>
          </cell>
        </row>
        <row r="155">
          <cell r="A155" t="str">
            <v>BIP002015</v>
          </cell>
          <cell r="E155">
            <v>6</v>
          </cell>
          <cell r="F155" t="str">
            <v>TRAN</v>
          </cell>
          <cell r="I155">
            <v>43872</v>
          </cell>
          <cell r="K155">
            <v>67869.982316534006</v>
          </cell>
        </row>
        <row r="156">
          <cell r="A156" t="str">
            <v>BIP002015</v>
          </cell>
          <cell r="E156">
            <v>-3</v>
          </cell>
          <cell r="F156" t="str">
            <v>SALI</v>
          </cell>
          <cell r="I156">
            <v>43872</v>
          </cell>
          <cell r="K156">
            <v>67869.982316534006</v>
          </cell>
        </row>
        <row r="157">
          <cell r="A157" t="str">
            <v>BIP002015</v>
          </cell>
          <cell r="E157">
            <v>-1</v>
          </cell>
          <cell r="F157" t="str">
            <v>SALI</v>
          </cell>
          <cell r="I157">
            <v>43875</v>
          </cell>
          <cell r="K157">
            <v>67869.982316534006</v>
          </cell>
        </row>
        <row r="158">
          <cell r="A158" t="str">
            <v>BIP002015</v>
          </cell>
          <cell r="E158">
            <v>-1</v>
          </cell>
          <cell r="F158" t="str">
            <v>SALI</v>
          </cell>
          <cell r="I158">
            <v>43880</v>
          </cell>
          <cell r="K158">
            <v>67869.982316534006</v>
          </cell>
        </row>
        <row r="159">
          <cell r="A159" t="str">
            <v>BIP002015</v>
          </cell>
          <cell r="E159">
            <v>3</v>
          </cell>
          <cell r="F159" t="str">
            <v>TRAN</v>
          </cell>
          <cell r="I159">
            <v>43888</v>
          </cell>
          <cell r="K159">
            <v>67869.982316534006</v>
          </cell>
        </row>
        <row r="160">
          <cell r="A160" t="str">
            <v>BIP002015</v>
          </cell>
          <cell r="E160">
            <v>1</v>
          </cell>
          <cell r="F160" t="str">
            <v>TRAN</v>
          </cell>
          <cell r="I160">
            <v>43889</v>
          </cell>
          <cell r="K160">
            <v>67869.982316534006</v>
          </cell>
        </row>
        <row r="161">
          <cell r="A161" t="str">
            <v>BIP002015</v>
          </cell>
          <cell r="E161">
            <v>-1</v>
          </cell>
          <cell r="F161" t="str">
            <v>SALI</v>
          </cell>
          <cell r="I161">
            <v>43899</v>
          </cell>
          <cell r="K161">
            <v>67869.982316534006</v>
          </cell>
        </row>
        <row r="162">
          <cell r="A162" t="str">
            <v>BIP002015</v>
          </cell>
          <cell r="E162">
            <v>-1</v>
          </cell>
          <cell r="F162" t="str">
            <v>SALI</v>
          </cell>
          <cell r="I162">
            <v>43902</v>
          </cell>
          <cell r="K162">
            <v>67869.982316534006</v>
          </cell>
        </row>
        <row r="163">
          <cell r="A163" t="str">
            <v>BIP002015</v>
          </cell>
          <cell r="E163">
            <v>-1</v>
          </cell>
          <cell r="F163" t="str">
            <v>SALI</v>
          </cell>
          <cell r="I163">
            <v>43907</v>
          </cell>
          <cell r="K163">
            <v>67869.982316534006</v>
          </cell>
        </row>
        <row r="164">
          <cell r="A164" t="str">
            <v>BIP002015</v>
          </cell>
          <cell r="E164">
            <v>-1</v>
          </cell>
          <cell r="F164" t="str">
            <v>SALI</v>
          </cell>
          <cell r="I164">
            <v>43907</v>
          </cell>
          <cell r="K164">
            <v>67869.982316534006</v>
          </cell>
        </row>
        <row r="165">
          <cell r="A165" t="str">
            <v>BIP002015</v>
          </cell>
          <cell r="E165">
            <v>-1</v>
          </cell>
          <cell r="F165" t="str">
            <v>SALI</v>
          </cell>
          <cell r="I165">
            <v>43907</v>
          </cell>
          <cell r="K165">
            <v>67869.982316534006</v>
          </cell>
        </row>
        <row r="166">
          <cell r="A166" t="str">
            <v>BIP001964</v>
          </cell>
          <cell r="E166">
            <v>2</v>
          </cell>
          <cell r="F166" t="str">
            <v>TRAN</v>
          </cell>
          <cell r="I166">
            <v>44021</v>
          </cell>
          <cell r="K166">
            <v>3546</v>
          </cell>
        </row>
        <row r="167">
          <cell r="A167" t="str">
            <v>BIP001964</v>
          </cell>
          <cell r="E167">
            <v>-1</v>
          </cell>
          <cell r="F167" t="str">
            <v>SALI</v>
          </cell>
          <cell r="I167">
            <v>44029</v>
          </cell>
          <cell r="K167">
            <v>3546</v>
          </cell>
        </row>
        <row r="168">
          <cell r="A168" t="str">
            <v>BIP004338</v>
          </cell>
          <cell r="F168" t="str">
            <v>INITIAL INVENTORY</v>
          </cell>
          <cell r="I168">
            <v>43100</v>
          </cell>
          <cell r="K168">
            <v>38080</v>
          </cell>
        </row>
        <row r="169">
          <cell r="A169" t="str">
            <v>BIP004338</v>
          </cell>
          <cell r="E169">
            <v>4</v>
          </cell>
          <cell r="F169" t="str">
            <v>TRAN</v>
          </cell>
          <cell r="I169">
            <v>43453</v>
          </cell>
          <cell r="K169">
            <v>38080</v>
          </cell>
        </row>
        <row r="170">
          <cell r="A170" t="str">
            <v>BIP004338</v>
          </cell>
          <cell r="E170">
            <v>-4</v>
          </cell>
          <cell r="F170" t="str">
            <v>SALI</v>
          </cell>
          <cell r="I170">
            <v>43528</v>
          </cell>
          <cell r="K170">
            <v>38080</v>
          </cell>
        </row>
        <row r="171">
          <cell r="A171" t="str">
            <v>BIP004338</v>
          </cell>
          <cell r="E171">
            <v>-4</v>
          </cell>
          <cell r="F171" t="str">
            <v>SALI</v>
          </cell>
          <cell r="I171">
            <v>43567</v>
          </cell>
          <cell r="K171">
            <v>38080</v>
          </cell>
        </row>
        <row r="172">
          <cell r="A172" t="str">
            <v>BIP001271</v>
          </cell>
          <cell r="F172" t="str">
            <v>INITIAL INVENTORY</v>
          </cell>
          <cell r="I172">
            <v>43100</v>
          </cell>
          <cell r="K172">
            <v>1627.5862068965516</v>
          </cell>
        </row>
        <row r="173">
          <cell r="A173" t="str">
            <v>BIP001271</v>
          </cell>
          <cell r="E173">
            <v>16</v>
          </cell>
          <cell r="F173" t="str">
            <v>TRAN</v>
          </cell>
          <cell r="I173">
            <v>43453</v>
          </cell>
          <cell r="K173">
            <v>3765.3333333333335</v>
          </cell>
        </row>
        <row r="174">
          <cell r="A174" t="str">
            <v>BIP001271</v>
          </cell>
          <cell r="E174">
            <v>-1</v>
          </cell>
          <cell r="F174" t="str">
            <v>SALI</v>
          </cell>
          <cell r="I174">
            <v>43462</v>
          </cell>
          <cell r="K174">
            <v>3765.3333333333335</v>
          </cell>
        </row>
        <row r="175">
          <cell r="A175" t="str">
            <v>BIP001271</v>
          </cell>
          <cell r="E175">
            <v>-15</v>
          </cell>
          <cell r="F175" t="str">
            <v>SALI</v>
          </cell>
          <cell r="I175">
            <v>43528</v>
          </cell>
          <cell r="K175">
            <v>3765.3333333333335</v>
          </cell>
        </row>
        <row r="176">
          <cell r="A176" t="str">
            <v>BIP001271</v>
          </cell>
          <cell r="E176">
            <v>-2</v>
          </cell>
          <cell r="F176" t="str">
            <v>SALI</v>
          </cell>
          <cell r="I176">
            <v>43535</v>
          </cell>
          <cell r="K176">
            <v>3765.3333333333335</v>
          </cell>
        </row>
        <row r="177">
          <cell r="A177" t="str">
            <v>BIP001271</v>
          </cell>
          <cell r="E177">
            <v>-2</v>
          </cell>
          <cell r="F177" t="str">
            <v>SALI</v>
          </cell>
          <cell r="I177">
            <v>43564</v>
          </cell>
          <cell r="K177">
            <v>3765.3333333333335</v>
          </cell>
        </row>
        <row r="178">
          <cell r="A178" t="str">
            <v>BIP001271</v>
          </cell>
          <cell r="E178">
            <v>-15</v>
          </cell>
          <cell r="F178" t="str">
            <v>SALI</v>
          </cell>
          <cell r="I178">
            <v>43581</v>
          </cell>
          <cell r="K178">
            <v>3765.3333333333335</v>
          </cell>
        </row>
        <row r="179">
          <cell r="A179" t="str">
            <v>BIP001271</v>
          </cell>
          <cell r="E179">
            <v>-1</v>
          </cell>
          <cell r="F179" t="str">
            <v>SALI</v>
          </cell>
          <cell r="I179">
            <v>43594</v>
          </cell>
          <cell r="K179">
            <v>3765.3333333333335</v>
          </cell>
        </row>
        <row r="180">
          <cell r="A180" t="str">
            <v>BIP001271</v>
          </cell>
          <cell r="E180">
            <v>-1</v>
          </cell>
          <cell r="F180" t="str">
            <v>SALI</v>
          </cell>
          <cell r="I180">
            <v>43613</v>
          </cell>
          <cell r="K180">
            <v>3765.3333333333335</v>
          </cell>
        </row>
        <row r="181">
          <cell r="A181" t="str">
            <v>BIP001271</v>
          </cell>
          <cell r="E181">
            <v>-2</v>
          </cell>
          <cell r="F181" t="str">
            <v>SALI</v>
          </cell>
          <cell r="I181">
            <v>43649</v>
          </cell>
          <cell r="K181">
            <v>3765.3333333333335</v>
          </cell>
        </row>
        <row r="182">
          <cell r="A182" t="str">
            <v>BIP001271</v>
          </cell>
          <cell r="E182">
            <v>-1</v>
          </cell>
          <cell r="F182" t="str">
            <v>SALI</v>
          </cell>
          <cell r="I182">
            <v>43657</v>
          </cell>
          <cell r="K182">
            <v>3765.3333333333335</v>
          </cell>
        </row>
        <row r="183">
          <cell r="A183" t="str">
            <v>BIP001271</v>
          </cell>
          <cell r="E183">
            <v>-1</v>
          </cell>
          <cell r="F183" t="str">
            <v>SALI</v>
          </cell>
          <cell r="I183">
            <v>43685</v>
          </cell>
          <cell r="K183">
            <v>3765.3333333333335</v>
          </cell>
        </row>
        <row r="184">
          <cell r="A184" t="str">
            <v>BIP001271</v>
          </cell>
          <cell r="E184">
            <v>-1</v>
          </cell>
          <cell r="F184" t="str">
            <v>SALI</v>
          </cell>
          <cell r="I184">
            <v>43706</v>
          </cell>
          <cell r="K184">
            <v>3765.3333333333335</v>
          </cell>
        </row>
        <row r="185">
          <cell r="A185" t="str">
            <v>BIP001271</v>
          </cell>
          <cell r="E185">
            <v>-1</v>
          </cell>
          <cell r="F185" t="str">
            <v>SALI</v>
          </cell>
          <cell r="I185">
            <v>43732</v>
          </cell>
          <cell r="K185">
            <v>3765.3333333333335</v>
          </cell>
        </row>
        <row r="186">
          <cell r="A186" t="str">
            <v>BIP001271</v>
          </cell>
          <cell r="E186">
            <v>-1</v>
          </cell>
          <cell r="F186" t="str">
            <v>SALI</v>
          </cell>
          <cell r="I186">
            <v>43746</v>
          </cell>
          <cell r="K186">
            <v>3765.3333333333335</v>
          </cell>
        </row>
        <row r="187">
          <cell r="A187" t="str">
            <v>BIP001271</v>
          </cell>
          <cell r="E187">
            <v>-1</v>
          </cell>
          <cell r="F187" t="str">
            <v>SALI</v>
          </cell>
          <cell r="I187">
            <v>43762</v>
          </cell>
          <cell r="K187">
            <v>3765.3333333333335</v>
          </cell>
        </row>
        <row r="188">
          <cell r="A188" t="str">
            <v>BIP002898</v>
          </cell>
          <cell r="F188" t="str">
            <v>INITIAL INVENTORY</v>
          </cell>
          <cell r="I188">
            <v>43100</v>
          </cell>
          <cell r="K188">
            <v>62000</v>
          </cell>
        </row>
        <row r="189">
          <cell r="A189" t="str">
            <v>BIP002898</v>
          </cell>
          <cell r="E189">
            <v>4</v>
          </cell>
          <cell r="F189" t="str">
            <v>TRAN</v>
          </cell>
          <cell r="I189">
            <v>43159</v>
          </cell>
          <cell r="K189">
            <v>67996.800000000003</v>
          </cell>
        </row>
        <row r="190">
          <cell r="A190" t="str">
            <v>BIP002898</v>
          </cell>
          <cell r="E190">
            <v>-1</v>
          </cell>
          <cell r="F190" t="str">
            <v>SALI</v>
          </cell>
          <cell r="I190">
            <v>43405</v>
          </cell>
          <cell r="K190">
            <v>67996.800000000003</v>
          </cell>
        </row>
        <row r="191">
          <cell r="A191" t="str">
            <v>BIP002898</v>
          </cell>
          <cell r="E191">
            <v>-1</v>
          </cell>
          <cell r="F191" t="str">
            <v>SALI</v>
          </cell>
          <cell r="I191">
            <v>43405</v>
          </cell>
          <cell r="K191">
            <v>67996.800000000003</v>
          </cell>
        </row>
        <row r="192">
          <cell r="A192" t="str">
            <v>BIP002898</v>
          </cell>
          <cell r="E192">
            <v>-1</v>
          </cell>
          <cell r="F192" t="str">
            <v>SALI</v>
          </cell>
          <cell r="I192">
            <v>43405</v>
          </cell>
          <cell r="K192">
            <v>67996.800000000003</v>
          </cell>
        </row>
        <row r="193">
          <cell r="A193" t="str">
            <v>BIP002898</v>
          </cell>
          <cell r="E193">
            <v>-1</v>
          </cell>
          <cell r="F193" t="str">
            <v>SALI</v>
          </cell>
          <cell r="I193">
            <v>43405</v>
          </cell>
          <cell r="K193">
            <v>67996.800000000003</v>
          </cell>
        </row>
        <row r="194">
          <cell r="A194" t="str">
            <v>BIP002898</v>
          </cell>
          <cell r="E194">
            <v>1</v>
          </cell>
          <cell r="F194" t="str">
            <v>TRAN</v>
          </cell>
          <cell r="I194">
            <v>43759</v>
          </cell>
          <cell r="K194">
            <v>68780.258026265452</v>
          </cell>
        </row>
        <row r="195">
          <cell r="A195" t="str">
            <v>BIP002983</v>
          </cell>
          <cell r="F195" t="str">
            <v>INITIAL INVENTORY</v>
          </cell>
          <cell r="I195">
            <v>43100</v>
          </cell>
          <cell r="K195">
            <v>655.55555555555554</v>
          </cell>
        </row>
        <row r="196">
          <cell r="A196" t="str">
            <v>BIP002983</v>
          </cell>
          <cell r="E196">
            <v>1</v>
          </cell>
          <cell r="F196" t="str">
            <v>TRAN</v>
          </cell>
          <cell r="I196">
            <v>43159</v>
          </cell>
          <cell r="K196">
            <v>712.32876712328766</v>
          </cell>
        </row>
        <row r="197">
          <cell r="A197" t="str">
            <v>BIP002983</v>
          </cell>
          <cell r="E197">
            <v>84</v>
          </cell>
          <cell r="F197" t="str">
            <v>TRAN</v>
          </cell>
          <cell r="I197">
            <v>43159</v>
          </cell>
          <cell r="K197">
            <v>2899.3630573248406</v>
          </cell>
        </row>
        <row r="198">
          <cell r="A198" t="str">
            <v>BIP002983</v>
          </cell>
          <cell r="E198">
            <v>-1</v>
          </cell>
          <cell r="F198" t="str">
            <v>SALI</v>
          </cell>
          <cell r="I198">
            <v>43405</v>
          </cell>
          <cell r="K198">
            <v>2899.3630573248406</v>
          </cell>
        </row>
        <row r="199">
          <cell r="A199" t="str">
            <v>BIP002983</v>
          </cell>
          <cell r="E199">
            <v>-1</v>
          </cell>
          <cell r="F199" t="str">
            <v>SALI</v>
          </cell>
          <cell r="I199">
            <v>43405</v>
          </cell>
          <cell r="K199">
            <v>2899.3630573248406</v>
          </cell>
        </row>
        <row r="200">
          <cell r="A200" t="str">
            <v>BIP002983</v>
          </cell>
          <cell r="E200">
            <v>-6</v>
          </cell>
          <cell r="F200" t="str">
            <v>SALI</v>
          </cell>
          <cell r="I200">
            <v>43405</v>
          </cell>
          <cell r="K200">
            <v>2899.3630573248406</v>
          </cell>
        </row>
        <row r="201">
          <cell r="A201" t="str">
            <v>BIP002983</v>
          </cell>
          <cell r="E201">
            <v>-1</v>
          </cell>
          <cell r="F201" t="str">
            <v>SALI</v>
          </cell>
          <cell r="I201">
            <v>43405</v>
          </cell>
          <cell r="K201">
            <v>2899.3630573248406</v>
          </cell>
        </row>
        <row r="202">
          <cell r="A202" t="str">
            <v>BIP002983</v>
          </cell>
          <cell r="E202">
            <v>-6</v>
          </cell>
          <cell r="F202" t="str">
            <v>SALI</v>
          </cell>
          <cell r="I202">
            <v>43405</v>
          </cell>
          <cell r="K202">
            <v>2899.3630573248406</v>
          </cell>
        </row>
        <row r="203">
          <cell r="A203" t="str">
            <v>BIP002983</v>
          </cell>
          <cell r="E203">
            <v>-6</v>
          </cell>
          <cell r="F203" t="str">
            <v>SALI</v>
          </cell>
          <cell r="I203">
            <v>43536</v>
          </cell>
          <cell r="K203">
            <v>2899.3630573248406</v>
          </cell>
        </row>
        <row r="204">
          <cell r="A204" t="str">
            <v>BIP002983</v>
          </cell>
          <cell r="E204">
            <v>-6</v>
          </cell>
          <cell r="F204" t="str">
            <v>SALI</v>
          </cell>
          <cell r="I204">
            <v>43581</v>
          </cell>
          <cell r="K204">
            <v>2899.3630573248406</v>
          </cell>
        </row>
        <row r="205">
          <cell r="A205" t="str">
            <v>BIP002983</v>
          </cell>
          <cell r="E205">
            <v>-3</v>
          </cell>
          <cell r="F205" t="str">
            <v>SALI</v>
          </cell>
          <cell r="I205">
            <v>43607</v>
          </cell>
          <cell r="K205">
            <v>2899.3630573248406</v>
          </cell>
        </row>
        <row r="206">
          <cell r="A206" t="str">
            <v>BIP002983</v>
          </cell>
          <cell r="E206">
            <v>-6</v>
          </cell>
          <cell r="F206" t="str">
            <v>SALI</v>
          </cell>
          <cell r="I206">
            <v>43641</v>
          </cell>
          <cell r="K206">
            <v>2899.3630573248406</v>
          </cell>
        </row>
        <row r="207">
          <cell r="A207" t="str">
            <v>BIP002983</v>
          </cell>
          <cell r="E207">
            <v>-6</v>
          </cell>
          <cell r="F207" t="str">
            <v>SALI</v>
          </cell>
          <cell r="I207">
            <v>43648</v>
          </cell>
          <cell r="K207">
            <v>2899.3630573248406</v>
          </cell>
        </row>
        <row r="208">
          <cell r="A208" t="str">
            <v>BIP002983</v>
          </cell>
          <cell r="E208">
            <v>-6</v>
          </cell>
          <cell r="F208" t="str">
            <v>SALI</v>
          </cell>
          <cell r="I208">
            <v>43668</v>
          </cell>
          <cell r="K208">
            <v>2899.3630573248406</v>
          </cell>
        </row>
        <row r="209">
          <cell r="A209" t="str">
            <v>BIP002983</v>
          </cell>
          <cell r="E209">
            <v>-20</v>
          </cell>
          <cell r="F209" t="str">
            <v>SALI</v>
          </cell>
          <cell r="I209">
            <v>43718</v>
          </cell>
          <cell r="K209">
            <v>2899.3630573248406</v>
          </cell>
        </row>
        <row r="210">
          <cell r="A210" t="str">
            <v>BIP002983</v>
          </cell>
          <cell r="E210">
            <v>-5</v>
          </cell>
          <cell r="F210" t="str">
            <v>SALI</v>
          </cell>
          <cell r="I210">
            <v>43725</v>
          </cell>
          <cell r="K210">
            <v>2899.3630573248406</v>
          </cell>
        </row>
        <row r="211">
          <cell r="A211" t="str">
            <v>BIP002983</v>
          </cell>
          <cell r="E211">
            <v>-12</v>
          </cell>
          <cell r="F211" t="str">
            <v>SALI</v>
          </cell>
          <cell r="I211">
            <v>43762</v>
          </cell>
          <cell r="K211">
            <v>2899.3630573248406</v>
          </cell>
        </row>
        <row r="212">
          <cell r="A212" t="str">
            <v>BIP002983</v>
          </cell>
          <cell r="E212">
            <v>-36</v>
          </cell>
          <cell r="F212" t="str">
            <v>SALI</v>
          </cell>
          <cell r="I212">
            <v>43857</v>
          </cell>
          <cell r="K212">
            <v>2899.3630573248406</v>
          </cell>
        </row>
        <row r="213">
          <cell r="A213" t="str">
            <v>BIP002983</v>
          </cell>
          <cell r="E213">
            <v>-6</v>
          </cell>
          <cell r="F213" t="str">
            <v>SALI</v>
          </cell>
          <cell r="I213">
            <v>43873</v>
          </cell>
          <cell r="K213">
            <v>2899.3630573248406</v>
          </cell>
        </row>
        <row r="214">
          <cell r="A214" t="str">
            <v>BIP002983</v>
          </cell>
          <cell r="E214">
            <v>-6</v>
          </cell>
          <cell r="F214" t="str">
            <v>SALI</v>
          </cell>
          <cell r="I214">
            <v>43879</v>
          </cell>
          <cell r="K214">
            <v>2899.3630573248406</v>
          </cell>
        </row>
        <row r="215">
          <cell r="A215" t="str">
            <v>BIP002983</v>
          </cell>
          <cell r="E215">
            <v>6</v>
          </cell>
          <cell r="F215" t="str">
            <v>TRAN</v>
          </cell>
          <cell r="I215">
            <v>44021</v>
          </cell>
          <cell r="K215">
            <v>2782.0618744313006</v>
          </cell>
        </row>
        <row r="216">
          <cell r="A216" t="str">
            <v>BIP002983</v>
          </cell>
          <cell r="E216">
            <v>-6</v>
          </cell>
          <cell r="F216" t="str">
            <v>SALI</v>
          </cell>
          <cell r="I216">
            <v>44057</v>
          </cell>
          <cell r="K216">
            <v>2782.0618744313006</v>
          </cell>
        </row>
        <row r="217">
          <cell r="A217" t="str">
            <v>BIP002983</v>
          </cell>
          <cell r="E217">
            <v>-18</v>
          </cell>
          <cell r="F217" t="str">
            <v>SALI</v>
          </cell>
          <cell r="I217">
            <v>44064</v>
          </cell>
          <cell r="K217">
            <v>2782.0618744313006</v>
          </cell>
        </row>
        <row r="218">
          <cell r="A218" t="str">
            <v>BIP002983</v>
          </cell>
          <cell r="E218">
            <v>30</v>
          </cell>
          <cell r="F218" t="str">
            <v>TRAN</v>
          </cell>
          <cell r="I218">
            <v>44126</v>
          </cell>
          <cell r="K218">
            <v>2391.0579314528336</v>
          </cell>
        </row>
        <row r="219">
          <cell r="A219" t="str">
            <v>BIP002983</v>
          </cell>
          <cell r="E219">
            <v>24</v>
          </cell>
          <cell r="F219" t="str">
            <v>TRAN</v>
          </cell>
          <cell r="I219">
            <v>44146</v>
          </cell>
          <cell r="K219">
            <v>2359.7776160145563</v>
          </cell>
        </row>
        <row r="220">
          <cell r="A220" t="str">
            <v>BIP002983</v>
          </cell>
          <cell r="E220">
            <v>40</v>
          </cell>
          <cell r="F220" t="str">
            <v>TRAN</v>
          </cell>
          <cell r="I220">
            <v>44146</v>
          </cell>
          <cell r="K220">
            <v>2341.0094267515897</v>
          </cell>
        </row>
        <row r="221">
          <cell r="A221" t="str">
            <v>BIP002983</v>
          </cell>
          <cell r="E221">
            <v>4</v>
          </cell>
          <cell r="F221" t="str">
            <v>TRAN</v>
          </cell>
          <cell r="I221">
            <v>44146</v>
          </cell>
          <cell r="K221">
            <v>2339.926646601803</v>
          </cell>
        </row>
        <row r="222">
          <cell r="A222" t="str">
            <v>BIP002983</v>
          </cell>
          <cell r="E222">
            <v>-6</v>
          </cell>
          <cell r="F222" t="str">
            <v>SALI</v>
          </cell>
          <cell r="I222">
            <v>44160</v>
          </cell>
          <cell r="K222">
            <v>2339.926646601803</v>
          </cell>
        </row>
        <row r="223">
          <cell r="A223" t="str">
            <v>BIP001490</v>
          </cell>
          <cell r="F223" t="str">
            <v>INITIAL INVENTORY</v>
          </cell>
          <cell r="I223">
            <v>43100</v>
          </cell>
          <cell r="K223">
            <v>3116.8</v>
          </cell>
        </row>
        <row r="224">
          <cell r="A224" t="str">
            <v>BIP001490</v>
          </cell>
          <cell r="E224">
            <v>3</v>
          </cell>
          <cell r="F224" t="str">
            <v>TRAN</v>
          </cell>
          <cell r="I224">
            <v>43453</v>
          </cell>
          <cell r="K224">
            <v>3152.5</v>
          </cell>
        </row>
        <row r="225">
          <cell r="A225" t="str">
            <v>BIP001490</v>
          </cell>
          <cell r="E225">
            <v>-3</v>
          </cell>
          <cell r="F225" t="str">
            <v>SALI</v>
          </cell>
          <cell r="I225">
            <v>43528</v>
          </cell>
          <cell r="K225">
            <v>3152.5</v>
          </cell>
        </row>
        <row r="226">
          <cell r="A226" t="str">
            <v>BIP001490</v>
          </cell>
          <cell r="E226">
            <v>-1</v>
          </cell>
          <cell r="F226" t="str">
            <v>SALI</v>
          </cell>
          <cell r="I226">
            <v>43563</v>
          </cell>
          <cell r="K226">
            <v>3152.5</v>
          </cell>
        </row>
        <row r="227">
          <cell r="A227" t="str">
            <v>BIP001490</v>
          </cell>
          <cell r="E227">
            <v>-3</v>
          </cell>
          <cell r="F227" t="str">
            <v>SALI</v>
          </cell>
          <cell r="I227">
            <v>43567</v>
          </cell>
          <cell r="K227">
            <v>3152.5</v>
          </cell>
        </row>
        <row r="228">
          <cell r="A228" t="str">
            <v>BIP001490</v>
          </cell>
          <cell r="E228">
            <v>-1</v>
          </cell>
          <cell r="F228" t="str">
            <v>SALI</v>
          </cell>
          <cell r="I228">
            <v>43886</v>
          </cell>
          <cell r="K228">
            <v>3152.5</v>
          </cell>
        </row>
        <row r="229">
          <cell r="A229" t="str">
            <v>BIP001591</v>
          </cell>
          <cell r="F229" t="str">
            <v>INITIAL INVENTORY</v>
          </cell>
          <cell r="I229">
            <v>43100</v>
          </cell>
          <cell r="K229">
            <v>800</v>
          </cell>
        </row>
        <row r="230">
          <cell r="A230" t="str">
            <v>BIP001591</v>
          </cell>
          <cell r="E230">
            <v>-1</v>
          </cell>
          <cell r="F230" t="str">
            <v>SALI</v>
          </cell>
          <cell r="I230">
            <v>43405</v>
          </cell>
          <cell r="K230">
            <v>800</v>
          </cell>
        </row>
        <row r="231">
          <cell r="A231" t="str">
            <v>BIP001591</v>
          </cell>
          <cell r="E231">
            <v>-1</v>
          </cell>
          <cell r="F231" t="str">
            <v>SALI</v>
          </cell>
          <cell r="I231">
            <v>43405</v>
          </cell>
          <cell r="K231">
            <v>800</v>
          </cell>
        </row>
        <row r="232">
          <cell r="A232" t="str">
            <v>BIP001591</v>
          </cell>
          <cell r="E232">
            <v>-1</v>
          </cell>
          <cell r="F232" t="str">
            <v>SALI</v>
          </cell>
          <cell r="I232">
            <v>43405</v>
          </cell>
          <cell r="K232">
            <v>800</v>
          </cell>
        </row>
        <row r="233">
          <cell r="A233" t="str">
            <v>BIP001591</v>
          </cell>
          <cell r="E233">
            <v>-1</v>
          </cell>
          <cell r="F233" t="str">
            <v>SALI</v>
          </cell>
          <cell r="I233">
            <v>43405</v>
          </cell>
          <cell r="K233">
            <v>800</v>
          </cell>
        </row>
        <row r="234">
          <cell r="A234" t="str">
            <v>BIP001591</v>
          </cell>
          <cell r="E234">
            <v>-1</v>
          </cell>
          <cell r="F234" t="str">
            <v>SALI</v>
          </cell>
          <cell r="I234">
            <v>43405</v>
          </cell>
          <cell r="K234">
            <v>800</v>
          </cell>
        </row>
        <row r="235">
          <cell r="A235" t="str">
            <v>BIP001591</v>
          </cell>
          <cell r="E235">
            <v>-1</v>
          </cell>
          <cell r="F235" t="str">
            <v>SALI</v>
          </cell>
          <cell r="I235">
            <v>43405</v>
          </cell>
          <cell r="K235">
            <v>800</v>
          </cell>
        </row>
        <row r="236">
          <cell r="A236" t="str">
            <v>BIP001591</v>
          </cell>
          <cell r="E236">
            <v>-1</v>
          </cell>
          <cell r="F236" t="str">
            <v>SALI</v>
          </cell>
          <cell r="I236">
            <v>43405</v>
          </cell>
          <cell r="K236">
            <v>800</v>
          </cell>
        </row>
        <row r="237">
          <cell r="A237" t="str">
            <v>BIP001591</v>
          </cell>
          <cell r="E237">
            <v>-27</v>
          </cell>
          <cell r="F237" t="str">
            <v>SALI</v>
          </cell>
          <cell r="I237">
            <v>43462</v>
          </cell>
          <cell r="K237">
            <v>800</v>
          </cell>
        </row>
        <row r="238">
          <cell r="A238" t="str">
            <v>BIP001613</v>
          </cell>
          <cell r="F238" t="str">
            <v>INITIAL INVENTORY</v>
          </cell>
          <cell r="I238">
            <v>43100</v>
          </cell>
          <cell r="K238">
            <v>1200</v>
          </cell>
        </row>
        <row r="239">
          <cell r="A239" t="str">
            <v>BIP001613</v>
          </cell>
          <cell r="E239">
            <v>9</v>
          </cell>
          <cell r="F239" t="str">
            <v>TRAN</v>
          </cell>
          <cell r="I239">
            <v>43159</v>
          </cell>
          <cell r="K239">
            <v>1019.2127659574468</v>
          </cell>
        </row>
        <row r="240">
          <cell r="A240" t="str">
            <v>BIP001613</v>
          </cell>
          <cell r="E240">
            <v>-5</v>
          </cell>
          <cell r="F240" t="str">
            <v>SALI</v>
          </cell>
          <cell r="I240">
            <v>43405</v>
          </cell>
          <cell r="K240">
            <v>1019.2127659574468</v>
          </cell>
        </row>
        <row r="241">
          <cell r="A241" t="str">
            <v>BIP001613</v>
          </cell>
          <cell r="E241">
            <v>-4</v>
          </cell>
          <cell r="F241" t="str">
            <v>TRAN</v>
          </cell>
          <cell r="I241">
            <v>43650</v>
          </cell>
          <cell r="K241">
            <v>1019.2127659574468</v>
          </cell>
        </row>
        <row r="242">
          <cell r="A242" t="str">
            <v>BIP001613</v>
          </cell>
          <cell r="E242">
            <v>-4</v>
          </cell>
          <cell r="F242" t="str">
            <v>SALI</v>
          </cell>
          <cell r="I242">
            <v>44029</v>
          </cell>
          <cell r="K242">
            <v>1019.2127659574468</v>
          </cell>
        </row>
        <row r="243">
          <cell r="A243" t="str">
            <v>BIP001613</v>
          </cell>
          <cell r="E243">
            <v>-3</v>
          </cell>
          <cell r="F243" t="str">
            <v>SALI</v>
          </cell>
          <cell r="I243">
            <v>44123</v>
          </cell>
          <cell r="K243">
            <v>1019.2127659574468</v>
          </cell>
        </row>
        <row r="244">
          <cell r="A244" t="str">
            <v>BIP002201</v>
          </cell>
          <cell r="F244" t="str">
            <v>INITIAL INVENTORY</v>
          </cell>
          <cell r="I244">
            <v>43100</v>
          </cell>
          <cell r="K244">
            <v>107200</v>
          </cell>
        </row>
        <row r="245">
          <cell r="A245" t="str">
            <v>BIP002201</v>
          </cell>
          <cell r="E245">
            <v>1</v>
          </cell>
          <cell r="F245" t="str">
            <v>TRAN</v>
          </cell>
          <cell r="I245">
            <v>43420</v>
          </cell>
          <cell r="K245">
            <v>97580.361179361178</v>
          </cell>
        </row>
        <row r="246">
          <cell r="A246" t="str">
            <v>BIP002201</v>
          </cell>
          <cell r="E246">
            <v>3</v>
          </cell>
          <cell r="F246" t="str">
            <v>TRAN</v>
          </cell>
          <cell r="I246">
            <v>43420</v>
          </cell>
          <cell r="K246">
            <v>85212.254124254119</v>
          </cell>
        </row>
        <row r="247">
          <cell r="A247" t="str">
            <v>BIP002201</v>
          </cell>
          <cell r="E247">
            <v>2</v>
          </cell>
          <cell r="F247" t="str">
            <v>TRAN</v>
          </cell>
          <cell r="I247">
            <v>43434</v>
          </cell>
          <cell r="K247">
            <v>81547.629811629813</v>
          </cell>
        </row>
        <row r="248">
          <cell r="A248" t="str">
            <v>BIP002201</v>
          </cell>
          <cell r="E248">
            <v>-3</v>
          </cell>
          <cell r="F248" t="str">
            <v>SALI</v>
          </cell>
          <cell r="I248">
            <v>43462</v>
          </cell>
          <cell r="K248">
            <v>81547.629811629813</v>
          </cell>
        </row>
        <row r="249">
          <cell r="A249" t="str">
            <v>BIP002201</v>
          </cell>
          <cell r="E249">
            <v>-1</v>
          </cell>
          <cell r="F249" t="str">
            <v>TRAN</v>
          </cell>
          <cell r="I249">
            <v>43494</v>
          </cell>
          <cell r="K249">
            <v>81547.629811629813</v>
          </cell>
        </row>
        <row r="250">
          <cell r="A250" t="str">
            <v>BIP002201</v>
          </cell>
          <cell r="E250">
            <v>-2</v>
          </cell>
          <cell r="F250" t="str">
            <v>TRAN</v>
          </cell>
          <cell r="I250">
            <v>43494</v>
          </cell>
          <cell r="K250">
            <v>81547.629811629813</v>
          </cell>
        </row>
        <row r="251">
          <cell r="A251" t="str">
            <v>BIP002201</v>
          </cell>
          <cell r="E251">
            <v>1</v>
          </cell>
          <cell r="F251" t="str">
            <v>TRAN</v>
          </cell>
          <cell r="I251">
            <v>43516</v>
          </cell>
          <cell r="K251">
            <v>78341.083538083534</v>
          </cell>
        </row>
        <row r="252">
          <cell r="A252" t="str">
            <v>BIP002201</v>
          </cell>
          <cell r="E252">
            <v>1</v>
          </cell>
          <cell r="F252" t="str">
            <v>TRAN</v>
          </cell>
          <cell r="I252">
            <v>43536</v>
          </cell>
          <cell r="K252">
            <v>75445.011302211307</v>
          </cell>
        </row>
        <row r="253">
          <cell r="A253" t="str">
            <v>BIP002201</v>
          </cell>
          <cell r="E253">
            <v>-3</v>
          </cell>
          <cell r="F253" t="str">
            <v>SALI</v>
          </cell>
          <cell r="I253">
            <v>43546</v>
          </cell>
          <cell r="K253">
            <v>75445.011302211307</v>
          </cell>
        </row>
        <row r="254">
          <cell r="A254" t="str">
            <v>BIP002201</v>
          </cell>
          <cell r="E254">
            <v>-1</v>
          </cell>
          <cell r="F254" t="str">
            <v>SALI</v>
          </cell>
          <cell r="I254">
            <v>43579</v>
          </cell>
          <cell r="K254">
            <v>75445.011302211307</v>
          </cell>
        </row>
        <row r="255">
          <cell r="A255" t="str">
            <v>BIP002201</v>
          </cell>
          <cell r="E255">
            <v>-1</v>
          </cell>
          <cell r="F255" t="str">
            <v>SALI</v>
          </cell>
          <cell r="I255">
            <v>43581</v>
          </cell>
          <cell r="K255">
            <v>75445.011302211307</v>
          </cell>
        </row>
        <row r="256">
          <cell r="A256" t="str">
            <v>BIP002846</v>
          </cell>
          <cell r="E256">
            <v>3</v>
          </cell>
          <cell r="F256" t="str">
            <v>TRAN</v>
          </cell>
          <cell r="I256">
            <v>44154</v>
          </cell>
          <cell r="K256">
            <v>57848.1</v>
          </cell>
        </row>
        <row r="257">
          <cell r="A257" t="str">
            <v>BIP003816</v>
          </cell>
          <cell r="E257">
            <v>15</v>
          </cell>
          <cell r="F257" t="str">
            <v>TRAN</v>
          </cell>
          <cell r="I257">
            <v>43578</v>
          </cell>
          <cell r="K257">
            <v>24518.181818181802</v>
          </cell>
        </row>
        <row r="258">
          <cell r="A258" t="str">
            <v>BIP003816</v>
          </cell>
          <cell r="E258">
            <v>-8</v>
          </cell>
          <cell r="F258" t="str">
            <v>SALI</v>
          </cell>
          <cell r="I258">
            <v>43605</v>
          </cell>
          <cell r="K258">
            <v>24518.181818181802</v>
          </cell>
        </row>
        <row r="259">
          <cell r="A259" t="str">
            <v>BIP003816</v>
          </cell>
          <cell r="E259">
            <v>-5</v>
          </cell>
          <cell r="F259" t="str">
            <v>SALI</v>
          </cell>
          <cell r="I259">
            <v>43606</v>
          </cell>
          <cell r="K259">
            <v>24518.181818181802</v>
          </cell>
        </row>
        <row r="260">
          <cell r="A260" t="str">
            <v>BIP003816</v>
          </cell>
          <cell r="E260">
            <v>-2</v>
          </cell>
          <cell r="F260" t="str">
            <v>SALI</v>
          </cell>
          <cell r="I260">
            <v>43608</v>
          </cell>
          <cell r="K260">
            <v>24518.181818181802</v>
          </cell>
        </row>
        <row r="261">
          <cell r="A261" t="str">
            <v>BIP003816</v>
          </cell>
          <cell r="E261">
            <v>20</v>
          </cell>
          <cell r="F261" t="str">
            <v>TRAN</v>
          </cell>
          <cell r="I261">
            <v>43634</v>
          </cell>
          <cell r="K261">
            <v>24518.181818181802</v>
          </cell>
        </row>
        <row r="262">
          <cell r="A262" t="str">
            <v>BIP003816</v>
          </cell>
          <cell r="E262">
            <v>-3</v>
          </cell>
          <cell r="F262" t="str">
            <v>SALI</v>
          </cell>
          <cell r="I262">
            <v>43641</v>
          </cell>
          <cell r="K262">
            <v>24518.181818181802</v>
          </cell>
        </row>
        <row r="263">
          <cell r="A263" t="str">
            <v>BIP003816</v>
          </cell>
          <cell r="E263">
            <v>-2</v>
          </cell>
          <cell r="F263" t="str">
            <v>SALI</v>
          </cell>
          <cell r="I263">
            <v>43649</v>
          </cell>
          <cell r="K263">
            <v>24518.181818181802</v>
          </cell>
        </row>
        <row r="264">
          <cell r="A264" t="str">
            <v>BIP003816</v>
          </cell>
          <cell r="E264">
            <v>-3</v>
          </cell>
          <cell r="F264" t="str">
            <v>SALI</v>
          </cell>
          <cell r="I264">
            <v>43650</v>
          </cell>
          <cell r="K264">
            <v>24518.181818181802</v>
          </cell>
        </row>
        <row r="265">
          <cell r="A265" t="str">
            <v>BIP003816</v>
          </cell>
          <cell r="E265">
            <v>-5</v>
          </cell>
          <cell r="F265" t="str">
            <v>SALI</v>
          </cell>
          <cell r="I265">
            <v>43668</v>
          </cell>
          <cell r="K265">
            <v>24518.181818181802</v>
          </cell>
        </row>
        <row r="266">
          <cell r="A266" t="str">
            <v>BIP003816</v>
          </cell>
          <cell r="E266">
            <v>-1</v>
          </cell>
          <cell r="F266" t="str">
            <v>SALI</v>
          </cell>
          <cell r="I266">
            <v>43676</v>
          </cell>
          <cell r="K266">
            <v>24518.181818181802</v>
          </cell>
        </row>
        <row r="267">
          <cell r="A267" t="str">
            <v>BIP003816</v>
          </cell>
          <cell r="E267">
            <v>-4</v>
          </cell>
          <cell r="F267" t="str">
            <v>SALI</v>
          </cell>
          <cell r="I267">
            <v>43707</v>
          </cell>
          <cell r="K267">
            <v>24518.181818181802</v>
          </cell>
        </row>
        <row r="268">
          <cell r="A268" t="str">
            <v>BIP003816</v>
          </cell>
          <cell r="E268">
            <v>-2</v>
          </cell>
          <cell r="F268" t="str">
            <v>SALI</v>
          </cell>
          <cell r="I268">
            <v>43732</v>
          </cell>
          <cell r="K268">
            <v>24518.181818181802</v>
          </cell>
        </row>
        <row r="269">
          <cell r="A269" t="str">
            <v>BIP005677</v>
          </cell>
          <cell r="E269">
            <v>5</v>
          </cell>
          <cell r="F269" t="str">
            <v>TRAN</v>
          </cell>
          <cell r="I269">
            <v>43462</v>
          </cell>
          <cell r="K269">
            <v>83593.531428571398</v>
          </cell>
        </row>
        <row r="270">
          <cell r="A270" t="str">
            <v>BIP005677</v>
          </cell>
          <cell r="E270">
            <v>-5</v>
          </cell>
          <cell r="F270" t="str">
            <v>SALI</v>
          </cell>
          <cell r="I270">
            <v>43567</v>
          </cell>
          <cell r="K270">
            <v>83593.531428571398</v>
          </cell>
        </row>
        <row r="271">
          <cell r="A271" t="str">
            <v>BIP005889</v>
          </cell>
          <cell r="F271" t="str">
            <v>INITIAL INVENTORY</v>
          </cell>
          <cell r="I271">
            <v>43100</v>
          </cell>
          <cell r="K271">
            <v>9877</v>
          </cell>
        </row>
        <row r="272">
          <cell r="A272" t="str">
            <v>BIP005889</v>
          </cell>
          <cell r="E272">
            <v>4</v>
          </cell>
          <cell r="F272" t="str">
            <v>TRAN</v>
          </cell>
          <cell r="I272">
            <v>43536</v>
          </cell>
          <cell r="K272">
            <v>8663.9749749749753</v>
          </cell>
        </row>
        <row r="273">
          <cell r="A273" t="str">
            <v>BIP005889</v>
          </cell>
          <cell r="E273">
            <v>-4</v>
          </cell>
          <cell r="F273" t="str">
            <v>SALI</v>
          </cell>
          <cell r="I273">
            <v>43579</v>
          </cell>
          <cell r="K273">
            <v>8663.9749749749753</v>
          </cell>
        </row>
        <row r="274">
          <cell r="A274" t="str">
            <v>BIP005889</v>
          </cell>
          <cell r="E274">
            <v>-2</v>
          </cell>
          <cell r="F274" t="str">
            <v>SALI</v>
          </cell>
          <cell r="I274">
            <v>43718</v>
          </cell>
          <cell r="K274">
            <v>8663.9749749749753</v>
          </cell>
        </row>
        <row r="275">
          <cell r="A275" t="str">
            <v>BIP005889</v>
          </cell>
          <cell r="E275">
            <v>-2</v>
          </cell>
          <cell r="F275" t="str">
            <v>SALI</v>
          </cell>
          <cell r="I275">
            <v>43873</v>
          </cell>
          <cell r="K275">
            <v>8663.9749749749753</v>
          </cell>
        </row>
        <row r="276">
          <cell r="A276" t="str">
            <v>BIP005889</v>
          </cell>
          <cell r="E276">
            <v>-1</v>
          </cell>
          <cell r="F276" t="str">
            <v>SALI</v>
          </cell>
          <cell r="I276">
            <v>43901</v>
          </cell>
          <cell r="K276">
            <v>8663.9749749749753</v>
          </cell>
        </row>
        <row r="277">
          <cell r="A277" t="str">
            <v>BIP005889</v>
          </cell>
          <cell r="E277">
            <v>-1</v>
          </cell>
          <cell r="F277" t="str">
            <v>SALI</v>
          </cell>
          <cell r="I277">
            <v>43902</v>
          </cell>
          <cell r="K277">
            <v>8663.9749749749753</v>
          </cell>
        </row>
        <row r="278">
          <cell r="A278" t="str">
            <v>BIP005900</v>
          </cell>
          <cell r="E278">
            <v>58</v>
          </cell>
          <cell r="F278" t="str">
            <v>INITIAL INVENTORY</v>
          </cell>
          <cell r="I278">
            <v>43100</v>
          </cell>
          <cell r="K278">
            <v>16073.137931034482</v>
          </cell>
        </row>
        <row r="279">
          <cell r="A279" t="str">
            <v>BIP005900</v>
          </cell>
          <cell r="E279">
            <v>3</v>
          </cell>
          <cell r="F279" t="str">
            <v>TRAN</v>
          </cell>
          <cell r="I279">
            <v>43453</v>
          </cell>
          <cell r="K279">
            <v>26719.885245901638</v>
          </cell>
        </row>
        <row r="280">
          <cell r="A280" t="str">
            <v>BIP005900</v>
          </cell>
          <cell r="E280">
            <v>-3</v>
          </cell>
          <cell r="F280" t="str">
            <v>SALI</v>
          </cell>
          <cell r="I280">
            <v>43528</v>
          </cell>
          <cell r="K280">
            <v>26719.885245901638</v>
          </cell>
        </row>
        <row r="281">
          <cell r="A281" t="str">
            <v>BIP005900</v>
          </cell>
          <cell r="E281">
            <v>-3</v>
          </cell>
          <cell r="F281" t="str">
            <v>SALI</v>
          </cell>
          <cell r="I281">
            <v>43567</v>
          </cell>
          <cell r="K281">
            <v>26719.885245901638</v>
          </cell>
        </row>
        <row r="282">
          <cell r="A282" t="str">
            <v>BIP005900</v>
          </cell>
          <cell r="E282">
            <v>-8</v>
          </cell>
          <cell r="F282" t="str">
            <v>SALI</v>
          </cell>
          <cell r="I282">
            <v>43641</v>
          </cell>
          <cell r="K282">
            <v>26719.885245901638</v>
          </cell>
        </row>
        <row r="283">
          <cell r="A283" t="str">
            <v>BIP005900</v>
          </cell>
          <cell r="E283">
            <v>-27</v>
          </cell>
          <cell r="F283" t="str">
            <v>SALI</v>
          </cell>
          <cell r="I283">
            <v>43676</v>
          </cell>
          <cell r="K283">
            <v>26719.885245901638</v>
          </cell>
        </row>
        <row r="284">
          <cell r="A284" t="str">
            <v>BIP005900</v>
          </cell>
          <cell r="E284">
            <v>-10</v>
          </cell>
          <cell r="F284" t="str">
            <v>SALI</v>
          </cell>
          <cell r="I284">
            <v>43718</v>
          </cell>
          <cell r="K284">
            <v>26719.885245901638</v>
          </cell>
        </row>
        <row r="285">
          <cell r="A285" t="str">
            <v>BIP007495</v>
          </cell>
          <cell r="E285">
            <v>18</v>
          </cell>
          <cell r="F285" t="str">
            <v>INITIAL INVENTORY</v>
          </cell>
          <cell r="I285">
            <v>43100</v>
          </cell>
          <cell r="K285">
            <v>12620.611111111111</v>
          </cell>
        </row>
        <row r="286">
          <cell r="A286" t="str">
            <v>BIP007495</v>
          </cell>
          <cell r="E286">
            <v>1</v>
          </cell>
          <cell r="F286" t="str">
            <v>TRAN</v>
          </cell>
          <cell r="I286">
            <v>43159</v>
          </cell>
          <cell r="K286">
            <v>17873.947368421053</v>
          </cell>
        </row>
        <row r="287">
          <cell r="A287" t="str">
            <v>BIP007495</v>
          </cell>
          <cell r="E287">
            <v>6</v>
          </cell>
          <cell r="F287" t="str">
            <v>TRAN</v>
          </cell>
          <cell r="I287">
            <v>43453</v>
          </cell>
          <cell r="K287">
            <v>40568.36</v>
          </cell>
        </row>
        <row r="288">
          <cell r="A288" t="str">
            <v>BIP007495</v>
          </cell>
          <cell r="E288">
            <v>-6</v>
          </cell>
          <cell r="F288" t="str">
            <v>SALI</v>
          </cell>
          <cell r="I288">
            <v>43528</v>
          </cell>
          <cell r="K288">
            <v>40568.36</v>
          </cell>
        </row>
        <row r="289">
          <cell r="A289" t="str">
            <v>BIP007495</v>
          </cell>
          <cell r="E289">
            <v>-6</v>
          </cell>
          <cell r="F289" t="str">
            <v>SALI</v>
          </cell>
          <cell r="I289">
            <v>43581</v>
          </cell>
          <cell r="K289">
            <v>40568.36</v>
          </cell>
        </row>
        <row r="290">
          <cell r="A290" t="str">
            <v>BIP007495</v>
          </cell>
          <cell r="E290">
            <v>-1</v>
          </cell>
          <cell r="F290" t="str">
            <v>SALI</v>
          </cell>
          <cell r="I290">
            <v>43720</v>
          </cell>
          <cell r="K290">
            <v>40568.36</v>
          </cell>
        </row>
        <row r="291">
          <cell r="A291" t="str">
            <v>BIP007495</v>
          </cell>
          <cell r="E291">
            <v>-1</v>
          </cell>
          <cell r="F291" t="str">
            <v>SALI</v>
          </cell>
          <cell r="I291">
            <v>44091</v>
          </cell>
          <cell r="K291">
            <v>40568.36</v>
          </cell>
        </row>
        <row r="292">
          <cell r="A292" t="str">
            <v>BIP007931</v>
          </cell>
          <cell r="E292">
            <v>960</v>
          </cell>
          <cell r="F292" t="str">
            <v>TRAN</v>
          </cell>
          <cell r="I292">
            <v>43462</v>
          </cell>
          <cell r="K292">
            <v>52.026943699731902</v>
          </cell>
        </row>
        <row r="293">
          <cell r="A293" t="str">
            <v>BIP007931</v>
          </cell>
          <cell r="E293">
            <v>-960</v>
          </cell>
          <cell r="F293" t="str">
            <v>SALI</v>
          </cell>
          <cell r="I293">
            <v>43581</v>
          </cell>
          <cell r="K293">
            <v>52.026943699731902</v>
          </cell>
        </row>
        <row r="294">
          <cell r="A294" t="str">
            <v>BIP008013</v>
          </cell>
          <cell r="E294">
            <v>960</v>
          </cell>
          <cell r="F294" t="str">
            <v>TRAN</v>
          </cell>
          <cell r="I294">
            <v>43985</v>
          </cell>
          <cell r="K294">
            <v>195.614865681217</v>
          </cell>
        </row>
        <row r="295">
          <cell r="A295" t="str">
            <v>BIP008013</v>
          </cell>
          <cell r="E295">
            <v>-960</v>
          </cell>
          <cell r="F295" t="str">
            <v>TRAN</v>
          </cell>
          <cell r="I295">
            <v>44001</v>
          </cell>
          <cell r="K295">
            <v>195.614865681217</v>
          </cell>
        </row>
        <row r="296">
          <cell r="A296" t="str">
            <v>BIP007983</v>
          </cell>
          <cell r="F296" t="str">
            <v>INITIAL INVENTORY</v>
          </cell>
          <cell r="I296">
            <v>43462</v>
          </cell>
          <cell r="K296">
            <v>82.8</v>
          </cell>
        </row>
        <row r="297">
          <cell r="A297" t="str">
            <v>BIP007983</v>
          </cell>
          <cell r="E297">
            <v>-1000</v>
          </cell>
          <cell r="F297" t="str">
            <v>SALI</v>
          </cell>
          <cell r="I297">
            <v>44091</v>
          </cell>
          <cell r="K297">
            <v>82.8</v>
          </cell>
        </row>
        <row r="298">
          <cell r="A298" t="str">
            <v>BIP007983</v>
          </cell>
          <cell r="E298">
            <v>-1000</v>
          </cell>
          <cell r="F298" t="str">
            <v>SALI</v>
          </cell>
          <cell r="I298">
            <v>44123</v>
          </cell>
          <cell r="K298">
            <v>82.8</v>
          </cell>
        </row>
        <row r="299">
          <cell r="A299" t="str">
            <v>BIP008645</v>
          </cell>
          <cell r="E299">
            <v>4</v>
          </cell>
          <cell r="F299" t="str">
            <v>TRAN</v>
          </cell>
          <cell r="I299">
            <v>43159</v>
          </cell>
          <cell r="K299">
            <v>4166.64302393462</v>
          </cell>
        </row>
        <row r="300">
          <cell r="A300" t="str">
            <v>BIP008645</v>
          </cell>
          <cell r="E300">
            <v>-4</v>
          </cell>
          <cell r="F300" t="str">
            <v>SALI</v>
          </cell>
          <cell r="I300">
            <v>43405</v>
          </cell>
          <cell r="K300">
            <v>4166.64302393462</v>
          </cell>
        </row>
        <row r="301">
          <cell r="A301" t="str">
            <v>BIP008649</v>
          </cell>
          <cell r="F301" t="str">
            <v>INITIAL INVENTORY</v>
          </cell>
          <cell r="I301">
            <v>43100</v>
          </cell>
          <cell r="K301">
            <v>1826</v>
          </cell>
        </row>
        <row r="302">
          <cell r="A302" t="str">
            <v>BIP008649</v>
          </cell>
          <cell r="E302">
            <v>-21</v>
          </cell>
          <cell r="F302" t="str">
            <v>SALI</v>
          </cell>
          <cell r="I302">
            <v>43634</v>
          </cell>
          <cell r="K302">
            <v>1826</v>
          </cell>
        </row>
        <row r="303">
          <cell r="A303" t="str">
            <v>BIP008649</v>
          </cell>
          <cell r="E303">
            <v>50</v>
          </cell>
          <cell r="F303" t="str">
            <v>TRAN</v>
          </cell>
          <cell r="I303">
            <v>43885</v>
          </cell>
          <cell r="K303">
            <v>2252.3068900496201</v>
          </cell>
        </row>
        <row r="304">
          <cell r="A304" t="str">
            <v>BIP008649</v>
          </cell>
          <cell r="E304">
            <v>200</v>
          </cell>
          <cell r="F304" t="str">
            <v>TRAN</v>
          </cell>
          <cell r="I304">
            <v>43888</v>
          </cell>
          <cell r="K304">
            <v>2252.3068900496201</v>
          </cell>
        </row>
        <row r="305">
          <cell r="A305" t="str">
            <v>BIP008649</v>
          </cell>
          <cell r="E305">
            <v>-50</v>
          </cell>
          <cell r="F305" t="str">
            <v>SALI</v>
          </cell>
          <cell r="I305">
            <v>43899</v>
          </cell>
          <cell r="K305">
            <v>2252.3068900496201</v>
          </cell>
        </row>
        <row r="306">
          <cell r="A306" t="str">
            <v>BIP008641</v>
          </cell>
          <cell r="F306" t="str">
            <v>INITIAL INVENTORY</v>
          </cell>
          <cell r="I306">
            <v>43100</v>
          </cell>
          <cell r="K306">
            <v>95.864999999999995</v>
          </cell>
        </row>
        <row r="307">
          <cell r="A307" t="str">
            <v>BIP008641</v>
          </cell>
          <cell r="E307">
            <v>300</v>
          </cell>
          <cell r="F307" t="str">
            <v>TRAN</v>
          </cell>
          <cell r="I307">
            <v>43462</v>
          </cell>
          <cell r="K307">
            <v>970.08487917411856</v>
          </cell>
        </row>
        <row r="308">
          <cell r="A308" t="str">
            <v>BIP008641</v>
          </cell>
          <cell r="E308">
            <v>20</v>
          </cell>
          <cell r="F308" t="str">
            <v>TRAN</v>
          </cell>
          <cell r="I308">
            <v>43515</v>
          </cell>
          <cell r="K308">
            <v>1002.4633932176044</v>
          </cell>
        </row>
        <row r="309">
          <cell r="A309" t="str">
            <v>BIP008641</v>
          </cell>
          <cell r="E309">
            <v>1050</v>
          </cell>
          <cell r="F309" t="str">
            <v>TRAN</v>
          </cell>
          <cell r="I309">
            <v>43515</v>
          </cell>
          <cell r="K309">
            <v>1674.72915090015</v>
          </cell>
        </row>
        <row r="310">
          <cell r="A310" t="str">
            <v>BIP008641</v>
          </cell>
          <cell r="E310">
            <v>-1370</v>
          </cell>
          <cell r="F310" t="str">
            <v>SALI</v>
          </cell>
          <cell r="I310">
            <v>43581</v>
          </cell>
          <cell r="K310">
            <v>1674.72915090015</v>
          </cell>
        </row>
        <row r="311">
          <cell r="A311" t="str">
            <v>BIP008641</v>
          </cell>
          <cell r="E311">
            <v>-50</v>
          </cell>
          <cell r="F311" t="str">
            <v>SALI</v>
          </cell>
          <cell r="I311">
            <v>43633</v>
          </cell>
          <cell r="K311">
            <v>1674.72915090015</v>
          </cell>
        </row>
        <row r="312">
          <cell r="A312" t="str">
            <v>BIP008641</v>
          </cell>
          <cell r="E312">
            <v>-50</v>
          </cell>
          <cell r="F312" t="str">
            <v>SALI</v>
          </cell>
          <cell r="I312">
            <v>43676</v>
          </cell>
          <cell r="K312">
            <v>1674.72915090015</v>
          </cell>
        </row>
        <row r="313">
          <cell r="A313" t="str">
            <v>BIP008641</v>
          </cell>
          <cell r="E313">
            <v>-200</v>
          </cell>
          <cell r="F313" t="str">
            <v>SALI</v>
          </cell>
          <cell r="I313">
            <v>43704</v>
          </cell>
          <cell r="K313">
            <v>1674.72915090015</v>
          </cell>
        </row>
        <row r="314">
          <cell r="A314" t="str">
            <v>BIP008641</v>
          </cell>
          <cell r="E314">
            <v>-100</v>
          </cell>
          <cell r="F314" t="str">
            <v>SALI</v>
          </cell>
          <cell r="I314">
            <v>43763</v>
          </cell>
          <cell r="K314">
            <v>1674.72915090015</v>
          </cell>
        </row>
        <row r="315">
          <cell r="A315" t="str">
            <v>BIP005467</v>
          </cell>
          <cell r="E315">
            <v>90</v>
          </cell>
          <cell r="F315" t="str">
            <v>INITIAL INVENTORY</v>
          </cell>
          <cell r="I315">
            <v>43100</v>
          </cell>
          <cell r="K315">
            <v>426.06666666666666</v>
          </cell>
        </row>
        <row r="316">
          <cell r="A316" t="str">
            <v>BIP005467</v>
          </cell>
          <cell r="E316">
            <v>1000</v>
          </cell>
          <cell r="F316" t="str">
            <v>TRAN</v>
          </cell>
          <cell r="I316">
            <v>43462</v>
          </cell>
          <cell r="K316">
            <v>1549.5627278025506</v>
          </cell>
        </row>
        <row r="317">
          <cell r="A317" t="str">
            <v>BIP005467</v>
          </cell>
          <cell r="E317">
            <v>1828</v>
          </cell>
          <cell r="F317" t="str">
            <v>TRAN</v>
          </cell>
          <cell r="I317">
            <v>43515</v>
          </cell>
          <cell r="K317">
            <v>1612.9066524009313</v>
          </cell>
        </row>
        <row r="318">
          <cell r="A318" t="str">
            <v>BIP005467</v>
          </cell>
          <cell r="E318">
            <v>-2828</v>
          </cell>
          <cell r="F318" t="str">
            <v>SALI</v>
          </cell>
          <cell r="I318">
            <v>43581</v>
          </cell>
          <cell r="K318">
            <v>1612.9066524009313</v>
          </cell>
        </row>
        <row r="319">
          <cell r="A319" t="str">
            <v>BIP005467</v>
          </cell>
          <cell r="E319">
            <v>20</v>
          </cell>
          <cell r="F319" t="str">
            <v>TRAN</v>
          </cell>
          <cell r="I319">
            <v>43691</v>
          </cell>
          <cell r="K319">
            <v>1407.7010611389946</v>
          </cell>
        </row>
        <row r="320">
          <cell r="A320" t="str">
            <v>BIP005467</v>
          </cell>
          <cell r="E320">
            <v>-20</v>
          </cell>
          <cell r="F320" t="str">
            <v>SALI</v>
          </cell>
          <cell r="I320">
            <v>43691</v>
          </cell>
          <cell r="K320">
            <v>1407.7010611389946</v>
          </cell>
        </row>
        <row r="321">
          <cell r="A321" t="str">
            <v>BIP005464</v>
          </cell>
          <cell r="E321">
            <v>60</v>
          </cell>
          <cell r="F321" t="str">
            <v>TRAN</v>
          </cell>
          <cell r="I321">
            <v>43462</v>
          </cell>
          <cell r="K321">
            <v>575.233766233766</v>
          </cell>
        </row>
        <row r="322">
          <cell r="A322" t="str">
            <v>BIP005464</v>
          </cell>
          <cell r="E322">
            <v>940</v>
          </cell>
          <cell r="F322" t="str">
            <v>TRAN</v>
          </cell>
          <cell r="I322">
            <v>43515</v>
          </cell>
          <cell r="K322">
            <v>575.233766233766</v>
          </cell>
        </row>
        <row r="323">
          <cell r="A323" t="str">
            <v>BIP005464</v>
          </cell>
          <cell r="E323">
            <v>-1000</v>
          </cell>
          <cell r="F323" t="str">
            <v>SALI</v>
          </cell>
          <cell r="I323">
            <v>43581</v>
          </cell>
          <cell r="K323">
            <v>575.233766233766</v>
          </cell>
        </row>
        <row r="324">
          <cell r="A324" t="str">
            <v>BIP005601</v>
          </cell>
          <cell r="F324" t="str">
            <v>INITIAL INVENTORY</v>
          </cell>
          <cell r="I324">
            <v>43100</v>
          </cell>
          <cell r="K324">
            <v>1963.5</v>
          </cell>
        </row>
        <row r="325">
          <cell r="A325" t="str">
            <v>BIP005601</v>
          </cell>
          <cell r="E325">
            <v>100</v>
          </cell>
          <cell r="F325" t="str">
            <v>TRAN</v>
          </cell>
          <cell r="I325">
            <v>43885</v>
          </cell>
          <cell r="K325">
            <v>1281.825</v>
          </cell>
        </row>
        <row r="326">
          <cell r="A326" t="str">
            <v>BIP005601</v>
          </cell>
          <cell r="E326">
            <v>100</v>
          </cell>
          <cell r="F326" t="str">
            <v>TRAN</v>
          </cell>
          <cell r="I326">
            <v>44021</v>
          </cell>
          <cell r="K326">
            <v>1054.5999999999999</v>
          </cell>
        </row>
        <row r="327">
          <cell r="A327" t="str">
            <v>BIP000528</v>
          </cell>
          <cell r="E327">
            <v>1</v>
          </cell>
          <cell r="F327" t="str">
            <v>TRAN</v>
          </cell>
          <cell r="I327">
            <v>43158</v>
          </cell>
          <cell r="K327">
            <v>13685</v>
          </cell>
        </row>
        <row r="328">
          <cell r="A328" t="str">
            <v>BIP000528</v>
          </cell>
          <cell r="E328">
            <v>-1</v>
          </cell>
          <cell r="F328" t="str">
            <v>SALI</v>
          </cell>
          <cell r="I328">
            <v>43462</v>
          </cell>
          <cell r="K328">
            <v>13685</v>
          </cell>
        </row>
        <row r="329">
          <cell r="A329" t="str">
            <v>BIP000515</v>
          </cell>
          <cell r="E329">
            <v>1</v>
          </cell>
          <cell r="F329" t="str">
            <v>TRAN</v>
          </cell>
          <cell r="I329">
            <v>43580</v>
          </cell>
          <cell r="K329">
            <v>41.75</v>
          </cell>
        </row>
        <row r="330">
          <cell r="A330" t="str">
            <v>BIP000515</v>
          </cell>
          <cell r="E330">
            <v>-1</v>
          </cell>
          <cell r="F330" t="str">
            <v>SALI</v>
          </cell>
          <cell r="I330">
            <v>43608</v>
          </cell>
          <cell r="K330">
            <v>41.75</v>
          </cell>
        </row>
        <row r="331">
          <cell r="A331" t="str">
            <v>BIP003105</v>
          </cell>
          <cell r="E331">
            <v>2</v>
          </cell>
          <cell r="F331" t="str">
            <v>INITIAL INVENTORY</v>
          </cell>
          <cell r="I331">
            <v>43100</v>
          </cell>
          <cell r="K331">
            <v>3570</v>
          </cell>
        </row>
        <row r="332">
          <cell r="A332" t="str">
            <v>BIP003105</v>
          </cell>
          <cell r="E332">
            <v>2</v>
          </cell>
          <cell r="F332" t="str">
            <v>TRAN</v>
          </cell>
          <cell r="I332">
            <v>43453</v>
          </cell>
          <cell r="K332">
            <v>3570</v>
          </cell>
        </row>
        <row r="333">
          <cell r="A333" t="str">
            <v>BIP003105</v>
          </cell>
          <cell r="E333">
            <v>-2</v>
          </cell>
          <cell r="F333" t="str">
            <v>SALI</v>
          </cell>
          <cell r="I333">
            <v>43528</v>
          </cell>
          <cell r="K333">
            <v>3570</v>
          </cell>
        </row>
        <row r="334">
          <cell r="A334" t="str">
            <v>BIP003105</v>
          </cell>
          <cell r="E334">
            <v>-2</v>
          </cell>
          <cell r="F334" t="str">
            <v>SALI</v>
          </cell>
          <cell r="I334">
            <v>43581</v>
          </cell>
          <cell r="K334">
            <v>3570</v>
          </cell>
        </row>
        <row r="335">
          <cell r="A335" t="str">
            <v>BIP006291</v>
          </cell>
          <cell r="F335" t="str">
            <v>INITIAL INVENTORY</v>
          </cell>
          <cell r="I335">
            <v>43100</v>
          </cell>
          <cell r="K335">
            <v>4547.5</v>
          </cell>
        </row>
        <row r="336">
          <cell r="A336" t="str">
            <v>BIP006291</v>
          </cell>
          <cell r="E336">
            <v>2</v>
          </cell>
          <cell r="F336" t="str">
            <v>TRAN</v>
          </cell>
          <cell r="I336">
            <v>43453</v>
          </cell>
          <cell r="K336">
            <v>4547.5</v>
          </cell>
        </row>
        <row r="337">
          <cell r="A337" t="str">
            <v>BIP006291</v>
          </cell>
          <cell r="E337">
            <v>-2</v>
          </cell>
          <cell r="F337" t="str">
            <v>SALI</v>
          </cell>
          <cell r="I337">
            <v>43528</v>
          </cell>
          <cell r="K337">
            <v>4547.5</v>
          </cell>
        </row>
        <row r="338">
          <cell r="A338" t="str">
            <v>BIP006291</v>
          </cell>
          <cell r="E338">
            <v>-1</v>
          </cell>
          <cell r="F338" t="str">
            <v>SALI</v>
          </cell>
          <cell r="I338">
            <v>43873</v>
          </cell>
          <cell r="K338">
            <v>4547.5</v>
          </cell>
        </row>
        <row r="339">
          <cell r="A339" t="str">
            <v>BIP006291</v>
          </cell>
          <cell r="E339">
            <v>-1</v>
          </cell>
          <cell r="F339" t="str">
            <v>SALI</v>
          </cell>
          <cell r="I339">
            <v>43902</v>
          </cell>
          <cell r="K339">
            <v>4547.5</v>
          </cell>
        </row>
        <row r="340">
          <cell r="A340" t="str">
            <v>BIP000208</v>
          </cell>
          <cell r="E340">
            <v>4</v>
          </cell>
          <cell r="F340" t="str">
            <v>TRAN</v>
          </cell>
          <cell r="I340">
            <v>43158</v>
          </cell>
          <cell r="K340">
            <v>23800</v>
          </cell>
        </row>
        <row r="341">
          <cell r="A341" t="str">
            <v>BIP000208</v>
          </cell>
          <cell r="E341">
            <v>-1</v>
          </cell>
          <cell r="F341" t="str">
            <v>SALI</v>
          </cell>
          <cell r="I341">
            <v>43405</v>
          </cell>
          <cell r="K341">
            <v>23800</v>
          </cell>
        </row>
        <row r="342">
          <cell r="A342" t="str">
            <v>BIP000208</v>
          </cell>
          <cell r="E342">
            <v>-1</v>
          </cell>
          <cell r="F342" t="str">
            <v>SALI</v>
          </cell>
          <cell r="I342">
            <v>43405</v>
          </cell>
          <cell r="K342">
            <v>23800</v>
          </cell>
        </row>
        <row r="343">
          <cell r="A343" t="str">
            <v>BIP000208</v>
          </cell>
          <cell r="E343">
            <v>-1</v>
          </cell>
          <cell r="F343" t="str">
            <v>SALI</v>
          </cell>
          <cell r="I343">
            <v>43405</v>
          </cell>
          <cell r="K343">
            <v>23800</v>
          </cell>
        </row>
        <row r="344">
          <cell r="A344" t="str">
            <v>BIP000208</v>
          </cell>
          <cell r="E344">
            <v>-1</v>
          </cell>
          <cell r="F344" t="str">
            <v>SALI</v>
          </cell>
          <cell r="I344">
            <v>43405</v>
          </cell>
          <cell r="K344">
            <v>23800</v>
          </cell>
        </row>
        <row r="345">
          <cell r="A345" t="str">
            <v>BIP002292</v>
          </cell>
          <cell r="F345" t="str">
            <v>INITIAL INVENTORY</v>
          </cell>
          <cell r="I345">
            <v>43100</v>
          </cell>
          <cell r="K345">
            <v>26150</v>
          </cell>
        </row>
        <row r="346">
          <cell r="A346" t="str">
            <v>BIP002292</v>
          </cell>
          <cell r="E346">
            <v>1</v>
          </cell>
          <cell r="F346" t="str">
            <v>TRAN</v>
          </cell>
          <cell r="I346">
            <v>43424</v>
          </cell>
          <cell r="K346">
            <v>27580</v>
          </cell>
        </row>
        <row r="347">
          <cell r="A347" t="str">
            <v>BIP002292</v>
          </cell>
          <cell r="E347">
            <v>1</v>
          </cell>
          <cell r="F347" t="str">
            <v>TRAN</v>
          </cell>
          <cell r="I347">
            <v>43453</v>
          </cell>
          <cell r="K347">
            <v>28533.333333333332</v>
          </cell>
        </row>
        <row r="348">
          <cell r="A348" t="str">
            <v>BIP002292</v>
          </cell>
          <cell r="E348">
            <v>-1</v>
          </cell>
          <cell r="F348" t="str">
            <v>SALI</v>
          </cell>
          <cell r="I348">
            <v>43462</v>
          </cell>
          <cell r="K348">
            <v>28533.333333333332</v>
          </cell>
        </row>
        <row r="349">
          <cell r="A349" t="str">
            <v>BIP002292</v>
          </cell>
          <cell r="E349">
            <v>-1</v>
          </cell>
          <cell r="F349" t="str">
            <v>SALI</v>
          </cell>
          <cell r="I349">
            <v>43528</v>
          </cell>
          <cell r="K349">
            <v>28533.333333333332</v>
          </cell>
        </row>
        <row r="350">
          <cell r="A350" t="str">
            <v>BIP002292</v>
          </cell>
          <cell r="E350">
            <v>-1</v>
          </cell>
          <cell r="F350" t="str">
            <v>SALI</v>
          </cell>
          <cell r="I350">
            <v>43553</v>
          </cell>
          <cell r="K350">
            <v>28533.333333333332</v>
          </cell>
        </row>
        <row r="351">
          <cell r="A351" t="str">
            <v>BIP002292</v>
          </cell>
          <cell r="E351">
            <v>-1</v>
          </cell>
          <cell r="F351" t="str">
            <v>SALI</v>
          </cell>
          <cell r="I351">
            <v>43873</v>
          </cell>
          <cell r="K351">
            <v>28533.333333333332</v>
          </cell>
        </row>
        <row r="352">
          <cell r="A352" t="str">
            <v>BIP001266</v>
          </cell>
          <cell r="E352">
            <v>17</v>
          </cell>
          <cell r="F352" t="str">
            <v>TRAN</v>
          </cell>
          <cell r="I352">
            <v>43159</v>
          </cell>
          <cell r="K352">
            <v>3849.28125</v>
          </cell>
        </row>
        <row r="353">
          <cell r="A353" t="str">
            <v>BIP001266</v>
          </cell>
          <cell r="E353">
            <v>-1</v>
          </cell>
          <cell r="F353" t="str">
            <v>SALI</v>
          </cell>
          <cell r="I353">
            <v>43405</v>
          </cell>
          <cell r="K353">
            <v>3849.28125</v>
          </cell>
        </row>
        <row r="354">
          <cell r="A354" t="str">
            <v>BIP001266</v>
          </cell>
          <cell r="E354">
            <v>-1</v>
          </cell>
          <cell r="F354" t="str">
            <v>SALI</v>
          </cell>
          <cell r="I354">
            <v>43405</v>
          </cell>
          <cell r="K354">
            <v>3849.28125</v>
          </cell>
        </row>
        <row r="355">
          <cell r="A355" t="str">
            <v>BIP001266</v>
          </cell>
          <cell r="E355">
            <v>-1</v>
          </cell>
          <cell r="F355" t="str">
            <v>SALI</v>
          </cell>
          <cell r="I355">
            <v>43405</v>
          </cell>
          <cell r="K355">
            <v>3849.28125</v>
          </cell>
        </row>
        <row r="356">
          <cell r="A356" t="str">
            <v>BIP001266</v>
          </cell>
          <cell r="E356">
            <v>-3</v>
          </cell>
          <cell r="F356" t="str">
            <v>SALI</v>
          </cell>
          <cell r="I356">
            <v>43405</v>
          </cell>
          <cell r="K356">
            <v>3849.28125</v>
          </cell>
        </row>
        <row r="357">
          <cell r="A357" t="str">
            <v>BIP001266</v>
          </cell>
          <cell r="E357">
            <v>-1</v>
          </cell>
          <cell r="F357" t="str">
            <v>SALI</v>
          </cell>
          <cell r="I357">
            <v>43405</v>
          </cell>
          <cell r="K357">
            <v>3849.28125</v>
          </cell>
        </row>
        <row r="358">
          <cell r="A358" t="str">
            <v>BIP001266</v>
          </cell>
          <cell r="E358">
            <v>-10</v>
          </cell>
          <cell r="F358" t="str">
            <v>SALI</v>
          </cell>
          <cell r="I358">
            <v>43462</v>
          </cell>
          <cell r="K358">
            <v>3849.28125</v>
          </cell>
        </row>
        <row r="359">
          <cell r="A359" t="str">
            <v>BIP001478</v>
          </cell>
          <cell r="F359" t="str">
            <v>INITIAL INVENTORY</v>
          </cell>
          <cell r="I359">
            <v>43100</v>
          </cell>
          <cell r="K359">
            <v>24038</v>
          </cell>
        </row>
        <row r="360">
          <cell r="A360" t="str">
            <v>BIP001478</v>
          </cell>
          <cell r="E360">
            <v>-1</v>
          </cell>
          <cell r="F360" t="str">
            <v>SALI</v>
          </cell>
          <cell r="I360">
            <v>44064</v>
          </cell>
          <cell r="K360">
            <v>24038</v>
          </cell>
        </row>
        <row r="361">
          <cell r="A361" t="str">
            <v>BIP008920</v>
          </cell>
          <cell r="F361" t="str">
            <v>INITIAL INVENTORY</v>
          </cell>
          <cell r="I361">
            <v>43100</v>
          </cell>
          <cell r="K361">
            <v>187</v>
          </cell>
        </row>
        <row r="362">
          <cell r="A362" t="str">
            <v>BIP008920</v>
          </cell>
          <cell r="E362">
            <v>-100</v>
          </cell>
          <cell r="F362" t="str">
            <v>SALI</v>
          </cell>
          <cell r="I362">
            <v>43564</v>
          </cell>
          <cell r="K362">
            <v>187</v>
          </cell>
        </row>
        <row r="363">
          <cell r="A363" t="str">
            <v>BIP008920</v>
          </cell>
          <cell r="E363">
            <v>-600</v>
          </cell>
          <cell r="F363" t="str">
            <v>TRAN</v>
          </cell>
          <cell r="I363">
            <v>43693</v>
          </cell>
          <cell r="K363">
            <v>187</v>
          </cell>
        </row>
        <row r="364">
          <cell r="A364" t="str">
            <v>BIP008920</v>
          </cell>
          <cell r="E364">
            <v>-100</v>
          </cell>
          <cell r="F364" t="str">
            <v>SALI</v>
          </cell>
          <cell r="I364">
            <v>43768</v>
          </cell>
          <cell r="K364">
            <v>187</v>
          </cell>
        </row>
        <row r="365">
          <cell r="A365" t="str">
            <v>BIP008920</v>
          </cell>
          <cell r="E365">
            <v>-100</v>
          </cell>
          <cell r="F365" t="str">
            <v>SALI</v>
          </cell>
          <cell r="I365">
            <v>43790</v>
          </cell>
          <cell r="K365">
            <v>187</v>
          </cell>
        </row>
        <row r="366">
          <cell r="A366" t="str">
            <v>BIP008920</v>
          </cell>
          <cell r="E366">
            <v>100</v>
          </cell>
          <cell r="F366" t="str">
            <v>TRAN</v>
          </cell>
          <cell r="I366">
            <v>44021</v>
          </cell>
          <cell r="K366">
            <v>276.48421052631602</v>
          </cell>
        </row>
        <row r="367">
          <cell r="A367" t="str">
            <v>BIP002861</v>
          </cell>
          <cell r="E367">
            <v>3</v>
          </cell>
          <cell r="F367" t="str">
            <v>TRAN</v>
          </cell>
          <cell r="I367">
            <v>44021</v>
          </cell>
          <cell r="K367">
            <v>37450</v>
          </cell>
        </row>
        <row r="368">
          <cell r="A368" t="str">
            <v>BIP005433</v>
          </cell>
          <cell r="F368" t="str">
            <v>INITIAL INVENTORY</v>
          </cell>
          <cell r="I368">
            <v>43100</v>
          </cell>
          <cell r="K368">
            <v>178.13660675142481</v>
          </cell>
        </row>
        <row r="369">
          <cell r="A369" t="str">
            <v>BIP005433</v>
          </cell>
          <cell r="E369">
            <v>11400</v>
          </cell>
          <cell r="F369" t="str">
            <v>TRAN</v>
          </cell>
          <cell r="I369">
            <v>43453</v>
          </cell>
          <cell r="K369">
            <v>164.23135277351457</v>
          </cell>
        </row>
        <row r="370">
          <cell r="A370" t="str">
            <v>BIP005433</v>
          </cell>
          <cell r="E370">
            <v>-11400</v>
          </cell>
          <cell r="F370" t="str">
            <v>SALI</v>
          </cell>
          <cell r="I370">
            <v>43528</v>
          </cell>
          <cell r="K370">
            <v>164.23135277351457</v>
          </cell>
        </row>
        <row r="371">
          <cell r="A371" t="str">
            <v>BIP005433</v>
          </cell>
          <cell r="E371">
            <v>-11400</v>
          </cell>
          <cell r="F371" t="str">
            <v>SALI</v>
          </cell>
          <cell r="I371">
            <v>43581</v>
          </cell>
          <cell r="K371">
            <v>164.23135277351457</v>
          </cell>
        </row>
        <row r="372">
          <cell r="A372" t="str">
            <v>BIP005433</v>
          </cell>
          <cell r="E372">
            <v>-5</v>
          </cell>
          <cell r="F372" t="str">
            <v>SALI</v>
          </cell>
          <cell r="I372">
            <v>43599</v>
          </cell>
          <cell r="K372">
            <v>164.23135277351457</v>
          </cell>
        </row>
      </sheetData>
      <sheetData sheetId="3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43782</v>
          </cell>
          <cell r="K2">
            <v>56290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43787</v>
          </cell>
          <cell r="K3">
            <v>56290</v>
          </cell>
        </row>
        <row r="4">
          <cell r="A4" t="str">
            <v>BIP006806</v>
          </cell>
          <cell r="E4">
            <v>1</v>
          </cell>
          <cell r="F4" t="str">
            <v>TRAN</v>
          </cell>
          <cell r="I4">
            <v>43901</v>
          </cell>
          <cell r="K4">
            <v>56290</v>
          </cell>
        </row>
        <row r="5">
          <cell r="A5" t="str">
            <v>BIP003819</v>
          </cell>
          <cell r="F5" t="str">
            <v>INITIAL INVENTORY</v>
          </cell>
          <cell r="I5">
            <v>43100</v>
          </cell>
          <cell r="K5">
            <v>9500</v>
          </cell>
        </row>
        <row r="6">
          <cell r="A6" t="str">
            <v>BIP003819</v>
          </cell>
          <cell r="E6">
            <v>-2</v>
          </cell>
          <cell r="F6" t="str">
            <v>SALI</v>
          </cell>
          <cell r="I6">
            <v>43577</v>
          </cell>
          <cell r="K6">
            <v>9500</v>
          </cell>
        </row>
        <row r="7">
          <cell r="A7" t="str">
            <v>BIP003819</v>
          </cell>
          <cell r="E7">
            <v>-2</v>
          </cell>
          <cell r="F7" t="str">
            <v>SALI</v>
          </cell>
          <cell r="I7">
            <v>43676</v>
          </cell>
          <cell r="K7">
            <v>9500</v>
          </cell>
        </row>
        <row r="8">
          <cell r="A8" t="str">
            <v>BIP003819</v>
          </cell>
          <cell r="E8">
            <v>-5</v>
          </cell>
          <cell r="F8" t="str">
            <v>SALI</v>
          </cell>
          <cell r="I8">
            <v>43685</v>
          </cell>
          <cell r="K8">
            <v>9500</v>
          </cell>
        </row>
        <row r="9">
          <cell r="A9" t="str">
            <v>BIP003819</v>
          </cell>
          <cell r="E9">
            <v>6</v>
          </cell>
          <cell r="F9" t="str">
            <v>TRAN</v>
          </cell>
          <cell r="I9">
            <v>43703</v>
          </cell>
          <cell r="K9">
            <v>8482.1582879257876</v>
          </cell>
        </row>
        <row r="10">
          <cell r="A10" t="str">
            <v>BIP003819</v>
          </cell>
          <cell r="E10">
            <v>-5</v>
          </cell>
          <cell r="F10" t="str">
            <v>SALI</v>
          </cell>
          <cell r="I10">
            <v>43706</v>
          </cell>
          <cell r="K10">
            <v>8482.1582879257876</v>
          </cell>
        </row>
        <row r="11">
          <cell r="A11" t="str">
            <v>BIP003819</v>
          </cell>
          <cell r="E11">
            <v>-4</v>
          </cell>
          <cell r="F11" t="str">
            <v>SALI</v>
          </cell>
          <cell r="I11">
            <v>43724</v>
          </cell>
          <cell r="K11">
            <v>8482.1582879257876</v>
          </cell>
        </row>
        <row r="12">
          <cell r="A12" t="str">
            <v>BIP003819</v>
          </cell>
          <cell r="E12">
            <v>-6</v>
          </cell>
          <cell r="F12" t="str">
            <v>SALI</v>
          </cell>
          <cell r="I12">
            <v>43725</v>
          </cell>
          <cell r="K12">
            <v>8482.1582879257876</v>
          </cell>
        </row>
        <row r="13">
          <cell r="A13" t="str">
            <v>BIP003819</v>
          </cell>
          <cell r="E13">
            <v>9</v>
          </cell>
          <cell r="F13" t="str">
            <v>TRAN</v>
          </cell>
          <cell r="I13">
            <v>43733</v>
          </cell>
          <cell r="K13">
            <v>10710</v>
          </cell>
        </row>
        <row r="14">
          <cell r="A14" t="str">
            <v>BIP003819</v>
          </cell>
          <cell r="E14">
            <v>-6</v>
          </cell>
          <cell r="F14" t="str">
            <v>SALI</v>
          </cell>
          <cell r="I14">
            <v>43747</v>
          </cell>
          <cell r="K14">
            <v>10710</v>
          </cell>
        </row>
        <row r="15">
          <cell r="A15" t="str">
            <v>BIP003819</v>
          </cell>
          <cell r="E15">
            <v>-2</v>
          </cell>
          <cell r="F15" t="str">
            <v>SALI</v>
          </cell>
          <cell r="I15">
            <v>43760</v>
          </cell>
          <cell r="K15">
            <v>10710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43766</v>
          </cell>
          <cell r="K16">
            <v>10710</v>
          </cell>
        </row>
        <row r="17">
          <cell r="A17" t="str">
            <v>BIP003819</v>
          </cell>
          <cell r="E17">
            <v>8</v>
          </cell>
          <cell r="F17" t="str">
            <v>TRAN</v>
          </cell>
          <cell r="I17">
            <v>43858</v>
          </cell>
          <cell r="K17">
            <v>10710</v>
          </cell>
        </row>
        <row r="18">
          <cell r="A18" t="str">
            <v>BIP003819</v>
          </cell>
          <cell r="E18">
            <v>-4</v>
          </cell>
          <cell r="F18" t="str">
            <v>SALI</v>
          </cell>
          <cell r="I18">
            <v>43872</v>
          </cell>
          <cell r="K18">
            <v>10710</v>
          </cell>
        </row>
        <row r="19">
          <cell r="A19" t="str">
            <v>BIP003819</v>
          </cell>
          <cell r="E19">
            <v>-2</v>
          </cell>
          <cell r="F19" t="str">
            <v>SALI</v>
          </cell>
          <cell r="I19">
            <v>43873</v>
          </cell>
          <cell r="K19">
            <v>10710</v>
          </cell>
        </row>
        <row r="20">
          <cell r="A20" t="str">
            <v>BIP003819</v>
          </cell>
          <cell r="E20">
            <v>24</v>
          </cell>
          <cell r="F20" t="str">
            <v>TRAN</v>
          </cell>
          <cell r="I20">
            <v>43878</v>
          </cell>
          <cell r="K20">
            <v>8216.4935897435898</v>
          </cell>
        </row>
        <row r="21">
          <cell r="A21" t="str">
            <v>BIP003819</v>
          </cell>
          <cell r="E21">
            <v>-1</v>
          </cell>
          <cell r="F21" t="str">
            <v>SALI</v>
          </cell>
          <cell r="I21">
            <v>43878</v>
          </cell>
          <cell r="K21">
            <v>8216.4935897435898</v>
          </cell>
        </row>
        <row r="22">
          <cell r="A22" t="str">
            <v>BIP003819</v>
          </cell>
          <cell r="E22">
            <v>-1</v>
          </cell>
          <cell r="F22" t="str">
            <v>SALI</v>
          </cell>
          <cell r="I22">
            <v>43881</v>
          </cell>
          <cell r="K22">
            <v>8216.4935897435898</v>
          </cell>
        </row>
        <row r="23">
          <cell r="A23" t="str">
            <v>BIP003819</v>
          </cell>
          <cell r="E23">
            <v>-2</v>
          </cell>
          <cell r="F23" t="str">
            <v>SALI</v>
          </cell>
          <cell r="I23">
            <v>43887</v>
          </cell>
          <cell r="K23">
            <v>8216.4935897435898</v>
          </cell>
        </row>
        <row r="24">
          <cell r="A24" t="str">
            <v>BIP003819</v>
          </cell>
          <cell r="E24">
            <v>-4</v>
          </cell>
          <cell r="F24" t="str">
            <v>SALI</v>
          </cell>
          <cell r="I24">
            <v>43900</v>
          </cell>
          <cell r="K24">
            <v>8216.4935897435898</v>
          </cell>
        </row>
        <row r="25">
          <cell r="A25" t="str">
            <v>BIP003819</v>
          </cell>
          <cell r="E25">
            <v>-2</v>
          </cell>
          <cell r="F25" t="str">
            <v>SALI</v>
          </cell>
          <cell r="I25">
            <v>43909</v>
          </cell>
          <cell r="K25">
            <v>8216.4935897435898</v>
          </cell>
        </row>
        <row r="26">
          <cell r="A26" t="str">
            <v>BIP003819</v>
          </cell>
          <cell r="E26">
            <v>-7</v>
          </cell>
          <cell r="F26" t="str">
            <v>TRAN</v>
          </cell>
          <cell r="I26">
            <v>43972</v>
          </cell>
          <cell r="K26">
            <v>8216.4935897435898</v>
          </cell>
        </row>
        <row r="27">
          <cell r="A27" t="str">
            <v>BIP003819</v>
          </cell>
          <cell r="E27">
            <v>-3</v>
          </cell>
          <cell r="F27" t="str">
            <v>SALI</v>
          </cell>
          <cell r="I27">
            <v>44025</v>
          </cell>
          <cell r="K27">
            <v>8216.4935897435898</v>
          </cell>
        </row>
        <row r="28">
          <cell r="A28" t="str">
            <v>BIP003819</v>
          </cell>
          <cell r="E28">
            <v>-5</v>
          </cell>
          <cell r="F28" t="str">
            <v>SALI</v>
          </cell>
          <cell r="I28">
            <v>44055</v>
          </cell>
          <cell r="K28">
            <v>8216.4935897435898</v>
          </cell>
        </row>
        <row r="29">
          <cell r="A29" t="str">
            <v>BIP003819</v>
          </cell>
          <cell r="E29">
            <v>-1</v>
          </cell>
          <cell r="F29" t="str">
            <v>SALI</v>
          </cell>
          <cell r="I29">
            <v>44095</v>
          </cell>
          <cell r="K29">
            <v>8216.4935897435898</v>
          </cell>
        </row>
        <row r="30">
          <cell r="A30" t="str">
            <v>BIP002010</v>
          </cell>
          <cell r="E30">
            <v>2</v>
          </cell>
          <cell r="F30" t="str">
            <v>TRAN</v>
          </cell>
          <cell r="I30">
            <v>43488</v>
          </cell>
          <cell r="K30">
            <v>80431.794871794904</v>
          </cell>
        </row>
        <row r="31">
          <cell r="A31" t="str">
            <v>BIP002010</v>
          </cell>
          <cell r="E31">
            <v>-2</v>
          </cell>
          <cell r="F31" t="str">
            <v>SALI</v>
          </cell>
          <cell r="I31">
            <v>43489</v>
          </cell>
          <cell r="K31">
            <v>80431.794871794904</v>
          </cell>
        </row>
        <row r="32">
          <cell r="A32" t="str">
            <v>BIP002010</v>
          </cell>
          <cell r="E32">
            <v>3</v>
          </cell>
          <cell r="F32" t="str">
            <v>TRAN</v>
          </cell>
          <cell r="I32">
            <v>43755</v>
          </cell>
          <cell r="K32">
            <v>51170</v>
          </cell>
        </row>
        <row r="33">
          <cell r="A33" t="str">
            <v>BIP002010</v>
          </cell>
          <cell r="E33">
            <v>-1</v>
          </cell>
          <cell r="F33" t="str">
            <v>SALI</v>
          </cell>
          <cell r="I33">
            <v>43808</v>
          </cell>
          <cell r="K33">
            <v>51170</v>
          </cell>
        </row>
        <row r="34">
          <cell r="A34" t="str">
            <v>BIP002010</v>
          </cell>
          <cell r="E34">
            <v>5</v>
          </cell>
          <cell r="F34" t="str">
            <v>TRAN</v>
          </cell>
          <cell r="I34">
            <v>43872</v>
          </cell>
          <cell r="K34">
            <v>60236.666666666642</v>
          </cell>
        </row>
        <row r="35">
          <cell r="A35" t="str">
            <v>BIP002010</v>
          </cell>
          <cell r="E35">
            <v>-1</v>
          </cell>
          <cell r="F35" t="str">
            <v>SALI</v>
          </cell>
          <cell r="I35">
            <v>44088</v>
          </cell>
          <cell r="K35">
            <v>60236.666666666642</v>
          </cell>
        </row>
        <row r="36">
          <cell r="A36" t="str">
            <v>BIP002010</v>
          </cell>
          <cell r="E36">
            <v>-1</v>
          </cell>
          <cell r="F36" t="str">
            <v>SALI</v>
          </cell>
          <cell r="I36">
            <v>44123</v>
          </cell>
          <cell r="K36">
            <v>60236.666666666642</v>
          </cell>
        </row>
        <row r="37">
          <cell r="A37" t="str">
            <v>BIP001998</v>
          </cell>
          <cell r="F37" t="str">
            <v>INITIAL INVENTORY</v>
          </cell>
          <cell r="I37">
            <v>43100</v>
          </cell>
          <cell r="K37">
            <v>2133.474609375</v>
          </cell>
        </row>
        <row r="38">
          <cell r="A38" t="str">
            <v>BIP001998</v>
          </cell>
          <cell r="E38">
            <v>5</v>
          </cell>
          <cell r="F38" t="str">
            <v>TRAN</v>
          </cell>
          <cell r="I38">
            <v>43279</v>
          </cell>
          <cell r="K38">
            <v>2895.4332688588006</v>
          </cell>
        </row>
        <row r="39">
          <cell r="A39" t="str">
            <v>BIP001998</v>
          </cell>
          <cell r="E39">
            <v>1</v>
          </cell>
          <cell r="F39" t="str">
            <v>TRAN</v>
          </cell>
          <cell r="I39">
            <v>43292</v>
          </cell>
          <cell r="K39">
            <v>3046.0598455598456</v>
          </cell>
        </row>
        <row r="40">
          <cell r="A40" t="str">
            <v>BIP001998</v>
          </cell>
          <cell r="E40">
            <v>2</v>
          </cell>
          <cell r="F40" t="str">
            <v>TRAN</v>
          </cell>
          <cell r="I40">
            <v>43299</v>
          </cell>
          <cell r="K40">
            <v>3345.5749999999998</v>
          </cell>
        </row>
        <row r="41">
          <cell r="A41" t="str">
            <v>BIP001998</v>
          </cell>
          <cell r="E41">
            <v>-1</v>
          </cell>
          <cell r="F41" t="str">
            <v>SALI</v>
          </cell>
          <cell r="I41">
            <v>43405</v>
          </cell>
          <cell r="K41">
            <v>3345.5749999999998</v>
          </cell>
        </row>
        <row r="42">
          <cell r="A42" t="str">
            <v>BIP001998</v>
          </cell>
          <cell r="E42">
            <v>-1</v>
          </cell>
          <cell r="F42" t="str">
            <v>SALI</v>
          </cell>
          <cell r="I42">
            <v>43405</v>
          </cell>
          <cell r="K42">
            <v>3345.5749999999998</v>
          </cell>
        </row>
        <row r="43">
          <cell r="A43" t="str">
            <v>BIP001998</v>
          </cell>
          <cell r="E43">
            <v>-1</v>
          </cell>
          <cell r="F43" t="str">
            <v>SALI</v>
          </cell>
          <cell r="I43">
            <v>43405</v>
          </cell>
          <cell r="K43">
            <v>3345.5749999999998</v>
          </cell>
        </row>
        <row r="44">
          <cell r="A44" t="str">
            <v>BIP001998</v>
          </cell>
          <cell r="E44">
            <v>8</v>
          </cell>
          <cell r="F44" t="str">
            <v>TRAN</v>
          </cell>
          <cell r="I44">
            <v>43453</v>
          </cell>
          <cell r="K44">
            <v>4527.6614761904757</v>
          </cell>
        </row>
        <row r="45">
          <cell r="A45" t="str">
            <v>BIP001998</v>
          </cell>
          <cell r="E45">
            <v>1</v>
          </cell>
          <cell r="F45" t="str">
            <v>TRAN</v>
          </cell>
          <cell r="I45">
            <v>43453</v>
          </cell>
          <cell r="K45">
            <v>4672.8940589353606</v>
          </cell>
        </row>
        <row r="46">
          <cell r="A46" t="str">
            <v>BIP001998</v>
          </cell>
          <cell r="E46">
            <v>-1</v>
          </cell>
          <cell r="F46" t="str">
            <v>SALI</v>
          </cell>
          <cell r="I46">
            <v>43462</v>
          </cell>
          <cell r="K46">
            <v>4672.8940589353606</v>
          </cell>
        </row>
        <row r="47">
          <cell r="A47" t="str">
            <v>BIP001998</v>
          </cell>
          <cell r="E47">
            <v>-1</v>
          </cell>
          <cell r="F47" t="str">
            <v>SALI</v>
          </cell>
          <cell r="I47">
            <v>43462</v>
          </cell>
          <cell r="K47">
            <v>4672.8940589353606</v>
          </cell>
        </row>
        <row r="48">
          <cell r="A48" t="str">
            <v>BIP001998</v>
          </cell>
          <cell r="E48">
            <v>-11</v>
          </cell>
          <cell r="F48" t="str">
            <v>SALI</v>
          </cell>
          <cell r="I48">
            <v>43528</v>
          </cell>
          <cell r="K48">
            <v>4672.8940589353606</v>
          </cell>
        </row>
        <row r="49">
          <cell r="A49" t="str">
            <v>BIP001998</v>
          </cell>
          <cell r="E49">
            <v>-1</v>
          </cell>
          <cell r="F49" t="str">
            <v>SALI</v>
          </cell>
          <cell r="I49">
            <v>43528</v>
          </cell>
          <cell r="K49">
            <v>4672.8940589353606</v>
          </cell>
        </row>
        <row r="50">
          <cell r="A50" t="str">
            <v>BIP001998</v>
          </cell>
          <cell r="E50">
            <v>-11</v>
          </cell>
          <cell r="F50" t="str">
            <v>SALI</v>
          </cell>
          <cell r="I50">
            <v>43577</v>
          </cell>
          <cell r="K50">
            <v>4672.8940589353606</v>
          </cell>
        </row>
        <row r="51">
          <cell r="A51" t="str">
            <v>BIP001998</v>
          </cell>
          <cell r="E51">
            <v>-500</v>
          </cell>
          <cell r="F51" t="str">
            <v>SALI</v>
          </cell>
          <cell r="I51">
            <v>43577</v>
          </cell>
          <cell r="K51">
            <v>4672.8940589353606</v>
          </cell>
        </row>
        <row r="52">
          <cell r="A52" t="str">
            <v>BIP001998</v>
          </cell>
          <cell r="E52">
            <v>-1</v>
          </cell>
          <cell r="F52" t="str">
            <v>SALI</v>
          </cell>
          <cell r="I52">
            <v>43577</v>
          </cell>
          <cell r="K52">
            <v>4672.8940589353606</v>
          </cell>
        </row>
        <row r="53">
          <cell r="A53" t="str">
            <v>BIP001998</v>
          </cell>
          <cell r="E53">
            <v>3</v>
          </cell>
          <cell r="F53" t="str">
            <v>TRAN</v>
          </cell>
          <cell r="I53">
            <v>43629</v>
          </cell>
          <cell r="K53">
            <v>77580.3405797101</v>
          </cell>
        </row>
        <row r="54">
          <cell r="A54" t="str">
            <v>BIP001998</v>
          </cell>
          <cell r="E54">
            <v>-3</v>
          </cell>
          <cell r="F54" t="str">
            <v>SALI</v>
          </cell>
          <cell r="I54">
            <v>43685</v>
          </cell>
          <cell r="K54">
            <v>77580.3405797101</v>
          </cell>
        </row>
        <row r="55">
          <cell r="A55" t="str">
            <v>BIP001998</v>
          </cell>
          <cell r="E55">
            <v>10</v>
          </cell>
          <cell r="F55" t="str">
            <v>TRAN</v>
          </cell>
          <cell r="I55">
            <v>43703</v>
          </cell>
          <cell r="K55">
            <v>51834.950120772897</v>
          </cell>
        </row>
        <row r="56">
          <cell r="A56" t="str">
            <v>BIP001998</v>
          </cell>
          <cell r="E56">
            <v>-4</v>
          </cell>
          <cell r="F56" t="str">
            <v>SALI</v>
          </cell>
          <cell r="I56">
            <v>43706</v>
          </cell>
          <cell r="K56">
            <v>51834.950120772897</v>
          </cell>
        </row>
        <row r="57">
          <cell r="A57" t="str">
            <v>BIP001998</v>
          </cell>
          <cell r="E57">
            <v>-1</v>
          </cell>
          <cell r="F57" t="str">
            <v>SALI</v>
          </cell>
          <cell r="I57">
            <v>43724</v>
          </cell>
          <cell r="K57">
            <v>51834.950120772897</v>
          </cell>
        </row>
        <row r="58">
          <cell r="A58" t="str">
            <v>BIP001998</v>
          </cell>
          <cell r="E58">
            <v>-2</v>
          </cell>
          <cell r="F58" t="str">
            <v>SALI</v>
          </cell>
          <cell r="I58">
            <v>43733</v>
          </cell>
          <cell r="K58">
            <v>51834.950120772897</v>
          </cell>
        </row>
        <row r="59">
          <cell r="A59" t="str">
            <v>BIP001998</v>
          </cell>
          <cell r="E59">
            <v>-1</v>
          </cell>
          <cell r="F59" t="str">
            <v>SALI</v>
          </cell>
          <cell r="I59">
            <v>43747</v>
          </cell>
          <cell r="K59">
            <v>51834.950120772897</v>
          </cell>
        </row>
        <row r="60">
          <cell r="A60" t="str">
            <v>BIP001998</v>
          </cell>
          <cell r="E60">
            <v>-2</v>
          </cell>
          <cell r="F60" t="str">
            <v>SALI</v>
          </cell>
          <cell r="I60">
            <v>43753</v>
          </cell>
          <cell r="K60">
            <v>51834.950120772897</v>
          </cell>
        </row>
        <row r="61">
          <cell r="A61" t="str">
            <v>BIP001998</v>
          </cell>
          <cell r="E61">
            <v>6</v>
          </cell>
          <cell r="F61" t="str">
            <v>TRAN</v>
          </cell>
          <cell r="I61">
            <v>43755</v>
          </cell>
          <cell r="K61">
            <v>51834.950120772897</v>
          </cell>
        </row>
        <row r="62">
          <cell r="A62" t="str">
            <v>BIP001998</v>
          </cell>
          <cell r="E62">
            <v>-2</v>
          </cell>
          <cell r="F62" t="str">
            <v>SALI</v>
          </cell>
          <cell r="I62">
            <v>43781</v>
          </cell>
          <cell r="K62">
            <v>51834.950120772897</v>
          </cell>
        </row>
        <row r="63">
          <cell r="A63" t="str">
            <v>BIP001998</v>
          </cell>
          <cell r="E63">
            <v>-3</v>
          </cell>
          <cell r="F63" t="str">
            <v>SALI</v>
          </cell>
          <cell r="I63">
            <v>43787</v>
          </cell>
          <cell r="K63">
            <v>51834.950120772897</v>
          </cell>
        </row>
        <row r="64">
          <cell r="A64" t="str">
            <v>BIP001998</v>
          </cell>
          <cell r="E64">
            <v>5</v>
          </cell>
          <cell r="F64" t="str">
            <v>TRAN</v>
          </cell>
          <cell r="I64">
            <v>43810</v>
          </cell>
          <cell r="K64">
            <v>51834.950120772897</v>
          </cell>
        </row>
        <row r="65">
          <cell r="A65" t="str">
            <v>BIP001998</v>
          </cell>
          <cell r="E65">
            <v>-3</v>
          </cell>
          <cell r="F65" t="str">
            <v>SALI</v>
          </cell>
          <cell r="I65">
            <v>43811</v>
          </cell>
          <cell r="K65">
            <v>51834.950120772897</v>
          </cell>
        </row>
        <row r="66">
          <cell r="A66" t="str">
            <v>BIP001998</v>
          </cell>
          <cell r="E66">
            <v>-1</v>
          </cell>
          <cell r="F66" t="str">
            <v>SALI</v>
          </cell>
          <cell r="I66">
            <v>43854</v>
          </cell>
          <cell r="K66">
            <v>51834.950120772897</v>
          </cell>
        </row>
        <row r="67">
          <cell r="A67" t="str">
            <v>BIP001998</v>
          </cell>
          <cell r="E67">
            <v>-1</v>
          </cell>
          <cell r="F67" t="str">
            <v>SALI</v>
          </cell>
          <cell r="I67">
            <v>43858</v>
          </cell>
          <cell r="K67">
            <v>51834.950120772897</v>
          </cell>
        </row>
        <row r="68">
          <cell r="A68" t="str">
            <v>BIP001998</v>
          </cell>
          <cell r="E68">
            <v>7</v>
          </cell>
          <cell r="F68" t="str">
            <v>TRAN</v>
          </cell>
          <cell r="I68">
            <v>43872</v>
          </cell>
          <cell r="K68">
            <v>66451.46707015812</v>
          </cell>
        </row>
        <row r="69">
          <cell r="A69" t="str">
            <v>BIP001998</v>
          </cell>
          <cell r="E69">
            <v>-3</v>
          </cell>
          <cell r="F69" t="str">
            <v>SALI</v>
          </cell>
          <cell r="I69">
            <v>43872</v>
          </cell>
          <cell r="K69">
            <v>66451.46707015812</v>
          </cell>
        </row>
        <row r="70">
          <cell r="A70" t="str">
            <v>BIP001998</v>
          </cell>
          <cell r="E70">
            <v>-1</v>
          </cell>
          <cell r="F70" t="str">
            <v>SALI</v>
          </cell>
          <cell r="I70">
            <v>43881</v>
          </cell>
          <cell r="K70">
            <v>66451.46707015812</v>
          </cell>
        </row>
        <row r="71">
          <cell r="A71" t="str">
            <v>BIP001998</v>
          </cell>
          <cell r="E71">
            <v>-1</v>
          </cell>
          <cell r="F71" t="str">
            <v>SALI</v>
          </cell>
          <cell r="I71">
            <v>43900</v>
          </cell>
          <cell r="K71">
            <v>66451.46707015812</v>
          </cell>
        </row>
        <row r="72">
          <cell r="A72" t="str">
            <v>BIP001998</v>
          </cell>
          <cell r="E72">
            <v>-2</v>
          </cell>
          <cell r="F72" t="str">
            <v>SALI</v>
          </cell>
          <cell r="I72">
            <v>44025</v>
          </cell>
          <cell r="K72">
            <v>66451.46707015812</v>
          </cell>
        </row>
        <row r="73">
          <cell r="A73" t="str">
            <v>BIP001998</v>
          </cell>
          <cell r="E73">
            <v>-1</v>
          </cell>
          <cell r="F73" t="str">
            <v>SALI</v>
          </cell>
          <cell r="I73">
            <v>44095</v>
          </cell>
          <cell r="K73">
            <v>66451.46707015812</v>
          </cell>
        </row>
        <row r="74">
          <cell r="A74" t="str">
            <v>BIP002015</v>
          </cell>
          <cell r="F74" t="str">
            <v>INITIAL INVENTORY</v>
          </cell>
          <cell r="I74">
            <v>43100</v>
          </cell>
          <cell r="K74">
            <v>287.69423558897245</v>
          </cell>
        </row>
        <row r="75">
          <cell r="A75" t="str">
            <v>BIP002015</v>
          </cell>
          <cell r="E75">
            <v>1</v>
          </cell>
          <cell r="F75" t="str">
            <v>TRAN</v>
          </cell>
          <cell r="I75">
            <v>43291</v>
          </cell>
          <cell r="K75">
            <v>492.25</v>
          </cell>
        </row>
        <row r="76">
          <cell r="A76" t="str">
            <v>BIP002015</v>
          </cell>
          <cell r="E76">
            <v>1</v>
          </cell>
          <cell r="F76" t="str">
            <v>TRAN</v>
          </cell>
          <cell r="I76">
            <v>43292</v>
          </cell>
          <cell r="K76">
            <v>695.78553615960095</v>
          </cell>
        </row>
        <row r="77">
          <cell r="A77" t="str">
            <v>BIP002015</v>
          </cell>
          <cell r="E77">
            <v>1</v>
          </cell>
          <cell r="F77" t="str">
            <v>TRAN</v>
          </cell>
          <cell r="I77">
            <v>43299</v>
          </cell>
          <cell r="K77">
            <v>898.30845771144277</v>
          </cell>
        </row>
        <row r="78">
          <cell r="A78" t="str">
            <v>BIP002015</v>
          </cell>
          <cell r="E78">
            <v>-1</v>
          </cell>
          <cell r="F78" t="str">
            <v>SALI</v>
          </cell>
          <cell r="I78">
            <v>43405</v>
          </cell>
          <cell r="K78">
            <v>898.30845771144277</v>
          </cell>
        </row>
        <row r="79">
          <cell r="A79" t="str">
            <v>BIP002015</v>
          </cell>
          <cell r="E79">
            <v>-1</v>
          </cell>
          <cell r="F79" t="str">
            <v>SALI</v>
          </cell>
          <cell r="I79">
            <v>43405</v>
          </cell>
          <cell r="K79">
            <v>898.30845771144277</v>
          </cell>
        </row>
        <row r="80">
          <cell r="A80" t="str">
            <v>BIP002015</v>
          </cell>
          <cell r="E80">
            <v>-1</v>
          </cell>
          <cell r="F80" t="str">
            <v>SALI</v>
          </cell>
          <cell r="I80">
            <v>43405</v>
          </cell>
          <cell r="K80">
            <v>898.30845771144277</v>
          </cell>
        </row>
        <row r="81">
          <cell r="A81" t="str">
            <v>BIP002015</v>
          </cell>
          <cell r="E81">
            <v>1</v>
          </cell>
          <cell r="F81" t="str">
            <v>TRAN</v>
          </cell>
          <cell r="I81">
            <v>43453</v>
          </cell>
          <cell r="K81">
            <v>1101.1295899762551</v>
          </cell>
        </row>
        <row r="82">
          <cell r="A82" t="str">
            <v>BIP002015</v>
          </cell>
          <cell r="E82">
            <v>-1</v>
          </cell>
          <cell r="F82" t="str">
            <v>SALI</v>
          </cell>
          <cell r="I82">
            <v>43462</v>
          </cell>
          <cell r="K82">
            <v>1101.1295899762551</v>
          </cell>
        </row>
        <row r="83">
          <cell r="A83" t="str">
            <v>BIP002015</v>
          </cell>
          <cell r="E83">
            <v>-1</v>
          </cell>
          <cell r="F83" t="str">
            <v>SALI</v>
          </cell>
          <cell r="I83">
            <v>43462</v>
          </cell>
          <cell r="K83">
            <v>1101.1295899762551</v>
          </cell>
        </row>
        <row r="84">
          <cell r="A84" t="str">
            <v>BIP002015</v>
          </cell>
          <cell r="E84">
            <v>-1</v>
          </cell>
          <cell r="F84" t="str">
            <v>SALI</v>
          </cell>
          <cell r="I84">
            <v>43462</v>
          </cell>
          <cell r="K84">
            <v>1101.1295899762551</v>
          </cell>
        </row>
        <row r="85">
          <cell r="A85" t="str">
            <v>BIP002015</v>
          </cell>
          <cell r="E85">
            <v>2</v>
          </cell>
          <cell r="F85" t="str">
            <v>TRAN</v>
          </cell>
          <cell r="I85">
            <v>43488</v>
          </cell>
          <cell r="K85">
            <v>1506.7718545058801</v>
          </cell>
        </row>
        <row r="86">
          <cell r="A86" t="str">
            <v>BIP002015</v>
          </cell>
          <cell r="E86">
            <v>-1</v>
          </cell>
          <cell r="F86" t="str">
            <v>SALI</v>
          </cell>
          <cell r="I86">
            <v>43528</v>
          </cell>
          <cell r="K86">
            <v>1506.7718545058801</v>
          </cell>
        </row>
        <row r="87">
          <cell r="A87" t="str">
            <v>BIP002015</v>
          </cell>
          <cell r="E87">
            <v>3</v>
          </cell>
          <cell r="F87" t="str">
            <v>TRAN</v>
          </cell>
          <cell r="I87">
            <v>43558</v>
          </cell>
          <cell r="K87">
            <v>2067.7917662005111</v>
          </cell>
        </row>
        <row r="88">
          <cell r="A88" t="str">
            <v>BIP002015</v>
          </cell>
          <cell r="E88">
            <v>-1</v>
          </cell>
          <cell r="F88" t="str">
            <v>SALI</v>
          </cell>
          <cell r="I88">
            <v>43577</v>
          </cell>
          <cell r="K88">
            <v>2067.7917662005111</v>
          </cell>
        </row>
        <row r="89">
          <cell r="A89" t="str">
            <v>BIP002015</v>
          </cell>
          <cell r="E89">
            <v>-200</v>
          </cell>
          <cell r="F89" t="str">
            <v>SALI</v>
          </cell>
          <cell r="I89">
            <v>43607</v>
          </cell>
          <cell r="K89">
            <v>2067.7917662005111</v>
          </cell>
        </row>
        <row r="90">
          <cell r="A90" t="str">
            <v>BIP002015</v>
          </cell>
          <cell r="E90">
            <v>-100</v>
          </cell>
          <cell r="F90" t="str">
            <v>SALI</v>
          </cell>
          <cell r="I90">
            <v>43616</v>
          </cell>
          <cell r="K90">
            <v>2067.7917662005111</v>
          </cell>
        </row>
        <row r="91">
          <cell r="A91" t="str">
            <v>BIP002015</v>
          </cell>
          <cell r="E91">
            <v>3</v>
          </cell>
          <cell r="F91" t="str">
            <v>TRAN</v>
          </cell>
          <cell r="I91">
            <v>43629</v>
          </cell>
          <cell r="K91">
            <v>4354.9936609184124</v>
          </cell>
        </row>
        <row r="92">
          <cell r="A92" t="str">
            <v>BIP002015</v>
          </cell>
          <cell r="E92">
            <v>-100</v>
          </cell>
          <cell r="F92" t="str">
            <v>SALI</v>
          </cell>
          <cell r="I92">
            <v>43675</v>
          </cell>
          <cell r="K92">
            <v>4354.9936609184124</v>
          </cell>
        </row>
        <row r="93">
          <cell r="A93" t="str">
            <v>BIP002015</v>
          </cell>
          <cell r="E93">
            <v>-3</v>
          </cell>
          <cell r="F93" t="str">
            <v>SALI</v>
          </cell>
          <cell r="I93">
            <v>43685</v>
          </cell>
          <cell r="K93">
            <v>4354.9936609184124</v>
          </cell>
        </row>
        <row r="94">
          <cell r="A94" t="str">
            <v>BIP002015</v>
          </cell>
          <cell r="E94">
            <v>10</v>
          </cell>
          <cell r="F94" t="str">
            <v>TRAN</v>
          </cell>
          <cell r="I94">
            <v>43703</v>
          </cell>
          <cell r="K94">
            <v>53244.871794871797</v>
          </cell>
        </row>
        <row r="95">
          <cell r="A95" t="str">
            <v>BIP002015</v>
          </cell>
          <cell r="E95">
            <v>-4</v>
          </cell>
          <cell r="F95" t="str">
            <v>SALI</v>
          </cell>
          <cell r="I95">
            <v>43706</v>
          </cell>
          <cell r="K95">
            <v>53244.871794871797</v>
          </cell>
        </row>
        <row r="96">
          <cell r="A96" t="str">
            <v>BIP002015</v>
          </cell>
          <cell r="E96">
            <v>-1</v>
          </cell>
          <cell r="F96" t="str">
            <v>SALI</v>
          </cell>
          <cell r="I96">
            <v>43724</v>
          </cell>
          <cell r="K96">
            <v>53244.871794871797</v>
          </cell>
        </row>
        <row r="97">
          <cell r="A97" t="str">
            <v>BIP002015</v>
          </cell>
          <cell r="E97">
            <v>-1</v>
          </cell>
          <cell r="F97" t="str">
            <v>SALI</v>
          </cell>
          <cell r="I97">
            <v>43733</v>
          </cell>
          <cell r="K97">
            <v>53244.871794871797</v>
          </cell>
        </row>
        <row r="98">
          <cell r="A98" t="str">
            <v>BIP002015</v>
          </cell>
          <cell r="E98">
            <v>-1</v>
          </cell>
          <cell r="F98" t="str">
            <v>SALI</v>
          </cell>
          <cell r="I98">
            <v>43753</v>
          </cell>
          <cell r="K98">
            <v>53244.871794871797</v>
          </cell>
        </row>
        <row r="99">
          <cell r="A99" t="str">
            <v>BIP002015</v>
          </cell>
          <cell r="E99">
            <v>-1</v>
          </cell>
          <cell r="F99" t="str">
            <v>SALI</v>
          </cell>
          <cell r="I99">
            <v>43766</v>
          </cell>
          <cell r="K99">
            <v>53244.871794871797</v>
          </cell>
        </row>
        <row r="100">
          <cell r="A100" t="str">
            <v>BIP002015</v>
          </cell>
          <cell r="E100">
            <v>-1</v>
          </cell>
          <cell r="F100" t="str">
            <v>SALI</v>
          </cell>
          <cell r="I100">
            <v>43781</v>
          </cell>
          <cell r="K100">
            <v>53244.871794871797</v>
          </cell>
        </row>
        <row r="101">
          <cell r="A101" t="str">
            <v>BIP002015</v>
          </cell>
          <cell r="E101">
            <v>-1</v>
          </cell>
          <cell r="F101" t="str">
            <v>SALI</v>
          </cell>
          <cell r="I101">
            <v>43787</v>
          </cell>
          <cell r="K101">
            <v>53244.871794871797</v>
          </cell>
        </row>
        <row r="102">
          <cell r="A102" t="str">
            <v>BIP002015</v>
          </cell>
          <cell r="E102">
            <v>7</v>
          </cell>
          <cell r="F102" t="str">
            <v>TRAN</v>
          </cell>
          <cell r="I102">
            <v>43872</v>
          </cell>
          <cell r="K102">
            <v>67869.982316534006</v>
          </cell>
        </row>
        <row r="103">
          <cell r="A103" t="str">
            <v>BIP002015</v>
          </cell>
          <cell r="E103">
            <v>-2</v>
          </cell>
          <cell r="F103" t="str">
            <v>SALI</v>
          </cell>
          <cell r="I103">
            <v>43881</v>
          </cell>
          <cell r="K103">
            <v>67869.982316534006</v>
          </cell>
        </row>
        <row r="104">
          <cell r="A104" t="str">
            <v>BIP002015</v>
          </cell>
          <cell r="E104">
            <v>-1</v>
          </cell>
          <cell r="F104" t="str">
            <v>SALI</v>
          </cell>
          <cell r="I104">
            <v>43900</v>
          </cell>
          <cell r="K104">
            <v>67869.982316534006</v>
          </cell>
        </row>
        <row r="105">
          <cell r="A105" t="str">
            <v>BIP002015</v>
          </cell>
          <cell r="E105">
            <v>2</v>
          </cell>
          <cell r="F105" t="str">
            <v>TRAN</v>
          </cell>
          <cell r="I105">
            <v>43901</v>
          </cell>
          <cell r="K105">
            <v>67869.982316534006</v>
          </cell>
        </row>
        <row r="106">
          <cell r="A106" t="str">
            <v>BIP002015</v>
          </cell>
          <cell r="E106">
            <v>-4</v>
          </cell>
          <cell r="F106" t="str">
            <v>SALI</v>
          </cell>
          <cell r="I106">
            <v>44088</v>
          </cell>
          <cell r="K106">
            <v>67869.982316534006</v>
          </cell>
        </row>
        <row r="107">
          <cell r="A107" t="str">
            <v>BIP002015</v>
          </cell>
          <cell r="E107">
            <v>-2</v>
          </cell>
          <cell r="F107" t="str">
            <v>SALI</v>
          </cell>
          <cell r="I107">
            <v>44144</v>
          </cell>
          <cell r="K107">
            <v>67869.982316534006</v>
          </cell>
        </row>
        <row r="108">
          <cell r="A108" t="str">
            <v>BIP001964</v>
          </cell>
          <cell r="E108">
            <v>2</v>
          </cell>
          <cell r="F108" t="str">
            <v>TRAN</v>
          </cell>
          <cell r="I108">
            <v>43692</v>
          </cell>
          <cell r="K108">
            <v>3995</v>
          </cell>
        </row>
        <row r="109">
          <cell r="A109" t="str">
            <v>BIP001271</v>
          </cell>
          <cell r="F109" t="str">
            <v>INITIAL INVENTORY</v>
          </cell>
          <cell r="I109">
            <v>43100</v>
          </cell>
          <cell r="K109">
            <v>7640</v>
          </cell>
        </row>
        <row r="110">
          <cell r="A110" t="str">
            <v>BIP001271</v>
          </cell>
          <cell r="E110">
            <v>2</v>
          </cell>
          <cell r="F110" t="str">
            <v>TRAN</v>
          </cell>
          <cell r="I110">
            <v>43199</v>
          </cell>
          <cell r="K110">
            <v>7640</v>
          </cell>
        </row>
        <row r="111">
          <cell r="A111" t="str">
            <v>BIP001271</v>
          </cell>
          <cell r="E111">
            <v>5</v>
          </cell>
          <cell r="F111" t="str">
            <v>TRAN</v>
          </cell>
          <cell r="I111">
            <v>43273</v>
          </cell>
          <cell r="K111">
            <v>7640</v>
          </cell>
        </row>
        <row r="112">
          <cell r="A112" t="str">
            <v>BIP001271</v>
          </cell>
          <cell r="E112">
            <v>5</v>
          </cell>
          <cell r="F112" t="str">
            <v>TRAN</v>
          </cell>
          <cell r="I112">
            <v>43453</v>
          </cell>
          <cell r="K112">
            <v>7640</v>
          </cell>
        </row>
        <row r="113">
          <cell r="A113" t="str">
            <v>BIP001271</v>
          </cell>
          <cell r="E113">
            <v>-5</v>
          </cell>
          <cell r="F113" t="str">
            <v>SALI</v>
          </cell>
          <cell r="I113">
            <v>43462</v>
          </cell>
          <cell r="K113">
            <v>7640</v>
          </cell>
        </row>
        <row r="114">
          <cell r="A114" t="str">
            <v>BIP001271</v>
          </cell>
          <cell r="E114">
            <v>-5</v>
          </cell>
          <cell r="F114" t="str">
            <v>SALI</v>
          </cell>
          <cell r="I114">
            <v>43462</v>
          </cell>
          <cell r="K114">
            <v>7640</v>
          </cell>
        </row>
        <row r="115">
          <cell r="A115" t="str">
            <v>BIP001271</v>
          </cell>
          <cell r="E115">
            <v>-2</v>
          </cell>
          <cell r="F115" t="str">
            <v>SALI</v>
          </cell>
          <cell r="I115">
            <v>43528</v>
          </cell>
          <cell r="K115">
            <v>7640</v>
          </cell>
        </row>
        <row r="116">
          <cell r="A116" t="str">
            <v>BIP001271</v>
          </cell>
          <cell r="E116">
            <v>-2</v>
          </cell>
          <cell r="F116" t="str">
            <v>SALI</v>
          </cell>
          <cell r="I116">
            <v>43577</v>
          </cell>
          <cell r="K116">
            <v>7640</v>
          </cell>
        </row>
        <row r="117">
          <cell r="A117" t="str">
            <v>BIP001271</v>
          </cell>
          <cell r="E117">
            <v>-5</v>
          </cell>
          <cell r="F117" t="str">
            <v>SALI</v>
          </cell>
          <cell r="I117">
            <v>43577</v>
          </cell>
          <cell r="K117">
            <v>7640</v>
          </cell>
        </row>
        <row r="118">
          <cell r="A118" t="str">
            <v>BIP004394</v>
          </cell>
          <cell r="E118">
            <v>6</v>
          </cell>
          <cell r="F118" t="str">
            <v>TRAN</v>
          </cell>
          <cell r="I118">
            <v>43199</v>
          </cell>
          <cell r="K118">
            <v>1850</v>
          </cell>
        </row>
        <row r="119">
          <cell r="A119" t="str">
            <v>BIP004394</v>
          </cell>
          <cell r="E119">
            <v>-6</v>
          </cell>
          <cell r="F119" t="str">
            <v>SALI</v>
          </cell>
          <cell r="I119">
            <v>43462</v>
          </cell>
          <cell r="K119">
            <v>1850</v>
          </cell>
        </row>
        <row r="120">
          <cell r="A120" t="str">
            <v>BIP002898</v>
          </cell>
          <cell r="E120">
            <v>2</v>
          </cell>
          <cell r="F120" t="str">
            <v>TRAN</v>
          </cell>
          <cell r="I120">
            <v>43698</v>
          </cell>
          <cell r="K120">
            <v>69563.716052530901</v>
          </cell>
        </row>
        <row r="121">
          <cell r="A121" t="str">
            <v>BIP002898</v>
          </cell>
          <cell r="E121">
            <v>-2</v>
          </cell>
          <cell r="F121" t="str">
            <v>SALI</v>
          </cell>
          <cell r="I121">
            <v>43713</v>
          </cell>
          <cell r="K121">
            <v>69563.716052530901</v>
          </cell>
        </row>
        <row r="122">
          <cell r="A122" t="str">
            <v>BIP002983</v>
          </cell>
          <cell r="E122">
            <v>6</v>
          </cell>
          <cell r="F122" t="str">
            <v>TRAN</v>
          </cell>
          <cell r="I122">
            <v>44119</v>
          </cell>
          <cell r="K122">
            <v>2312.8571428571399</v>
          </cell>
        </row>
        <row r="123">
          <cell r="A123" t="str">
            <v>BIP002983</v>
          </cell>
          <cell r="E123">
            <v>-6</v>
          </cell>
          <cell r="F123" t="str">
            <v>SALI</v>
          </cell>
          <cell r="I123">
            <v>44120</v>
          </cell>
          <cell r="K123">
            <v>2312.8571428571399</v>
          </cell>
        </row>
        <row r="124">
          <cell r="A124" t="str">
            <v>BIP001533</v>
          </cell>
          <cell r="F124" t="str">
            <v>INITIAL INVENTORY</v>
          </cell>
          <cell r="I124">
            <v>43100</v>
          </cell>
          <cell r="K124">
            <v>3052</v>
          </cell>
        </row>
        <row r="125">
          <cell r="A125" t="str">
            <v>BIP001533</v>
          </cell>
          <cell r="E125">
            <v>-3</v>
          </cell>
          <cell r="F125" t="str">
            <v>TRAN</v>
          </cell>
          <cell r="I125">
            <v>43992</v>
          </cell>
          <cell r="K125">
            <v>3052</v>
          </cell>
        </row>
        <row r="126">
          <cell r="A126" t="str">
            <v>BIP002201</v>
          </cell>
          <cell r="E126">
            <v>1</v>
          </cell>
          <cell r="F126" t="str">
            <v>TRAN</v>
          </cell>
          <cell r="I126">
            <v>43434</v>
          </cell>
          <cell r="K126">
            <v>68721.444717444698</v>
          </cell>
        </row>
        <row r="127">
          <cell r="A127" t="str">
            <v>BIP002201</v>
          </cell>
          <cell r="E127">
            <v>-1</v>
          </cell>
          <cell r="F127" t="str">
            <v>SALI</v>
          </cell>
          <cell r="I127">
            <v>43462</v>
          </cell>
          <cell r="K127">
            <v>68721.444717444698</v>
          </cell>
        </row>
        <row r="128">
          <cell r="A128" t="str">
            <v>BIP002201</v>
          </cell>
          <cell r="E128">
            <v>7</v>
          </cell>
          <cell r="F128" t="str">
            <v>TRAN</v>
          </cell>
          <cell r="I128">
            <v>43535</v>
          </cell>
          <cell r="K128">
            <v>63860.7223587224</v>
          </cell>
        </row>
        <row r="129">
          <cell r="A129" t="str">
            <v>BIP002201</v>
          </cell>
          <cell r="E129">
            <v>-1</v>
          </cell>
          <cell r="F129" t="str">
            <v>TRAN</v>
          </cell>
          <cell r="I129">
            <v>43536</v>
          </cell>
          <cell r="K129">
            <v>63860.7223587224</v>
          </cell>
        </row>
        <row r="130">
          <cell r="A130" t="str">
            <v>BIP002201</v>
          </cell>
          <cell r="E130">
            <v>-1</v>
          </cell>
          <cell r="F130" t="str">
            <v>TRAN</v>
          </cell>
          <cell r="I130">
            <v>43536</v>
          </cell>
          <cell r="K130">
            <v>63860.7223587224</v>
          </cell>
        </row>
        <row r="131">
          <cell r="A131" t="str">
            <v>BIP002201</v>
          </cell>
          <cell r="E131">
            <v>-1</v>
          </cell>
          <cell r="F131" t="str">
            <v>TRAN</v>
          </cell>
          <cell r="I131">
            <v>43536</v>
          </cell>
          <cell r="K131">
            <v>63860.7223587224</v>
          </cell>
        </row>
        <row r="132">
          <cell r="A132" t="str">
            <v>BIP002201</v>
          </cell>
          <cell r="E132">
            <v>-1</v>
          </cell>
          <cell r="F132" t="str">
            <v>TRAN</v>
          </cell>
          <cell r="I132">
            <v>43537</v>
          </cell>
          <cell r="K132">
            <v>63860.7223587224</v>
          </cell>
        </row>
        <row r="133">
          <cell r="A133" t="str">
            <v>BIP002201</v>
          </cell>
          <cell r="E133">
            <v>-1</v>
          </cell>
          <cell r="F133" t="str">
            <v>TRAN</v>
          </cell>
          <cell r="I133">
            <v>43539</v>
          </cell>
          <cell r="K133">
            <v>63860.7223587224</v>
          </cell>
        </row>
        <row r="134">
          <cell r="A134" t="str">
            <v>BIP002201</v>
          </cell>
          <cell r="E134">
            <v>-1</v>
          </cell>
          <cell r="F134" t="str">
            <v>TRAN</v>
          </cell>
          <cell r="I134">
            <v>43543</v>
          </cell>
          <cell r="K134">
            <v>63860.7223587224</v>
          </cell>
        </row>
        <row r="135">
          <cell r="A135" t="str">
            <v>BIP002201</v>
          </cell>
          <cell r="E135">
            <v>-1</v>
          </cell>
          <cell r="F135" t="str">
            <v>SALI</v>
          </cell>
          <cell r="I135">
            <v>43571</v>
          </cell>
          <cell r="K135">
            <v>63860.7223587224</v>
          </cell>
        </row>
        <row r="136">
          <cell r="A136" t="str">
            <v>BIP002846</v>
          </cell>
          <cell r="E136">
            <v>2</v>
          </cell>
          <cell r="F136" t="str">
            <v>TRAN</v>
          </cell>
          <cell r="I136">
            <v>43872</v>
          </cell>
          <cell r="K136">
            <v>57848.1</v>
          </cell>
        </row>
        <row r="137">
          <cell r="A137" t="str">
            <v>BIP002846</v>
          </cell>
          <cell r="E137">
            <v>-2</v>
          </cell>
          <cell r="F137" t="str">
            <v>TRAN</v>
          </cell>
          <cell r="I137">
            <v>43873</v>
          </cell>
          <cell r="K137">
            <v>57848.1</v>
          </cell>
        </row>
        <row r="138">
          <cell r="A138" t="str">
            <v>BIP003816</v>
          </cell>
          <cell r="F138" t="str">
            <v>INITIAL INVENTORY</v>
          </cell>
          <cell r="I138">
            <v>43100</v>
          </cell>
          <cell r="K138">
            <v>40600</v>
          </cell>
        </row>
        <row r="139">
          <cell r="A139" t="str">
            <v>BIP003816</v>
          </cell>
          <cell r="E139">
            <v>-1</v>
          </cell>
          <cell r="F139" t="str">
            <v>SALI</v>
          </cell>
          <cell r="I139">
            <v>43462</v>
          </cell>
          <cell r="K139">
            <v>40600</v>
          </cell>
        </row>
        <row r="140">
          <cell r="A140" t="str">
            <v>BIP003816</v>
          </cell>
          <cell r="E140">
            <v>-1</v>
          </cell>
          <cell r="F140" t="str">
            <v>SALI</v>
          </cell>
          <cell r="I140">
            <v>43462</v>
          </cell>
          <cell r="K140">
            <v>40600</v>
          </cell>
        </row>
        <row r="141">
          <cell r="A141" t="str">
            <v>BIP003816</v>
          </cell>
          <cell r="E141">
            <v>-1</v>
          </cell>
          <cell r="F141" t="str">
            <v>SALI</v>
          </cell>
          <cell r="I141">
            <v>43462</v>
          </cell>
          <cell r="K141">
            <v>40600</v>
          </cell>
        </row>
        <row r="142">
          <cell r="A142" t="str">
            <v>BIP003816</v>
          </cell>
          <cell r="E142">
            <v>10</v>
          </cell>
          <cell r="F142" t="str">
            <v>TRAN</v>
          </cell>
          <cell r="I142">
            <v>43558</v>
          </cell>
          <cell r="K142">
            <v>35412.316715542511</v>
          </cell>
        </row>
        <row r="143">
          <cell r="A143" t="str">
            <v>BIP003816</v>
          </cell>
          <cell r="E143">
            <v>-10</v>
          </cell>
          <cell r="F143" t="str">
            <v>SALI</v>
          </cell>
          <cell r="I143">
            <v>43577</v>
          </cell>
          <cell r="K143">
            <v>35412.316715542511</v>
          </cell>
        </row>
        <row r="144">
          <cell r="A144" t="str">
            <v>BIP003816</v>
          </cell>
          <cell r="E144">
            <v>-17</v>
          </cell>
          <cell r="F144" t="str">
            <v>SALI</v>
          </cell>
          <cell r="I144">
            <v>43607</v>
          </cell>
          <cell r="K144">
            <v>35412.316715542511</v>
          </cell>
        </row>
        <row r="145">
          <cell r="A145" t="str">
            <v>BIP003816</v>
          </cell>
          <cell r="E145">
            <v>15</v>
          </cell>
          <cell r="F145" t="str">
            <v>TRAN</v>
          </cell>
          <cell r="I145">
            <v>43614</v>
          </cell>
          <cell r="K145">
            <v>26811.683901836685</v>
          </cell>
        </row>
        <row r="146">
          <cell r="A146" t="str">
            <v>BIP003816</v>
          </cell>
          <cell r="E146">
            <v>-4</v>
          </cell>
          <cell r="F146" t="str">
            <v>SALI</v>
          </cell>
          <cell r="I146">
            <v>43616</v>
          </cell>
          <cell r="K146">
            <v>26811.683901836685</v>
          </cell>
        </row>
        <row r="147">
          <cell r="A147" t="str">
            <v>BIP003816</v>
          </cell>
          <cell r="E147">
            <v>-5</v>
          </cell>
          <cell r="F147" t="str">
            <v>SALI</v>
          </cell>
          <cell r="I147">
            <v>43675</v>
          </cell>
          <cell r="K147">
            <v>26811.683901836685</v>
          </cell>
        </row>
        <row r="148">
          <cell r="A148" t="str">
            <v>BIP003816</v>
          </cell>
          <cell r="E148">
            <v>-10</v>
          </cell>
          <cell r="F148" t="str">
            <v>SALI</v>
          </cell>
          <cell r="I148">
            <v>43685</v>
          </cell>
          <cell r="K148">
            <v>26811.683901836685</v>
          </cell>
        </row>
        <row r="149">
          <cell r="A149" t="str">
            <v>BIP003816</v>
          </cell>
          <cell r="E149">
            <v>5</v>
          </cell>
          <cell r="F149" t="str">
            <v>TRAN</v>
          </cell>
          <cell r="I149">
            <v>43727</v>
          </cell>
          <cell r="K149">
            <v>24306.658130601802</v>
          </cell>
        </row>
        <row r="150">
          <cell r="A150" t="str">
            <v>BIP003816</v>
          </cell>
          <cell r="E150">
            <v>-5</v>
          </cell>
          <cell r="F150" t="str">
            <v>SALI</v>
          </cell>
          <cell r="I150">
            <v>43733</v>
          </cell>
          <cell r="K150">
            <v>24306.658130601802</v>
          </cell>
        </row>
        <row r="151">
          <cell r="A151" t="str">
            <v>BIP009107</v>
          </cell>
          <cell r="E151">
            <v>1</v>
          </cell>
          <cell r="F151" t="str">
            <v>TRAN</v>
          </cell>
          <cell r="I151">
            <v>43223</v>
          </cell>
          <cell r="K151">
            <v>1233.1428571428601</v>
          </cell>
        </row>
        <row r="152">
          <cell r="A152" t="str">
            <v>BIP009107</v>
          </cell>
          <cell r="E152">
            <v>-1</v>
          </cell>
          <cell r="F152" t="str">
            <v>SALI</v>
          </cell>
          <cell r="I152">
            <v>43462</v>
          </cell>
          <cell r="K152">
            <v>1233.1428571428601</v>
          </cell>
        </row>
        <row r="153">
          <cell r="A153" t="str">
            <v>BIP005556</v>
          </cell>
          <cell r="E153">
            <v>10</v>
          </cell>
          <cell r="F153" t="str">
            <v>INITIAL INVENTORY</v>
          </cell>
          <cell r="I153">
            <v>43100</v>
          </cell>
          <cell r="K153">
            <v>101626</v>
          </cell>
        </row>
        <row r="154">
          <cell r="A154" t="str">
            <v>BIP005556</v>
          </cell>
          <cell r="E154">
            <v>10</v>
          </cell>
          <cell r="F154" t="str">
            <v>TRAN</v>
          </cell>
          <cell r="I154">
            <v>43273</v>
          </cell>
          <cell r="K154">
            <v>101626</v>
          </cell>
        </row>
        <row r="155">
          <cell r="A155" t="str">
            <v>BIP005556</v>
          </cell>
          <cell r="E155">
            <v>-10</v>
          </cell>
          <cell r="F155" t="str">
            <v>SALI</v>
          </cell>
          <cell r="I155">
            <v>43462</v>
          </cell>
          <cell r="K155">
            <v>101626</v>
          </cell>
        </row>
        <row r="156">
          <cell r="A156" t="str">
            <v>BIP005556</v>
          </cell>
          <cell r="E156">
            <v>-7</v>
          </cell>
          <cell r="F156" t="str">
            <v>SALI</v>
          </cell>
          <cell r="I156">
            <v>43578</v>
          </cell>
          <cell r="K156">
            <v>101626</v>
          </cell>
        </row>
        <row r="157">
          <cell r="A157" t="str">
            <v>BIP005556</v>
          </cell>
          <cell r="E157">
            <v>8</v>
          </cell>
          <cell r="F157" t="str">
            <v>TRAN</v>
          </cell>
          <cell r="I157">
            <v>43901</v>
          </cell>
          <cell r="K157">
            <v>41239.890909090907</v>
          </cell>
        </row>
        <row r="158">
          <cell r="A158" t="str">
            <v>BIP005556</v>
          </cell>
          <cell r="E158">
            <v>-6</v>
          </cell>
          <cell r="F158" t="str">
            <v>TRAN</v>
          </cell>
          <cell r="I158">
            <v>43906</v>
          </cell>
          <cell r="K158">
            <v>41239.890909090907</v>
          </cell>
        </row>
        <row r="159">
          <cell r="A159" t="str">
            <v>BIP005556</v>
          </cell>
          <cell r="E159">
            <v>-2</v>
          </cell>
          <cell r="F159" t="str">
            <v>SALI</v>
          </cell>
          <cell r="I159">
            <v>44123</v>
          </cell>
          <cell r="K159">
            <v>41239.890909090907</v>
          </cell>
        </row>
        <row r="160">
          <cell r="A160" t="str">
            <v>BIP005677</v>
          </cell>
          <cell r="E160">
            <v>35</v>
          </cell>
          <cell r="F160" t="str">
            <v>TRAN</v>
          </cell>
          <cell r="I160">
            <v>43693</v>
          </cell>
          <cell r="K160">
            <v>77958.9983193277</v>
          </cell>
        </row>
        <row r="161">
          <cell r="A161" t="str">
            <v>BIP005677</v>
          </cell>
          <cell r="E161">
            <v>11</v>
          </cell>
          <cell r="F161" t="str">
            <v>TRAN</v>
          </cell>
          <cell r="I161">
            <v>43693</v>
          </cell>
          <cell r="K161">
            <v>77958.9983193277</v>
          </cell>
        </row>
        <row r="162">
          <cell r="A162" t="str">
            <v>BIP005677</v>
          </cell>
          <cell r="E162">
            <v>-46</v>
          </cell>
          <cell r="F162" t="str">
            <v>SALI</v>
          </cell>
          <cell r="I162">
            <v>44025</v>
          </cell>
          <cell r="K162">
            <v>77958.9983193277</v>
          </cell>
        </row>
        <row r="163">
          <cell r="A163" t="str">
            <v>BIP005889</v>
          </cell>
          <cell r="E163">
            <v>30</v>
          </cell>
          <cell r="F163" t="str">
            <v>TRAN</v>
          </cell>
          <cell r="I163">
            <v>43535</v>
          </cell>
          <cell r="K163">
            <v>1689.0810810810799</v>
          </cell>
        </row>
        <row r="164">
          <cell r="A164" t="str">
            <v>BIP005889</v>
          </cell>
          <cell r="E164">
            <v>-4</v>
          </cell>
          <cell r="F164" t="str">
            <v>TRAN</v>
          </cell>
          <cell r="I164">
            <v>43536</v>
          </cell>
          <cell r="K164">
            <v>1689.0810810810799</v>
          </cell>
        </row>
        <row r="165">
          <cell r="A165" t="str">
            <v>BIP005889</v>
          </cell>
          <cell r="E165">
            <v>-4</v>
          </cell>
          <cell r="F165" t="str">
            <v>TRAN</v>
          </cell>
          <cell r="I165">
            <v>43536</v>
          </cell>
          <cell r="K165">
            <v>1689.0810810810799</v>
          </cell>
        </row>
        <row r="166">
          <cell r="A166" t="str">
            <v>BIP005889</v>
          </cell>
          <cell r="E166">
            <v>-4</v>
          </cell>
          <cell r="F166" t="str">
            <v>TRAN</v>
          </cell>
          <cell r="I166">
            <v>43536</v>
          </cell>
          <cell r="K166">
            <v>1689.0810810810799</v>
          </cell>
        </row>
        <row r="167">
          <cell r="A167" t="str">
            <v>BIP005889</v>
          </cell>
          <cell r="E167">
            <v>-5</v>
          </cell>
          <cell r="F167" t="str">
            <v>TRAN</v>
          </cell>
          <cell r="I167">
            <v>43537</v>
          </cell>
          <cell r="K167">
            <v>1689.0810810810799</v>
          </cell>
        </row>
        <row r="168">
          <cell r="A168" t="str">
            <v>BIP005889</v>
          </cell>
          <cell r="E168">
            <v>-5</v>
          </cell>
          <cell r="F168" t="str">
            <v>TRAN</v>
          </cell>
          <cell r="I168">
            <v>43539</v>
          </cell>
          <cell r="K168">
            <v>1689.0810810810799</v>
          </cell>
        </row>
        <row r="169">
          <cell r="A169" t="str">
            <v>BIP005889</v>
          </cell>
          <cell r="E169">
            <v>-4</v>
          </cell>
          <cell r="F169" t="str">
            <v>TRAN</v>
          </cell>
          <cell r="I169">
            <v>43543</v>
          </cell>
          <cell r="K169">
            <v>1689.0810810810799</v>
          </cell>
        </row>
        <row r="170">
          <cell r="A170" t="str">
            <v>BIP005889</v>
          </cell>
          <cell r="E170">
            <v>-4</v>
          </cell>
          <cell r="F170" t="str">
            <v>SALI</v>
          </cell>
          <cell r="I170">
            <v>43571</v>
          </cell>
          <cell r="K170">
            <v>1689.0810810810799</v>
          </cell>
        </row>
        <row r="171">
          <cell r="A171" t="str">
            <v>BIP006682</v>
          </cell>
          <cell r="E171">
            <v>1</v>
          </cell>
          <cell r="F171" t="str">
            <v>TRAN</v>
          </cell>
          <cell r="I171">
            <v>43657</v>
          </cell>
          <cell r="K171">
            <v>43747.222222222197</v>
          </cell>
        </row>
        <row r="172">
          <cell r="A172" t="str">
            <v>BIP006682</v>
          </cell>
          <cell r="E172">
            <v>-1</v>
          </cell>
          <cell r="F172" t="str">
            <v>SALI</v>
          </cell>
          <cell r="I172">
            <v>43658</v>
          </cell>
          <cell r="K172">
            <v>43747.222222222197</v>
          </cell>
        </row>
        <row r="173">
          <cell r="A173" t="str">
            <v>BIP006694</v>
          </cell>
          <cell r="E173">
            <v>5</v>
          </cell>
          <cell r="F173" t="str">
            <v>TRAN</v>
          </cell>
          <cell r="I173">
            <v>44119</v>
          </cell>
          <cell r="K173">
            <v>39585.7277777778</v>
          </cell>
        </row>
        <row r="174">
          <cell r="A174" t="str">
            <v>BIP006694</v>
          </cell>
          <cell r="E174">
            <v>-5</v>
          </cell>
          <cell r="F174" t="str">
            <v>SALI</v>
          </cell>
          <cell r="I174">
            <v>44120</v>
          </cell>
          <cell r="K174">
            <v>39585.7277777778</v>
          </cell>
        </row>
        <row r="175">
          <cell r="A175" t="str">
            <v>BIP007493</v>
          </cell>
          <cell r="F175" t="str">
            <v>INITIAL INVENTORY</v>
          </cell>
          <cell r="I175">
            <v>43100</v>
          </cell>
          <cell r="K175">
            <v>31898</v>
          </cell>
        </row>
        <row r="176">
          <cell r="A176" t="str">
            <v>BIP007493</v>
          </cell>
          <cell r="E176">
            <v>-1</v>
          </cell>
          <cell r="F176" t="str">
            <v>SALI</v>
          </cell>
          <cell r="I176">
            <v>43607</v>
          </cell>
          <cell r="K176">
            <v>31898</v>
          </cell>
        </row>
        <row r="177">
          <cell r="A177" t="str">
            <v>BIP007493</v>
          </cell>
          <cell r="E177">
            <v>2</v>
          </cell>
          <cell r="F177" t="str">
            <v>TRAN</v>
          </cell>
          <cell r="I177">
            <v>43692</v>
          </cell>
          <cell r="K177">
            <v>46332.666666666664</v>
          </cell>
        </row>
        <row r="178">
          <cell r="A178" t="str">
            <v>BIP007493</v>
          </cell>
          <cell r="E178">
            <v>-2</v>
          </cell>
          <cell r="F178" t="str">
            <v>SALI</v>
          </cell>
          <cell r="I178">
            <v>43725</v>
          </cell>
          <cell r="K178">
            <v>46332.666666666664</v>
          </cell>
        </row>
        <row r="179">
          <cell r="A179" t="str">
            <v>BIP007493</v>
          </cell>
          <cell r="E179">
            <v>3</v>
          </cell>
          <cell r="F179" t="str">
            <v>TRAN</v>
          </cell>
          <cell r="I179">
            <v>43860</v>
          </cell>
          <cell r="K179">
            <v>51745.666666666664</v>
          </cell>
        </row>
        <row r="180">
          <cell r="A180" t="str">
            <v>BIP007493</v>
          </cell>
          <cell r="E180">
            <v>4</v>
          </cell>
          <cell r="F180" t="str">
            <v>TRAN</v>
          </cell>
          <cell r="I180">
            <v>44146</v>
          </cell>
          <cell r="K180">
            <v>49672.833333333328</v>
          </cell>
        </row>
        <row r="181">
          <cell r="A181" t="str">
            <v>BIP007493</v>
          </cell>
          <cell r="E181">
            <v>-4</v>
          </cell>
          <cell r="F181" t="str">
            <v>SALI</v>
          </cell>
          <cell r="I181">
            <v>44147</v>
          </cell>
          <cell r="K181">
            <v>49672.833333333328</v>
          </cell>
        </row>
        <row r="182">
          <cell r="A182" t="str">
            <v>BIP007931</v>
          </cell>
          <cell r="F182" t="str">
            <v>INITIAL INVENTORY</v>
          </cell>
          <cell r="I182">
            <v>43100</v>
          </cell>
          <cell r="K182">
            <v>1302.0833333333333</v>
          </cell>
        </row>
        <row r="183">
          <cell r="A183" t="str">
            <v>BIP007931</v>
          </cell>
          <cell r="E183">
            <v>-96</v>
          </cell>
          <cell r="F183" t="str">
            <v>SALI</v>
          </cell>
          <cell r="I183">
            <v>43462</v>
          </cell>
          <cell r="K183">
            <v>1302.0833333333333</v>
          </cell>
        </row>
        <row r="184">
          <cell r="A184" t="str">
            <v>BIP008013</v>
          </cell>
          <cell r="E184">
            <v>4000</v>
          </cell>
          <cell r="F184" t="str">
            <v>INITIAL INVENTORY</v>
          </cell>
          <cell r="I184">
            <v>43100</v>
          </cell>
          <cell r="K184">
            <v>67.83</v>
          </cell>
        </row>
        <row r="185">
          <cell r="A185" t="str">
            <v>BIP008013</v>
          </cell>
          <cell r="E185">
            <v>2</v>
          </cell>
          <cell r="F185" t="str">
            <v>TRAN</v>
          </cell>
          <cell r="I185">
            <v>43312</v>
          </cell>
          <cell r="K185">
            <v>68.02395811797129</v>
          </cell>
        </row>
        <row r="186">
          <cell r="A186" t="str">
            <v>BIP008013</v>
          </cell>
          <cell r="E186">
            <v>3</v>
          </cell>
          <cell r="F186" t="str">
            <v>TRAN</v>
          </cell>
          <cell r="I186">
            <v>43313</v>
          </cell>
          <cell r="K186">
            <v>68.314532077478859</v>
          </cell>
        </row>
        <row r="187">
          <cell r="A187" t="str">
            <v>BIP008013</v>
          </cell>
          <cell r="E187">
            <v>-2</v>
          </cell>
          <cell r="F187" t="str">
            <v>SALI</v>
          </cell>
          <cell r="I187">
            <v>43405</v>
          </cell>
          <cell r="K187">
            <v>68.314532077478859</v>
          </cell>
        </row>
        <row r="188">
          <cell r="A188" t="str">
            <v>BIP008013</v>
          </cell>
          <cell r="E188">
            <v>-3</v>
          </cell>
          <cell r="F188" t="str">
            <v>SALI</v>
          </cell>
          <cell r="I188">
            <v>43405</v>
          </cell>
          <cell r="K188">
            <v>68.314532077478859</v>
          </cell>
        </row>
        <row r="189">
          <cell r="A189" t="str">
            <v>BIP008013</v>
          </cell>
          <cell r="E189">
            <v>2000</v>
          </cell>
          <cell r="F189" t="str">
            <v>TRAN</v>
          </cell>
          <cell r="I189">
            <v>43462</v>
          </cell>
          <cell r="K189">
            <v>197.52308607184258</v>
          </cell>
        </row>
        <row r="190">
          <cell r="A190" t="str">
            <v>BIP008013</v>
          </cell>
          <cell r="E190">
            <v>1000</v>
          </cell>
          <cell r="F190" t="str">
            <v>TRAN</v>
          </cell>
          <cell r="I190">
            <v>43462</v>
          </cell>
          <cell r="K190">
            <v>234.43981578451795</v>
          </cell>
        </row>
        <row r="191">
          <cell r="A191" t="str">
            <v>BIP008013</v>
          </cell>
          <cell r="E191">
            <v>2000</v>
          </cell>
          <cell r="F191" t="str">
            <v>TRAN</v>
          </cell>
          <cell r="I191">
            <v>43462</v>
          </cell>
          <cell r="K191">
            <v>283.66212206808507</v>
          </cell>
        </row>
        <row r="192">
          <cell r="A192" t="str">
            <v>BIP008013</v>
          </cell>
          <cell r="E192">
            <v>-4000</v>
          </cell>
          <cell r="F192" t="str">
            <v>SALI</v>
          </cell>
          <cell r="I192">
            <v>43462</v>
          </cell>
          <cell r="K192">
            <v>283.66212206808507</v>
          </cell>
        </row>
        <row r="193">
          <cell r="A193" t="str">
            <v>BIP008013</v>
          </cell>
          <cell r="E193">
            <v>-480</v>
          </cell>
          <cell r="F193" t="str">
            <v>SALI</v>
          </cell>
          <cell r="I193">
            <v>43462</v>
          </cell>
          <cell r="K193">
            <v>283.66212206808507</v>
          </cell>
        </row>
        <row r="194">
          <cell r="A194" t="str">
            <v>BIP008013</v>
          </cell>
          <cell r="E194">
            <v>-520</v>
          </cell>
          <cell r="F194" t="str">
            <v>SALI</v>
          </cell>
          <cell r="I194">
            <v>43578</v>
          </cell>
          <cell r="K194">
            <v>283.66212206808507</v>
          </cell>
        </row>
        <row r="195">
          <cell r="A195" t="str">
            <v>BIP008013</v>
          </cell>
          <cell r="E195">
            <v>-1000</v>
          </cell>
          <cell r="F195" t="str">
            <v>SALI</v>
          </cell>
          <cell r="I195">
            <v>43578</v>
          </cell>
          <cell r="K195">
            <v>283.66212206808507</v>
          </cell>
        </row>
        <row r="196">
          <cell r="A196" t="str">
            <v>BIP008013</v>
          </cell>
          <cell r="E196">
            <v>-3000</v>
          </cell>
          <cell r="F196" t="str">
            <v>SALI</v>
          </cell>
          <cell r="I196">
            <v>43685</v>
          </cell>
          <cell r="K196">
            <v>283.66212206808507</v>
          </cell>
        </row>
        <row r="197">
          <cell r="A197" t="str">
            <v>BIP007983</v>
          </cell>
          <cell r="E197">
            <v>35994</v>
          </cell>
          <cell r="F197" t="str">
            <v>INITIAL INVENTORY</v>
          </cell>
          <cell r="I197">
            <v>43100</v>
          </cell>
          <cell r="K197">
            <v>89.710007223426132</v>
          </cell>
        </row>
        <row r="198">
          <cell r="A198" t="str">
            <v>BIP007983</v>
          </cell>
          <cell r="E198">
            <v>6</v>
          </cell>
          <cell r="F198" t="str">
            <v>TRAN</v>
          </cell>
          <cell r="I198">
            <v>43207</v>
          </cell>
          <cell r="K198">
            <v>89.72392835170885</v>
          </cell>
        </row>
        <row r="199">
          <cell r="A199" t="str">
            <v>BIP007983</v>
          </cell>
          <cell r="E199">
            <v>3</v>
          </cell>
          <cell r="F199" t="str">
            <v>TRAN</v>
          </cell>
          <cell r="I199">
            <v>43259</v>
          </cell>
          <cell r="K199">
            <v>89.730307637959626</v>
          </cell>
        </row>
        <row r="200">
          <cell r="A200" t="str">
            <v>BIP007983</v>
          </cell>
          <cell r="E200">
            <v>5</v>
          </cell>
          <cell r="F200" t="str">
            <v>TRAN</v>
          </cell>
          <cell r="I200">
            <v>43291</v>
          </cell>
          <cell r="K200">
            <v>89.740937419537232</v>
          </cell>
        </row>
        <row r="201">
          <cell r="A201" t="str">
            <v>BIP007983</v>
          </cell>
          <cell r="E201">
            <v>2</v>
          </cell>
          <cell r="F201" t="str">
            <v>TRAN</v>
          </cell>
          <cell r="I201">
            <v>43292</v>
          </cell>
          <cell r="K201">
            <v>89.745188505637074</v>
          </cell>
        </row>
        <row r="202">
          <cell r="A202" t="str">
            <v>BIP007983</v>
          </cell>
          <cell r="E202">
            <v>2</v>
          </cell>
          <cell r="F202" t="str">
            <v>TRAN</v>
          </cell>
          <cell r="I202">
            <v>43312</v>
          </cell>
          <cell r="K202">
            <v>89.749439119551425</v>
          </cell>
        </row>
        <row r="203">
          <cell r="A203" t="str">
            <v>BIP007983</v>
          </cell>
          <cell r="E203">
            <v>3</v>
          </cell>
          <cell r="F203" t="str">
            <v>TRAN</v>
          </cell>
          <cell r="I203">
            <v>43313</v>
          </cell>
          <cell r="K203">
            <v>89.755814155247194</v>
          </cell>
        </row>
        <row r="204">
          <cell r="A204" t="str">
            <v>BIP007983</v>
          </cell>
          <cell r="E204">
            <v>-2</v>
          </cell>
          <cell r="F204" t="str">
            <v>SALI</v>
          </cell>
          <cell r="I204">
            <v>43405</v>
          </cell>
          <cell r="K204">
            <v>89.755814155247194</v>
          </cell>
        </row>
        <row r="205">
          <cell r="A205" t="str">
            <v>BIP007983</v>
          </cell>
          <cell r="E205">
            <v>-2</v>
          </cell>
          <cell r="F205" t="str">
            <v>SALI</v>
          </cell>
          <cell r="I205">
            <v>43405</v>
          </cell>
          <cell r="K205">
            <v>89.755814155247194</v>
          </cell>
        </row>
        <row r="206">
          <cell r="A206" t="str">
            <v>BIP007983</v>
          </cell>
          <cell r="E206">
            <v>-5</v>
          </cell>
          <cell r="F206" t="str">
            <v>SALI</v>
          </cell>
          <cell r="I206">
            <v>43405</v>
          </cell>
          <cell r="K206">
            <v>89.755814155247194</v>
          </cell>
        </row>
        <row r="207">
          <cell r="A207" t="str">
            <v>BIP007983</v>
          </cell>
          <cell r="E207">
            <v>-6</v>
          </cell>
          <cell r="F207" t="str">
            <v>SALI</v>
          </cell>
          <cell r="I207">
            <v>43405</v>
          </cell>
          <cell r="K207">
            <v>89.755814155247194</v>
          </cell>
        </row>
        <row r="208">
          <cell r="A208" t="str">
            <v>BIP007983</v>
          </cell>
          <cell r="E208">
            <v>3000</v>
          </cell>
          <cell r="F208" t="str">
            <v>TRAN</v>
          </cell>
          <cell r="I208">
            <v>43462</v>
          </cell>
          <cell r="K208">
            <v>95.642424039252418</v>
          </cell>
        </row>
        <row r="209">
          <cell r="A209" t="str">
            <v>BIP007983</v>
          </cell>
          <cell r="E209">
            <v>2000</v>
          </cell>
          <cell r="F209" t="str">
            <v>TRAN</v>
          </cell>
          <cell r="I209">
            <v>43462</v>
          </cell>
          <cell r="K209">
            <v>99.088244459157906</v>
          </cell>
        </row>
        <row r="210">
          <cell r="A210" t="str">
            <v>BIP007983</v>
          </cell>
          <cell r="E210">
            <v>1000</v>
          </cell>
          <cell r="F210" t="str">
            <v>TRAN</v>
          </cell>
          <cell r="I210">
            <v>43462</v>
          </cell>
          <cell r="K210">
            <v>100.68808965411404</v>
          </cell>
        </row>
        <row r="211">
          <cell r="A211" t="str">
            <v>BIP007983</v>
          </cell>
          <cell r="E211">
            <v>2000</v>
          </cell>
          <cell r="F211" t="str">
            <v>TRAN</v>
          </cell>
          <cell r="I211">
            <v>43462</v>
          </cell>
          <cell r="K211">
            <v>103.66961933562317</v>
          </cell>
        </row>
        <row r="212">
          <cell r="A212" t="str">
            <v>BIP007983</v>
          </cell>
          <cell r="E212">
            <v>-3000</v>
          </cell>
          <cell r="F212" t="str">
            <v>SALI</v>
          </cell>
          <cell r="I212">
            <v>43462</v>
          </cell>
          <cell r="K212">
            <v>103.66961933562317</v>
          </cell>
        </row>
        <row r="213">
          <cell r="A213" t="str">
            <v>BIP007983</v>
          </cell>
          <cell r="E213">
            <v>-480</v>
          </cell>
          <cell r="F213" t="str">
            <v>SALI</v>
          </cell>
          <cell r="I213">
            <v>43462</v>
          </cell>
          <cell r="K213">
            <v>103.66961933562317</v>
          </cell>
        </row>
        <row r="214">
          <cell r="A214" t="str">
            <v>BIP007983</v>
          </cell>
          <cell r="E214">
            <v>-960</v>
          </cell>
          <cell r="F214" t="str">
            <v>SALI</v>
          </cell>
          <cell r="I214">
            <v>43462</v>
          </cell>
          <cell r="K214">
            <v>103.66961933562317</v>
          </cell>
        </row>
        <row r="215">
          <cell r="A215" t="str">
            <v>BIP007983</v>
          </cell>
          <cell r="E215">
            <v>-768</v>
          </cell>
          <cell r="F215" t="str">
            <v>SALI</v>
          </cell>
          <cell r="I215">
            <v>43462</v>
          </cell>
          <cell r="K215">
            <v>103.66961933562317</v>
          </cell>
        </row>
        <row r="216">
          <cell r="A216" t="str">
            <v>BIP007983</v>
          </cell>
          <cell r="E216">
            <v>-96</v>
          </cell>
          <cell r="F216" t="str">
            <v>SALI</v>
          </cell>
          <cell r="I216">
            <v>43462</v>
          </cell>
          <cell r="K216">
            <v>103.66961933562317</v>
          </cell>
        </row>
        <row r="217">
          <cell r="A217" t="str">
            <v>BIP007983</v>
          </cell>
          <cell r="E217">
            <v>-2000</v>
          </cell>
          <cell r="F217" t="str">
            <v>SALI</v>
          </cell>
          <cell r="I217">
            <v>43462</v>
          </cell>
          <cell r="K217">
            <v>103.66961933562317</v>
          </cell>
        </row>
        <row r="218">
          <cell r="A218" t="str">
            <v>BIP007983</v>
          </cell>
          <cell r="E218">
            <v>-960</v>
          </cell>
          <cell r="F218" t="str">
            <v>SALI</v>
          </cell>
          <cell r="I218">
            <v>43462</v>
          </cell>
          <cell r="K218">
            <v>103.66961933562317</v>
          </cell>
        </row>
        <row r="219">
          <cell r="A219" t="str">
            <v>BIP007983</v>
          </cell>
          <cell r="E219">
            <v>-2000</v>
          </cell>
          <cell r="F219" t="str">
            <v>SALI</v>
          </cell>
          <cell r="I219">
            <v>43462</v>
          </cell>
          <cell r="K219">
            <v>103.66961933562317</v>
          </cell>
        </row>
        <row r="220">
          <cell r="A220" t="str">
            <v>BIP007983</v>
          </cell>
          <cell r="E220">
            <v>-288</v>
          </cell>
          <cell r="F220" t="str">
            <v>SALI</v>
          </cell>
          <cell r="I220">
            <v>43462</v>
          </cell>
          <cell r="K220">
            <v>103.66961933562317</v>
          </cell>
        </row>
        <row r="221">
          <cell r="A221" t="str">
            <v>BIP007983</v>
          </cell>
          <cell r="E221">
            <v>-1056</v>
          </cell>
          <cell r="F221" t="str">
            <v>SALI</v>
          </cell>
          <cell r="I221">
            <v>43594</v>
          </cell>
          <cell r="K221">
            <v>103.66961933562317</v>
          </cell>
        </row>
        <row r="222">
          <cell r="A222" t="str">
            <v>BIP007983</v>
          </cell>
          <cell r="E222">
            <v>-192</v>
          </cell>
          <cell r="F222" t="str">
            <v>SALI</v>
          </cell>
          <cell r="I222">
            <v>43594</v>
          </cell>
          <cell r="K222">
            <v>103.66961933562317</v>
          </cell>
        </row>
        <row r="223">
          <cell r="A223" t="str">
            <v>BIP007983</v>
          </cell>
          <cell r="E223">
            <v>-768</v>
          </cell>
          <cell r="F223" t="str">
            <v>SALI</v>
          </cell>
          <cell r="I223">
            <v>43594</v>
          </cell>
          <cell r="K223">
            <v>103.66961933562317</v>
          </cell>
        </row>
        <row r="224">
          <cell r="A224" t="str">
            <v>BIP007983</v>
          </cell>
          <cell r="E224">
            <v>-576</v>
          </cell>
          <cell r="F224" t="str">
            <v>SALI</v>
          </cell>
          <cell r="I224">
            <v>43594</v>
          </cell>
          <cell r="K224">
            <v>103.66961933562317</v>
          </cell>
        </row>
        <row r="225">
          <cell r="A225" t="str">
            <v>BIP007983</v>
          </cell>
          <cell r="E225">
            <v>-1248</v>
          </cell>
          <cell r="F225" t="str">
            <v>SALI</v>
          </cell>
          <cell r="I225">
            <v>43594</v>
          </cell>
          <cell r="K225">
            <v>103.66961933562317</v>
          </cell>
        </row>
        <row r="226">
          <cell r="A226" t="str">
            <v>BIP007983</v>
          </cell>
          <cell r="E226">
            <v>-288</v>
          </cell>
          <cell r="F226" t="str">
            <v>SALI</v>
          </cell>
          <cell r="I226">
            <v>43594</v>
          </cell>
          <cell r="K226">
            <v>103.66961933562317</v>
          </cell>
        </row>
        <row r="227">
          <cell r="A227" t="str">
            <v>BIP007983</v>
          </cell>
          <cell r="E227">
            <v>-480</v>
          </cell>
          <cell r="F227" t="str">
            <v>SALI</v>
          </cell>
          <cell r="I227">
            <v>43595</v>
          </cell>
          <cell r="K227">
            <v>103.66961933562317</v>
          </cell>
        </row>
        <row r="228">
          <cell r="A228" t="str">
            <v>BIP007983</v>
          </cell>
          <cell r="E228">
            <v>-998</v>
          </cell>
          <cell r="F228" t="str">
            <v>SALI</v>
          </cell>
          <cell r="I228">
            <v>43595</v>
          </cell>
          <cell r="K228">
            <v>103.66961933562317</v>
          </cell>
        </row>
        <row r="229">
          <cell r="A229" t="str">
            <v>BIP007983</v>
          </cell>
          <cell r="E229">
            <v>-442</v>
          </cell>
          <cell r="F229" t="str">
            <v>SALI</v>
          </cell>
          <cell r="I229">
            <v>43595</v>
          </cell>
          <cell r="K229">
            <v>103.66961933562317</v>
          </cell>
        </row>
        <row r="230">
          <cell r="A230" t="str">
            <v>BIP007983</v>
          </cell>
          <cell r="E230">
            <v>-1440</v>
          </cell>
          <cell r="F230" t="str">
            <v>SALI</v>
          </cell>
          <cell r="I230">
            <v>43595</v>
          </cell>
          <cell r="K230">
            <v>103.66961933562317</v>
          </cell>
        </row>
        <row r="231">
          <cell r="A231" t="str">
            <v>BIP007983</v>
          </cell>
          <cell r="E231">
            <v>-960</v>
          </cell>
          <cell r="F231" t="str">
            <v>SALI</v>
          </cell>
          <cell r="I231">
            <v>43595</v>
          </cell>
          <cell r="K231">
            <v>103.66961933562317</v>
          </cell>
        </row>
        <row r="232">
          <cell r="A232" t="str">
            <v>BIP007983</v>
          </cell>
          <cell r="E232">
            <v>-4000</v>
          </cell>
          <cell r="F232" t="str">
            <v>SALI</v>
          </cell>
          <cell r="I232">
            <v>43608</v>
          </cell>
          <cell r="K232">
            <v>103.66961933562317</v>
          </cell>
        </row>
        <row r="233">
          <cell r="A233" t="str">
            <v>BIP007983</v>
          </cell>
          <cell r="E233">
            <v>4000</v>
          </cell>
          <cell r="F233" t="str">
            <v>TRAN</v>
          </cell>
          <cell r="I233">
            <v>43672</v>
          </cell>
          <cell r="K233">
            <v>110.40290345214538</v>
          </cell>
        </row>
        <row r="234">
          <cell r="A234" t="str">
            <v>BIP007983</v>
          </cell>
          <cell r="E234">
            <v>-6000</v>
          </cell>
          <cell r="F234" t="str">
            <v>SALI</v>
          </cell>
          <cell r="I234">
            <v>43675</v>
          </cell>
          <cell r="K234">
            <v>110.40290345214538</v>
          </cell>
        </row>
        <row r="235">
          <cell r="A235" t="str">
            <v>BIP007983</v>
          </cell>
          <cell r="E235">
            <v>-12000</v>
          </cell>
          <cell r="F235" t="str">
            <v>SALI</v>
          </cell>
          <cell r="I235">
            <v>43685</v>
          </cell>
          <cell r="K235">
            <v>110.40290345214538</v>
          </cell>
        </row>
        <row r="236">
          <cell r="A236" t="str">
            <v>BIP007983</v>
          </cell>
          <cell r="E236">
            <v>10000</v>
          </cell>
          <cell r="F236" t="str">
            <v>TRAN</v>
          </cell>
          <cell r="I236">
            <v>43692</v>
          </cell>
          <cell r="K236">
            <v>131.19686910611102</v>
          </cell>
        </row>
        <row r="237">
          <cell r="A237" t="str">
            <v>BIP007983</v>
          </cell>
          <cell r="E237">
            <v>-6000</v>
          </cell>
          <cell r="F237" t="str">
            <v>SALI</v>
          </cell>
          <cell r="I237">
            <v>43706</v>
          </cell>
          <cell r="K237">
            <v>131.19686910611102</v>
          </cell>
        </row>
        <row r="238">
          <cell r="A238" t="str">
            <v>BIP007983</v>
          </cell>
          <cell r="E238">
            <v>-7000</v>
          </cell>
          <cell r="F238" t="str">
            <v>SALI</v>
          </cell>
          <cell r="I238">
            <v>43725</v>
          </cell>
          <cell r="K238">
            <v>131.19686910611102</v>
          </cell>
        </row>
        <row r="239">
          <cell r="A239" t="str">
            <v>BIP007983</v>
          </cell>
          <cell r="E239">
            <v>-4000</v>
          </cell>
          <cell r="F239" t="str">
            <v>SALI</v>
          </cell>
          <cell r="I239">
            <v>43753</v>
          </cell>
          <cell r="K239">
            <v>131.19686910611102</v>
          </cell>
        </row>
        <row r="240">
          <cell r="A240" t="str">
            <v>BIP007983</v>
          </cell>
          <cell r="E240">
            <v>10000</v>
          </cell>
          <cell r="F240" t="str">
            <v>TRAN</v>
          </cell>
          <cell r="I240">
            <v>43872</v>
          </cell>
          <cell r="K240">
            <v>143.00426281069301</v>
          </cell>
        </row>
        <row r="241">
          <cell r="A241" t="str">
            <v>BIP007983</v>
          </cell>
          <cell r="E241">
            <v>-1000</v>
          </cell>
          <cell r="F241" t="str">
            <v>SALI</v>
          </cell>
          <cell r="I241">
            <v>43878</v>
          </cell>
          <cell r="K241">
            <v>143.00426281069301</v>
          </cell>
        </row>
        <row r="242">
          <cell r="A242" t="str">
            <v>BIP007983</v>
          </cell>
          <cell r="E242">
            <v>-1000</v>
          </cell>
          <cell r="F242" t="str">
            <v>SALI</v>
          </cell>
          <cell r="I242">
            <v>43881</v>
          </cell>
          <cell r="K242">
            <v>143.00426281069301</v>
          </cell>
        </row>
        <row r="243">
          <cell r="A243" t="str">
            <v>BIP007983</v>
          </cell>
          <cell r="E243">
            <v>-3000</v>
          </cell>
          <cell r="F243" t="str">
            <v>SALI</v>
          </cell>
          <cell r="I243">
            <v>43900</v>
          </cell>
          <cell r="K243">
            <v>143.00426281069301</v>
          </cell>
        </row>
        <row r="244">
          <cell r="A244" t="str">
            <v>BIP007983</v>
          </cell>
          <cell r="E244">
            <v>-1000</v>
          </cell>
          <cell r="F244" t="str">
            <v>SALI</v>
          </cell>
          <cell r="I244">
            <v>44025</v>
          </cell>
          <cell r="K244">
            <v>143.00426281069301</v>
          </cell>
        </row>
        <row r="245">
          <cell r="A245" t="str">
            <v>BIP007983</v>
          </cell>
          <cell r="E245">
            <v>-2000</v>
          </cell>
          <cell r="F245" t="str">
            <v>SALI</v>
          </cell>
          <cell r="I245">
            <v>44095</v>
          </cell>
          <cell r="K245">
            <v>143.00426281069301</v>
          </cell>
        </row>
        <row r="246">
          <cell r="A246" t="str">
            <v>BIP007983</v>
          </cell>
          <cell r="E246">
            <v>2000</v>
          </cell>
          <cell r="F246" t="str">
            <v>TRAN</v>
          </cell>
          <cell r="I246">
            <v>44098</v>
          </cell>
          <cell r="K246">
            <v>143.00426281069301</v>
          </cell>
        </row>
        <row r="247">
          <cell r="A247" t="str">
            <v>BIP007983</v>
          </cell>
          <cell r="E247">
            <v>-2000</v>
          </cell>
          <cell r="F247" t="str">
            <v>SALI</v>
          </cell>
          <cell r="I247">
            <v>44113</v>
          </cell>
          <cell r="K247">
            <v>143.00426281069301</v>
          </cell>
        </row>
        <row r="248">
          <cell r="A248" t="str">
            <v>BIP007983</v>
          </cell>
          <cell r="E248">
            <v>-1000</v>
          </cell>
          <cell r="F248" t="str">
            <v>SALI</v>
          </cell>
          <cell r="I248">
            <v>44113</v>
          </cell>
          <cell r="K248">
            <v>143.00426281069301</v>
          </cell>
        </row>
        <row r="249">
          <cell r="A249" t="str">
            <v>BIP007293</v>
          </cell>
          <cell r="E249">
            <v>2</v>
          </cell>
          <cell r="F249" t="str">
            <v>TRAN</v>
          </cell>
          <cell r="I249">
            <v>43259</v>
          </cell>
          <cell r="K249">
            <v>337.68950563746699</v>
          </cell>
        </row>
        <row r="250">
          <cell r="A250" t="str">
            <v>BIP007293</v>
          </cell>
          <cell r="E250">
            <v>2</v>
          </cell>
          <cell r="F250" t="str">
            <v>TRAN</v>
          </cell>
          <cell r="I250">
            <v>43304</v>
          </cell>
          <cell r="K250">
            <v>337.68950563746699</v>
          </cell>
        </row>
        <row r="251">
          <cell r="A251" t="str">
            <v>BIP007293</v>
          </cell>
          <cell r="E251">
            <v>-2</v>
          </cell>
          <cell r="F251" t="str">
            <v>SALI</v>
          </cell>
          <cell r="I251">
            <v>43405</v>
          </cell>
          <cell r="K251">
            <v>337.68950563746699</v>
          </cell>
        </row>
        <row r="252">
          <cell r="A252" t="str">
            <v>BIP007293</v>
          </cell>
          <cell r="E252">
            <v>-2</v>
          </cell>
          <cell r="F252" t="str">
            <v>SALI</v>
          </cell>
          <cell r="I252">
            <v>43405</v>
          </cell>
          <cell r="K252">
            <v>337.68950563746699</v>
          </cell>
        </row>
        <row r="253">
          <cell r="A253" t="str">
            <v>BIP008645</v>
          </cell>
          <cell r="E253">
            <v>3</v>
          </cell>
          <cell r="F253" t="str">
            <v>TRAN</v>
          </cell>
          <cell r="I253">
            <v>43230</v>
          </cell>
          <cell r="K253">
            <v>4166.64302393462</v>
          </cell>
        </row>
        <row r="254">
          <cell r="A254" t="str">
            <v>BIP008645</v>
          </cell>
          <cell r="E254">
            <v>10</v>
          </cell>
          <cell r="F254" t="str">
            <v>TRAN</v>
          </cell>
          <cell r="I254">
            <v>43250</v>
          </cell>
          <cell r="K254">
            <v>4166.64302393462</v>
          </cell>
        </row>
        <row r="255">
          <cell r="A255" t="str">
            <v>BIP008645</v>
          </cell>
          <cell r="E255">
            <v>6</v>
          </cell>
          <cell r="F255" t="str">
            <v>TRAN</v>
          </cell>
          <cell r="I255">
            <v>43250</v>
          </cell>
          <cell r="K255">
            <v>4166.64302393462</v>
          </cell>
        </row>
        <row r="256">
          <cell r="A256" t="str">
            <v>BIP008645</v>
          </cell>
          <cell r="E256">
            <v>5</v>
          </cell>
          <cell r="F256" t="str">
            <v>TRAN</v>
          </cell>
          <cell r="I256">
            <v>43279</v>
          </cell>
          <cell r="K256">
            <v>4166.64302393462</v>
          </cell>
        </row>
        <row r="257">
          <cell r="A257" t="str">
            <v>BIP008645</v>
          </cell>
          <cell r="E257">
            <v>-8</v>
          </cell>
          <cell r="F257" t="str">
            <v>SALI</v>
          </cell>
          <cell r="I257">
            <v>43405</v>
          </cell>
          <cell r="K257">
            <v>4166.64302393462</v>
          </cell>
        </row>
        <row r="258">
          <cell r="A258" t="str">
            <v>BIP008645</v>
          </cell>
          <cell r="E258">
            <v>-16</v>
          </cell>
          <cell r="F258" t="str">
            <v>SALI</v>
          </cell>
          <cell r="I258">
            <v>43405</v>
          </cell>
          <cell r="K258">
            <v>4166.64302393462</v>
          </cell>
        </row>
        <row r="259">
          <cell r="A259" t="str">
            <v>BIP008645</v>
          </cell>
          <cell r="E259">
            <v>150</v>
          </cell>
          <cell r="F259" t="str">
            <v>TRAN</v>
          </cell>
          <cell r="I259">
            <v>43462</v>
          </cell>
          <cell r="K259">
            <v>4166.64302393462</v>
          </cell>
        </row>
        <row r="260">
          <cell r="A260" t="str">
            <v>BIP008645</v>
          </cell>
          <cell r="E260">
            <v>125</v>
          </cell>
          <cell r="F260" t="str">
            <v>TRAN</v>
          </cell>
          <cell r="I260">
            <v>43462</v>
          </cell>
          <cell r="K260">
            <v>4166.64302393462</v>
          </cell>
        </row>
        <row r="261">
          <cell r="A261" t="str">
            <v>BIP008645</v>
          </cell>
          <cell r="E261">
            <v>125</v>
          </cell>
          <cell r="F261" t="str">
            <v>TRAN</v>
          </cell>
          <cell r="I261">
            <v>43462</v>
          </cell>
          <cell r="K261">
            <v>4166.64302393462</v>
          </cell>
        </row>
        <row r="262">
          <cell r="A262" t="str">
            <v>BIP008645</v>
          </cell>
          <cell r="E262">
            <v>25</v>
          </cell>
          <cell r="F262" t="str">
            <v>TRAN</v>
          </cell>
          <cell r="I262">
            <v>43462</v>
          </cell>
          <cell r="K262">
            <v>4166.64302393462</v>
          </cell>
        </row>
        <row r="263">
          <cell r="A263" t="str">
            <v>BIP008645</v>
          </cell>
          <cell r="E263">
            <v>-50</v>
          </cell>
          <cell r="F263" t="str">
            <v>SALI</v>
          </cell>
          <cell r="I263">
            <v>43462</v>
          </cell>
          <cell r="K263">
            <v>4166.64302393462</v>
          </cell>
        </row>
        <row r="264">
          <cell r="A264" t="str">
            <v>BIP008645</v>
          </cell>
          <cell r="E264">
            <v>-2</v>
          </cell>
          <cell r="F264" t="str">
            <v>SALI</v>
          </cell>
          <cell r="I264">
            <v>43462</v>
          </cell>
          <cell r="K264">
            <v>4166.64302393462</v>
          </cell>
        </row>
        <row r="265">
          <cell r="A265" t="str">
            <v>BIP008645</v>
          </cell>
          <cell r="E265">
            <v>-323</v>
          </cell>
          <cell r="F265" t="str">
            <v>SALI</v>
          </cell>
          <cell r="I265">
            <v>43607</v>
          </cell>
          <cell r="K265">
            <v>4166.64302393462</v>
          </cell>
        </row>
        <row r="266">
          <cell r="A266" t="str">
            <v>BIP008645</v>
          </cell>
          <cell r="E266">
            <v>125</v>
          </cell>
          <cell r="F266" t="str">
            <v>TRAN</v>
          </cell>
          <cell r="I266">
            <v>43642</v>
          </cell>
          <cell r="K266">
            <v>3388.9612457233202</v>
          </cell>
        </row>
        <row r="267">
          <cell r="A267" t="str">
            <v>BIP008645</v>
          </cell>
          <cell r="E267">
            <v>-50</v>
          </cell>
          <cell r="F267" t="str">
            <v>SALI</v>
          </cell>
          <cell r="I267">
            <v>43675</v>
          </cell>
          <cell r="K267">
            <v>3388.9612457233202</v>
          </cell>
        </row>
        <row r="268">
          <cell r="A268" t="str">
            <v>BIP008645</v>
          </cell>
          <cell r="E268">
            <v>-50</v>
          </cell>
          <cell r="F268" t="str">
            <v>SALI</v>
          </cell>
          <cell r="I268">
            <v>43685</v>
          </cell>
          <cell r="K268">
            <v>3388.9612457233202</v>
          </cell>
        </row>
        <row r="269">
          <cell r="A269" t="str">
            <v>BIP008645</v>
          </cell>
          <cell r="E269">
            <v>150</v>
          </cell>
          <cell r="F269" t="str">
            <v>TRAN</v>
          </cell>
          <cell r="I269">
            <v>43704</v>
          </cell>
          <cell r="K269">
            <v>3181.5794382003064</v>
          </cell>
        </row>
        <row r="270">
          <cell r="A270" t="str">
            <v>BIP008645</v>
          </cell>
          <cell r="E270">
            <v>-100</v>
          </cell>
          <cell r="F270" t="str">
            <v>SALI</v>
          </cell>
          <cell r="I270">
            <v>43724</v>
          </cell>
          <cell r="K270">
            <v>3181.5794382003064</v>
          </cell>
        </row>
        <row r="271">
          <cell r="A271" t="str">
            <v>BIP008645</v>
          </cell>
          <cell r="E271">
            <v>-125</v>
          </cell>
          <cell r="F271" t="str">
            <v>SALI</v>
          </cell>
          <cell r="I271">
            <v>43725</v>
          </cell>
          <cell r="K271">
            <v>3181.5794382003064</v>
          </cell>
        </row>
        <row r="272">
          <cell r="A272" t="str">
            <v>BIP008649</v>
          </cell>
          <cell r="E272">
            <v>402</v>
          </cell>
          <cell r="F272" t="str">
            <v>TRAN</v>
          </cell>
          <cell r="I272">
            <v>43532</v>
          </cell>
          <cell r="K272">
            <v>3047.6087921847202</v>
          </cell>
        </row>
        <row r="273">
          <cell r="A273" t="str">
            <v>BIP008649</v>
          </cell>
          <cell r="E273">
            <v>-402</v>
          </cell>
          <cell r="F273" t="str">
            <v>SALI</v>
          </cell>
          <cell r="I273">
            <v>43584</v>
          </cell>
          <cell r="K273">
            <v>3047.6087921847202</v>
          </cell>
        </row>
        <row r="274">
          <cell r="A274" t="str">
            <v>BIP005464</v>
          </cell>
          <cell r="E274">
            <v>80</v>
          </cell>
          <cell r="F274" t="str">
            <v>TRAN</v>
          </cell>
          <cell r="I274">
            <v>44119</v>
          </cell>
          <cell r="K274">
            <v>575.233766233766</v>
          </cell>
        </row>
        <row r="275">
          <cell r="A275" t="str">
            <v>BIP005464</v>
          </cell>
          <cell r="E275">
            <v>-80</v>
          </cell>
          <cell r="F275" t="str">
            <v>SALI</v>
          </cell>
          <cell r="I275">
            <v>44120</v>
          </cell>
          <cell r="K275">
            <v>575.233766233766</v>
          </cell>
        </row>
        <row r="276">
          <cell r="A276" t="str">
            <v>BIP002459</v>
          </cell>
          <cell r="E276">
            <v>2</v>
          </cell>
          <cell r="F276" t="str">
            <v>TRAN</v>
          </cell>
          <cell r="I276">
            <v>43531</v>
          </cell>
          <cell r="K276">
            <v>319900.5</v>
          </cell>
        </row>
        <row r="277">
          <cell r="A277" t="str">
            <v>BIP002459</v>
          </cell>
          <cell r="E277">
            <v>4</v>
          </cell>
          <cell r="F277" t="str">
            <v>TRAN</v>
          </cell>
          <cell r="I277">
            <v>43558</v>
          </cell>
          <cell r="K277">
            <v>319900.5</v>
          </cell>
        </row>
        <row r="278">
          <cell r="A278" t="str">
            <v>BIP002459</v>
          </cell>
          <cell r="E278">
            <v>-2</v>
          </cell>
          <cell r="F278" t="str">
            <v>SALI</v>
          </cell>
          <cell r="I278">
            <v>43607</v>
          </cell>
          <cell r="K278">
            <v>319900.5</v>
          </cell>
        </row>
        <row r="279">
          <cell r="A279" t="str">
            <v>BIP002459</v>
          </cell>
          <cell r="E279">
            <v>-1</v>
          </cell>
          <cell r="F279" t="str">
            <v>SALI</v>
          </cell>
          <cell r="I279">
            <v>43676</v>
          </cell>
          <cell r="K279">
            <v>319900.5</v>
          </cell>
        </row>
        <row r="280">
          <cell r="A280" t="str">
            <v>BIP002459</v>
          </cell>
          <cell r="E280">
            <v>-1</v>
          </cell>
          <cell r="F280" t="str">
            <v>SALI</v>
          </cell>
          <cell r="I280">
            <v>43685</v>
          </cell>
          <cell r="K280">
            <v>319900.5</v>
          </cell>
        </row>
        <row r="281">
          <cell r="A281" t="str">
            <v>BIP002459</v>
          </cell>
          <cell r="E281">
            <v>6</v>
          </cell>
          <cell r="F281" t="str">
            <v>TRAN</v>
          </cell>
          <cell r="I281">
            <v>43692</v>
          </cell>
          <cell r="K281">
            <v>319900.5</v>
          </cell>
        </row>
        <row r="282">
          <cell r="A282" t="str">
            <v>BIP002459</v>
          </cell>
          <cell r="E282">
            <v>-1</v>
          </cell>
          <cell r="F282" t="str">
            <v>SALI</v>
          </cell>
          <cell r="I282">
            <v>43706</v>
          </cell>
          <cell r="K282">
            <v>319900.5</v>
          </cell>
        </row>
        <row r="283">
          <cell r="A283" t="str">
            <v>BIP002459</v>
          </cell>
          <cell r="E283">
            <v>-2</v>
          </cell>
          <cell r="F283" t="str">
            <v>SALI</v>
          </cell>
          <cell r="I283">
            <v>43724</v>
          </cell>
          <cell r="K283">
            <v>319900.5</v>
          </cell>
        </row>
        <row r="284">
          <cell r="A284" t="str">
            <v>BIP002459</v>
          </cell>
          <cell r="E284">
            <v>-2</v>
          </cell>
          <cell r="F284" t="str">
            <v>SALI</v>
          </cell>
          <cell r="I284">
            <v>43725</v>
          </cell>
          <cell r="K284">
            <v>319900.5</v>
          </cell>
        </row>
        <row r="285">
          <cell r="A285" t="str">
            <v>BIP002459</v>
          </cell>
          <cell r="E285">
            <v>-1</v>
          </cell>
          <cell r="F285" t="str">
            <v>SALI</v>
          </cell>
          <cell r="I285">
            <v>43733</v>
          </cell>
          <cell r="K285">
            <v>319900.5</v>
          </cell>
        </row>
        <row r="286">
          <cell r="A286" t="str">
            <v>BIP002459</v>
          </cell>
          <cell r="E286">
            <v>-1</v>
          </cell>
          <cell r="F286" t="str">
            <v>SALI</v>
          </cell>
          <cell r="I286">
            <v>43753</v>
          </cell>
          <cell r="K286">
            <v>319900.5</v>
          </cell>
        </row>
        <row r="287">
          <cell r="A287" t="str">
            <v>BIP002459</v>
          </cell>
          <cell r="E287">
            <v>-1</v>
          </cell>
          <cell r="F287" t="str">
            <v>SALI</v>
          </cell>
          <cell r="I287">
            <v>44055</v>
          </cell>
          <cell r="K287">
            <v>319900.5</v>
          </cell>
        </row>
        <row r="288">
          <cell r="A288" t="str">
            <v>BIP001478</v>
          </cell>
          <cell r="F288" t="str">
            <v>INITIAL INVENTORY</v>
          </cell>
          <cell r="I288">
            <v>43100</v>
          </cell>
          <cell r="K288">
            <v>21658</v>
          </cell>
        </row>
        <row r="289">
          <cell r="A289" t="str">
            <v>BIP001478</v>
          </cell>
          <cell r="E289">
            <v>-20</v>
          </cell>
          <cell r="F289" t="str">
            <v>SALI</v>
          </cell>
          <cell r="I289">
            <v>43781</v>
          </cell>
          <cell r="K289">
            <v>21658</v>
          </cell>
        </row>
        <row r="290">
          <cell r="A290" t="str">
            <v>BIP001479</v>
          </cell>
          <cell r="E290">
            <v>3</v>
          </cell>
          <cell r="F290" t="str">
            <v>TRAN</v>
          </cell>
          <cell r="I290">
            <v>43901</v>
          </cell>
          <cell r="K290">
            <v>29501.635555555597</v>
          </cell>
        </row>
        <row r="291">
          <cell r="A291" t="str">
            <v>BIP001480</v>
          </cell>
          <cell r="F291" t="str">
            <v>INITIAL INVENTORY</v>
          </cell>
          <cell r="I291">
            <v>43462</v>
          </cell>
          <cell r="K291">
            <v>216.58333333333334</v>
          </cell>
        </row>
        <row r="292">
          <cell r="A292" t="str">
            <v>BIP001480</v>
          </cell>
          <cell r="E292">
            <v>3</v>
          </cell>
          <cell r="F292" t="str">
            <v>TRAN</v>
          </cell>
          <cell r="I292">
            <v>43554</v>
          </cell>
          <cell r="K292">
            <v>1865.9230769230769</v>
          </cell>
        </row>
        <row r="293">
          <cell r="A293" t="str">
            <v>BIP001480</v>
          </cell>
          <cell r="E293">
            <v>-36</v>
          </cell>
          <cell r="F293" t="str">
            <v>SALI</v>
          </cell>
          <cell r="I293">
            <v>43577</v>
          </cell>
          <cell r="K293">
            <v>1865.9230769230769</v>
          </cell>
        </row>
        <row r="294">
          <cell r="A294" t="str">
            <v>BIP001480</v>
          </cell>
          <cell r="E294">
            <v>-1</v>
          </cell>
          <cell r="F294" t="str">
            <v>SALI</v>
          </cell>
          <cell r="I294">
            <v>43607</v>
          </cell>
          <cell r="K294">
            <v>1865.9230769230769</v>
          </cell>
        </row>
        <row r="295">
          <cell r="A295" t="str">
            <v>BIP001480</v>
          </cell>
          <cell r="E295">
            <v>-1</v>
          </cell>
          <cell r="F295" t="str">
            <v>SALI</v>
          </cell>
          <cell r="I295">
            <v>43685</v>
          </cell>
          <cell r="K295">
            <v>1865.9230769230769</v>
          </cell>
        </row>
        <row r="296">
          <cell r="A296" t="str">
            <v>BIP001480</v>
          </cell>
          <cell r="E296">
            <v>-1</v>
          </cell>
          <cell r="F296" t="str">
            <v>SALI</v>
          </cell>
          <cell r="I296">
            <v>43766</v>
          </cell>
          <cell r="K296">
            <v>1865.9230769230769</v>
          </cell>
        </row>
        <row r="297">
          <cell r="A297" t="str">
            <v>BIP001480</v>
          </cell>
          <cell r="E297">
            <v>3</v>
          </cell>
          <cell r="F297" t="str">
            <v>TRAN</v>
          </cell>
          <cell r="I297">
            <v>43766</v>
          </cell>
          <cell r="K297">
            <v>21658</v>
          </cell>
        </row>
        <row r="298">
          <cell r="A298" t="str">
            <v>BIP001480</v>
          </cell>
          <cell r="E298">
            <v>-1</v>
          </cell>
          <cell r="F298" t="str">
            <v>SALI</v>
          </cell>
          <cell r="I298">
            <v>43826</v>
          </cell>
          <cell r="K298">
            <v>21658</v>
          </cell>
        </row>
        <row r="299">
          <cell r="A299" t="str">
            <v>BIP001480</v>
          </cell>
          <cell r="E299">
            <v>-1</v>
          </cell>
          <cell r="F299" t="str">
            <v>SALI</v>
          </cell>
          <cell r="I299">
            <v>43858</v>
          </cell>
          <cell r="K299">
            <v>21658</v>
          </cell>
        </row>
        <row r="300">
          <cell r="A300" t="str">
            <v>BIP001480</v>
          </cell>
          <cell r="E300">
            <v>5</v>
          </cell>
          <cell r="F300" t="str">
            <v>TRAN</v>
          </cell>
          <cell r="I300">
            <v>43860</v>
          </cell>
          <cell r="K300">
            <v>21658</v>
          </cell>
        </row>
        <row r="301">
          <cell r="A301" t="str">
            <v>BIP001480</v>
          </cell>
          <cell r="E301">
            <v>-1</v>
          </cell>
          <cell r="F301" t="str">
            <v>SALI</v>
          </cell>
          <cell r="I301">
            <v>43872</v>
          </cell>
          <cell r="K301">
            <v>21658</v>
          </cell>
        </row>
        <row r="302">
          <cell r="A302" t="str">
            <v>BIP001480</v>
          </cell>
          <cell r="E302">
            <v>3</v>
          </cell>
          <cell r="F302" t="str">
            <v>TRAN</v>
          </cell>
          <cell r="I302">
            <v>43901</v>
          </cell>
          <cell r="K302">
            <v>21658</v>
          </cell>
        </row>
        <row r="303">
          <cell r="A303" t="str">
            <v>BIP001480</v>
          </cell>
          <cell r="E303">
            <v>-1</v>
          </cell>
          <cell r="F303" t="str">
            <v>SALI</v>
          </cell>
          <cell r="I303">
            <v>43909</v>
          </cell>
          <cell r="K303">
            <v>21658</v>
          </cell>
        </row>
        <row r="304">
          <cell r="A304" t="str">
            <v>BIP001480</v>
          </cell>
          <cell r="E304">
            <v>-1</v>
          </cell>
          <cell r="F304" t="str">
            <v>SALI</v>
          </cell>
          <cell r="I304">
            <v>44088</v>
          </cell>
          <cell r="K304">
            <v>21658</v>
          </cell>
        </row>
        <row r="305">
          <cell r="A305" t="str">
            <v>BIP008920</v>
          </cell>
          <cell r="E305">
            <v>1</v>
          </cell>
          <cell r="F305" t="str">
            <v>TRAN</v>
          </cell>
          <cell r="I305">
            <v>43493</v>
          </cell>
          <cell r="K305">
            <v>1083.6217948717899</v>
          </cell>
        </row>
        <row r="306">
          <cell r="A306" t="str">
            <v>BIP008920</v>
          </cell>
          <cell r="E306">
            <v>100</v>
          </cell>
          <cell r="F306" t="str">
            <v>TRAN</v>
          </cell>
          <cell r="I306">
            <v>43554</v>
          </cell>
          <cell r="K306">
            <v>604.22359717865834</v>
          </cell>
        </row>
        <row r="307">
          <cell r="A307" t="str">
            <v>BIP008920</v>
          </cell>
          <cell r="E307">
            <v>-1</v>
          </cell>
          <cell r="F307" t="str">
            <v>SALI</v>
          </cell>
          <cell r="I307">
            <v>43579</v>
          </cell>
          <cell r="K307">
            <v>604.22359717865834</v>
          </cell>
        </row>
        <row r="308">
          <cell r="A308" t="str">
            <v>BIP008920</v>
          </cell>
          <cell r="E308">
            <v>-100</v>
          </cell>
          <cell r="F308" t="str">
            <v>SALI</v>
          </cell>
          <cell r="I308">
            <v>43607</v>
          </cell>
          <cell r="K308">
            <v>604.22359717865834</v>
          </cell>
        </row>
        <row r="309">
          <cell r="A309" t="str">
            <v>BIP004395</v>
          </cell>
          <cell r="E309">
            <v>2</v>
          </cell>
          <cell r="F309" t="str">
            <v>TRAN</v>
          </cell>
          <cell r="I309">
            <v>43199</v>
          </cell>
          <cell r="K309">
            <v>1850</v>
          </cell>
        </row>
        <row r="310">
          <cell r="A310" t="str">
            <v>BIP004395</v>
          </cell>
          <cell r="E310">
            <v>-2</v>
          </cell>
          <cell r="F310" t="str">
            <v>SALI</v>
          </cell>
          <cell r="I310">
            <v>43462</v>
          </cell>
          <cell r="K310">
            <v>1850</v>
          </cell>
        </row>
        <row r="311">
          <cell r="A311" t="str">
            <v>BIP004396</v>
          </cell>
          <cell r="E311">
            <v>1</v>
          </cell>
          <cell r="F311" t="str">
            <v>TRAN</v>
          </cell>
          <cell r="I311">
            <v>43199</v>
          </cell>
          <cell r="K311">
            <v>1850</v>
          </cell>
        </row>
        <row r="312">
          <cell r="A312" t="str">
            <v>BIP004396</v>
          </cell>
          <cell r="E312">
            <v>-1</v>
          </cell>
          <cell r="F312" t="str">
            <v>SALI</v>
          </cell>
          <cell r="I312">
            <v>43462</v>
          </cell>
          <cell r="K312">
            <v>1850</v>
          </cell>
        </row>
        <row r="313">
          <cell r="A313" t="str">
            <v>BIP002861</v>
          </cell>
          <cell r="E313">
            <v>2</v>
          </cell>
          <cell r="F313" t="str">
            <v>TRAN</v>
          </cell>
          <cell r="I313">
            <v>43860</v>
          </cell>
          <cell r="K313">
            <v>42805</v>
          </cell>
        </row>
        <row r="314">
          <cell r="A314" t="str">
            <v>BIP002899</v>
          </cell>
          <cell r="E314">
            <v>2</v>
          </cell>
          <cell r="F314" t="str">
            <v>TRAN</v>
          </cell>
          <cell r="I314">
            <v>43860</v>
          </cell>
          <cell r="K314">
            <v>24110</v>
          </cell>
        </row>
        <row r="315">
          <cell r="A315" t="str">
            <v>BIP002981</v>
          </cell>
          <cell r="E315">
            <v>10</v>
          </cell>
          <cell r="F315" t="str">
            <v>TRAN</v>
          </cell>
          <cell r="I315">
            <v>44119</v>
          </cell>
          <cell r="K315">
            <v>5758.3333333333303</v>
          </cell>
        </row>
        <row r="316">
          <cell r="A316" t="str">
            <v>BIP002981</v>
          </cell>
          <cell r="E316">
            <v>-10</v>
          </cell>
          <cell r="F316" t="str">
            <v>SALI</v>
          </cell>
          <cell r="I316">
            <v>44120</v>
          </cell>
          <cell r="K316">
            <v>5758.3333333333303</v>
          </cell>
        </row>
        <row r="317">
          <cell r="A317" t="str">
            <v>BIP005433</v>
          </cell>
          <cell r="F317" t="str">
            <v>INITIAL INVENTORY</v>
          </cell>
          <cell r="I317">
            <v>43100</v>
          </cell>
          <cell r="K317">
            <v>150.32</v>
          </cell>
        </row>
        <row r="318">
          <cell r="A318" t="str">
            <v>BIP005433</v>
          </cell>
          <cell r="E318">
            <v>-16000</v>
          </cell>
          <cell r="F318" t="str">
            <v>SALI</v>
          </cell>
          <cell r="I318">
            <v>43663</v>
          </cell>
          <cell r="K318">
            <v>150.32</v>
          </cell>
        </row>
        <row r="319">
          <cell r="A319" t="str">
            <v>BIP005433</v>
          </cell>
          <cell r="E319">
            <v>-5</v>
          </cell>
          <cell r="F319" t="str">
            <v>SALI</v>
          </cell>
          <cell r="I319">
            <v>43703</v>
          </cell>
          <cell r="K319">
            <v>150.32</v>
          </cell>
        </row>
      </sheetData>
      <sheetData sheetId="4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43249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43462</v>
          </cell>
          <cell r="K3">
            <v>58300</v>
          </cell>
        </row>
        <row r="4">
          <cell r="A4" t="str">
            <v>BIP003819</v>
          </cell>
          <cell r="F4" t="str">
            <v>INITIAL INVENTORY</v>
          </cell>
          <cell r="I4">
            <v>43100</v>
          </cell>
          <cell r="K4">
            <v>10710</v>
          </cell>
        </row>
        <row r="5">
          <cell r="A5" t="str">
            <v>BIP003819</v>
          </cell>
          <cell r="E5">
            <v>-1</v>
          </cell>
          <cell r="F5" t="str">
            <v>SALI</v>
          </cell>
          <cell r="I5">
            <v>43614</v>
          </cell>
          <cell r="K5">
            <v>10710</v>
          </cell>
        </row>
        <row r="6">
          <cell r="A6" t="str">
            <v>BIP003819</v>
          </cell>
          <cell r="E6">
            <v>-9</v>
          </cell>
          <cell r="F6" t="str">
            <v>TRAN</v>
          </cell>
          <cell r="I6">
            <v>43733</v>
          </cell>
          <cell r="K6">
            <v>10710</v>
          </cell>
        </row>
        <row r="7">
          <cell r="A7" t="str">
            <v>BIP003819</v>
          </cell>
          <cell r="E7">
            <v>-2</v>
          </cell>
          <cell r="F7" t="str">
            <v>SALI</v>
          </cell>
          <cell r="I7">
            <v>43769</v>
          </cell>
          <cell r="K7">
            <v>10710</v>
          </cell>
        </row>
        <row r="8">
          <cell r="A8" t="str">
            <v>BIP003819</v>
          </cell>
          <cell r="E8">
            <v>-10</v>
          </cell>
          <cell r="F8" t="str">
            <v>TRAN</v>
          </cell>
          <cell r="I8">
            <v>43782</v>
          </cell>
          <cell r="K8">
            <v>10710</v>
          </cell>
        </row>
        <row r="9">
          <cell r="A9" t="str">
            <v>BIP003819</v>
          </cell>
          <cell r="E9">
            <v>-8</v>
          </cell>
          <cell r="F9" t="str">
            <v>TRAN</v>
          </cell>
          <cell r="I9">
            <v>43857</v>
          </cell>
          <cell r="K9">
            <v>10710</v>
          </cell>
        </row>
        <row r="10">
          <cell r="A10" t="str">
            <v>BIP003819</v>
          </cell>
          <cell r="E10">
            <v>-8</v>
          </cell>
          <cell r="F10" t="str">
            <v>TRAN</v>
          </cell>
          <cell r="I10">
            <v>43858</v>
          </cell>
          <cell r="K10">
            <v>10710</v>
          </cell>
        </row>
        <row r="11">
          <cell r="A11" t="str">
            <v>BIP003819</v>
          </cell>
          <cell r="E11">
            <v>-8</v>
          </cell>
          <cell r="F11" t="str">
            <v>TRAN</v>
          </cell>
          <cell r="I11">
            <v>43858</v>
          </cell>
          <cell r="K11">
            <v>10710</v>
          </cell>
        </row>
        <row r="12">
          <cell r="A12" t="str">
            <v>BIP003819</v>
          </cell>
          <cell r="E12">
            <v>-8</v>
          </cell>
          <cell r="F12" t="str">
            <v>TRAN</v>
          </cell>
          <cell r="I12">
            <v>43858</v>
          </cell>
          <cell r="K12">
            <v>10710</v>
          </cell>
        </row>
        <row r="13">
          <cell r="A13" t="str">
            <v>BIP003819</v>
          </cell>
          <cell r="E13">
            <v>-8</v>
          </cell>
          <cell r="F13" t="str">
            <v>TRAN</v>
          </cell>
          <cell r="I13">
            <v>43858</v>
          </cell>
          <cell r="K13">
            <v>10710</v>
          </cell>
        </row>
        <row r="14">
          <cell r="A14" t="str">
            <v>BIP003819</v>
          </cell>
          <cell r="E14">
            <v>-8</v>
          </cell>
          <cell r="F14" t="str">
            <v>TRAN</v>
          </cell>
          <cell r="I14">
            <v>43858</v>
          </cell>
          <cell r="K14">
            <v>10710</v>
          </cell>
        </row>
        <row r="15">
          <cell r="A15" t="str">
            <v>BIP003819</v>
          </cell>
          <cell r="E15">
            <v>24</v>
          </cell>
          <cell r="F15" t="str">
            <v>TRAN</v>
          </cell>
          <cell r="I15">
            <v>43878</v>
          </cell>
          <cell r="K15">
            <v>9386.9149659863961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43882</v>
          </cell>
          <cell r="K16">
            <v>9386.9149659863961</v>
          </cell>
        </row>
        <row r="17">
          <cell r="A17" t="str">
            <v>BIP003819</v>
          </cell>
          <cell r="E17">
            <v>-1</v>
          </cell>
          <cell r="F17" t="str">
            <v>SALI</v>
          </cell>
          <cell r="I17">
            <v>43900</v>
          </cell>
          <cell r="K17">
            <v>9386.9149659863961</v>
          </cell>
        </row>
        <row r="18">
          <cell r="A18" t="str">
            <v>BIP003819</v>
          </cell>
          <cell r="E18">
            <v>-2</v>
          </cell>
          <cell r="F18" t="str">
            <v>SALI</v>
          </cell>
          <cell r="I18">
            <v>43948</v>
          </cell>
          <cell r="K18">
            <v>9386.9149659863961</v>
          </cell>
        </row>
        <row r="19">
          <cell r="A19" t="str">
            <v>BIP002010</v>
          </cell>
          <cell r="F19" t="str">
            <v>INITIAL INVENTORY</v>
          </cell>
          <cell r="I19">
            <v>43100</v>
          </cell>
          <cell r="K19">
            <v>81158</v>
          </cell>
        </row>
        <row r="20">
          <cell r="A20" t="str">
            <v>BIP002010</v>
          </cell>
          <cell r="E20">
            <v>5</v>
          </cell>
          <cell r="F20" t="str">
            <v>TRAN</v>
          </cell>
          <cell r="I20">
            <v>43249</v>
          </cell>
          <cell r="K20">
            <v>80483.666666666672</v>
          </cell>
        </row>
        <row r="21">
          <cell r="A21" t="str">
            <v>BIP002010</v>
          </cell>
          <cell r="E21">
            <v>5</v>
          </cell>
          <cell r="F21" t="str">
            <v>TRAN</v>
          </cell>
          <cell r="I21">
            <v>43461</v>
          </cell>
          <cell r="K21">
            <v>80470.698717948719</v>
          </cell>
        </row>
        <row r="22">
          <cell r="A22" t="str">
            <v>BIP002010</v>
          </cell>
          <cell r="E22">
            <v>-5</v>
          </cell>
          <cell r="F22" t="str">
            <v>SALI</v>
          </cell>
          <cell r="I22">
            <v>43462</v>
          </cell>
          <cell r="K22">
            <v>80470.698717948719</v>
          </cell>
        </row>
        <row r="23">
          <cell r="A23" t="str">
            <v>BIP002010</v>
          </cell>
          <cell r="E23">
            <v>-5</v>
          </cell>
          <cell r="F23" t="str">
            <v>SALI</v>
          </cell>
          <cell r="I23">
            <v>43528</v>
          </cell>
          <cell r="K23">
            <v>80470.698717948719</v>
          </cell>
        </row>
        <row r="24">
          <cell r="A24" t="str">
            <v>BIP002010</v>
          </cell>
          <cell r="E24">
            <v>-5</v>
          </cell>
          <cell r="F24" t="str">
            <v>SALI</v>
          </cell>
          <cell r="I24">
            <v>43581</v>
          </cell>
          <cell r="K24">
            <v>80470.698717948719</v>
          </cell>
        </row>
        <row r="25">
          <cell r="A25" t="str">
            <v>BIP002010</v>
          </cell>
          <cell r="E25">
            <v>-1</v>
          </cell>
          <cell r="F25" t="str">
            <v>SALI</v>
          </cell>
          <cell r="I25">
            <v>43648</v>
          </cell>
          <cell r="K25">
            <v>80470.698717948719</v>
          </cell>
        </row>
        <row r="26">
          <cell r="A26" t="str">
            <v>BIP002010</v>
          </cell>
          <cell r="E26">
            <v>2</v>
          </cell>
          <cell r="F26" t="str">
            <v>TRAN</v>
          </cell>
          <cell r="I26">
            <v>43970</v>
          </cell>
          <cell r="K26">
            <v>74934.91025641025</v>
          </cell>
        </row>
        <row r="27">
          <cell r="A27" t="str">
            <v>BIP002010</v>
          </cell>
          <cell r="E27">
            <v>-1</v>
          </cell>
          <cell r="F27" t="str">
            <v>SALI</v>
          </cell>
          <cell r="I27">
            <v>43978</v>
          </cell>
          <cell r="K27">
            <v>74934.91025641025</v>
          </cell>
        </row>
        <row r="28">
          <cell r="A28" t="str">
            <v>BIP001998</v>
          </cell>
          <cell r="F28" t="str">
            <v>INITIAL INVENTORY</v>
          </cell>
          <cell r="I28">
            <v>43100</v>
          </cell>
          <cell r="K28">
            <v>202895</v>
          </cell>
        </row>
        <row r="29">
          <cell r="A29" t="str">
            <v>BIP001998</v>
          </cell>
          <cell r="E29">
            <v>5</v>
          </cell>
          <cell r="F29" t="str">
            <v>TRAN</v>
          </cell>
          <cell r="I29">
            <v>43249</v>
          </cell>
          <cell r="K29">
            <v>135131.11111111112</v>
          </cell>
        </row>
        <row r="30">
          <cell r="A30" t="str">
            <v>BIP001998</v>
          </cell>
          <cell r="E30">
            <v>2</v>
          </cell>
          <cell r="F30" t="str">
            <v>TRAN</v>
          </cell>
          <cell r="I30">
            <v>43453</v>
          </cell>
          <cell r="K30">
            <v>125274.54545454546</v>
          </cell>
        </row>
        <row r="31">
          <cell r="A31" t="str">
            <v>BIP001998</v>
          </cell>
          <cell r="E31">
            <v>2</v>
          </cell>
          <cell r="F31" t="str">
            <v>TRAN</v>
          </cell>
          <cell r="I31">
            <v>43453</v>
          </cell>
          <cell r="K31">
            <v>118450.76923076923</v>
          </cell>
        </row>
        <row r="32">
          <cell r="A32" t="str">
            <v>BIP001998</v>
          </cell>
          <cell r="E32">
            <v>-5</v>
          </cell>
          <cell r="F32" t="str">
            <v>SALI</v>
          </cell>
          <cell r="I32">
            <v>43462</v>
          </cell>
          <cell r="K32">
            <v>118450.76923076923</v>
          </cell>
        </row>
        <row r="33">
          <cell r="A33" t="str">
            <v>BIP001998</v>
          </cell>
          <cell r="E33">
            <v>-4</v>
          </cell>
          <cell r="F33" t="str">
            <v>SALI</v>
          </cell>
          <cell r="I33">
            <v>43528</v>
          </cell>
          <cell r="K33">
            <v>118450.76923076923</v>
          </cell>
        </row>
        <row r="34">
          <cell r="A34" t="str">
            <v>BIP001998</v>
          </cell>
          <cell r="E34">
            <v>-4</v>
          </cell>
          <cell r="F34" t="str">
            <v>SALI</v>
          </cell>
          <cell r="I34">
            <v>43581</v>
          </cell>
          <cell r="K34">
            <v>118450.76923076923</v>
          </cell>
        </row>
        <row r="35">
          <cell r="A35" t="str">
            <v>BIP002015</v>
          </cell>
          <cell r="F35" t="str">
            <v>INITIAL INVENTORY</v>
          </cell>
          <cell r="I35">
            <v>43100</v>
          </cell>
          <cell r="K35">
            <v>82391.84210526316</v>
          </cell>
        </row>
        <row r="36">
          <cell r="A36" t="str">
            <v>BIP002015</v>
          </cell>
          <cell r="E36">
            <v>10</v>
          </cell>
          <cell r="F36" t="str">
            <v>TRAN</v>
          </cell>
          <cell r="I36">
            <v>43287</v>
          </cell>
          <cell r="K36">
            <v>82294.655172413797</v>
          </cell>
        </row>
        <row r="37">
          <cell r="A37" t="str">
            <v>BIP002015</v>
          </cell>
          <cell r="E37">
            <v>4</v>
          </cell>
          <cell r="F37" t="str">
            <v>TRAN</v>
          </cell>
          <cell r="I37">
            <v>43453</v>
          </cell>
          <cell r="K37">
            <v>82262.183195592283</v>
          </cell>
        </row>
        <row r="38">
          <cell r="A38" t="str">
            <v>BIP002015</v>
          </cell>
          <cell r="E38">
            <v>5</v>
          </cell>
          <cell r="F38" t="str">
            <v>TRAN</v>
          </cell>
          <cell r="I38">
            <v>43461</v>
          </cell>
          <cell r="K38">
            <v>82231.20663875599</v>
          </cell>
        </row>
        <row r="39">
          <cell r="A39" t="str">
            <v>BIP002015</v>
          </cell>
          <cell r="E39">
            <v>-5</v>
          </cell>
          <cell r="F39" t="str">
            <v>SALI</v>
          </cell>
          <cell r="I39">
            <v>43462</v>
          </cell>
          <cell r="K39">
            <v>82231.20663875599</v>
          </cell>
        </row>
        <row r="40">
          <cell r="A40" t="str">
            <v>BIP002015</v>
          </cell>
          <cell r="E40">
            <v>4</v>
          </cell>
          <cell r="F40" t="str">
            <v>TRAN</v>
          </cell>
          <cell r="I40">
            <v>43516</v>
          </cell>
          <cell r="K40">
            <v>82209.104446851168</v>
          </cell>
        </row>
        <row r="41">
          <cell r="A41" t="str">
            <v>BIP002015</v>
          </cell>
          <cell r="E41">
            <v>-14</v>
          </cell>
          <cell r="F41" t="str">
            <v>SALI</v>
          </cell>
          <cell r="I41">
            <v>43528</v>
          </cell>
          <cell r="K41">
            <v>82209.104446851168</v>
          </cell>
        </row>
        <row r="42">
          <cell r="A42" t="str">
            <v>BIP002015</v>
          </cell>
          <cell r="E42">
            <v>-1</v>
          </cell>
          <cell r="F42" t="str">
            <v>SALI</v>
          </cell>
          <cell r="I42">
            <v>43558</v>
          </cell>
          <cell r="K42">
            <v>82209.104446851168</v>
          </cell>
        </row>
        <row r="43">
          <cell r="A43" t="str">
            <v>BIP002015</v>
          </cell>
          <cell r="E43">
            <v>-17</v>
          </cell>
          <cell r="F43" t="str">
            <v>SALI</v>
          </cell>
          <cell r="I43">
            <v>43581</v>
          </cell>
          <cell r="K43">
            <v>82209.104446851168</v>
          </cell>
        </row>
        <row r="44">
          <cell r="A44" t="str">
            <v>BIP002015</v>
          </cell>
          <cell r="E44">
            <v>-3</v>
          </cell>
          <cell r="F44" t="str">
            <v>SALI</v>
          </cell>
          <cell r="I44">
            <v>43650</v>
          </cell>
          <cell r="K44">
            <v>82209.104446851168</v>
          </cell>
        </row>
        <row r="45">
          <cell r="A45" t="str">
            <v>BIP002015</v>
          </cell>
          <cell r="E45">
            <v>-2</v>
          </cell>
          <cell r="F45" t="str">
            <v>SALI</v>
          </cell>
          <cell r="I45">
            <v>43769</v>
          </cell>
          <cell r="K45">
            <v>82209.104446851168</v>
          </cell>
        </row>
        <row r="46">
          <cell r="A46" t="str">
            <v>BIP004338</v>
          </cell>
          <cell r="F46" t="str">
            <v>INITIAL INVENTORY</v>
          </cell>
          <cell r="I46">
            <v>43100</v>
          </cell>
          <cell r="K46">
            <v>38080</v>
          </cell>
        </row>
        <row r="47">
          <cell r="A47" t="str">
            <v>BIP004338</v>
          </cell>
          <cell r="E47">
            <v>1</v>
          </cell>
          <cell r="F47" t="str">
            <v>TRAN</v>
          </cell>
          <cell r="I47">
            <v>43453</v>
          </cell>
          <cell r="K47">
            <v>38080</v>
          </cell>
        </row>
        <row r="48">
          <cell r="A48" t="str">
            <v>BIP004338</v>
          </cell>
          <cell r="E48">
            <v>-1</v>
          </cell>
          <cell r="F48" t="str">
            <v>SALI</v>
          </cell>
          <cell r="I48">
            <v>43528</v>
          </cell>
          <cell r="K48">
            <v>38080</v>
          </cell>
        </row>
        <row r="49">
          <cell r="A49" t="str">
            <v>BIP004338</v>
          </cell>
          <cell r="E49">
            <v>-1</v>
          </cell>
          <cell r="F49" t="str">
            <v>SALI</v>
          </cell>
          <cell r="I49">
            <v>43581</v>
          </cell>
          <cell r="K49">
            <v>38080</v>
          </cell>
        </row>
        <row r="50">
          <cell r="A50" t="str">
            <v>BIP001271</v>
          </cell>
          <cell r="F50" t="str">
            <v>INITIAL INVENTORY</v>
          </cell>
          <cell r="I50">
            <v>43100</v>
          </cell>
          <cell r="K50">
            <v>7640</v>
          </cell>
        </row>
        <row r="51">
          <cell r="A51" t="str">
            <v>BIP001271</v>
          </cell>
          <cell r="E51">
            <v>5</v>
          </cell>
          <cell r="F51" t="str">
            <v>TRAN</v>
          </cell>
          <cell r="I51">
            <v>43453</v>
          </cell>
          <cell r="K51">
            <v>7640</v>
          </cell>
        </row>
        <row r="52">
          <cell r="A52" t="str">
            <v>BIP001271</v>
          </cell>
          <cell r="E52">
            <v>-5</v>
          </cell>
          <cell r="F52" t="str">
            <v>SALI</v>
          </cell>
          <cell r="I52">
            <v>43528</v>
          </cell>
          <cell r="K52">
            <v>7640</v>
          </cell>
        </row>
        <row r="53">
          <cell r="A53" t="str">
            <v>BIP001271</v>
          </cell>
          <cell r="E53">
            <v>-5</v>
          </cell>
          <cell r="F53" t="str">
            <v>SALI</v>
          </cell>
          <cell r="I53">
            <v>43581</v>
          </cell>
          <cell r="K53">
            <v>7640</v>
          </cell>
        </row>
        <row r="54">
          <cell r="A54" t="str">
            <v>BIP002898</v>
          </cell>
          <cell r="F54" t="str">
            <v>INITIAL INVENTORY</v>
          </cell>
          <cell r="I54">
            <v>43100</v>
          </cell>
          <cell r="K54">
            <v>74057.600000000006</v>
          </cell>
        </row>
        <row r="55">
          <cell r="A55" t="str">
            <v>BIP002898</v>
          </cell>
          <cell r="E55">
            <v>3</v>
          </cell>
          <cell r="F55" t="str">
            <v>TRAN</v>
          </cell>
          <cell r="I55">
            <v>43249</v>
          </cell>
          <cell r="K55">
            <v>72347</v>
          </cell>
        </row>
        <row r="56">
          <cell r="A56" t="str">
            <v>BIP002898</v>
          </cell>
          <cell r="E56">
            <v>2</v>
          </cell>
          <cell r="F56" t="str">
            <v>TRAN</v>
          </cell>
          <cell r="I56">
            <v>43461</v>
          </cell>
          <cell r="K56">
            <v>71792.587292277633</v>
          </cell>
        </row>
        <row r="57">
          <cell r="A57" t="str">
            <v>BIP002898</v>
          </cell>
          <cell r="E57">
            <v>-2</v>
          </cell>
          <cell r="F57" t="str">
            <v>SALI</v>
          </cell>
          <cell r="I57">
            <v>43462</v>
          </cell>
          <cell r="K57">
            <v>71792.587292277633</v>
          </cell>
        </row>
        <row r="58">
          <cell r="A58" t="str">
            <v>BIP002898</v>
          </cell>
          <cell r="E58">
            <v>-3</v>
          </cell>
          <cell r="F58" t="str">
            <v>SALI</v>
          </cell>
          <cell r="I58">
            <v>43528</v>
          </cell>
          <cell r="K58">
            <v>71792.587292277633</v>
          </cell>
        </row>
        <row r="59">
          <cell r="A59" t="str">
            <v>BIP002898</v>
          </cell>
          <cell r="E59">
            <v>-3</v>
          </cell>
          <cell r="F59" t="str">
            <v>SALI</v>
          </cell>
          <cell r="I59">
            <v>43581</v>
          </cell>
          <cell r="K59">
            <v>71792.587292277633</v>
          </cell>
        </row>
        <row r="60">
          <cell r="A60" t="str">
            <v>BIP002898</v>
          </cell>
          <cell r="E60">
            <v>-1</v>
          </cell>
          <cell r="F60" t="str">
            <v>SALI</v>
          </cell>
          <cell r="I60">
            <v>43882</v>
          </cell>
          <cell r="K60">
            <v>71792.587292277633</v>
          </cell>
        </row>
        <row r="61">
          <cell r="A61" t="str">
            <v>BIP002898</v>
          </cell>
          <cell r="E61">
            <v>-1</v>
          </cell>
          <cell r="F61" t="str">
            <v>SALI</v>
          </cell>
          <cell r="I61">
            <v>43909</v>
          </cell>
          <cell r="K61">
            <v>71792.587292277633</v>
          </cell>
        </row>
        <row r="62">
          <cell r="A62" t="str">
            <v>BIP001591</v>
          </cell>
          <cell r="E62">
            <v>1</v>
          </cell>
          <cell r="F62" t="str">
            <v>TRAN</v>
          </cell>
          <cell r="I62">
            <v>43249</v>
          </cell>
          <cell r="K62">
            <v>16240</v>
          </cell>
        </row>
        <row r="63">
          <cell r="A63" t="str">
            <v>BIP001591</v>
          </cell>
          <cell r="E63">
            <v>-1</v>
          </cell>
          <cell r="F63" t="str">
            <v>SALI</v>
          </cell>
          <cell r="I63">
            <v>43462</v>
          </cell>
          <cell r="K63">
            <v>16240</v>
          </cell>
        </row>
        <row r="64">
          <cell r="A64" t="str">
            <v>BIP002201</v>
          </cell>
          <cell r="E64">
            <v>1</v>
          </cell>
          <cell r="F64" t="str">
            <v>TRAN</v>
          </cell>
          <cell r="I64">
            <v>43537</v>
          </cell>
          <cell r="K64">
            <v>63860.7223587224</v>
          </cell>
        </row>
        <row r="65">
          <cell r="A65" t="str">
            <v>BIP002201</v>
          </cell>
          <cell r="E65">
            <v>-1</v>
          </cell>
          <cell r="F65" t="str">
            <v>SALI</v>
          </cell>
          <cell r="I65">
            <v>43579</v>
          </cell>
          <cell r="K65">
            <v>63860.7223587224</v>
          </cell>
        </row>
        <row r="66">
          <cell r="A66" t="str">
            <v>BIP003816</v>
          </cell>
          <cell r="F66" t="str">
            <v>INITIAL INVENTORY</v>
          </cell>
          <cell r="I66">
            <v>43100</v>
          </cell>
          <cell r="K66">
            <v>40600</v>
          </cell>
        </row>
        <row r="67">
          <cell r="A67" t="str">
            <v>BIP003816</v>
          </cell>
          <cell r="E67">
            <v>5</v>
          </cell>
          <cell r="F67" t="str">
            <v>TRAN</v>
          </cell>
          <cell r="I67">
            <v>43434</v>
          </cell>
          <cell r="K67">
            <v>32559.090909090901</v>
          </cell>
        </row>
        <row r="68">
          <cell r="A68" t="str">
            <v>BIP003816</v>
          </cell>
          <cell r="E68">
            <v>-5</v>
          </cell>
          <cell r="F68" t="str">
            <v>SALI</v>
          </cell>
          <cell r="I68">
            <v>43462</v>
          </cell>
          <cell r="K68">
            <v>32559.090909090901</v>
          </cell>
        </row>
        <row r="69">
          <cell r="A69" t="str">
            <v>BIP003816</v>
          </cell>
          <cell r="E69">
            <v>161</v>
          </cell>
          <cell r="F69" t="str">
            <v>TRAN</v>
          </cell>
          <cell r="I69">
            <v>43516</v>
          </cell>
          <cell r="K69">
            <v>24760.377875136895</v>
          </cell>
        </row>
        <row r="70">
          <cell r="A70" t="str">
            <v>BIP003816</v>
          </cell>
          <cell r="E70">
            <v>-161</v>
          </cell>
          <cell r="F70" t="str">
            <v>SALI</v>
          </cell>
          <cell r="I70">
            <v>43581</v>
          </cell>
          <cell r="K70">
            <v>24760.377875136895</v>
          </cell>
        </row>
        <row r="71">
          <cell r="A71" t="str">
            <v>BIP003816</v>
          </cell>
          <cell r="E71">
            <v>-5</v>
          </cell>
          <cell r="F71" t="str">
            <v>SALI</v>
          </cell>
          <cell r="I71">
            <v>43882</v>
          </cell>
          <cell r="K71">
            <v>24760.377875136895</v>
          </cell>
        </row>
        <row r="72">
          <cell r="A72" t="str">
            <v>BIP005677</v>
          </cell>
          <cell r="E72">
            <v>5</v>
          </cell>
          <cell r="F72" t="str">
            <v>TRAN</v>
          </cell>
          <cell r="I72">
            <v>43462</v>
          </cell>
          <cell r="K72">
            <v>83593.531428571398</v>
          </cell>
        </row>
        <row r="73">
          <cell r="A73" t="str">
            <v>BIP005677</v>
          </cell>
          <cell r="E73">
            <v>5</v>
          </cell>
          <cell r="F73" t="str">
            <v>TRAN</v>
          </cell>
          <cell r="I73">
            <v>43516</v>
          </cell>
          <cell r="K73">
            <v>83593.531428571398</v>
          </cell>
        </row>
        <row r="74">
          <cell r="A74" t="str">
            <v>BIP005677</v>
          </cell>
          <cell r="E74">
            <v>-10</v>
          </cell>
          <cell r="F74" t="str">
            <v>SALI</v>
          </cell>
          <cell r="I74">
            <v>43670</v>
          </cell>
          <cell r="K74">
            <v>83593.531428571398</v>
          </cell>
        </row>
        <row r="75">
          <cell r="A75" t="str">
            <v>BIP005677</v>
          </cell>
          <cell r="E75">
            <v>10</v>
          </cell>
          <cell r="F75" t="str">
            <v>TRAN</v>
          </cell>
          <cell r="I75">
            <v>43831</v>
          </cell>
          <cell r="K75">
            <v>77958.9983193277</v>
          </cell>
        </row>
        <row r="76">
          <cell r="A76" t="str">
            <v>BIP005677</v>
          </cell>
          <cell r="E76">
            <v>10</v>
          </cell>
          <cell r="F76" t="str">
            <v>TRAN</v>
          </cell>
          <cell r="I76">
            <v>43859</v>
          </cell>
          <cell r="K76">
            <v>77958.9983193277</v>
          </cell>
        </row>
        <row r="77">
          <cell r="A77" t="str">
            <v>BIP005677</v>
          </cell>
          <cell r="E77">
            <v>-10</v>
          </cell>
          <cell r="F77" t="str">
            <v>SALI</v>
          </cell>
          <cell r="I77">
            <v>43882</v>
          </cell>
          <cell r="K77">
            <v>77958.9983193277</v>
          </cell>
        </row>
        <row r="78">
          <cell r="A78" t="str">
            <v>BIP005677</v>
          </cell>
          <cell r="E78">
            <v>-7</v>
          </cell>
          <cell r="F78" t="str">
            <v>SALI</v>
          </cell>
          <cell r="I78">
            <v>44039</v>
          </cell>
          <cell r="K78">
            <v>77958.9983193277</v>
          </cell>
        </row>
        <row r="79">
          <cell r="A79" t="str">
            <v>BIP005677</v>
          </cell>
          <cell r="E79">
            <v>-3</v>
          </cell>
          <cell r="F79" t="str">
            <v>SALI</v>
          </cell>
          <cell r="I79">
            <v>44133</v>
          </cell>
          <cell r="K79">
            <v>77958.9983193277</v>
          </cell>
        </row>
        <row r="80">
          <cell r="A80" t="str">
            <v>BIP005889</v>
          </cell>
          <cell r="F80" t="str">
            <v>INITIAL INVENTORY</v>
          </cell>
          <cell r="I80">
            <v>43100</v>
          </cell>
          <cell r="K80">
            <v>8969.65</v>
          </cell>
        </row>
        <row r="81">
          <cell r="A81" t="str">
            <v>BIP005889</v>
          </cell>
          <cell r="E81">
            <v>3</v>
          </cell>
          <cell r="F81" t="str">
            <v>TRAN</v>
          </cell>
          <cell r="I81">
            <v>43306</v>
          </cell>
          <cell r="K81">
            <v>8299</v>
          </cell>
        </row>
        <row r="82">
          <cell r="A82" t="str">
            <v>BIP005889</v>
          </cell>
          <cell r="E82">
            <v>-3</v>
          </cell>
          <cell r="F82" t="str">
            <v>SALI</v>
          </cell>
          <cell r="I82">
            <v>43528</v>
          </cell>
          <cell r="K82">
            <v>8299</v>
          </cell>
        </row>
        <row r="83">
          <cell r="A83" t="str">
            <v>BIP005889</v>
          </cell>
          <cell r="E83">
            <v>5</v>
          </cell>
          <cell r="F83" t="str">
            <v>TRAN</v>
          </cell>
          <cell r="I83">
            <v>43537</v>
          </cell>
          <cell r="K83">
            <v>6977.0162162162151</v>
          </cell>
        </row>
        <row r="84">
          <cell r="A84" t="str">
            <v>BIP005889</v>
          </cell>
          <cell r="E84">
            <v>-5</v>
          </cell>
          <cell r="F84" t="str">
            <v>SALI</v>
          </cell>
          <cell r="I84">
            <v>43579</v>
          </cell>
          <cell r="K84">
            <v>6977.0162162162151</v>
          </cell>
        </row>
        <row r="85">
          <cell r="A85" t="str">
            <v>BIP005889</v>
          </cell>
          <cell r="E85">
            <v>-1</v>
          </cell>
          <cell r="F85" t="str">
            <v>SALI</v>
          </cell>
          <cell r="I85">
            <v>43649</v>
          </cell>
          <cell r="K85">
            <v>6977.0162162162151</v>
          </cell>
        </row>
        <row r="86">
          <cell r="A86" t="str">
            <v>BIP005889</v>
          </cell>
          <cell r="E86">
            <v>-3</v>
          </cell>
          <cell r="F86" t="str">
            <v>SALI</v>
          </cell>
          <cell r="I86">
            <v>43670</v>
          </cell>
          <cell r="K86">
            <v>6977.0162162162151</v>
          </cell>
        </row>
        <row r="87">
          <cell r="A87" t="str">
            <v>BIP005889</v>
          </cell>
          <cell r="E87">
            <v>-1</v>
          </cell>
          <cell r="F87" t="str">
            <v>SALI</v>
          </cell>
          <cell r="I87">
            <v>43756</v>
          </cell>
          <cell r="K87">
            <v>6977.0162162162151</v>
          </cell>
        </row>
        <row r="88">
          <cell r="A88" t="str">
            <v>BIP005889</v>
          </cell>
          <cell r="E88">
            <v>-3</v>
          </cell>
          <cell r="F88" t="str">
            <v>SALI</v>
          </cell>
          <cell r="I88">
            <v>44039</v>
          </cell>
          <cell r="K88">
            <v>6977.0162162162151</v>
          </cell>
        </row>
        <row r="89">
          <cell r="A89" t="str">
            <v>BIP005889</v>
          </cell>
          <cell r="E89">
            <v>-3</v>
          </cell>
          <cell r="F89" t="str">
            <v>SALI</v>
          </cell>
          <cell r="I89">
            <v>44133</v>
          </cell>
          <cell r="K89">
            <v>6977.0162162162151</v>
          </cell>
        </row>
        <row r="90">
          <cell r="A90" t="str">
            <v>BIP008822</v>
          </cell>
          <cell r="F90" t="str">
            <v>INITIAL INVENTORY</v>
          </cell>
          <cell r="I90">
            <v>43100</v>
          </cell>
          <cell r="K90">
            <v>212857.58620689655</v>
          </cell>
        </row>
        <row r="91">
          <cell r="A91" t="str">
            <v>BIP008822</v>
          </cell>
          <cell r="E91">
            <v>2</v>
          </cell>
          <cell r="F91" t="str">
            <v>TRAN</v>
          </cell>
          <cell r="I91">
            <v>43215</v>
          </cell>
          <cell r="K91">
            <v>200725.81184386334</v>
          </cell>
        </row>
        <row r="92">
          <cell r="A92" t="str">
            <v>BIP008822</v>
          </cell>
          <cell r="E92">
            <v>-2</v>
          </cell>
          <cell r="F92" t="str">
            <v>SALI</v>
          </cell>
          <cell r="I92">
            <v>43528</v>
          </cell>
          <cell r="K92">
            <v>200725.81184386334</v>
          </cell>
        </row>
        <row r="93">
          <cell r="A93" t="str">
            <v>BIP008822</v>
          </cell>
          <cell r="E93">
            <v>-9</v>
          </cell>
          <cell r="F93" t="str">
            <v>SALI</v>
          </cell>
          <cell r="I93">
            <v>43558</v>
          </cell>
          <cell r="K93">
            <v>200725.81184386334</v>
          </cell>
        </row>
        <row r="94">
          <cell r="A94" t="str">
            <v>BIP008822</v>
          </cell>
          <cell r="E94">
            <v>1350</v>
          </cell>
          <cell r="F94" t="str">
            <v>TRAN</v>
          </cell>
          <cell r="I94">
            <v>43635</v>
          </cell>
          <cell r="K94">
            <v>27383.123408552965</v>
          </cell>
        </row>
        <row r="95">
          <cell r="A95" t="str">
            <v>BIP008822</v>
          </cell>
          <cell r="E95">
            <v>-18</v>
          </cell>
          <cell r="F95" t="str">
            <v>SALI</v>
          </cell>
          <cell r="I95">
            <v>43649</v>
          </cell>
          <cell r="K95">
            <v>27383.123408552965</v>
          </cell>
        </row>
        <row r="96">
          <cell r="A96" t="str">
            <v>BIP008822</v>
          </cell>
          <cell r="E96">
            <v>-452</v>
          </cell>
          <cell r="F96" t="str">
            <v>SALI</v>
          </cell>
          <cell r="I96">
            <v>43649</v>
          </cell>
          <cell r="K96">
            <v>27383.123408552965</v>
          </cell>
        </row>
        <row r="97">
          <cell r="A97" t="str">
            <v>BIP008822</v>
          </cell>
          <cell r="E97">
            <v>1800</v>
          </cell>
          <cell r="F97" t="str">
            <v>TRAN</v>
          </cell>
          <cell r="I97">
            <v>43676</v>
          </cell>
          <cell r="K97">
            <v>10057.670765813949</v>
          </cell>
        </row>
        <row r="98">
          <cell r="A98" t="str">
            <v>BIP008822</v>
          </cell>
          <cell r="E98">
            <v>-1800</v>
          </cell>
          <cell r="F98" t="str">
            <v>TRAN</v>
          </cell>
          <cell r="I98">
            <v>43683</v>
          </cell>
          <cell r="K98">
            <v>10057.670765813949</v>
          </cell>
        </row>
        <row r="99">
          <cell r="A99" t="str">
            <v>BIP008822</v>
          </cell>
          <cell r="E99">
            <v>-900</v>
          </cell>
          <cell r="F99" t="str">
            <v>SALI</v>
          </cell>
          <cell r="I99">
            <v>43697</v>
          </cell>
          <cell r="K99">
            <v>10057.670765813949</v>
          </cell>
        </row>
        <row r="100">
          <cell r="A100" t="str">
            <v>BIP008822</v>
          </cell>
          <cell r="E100">
            <v>1350</v>
          </cell>
          <cell r="F100" t="str">
            <v>TRAN</v>
          </cell>
          <cell r="I100">
            <v>44154</v>
          </cell>
          <cell r="K100">
            <v>6088.0662162402896</v>
          </cell>
        </row>
        <row r="101">
          <cell r="A101" t="str">
            <v>BIP008822</v>
          </cell>
          <cell r="E101">
            <v>1800</v>
          </cell>
          <cell r="F101" t="str">
            <v>TRAN</v>
          </cell>
          <cell r="I101">
            <v>44154</v>
          </cell>
          <cell r="K101">
            <v>6088.0662162402887</v>
          </cell>
        </row>
        <row r="102">
          <cell r="A102" t="str">
            <v>BIP006524</v>
          </cell>
          <cell r="E102">
            <v>200</v>
          </cell>
          <cell r="F102" t="str">
            <v>TRAN</v>
          </cell>
          <cell r="I102">
            <v>43676</v>
          </cell>
          <cell r="K102">
            <v>3141.6</v>
          </cell>
        </row>
        <row r="103">
          <cell r="A103" t="str">
            <v>BIP006524</v>
          </cell>
          <cell r="E103">
            <v>-200</v>
          </cell>
          <cell r="F103" t="str">
            <v>TRAN</v>
          </cell>
          <cell r="I103">
            <v>43683</v>
          </cell>
          <cell r="K103">
            <v>3141.6</v>
          </cell>
        </row>
        <row r="104">
          <cell r="A104" t="str">
            <v>BIP007495</v>
          </cell>
          <cell r="E104">
            <v>1</v>
          </cell>
          <cell r="F104" t="str">
            <v>INITIAL INVENTORY</v>
          </cell>
          <cell r="I104">
            <v>43100</v>
          </cell>
          <cell r="K104">
            <v>112434</v>
          </cell>
        </row>
        <row r="105">
          <cell r="A105" t="str">
            <v>BIP007495</v>
          </cell>
          <cell r="E105">
            <v>2</v>
          </cell>
          <cell r="F105" t="str">
            <v>TRAN</v>
          </cell>
          <cell r="I105">
            <v>43249</v>
          </cell>
          <cell r="K105">
            <v>112434</v>
          </cell>
        </row>
        <row r="106">
          <cell r="A106" t="str">
            <v>BIP007495</v>
          </cell>
          <cell r="E106">
            <v>1</v>
          </cell>
          <cell r="F106" t="str">
            <v>TRAN</v>
          </cell>
          <cell r="I106">
            <v>43453</v>
          </cell>
          <cell r="K106">
            <v>112434</v>
          </cell>
        </row>
        <row r="107">
          <cell r="A107" t="str">
            <v>BIP007495</v>
          </cell>
          <cell r="E107">
            <v>-2</v>
          </cell>
          <cell r="F107" t="str">
            <v>SALI</v>
          </cell>
          <cell r="I107">
            <v>43462</v>
          </cell>
          <cell r="K107">
            <v>112434</v>
          </cell>
        </row>
        <row r="108">
          <cell r="A108" t="str">
            <v>BIP007495</v>
          </cell>
          <cell r="E108">
            <v>-1</v>
          </cell>
          <cell r="F108" t="str">
            <v>SALI</v>
          </cell>
          <cell r="I108">
            <v>43528</v>
          </cell>
          <cell r="K108">
            <v>112434</v>
          </cell>
        </row>
        <row r="109">
          <cell r="A109" t="str">
            <v>BIP007495</v>
          </cell>
          <cell r="E109">
            <v>-1</v>
          </cell>
          <cell r="F109" t="str">
            <v>SALI</v>
          </cell>
          <cell r="I109">
            <v>43587</v>
          </cell>
          <cell r="K109">
            <v>112434</v>
          </cell>
        </row>
        <row r="110">
          <cell r="A110" t="str">
            <v>BIP008013</v>
          </cell>
          <cell r="E110">
            <v>3000</v>
          </cell>
          <cell r="F110" t="str">
            <v>TRAN</v>
          </cell>
          <cell r="I110">
            <v>43462</v>
          </cell>
          <cell r="K110">
            <v>455.94019406057043</v>
          </cell>
        </row>
        <row r="111">
          <cell r="A111" t="str">
            <v>BIP008013</v>
          </cell>
          <cell r="E111">
            <v>-3000</v>
          </cell>
          <cell r="F111" t="str">
            <v>SALI</v>
          </cell>
          <cell r="I111">
            <v>43587</v>
          </cell>
          <cell r="K111">
            <v>455.94019406057043</v>
          </cell>
        </row>
        <row r="112">
          <cell r="A112" t="str">
            <v>BIP007983</v>
          </cell>
          <cell r="E112">
            <v>2000</v>
          </cell>
          <cell r="F112" t="str">
            <v>TRAN</v>
          </cell>
          <cell r="I112">
            <v>43462</v>
          </cell>
          <cell r="K112">
            <v>166.28174264731493</v>
          </cell>
        </row>
        <row r="113">
          <cell r="A113" t="str">
            <v>BIP007983</v>
          </cell>
          <cell r="E113">
            <v>-2000</v>
          </cell>
          <cell r="F113" t="str">
            <v>SALI</v>
          </cell>
          <cell r="I113">
            <v>43587</v>
          </cell>
          <cell r="K113">
            <v>166.28174264731493</v>
          </cell>
        </row>
        <row r="114">
          <cell r="A114" t="str">
            <v>BIP008645</v>
          </cell>
          <cell r="F114" t="str">
            <v>INITIAL INVENTORY</v>
          </cell>
          <cell r="I114">
            <v>43100</v>
          </cell>
          <cell r="K114">
            <v>2179.4899999999998</v>
          </cell>
        </row>
        <row r="115">
          <cell r="A115" t="str">
            <v>BIP008645</v>
          </cell>
          <cell r="E115">
            <v>2</v>
          </cell>
          <cell r="F115" t="str">
            <v>TRAN</v>
          </cell>
          <cell r="I115">
            <v>43249</v>
          </cell>
          <cell r="K115">
            <v>2218.453784783032</v>
          </cell>
        </row>
        <row r="116">
          <cell r="A116" t="str">
            <v>BIP008645</v>
          </cell>
          <cell r="E116">
            <v>25</v>
          </cell>
          <cell r="F116" t="str">
            <v>TRAN</v>
          </cell>
          <cell r="I116">
            <v>43462</v>
          </cell>
          <cell r="K116">
            <v>2601.9556035136593</v>
          </cell>
        </row>
        <row r="117">
          <cell r="A117" t="str">
            <v>BIP008645</v>
          </cell>
          <cell r="E117">
            <v>25</v>
          </cell>
          <cell r="F117" t="str">
            <v>TRAN</v>
          </cell>
          <cell r="I117">
            <v>43462</v>
          </cell>
          <cell r="K117">
            <v>2859.3055081881598</v>
          </cell>
        </row>
        <row r="118">
          <cell r="A118" t="str">
            <v>BIP008645</v>
          </cell>
          <cell r="E118">
            <v>14</v>
          </cell>
          <cell r="F118" t="str">
            <v>TRAN</v>
          </cell>
          <cell r="I118">
            <v>43516</v>
          </cell>
          <cell r="K118">
            <v>2969.5628890342464</v>
          </cell>
        </row>
        <row r="119">
          <cell r="A119" t="str">
            <v>BIP008645</v>
          </cell>
          <cell r="E119">
            <v>23</v>
          </cell>
          <cell r="F119" t="str">
            <v>TRAN</v>
          </cell>
          <cell r="I119">
            <v>43516</v>
          </cell>
          <cell r="K119">
            <v>3115.2393075670966</v>
          </cell>
        </row>
        <row r="120">
          <cell r="A120" t="str">
            <v>BIP008645</v>
          </cell>
          <cell r="E120">
            <v>63</v>
          </cell>
          <cell r="F120" t="str">
            <v>TRAN</v>
          </cell>
          <cell r="I120">
            <v>43516</v>
          </cell>
          <cell r="K120">
            <v>3378.0902366589776</v>
          </cell>
        </row>
        <row r="121">
          <cell r="A121" t="str">
            <v>BIP008645</v>
          </cell>
          <cell r="E121">
            <v>2</v>
          </cell>
          <cell r="F121" t="str">
            <v>TRAN</v>
          </cell>
          <cell r="I121">
            <v>43516</v>
          </cell>
          <cell r="K121">
            <v>3384.2993137241401</v>
          </cell>
        </row>
        <row r="122">
          <cell r="A122" t="str">
            <v>BIP008645</v>
          </cell>
          <cell r="E122">
            <v>40</v>
          </cell>
          <cell r="F122" t="str">
            <v>TRAN</v>
          </cell>
          <cell r="I122">
            <v>43516</v>
          </cell>
          <cell r="K122">
            <v>3490.7406348412119</v>
          </cell>
        </row>
        <row r="123">
          <cell r="A123" t="str">
            <v>BIP008645</v>
          </cell>
          <cell r="E123">
            <v>61</v>
          </cell>
          <cell r="F123" t="str">
            <v>TRAN</v>
          </cell>
          <cell r="I123">
            <v>43516</v>
          </cell>
          <cell r="K123">
            <v>3606.8816087417699</v>
          </cell>
        </row>
        <row r="124">
          <cell r="A124" t="str">
            <v>BIP008645</v>
          </cell>
          <cell r="E124">
            <v>18</v>
          </cell>
          <cell r="F124" t="str">
            <v>TRAN</v>
          </cell>
          <cell r="I124">
            <v>43516</v>
          </cell>
          <cell r="K124">
            <v>3633.8942239521484</v>
          </cell>
        </row>
        <row r="125">
          <cell r="A125" t="str">
            <v>BIP008645</v>
          </cell>
          <cell r="E125">
            <v>-2</v>
          </cell>
          <cell r="F125" t="str">
            <v>SALI</v>
          </cell>
          <cell r="I125">
            <v>43528</v>
          </cell>
          <cell r="K125">
            <v>3633.8942239521484</v>
          </cell>
        </row>
        <row r="126">
          <cell r="A126" t="str">
            <v>BIP008645</v>
          </cell>
          <cell r="E126">
            <v>50</v>
          </cell>
          <cell r="F126" t="str">
            <v>TRAN</v>
          </cell>
          <cell r="I126">
            <v>43538</v>
          </cell>
          <cell r="K126">
            <v>3377.5647436727959</v>
          </cell>
        </row>
        <row r="127">
          <cell r="A127" t="str">
            <v>BIP008645</v>
          </cell>
          <cell r="E127">
            <v>-273</v>
          </cell>
          <cell r="F127" t="str">
            <v>SALI</v>
          </cell>
          <cell r="I127">
            <v>43767</v>
          </cell>
          <cell r="K127">
            <v>3377.5647436727959</v>
          </cell>
        </row>
        <row r="128">
          <cell r="A128" t="str">
            <v>BIP008645</v>
          </cell>
          <cell r="E128">
            <v>-50</v>
          </cell>
          <cell r="F128" t="str">
            <v>SALI</v>
          </cell>
          <cell r="I128">
            <v>43882</v>
          </cell>
          <cell r="K128">
            <v>3377.5647436727959</v>
          </cell>
        </row>
        <row r="129">
          <cell r="A129" t="str">
            <v>BIP008645</v>
          </cell>
          <cell r="E129">
            <v>-98</v>
          </cell>
          <cell r="F129" t="str">
            <v>SALI</v>
          </cell>
          <cell r="I129">
            <v>43882</v>
          </cell>
          <cell r="K129">
            <v>3377.5647436727959</v>
          </cell>
        </row>
        <row r="130">
          <cell r="A130" t="str">
            <v>BIP008649</v>
          </cell>
          <cell r="E130">
            <v>50</v>
          </cell>
          <cell r="F130" t="str">
            <v>TRAN</v>
          </cell>
          <cell r="I130">
            <v>43462</v>
          </cell>
          <cell r="K130">
            <v>3047.6087921847247</v>
          </cell>
        </row>
        <row r="131">
          <cell r="A131" t="str">
            <v>BIP008649</v>
          </cell>
          <cell r="E131">
            <v>-50</v>
          </cell>
          <cell r="F131" t="str">
            <v>SALI</v>
          </cell>
          <cell r="I131">
            <v>43767</v>
          </cell>
          <cell r="K131">
            <v>3047.6087921847247</v>
          </cell>
        </row>
        <row r="132">
          <cell r="A132" t="str">
            <v>BIP008804</v>
          </cell>
          <cell r="E132">
            <v>100</v>
          </cell>
          <cell r="F132" t="str">
            <v>TRAN</v>
          </cell>
          <cell r="I132">
            <v>43462</v>
          </cell>
          <cell r="K132">
            <v>44196.6</v>
          </cell>
        </row>
        <row r="133">
          <cell r="A133" t="str">
            <v>BIP008804</v>
          </cell>
          <cell r="E133">
            <v>-100</v>
          </cell>
          <cell r="F133" t="str">
            <v>SALI</v>
          </cell>
          <cell r="I133">
            <v>43676</v>
          </cell>
          <cell r="K133">
            <v>44196.6</v>
          </cell>
        </row>
        <row r="134">
          <cell r="A134" t="str">
            <v>BIP005601</v>
          </cell>
          <cell r="E134">
            <v>100</v>
          </cell>
          <cell r="F134" t="str">
            <v>TRAN</v>
          </cell>
          <cell r="I134">
            <v>44089</v>
          </cell>
          <cell r="K134">
            <v>655.7</v>
          </cell>
        </row>
        <row r="135">
          <cell r="A135" t="str">
            <v>BIP005601</v>
          </cell>
          <cell r="E135">
            <v>-100</v>
          </cell>
          <cell r="F135" t="str">
            <v>SALI</v>
          </cell>
          <cell r="I135">
            <v>44117</v>
          </cell>
          <cell r="K135">
            <v>655.7</v>
          </cell>
        </row>
        <row r="136">
          <cell r="A136" t="str">
            <v>BIP000418</v>
          </cell>
          <cell r="F136" t="str">
            <v>INITIAL INVENTORY</v>
          </cell>
          <cell r="I136">
            <v>43100</v>
          </cell>
          <cell r="K136">
            <v>19040</v>
          </cell>
        </row>
        <row r="137">
          <cell r="A137" t="str">
            <v>BIP000418</v>
          </cell>
          <cell r="E137">
            <v>-2</v>
          </cell>
          <cell r="F137" t="str">
            <v>SALI</v>
          </cell>
          <cell r="I137">
            <v>43651</v>
          </cell>
          <cell r="K137">
            <v>19040</v>
          </cell>
        </row>
        <row r="138">
          <cell r="A138" t="str">
            <v>BIP003105</v>
          </cell>
          <cell r="F138" t="str">
            <v>INITIAL INVENTORY</v>
          </cell>
          <cell r="I138">
            <v>43100</v>
          </cell>
          <cell r="K138">
            <v>3570</v>
          </cell>
        </row>
        <row r="139">
          <cell r="A139" t="str">
            <v>BIP003105</v>
          </cell>
          <cell r="E139">
            <v>1</v>
          </cell>
          <cell r="F139" t="str">
            <v>TRAN</v>
          </cell>
          <cell r="I139">
            <v>43453</v>
          </cell>
          <cell r="K139">
            <v>3570</v>
          </cell>
        </row>
        <row r="140">
          <cell r="A140" t="str">
            <v>BIP003105</v>
          </cell>
          <cell r="E140">
            <v>-1</v>
          </cell>
          <cell r="F140" t="str">
            <v>SALI</v>
          </cell>
          <cell r="I140">
            <v>43528</v>
          </cell>
          <cell r="K140">
            <v>3570</v>
          </cell>
        </row>
        <row r="141">
          <cell r="A141" t="str">
            <v>BIP003105</v>
          </cell>
          <cell r="E141">
            <v>-1</v>
          </cell>
          <cell r="F141" t="str">
            <v>SALI</v>
          </cell>
          <cell r="I141">
            <v>43581</v>
          </cell>
          <cell r="K141">
            <v>3570</v>
          </cell>
        </row>
        <row r="142">
          <cell r="A142" t="str">
            <v>BIP008920</v>
          </cell>
          <cell r="E142">
            <v>500</v>
          </cell>
          <cell r="F142" t="str">
            <v>TRAN</v>
          </cell>
          <cell r="I142">
            <v>44089</v>
          </cell>
          <cell r="K142">
            <v>276.48421052631579</v>
          </cell>
        </row>
        <row r="143">
          <cell r="A143" t="str">
            <v>BIP002899</v>
          </cell>
          <cell r="E143">
            <v>1</v>
          </cell>
          <cell r="F143" t="str">
            <v>TRAN</v>
          </cell>
          <cell r="I143">
            <v>43880</v>
          </cell>
          <cell r="K143">
            <v>24110</v>
          </cell>
        </row>
        <row r="144">
          <cell r="A144" t="str">
            <v>BIP002899</v>
          </cell>
          <cell r="E144">
            <v>-1</v>
          </cell>
          <cell r="F144" t="str">
            <v>TRAN</v>
          </cell>
          <cell r="I144">
            <v>43882</v>
          </cell>
          <cell r="K144">
            <v>24110</v>
          </cell>
        </row>
      </sheetData>
      <sheetData sheetId="5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43237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43462</v>
          </cell>
          <cell r="K3">
            <v>58300</v>
          </cell>
        </row>
        <row r="4">
          <cell r="A4" t="str">
            <v>BIP006806</v>
          </cell>
          <cell r="E4">
            <v>2</v>
          </cell>
          <cell r="F4" t="str">
            <v>TRAN</v>
          </cell>
          <cell r="I4">
            <v>43825</v>
          </cell>
          <cell r="K4">
            <v>56290</v>
          </cell>
        </row>
        <row r="5">
          <cell r="A5" t="str">
            <v>BIP006806</v>
          </cell>
          <cell r="E5">
            <v>-2</v>
          </cell>
          <cell r="F5" t="str">
            <v>SALI</v>
          </cell>
          <cell r="I5">
            <v>43825</v>
          </cell>
          <cell r="K5">
            <v>56290</v>
          </cell>
        </row>
        <row r="6">
          <cell r="A6" t="str">
            <v>BIP006806</v>
          </cell>
          <cell r="E6">
            <v>1</v>
          </cell>
          <cell r="F6" t="str">
            <v>TRAN</v>
          </cell>
          <cell r="I6">
            <v>44048</v>
          </cell>
          <cell r="K6">
            <v>56290</v>
          </cell>
        </row>
        <row r="7">
          <cell r="A7" t="str">
            <v>BIP006806</v>
          </cell>
          <cell r="E7">
            <v>-1</v>
          </cell>
          <cell r="F7" t="str">
            <v>SALI</v>
          </cell>
          <cell r="I7">
            <v>44061</v>
          </cell>
          <cell r="K7">
            <v>56290</v>
          </cell>
        </row>
        <row r="8">
          <cell r="A8" t="str">
            <v>BIP006806</v>
          </cell>
          <cell r="E8">
            <v>2</v>
          </cell>
          <cell r="F8" t="str">
            <v>TRAN</v>
          </cell>
          <cell r="I8">
            <v>44112</v>
          </cell>
          <cell r="K8">
            <v>56290</v>
          </cell>
        </row>
        <row r="9">
          <cell r="A9" t="str">
            <v>BIP006806</v>
          </cell>
          <cell r="E9">
            <v>-2</v>
          </cell>
          <cell r="F9" t="str">
            <v>SALI</v>
          </cell>
          <cell r="I9">
            <v>44113</v>
          </cell>
          <cell r="K9">
            <v>56290</v>
          </cell>
        </row>
        <row r="10">
          <cell r="A10" t="str">
            <v>BIP003819</v>
          </cell>
          <cell r="F10" t="str">
            <v>INITIAL INVENTORY</v>
          </cell>
          <cell r="I10">
            <v>43100</v>
          </cell>
          <cell r="K10">
            <v>25700.647058823528</v>
          </cell>
        </row>
        <row r="11">
          <cell r="A11" t="str">
            <v>BIP003819</v>
          </cell>
          <cell r="E11">
            <v>15</v>
          </cell>
          <cell r="F11" t="str">
            <v>TRAN</v>
          </cell>
          <cell r="I11">
            <v>43167</v>
          </cell>
          <cell r="K11">
            <v>28191.576134337247</v>
          </cell>
        </row>
        <row r="12">
          <cell r="A12" t="str">
            <v>BIP003819</v>
          </cell>
          <cell r="E12">
            <v>9</v>
          </cell>
          <cell r="F12" t="str">
            <v>TRAN</v>
          </cell>
          <cell r="I12">
            <v>43237</v>
          </cell>
          <cell r="K12">
            <v>29067.696016069654</v>
          </cell>
        </row>
        <row r="13">
          <cell r="A13" t="str">
            <v>BIP003819</v>
          </cell>
          <cell r="E13">
            <v>9</v>
          </cell>
          <cell r="F13" t="str">
            <v>TRAN</v>
          </cell>
          <cell r="I13">
            <v>43263</v>
          </cell>
          <cell r="K13">
            <v>29708.440407187387</v>
          </cell>
        </row>
        <row r="14">
          <cell r="A14" t="str">
            <v>BIP003819</v>
          </cell>
          <cell r="E14">
            <v>6</v>
          </cell>
          <cell r="F14" t="str">
            <v>TRAN</v>
          </cell>
          <cell r="I14">
            <v>43318</v>
          </cell>
          <cell r="K14">
            <v>30047.830130336508</v>
          </cell>
        </row>
        <row r="15">
          <cell r="A15" t="str">
            <v>BIP003819</v>
          </cell>
          <cell r="E15">
            <v>6</v>
          </cell>
          <cell r="F15" t="str">
            <v>TRAN</v>
          </cell>
          <cell r="I15">
            <v>43318</v>
          </cell>
          <cell r="K15">
            <v>30335.666984146519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43405</v>
          </cell>
          <cell r="K16">
            <v>30335.666984146519</v>
          </cell>
        </row>
        <row r="17">
          <cell r="A17" t="str">
            <v>BIP003819</v>
          </cell>
          <cell r="E17">
            <v>-1</v>
          </cell>
          <cell r="F17" t="str">
            <v>SALI</v>
          </cell>
          <cell r="I17">
            <v>43405</v>
          </cell>
          <cell r="K17">
            <v>30335.666984146519</v>
          </cell>
        </row>
        <row r="18">
          <cell r="A18" t="str">
            <v>BIP003819</v>
          </cell>
          <cell r="E18">
            <v>-1</v>
          </cell>
          <cell r="F18" t="str">
            <v>SALI</v>
          </cell>
          <cell r="I18">
            <v>43405</v>
          </cell>
          <cell r="K18">
            <v>30335.666984146519</v>
          </cell>
        </row>
        <row r="19">
          <cell r="A19" t="str">
            <v>BIP003819</v>
          </cell>
          <cell r="E19">
            <v>-1</v>
          </cell>
          <cell r="F19" t="str">
            <v>SALI</v>
          </cell>
          <cell r="I19">
            <v>43405</v>
          </cell>
          <cell r="K19">
            <v>30335.666984146519</v>
          </cell>
        </row>
        <row r="20">
          <cell r="A20" t="str">
            <v>BIP003819</v>
          </cell>
          <cell r="E20">
            <v>-2</v>
          </cell>
          <cell r="F20" t="str">
            <v>SALI</v>
          </cell>
          <cell r="I20">
            <v>43405</v>
          </cell>
          <cell r="K20">
            <v>30335.666984146519</v>
          </cell>
        </row>
        <row r="21">
          <cell r="A21" t="str">
            <v>BIP003819</v>
          </cell>
          <cell r="E21">
            <v>-1</v>
          </cell>
          <cell r="F21" t="str">
            <v>SALI</v>
          </cell>
          <cell r="I21">
            <v>43405</v>
          </cell>
          <cell r="K21">
            <v>30335.666984146519</v>
          </cell>
        </row>
        <row r="22">
          <cell r="A22" t="str">
            <v>BIP003819</v>
          </cell>
          <cell r="E22">
            <v>-1</v>
          </cell>
          <cell r="F22" t="str">
            <v>SALI</v>
          </cell>
          <cell r="I22">
            <v>43405</v>
          </cell>
          <cell r="K22">
            <v>30335.666984146519</v>
          </cell>
        </row>
        <row r="23">
          <cell r="A23" t="str">
            <v>BIP003819</v>
          </cell>
          <cell r="E23">
            <v>-1</v>
          </cell>
          <cell r="F23" t="str">
            <v>SALI</v>
          </cell>
          <cell r="I23">
            <v>43405</v>
          </cell>
          <cell r="K23">
            <v>30335.666984146519</v>
          </cell>
        </row>
        <row r="24">
          <cell r="A24" t="str">
            <v>BIP003819</v>
          </cell>
          <cell r="E24">
            <v>-1</v>
          </cell>
          <cell r="F24" t="str">
            <v>SALI</v>
          </cell>
          <cell r="I24">
            <v>43405</v>
          </cell>
          <cell r="K24">
            <v>30335.666984146519</v>
          </cell>
        </row>
        <row r="25">
          <cell r="A25" t="str">
            <v>BIP003819</v>
          </cell>
          <cell r="E25">
            <v>-1</v>
          </cell>
          <cell r="F25" t="str">
            <v>SALI</v>
          </cell>
          <cell r="I25">
            <v>43405</v>
          </cell>
          <cell r="K25">
            <v>30335.666984146519</v>
          </cell>
        </row>
        <row r="26">
          <cell r="A26" t="str">
            <v>BIP003819</v>
          </cell>
          <cell r="E26">
            <v>-2</v>
          </cell>
          <cell r="F26" t="str">
            <v>SALI</v>
          </cell>
          <cell r="I26">
            <v>43405</v>
          </cell>
          <cell r="K26">
            <v>30335.666984146519</v>
          </cell>
        </row>
        <row r="27">
          <cell r="A27" t="str">
            <v>BIP003819</v>
          </cell>
          <cell r="E27">
            <v>-1</v>
          </cell>
          <cell r="F27" t="str">
            <v>SALI</v>
          </cell>
          <cell r="I27">
            <v>43405</v>
          </cell>
          <cell r="K27">
            <v>30335.666984146519</v>
          </cell>
        </row>
        <row r="28">
          <cell r="A28" t="str">
            <v>BIP003819</v>
          </cell>
          <cell r="E28">
            <v>-1</v>
          </cell>
          <cell r="F28" t="str">
            <v>SALI</v>
          </cell>
          <cell r="I28">
            <v>43405</v>
          </cell>
          <cell r="K28">
            <v>30335.666984146519</v>
          </cell>
        </row>
        <row r="29">
          <cell r="A29" t="str">
            <v>BIP003819</v>
          </cell>
          <cell r="E29">
            <v>-1</v>
          </cell>
          <cell r="F29" t="str">
            <v>SALI</v>
          </cell>
          <cell r="I29">
            <v>43405</v>
          </cell>
          <cell r="K29">
            <v>30335.666984146519</v>
          </cell>
        </row>
        <row r="30">
          <cell r="A30" t="str">
            <v>BIP003819</v>
          </cell>
          <cell r="E30">
            <v>-1</v>
          </cell>
          <cell r="F30" t="str">
            <v>SALI</v>
          </cell>
          <cell r="I30">
            <v>43405</v>
          </cell>
          <cell r="K30">
            <v>30335.666984146519</v>
          </cell>
        </row>
        <row r="31">
          <cell r="A31" t="str">
            <v>BIP003819</v>
          </cell>
          <cell r="E31">
            <v>-1</v>
          </cell>
          <cell r="F31" t="str">
            <v>SALI</v>
          </cell>
          <cell r="I31">
            <v>43462</v>
          </cell>
          <cell r="K31">
            <v>30335.666984146519</v>
          </cell>
        </row>
        <row r="32">
          <cell r="A32" t="str">
            <v>BIP003819</v>
          </cell>
          <cell r="E32">
            <v>-1</v>
          </cell>
          <cell r="F32" t="str">
            <v>SALI</v>
          </cell>
          <cell r="I32">
            <v>43462</v>
          </cell>
          <cell r="K32">
            <v>30335.666984146519</v>
          </cell>
        </row>
        <row r="33">
          <cell r="A33" t="str">
            <v>BIP003819</v>
          </cell>
          <cell r="E33">
            <v>-2</v>
          </cell>
          <cell r="F33" t="str">
            <v>SALI</v>
          </cell>
          <cell r="I33">
            <v>43462</v>
          </cell>
          <cell r="K33">
            <v>30335.666984146519</v>
          </cell>
        </row>
        <row r="34">
          <cell r="A34" t="str">
            <v>BIP003819</v>
          </cell>
          <cell r="E34">
            <v>12</v>
          </cell>
          <cell r="F34" t="str">
            <v>TRAN</v>
          </cell>
          <cell r="I34">
            <v>43493</v>
          </cell>
          <cell r="K34">
            <v>29719.649642019314</v>
          </cell>
        </row>
        <row r="35">
          <cell r="A35" t="str">
            <v>BIP003819</v>
          </cell>
          <cell r="E35">
            <v>-8</v>
          </cell>
          <cell r="F35" t="str">
            <v>SALI</v>
          </cell>
          <cell r="I35">
            <v>43497</v>
          </cell>
          <cell r="K35">
            <v>29719.649642019314</v>
          </cell>
        </row>
        <row r="36">
          <cell r="A36" t="str">
            <v>BIP003819</v>
          </cell>
          <cell r="E36">
            <v>-1</v>
          </cell>
          <cell r="F36" t="str">
            <v>SALI</v>
          </cell>
          <cell r="I36">
            <v>43525</v>
          </cell>
          <cell r="K36">
            <v>29719.649642019314</v>
          </cell>
        </row>
        <row r="37">
          <cell r="A37" t="str">
            <v>BIP003819</v>
          </cell>
          <cell r="E37">
            <v>-10</v>
          </cell>
          <cell r="F37" t="str">
            <v>SALI</v>
          </cell>
          <cell r="I37">
            <v>43528</v>
          </cell>
          <cell r="K37">
            <v>29719.649642019314</v>
          </cell>
        </row>
        <row r="38">
          <cell r="A38" t="str">
            <v>BIP003819</v>
          </cell>
          <cell r="E38">
            <v>-14</v>
          </cell>
          <cell r="F38" t="str">
            <v>SALI</v>
          </cell>
          <cell r="I38">
            <v>43528</v>
          </cell>
          <cell r="K38">
            <v>29719.649642019314</v>
          </cell>
        </row>
        <row r="39">
          <cell r="A39" t="str">
            <v>BIP003819</v>
          </cell>
          <cell r="E39">
            <v>-1</v>
          </cell>
          <cell r="F39" t="str">
            <v>SALI</v>
          </cell>
          <cell r="I39">
            <v>43545</v>
          </cell>
          <cell r="K39">
            <v>29719.649642019314</v>
          </cell>
        </row>
        <row r="40">
          <cell r="A40" t="str">
            <v>BIP003819</v>
          </cell>
          <cell r="E40">
            <v>-3</v>
          </cell>
          <cell r="F40" t="str">
            <v>SALI</v>
          </cell>
          <cell r="I40">
            <v>43595</v>
          </cell>
          <cell r="K40">
            <v>29719.649642019314</v>
          </cell>
        </row>
        <row r="41">
          <cell r="A41" t="str">
            <v>BIP003819</v>
          </cell>
          <cell r="E41">
            <v>-3</v>
          </cell>
          <cell r="F41" t="str">
            <v>SALI</v>
          </cell>
          <cell r="I41">
            <v>43599</v>
          </cell>
          <cell r="K41">
            <v>29719.649642019314</v>
          </cell>
        </row>
        <row r="42">
          <cell r="A42" t="str">
            <v>BIP003819</v>
          </cell>
          <cell r="E42">
            <v>-1</v>
          </cell>
          <cell r="F42" t="str">
            <v>SALI</v>
          </cell>
          <cell r="I42">
            <v>43601</v>
          </cell>
          <cell r="K42">
            <v>29719.649642019314</v>
          </cell>
        </row>
        <row r="43">
          <cell r="A43" t="str">
            <v>BIP003819</v>
          </cell>
          <cell r="E43">
            <v>-2</v>
          </cell>
          <cell r="F43" t="str">
            <v>SALI</v>
          </cell>
          <cell r="I43">
            <v>43602</v>
          </cell>
          <cell r="K43">
            <v>29719.649642019314</v>
          </cell>
        </row>
        <row r="44">
          <cell r="A44" t="str">
            <v>BIP003819</v>
          </cell>
          <cell r="E44">
            <v>-1</v>
          </cell>
          <cell r="F44" t="str">
            <v>SALI</v>
          </cell>
          <cell r="I44">
            <v>43602</v>
          </cell>
          <cell r="K44">
            <v>29719.649642019314</v>
          </cell>
        </row>
        <row r="45">
          <cell r="A45" t="str">
            <v>BIP003819</v>
          </cell>
          <cell r="E45">
            <v>-1</v>
          </cell>
          <cell r="F45" t="str">
            <v>SALI</v>
          </cell>
          <cell r="I45">
            <v>43605</v>
          </cell>
          <cell r="K45">
            <v>29719.649642019314</v>
          </cell>
        </row>
        <row r="46">
          <cell r="A46" t="str">
            <v>BIP003819</v>
          </cell>
          <cell r="E46">
            <v>-2</v>
          </cell>
          <cell r="F46" t="str">
            <v>SALI</v>
          </cell>
          <cell r="I46">
            <v>43605</v>
          </cell>
          <cell r="K46">
            <v>29719.649642019314</v>
          </cell>
        </row>
        <row r="47">
          <cell r="A47" t="str">
            <v>BIP003819</v>
          </cell>
          <cell r="E47">
            <v>-23</v>
          </cell>
          <cell r="F47" t="str">
            <v>SALI</v>
          </cell>
          <cell r="I47">
            <v>43607</v>
          </cell>
          <cell r="K47">
            <v>29719.649642019314</v>
          </cell>
        </row>
        <row r="48">
          <cell r="A48" t="str">
            <v>BIP003819</v>
          </cell>
          <cell r="E48">
            <v>24</v>
          </cell>
          <cell r="F48" t="str">
            <v>TRAN</v>
          </cell>
          <cell r="I48">
            <v>43703</v>
          </cell>
          <cell r="K48">
            <v>6955.3957198144699</v>
          </cell>
        </row>
        <row r="49">
          <cell r="A49" t="str">
            <v>BIP003819</v>
          </cell>
          <cell r="E49">
            <v>-1</v>
          </cell>
          <cell r="F49" t="str">
            <v>SALI</v>
          </cell>
          <cell r="I49">
            <v>43746</v>
          </cell>
          <cell r="K49">
            <v>6955.3957198144699</v>
          </cell>
        </row>
        <row r="50">
          <cell r="A50" t="str">
            <v>BIP003819</v>
          </cell>
          <cell r="E50">
            <v>-3</v>
          </cell>
          <cell r="F50" t="str">
            <v>SALI</v>
          </cell>
          <cell r="I50">
            <v>43746</v>
          </cell>
          <cell r="K50">
            <v>6955.3957198144699</v>
          </cell>
        </row>
        <row r="51">
          <cell r="A51" t="str">
            <v>BIP003819</v>
          </cell>
          <cell r="E51">
            <v>-1</v>
          </cell>
          <cell r="F51" t="str">
            <v>SALI</v>
          </cell>
          <cell r="I51">
            <v>43753</v>
          </cell>
          <cell r="K51">
            <v>6955.3957198144699</v>
          </cell>
        </row>
        <row r="52">
          <cell r="A52" t="str">
            <v>BIP003819</v>
          </cell>
          <cell r="E52">
            <v>-2</v>
          </cell>
          <cell r="F52" t="str">
            <v>SALI</v>
          </cell>
          <cell r="I52">
            <v>43760</v>
          </cell>
          <cell r="K52">
            <v>6955.3957198144699</v>
          </cell>
        </row>
        <row r="53">
          <cell r="A53" t="str">
            <v>BIP003819</v>
          </cell>
          <cell r="E53">
            <v>-1</v>
          </cell>
          <cell r="F53" t="str">
            <v>SALI</v>
          </cell>
          <cell r="I53">
            <v>43769</v>
          </cell>
          <cell r="K53">
            <v>6955.3957198144699</v>
          </cell>
        </row>
        <row r="54">
          <cell r="A54" t="str">
            <v>BIP003819</v>
          </cell>
          <cell r="E54">
            <v>-1</v>
          </cell>
          <cell r="F54" t="str">
            <v>SALI</v>
          </cell>
          <cell r="I54">
            <v>43769</v>
          </cell>
          <cell r="K54">
            <v>6955.3957198144699</v>
          </cell>
        </row>
        <row r="55">
          <cell r="A55" t="str">
            <v>BIP003819</v>
          </cell>
          <cell r="E55">
            <v>-1</v>
          </cell>
          <cell r="F55" t="str">
            <v>SALI</v>
          </cell>
          <cell r="I55">
            <v>43769</v>
          </cell>
          <cell r="K55">
            <v>6955.3957198144699</v>
          </cell>
        </row>
        <row r="56">
          <cell r="A56" t="str">
            <v>BIP003819</v>
          </cell>
          <cell r="E56">
            <v>-1</v>
          </cell>
          <cell r="F56" t="str">
            <v>SALI</v>
          </cell>
          <cell r="I56">
            <v>43777</v>
          </cell>
          <cell r="K56">
            <v>6955.3957198144699</v>
          </cell>
        </row>
        <row r="57">
          <cell r="A57" t="str">
            <v>BIP003819</v>
          </cell>
          <cell r="E57">
            <v>-1</v>
          </cell>
          <cell r="F57" t="str">
            <v>SALI</v>
          </cell>
          <cell r="I57">
            <v>43808</v>
          </cell>
          <cell r="K57">
            <v>6955.3957198144699</v>
          </cell>
        </row>
        <row r="58">
          <cell r="A58" t="str">
            <v>BIP003819</v>
          </cell>
          <cell r="E58">
            <v>-1</v>
          </cell>
          <cell r="F58" t="str">
            <v>SALI</v>
          </cell>
          <cell r="I58">
            <v>43811</v>
          </cell>
          <cell r="K58">
            <v>6955.3957198144699</v>
          </cell>
        </row>
        <row r="59">
          <cell r="A59" t="str">
            <v>BIP003819</v>
          </cell>
          <cell r="E59">
            <v>-1</v>
          </cell>
          <cell r="F59" t="str">
            <v>SALI</v>
          </cell>
          <cell r="I59">
            <v>43853</v>
          </cell>
          <cell r="K59">
            <v>6955.3957198144699</v>
          </cell>
        </row>
        <row r="60">
          <cell r="A60" t="str">
            <v>BIP003819</v>
          </cell>
          <cell r="E60">
            <v>-2</v>
          </cell>
          <cell r="F60" t="str">
            <v>SALI</v>
          </cell>
          <cell r="I60">
            <v>43853</v>
          </cell>
          <cell r="K60">
            <v>6955.3957198144699</v>
          </cell>
        </row>
        <row r="61">
          <cell r="A61" t="str">
            <v>BIP003819</v>
          </cell>
          <cell r="E61">
            <v>-1</v>
          </cell>
          <cell r="F61" t="str">
            <v>SALI</v>
          </cell>
          <cell r="I61">
            <v>43854</v>
          </cell>
          <cell r="K61">
            <v>6955.3957198144699</v>
          </cell>
        </row>
        <row r="62">
          <cell r="A62" t="str">
            <v>BIP003819</v>
          </cell>
          <cell r="E62">
            <v>8</v>
          </cell>
          <cell r="F62" t="str">
            <v>TRAN</v>
          </cell>
          <cell r="I62">
            <v>43858</v>
          </cell>
          <cell r="K62">
            <v>8957.8513359134195</v>
          </cell>
        </row>
        <row r="63">
          <cell r="A63" t="str">
            <v>BIP003819</v>
          </cell>
          <cell r="E63">
            <v>-1</v>
          </cell>
          <cell r="F63" t="str">
            <v>SALI</v>
          </cell>
          <cell r="I63">
            <v>43858</v>
          </cell>
          <cell r="K63">
            <v>8957.8513359134195</v>
          </cell>
        </row>
        <row r="64">
          <cell r="A64" t="str">
            <v>BIP003819</v>
          </cell>
          <cell r="E64">
            <v>-1</v>
          </cell>
          <cell r="F64" t="str">
            <v>SALI</v>
          </cell>
          <cell r="I64">
            <v>43861</v>
          </cell>
          <cell r="K64">
            <v>8957.8513359134195</v>
          </cell>
        </row>
        <row r="65">
          <cell r="A65" t="str">
            <v>BIP003819</v>
          </cell>
          <cell r="E65">
            <v>-1</v>
          </cell>
          <cell r="F65" t="str">
            <v>SALI</v>
          </cell>
          <cell r="I65">
            <v>43872</v>
          </cell>
          <cell r="K65">
            <v>8957.8513359134195</v>
          </cell>
        </row>
        <row r="66">
          <cell r="A66" t="str">
            <v>BIP003819</v>
          </cell>
          <cell r="E66">
            <v>-1</v>
          </cell>
          <cell r="F66" t="str">
            <v>SALI</v>
          </cell>
          <cell r="I66">
            <v>43872</v>
          </cell>
          <cell r="K66">
            <v>8957.8513359134195</v>
          </cell>
        </row>
        <row r="67">
          <cell r="A67" t="str">
            <v>BIP003819</v>
          </cell>
          <cell r="E67">
            <v>24</v>
          </cell>
          <cell r="F67" t="str">
            <v>TRAN</v>
          </cell>
          <cell r="I67">
            <v>43875</v>
          </cell>
          <cell r="K67">
            <v>8307.0056579537431</v>
          </cell>
        </row>
        <row r="68">
          <cell r="A68" t="str">
            <v>BIP003819</v>
          </cell>
          <cell r="E68">
            <v>-1</v>
          </cell>
          <cell r="F68" t="str">
            <v>SALI</v>
          </cell>
          <cell r="I68">
            <v>43875</v>
          </cell>
          <cell r="K68">
            <v>8307.0056579537431</v>
          </cell>
        </row>
        <row r="69">
          <cell r="A69" t="str">
            <v>BIP003819</v>
          </cell>
          <cell r="E69">
            <v>-1</v>
          </cell>
          <cell r="F69" t="str">
            <v>SALI</v>
          </cell>
          <cell r="I69">
            <v>43878</v>
          </cell>
          <cell r="K69">
            <v>8307.0056579537431</v>
          </cell>
        </row>
        <row r="70">
          <cell r="A70" t="str">
            <v>BIP003819</v>
          </cell>
          <cell r="E70">
            <v>-2</v>
          </cell>
          <cell r="F70" t="str">
            <v>SALI</v>
          </cell>
          <cell r="I70">
            <v>43889</v>
          </cell>
          <cell r="K70">
            <v>8307.0056579537431</v>
          </cell>
        </row>
        <row r="71">
          <cell r="A71" t="str">
            <v>BIP003819</v>
          </cell>
          <cell r="E71">
            <v>-1</v>
          </cell>
          <cell r="F71" t="str">
            <v>SALI</v>
          </cell>
          <cell r="I71">
            <v>43902</v>
          </cell>
          <cell r="K71">
            <v>8307.0056579537431</v>
          </cell>
        </row>
        <row r="72">
          <cell r="A72" t="str">
            <v>BIP003819</v>
          </cell>
          <cell r="E72">
            <v>-1</v>
          </cell>
          <cell r="F72" t="str">
            <v>SALI</v>
          </cell>
          <cell r="I72">
            <v>43902</v>
          </cell>
          <cell r="K72">
            <v>8307.0056579537431</v>
          </cell>
        </row>
        <row r="73">
          <cell r="A73" t="str">
            <v>BIP003819</v>
          </cell>
          <cell r="E73">
            <v>-1</v>
          </cell>
          <cell r="F73" t="str">
            <v>SALI</v>
          </cell>
          <cell r="I73">
            <v>43906</v>
          </cell>
          <cell r="K73">
            <v>8307.0056579537431</v>
          </cell>
        </row>
        <row r="74">
          <cell r="A74" t="str">
            <v>BIP003819</v>
          </cell>
          <cell r="E74">
            <v>-4</v>
          </cell>
          <cell r="F74" t="str">
            <v>SALI</v>
          </cell>
          <cell r="I74">
            <v>43935</v>
          </cell>
          <cell r="K74">
            <v>8307.0056579537431</v>
          </cell>
        </row>
        <row r="75">
          <cell r="A75" t="str">
            <v>BIP003819</v>
          </cell>
          <cell r="E75">
            <v>-2</v>
          </cell>
          <cell r="F75" t="str">
            <v>SALI</v>
          </cell>
          <cell r="I75">
            <v>43994</v>
          </cell>
          <cell r="K75">
            <v>8307.0056579537431</v>
          </cell>
        </row>
        <row r="76">
          <cell r="A76" t="str">
            <v>BIP003819</v>
          </cell>
          <cell r="E76">
            <v>-3</v>
          </cell>
          <cell r="F76" t="str">
            <v>SALI</v>
          </cell>
          <cell r="I76">
            <v>44029</v>
          </cell>
          <cell r="K76">
            <v>8307.0056579537431</v>
          </cell>
        </row>
        <row r="77">
          <cell r="A77" t="str">
            <v>BIP003819</v>
          </cell>
          <cell r="E77">
            <v>-2</v>
          </cell>
          <cell r="F77" t="str">
            <v>SALI</v>
          </cell>
          <cell r="I77">
            <v>44061</v>
          </cell>
          <cell r="K77">
            <v>8307.0056579537431</v>
          </cell>
        </row>
        <row r="78">
          <cell r="A78" t="str">
            <v>BIP003819</v>
          </cell>
          <cell r="E78">
            <v>-1</v>
          </cell>
          <cell r="F78" t="str">
            <v>SALI</v>
          </cell>
          <cell r="I78">
            <v>44061</v>
          </cell>
          <cell r="K78">
            <v>8307.0056579537431</v>
          </cell>
        </row>
        <row r="79">
          <cell r="A79" t="str">
            <v>BIP003819</v>
          </cell>
          <cell r="E79">
            <v>-4</v>
          </cell>
          <cell r="F79" t="str">
            <v>SALI</v>
          </cell>
          <cell r="I79">
            <v>44061</v>
          </cell>
          <cell r="K79">
            <v>8307.0056579537431</v>
          </cell>
        </row>
        <row r="80">
          <cell r="A80" t="str">
            <v>BIP003819</v>
          </cell>
          <cell r="E80">
            <v>-4</v>
          </cell>
          <cell r="F80" t="str">
            <v>SALI</v>
          </cell>
          <cell r="I80">
            <v>44102</v>
          </cell>
          <cell r="K80">
            <v>8307.0056579537431</v>
          </cell>
        </row>
        <row r="81">
          <cell r="A81" t="str">
            <v>BIP003819</v>
          </cell>
          <cell r="E81">
            <v>-1</v>
          </cell>
          <cell r="F81" t="str">
            <v>SALI</v>
          </cell>
          <cell r="I81">
            <v>44119</v>
          </cell>
          <cell r="K81">
            <v>8307.0056579537431</v>
          </cell>
        </row>
        <row r="82">
          <cell r="A82" t="str">
            <v>BIP003819</v>
          </cell>
          <cell r="E82">
            <v>-2</v>
          </cell>
          <cell r="F82" t="str">
            <v>SALI</v>
          </cell>
          <cell r="I82">
            <v>44127</v>
          </cell>
          <cell r="K82">
            <v>8307.0056579537431</v>
          </cell>
        </row>
        <row r="83">
          <cell r="A83" t="str">
            <v>BIP003819</v>
          </cell>
          <cell r="E83">
            <v>-1</v>
          </cell>
          <cell r="F83" t="str">
            <v>SALI</v>
          </cell>
          <cell r="I83">
            <v>44141</v>
          </cell>
          <cell r="K83">
            <v>8307.0056579537431</v>
          </cell>
        </row>
        <row r="84">
          <cell r="A84" t="str">
            <v>BIP003819</v>
          </cell>
          <cell r="E84">
            <v>-2</v>
          </cell>
          <cell r="F84" t="str">
            <v>SALI</v>
          </cell>
          <cell r="I84">
            <v>44152</v>
          </cell>
          <cell r="K84">
            <v>8307.0056579537431</v>
          </cell>
        </row>
        <row r="85">
          <cell r="A85" t="str">
            <v>BIP003819</v>
          </cell>
          <cell r="E85">
            <v>-1</v>
          </cell>
          <cell r="F85" t="str">
            <v>SALI</v>
          </cell>
          <cell r="I85">
            <v>44159</v>
          </cell>
          <cell r="K85">
            <v>8307.0056579537431</v>
          </cell>
        </row>
        <row r="86">
          <cell r="A86" t="str">
            <v>BIP005887</v>
          </cell>
          <cell r="E86">
            <v>5</v>
          </cell>
          <cell r="F86" t="str">
            <v>TRAN</v>
          </cell>
          <cell r="I86">
            <v>43493</v>
          </cell>
          <cell r="K86">
            <v>3828</v>
          </cell>
        </row>
        <row r="87">
          <cell r="A87" t="str">
            <v>BIP005887</v>
          </cell>
          <cell r="E87">
            <v>-5</v>
          </cell>
          <cell r="F87" t="str">
            <v>SALI</v>
          </cell>
          <cell r="I87">
            <v>43676</v>
          </cell>
          <cell r="K87">
            <v>3828</v>
          </cell>
        </row>
        <row r="88">
          <cell r="A88" t="str">
            <v>BIP002010</v>
          </cell>
          <cell r="F88" t="str">
            <v>INITIAL INVENTORY</v>
          </cell>
          <cell r="I88">
            <v>43100</v>
          </cell>
          <cell r="K88">
            <v>83181</v>
          </cell>
        </row>
        <row r="89">
          <cell r="A89" t="str">
            <v>BIP002010</v>
          </cell>
          <cell r="E89">
            <v>5</v>
          </cell>
          <cell r="F89" t="str">
            <v>TRAN</v>
          </cell>
          <cell r="I89">
            <v>43300</v>
          </cell>
          <cell r="K89">
            <v>81832.333333333328</v>
          </cell>
        </row>
        <row r="90">
          <cell r="A90" t="str">
            <v>BIP002010</v>
          </cell>
          <cell r="E90">
            <v>-1</v>
          </cell>
          <cell r="F90" t="str">
            <v>SALI</v>
          </cell>
          <cell r="I90">
            <v>43405</v>
          </cell>
          <cell r="K90">
            <v>81832.333333333328</v>
          </cell>
        </row>
        <row r="91">
          <cell r="A91" t="str">
            <v>BIP002010</v>
          </cell>
          <cell r="E91">
            <v>-1</v>
          </cell>
          <cell r="F91" t="str">
            <v>SALI</v>
          </cell>
          <cell r="I91">
            <v>43405</v>
          </cell>
          <cell r="K91">
            <v>81832.333333333328</v>
          </cell>
        </row>
        <row r="92">
          <cell r="A92" t="str">
            <v>BIP002010</v>
          </cell>
          <cell r="E92">
            <v>-1</v>
          </cell>
          <cell r="F92" t="str">
            <v>SALI</v>
          </cell>
          <cell r="I92">
            <v>43405</v>
          </cell>
          <cell r="K92">
            <v>81832.333333333328</v>
          </cell>
        </row>
        <row r="93">
          <cell r="A93" t="str">
            <v>BIP002010</v>
          </cell>
          <cell r="E93">
            <v>-1</v>
          </cell>
          <cell r="F93" t="str">
            <v>SALI</v>
          </cell>
          <cell r="I93">
            <v>43405</v>
          </cell>
          <cell r="K93">
            <v>81832.333333333328</v>
          </cell>
        </row>
        <row r="94">
          <cell r="A94" t="str">
            <v>BIP002010</v>
          </cell>
          <cell r="E94">
            <v>-1</v>
          </cell>
          <cell r="F94" t="str">
            <v>SALI</v>
          </cell>
          <cell r="I94">
            <v>43405</v>
          </cell>
          <cell r="K94">
            <v>81832.333333333328</v>
          </cell>
        </row>
        <row r="95">
          <cell r="A95" t="str">
            <v>BIP002010</v>
          </cell>
          <cell r="E95">
            <v>-1</v>
          </cell>
          <cell r="F95" t="str">
            <v>SALI</v>
          </cell>
          <cell r="I95">
            <v>43605</v>
          </cell>
          <cell r="K95">
            <v>81832.333333333328</v>
          </cell>
        </row>
        <row r="96">
          <cell r="A96" t="str">
            <v>BIP002010</v>
          </cell>
          <cell r="E96">
            <v>-1</v>
          </cell>
          <cell r="F96" t="str">
            <v>SALI</v>
          </cell>
          <cell r="I96">
            <v>43605</v>
          </cell>
          <cell r="K96">
            <v>81832.333333333328</v>
          </cell>
        </row>
        <row r="97">
          <cell r="A97" t="str">
            <v>BIP002010</v>
          </cell>
          <cell r="E97">
            <v>-2</v>
          </cell>
          <cell r="F97" t="str">
            <v>SALI</v>
          </cell>
          <cell r="I97">
            <v>43605</v>
          </cell>
          <cell r="K97">
            <v>81832.333333333328</v>
          </cell>
        </row>
        <row r="98">
          <cell r="A98" t="str">
            <v>BIP002010</v>
          </cell>
          <cell r="E98">
            <v>-2</v>
          </cell>
          <cell r="F98" t="str">
            <v>SALI</v>
          </cell>
          <cell r="I98">
            <v>43615</v>
          </cell>
          <cell r="K98">
            <v>81832.333333333328</v>
          </cell>
        </row>
        <row r="99">
          <cell r="A99" t="str">
            <v>BIP002010</v>
          </cell>
          <cell r="E99">
            <v>-1</v>
          </cell>
          <cell r="F99" t="str">
            <v>SALI</v>
          </cell>
          <cell r="I99">
            <v>43626</v>
          </cell>
          <cell r="K99">
            <v>81832.333333333328</v>
          </cell>
        </row>
        <row r="100">
          <cell r="A100" t="str">
            <v>BIP002010</v>
          </cell>
          <cell r="E100">
            <v>-1</v>
          </cell>
          <cell r="F100" t="str">
            <v>SALI</v>
          </cell>
          <cell r="I100">
            <v>43644</v>
          </cell>
          <cell r="K100">
            <v>81832.333333333328</v>
          </cell>
        </row>
        <row r="101">
          <cell r="A101" t="str">
            <v>BIP002010</v>
          </cell>
          <cell r="E101">
            <v>-1</v>
          </cell>
          <cell r="F101" t="str">
            <v>SALI</v>
          </cell>
          <cell r="I101">
            <v>43676</v>
          </cell>
          <cell r="K101">
            <v>81832.333333333328</v>
          </cell>
        </row>
        <row r="102">
          <cell r="A102" t="str">
            <v>BIP002010</v>
          </cell>
          <cell r="E102">
            <v>-1</v>
          </cell>
          <cell r="F102" t="str">
            <v>SALI</v>
          </cell>
          <cell r="I102">
            <v>43682</v>
          </cell>
          <cell r="K102">
            <v>81832.333333333328</v>
          </cell>
        </row>
        <row r="103">
          <cell r="A103" t="str">
            <v>BIP002010</v>
          </cell>
          <cell r="E103">
            <v>10</v>
          </cell>
          <cell r="F103" t="str">
            <v>TRAN</v>
          </cell>
          <cell r="I103">
            <v>43746</v>
          </cell>
          <cell r="K103">
            <v>51170</v>
          </cell>
        </row>
        <row r="104">
          <cell r="A104" t="str">
            <v>BIP002010</v>
          </cell>
          <cell r="E104">
            <v>-2</v>
          </cell>
          <cell r="F104" t="str">
            <v>SALI</v>
          </cell>
          <cell r="I104">
            <v>43853</v>
          </cell>
          <cell r="K104">
            <v>51170</v>
          </cell>
        </row>
        <row r="105">
          <cell r="A105" t="str">
            <v>BIP002010</v>
          </cell>
          <cell r="E105">
            <v>-1</v>
          </cell>
          <cell r="F105" t="str">
            <v>SALI</v>
          </cell>
          <cell r="I105">
            <v>43858</v>
          </cell>
          <cell r="K105">
            <v>51170</v>
          </cell>
        </row>
        <row r="106">
          <cell r="A106" t="str">
            <v>BIP002010</v>
          </cell>
          <cell r="E106">
            <v>-1</v>
          </cell>
          <cell r="F106" t="str">
            <v>TRAN</v>
          </cell>
          <cell r="I106">
            <v>43902</v>
          </cell>
          <cell r="K106">
            <v>51170</v>
          </cell>
        </row>
        <row r="107">
          <cell r="A107" t="str">
            <v>BIP002010</v>
          </cell>
          <cell r="E107">
            <v>-1</v>
          </cell>
          <cell r="F107" t="str">
            <v>SALI</v>
          </cell>
          <cell r="I107">
            <v>43906</v>
          </cell>
          <cell r="K107">
            <v>51170</v>
          </cell>
        </row>
        <row r="108">
          <cell r="A108" t="str">
            <v>BIP002010</v>
          </cell>
          <cell r="E108">
            <v>-1</v>
          </cell>
          <cell r="F108" t="str">
            <v>SALI</v>
          </cell>
          <cell r="I108">
            <v>43935</v>
          </cell>
          <cell r="K108">
            <v>51170</v>
          </cell>
        </row>
        <row r="109">
          <cell r="A109" t="str">
            <v>BIP002010</v>
          </cell>
          <cell r="E109">
            <v>-1</v>
          </cell>
          <cell r="F109" t="str">
            <v>SALI</v>
          </cell>
          <cell r="I109">
            <v>44016</v>
          </cell>
          <cell r="K109">
            <v>51170</v>
          </cell>
        </row>
        <row r="110">
          <cell r="A110" t="str">
            <v>BIP002010</v>
          </cell>
          <cell r="E110">
            <v>-1</v>
          </cell>
          <cell r="F110" t="str">
            <v>SALI</v>
          </cell>
          <cell r="I110">
            <v>44061</v>
          </cell>
          <cell r="K110">
            <v>51170</v>
          </cell>
        </row>
        <row r="111">
          <cell r="A111" t="str">
            <v>BIP002010</v>
          </cell>
          <cell r="E111">
            <v>-1</v>
          </cell>
          <cell r="F111" t="str">
            <v>SALI</v>
          </cell>
          <cell r="I111">
            <v>44119</v>
          </cell>
          <cell r="K111">
            <v>51170</v>
          </cell>
        </row>
        <row r="112">
          <cell r="A112" t="str">
            <v>BIP002010</v>
          </cell>
          <cell r="E112">
            <v>-1</v>
          </cell>
          <cell r="F112" t="str">
            <v>SALI</v>
          </cell>
          <cell r="I112">
            <v>44131</v>
          </cell>
          <cell r="K112">
            <v>51170</v>
          </cell>
        </row>
        <row r="113">
          <cell r="A113" t="str">
            <v>BIP001998</v>
          </cell>
          <cell r="F113" t="str">
            <v>INITIAL INVENTORY</v>
          </cell>
          <cell r="I113">
            <v>43100</v>
          </cell>
          <cell r="K113">
            <v>80920</v>
          </cell>
        </row>
        <row r="114">
          <cell r="A114" t="str">
            <v>BIP001998</v>
          </cell>
          <cell r="E114">
            <v>8</v>
          </cell>
          <cell r="F114" t="str">
            <v>TRAN</v>
          </cell>
          <cell r="I114">
            <v>43199</v>
          </cell>
          <cell r="K114">
            <v>80920</v>
          </cell>
        </row>
        <row r="115">
          <cell r="A115" t="str">
            <v>BIP001998</v>
          </cell>
          <cell r="E115">
            <v>15</v>
          </cell>
          <cell r="F115" t="str">
            <v>TRAN</v>
          </cell>
          <cell r="I115">
            <v>43300</v>
          </cell>
          <cell r="K115">
            <v>80920</v>
          </cell>
        </row>
        <row r="116">
          <cell r="A116" t="str">
            <v>BIP001998</v>
          </cell>
          <cell r="E116">
            <v>2</v>
          </cell>
          <cell r="F116" t="str">
            <v>TRAN</v>
          </cell>
          <cell r="I116">
            <v>43315</v>
          </cell>
          <cell r="K116">
            <v>80920</v>
          </cell>
        </row>
        <row r="117">
          <cell r="A117" t="str">
            <v>BIP001998</v>
          </cell>
          <cell r="E117">
            <v>-1</v>
          </cell>
          <cell r="F117" t="str">
            <v>SALI</v>
          </cell>
          <cell r="I117">
            <v>43405</v>
          </cell>
          <cell r="K117">
            <v>80920</v>
          </cell>
        </row>
        <row r="118">
          <cell r="A118" t="str">
            <v>BIP001998</v>
          </cell>
          <cell r="E118">
            <v>-1</v>
          </cell>
          <cell r="F118" t="str">
            <v>SALI</v>
          </cell>
          <cell r="I118">
            <v>43405</v>
          </cell>
          <cell r="K118">
            <v>80920</v>
          </cell>
        </row>
        <row r="119">
          <cell r="A119" t="str">
            <v>BIP001998</v>
          </cell>
          <cell r="E119">
            <v>-1</v>
          </cell>
          <cell r="F119" t="str">
            <v>SALI</v>
          </cell>
          <cell r="I119">
            <v>43405</v>
          </cell>
          <cell r="K119">
            <v>80920</v>
          </cell>
        </row>
        <row r="120">
          <cell r="A120" t="str">
            <v>BIP001998</v>
          </cell>
          <cell r="E120">
            <v>-1</v>
          </cell>
          <cell r="F120" t="str">
            <v>SALI</v>
          </cell>
          <cell r="I120">
            <v>43405</v>
          </cell>
          <cell r="K120">
            <v>80920</v>
          </cell>
        </row>
        <row r="121">
          <cell r="A121" t="str">
            <v>BIP001998</v>
          </cell>
          <cell r="E121">
            <v>-1</v>
          </cell>
          <cell r="F121" t="str">
            <v>SALI</v>
          </cell>
          <cell r="I121">
            <v>43405</v>
          </cell>
          <cell r="K121">
            <v>80920</v>
          </cell>
        </row>
        <row r="122">
          <cell r="A122" t="str">
            <v>BIP001998</v>
          </cell>
          <cell r="E122">
            <v>-1</v>
          </cell>
          <cell r="F122" t="str">
            <v>SALI</v>
          </cell>
          <cell r="I122">
            <v>43405</v>
          </cell>
          <cell r="K122">
            <v>80920</v>
          </cell>
        </row>
        <row r="123">
          <cell r="A123" t="str">
            <v>BIP001998</v>
          </cell>
          <cell r="E123">
            <v>-1</v>
          </cell>
          <cell r="F123" t="str">
            <v>SALI</v>
          </cell>
          <cell r="I123">
            <v>43405</v>
          </cell>
          <cell r="K123">
            <v>80920</v>
          </cell>
        </row>
        <row r="124">
          <cell r="A124" t="str">
            <v>BIP001998</v>
          </cell>
          <cell r="E124">
            <v>-1</v>
          </cell>
          <cell r="F124" t="str">
            <v>SALI</v>
          </cell>
          <cell r="I124">
            <v>43405</v>
          </cell>
          <cell r="K124">
            <v>80920</v>
          </cell>
        </row>
        <row r="125">
          <cell r="A125" t="str">
            <v>BIP001998</v>
          </cell>
          <cell r="E125">
            <v>-1</v>
          </cell>
          <cell r="F125" t="str">
            <v>SALI</v>
          </cell>
          <cell r="I125">
            <v>43405</v>
          </cell>
          <cell r="K125">
            <v>80920</v>
          </cell>
        </row>
        <row r="126">
          <cell r="A126" t="str">
            <v>BIP001998</v>
          </cell>
          <cell r="E126">
            <v>-1</v>
          </cell>
          <cell r="F126" t="str">
            <v>SALI</v>
          </cell>
          <cell r="I126">
            <v>43405</v>
          </cell>
          <cell r="K126">
            <v>80920</v>
          </cell>
        </row>
        <row r="127">
          <cell r="A127" t="str">
            <v>BIP001998</v>
          </cell>
          <cell r="E127">
            <v>-1</v>
          </cell>
          <cell r="F127" t="str">
            <v>SALI</v>
          </cell>
          <cell r="I127">
            <v>43405</v>
          </cell>
          <cell r="K127">
            <v>80920</v>
          </cell>
        </row>
        <row r="128">
          <cell r="A128" t="str">
            <v>BIP001998</v>
          </cell>
          <cell r="E128">
            <v>-1</v>
          </cell>
          <cell r="F128" t="str">
            <v>SALI</v>
          </cell>
          <cell r="I128">
            <v>43405</v>
          </cell>
          <cell r="K128">
            <v>80920</v>
          </cell>
        </row>
        <row r="129">
          <cell r="A129" t="str">
            <v>BIP001998</v>
          </cell>
          <cell r="E129">
            <v>-1</v>
          </cell>
          <cell r="F129" t="str">
            <v>SALI</v>
          </cell>
          <cell r="I129">
            <v>43405</v>
          </cell>
          <cell r="K129">
            <v>80920</v>
          </cell>
        </row>
        <row r="130">
          <cell r="A130" t="str">
            <v>BIP001998</v>
          </cell>
          <cell r="E130">
            <v>-1</v>
          </cell>
          <cell r="F130" t="str">
            <v>SALI</v>
          </cell>
          <cell r="I130">
            <v>43405</v>
          </cell>
          <cell r="K130">
            <v>80920</v>
          </cell>
        </row>
        <row r="131">
          <cell r="A131" t="str">
            <v>BIP001998</v>
          </cell>
          <cell r="E131">
            <v>-1</v>
          </cell>
          <cell r="F131" t="str">
            <v>SALI</v>
          </cell>
          <cell r="I131">
            <v>43405</v>
          </cell>
          <cell r="K131">
            <v>80920</v>
          </cell>
        </row>
        <row r="132">
          <cell r="A132" t="str">
            <v>BIP001998</v>
          </cell>
          <cell r="E132">
            <v>5</v>
          </cell>
          <cell r="F132" t="str">
            <v>TRAN</v>
          </cell>
          <cell r="I132">
            <v>43447</v>
          </cell>
          <cell r="K132">
            <v>80920</v>
          </cell>
        </row>
        <row r="133">
          <cell r="A133" t="str">
            <v>BIP001998</v>
          </cell>
          <cell r="E133">
            <v>24</v>
          </cell>
          <cell r="F133" t="str">
            <v>TRAN</v>
          </cell>
          <cell r="I133">
            <v>43453</v>
          </cell>
          <cell r="K133">
            <v>80920</v>
          </cell>
        </row>
        <row r="134">
          <cell r="A134" t="str">
            <v>BIP001998</v>
          </cell>
          <cell r="E134">
            <v>-2</v>
          </cell>
          <cell r="F134" t="str">
            <v>SALI</v>
          </cell>
          <cell r="I134">
            <v>43462</v>
          </cell>
          <cell r="K134">
            <v>80920</v>
          </cell>
        </row>
        <row r="135">
          <cell r="A135" t="str">
            <v>BIP001998</v>
          </cell>
          <cell r="E135">
            <v>-1</v>
          </cell>
          <cell r="F135" t="str">
            <v>SALI</v>
          </cell>
          <cell r="I135">
            <v>43462</v>
          </cell>
          <cell r="K135">
            <v>80920</v>
          </cell>
        </row>
        <row r="136">
          <cell r="A136" t="str">
            <v>BIP001998</v>
          </cell>
          <cell r="E136">
            <v>-28</v>
          </cell>
          <cell r="F136" t="str">
            <v>SALI</v>
          </cell>
          <cell r="I136">
            <v>43528</v>
          </cell>
          <cell r="K136">
            <v>80920</v>
          </cell>
        </row>
        <row r="137">
          <cell r="A137" t="str">
            <v>BIP001998</v>
          </cell>
          <cell r="E137">
            <v>-8</v>
          </cell>
          <cell r="F137" t="str">
            <v>SALI</v>
          </cell>
          <cell r="I137">
            <v>43528</v>
          </cell>
          <cell r="K137">
            <v>80920</v>
          </cell>
        </row>
        <row r="138">
          <cell r="A138" t="str">
            <v>BIP001998</v>
          </cell>
          <cell r="E138">
            <v>-1</v>
          </cell>
          <cell r="F138" t="str">
            <v>SALI</v>
          </cell>
          <cell r="I138">
            <v>43602</v>
          </cell>
          <cell r="K138">
            <v>80920</v>
          </cell>
        </row>
        <row r="139">
          <cell r="A139" t="str">
            <v>BIP001998</v>
          </cell>
          <cell r="E139">
            <v>-1</v>
          </cell>
          <cell r="F139" t="str">
            <v>SALI</v>
          </cell>
          <cell r="I139">
            <v>43602</v>
          </cell>
          <cell r="K139">
            <v>80920</v>
          </cell>
        </row>
        <row r="140">
          <cell r="A140" t="str">
            <v>BIP001998</v>
          </cell>
          <cell r="E140">
            <v>-1</v>
          </cell>
          <cell r="F140" t="str">
            <v>SALI</v>
          </cell>
          <cell r="I140">
            <v>43602</v>
          </cell>
          <cell r="K140">
            <v>80920</v>
          </cell>
        </row>
        <row r="141">
          <cell r="A141" t="str">
            <v>BIP001998</v>
          </cell>
          <cell r="E141">
            <v>-1</v>
          </cell>
          <cell r="F141" t="str">
            <v>SALI</v>
          </cell>
          <cell r="I141">
            <v>43605</v>
          </cell>
          <cell r="K141">
            <v>80920</v>
          </cell>
        </row>
        <row r="142">
          <cell r="A142" t="str">
            <v>BIP001998</v>
          </cell>
          <cell r="E142">
            <v>-31</v>
          </cell>
          <cell r="F142" t="str">
            <v>SALI</v>
          </cell>
          <cell r="I142">
            <v>43607</v>
          </cell>
          <cell r="K142">
            <v>80920</v>
          </cell>
        </row>
        <row r="143">
          <cell r="A143" t="str">
            <v>BIP001998</v>
          </cell>
          <cell r="E143">
            <v>-1</v>
          </cell>
          <cell r="F143" t="str">
            <v>SALI</v>
          </cell>
          <cell r="I143">
            <v>43607</v>
          </cell>
          <cell r="K143">
            <v>80920</v>
          </cell>
        </row>
        <row r="144">
          <cell r="A144" t="str">
            <v>BIP001998</v>
          </cell>
          <cell r="E144">
            <v>6</v>
          </cell>
          <cell r="F144" t="str">
            <v>TRAN</v>
          </cell>
          <cell r="I144">
            <v>43746</v>
          </cell>
          <cell r="K144">
            <v>51834.950120772897</v>
          </cell>
        </row>
        <row r="145">
          <cell r="A145" t="str">
            <v>BIP001998</v>
          </cell>
          <cell r="E145">
            <v>-1</v>
          </cell>
          <cell r="F145" t="str">
            <v>SALI</v>
          </cell>
          <cell r="I145">
            <v>43748</v>
          </cell>
          <cell r="K145">
            <v>51834.950120772897</v>
          </cell>
        </row>
        <row r="146">
          <cell r="A146" t="str">
            <v>BIP001998</v>
          </cell>
          <cell r="E146">
            <v>5</v>
          </cell>
          <cell r="F146" t="str">
            <v>TRAN</v>
          </cell>
          <cell r="I146">
            <v>43755</v>
          </cell>
          <cell r="K146">
            <v>51834.950120772897</v>
          </cell>
        </row>
        <row r="147">
          <cell r="A147" t="str">
            <v>BIP001998</v>
          </cell>
          <cell r="E147">
            <v>-1</v>
          </cell>
          <cell r="F147" t="str">
            <v>SALI</v>
          </cell>
          <cell r="I147">
            <v>43769</v>
          </cell>
          <cell r="K147">
            <v>51834.950120772897</v>
          </cell>
        </row>
        <row r="148">
          <cell r="A148" t="str">
            <v>BIP001998</v>
          </cell>
          <cell r="E148">
            <v>-1</v>
          </cell>
          <cell r="F148" t="str">
            <v>SALI</v>
          </cell>
          <cell r="I148">
            <v>43769</v>
          </cell>
          <cell r="K148">
            <v>51834.950120772897</v>
          </cell>
        </row>
        <row r="149">
          <cell r="A149" t="str">
            <v>BIP001998</v>
          </cell>
          <cell r="E149">
            <v>-1</v>
          </cell>
          <cell r="F149" t="str">
            <v>SALI</v>
          </cell>
          <cell r="I149">
            <v>43769</v>
          </cell>
          <cell r="K149">
            <v>51834.950120772897</v>
          </cell>
        </row>
        <row r="150">
          <cell r="A150" t="str">
            <v>BIP001998</v>
          </cell>
          <cell r="E150">
            <v>-1</v>
          </cell>
          <cell r="F150" t="str">
            <v>SALI</v>
          </cell>
          <cell r="I150">
            <v>43777</v>
          </cell>
          <cell r="K150">
            <v>51834.950120772897</v>
          </cell>
        </row>
        <row r="151">
          <cell r="A151" t="str">
            <v>BIP001998</v>
          </cell>
          <cell r="E151">
            <v>5</v>
          </cell>
          <cell r="F151" t="str">
            <v>TRAN</v>
          </cell>
          <cell r="I151">
            <v>43783</v>
          </cell>
          <cell r="K151">
            <v>51834.95012077289</v>
          </cell>
        </row>
        <row r="152">
          <cell r="A152" t="str">
            <v>BIP001998</v>
          </cell>
          <cell r="E152">
            <v>-1</v>
          </cell>
          <cell r="F152" t="str">
            <v>SALI</v>
          </cell>
          <cell r="I152">
            <v>43784</v>
          </cell>
          <cell r="K152">
            <v>51834.95012077289</v>
          </cell>
        </row>
        <row r="153">
          <cell r="A153" t="str">
            <v>BIP001998</v>
          </cell>
          <cell r="E153">
            <v>-2</v>
          </cell>
          <cell r="F153" t="str">
            <v>SALI</v>
          </cell>
          <cell r="I153">
            <v>43808</v>
          </cell>
          <cell r="K153">
            <v>51834.95012077289</v>
          </cell>
        </row>
        <row r="154">
          <cell r="A154" t="str">
            <v>BIP001998</v>
          </cell>
          <cell r="E154">
            <v>-1</v>
          </cell>
          <cell r="F154" t="str">
            <v>SALI</v>
          </cell>
          <cell r="I154">
            <v>43811</v>
          </cell>
          <cell r="K154">
            <v>51834.95012077289</v>
          </cell>
        </row>
        <row r="155">
          <cell r="A155" t="str">
            <v>BIP001998</v>
          </cell>
          <cell r="E155">
            <v>5</v>
          </cell>
          <cell r="F155" t="str">
            <v>TRAN</v>
          </cell>
          <cell r="I155">
            <v>43852</v>
          </cell>
          <cell r="K155">
            <v>51834.950120772897</v>
          </cell>
        </row>
        <row r="156">
          <cell r="A156" t="str">
            <v>BIP001998</v>
          </cell>
          <cell r="E156">
            <v>-1</v>
          </cell>
          <cell r="F156" t="str">
            <v>SALI</v>
          </cell>
          <cell r="I156">
            <v>43853</v>
          </cell>
          <cell r="K156">
            <v>51834.950120772897</v>
          </cell>
        </row>
        <row r="157">
          <cell r="A157" t="str">
            <v>BIP001998</v>
          </cell>
          <cell r="E157">
            <v>-3</v>
          </cell>
          <cell r="F157" t="str">
            <v>SALI</v>
          </cell>
          <cell r="I157">
            <v>43853</v>
          </cell>
          <cell r="K157">
            <v>51834.950120772897</v>
          </cell>
        </row>
        <row r="158">
          <cell r="A158" t="str">
            <v>BIP001998</v>
          </cell>
          <cell r="E158">
            <v>-1</v>
          </cell>
          <cell r="F158" t="str">
            <v>SALI</v>
          </cell>
          <cell r="I158">
            <v>43853</v>
          </cell>
          <cell r="K158">
            <v>51834.950120772897</v>
          </cell>
        </row>
        <row r="159">
          <cell r="A159" t="str">
            <v>BIP001998</v>
          </cell>
          <cell r="E159">
            <v>-1</v>
          </cell>
          <cell r="F159" t="str">
            <v>SALI</v>
          </cell>
          <cell r="I159">
            <v>43858</v>
          </cell>
          <cell r="K159">
            <v>51834.950120772897</v>
          </cell>
        </row>
        <row r="160">
          <cell r="A160" t="str">
            <v>BIP001998</v>
          </cell>
          <cell r="E160">
            <v>-1</v>
          </cell>
          <cell r="F160" t="str">
            <v>SALI</v>
          </cell>
          <cell r="I160">
            <v>43872</v>
          </cell>
          <cell r="K160">
            <v>51834.950120772897</v>
          </cell>
        </row>
        <row r="161">
          <cell r="A161" t="str">
            <v>BIP001998</v>
          </cell>
          <cell r="E161">
            <v>5</v>
          </cell>
          <cell r="F161" t="str">
            <v>TRAN</v>
          </cell>
          <cell r="I161">
            <v>43872</v>
          </cell>
          <cell r="K161">
            <v>60187.245520421609</v>
          </cell>
        </row>
        <row r="162">
          <cell r="A162" t="str">
            <v>BIP001998</v>
          </cell>
          <cell r="E162">
            <v>-1</v>
          </cell>
          <cell r="F162" t="str">
            <v>SALI</v>
          </cell>
          <cell r="I162">
            <v>43875</v>
          </cell>
          <cell r="K162">
            <v>60187.245520421609</v>
          </cell>
        </row>
        <row r="163">
          <cell r="A163" t="str">
            <v>BIP001998</v>
          </cell>
          <cell r="E163">
            <v>-1</v>
          </cell>
          <cell r="F163" t="str">
            <v>SALI</v>
          </cell>
          <cell r="I163">
            <v>43875</v>
          </cell>
          <cell r="K163">
            <v>60187.245520421609</v>
          </cell>
        </row>
        <row r="164">
          <cell r="A164" t="str">
            <v>BIP001998</v>
          </cell>
          <cell r="E164">
            <v>-1</v>
          </cell>
          <cell r="F164" t="str">
            <v>SALI</v>
          </cell>
          <cell r="I164">
            <v>43878</v>
          </cell>
          <cell r="K164">
            <v>60187.245520421609</v>
          </cell>
        </row>
        <row r="165">
          <cell r="A165" t="str">
            <v>BIP001998</v>
          </cell>
          <cell r="E165">
            <v>-1</v>
          </cell>
          <cell r="F165" t="str">
            <v>SALI</v>
          </cell>
          <cell r="I165">
            <v>43896</v>
          </cell>
          <cell r="K165">
            <v>60187.245520421609</v>
          </cell>
        </row>
        <row r="166">
          <cell r="A166" t="str">
            <v>BIP001998</v>
          </cell>
          <cell r="E166">
            <v>-1</v>
          </cell>
          <cell r="F166" t="str">
            <v>SALI</v>
          </cell>
          <cell r="I166">
            <v>43896</v>
          </cell>
          <cell r="K166">
            <v>60187.245520421609</v>
          </cell>
        </row>
        <row r="167">
          <cell r="A167" t="str">
            <v>BIP001998</v>
          </cell>
          <cell r="E167">
            <v>-1</v>
          </cell>
          <cell r="F167" t="str">
            <v>SALI</v>
          </cell>
          <cell r="I167">
            <v>43896</v>
          </cell>
          <cell r="K167">
            <v>60187.245520421609</v>
          </cell>
        </row>
        <row r="168">
          <cell r="A168" t="str">
            <v>BIP001998</v>
          </cell>
          <cell r="E168">
            <v>-1</v>
          </cell>
          <cell r="F168" t="str">
            <v>SALI</v>
          </cell>
          <cell r="I168">
            <v>43902</v>
          </cell>
          <cell r="K168">
            <v>60187.245520421609</v>
          </cell>
        </row>
        <row r="169">
          <cell r="A169" t="str">
            <v>BIP001998</v>
          </cell>
          <cell r="E169">
            <v>-1</v>
          </cell>
          <cell r="F169" t="str">
            <v>SALI</v>
          </cell>
          <cell r="I169">
            <v>43908</v>
          </cell>
          <cell r="K169">
            <v>60187.245520421609</v>
          </cell>
        </row>
        <row r="170">
          <cell r="A170" t="str">
            <v>BIP001998</v>
          </cell>
          <cell r="E170">
            <v>-1</v>
          </cell>
          <cell r="F170" t="str">
            <v>SALI</v>
          </cell>
          <cell r="I170">
            <v>43987</v>
          </cell>
          <cell r="K170">
            <v>60187.245520421609</v>
          </cell>
        </row>
        <row r="171">
          <cell r="A171" t="str">
            <v>BIP001998</v>
          </cell>
          <cell r="E171">
            <v>-1</v>
          </cell>
          <cell r="F171" t="str">
            <v>SALI</v>
          </cell>
          <cell r="I171">
            <v>43994</v>
          </cell>
          <cell r="K171">
            <v>60187.245520421609</v>
          </cell>
        </row>
        <row r="172">
          <cell r="A172" t="str">
            <v>BIP007269</v>
          </cell>
          <cell r="E172">
            <v>5999</v>
          </cell>
          <cell r="F172" t="str">
            <v>TRAN</v>
          </cell>
          <cell r="I172">
            <v>43517</v>
          </cell>
          <cell r="K172">
            <v>263.85352786927467</v>
          </cell>
        </row>
        <row r="173">
          <cell r="A173" t="str">
            <v>BIP007269</v>
          </cell>
          <cell r="E173">
            <v>-5999</v>
          </cell>
          <cell r="F173" t="str">
            <v>SALI</v>
          </cell>
          <cell r="I173">
            <v>43607</v>
          </cell>
          <cell r="K173">
            <v>263.85352786927467</v>
          </cell>
        </row>
        <row r="174">
          <cell r="A174" t="str">
            <v>BIP007269</v>
          </cell>
          <cell r="E174">
            <v>500</v>
          </cell>
          <cell r="F174" t="str">
            <v>TRAN</v>
          </cell>
          <cell r="I174">
            <v>43628</v>
          </cell>
          <cell r="K174">
            <v>263.93756622716302</v>
          </cell>
        </row>
        <row r="175">
          <cell r="A175" t="str">
            <v>BIP007269</v>
          </cell>
          <cell r="E175">
            <v>-500</v>
          </cell>
          <cell r="F175" t="str">
            <v>SALI</v>
          </cell>
          <cell r="I175">
            <v>43630</v>
          </cell>
          <cell r="K175">
            <v>263.93756622716302</v>
          </cell>
        </row>
        <row r="176">
          <cell r="A176" t="str">
            <v>BIP007269</v>
          </cell>
          <cell r="E176">
            <v>1000</v>
          </cell>
          <cell r="F176" t="str">
            <v>TRAN</v>
          </cell>
          <cell r="I176">
            <v>43700</v>
          </cell>
          <cell r="K176">
            <v>263.85352786927501</v>
          </cell>
        </row>
        <row r="177">
          <cell r="A177" t="str">
            <v>BIP007269</v>
          </cell>
          <cell r="E177">
            <v>2000</v>
          </cell>
          <cell r="F177" t="str">
            <v>TRAN</v>
          </cell>
          <cell r="I177">
            <v>43755</v>
          </cell>
          <cell r="K177">
            <v>263.85352786927501</v>
          </cell>
        </row>
        <row r="178">
          <cell r="A178" t="str">
            <v>BIP007269</v>
          </cell>
          <cell r="E178">
            <v>-1000</v>
          </cell>
          <cell r="F178" t="str">
            <v>SALI</v>
          </cell>
          <cell r="I178">
            <v>43756</v>
          </cell>
          <cell r="K178">
            <v>263.85352786927501</v>
          </cell>
        </row>
        <row r="179">
          <cell r="A179" t="str">
            <v>BIP007269</v>
          </cell>
          <cell r="E179">
            <v>-500</v>
          </cell>
          <cell r="F179" t="str">
            <v>SALI</v>
          </cell>
          <cell r="I179">
            <v>43769</v>
          </cell>
          <cell r="K179">
            <v>263.85352786927501</v>
          </cell>
        </row>
        <row r="180">
          <cell r="A180" t="str">
            <v>BIP007269</v>
          </cell>
          <cell r="E180">
            <v>-500</v>
          </cell>
          <cell r="F180" t="str">
            <v>SALI</v>
          </cell>
          <cell r="I180">
            <v>43769</v>
          </cell>
          <cell r="K180">
            <v>263.85352786927501</v>
          </cell>
        </row>
        <row r="181">
          <cell r="A181" t="str">
            <v>BIP007269</v>
          </cell>
          <cell r="E181">
            <v>2000</v>
          </cell>
          <cell r="F181" t="str">
            <v>TRAN</v>
          </cell>
          <cell r="I181">
            <v>43788</v>
          </cell>
          <cell r="K181">
            <v>263.85352786927501</v>
          </cell>
        </row>
        <row r="182">
          <cell r="A182" t="str">
            <v>BIP007269</v>
          </cell>
          <cell r="E182">
            <v>-500</v>
          </cell>
          <cell r="F182" t="str">
            <v>SALI</v>
          </cell>
          <cell r="I182">
            <v>43788</v>
          </cell>
          <cell r="K182">
            <v>263.85352786927501</v>
          </cell>
        </row>
        <row r="183">
          <cell r="A183" t="str">
            <v>BIP007269</v>
          </cell>
          <cell r="E183">
            <v>-500</v>
          </cell>
          <cell r="F183" t="str">
            <v>SALI</v>
          </cell>
          <cell r="I183">
            <v>43788</v>
          </cell>
          <cell r="K183">
            <v>263.85352786927501</v>
          </cell>
        </row>
        <row r="184">
          <cell r="A184" t="str">
            <v>BIP007269</v>
          </cell>
          <cell r="E184">
            <v>-500</v>
          </cell>
          <cell r="F184" t="str">
            <v>SALI</v>
          </cell>
          <cell r="I184">
            <v>43796</v>
          </cell>
          <cell r="K184">
            <v>263.85352786927501</v>
          </cell>
        </row>
        <row r="185">
          <cell r="A185" t="str">
            <v>BIP007269</v>
          </cell>
          <cell r="E185">
            <v>-500</v>
          </cell>
          <cell r="F185" t="str">
            <v>SALI</v>
          </cell>
          <cell r="I185">
            <v>43808</v>
          </cell>
          <cell r="K185">
            <v>263.85352786927501</v>
          </cell>
        </row>
        <row r="186">
          <cell r="A186" t="str">
            <v>BIP007269</v>
          </cell>
          <cell r="E186">
            <v>1000</v>
          </cell>
          <cell r="F186" t="str">
            <v>TRAN</v>
          </cell>
          <cell r="I186">
            <v>43809</v>
          </cell>
          <cell r="K186">
            <v>263.85352786927501</v>
          </cell>
        </row>
        <row r="187">
          <cell r="A187" t="str">
            <v>BIP007269</v>
          </cell>
          <cell r="E187">
            <v>-500</v>
          </cell>
          <cell r="F187" t="str">
            <v>SALI</v>
          </cell>
          <cell r="I187">
            <v>43816</v>
          </cell>
          <cell r="K187">
            <v>263.85352786927501</v>
          </cell>
        </row>
        <row r="188">
          <cell r="A188" t="str">
            <v>BIP007269</v>
          </cell>
          <cell r="E188">
            <v>-500</v>
          </cell>
          <cell r="F188" t="str">
            <v>SALI</v>
          </cell>
          <cell r="I188">
            <v>43853</v>
          </cell>
          <cell r="K188">
            <v>263.85352786927501</v>
          </cell>
        </row>
        <row r="189">
          <cell r="A189" t="str">
            <v>BIP007269</v>
          </cell>
          <cell r="E189">
            <v>1500</v>
          </cell>
          <cell r="F189" t="str">
            <v>TRAN</v>
          </cell>
          <cell r="I189">
            <v>43860</v>
          </cell>
          <cell r="K189">
            <v>263.85352786927501</v>
          </cell>
        </row>
        <row r="190">
          <cell r="A190" t="str">
            <v>BIP007269</v>
          </cell>
          <cell r="E190">
            <v>-500</v>
          </cell>
          <cell r="F190" t="str">
            <v>SALI</v>
          </cell>
          <cell r="I190">
            <v>43861</v>
          </cell>
          <cell r="K190">
            <v>263.85352786927501</v>
          </cell>
        </row>
        <row r="191">
          <cell r="A191" t="str">
            <v>BIP007269</v>
          </cell>
          <cell r="E191">
            <v>-500</v>
          </cell>
          <cell r="F191" t="str">
            <v>SALI</v>
          </cell>
          <cell r="I191">
            <v>43889</v>
          </cell>
          <cell r="K191">
            <v>263.85352786927501</v>
          </cell>
        </row>
        <row r="192">
          <cell r="A192" t="str">
            <v>BIP007269</v>
          </cell>
          <cell r="E192">
            <v>-500</v>
          </cell>
          <cell r="F192" t="str">
            <v>SALI</v>
          </cell>
          <cell r="I192">
            <v>43935</v>
          </cell>
          <cell r="K192">
            <v>263.85352786927501</v>
          </cell>
        </row>
        <row r="193">
          <cell r="A193" t="str">
            <v>BIP007269</v>
          </cell>
          <cell r="E193">
            <v>-1000</v>
          </cell>
          <cell r="F193" t="str">
            <v>SALI</v>
          </cell>
          <cell r="I193">
            <v>44007</v>
          </cell>
          <cell r="K193">
            <v>263.85352786927501</v>
          </cell>
        </row>
        <row r="194">
          <cell r="A194" t="str">
            <v>BIP000547</v>
          </cell>
          <cell r="E194">
            <v>500</v>
          </cell>
          <cell r="F194" t="str">
            <v>TRAN</v>
          </cell>
          <cell r="I194">
            <v>43825</v>
          </cell>
          <cell r="K194">
            <v>250</v>
          </cell>
        </row>
        <row r="195">
          <cell r="A195" t="str">
            <v>BIP000547</v>
          </cell>
          <cell r="E195">
            <v>-100</v>
          </cell>
          <cell r="F195" t="str">
            <v>SALI</v>
          </cell>
          <cell r="I195">
            <v>43861</v>
          </cell>
          <cell r="K195">
            <v>250</v>
          </cell>
        </row>
        <row r="196">
          <cell r="A196" t="str">
            <v>BIP000547</v>
          </cell>
          <cell r="E196">
            <v>-100</v>
          </cell>
          <cell r="F196" t="str">
            <v>SALI</v>
          </cell>
          <cell r="I196">
            <v>43896</v>
          </cell>
          <cell r="K196">
            <v>250</v>
          </cell>
        </row>
        <row r="197">
          <cell r="A197" t="str">
            <v>BIP000547</v>
          </cell>
          <cell r="E197">
            <v>-200</v>
          </cell>
          <cell r="F197" t="str">
            <v>SALI</v>
          </cell>
          <cell r="I197">
            <v>43900</v>
          </cell>
          <cell r="K197">
            <v>250</v>
          </cell>
        </row>
        <row r="198">
          <cell r="A198" t="str">
            <v>BIP000547</v>
          </cell>
          <cell r="E198">
            <v>-100</v>
          </cell>
          <cell r="F198" t="str">
            <v>SALI</v>
          </cell>
          <cell r="I198">
            <v>43935</v>
          </cell>
          <cell r="K198">
            <v>250</v>
          </cell>
        </row>
        <row r="199">
          <cell r="A199" t="str">
            <v>BIP002015</v>
          </cell>
          <cell r="F199" t="str">
            <v>INITIAL INVENTORY</v>
          </cell>
          <cell r="I199">
            <v>43100</v>
          </cell>
          <cell r="K199">
            <v>416160</v>
          </cell>
        </row>
        <row r="200">
          <cell r="A200" t="str">
            <v>BIP002015</v>
          </cell>
          <cell r="E200">
            <v>2</v>
          </cell>
          <cell r="F200" t="str">
            <v>TRAN</v>
          </cell>
          <cell r="I200">
            <v>43277</v>
          </cell>
          <cell r="K200">
            <v>341926.66666666669</v>
          </cell>
        </row>
        <row r="201">
          <cell r="A201" t="str">
            <v>BIP002015</v>
          </cell>
          <cell r="E201">
            <v>15</v>
          </cell>
          <cell r="F201" t="str">
            <v>TRAN</v>
          </cell>
          <cell r="I201">
            <v>43300</v>
          </cell>
          <cell r="K201">
            <v>179541.25</v>
          </cell>
        </row>
        <row r="202">
          <cell r="A202" t="str">
            <v>BIP002015</v>
          </cell>
          <cell r="E202">
            <v>-1</v>
          </cell>
          <cell r="F202" t="str">
            <v>SALI</v>
          </cell>
          <cell r="I202">
            <v>43405</v>
          </cell>
          <cell r="K202">
            <v>179541.25</v>
          </cell>
        </row>
        <row r="203">
          <cell r="A203" t="str">
            <v>BIP002015</v>
          </cell>
          <cell r="E203">
            <v>-1</v>
          </cell>
          <cell r="F203" t="str">
            <v>SALI</v>
          </cell>
          <cell r="I203">
            <v>43405</v>
          </cell>
          <cell r="K203">
            <v>179541.25</v>
          </cell>
        </row>
        <row r="204">
          <cell r="A204" t="str">
            <v>BIP002015</v>
          </cell>
          <cell r="E204">
            <v>-1</v>
          </cell>
          <cell r="F204" t="str">
            <v>SALI</v>
          </cell>
          <cell r="I204">
            <v>43405</v>
          </cell>
          <cell r="K204">
            <v>179541.25</v>
          </cell>
        </row>
        <row r="205">
          <cell r="A205" t="str">
            <v>BIP002015</v>
          </cell>
          <cell r="E205">
            <v>-1</v>
          </cell>
          <cell r="F205" t="str">
            <v>SALI</v>
          </cell>
          <cell r="I205">
            <v>43405</v>
          </cell>
          <cell r="K205">
            <v>179541.25</v>
          </cell>
        </row>
        <row r="206">
          <cell r="A206" t="str">
            <v>BIP002015</v>
          </cell>
          <cell r="E206">
            <v>-1</v>
          </cell>
          <cell r="F206" t="str">
            <v>SALI</v>
          </cell>
          <cell r="I206">
            <v>43405</v>
          </cell>
          <cell r="K206">
            <v>179541.25</v>
          </cell>
        </row>
        <row r="207">
          <cell r="A207" t="str">
            <v>BIP002015</v>
          </cell>
          <cell r="E207">
            <v>-1</v>
          </cell>
          <cell r="F207" t="str">
            <v>SALI</v>
          </cell>
          <cell r="I207">
            <v>43405</v>
          </cell>
          <cell r="K207">
            <v>179541.25</v>
          </cell>
        </row>
        <row r="208">
          <cell r="A208" t="str">
            <v>BIP002015</v>
          </cell>
          <cell r="E208">
            <v>-1</v>
          </cell>
          <cell r="F208" t="str">
            <v>SALI</v>
          </cell>
          <cell r="I208">
            <v>43405</v>
          </cell>
          <cell r="K208">
            <v>179541.25</v>
          </cell>
        </row>
        <row r="209">
          <cell r="A209" t="str">
            <v>BIP002015</v>
          </cell>
          <cell r="E209">
            <v>-1</v>
          </cell>
          <cell r="F209" t="str">
            <v>SALI</v>
          </cell>
          <cell r="I209">
            <v>43405</v>
          </cell>
          <cell r="K209">
            <v>179541.25</v>
          </cell>
        </row>
        <row r="210">
          <cell r="A210" t="str">
            <v>BIP002015</v>
          </cell>
          <cell r="E210">
            <v>-1</v>
          </cell>
          <cell r="F210" t="str">
            <v>SALI</v>
          </cell>
          <cell r="I210">
            <v>43405</v>
          </cell>
          <cell r="K210">
            <v>179541.25</v>
          </cell>
        </row>
        <row r="211">
          <cell r="A211" t="str">
            <v>BIP002015</v>
          </cell>
          <cell r="E211">
            <v>-1</v>
          </cell>
          <cell r="F211" t="str">
            <v>SALI</v>
          </cell>
          <cell r="I211">
            <v>43405</v>
          </cell>
          <cell r="K211">
            <v>179541.25</v>
          </cell>
        </row>
        <row r="212">
          <cell r="A212" t="str">
            <v>BIP002015</v>
          </cell>
          <cell r="E212">
            <v>-1</v>
          </cell>
          <cell r="F212" t="str">
            <v>SALI</v>
          </cell>
          <cell r="I212">
            <v>43405</v>
          </cell>
          <cell r="K212">
            <v>179541.25</v>
          </cell>
        </row>
        <row r="213">
          <cell r="A213" t="str">
            <v>BIP002015</v>
          </cell>
          <cell r="E213">
            <v>-1</v>
          </cell>
          <cell r="F213" t="str">
            <v>SALI</v>
          </cell>
          <cell r="I213">
            <v>43462</v>
          </cell>
          <cell r="K213">
            <v>179541.25</v>
          </cell>
        </row>
        <row r="214">
          <cell r="A214" t="str">
            <v>BIP002015</v>
          </cell>
          <cell r="E214">
            <v>-5</v>
          </cell>
          <cell r="F214" t="str">
            <v>SALI</v>
          </cell>
          <cell r="I214">
            <v>43528</v>
          </cell>
          <cell r="K214">
            <v>179541.25</v>
          </cell>
        </row>
        <row r="215">
          <cell r="A215" t="str">
            <v>BIP002015</v>
          </cell>
          <cell r="E215">
            <v>-1</v>
          </cell>
          <cell r="F215" t="str">
            <v>SALI</v>
          </cell>
          <cell r="I215">
            <v>43602</v>
          </cell>
          <cell r="K215">
            <v>179541.25</v>
          </cell>
        </row>
        <row r="216">
          <cell r="A216" t="str">
            <v>BIP002015</v>
          </cell>
          <cell r="E216">
            <v>-1</v>
          </cell>
          <cell r="F216" t="str">
            <v>SALI</v>
          </cell>
          <cell r="I216">
            <v>43602</v>
          </cell>
          <cell r="K216">
            <v>179541.25</v>
          </cell>
        </row>
        <row r="217">
          <cell r="A217" t="str">
            <v>BIP002015</v>
          </cell>
          <cell r="E217">
            <v>-1</v>
          </cell>
          <cell r="F217" t="str">
            <v>SALI</v>
          </cell>
          <cell r="I217">
            <v>43605</v>
          </cell>
          <cell r="K217">
            <v>179541.25</v>
          </cell>
        </row>
        <row r="218">
          <cell r="A218" t="str">
            <v>BIP002015</v>
          </cell>
          <cell r="E218">
            <v>11</v>
          </cell>
          <cell r="F218" t="str">
            <v>TRAN</v>
          </cell>
          <cell r="I218">
            <v>43607</v>
          </cell>
          <cell r="K218">
            <v>103975.05114852692</v>
          </cell>
        </row>
        <row r="219">
          <cell r="A219" t="str">
            <v>BIP002015</v>
          </cell>
          <cell r="E219">
            <v>-5</v>
          </cell>
          <cell r="F219" t="str">
            <v>SALI</v>
          </cell>
          <cell r="I219">
            <v>43607</v>
          </cell>
          <cell r="K219">
            <v>103975.05114852692</v>
          </cell>
        </row>
        <row r="220">
          <cell r="A220" t="str">
            <v>BIP002015</v>
          </cell>
          <cell r="E220">
            <v>-1</v>
          </cell>
          <cell r="F220" t="str">
            <v>SALI</v>
          </cell>
          <cell r="I220">
            <v>43626</v>
          </cell>
          <cell r="K220">
            <v>103975.05114852692</v>
          </cell>
        </row>
        <row r="221">
          <cell r="A221" t="str">
            <v>BIP002015</v>
          </cell>
          <cell r="E221">
            <v>-3</v>
          </cell>
          <cell r="F221" t="str">
            <v>SALI</v>
          </cell>
          <cell r="I221">
            <v>43644</v>
          </cell>
          <cell r="K221">
            <v>103975.05114852692</v>
          </cell>
        </row>
        <row r="222">
          <cell r="A222" t="str">
            <v>BIP002015</v>
          </cell>
          <cell r="E222">
            <v>-1</v>
          </cell>
          <cell r="F222" t="str">
            <v>SALI</v>
          </cell>
          <cell r="I222">
            <v>43651</v>
          </cell>
          <cell r="K222">
            <v>103975.05114852692</v>
          </cell>
        </row>
        <row r="223">
          <cell r="A223" t="str">
            <v>BIP002015</v>
          </cell>
          <cell r="E223">
            <v>-1</v>
          </cell>
          <cell r="F223" t="str">
            <v>SALI</v>
          </cell>
          <cell r="I223">
            <v>43664</v>
          </cell>
          <cell r="K223">
            <v>103975.05114852692</v>
          </cell>
        </row>
        <row r="224">
          <cell r="A224" t="str">
            <v>BIP002015</v>
          </cell>
          <cell r="E224">
            <v>-1</v>
          </cell>
          <cell r="F224" t="str">
            <v>SALI</v>
          </cell>
          <cell r="I224">
            <v>43672</v>
          </cell>
          <cell r="K224">
            <v>103975.05114852692</v>
          </cell>
        </row>
        <row r="225">
          <cell r="A225" t="str">
            <v>BIP002015</v>
          </cell>
          <cell r="E225">
            <v>-1</v>
          </cell>
          <cell r="F225" t="str">
            <v>SALI</v>
          </cell>
          <cell r="I225">
            <v>43676</v>
          </cell>
          <cell r="K225">
            <v>103975.05114852692</v>
          </cell>
        </row>
        <row r="226">
          <cell r="A226" t="str">
            <v>BIP002015</v>
          </cell>
          <cell r="E226">
            <v>-1</v>
          </cell>
          <cell r="F226" t="str">
            <v>SALI</v>
          </cell>
          <cell r="I226">
            <v>43700</v>
          </cell>
          <cell r="K226">
            <v>103975.05114852692</v>
          </cell>
        </row>
        <row r="227">
          <cell r="A227" t="str">
            <v>BIP002015</v>
          </cell>
          <cell r="E227">
            <v>10</v>
          </cell>
          <cell r="F227" t="str">
            <v>TRAN</v>
          </cell>
          <cell r="I227">
            <v>43703</v>
          </cell>
          <cell r="K227">
            <v>57856.70628156772</v>
          </cell>
        </row>
        <row r="228">
          <cell r="A228" t="str">
            <v>BIP002015</v>
          </cell>
          <cell r="E228">
            <v>-1</v>
          </cell>
          <cell r="F228" t="str">
            <v>SALI</v>
          </cell>
          <cell r="I228">
            <v>43714</v>
          </cell>
          <cell r="K228">
            <v>57856.70628156772</v>
          </cell>
        </row>
        <row r="229">
          <cell r="A229" t="str">
            <v>BIP002015</v>
          </cell>
          <cell r="E229">
            <v>-1</v>
          </cell>
          <cell r="F229" t="str">
            <v>SALI</v>
          </cell>
          <cell r="I229">
            <v>43714</v>
          </cell>
          <cell r="K229">
            <v>57856.70628156772</v>
          </cell>
        </row>
        <row r="230">
          <cell r="A230" t="str">
            <v>BIP002015</v>
          </cell>
          <cell r="E230">
            <v>-1</v>
          </cell>
          <cell r="F230" t="str">
            <v>SALI</v>
          </cell>
          <cell r="I230">
            <v>43717</v>
          </cell>
          <cell r="K230">
            <v>57856.70628156772</v>
          </cell>
        </row>
        <row r="231">
          <cell r="A231" t="str">
            <v>BIP002015</v>
          </cell>
          <cell r="E231">
            <v>-2</v>
          </cell>
          <cell r="F231" t="str">
            <v>SALI</v>
          </cell>
          <cell r="I231">
            <v>43746</v>
          </cell>
          <cell r="K231">
            <v>57856.70628156772</v>
          </cell>
        </row>
        <row r="232">
          <cell r="A232" t="str">
            <v>BIP002015</v>
          </cell>
          <cell r="E232">
            <v>4</v>
          </cell>
          <cell r="F232" t="str">
            <v>TRAN</v>
          </cell>
          <cell r="I232">
            <v>43746</v>
          </cell>
          <cell r="K232">
            <v>56011.972486889354</v>
          </cell>
        </row>
        <row r="233">
          <cell r="A233" t="str">
            <v>BIP002015</v>
          </cell>
          <cell r="E233">
            <v>-1</v>
          </cell>
          <cell r="F233" t="str">
            <v>SALI</v>
          </cell>
          <cell r="I233">
            <v>43777</v>
          </cell>
          <cell r="K233">
            <v>56011.972486889354</v>
          </cell>
        </row>
        <row r="234">
          <cell r="A234" t="str">
            <v>BIP002015</v>
          </cell>
          <cell r="E234">
            <v>-1</v>
          </cell>
          <cell r="F234" t="str">
            <v>SALI</v>
          </cell>
          <cell r="I234">
            <v>43777</v>
          </cell>
          <cell r="K234">
            <v>56011.972486889354</v>
          </cell>
        </row>
        <row r="235">
          <cell r="A235" t="str">
            <v>BIP002015</v>
          </cell>
          <cell r="E235">
            <v>-1</v>
          </cell>
          <cell r="F235" t="str">
            <v>SALI</v>
          </cell>
          <cell r="I235">
            <v>43777</v>
          </cell>
          <cell r="K235">
            <v>56011.972486889354</v>
          </cell>
        </row>
        <row r="236">
          <cell r="A236" t="str">
            <v>BIP002015</v>
          </cell>
          <cell r="E236">
            <v>-1</v>
          </cell>
          <cell r="F236" t="str">
            <v>SALI</v>
          </cell>
          <cell r="I236">
            <v>43808</v>
          </cell>
          <cell r="K236">
            <v>56011.972486889354</v>
          </cell>
        </row>
        <row r="237">
          <cell r="A237" t="str">
            <v>BIP002015</v>
          </cell>
          <cell r="E237">
            <v>-1</v>
          </cell>
          <cell r="F237" t="str">
            <v>SALI</v>
          </cell>
          <cell r="I237">
            <v>43816</v>
          </cell>
          <cell r="K237">
            <v>56011.972486889354</v>
          </cell>
        </row>
        <row r="238">
          <cell r="A238" t="str">
            <v>BIP002015</v>
          </cell>
          <cell r="E238">
            <v>-1</v>
          </cell>
          <cell r="F238" t="str">
            <v>SALI</v>
          </cell>
          <cell r="I238">
            <v>43853</v>
          </cell>
          <cell r="K238">
            <v>56011.972486889354</v>
          </cell>
        </row>
        <row r="239">
          <cell r="A239" t="str">
            <v>BIP002015</v>
          </cell>
          <cell r="E239">
            <v>-1</v>
          </cell>
          <cell r="F239" t="str">
            <v>SALI</v>
          </cell>
          <cell r="I239">
            <v>43853</v>
          </cell>
          <cell r="K239">
            <v>56011.972486889354</v>
          </cell>
        </row>
        <row r="240">
          <cell r="A240" t="str">
            <v>BIP002015</v>
          </cell>
          <cell r="E240">
            <v>10</v>
          </cell>
          <cell r="F240" t="str">
            <v>TRAN</v>
          </cell>
          <cell r="I240">
            <v>43872</v>
          </cell>
          <cell r="K240">
            <v>65133.518509692942</v>
          </cell>
        </row>
        <row r="241">
          <cell r="A241" t="str">
            <v>BIP002015</v>
          </cell>
          <cell r="E241">
            <v>-1</v>
          </cell>
          <cell r="F241" t="str">
            <v>SALI</v>
          </cell>
          <cell r="I241">
            <v>43872</v>
          </cell>
          <cell r="K241">
            <v>65133.518509692942</v>
          </cell>
        </row>
        <row r="242">
          <cell r="A242" t="str">
            <v>BIP002015</v>
          </cell>
          <cell r="E242">
            <v>-1</v>
          </cell>
          <cell r="F242" t="str">
            <v>SALI</v>
          </cell>
          <cell r="I242">
            <v>43878</v>
          </cell>
          <cell r="K242">
            <v>65133.518509692942</v>
          </cell>
        </row>
        <row r="243">
          <cell r="A243" t="str">
            <v>BIP002015</v>
          </cell>
          <cell r="E243">
            <v>-1</v>
          </cell>
          <cell r="F243" t="str">
            <v>SALI</v>
          </cell>
          <cell r="I243">
            <v>43880</v>
          </cell>
          <cell r="K243">
            <v>65133.518509692942</v>
          </cell>
        </row>
        <row r="244">
          <cell r="A244" t="str">
            <v>BIP002015</v>
          </cell>
          <cell r="E244">
            <v>-1</v>
          </cell>
          <cell r="F244" t="str">
            <v>SALI</v>
          </cell>
          <cell r="I244">
            <v>43896</v>
          </cell>
          <cell r="K244">
            <v>65133.518509692942</v>
          </cell>
        </row>
        <row r="245">
          <cell r="A245" t="str">
            <v>BIP002015</v>
          </cell>
          <cell r="E245">
            <v>-1</v>
          </cell>
          <cell r="F245" t="str">
            <v>SALI</v>
          </cell>
          <cell r="I245">
            <v>43896</v>
          </cell>
          <cell r="K245">
            <v>65133.518509692942</v>
          </cell>
        </row>
        <row r="246">
          <cell r="A246" t="str">
            <v>BIP002015</v>
          </cell>
          <cell r="E246">
            <v>-1</v>
          </cell>
          <cell r="F246" t="str">
            <v>SALI</v>
          </cell>
          <cell r="I246">
            <v>43906</v>
          </cell>
          <cell r="K246">
            <v>65133.518509692942</v>
          </cell>
        </row>
        <row r="247">
          <cell r="A247" t="str">
            <v>BIP002015</v>
          </cell>
          <cell r="E247">
            <v>-1</v>
          </cell>
          <cell r="F247" t="str">
            <v>SALI</v>
          </cell>
          <cell r="I247">
            <v>43935</v>
          </cell>
          <cell r="K247">
            <v>65133.518509692942</v>
          </cell>
        </row>
        <row r="248">
          <cell r="A248" t="str">
            <v>BIP002015</v>
          </cell>
          <cell r="E248">
            <v>-1</v>
          </cell>
          <cell r="F248" t="str">
            <v>SALI</v>
          </cell>
          <cell r="I248">
            <v>43987</v>
          </cell>
          <cell r="K248">
            <v>65133.518509692942</v>
          </cell>
        </row>
        <row r="249">
          <cell r="A249" t="str">
            <v>BIP002015</v>
          </cell>
          <cell r="E249">
            <v>-1</v>
          </cell>
          <cell r="F249" t="str">
            <v>SALI</v>
          </cell>
          <cell r="I249">
            <v>43990</v>
          </cell>
          <cell r="K249">
            <v>65133.518509692942</v>
          </cell>
        </row>
        <row r="250">
          <cell r="A250" t="str">
            <v>BIP002015</v>
          </cell>
          <cell r="E250">
            <v>-1</v>
          </cell>
          <cell r="F250" t="str">
            <v>SALI</v>
          </cell>
          <cell r="I250">
            <v>43994</v>
          </cell>
          <cell r="K250">
            <v>65133.518509692942</v>
          </cell>
        </row>
        <row r="251">
          <cell r="A251" t="str">
            <v>BIP002015</v>
          </cell>
          <cell r="E251">
            <v>-3</v>
          </cell>
          <cell r="F251" t="str">
            <v>SALI</v>
          </cell>
          <cell r="I251">
            <v>44061</v>
          </cell>
          <cell r="K251">
            <v>65133.518509692942</v>
          </cell>
        </row>
        <row r="252">
          <cell r="A252" t="str">
            <v>BIP004338</v>
          </cell>
          <cell r="F252" t="str">
            <v>INITIAL INVENTORY</v>
          </cell>
          <cell r="I252">
            <v>43100</v>
          </cell>
          <cell r="K252">
            <v>39666.666666666664</v>
          </cell>
        </row>
        <row r="253">
          <cell r="A253" t="str">
            <v>BIP004338</v>
          </cell>
          <cell r="E253">
            <v>20</v>
          </cell>
          <cell r="F253" t="str">
            <v>TRAN</v>
          </cell>
          <cell r="I253">
            <v>43453</v>
          </cell>
          <cell r="K253">
            <v>38945.454545454544</v>
          </cell>
        </row>
        <row r="254">
          <cell r="A254" t="str">
            <v>BIP004338</v>
          </cell>
          <cell r="E254">
            <v>-20</v>
          </cell>
          <cell r="F254" t="str">
            <v>SALI</v>
          </cell>
          <cell r="I254">
            <v>43528</v>
          </cell>
          <cell r="K254">
            <v>38945.454545454544</v>
          </cell>
        </row>
        <row r="255">
          <cell r="A255" t="str">
            <v>BIP004338</v>
          </cell>
          <cell r="E255">
            <v>-20</v>
          </cell>
          <cell r="F255" t="str">
            <v>SALI</v>
          </cell>
          <cell r="I255">
            <v>43607</v>
          </cell>
          <cell r="K255">
            <v>38945.454545454544</v>
          </cell>
        </row>
        <row r="256">
          <cell r="A256" t="str">
            <v>BIP004338</v>
          </cell>
          <cell r="E256">
            <v>-1</v>
          </cell>
          <cell r="F256" t="str">
            <v>TRAN</v>
          </cell>
          <cell r="I256">
            <v>43627</v>
          </cell>
          <cell r="K256">
            <v>38945.454545454544</v>
          </cell>
        </row>
        <row r="257">
          <cell r="A257" t="str">
            <v>BIP004338</v>
          </cell>
          <cell r="E257">
            <v>-3</v>
          </cell>
          <cell r="F257" t="str">
            <v>TRAN</v>
          </cell>
          <cell r="I257">
            <v>44132</v>
          </cell>
          <cell r="K257">
            <v>38945.454545454544</v>
          </cell>
        </row>
        <row r="258">
          <cell r="A258" t="str">
            <v>BIP001271</v>
          </cell>
          <cell r="F258" t="str">
            <v>INITIAL INVENTORY</v>
          </cell>
          <cell r="I258">
            <v>43100</v>
          </cell>
          <cell r="K258">
            <v>7054.4</v>
          </cell>
        </row>
        <row r="259">
          <cell r="A259" t="str">
            <v>BIP001271</v>
          </cell>
          <cell r="E259">
            <v>-1</v>
          </cell>
          <cell r="F259" t="str">
            <v>SALI</v>
          </cell>
          <cell r="I259">
            <v>43405</v>
          </cell>
          <cell r="K259">
            <v>7054.4</v>
          </cell>
        </row>
        <row r="260">
          <cell r="A260" t="str">
            <v>BIP001271</v>
          </cell>
          <cell r="E260">
            <v>-1</v>
          </cell>
          <cell r="F260" t="str">
            <v>SALI</v>
          </cell>
          <cell r="I260">
            <v>43405</v>
          </cell>
          <cell r="K260">
            <v>7054.4</v>
          </cell>
        </row>
        <row r="261">
          <cell r="A261" t="str">
            <v>BIP001271</v>
          </cell>
          <cell r="E261">
            <v>-1</v>
          </cell>
          <cell r="F261" t="str">
            <v>SALI</v>
          </cell>
          <cell r="I261">
            <v>43405</v>
          </cell>
          <cell r="K261">
            <v>7054.4</v>
          </cell>
        </row>
        <row r="262">
          <cell r="A262" t="str">
            <v>BIP001271</v>
          </cell>
          <cell r="E262">
            <v>9</v>
          </cell>
          <cell r="F262" t="str">
            <v>TRAN</v>
          </cell>
          <cell r="I262">
            <v>43453</v>
          </cell>
          <cell r="K262">
            <v>7383.7999999999993</v>
          </cell>
        </row>
        <row r="263">
          <cell r="A263" t="str">
            <v>BIP001271</v>
          </cell>
          <cell r="E263">
            <v>-2</v>
          </cell>
          <cell r="F263" t="str">
            <v>SALI</v>
          </cell>
          <cell r="I263">
            <v>43462</v>
          </cell>
          <cell r="K263">
            <v>7383.7999999999993</v>
          </cell>
        </row>
        <row r="264">
          <cell r="A264" t="str">
            <v>BIP001271</v>
          </cell>
          <cell r="E264">
            <v>-7</v>
          </cell>
          <cell r="F264" t="str">
            <v>SALI</v>
          </cell>
          <cell r="I264">
            <v>43528</v>
          </cell>
          <cell r="K264">
            <v>7383.7999999999993</v>
          </cell>
        </row>
        <row r="265">
          <cell r="A265" t="str">
            <v>BIP001271</v>
          </cell>
          <cell r="E265">
            <v>-7</v>
          </cell>
          <cell r="F265" t="str">
            <v>SALI</v>
          </cell>
          <cell r="I265">
            <v>43607</v>
          </cell>
          <cell r="K265">
            <v>7383.7999999999993</v>
          </cell>
        </row>
        <row r="266">
          <cell r="A266" t="str">
            <v>BIP002898</v>
          </cell>
          <cell r="E266">
            <v>1</v>
          </cell>
          <cell r="F266" t="str">
            <v>TRAN</v>
          </cell>
          <cell r="I266">
            <v>43315</v>
          </cell>
          <cell r="K266">
            <v>69496</v>
          </cell>
        </row>
        <row r="267">
          <cell r="A267" t="str">
            <v>BIP002898</v>
          </cell>
          <cell r="E267">
            <v>1</v>
          </cell>
          <cell r="F267" t="str">
            <v>TRAN</v>
          </cell>
          <cell r="I267">
            <v>44082</v>
          </cell>
          <cell r="K267">
            <v>69519.101390246549</v>
          </cell>
        </row>
        <row r="268">
          <cell r="A268" t="str">
            <v>BIP002898</v>
          </cell>
          <cell r="E268">
            <v>-1</v>
          </cell>
          <cell r="F268" t="str">
            <v>SALI</v>
          </cell>
          <cell r="I268">
            <v>44082</v>
          </cell>
          <cell r="K268">
            <v>69519.101390246549</v>
          </cell>
        </row>
        <row r="269">
          <cell r="A269" t="str">
            <v>BIP002898</v>
          </cell>
          <cell r="E269">
            <v>-1</v>
          </cell>
          <cell r="F269" t="str">
            <v>SALI</v>
          </cell>
          <cell r="I269">
            <v>44099</v>
          </cell>
          <cell r="K269">
            <v>69519.101390246549</v>
          </cell>
        </row>
        <row r="270">
          <cell r="A270" t="str">
            <v>BIP002898</v>
          </cell>
          <cell r="E270">
            <v>2</v>
          </cell>
          <cell r="F270" t="str">
            <v>TRAN</v>
          </cell>
          <cell r="I270">
            <v>44141</v>
          </cell>
          <cell r="K270">
            <v>82110</v>
          </cell>
        </row>
        <row r="271">
          <cell r="A271" t="str">
            <v>BIP002983</v>
          </cell>
          <cell r="F271" t="str">
            <v>INITIAL INVENTORY</v>
          </cell>
          <cell r="I271">
            <v>43100</v>
          </cell>
          <cell r="K271">
            <v>11900</v>
          </cell>
        </row>
        <row r="272">
          <cell r="A272" t="str">
            <v>BIP002983</v>
          </cell>
          <cell r="E272">
            <v>-3</v>
          </cell>
          <cell r="F272" t="str">
            <v>SALI</v>
          </cell>
          <cell r="I272">
            <v>43615</v>
          </cell>
          <cell r="K272">
            <v>11900</v>
          </cell>
        </row>
        <row r="273">
          <cell r="A273" t="str">
            <v>BIP001591</v>
          </cell>
          <cell r="F273" t="str">
            <v>INITIAL INVENTORY</v>
          </cell>
          <cell r="I273">
            <v>43100</v>
          </cell>
          <cell r="K273">
            <v>25000</v>
          </cell>
        </row>
        <row r="274">
          <cell r="A274" t="str">
            <v>BIP001591</v>
          </cell>
          <cell r="E274">
            <v>1</v>
          </cell>
          <cell r="F274" t="str">
            <v>TRAN</v>
          </cell>
          <cell r="I274">
            <v>43199</v>
          </cell>
          <cell r="K274">
            <v>20620</v>
          </cell>
        </row>
        <row r="275">
          <cell r="A275" t="str">
            <v>BIP001591</v>
          </cell>
          <cell r="E275">
            <v>-1</v>
          </cell>
          <cell r="F275" t="str">
            <v>SALI</v>
          </cell>
          <cell r="I275">
            <v>43405</v>
          </cell>
          <cell r="K275">
            <v>20620</v>
          </cell>
        </row>
        <row r="276">
          <cell r="A276" t="str">
            <v>BIP001591</v>
          </cell>
          <cell r="E276">
            <v>-1</v>
          </cell>
          <cell r="F276" t="str">
            <v>SALI</v>
          </cell>
          <cell r="I276">
            <v>43602</v>
          </cell>
          <cell r="K276">
            <v>20620</v>
          </cell>
        </row>
        <row r="277">
          <cell r="A277" t="str">
            <v>BIP001613</v>
          </cell>
          <cell r="E277">
            <v>4</v>
          </cell>
          <cell r="F277" t="str">
            <v>TRAN</v>
          </cell>
          <cell r="I277">
            <v>43650</v>
          </cell>
          <cell r="K277">
            <v>1019.21276595745</v>
          </cell>
        </row>
        <row r="278">
          <cell r="A278" t="str">
            <v>BIP001613</v>
          </cell>
          <cell r="E278">
            <v>-4</v>
          </cell>
          <cell r="F278" t="str">
            <v>SALI</v>
          </cell>
          <cell r="I278">
            <v>43651</v>
          </cell>
          <cell r="K278">
            <v>1019.21276595745</v>
          </cell>
        </row>
        <row r="279">
          <cell r="A279" t="str">
            <v>BIP002201</v>
          </cell>
          <cell r="F279" t="str">
            <v>INITIAL INVENTORY</v>
          </cell>
          <cell r="I279">
            <v>43100</v>
          </cell>
          <cell r="K279">
            <v>58175.333333333336</v>
          </cell>
        </row>
        <row r="280">
          <cell r="A280" t="str">
            <v>BIP002201</v>
          </cell>
          <cell r="E280">
            <v>1</v>
          </cell>
          <cell r="F280" t="str">
            <v>TRAN</v>
          </cell>
          <cell r="I280">
            <v>43318</v>
          </cell>
          <cell r="K280">
            <v>59694.902597402608</v>
          </cell>
        </row>
        <row r="281">
          <cell r="A281" t="str">
            <v>BIP002201</v>
          </cell>
          <cell r="E281">
            <v>4</v>
          </cell>
          <cell r="F281" t="str">
            <v>TRAN</v>
          </cell>
          <cell r="I281">
            <v>43434</v>
          </cell>
          <cell r="K281">
            <v>62977.281550145177</v>
          </cell>
        </row>
        <row r="282">
          <cell r="A282" t="str">
            <v>BIP002201</v>
          </cell>
          <cell r="E282">
            <v>1</v>
          </cell>
          <cell r="F282" t="str">
            <v>TRAN</v>
          </cell>
          <cell r="I282">
            <v>43462</v>
          </cell>
          <cell r="K282">
            <v>63455.961814086804</v>
          </cell>
        </row>
        <row r="283">
          <cell r="A283" t="str">
            <v>BIP002201</v>
          </cell>
          <cell r="E283">
            <v>-5</v>
          </cell>
          <cell r="F283" t="str">
            <v>SALI</v>
          </cell>
          <cell r="I283">
            <v>43528</v>
          </cell>
          <cell r="K283">
            <v>63455.961814086804</v>
          </cell>
        </row>
        <row r="284">
          <cell r="A284" t="str">
            <v>BIP002201</v>
          </cell>
          <cell r="E284">
            <v>-1</v>
          </cell>
          <cell r="F284" t="str">
            <v>SALI</v>
          </cell>
          <cell r="I284">
            <v>43528</v>
          </cell>
          <cell r="K284">
            <v>63455.961814086804</v>
          </cell>
        </row>
        <row r="285">
          <cell r="A285" t="str">
            <v>BIP002201</v>
          </cell>
          <cell r="E285">
            <v>1</v>
          </cell>
          <cell r="F285" t="str">
            <v>TRAN</v>
          </cell>
          <cell r="I285">
            <v>43536</v>
          </cell>
          <cell r="K285">
            <v>63513.784749034749</v>
          </cell>
        </row>
        <row r="286">
          <cell r="A286" t="str">
            <v>BIP002201</v>
          </cell>
          <cell r="E286">
            <v>-1</v>
          </cell>
          <cell r="F286" t="str">
            <v>SALI</v>
          </cell>
          <cell r="I286">
            <v>43536</v>
          </cell>
          <cell r="K286">
            <v>63513.784749034749</v>
          </cell>
        </row>
        <row r="287">
          <cell r="A287" t="str">
            <v>BIP002201</v>
          </cell>
          <cell r="E287">
            <v>1</v>
          </cell>
          <cell r="F287" t="str">
            <v>TRAN</v>
          </cell>
          <cell r="I287">
            <v>43558</v>
          </cell>
          <cell r="K287">
            <v>63563.347264704418</v>
          </cell>
        </row>
        <row r="288">
          <cell r="A288" t="str">
            <v>BIP002201</v>
          </cell>
          <cell r="E288">
            <v>-1</v>
          </cell>
          <cell r="F288" t="str">
            <v>SALI</v>
          </cell>
          <cell r="I288">
            <v>43602</v>
          </cell>
          <cell r="K288">
            <v>63563.347264704418</v>
          </cell>
        </row>
        <row r="289">
          <cell r="A289" t="str">
            <v>BIP002201</v>
          </cell>
          <cell r="E289">
            <v>-6</v>
          </cell>
          <cell r="F289" t="str">
            <v>SALI</v>
          </cell>
          <cell r="I289">
            <v>43607</v>
          </cell>
          <cell r="K289">
            <v>63563.347264704418</v>
          </cell>
        </row>
        <row r="290">
          <cell r="A290" t="str">
            <v>BIP002201</v>
          </cell>
          <cell r="E290">
            <v>3</v>
          </cell>
          <cell r="F290" t="str">
            <v>TRAN</v>
          </cell>
          <cell r="I290">
            <v>43609</v>
          </cell>
          <cell r="K290">
            <v>63860.722358722393</v>
          </cell>
        </row>
        <row r="291">
          <cell r="A291" t="str">
            <v>BIP002201</v>
          </cell>
          <cell r="E291">
            <v>-3</v>
          </cell>
          <cell r="F291" t="str">
            <v>SALI</v>
          </cell>
          <cell r="I291">
            <v>43615</v>
          </cell>
          <cell r="K291">
            <v>63860.722358722393</v>
          </cell>
        </row>
        <row r="292">
          <cell r="A292" t="str">
            <v>BIP003816</v>
          </cell>
          <cell r="E292">
            <v>25</v>
          </cell>
          <cell r="F292" t="str">
            <v>TRAN</v>
          </cell>
          <cell r="I292">
            <v>43599</v>
          </cell>
          <cell r="K292">
            <v>24518.18181818182</v>
          </cell>
        </row>
        <row r="293">
          <cell r="A293" t="str">
            <v>BIP003816</v>
          </cell>
          <cell r="E293">
            <v>-3</v>
          </cell>
          <cell r="F293" t="str">
            <v>SALI</v>
          </cell>
          <cell r="I293">
            <v>43615</v>
          </cell>
          <cell r="K293">
            <v>24518.18181818182</v>
          </cell>
        </row>
        <row r="294">
          <cell r="A294" t="str">
            <v>BIP003816</v>
          </cell>
          <cell r="E294">
            <v>-2</v>
          </cell>
          <cell r="F294" t="str">
            <v>SALI</v>
          </cell>
          <cell r="I294">
            <v>43626</v>
          </cell>
          <cell r="K294">
            <v>24518.18181818182</v>
          </cell>
        </row>
        <row r="295">
          <cell r="A295" t="str">
            <v>BIP003816</v>
          </cell>
          <cell r="E295">
            <v>-1</v>
          </cell>
          <cell r="F295" t="str">
            <v>SALI</v>
          </cell>
          <cell r="I295">
            <v>43630</v>
          </cell>
          <cell r="K295">
            <v>24518.18181818182</v>
          </cell>
        </row>
        <row r="296">
          <cell r="A296" t="str">
            <v>BIP003816</v>
          </cell>
          <cell r="E296">
            <v>-2</v>
          </cell>
          <cell r="F296" t="str">
            <v>SALI</v>
          </cell>
          <cell r="I296">
            <v>43638</v>
          </cell>
          <cell r="K296">
            <v>24518.18181818182</v>
          </cell>
        </row>
        <row r="297">
          <cell r="A297" t="str">
            <v>BIP003816</v>
          </cell>
          <cell r="E297">
            <v>-4</v>
          </cell>
          <cell r="F297" t="str">
            <v>SALI</v>
          </cell>
          <cell r="I297">
            <v>43644</v>
          </cell>
          <cell r="K297">
            <v>24518.18181818182</v>
          </cell>
        </row>
        <row r="298">
          <cell r="A298" t="str">
            <v>BIP003816</v>
          </cell>
          <cell r="E298">
            <v>-1</v>
          </cell>
          <cell r="F298" t="str">
            <v>SALI</v>
          </cell>
          <cell r="I298">
            <v>43651</v>
          </cell>
          <cell r="K298">
            <v>24518.18181818182</v>
          </cell>
        </row>
        <row r="299">
          <cell r="A299" t="str">
            <v>BIP003816</v>
          </cell>
          <cell r="E299">
            <v>-1</v>
          </cell>
          <cell r="F299" t="str">
            <v>SALI</v>
          </cell>
          <cell r="I299">
            <v>43658</v>
          </cell>
          <cell r="K299">
            <v>24518.18181818182</v>
          </cell>
        </row>
        <row r="300">
          <cell r="A300" t="str">
            <v>BIP003816</v>
          </cell>
          <cell r="E300">
            <v>-3</v>
          </cell>
          <cell r="F300" t="str">
            <v>SALI</v>
          </cell>
          <cell r="I300">
            <v>43658</v>
          </cell>
          <cell r="K300">
            <v>24518.18181818182</v>
          </cell>
        </row>
        <row r="301">
          <cell r="A301" t="str">
            <v>BIP003816</v>
          </cell>
          <cell r="E301">
            <v>-1</v>
          </cell>
          <cell r="F301" t="str">
            <v>SALI</v>
          </cell>
          <cell r="I301">
            <v>43658</v>
          </cell>
          <cell r="K301">
            <v>24518.18181818182</v>
          </cell>
        </row>
        <row r="302">
          <cell r="A302" t="str">
            <v>BIP003816</v>
          </cell>
          <cell r="E302">
            <v>-2</v>
          </cell>
          <cell r="F302" t="str">
            <v>SALI</v>
          </cell>
          <cell r="I302">
            <v>43670</v>
          </cell>
          <cell r="K302">
            <v>24518.18181818182</v>
          </cell>
        </row>
        <row r="303">
          <cell r="A303" t="str">
            <v>BIP003816</v>
          </cell>
          <cell r="E303">
            <v>-1</v>
          </cell>
          <cell r="F303" t="str">
            <v>SALI</v>
          </cell>
          <cell r="I303">
            <v>43672</v>
          </cell>
          <cell r="K303">
            <v>24518.18181818182</v>
          </cell>
        </row>
        <row r="304">
          <cell r="A304" t="str">
            <v>BIP003816</v>
          </cell>
          <cell r="E304">
            <v>10</v>
          </cell>
          <cell r="F304" t="str">
            <v>TRAN</v>
          </cell>
          <cell r="I304">
            <v>43686</v>
          </cell>
          <cell r="K304">
            <v>24518.181818181805</v>
          </cell>
        </row>
        <row r="305">
          <cell r="A305" t="str">
            <v>BIP003816</v>
          </cell>
          <cell r="E305">
            <v>-1</v>
          </cell>
          <cell r="F305" t="str">
            <v>SALI</v>
          </cell>
          <cell r="I305">
            <v>43689</v>
          </cell>
          <cell r="K305">
            <v>24518.181818181805</v>
          </cell>
        </row>
        <row r="306">
          <cell r="A306" t="str">
            <v>BIP003816</v>
          </cell>
          <cell r="E306">
            <v>-1</v>
          </cell>
          <cell r="F306" t="str">
            <v>SALI</v>
          </cell>
          <cell r="I306">
            <v>43690</v>
          </cell>
          <cell r="K306">
            <v>24518.181818181805</v>
          </cell>
        </row>
        <row r="307">
          <cell r="A307" t="str">
            <v>BIP003816</v>
          </cell>
          <cell r="E307">
            <v>-1</v>
          </cell>
          <cell r="F307" t="str">
            <v>SALI</v>
          </cell>
          <cell r="I307">
            <v>43699</v>
          </cell>
          <cell r="K307">
            <v>24518.181818181805</v>
          </cell>
        </row>
        <row r="308">
          <cell r="A308" t="str">
            <v>BIP003816</v>
          </cell>
          <cell r="E308">
            <v>-2</v>
          </cell>
          <cell r="F308" t="str">
            <v>SALI</v>
          </cell>
          <cell r="I308">
            <v>43700</v>
          </cell>
          <cell r="K308">
            <v>24518.181818181805</v>
          </cell>
        </row>
        <row r="309">
          <cell r="A309" t="str">
            <v>BIP003816</v>
          </cell>
          <cell r="E309">
            <v>-1</v>
          </cell>
          <cell r="F309" t="str">
            <v>SALI</v>
          </cell>
          <cell r="I309">
            <v>43703</v>
          </cell>
          <cell r="K309">
            <v>24518.181818181805</v>
          </cell>
        </row>
        <row r="310">
          <cell r="A310" t="str">
            <v>BIP003816</v>
          </cell>
          <cell r="E310">
            <v>-1</v>
          </cell>
          <cell r="F310" t="str">
            <v>SALI</v>
          </cell>
          <cell r="I310">
            <v>43703</v>
          </cell>
          <cell r="K310">
            <v>24518.181818181805</v>
          </cell>
        </row>
        <row r="311">
          <cell r="A311" t="str">
            <v>BIP003816</v>
          </cell>
          <cell r="E311">
            <v>-1</v>
          </cell>
          <cell r="F311" t="str">
            <v>SALI</v>
          </cell>
          <cell r="I311">
            <v>43704</v>
          </cell>
          <cell r="K311">
            <v>24518.181818181805</v>
          </cell>
        </row>
        <row r="312">
          <cell r="A312" t="str">
            <v>BIP003816</v>
          </cell>
          <cell r="E312">
            <v>-1</v>
          </cell>
          <cell r="F312" t="str">
            <v>SALI</v>
          </cell>
          <cell r="I312">
            <v>43714</v>
          </cell>
          <cell r="K312">
            <v>24518.181818181805</v>
          </cell>
        </row>
        <row r="313">
          <cell r="A313" t="str">
            <v>BIP003816</v>
          </cell>
          <cell r="E313">
            <v>-1</v>
          </cell>
          <cell r="F313" t="str">
            <v>SALI</v>
          </cell>
          <cell r="I313">
            <v>43717</v>
          </cell>
          <cell r="K313">
            <v>24518.181818181805</v>
          </cell>
        </row>
        <row r="314">
          <cell r="A314" t="str">
            <v>BIP003816</v>
          </cell>
          <cell r="E314">
            <v>-1</v>
          </cell>
          <cell r="F314" t="str">
            <v>SALI</v>
          </cell>
          <cell r="I314">
            <v>43717</v>
          </cell>
          <cell r="K314">
            <v>24518.181818181805</v>
          </cell>
        </row>
        <row r="315">
          <cell r="A315" t="str">
            <v>BIP003816</v>
          </cell>
          <cell r="E315">
            <v>-1</v>
          </cell>
          <cell r="F315" t="str">
            <v>SALI</v>
          </cell>
          <cell r="I315">
            <v>43725</v>
          </cell>
          <cell r="K315">
            <v>24518.181818181805</v>
          </cell>
        </row>
        <row r="316">
          <cell r="A316" t="str">
            <v>BIP003816</v>
          </cell>
          <cell r="E316">
            <v>-1</v>
          </cell>
          <cell r="F316" t="str">
            <v>SALI</v>
          </cell>
          <cell r="I316">
            <v>43727</v>
          </cell>
          <cell r="K316">
            <v>24518.181818181805</v>
          </cell>
        </row>
        <row r="317">
          <cell r="A317" t="str">
            <v>BIP003816</v>
          </cell>
          <cell r="E317">
            <v>-1</v>
          </cell>
          <cell r="F317" t="str">
            <v>SALI</v>
          </cell>
          <cell r="I317">
            <v>43746</v>
          </cell>
          <cell r="K317">
            <v>24518.181818181805</v>
          </cell>
        </row>
        <row r="318">
          <cell r="A318" t="str">
            <v>BIP005889</v>
          </cell>
          <cell r="F318" t="str">
            <v>INITIAL INVENTORY</v>
          </cell>
          <cell r="I318">
            <v>43100</v>
          </cell>
          <cell r="K318">
            <v>9877</v>
          </cell>
        </row>
        <row r="319">
          <cell r="A319" t="str">
            <v>BIP005889</v>
          </cell>
          <cell r="E319">
            <v>5</v>
          </cell>
          <cell r="F319" t="str">
            <v>TRAN</v>
          </cell>
          <cell r="I319">
            <v>43493</v>
          </cell>
          <cell r="K319">
            <v>4836.166666666667</v>
          </cell>
        </row>
        <row r="320">
          <cell r="A320" t="str">
            <v>BIP005889</v>
          </cell>
          <cell r="E320">
            <v>4</v>
          </cell>
          <cell r="F320" t="str">
            <v>TRAN</v>
          </cell>
          <cell r="I320">
            <v>43536</v>
          </cell>
          <cell r="K320">
            <v>3577.3324324324321</v>
          </cell>
        </row>
        <row r="321">
          <cell r="A321" t="str">
            <v>BIP005889</v>
          </cell>
          <cell r="E321">
            <v>-4</v>
          </cell>
          <cell r="F321" t="str">
            <v>SALI</v>
          </cell>
          <cell r="I321">
            <v>43536</v>
          </cell>
          <cell r="K321">
            <v>3577.3324324324321</v>
          </cell>
        </row>
        <row r="322">
          <cell r="A322" t="str">
            <v>BIP005889</v>
          </cell>
          <cell r="E322">
            <v>-5</v>
          </cell>
          <cell r="F322" t="str">
            <v>TRAN</v>
          </cell>
          <cell r="I322">
            <v>43675</v>
          </cell>
          <cell r="K322">
            <v>3577.3324324324321</v>
          </cell>
        </row>
        <row r="323">
          <cell r="A323" t="str">
            <v>BIP005889</v>
          </cell>
          <cell r="E323">
            <v>-1</v>
          </cell>
          <cell r="F323" t="str">
            <v>SALI</v>
          </cell>
          <cell r="I323">
            <v>43676</v>
          </cell>
          <cell r="K323">
            <v>3577.3324324324321</v>
          </cell>
        </row>
        <row r="324">
          <cell r="A324" t="str">
            <v>BIP005900</v>
          </cell>
          <cell r="E324">
            <v>1</v>
          </cell>
          <cell r="F324" t="str">
            <v>TRAN</v>
          </cell>
          <cell r="I324">
            <v>43214</v>
          </cell>
          <cell r="K324">
            <v>232557</v>
          </cell>
        </row>
        <row r="325">
          <cell r="A325" t="str">
            <v>BIP005900</v>
          </cell>
          <cell r="E325">
            <v>-1</v>
          </cell>
          <cell r="F325" t="str">
            <v>SALI</v>
          </cell>
          <cell r="I325">
            <v>43462</v>
          </cell>
          <cell r="K325">
            <v>232557</v>
          </cell>
        </row>
        <row r="326">
          <cell r="A326" t="str">
            <v>BIP006606</v>
          </cell>
          <cell r="E326">
            <v>1</v>
          </cell>
          <cell r="F326" t="str">
            <v>TRAN</v>
          </cell>
          <cell r="I326">
            <v>43493</v>
          </cell>
          <cell r="K326">
            <v>144022</v>
          </cell>
        </row>
        <row r="327">
          <cell r="A327" t="str">
            <v>BIP006606</v>
          </cell>
          <cell r="E327">
            <v>-1</v>
          </cell>
          <cell r="F327" t="str">
            <v>SALI</v>
          </cell>
          <cell r="I327">
            <v>43605</v>
          </cell>
          <cell r="K327">
            <v>144022</v>
          </cell>
        </row>
        <row r="328">
          <cell r="A328" t="str">
            <v>BIP006682</v>
          </cell>
          <cell r="E328">
            <v>5</v>
          </cell>
          <cell r="F328" t="str">
            <v>TRAN</v>
          </cell>
          <cell r="I328">
            <v>43493</v>
          </cell>
          <cell r="K328">
            <v>43747.222222222219</v>
          </cell>
        </row>
        <row r="329">
          <cell r="A329" t="str">
            <v>BIP006682</v>
          </cell>
          <cell r="E329">
            <v>-5</v>
          </cell>
          <cell r="F329" t="str">
            <v>SALI</v>
          </cell>
          <cell r="I329">
            <v>43605</v>
          </cell>
          <cell r="K329">
            <v>43747.222222222219</v>
          </cell>
        </row>
        <row r="330">
          <cell r="A330" t="str">
            <v>BIP007495</v>
          </cell>
          <cell r="F330" t="str">
            <v>INITIAL INVENTORY</v>
          </cell>
          <cell r="I330">
            <v>43100</v>
          </cell>
          <cell r="K330">
            <v>112434</v>
          </cell>
        </row>
        <row r="331">
          <cell r="A331" t="str">
            <v>BIP007495</v>
          </cell>
          <cell r="E331">
            <v>5</v>
          </cell>
          <cell r="F331" t="str">
            <v>TRAN</v>
          </cell>
          <cell r="I331">
            <v>43213</v>
          </cell>
          <cell r="K331">
            <v>112434</v>
          </cell>
        </row>
        <row r="332">
          <cell r="A332" t="str">
            <v>BIP007495</v>
          </cell>
          <cell r="E332">
            <v>4</v>
          </cell>
          <cell r="F332" t="str">
            <v>TRAN</v>
          </cell>
          <cell r="I332">
            <v>43300</v>
          </cell>
          <cell r="K332">
            <v>112434</v>
          </cell>
        </row>
        <row r="333">
          <cell r="A333" t="str">
            <v>BIP007495</v>
          </cell>
          <cell r="E333">
            <v>-1</v>
          </cell>
          <cell r="F333" t="str">
            <v>SALI</v>
          </cell>
          <cell r="I333">
            <v>43405</v>
          </cell>
          <cell r="K333">
            <v>112434</v>
          </cell>
        </row>
        <row r="334">
          <cell r="A334" t="str">
            <v>BIP007495</v>
          </cell>
          <cell r="E334">
            <v>-1</v>
          </cell>
          <cell r="F334" t="str">
            <v>SALI</v>
          </cell>
          <cell r="I334">
            <v>43405</v>
          </cell>
          <cell r="K334">
            <v>112434</v>
          </cell>
        </row>
        <row r="335">
          <cell r="A335" t="str">
            <v>BIP007495</v>
          </cell>
          <cell r="E335">
            <v>7</v>
          </cell>
          <cell r="F335" t="str">
            <v>TRAN</v>
          </cell>
          <cell r="I335">
            <v>43453</v>
          </cell>
          <cell r="K335">
            <v>112434</v>
          </cell>
        </row>
        <row r="336">
          <cell r="A336" t="str">
            <v>BIP007495</v>
          </cell>
          <cell r="E336">
            <v>1</v>
          </cell>
          <cell r="F336" t="str">
            <v>TRAN</v>
          </cell>
          <cell r="I336">
            <v>43493</v>
          </cell>
          <cell r="K336">
            <v>112434</v>
          </cell>
        </row>
        <row r="337">
          <cell r="A337" t="str">
            <v>BIP007495</v>
          </cell>
          <cell r="E337">
            <v>-7</v>
          </cell>
          <cell r="F337" t="str">
            <v>SALI</v>
          </cell>
          <cell r="I337">
            <v>43528</v>
          </cell>
          <cell r="K337">
            <v>112434</v>
          </cell>
        </row>
        <row r="338">
          <cell r="A338" t="str">
            <v>BIP007495</v>
          </cell>
          <cell r="E338">
            <v>-7</v>
          </cell>
          <cell r="F338" t="str">
            <v>SALI</v>
          </cell>
          <cell r="I338">
            <v>43528</v>
          </cell>
          <cell r="K338">
            <v>112434</v>
          </cell>
        </row>
        <row r="339">
          <cell r="A339" t="str">
            <v>BIP007495</v>
          </cell>
          <cell r="E339">
            <v>-1</v>
          </cell>
          <cell r="F339" t="str">
            <v>SALI</v>
          </cell>
          <cell r="I339">
            <v>43602</v>
          </cell>
          <cell r="K339">
            <v>112434</v>
          </cell>
        </row>
        <row r="340">
          <cell r="A340" t="str">
            <v>BIP007495</v>
          </cell>
          <cell r="E340">
            <v>-5</v>
          </cell>
          <cell r="F340" t="str">
            <v>SALI</v>
          </cell>
          <cell r="I340">
            <v>43607</v>
          </cell>
          <cell r="K340">
            <v>112434</v>
          </cell>
        </row>
        <row r="341">
          <cell r="A341" t="str">
            <v>BIP007495</v>
          </cell>
          <cell r="E341">
            <v>-1</v>
          </cell>
          <cell r="F341" t="str">
            <v>SALI</v>
          </cell>
          <cell r="I341">
            <v>43664</v>
          </cell>
          <cell r="K341">
            <v>112434</v>
          </cell>
        </row>
        <row r="342">
          <cell r="A342" t="str">
            <v>BIP007495</v>
          </cell>
          <cell r="E342">
            <v>-1</v>
          </cell>
          <cell r="F342" t="str">
            <v>SALI</v>
          </cell>
          <cell r="I342">
            <v>44061</v>
          </cell>
          <cell r="K342">
            <v>112434</v>
          </cell>
        </row>
        <row r="343">
          <cell r="A343" t="str">
            <v>BIP007495</v>
          </cell>
          <cell r="E343">
            <v>-1</v>
          </cell>
          <cell r="F343" t="str">
            <v>SALI</v>
          </cell>
          <cell r="I343">
            <v>44102</v>
          </cell>
          <cell r="K343">
            <v>112434</v>
          </cell>
        </row>
        <row r="344">
          <cell r="A344" t="str">
            <v>BIP007495</v>
          </cell>
          <cell r="E344">
            <v>-1</v>
          </cell>
          <cell r="F344" t="str">
            <v>SALI</v>
          </cell>
          <cell r="I344">
            <v>44102</v>
          </cell>
          <cell r="K344">
            <v>112434</v>
          </cell>
        </row>
        <row r="345">
          <cell r="A345" t="str">
            <v>BIP007931</v>
          </cell>
          <cell r="F345" t="str">
            <v>INITIAL INVENTORY</v>
          </cell>
          <cell r="I345">
            <v>43100</v>
          </cell>
          <cell r="K345">
            <v>35240</v>
          </cell>
        </row>
        <row r="346">
          <cell r="A346" t="str">
            <v>BIP007931</v>
          </cell>
          <cell r="E346">
            <v>-5</v>
          </cell>
          <cell r="F346" t="str">
            <v>SALI</v>
          </cell>
          <cell r="I346">
            <v>43602</v>
          </cell>
          <cell r="K346">
            <v>35240</v>
          </cell>
        </row>
        <row r="347">
          <cell r="A347" t="str">
            <v>BIP008013</v>
          </cell>
          <cell r="F347" t="str">
            <v>INITIAL INVENTORY</v>
          </cell>
          <cell r="I347">
            <v>43100</v>
          </cell>
          <cell r="K347">
            <v>88100</v>
          </cell>
        </row>
        <row r="348">
          <cell r="A348" t="str">
            <v>BIP008013</v>
          </cell>
          <cell r="E348">
            <v>-1</v>
          </cell>
          <cell r="F348" t="str">
            <v>SALI</v>
          </cell>
          <cell r="I348">
            <v>43615</v>
          </cell>
          <cell r="K348">
            <v>88100</v>
          </cell>
        </row>
        <row r="349">
          <cell r="A349" t="str">
            <v>BIP008013</v>
          </cell>
          <cell r="E349">
            <v>-1</v>
          </cell>
          <cell r="F349" t="str">
            <v>SALI</v>
          </cell>
          <cell r="I349">
            <v>43626</v>
          </cell>
          <cell r="K349">
            <v>88100</v>
          </cell>
        </row>
        <row r="350">
          <cell r="A350" t="str">
            <v>BIP008013</v>
          </cell>
          <cell r="E350">
            <v>5000</v>
          </cell>
          <cell r="F350" t="str">
            <v>TRAN</v>
          </cell>
          <cell r="I350">
            <v>43641</v>
          </cell>
          <cell r="K350">
            <v>293.17725374889699</v>
          </cell>
        </row>
        <row r="351">
          <cell r="A351" t="str">
            <v>BIP008013</v>
          </cell>
          <cell r="E351">
            <v>-1000</v>
          </cell>
          <cell r="F351" t="str">
            <v>SALI</v>
          </cell>
          <cell r="I351">
            <v>43644</v>
          </cell>
          <cell r="K351">
            <v>293.17725374889699</v>
          </cell>
        </row>
        <row r="352">
          <cell r="A352" t="str">
            <v>BIP008013</v>
          </cell>
          <cell r="E352">
            <v>-1000</v>
          </cell>
          <cell r="F352" t="str">
            <v>SALI</v>
          </cell>
          <cell r="I352">
            <v>43712</v>
          </cell>
          <cell r="K352">
            <v>293.17725374889699</v>
          </cell>
        </row>
        <row r="353">
          <cell r="A353" t="str">
            <v>BIP008013</v>
          </cell>
          <cell r="E353">
            <v>-1000</v>
          </cell>
          <cell r="F353" t="str">
            <v>SALI</v>
          </cell>
          <cell r="I353">
            <v>43724</v>
          </cell>
          <cell r="K353">
            <v>293.17725374889699</v>
          </cell>
        </row>
        <row r="354">
          <cell r="A354" t="str">
            <v>BIP008013</v>
          </cell>
          <cell r="E354">
            <v>-1000</v>
          </cell>
          <cell r="F354" t="str">
            <v>SALI</v>
          </cell>
          <cell r="I354">
            <v>43753</v>
          </cell>
          <cell r="K354">
            <v>293.17725374889699</v>
          </cell>
        </row>
        <row r="355">
          <cell r="A355" t="str">
            <v>BIP008013</v>
          </cell>
          <cell r="E355">
            <v>4000</v>
          </cell>
          <cell r="F355" t="str">
            <v>TRAN</v>
          </cell>
          <cell r="I355">
            <v>43755</v>
          </cell>
          <cell r="K355">
            <v>215.12734329475299</v>
          </cell>
        </row>
        <row r="356">
          <cell r="A356" t="str">
            <v>BIP008013</v>
          </cell>
          <cell r="E356">
            <v>-1000</v>
          </cell>
          <cell r="F356" t="str">
            <v>SALI</v>
          </cell>
          <cell r="I356">
            <v>43769</v>
          </cell>
          <cell r="K356">
            <v>215.12734329475299</v>
          </cell>
        </row>
        <row r="357">
          <cell r="A357" t="str">
            <v>BIP008013</v>
          </cell>
          <cell r="E357">
            <v>-1000</v>
          </cell>
          <cell r="F357" t="str">
            <v>SALI</v>
          </cell>
          <cell r="I357">
            <v>43853</v>
          </cell>
          <cell r="K357">
            <v>215.12734329475299</v>
          </cell>
        </row>
        <row r="358">
          <cell r="A358" t="str">
            <v>BIP008013</v>
          </cell>
          <cell r="E358">
            <v>-1000</v>
          </cell>
          <cell r="F358" t="str">
            <v>SALI</v>
          </cell>
          <cell r="I358">
            <v>43880</v>
          </cell>
          <cell r="K358">
            <v>215.12734329475299</v>
          </cell>
        </row>
        <row r="359">
          <cell r="A359" t="str">
            <v>BIP008013</v>
          </cell>
          <cell r="E359">
            <v>-1000</v>
          </cell>
          <cell r="F359" t="str">
            <v>SALI</v>
          </cell>
          <cell r="I359">
            <v>43906</v>
          </cell>
          <cell r="K359">
            <v>215.12734329475299</v>
          </cell>
        </row>
        <row r="360">
          <cell r="A360" t="str">
            <v>BIP008013</v>
          </cell>
          <cell r="E360">
            <v>4000</v>
          </cell>
          <cell r="F360" t="str">
            <v>TRAN</v>
          </cell>
          <cell r="I360">
            <v>44048</v>
          </cell>
          <cell r="K360">
            <v>199.5173612039242</v>
          </cell>
        </row>
        <row r="361">
          <cell r="A361" t="str">
            <v>BIP008013</v>
          </cell>
          <cell r="E361">
            <v>-1000</v>
          </cell>
          <cell r="F361" t="str">
            <v>SALI</v>
          </cell>
          <cell r="I361">
            <v>44061</v>
          </cell>
          <cell r="K361">
            <v>199.5173612039242</v>
          </cell>
        </row>
        <row r="362">
          <cell r="A362" t="str">
            <v>BIP008013</v>
          </cell>
          <cell r="E362">
            <v>-1000</v>
          </cell>
          <cell r="F362" t="str">
            <v>SALI</v>
          </cell>
          <cell r="I362">
            <v>44109</v>
          </cell>
          <cell r="K362">
            <v>199.5173612039242</v>
          </cell>
        </row>
        <row r="363">
          <cell r="A363" t="str">
            <v>BIP008013</v>
          </cell>
          <cell r="E363">
            <v>-2000</v>
          </cell>
          <cell r="F363" t="str">
            <v>SALI</v>
          </cell>
          <cell r="I363">
            <v>44127</v>
          </cell>
          <cell r="K363">
            <v>199.5173612039242</v>
          </cell>
        </row>
        <row r="364">
          <cell r="A364" t="str">
            <v>BIP007983</v>
          </cell>
          <cell r="E364">
            <v>6000</v>
          </cell>
          <cell r="F364" t="str">
            <v>TRAN</v>
          </cell>
          <cell r="I364">
            <v>43515</v>
          </cell>
          <cell r="K364">
            <v>166.28174264731493</v>
          </cell>
        </row>
        <row r="365">
          <cell r="A365" t="str">
            <v>BIP007983</v>
          </cell>
          <cell r="E365">
            <v>-6000</v>
          </cell>
          <cell r="F365" t="str">
            <v>SALI</v>
          </cell>
          <cell r="I365">
            <v>43607</v>
          </cell>
          <cell r="K365">
            <v>166.28174264731493</v>
          </cell>
        </row>
        <row r="366">
          <cell r="A366" t="str">
            <v>BIP007983</v>
          </cell>
          <cell r="E366">
            <v>3000</v>
          </cell>
          <cell r="F366" t="str">
            <v>TRAN</v>
          </cell>
          <cell r="I366">
            <v>44048</v>
          </cell>
          <cell r="K366">
            <v>143.00426281069301</v>
          </cell>
        </row>
        <row r="367">
          <cell r="A367" t="str">
            <v>BIP007983</v>
          </cell>
          <cell r="E367">
            <v>-1000</v>
          </cell>
          <cell r="F367" t="str">
            <v>SALI</v>
          </cell>
          <cell r="I367">
            <v>44099</v>
          </cell>
          <cell r="K367">
            <v>143.00426281069301</v>
          </cell>
        </row>
        <row r="368">
          <cell r="A368" t="str">
            <v>BIP007293</v>
          </cell>
          <cell r="E368">
            <v>5760</v>
          </cell>
          <cell r="F368" t="str">
            <v>TRAN</v>
          </cell>
          <cell r="I368">
            <v>43462</v>
          </cell>
          <cell r="K368">
            <v>337.68950563746745</v>
          </cell>
        </row>
        <row r="369">
          <cell r="A369" t="str">
            <v>BIP007293</v>
          </cell>
          <cell r="E369">
            <v>-5760</v>
          </cell>
          <cell r="F369" t="str">
            <v>SALI</v>
          </cell>
          <cell r="I369">
            <v>43641</v>
          </cell>
          <cell r="K369">
            <v>337.68950563746745</v>
          </cell>
        </row>
        <row r="370">
          <cell r="A370" t="str">
            <v>BIP008645</v>
          </cell>
          <cell r="E370">
            <v>8</v>
          </cell>
          <cell r="F370" t="str">
            <v>TRAN</v>
          </cell>
          <cell r="I370">
            <v>43263</v>
          </cell>
          <cell r="K370">
            <v>4166.6430239346173</v>
          </cell>
        </row>
        <row r="371">
          <cell r="A371" t="str">
            <v>BIP008645</v>
          </cell>
          <cell r="E371">
            <v>30</v>
          </cell>
          <cell r="F371" t="str">
            <v>TRAN</v>
          </cell>
          <cell r="I371">
            <v>43305</v>
          </cell>
          <cell r="K371">
            <v>4166.64302393462</v>
          </cell>
        </row>
        <row r="372">
          <cell r="A372" t="str">
            <v>BIP008645</v>
          </cell>
          <cell r="E372">
            <v>1</v>
          </cell>
          <cell r="F372" t="str">
            <v>TRAN</v>
          </cell>
          <cell r="I372">
            <v>43315</v>
          </cell>
          <cell r="K372">
            <v>4166.64302393462</v>
          </cell>
        </row>
        <row r="373">
          <cell r="A373" t="str">
            <v>BIP008645</v>
          </cell>
          <cell r="E373">
            <v>-10</v>
          </cell>
          <cell r="F373" t="str">
            <v>SALI</v>
          </cell>
          <cell r="I373">
            <v>43405</v>
          </cell>
          <cell r="K373">
            <v>4166.64302393462</v>
          </cell>
        </row>
        <row r="374">
          <cell r="A374" t="str">
            <v>BIP008645</v>
          </cell>
          <cell r="E374">
            <v>-5</v>
          </cell>
          <cell r="F374" t="str">
            <v>SALI</v>
          </cell>
          <cell r="I374">
            <v>43405</v>
          </cell>
          <cell r="K374">
            <v>4166.64302393462</v>
          </cell>
        </row>
        <row r="375">
          <cell r="A375" t="str">
            <v>BIP008645</v>
          </cell>
          <cell r="E375">
            <v>-2</v>
          </cell>
          <cell r="F375" t="str">
            <v>SALI</v>
          </cell>
          <cell r="I375">
            <v>43405</v>
          </cell>
          <cell r="K375">
            <v>4166.64302393462</v>
          </cell>
        </row>
        <row r="376">
          <cell r="A376" t="str">
            <v>BIP008645</v>
          </cell>
          <cell r="E376">
            <v>-15</v>
          </cell>
          <cell r="F376" t="str">
            <v>SALI</v>
          </cell>
          <cell r="I376">
            <v>43405</v>
          </cell>
          <cell r="K376">
            <v>4166.64302393462</v>
          </cell>
        </row>
        <row r="377">
          <cell r="A377" t="str">
            <v>BIP008645</v>
          </cell>
          <cell r="E377">
            <v>-1</v>
          </cell>
          <cell r="F377" t="str">
            <v>SALI</v>
          </cell>
          <cell r="I377">
            <v>43405</v>
          </cell>
          <cell r="K377">
            <v>4166.64302393462</v>
          </cell>
        </row>
        <row r="378">
          <cell r="A378" t="str">
            <v>BIP008645</v>
          </cell>
          <cell r="E378">
            <v>-5</v>
          </cell>
          <cell r="F378" t="str">
            <v>SALI</v>
          </cell>
          <cell r="I378">
            <v>43405</v>
          </cell>
          <cell r="K378">
            <v>4166.64302393462</v>
          </cell>
        </row>
        <row r="379">
          <cell r="A379" t="str">
            <v>BIP008645</v>
          </cell>
          <cell r="E379">
            <v>-1</v>
          </cell>
          <cell r="F379" t="str">
            <v>SALI</v>
          </cell>
          <cell r="I379">
            <v>43462</v>
          </cell>
          <cell r="K379">
            <v>4166.64302393462</v>
          </cell>
        </row>
        <row r="380">
          <cell r="A380" t="str">
            <v>BIP005467</v>
          </cell>
          <cell r="E380">
            <v>1</v>
          </cell>
          <cell r="F380" t="str">
            <v>INITIAL INVENTORY</v>
          </cell>
          <cell r="I380">
            <v>43100</v>
          </cell>
          <cell r="K380">
            <v>21800</v>
          </cell>
        </row>
        <row r="381">
          <cell r="A381" t="str">
            <v>BIP005467</v>
          </cell>
          <cell r="E381">
            <v>1000</v>
          </cell>
          <cell r="F381" t="str">
            <v>TRAN</v>
          </cell>
          <cell r="I381">
            <v>43462</v>
          </cell>
          <cell r="K381">
            <v>1670.806566738042</v>
          </cell>
        </row>
        <row r="382">
          <cell r="A382" t="str">
            <v>BIP005467</v>
          </cell>
          <cell r="E382">
            <v>2000</v>
          </cell>
          <cell r="F382" t="str">
            <v>TRAN</v>
          </cell>
          <cell r="I382">
            <v>43462</v>
          </cell>
          <cell r="K382">
            <v>1657.3915761127423</v>
          </cell>
        </row>
        <row r="383">
          <cell r="A383" t="str">
            <v>BIP005467</v>
          </cell>
          <cell r="E383">
            <v>-1</v>
          </cell>
          <cell r="F383" t="str">
            <v>SALI</v>
          </cell>
          <cell r="I383">
            <v>43497</v>
          </cell>
          <cell r="K383">
            <v>1657.3915761127423</v>
          </cell>
        </row>
        <row r="384">
          <cell r="A384" t="str">
            <v>BIP005467</v>
          </cell>
          <cell r="E384">
            <v>-10</v>
          </cell>
          <cell r="F384" t="str">
            <v>SALI</v>
          </cell>
          <cell r="I384">
            <v>43497</v>
          </cell>
          <cell r="K384">
            <v>1657.3915761127423</v>
          </cell>
        </row>
        <row r="385">
          <cell r="A385" t="str">
            <v>BIP005467</v>
          </cell>
          <cell r="E385">
            <v>-10</v>
          </cell>
          <cell r="F385" t="str">
            <v>SALI</v>
          </cell>
          <cell r="I385">
            <v>43497</v>
          </cell>
          <cell r="K385">
            <v>1657.3915761127423</v>
          </cell>
        </row>
        <row r="386">
          <cell r="A386" t="str">
            <v>BIP005467</v>
          </cell>
          <cell r="E386">
            <v>-40</v>
          </cell>
          <cell r="F386" t="str">
            <v>SALI</v>
          </cell>
          <cell r="I386">
            <v>43525</v>
          </cell>
          <cell r="K386">
            <v>1657.3915761127423</v>
          </cell>
        </row>
        <row r="387">
          <cell r="A387" t="str">
            <v>BIP005467</v>
          </cell>
          <cell r="E387">
            <v>-40</v>
          </cell>
          <cell r="F387" t="str">
            <v>SALI</v>
          </cell>
          <cell r="I387">
            <v>43525</v>
          </cell>
          <cell r="K387">
            <v>1657.3915761127423</v>
          </cell>
        </row>
        <row r="388">
          <cell r="A388" t="str">
            <v>BIP005467</v>
          </cell>
          <cell r="E388">
            <v>-40</v>
          </cell>
          <cell r="F388" t="str">
            <v>SALI</v>
          </cell>
          <cell r="I388">
            <v>43525</v>
          </cell>
          <cell r="K388">
            <v>1657.3915761127423</v>
          </cell>
        </row>
        <row r="389">
          <cell r="A389" t="str">
            <v>BIP005467</v>
          </cell>
          <cell r="E389">
            <v>-10</v>
          </cell>
          <cell r="F389" t="str">
            <v>SALI</v>
          </cell>
          <cell r="I389">
            <v>43525</v>
          </cell>
          <cell r="K389">
            <v>1657.3915761127423</v>
          </cell>
        </row>
        <row r="390">
          <cell r="A390" t="str">
            <v>BIP005467</v>
          </cell>
          <cell r="E390">
            <v>-80</v>
          </cell>
          <cell r="F390" t="str">
            <v>SALI</v>
          </cell>
          <cell r="I390">
            <v>43525</v>
          </cell>
          <cell r="K390">
            <v>1657.3915761127423</v>
          </cell>
        </row>
        <row r="391">
          <cell r="A391" t="str">
            <v>BIP005467</v>
          </cell>
          <cell r="E391">
            <v>-40</v>
          </cell>
          <cell r="F391" t="str">
            <v>SALI</v>
          </cell>
          <cell r="I391">
            <v>43525</v>
          </cell>
          <cell r="K391">
            <v>1657.3915761127423</v>
          </cell>
        </row>
        <row r="392">
          <cell r="A392" t="str">
            <v>BIP005467</v>
          </cell>
          <cell r="E392">
            <v>-40</v>
          </cell>
          <cell r="F392" t="str">
            <v>SALI</v>
          </cell>
          <cell r="I392">
            <v>43525</v>
          </cell>
          <cell r="K392">
            <v>1657.3915761127423</v>
          </cell>
        </row>
        <row r="393">
          <cell r="A393" t="str">
            <v>BIP005467</v>
          </cell>
          <cell r="E393">
            <v>-20</v>
          </cell>
          <cell r="F393" t="str">
            <v>SALI</v>
          </cell>
          <cell r="I393">
            <v>43525</v>
          </cell>
          <cell r="K393">
            <v>1657.3915761127423</v>
          </cell>
        </row>
        <row r="394">
          <cell r="A394" t="str">
            <v>BIP005467</v>
          </cell>
          <cell r="E394">
            <v>-40</v>
          </cell>
          <cell r="F394" t="str">
            <v>SALI</v>
          </cell>
          <cell r="I394">
            <v>43525</v>
          </cell>
          <cell r="K394">
            <v>1657.3915761127423</v>
          </cell>
        </row>
        <row r="395">
          <cell r="A395" t="str">
            <v>BIP005467</v>
          </cell>
          <cell r="E395">
            <v>-70</v>
          </cell>
          <cell r="F395" t="str">
            <v>SALI</v>
          </cell>
          <cell r="I395">
            <v>43535</v>
          </cell>
          <cell r="K395">
            <v>1657.3915761127423</v>
          </cell>
        </row>
        <row r="396">
          <cell r="A396" t="str">
            <v>BIP005467</v>
          </cell>
          <cell r="E396">
            <v>-10</v>
          </cell>
          <cell r="F396" t="str">
            <v>SALI</v>
          </cell>
          <cell r="I396">
            <v>43537</v>
          </cell>
          <cell r="K396">
            <v>1657.3915761127423</v>
          </cell>
        </row>
        <row r="397">
          <cell r="A397" t="str">
            <v>BIP005467</v>
          </cell>
          <cell r="E397">
            <v>-20</v>
          </cell>
          <cell r="F397" t="str">
            <v>SALI</v>
          </cell>
          <cell r="I397">
            <v>43542</v>
          </cell>
          <cell r="K397">
            <v>1657.3915761127423</v>
          </cell>
        </row>
        <row r="398">
          <cell r="A398" t="str">
            <v>BIP005467</v>
          </cell>
          <cell r="E398">
            <v>-20</v>
          </cell>
          <cell r="F398" t="str">
            <v>SALI</v>
          </cell>
          <cell r="I398">
            <v>43543</v>
          </cell>
          <cell r="K398">
            <v>1657.3915761127423</v>
          </cell>
        </row>
        <row r="399">
          <cell r="A399" t="str">
            <v>BIP005467</v>
          </cell>
          <cell r="E399">
            <v>-40</v>
          </cell>
          <cell r="F399" t="str">
            <v>SALI</v>
          </cell>
          <cell r="I399">
            <v>43552</v>
          </cell>
          <cell r="K399">
            <v>1657.3915761127423</v>
          </cell>
        </row>
        <row r="400">
          <cell r="A400" t="str">
            <v>BIP005467</v>
          </cell>
          <cell r="E400">
            <v>-60</v>
          </cell>
          <cell r="F400" t="str">
            <v>SALI</v>
          </cell>
          <cell r="I400">
            <v>43556</v>
          </cell>
          <cell r="K400">
            <v>1657.3915761127423</v>
          </cell>
        </row>
        <row r="401">
          <cell r="A401" t="str">
            <v>BIP005467</v>
          </cell>
          <cell r="E401">
            <v>-400</v>
          </cell>
          <cell r="F401" t="str">
            <v>SALI</v>
          </cell>
          <cell r="I401">
            <v>43595</v>
          </cell>
          <cell r="K401">
            <v>1657.3915761127423</v>
          </cell>
        </row>
        <row r="402">
          <cell r="A402" t="str">
            <v>BIP005467</v>
          </cell>
          <cell r="E402">
            <v>-10</v>
          </cell>
          <cell r="F402" t="str">
            <v>SALI</v>
          </cell>
          <cell r="I402">
            <v>43605</v>
          </cell>
          <cell r="K402">
            <v>1657.3915761127423</v>
          </cell>
        </row>
        <row r="403">
          <cell r="A403" t="str">
            <v>BIP005467</v>
          </cell>
          <cell r="E403">
            <v>-2000</v>
          </cell>
          <cell r="F403" t="str">
            <v>SALI</v>
          </cell>
          <cell r="I403">
            <v>43607</v>
          </cell>
          <cell r="K403">
            <v>1657.3915761127423</v>
          </cell>
        </row>
        <row r="404">
          <cell r="A404" t="str">
            <v>BIP005467</v>
          </cell>
          <cell r="E404">
            <v>500</v>
          </cell>
          <cell r="F404" t="str">
            <v>TRAN</v>
          </cell>
          <cell r="I404">
            <v>43852</v>
          </cell>
          <cell r="K404">
            <v>472.59459861470498</v>
          </cell>
        </row>
        <row r="405">
          <cell r="A405" t="str">
            <v>BIP005467</v>
          </cell>
          <cell r="E405">
            <v>1000</v>
          </cell>
          <cell r="F405" t="str">
            <v>TRAN</v>
          </cell>
          <cell r="I405">
            <v>43872</v>
          </cell>
          <cell r="K405">
            <v>472.59459861470498</v>
          </cell>
        </row>
        <row r="406">
          <cell r="A406" t="str">
            <v>BIP005467</v>
          </cell>
          <cell r="E406">
            <v>-10</v>
          </cell>
          <cell r="F406" t="str">
            <v>SALI</v>
          </cell>
          <cell r="I406">
            <v>43872</v>
          </cell>
          <cell r="K406">
            <v>472.59459861470498</v>
          </cell>
        </row>
        <row r="407">
          <cell r="A407" t="str">
            <v>BIP005467</v>
          </cell>
          <cell r="E407">
            <v>-80</v>
          </cell>
          <cell r="F407" t="str">
            <v>SALI</v>
          </cell>
          <cell r="I407">
            <v>43872</v>
          </cell>
          <cell r="K407">
            <v>472.59459861470498</v>
          </cell>
        </row>
        <row r="408">
          <cell r="A408" t="str">
            <v>BIP005467</v>
          </cell>
          <cell r="E408">
            <v>-40</v>
          </cell>
          <cell r="F408" t="str">
            <v>SALI</v>
          </cell>
          <cell r="I408">
            <v>43872</v>
          </cell>
          <cell r="K408">
            <v>472.59459861470498</v>
          </cell>
        </row>
        <row r="409">
          <cell r="A409" t="str">
            <v>BIP005467</v>
          </cell>
          <cell r="E409">
            <v>-30</v>
          </cell>
          <cell r="F409" t="str">
            <v>SALI</v>
          </cell>
          <cell r="I409">
            <v>43875</v>
          </cell>
          <cell r="K409">
            <v>472.59459861470498</v>
          </cell>
        </row>
        <row r="410">
          <cell r="A410" t="str">
            <v>BIP005467</v>
          </cell>
          <cell r="E410">
            <v>-10</v>
          </cell>
          <cell r="F410" t="str">
            <v>SALI</v>
          </cell>
          <cell r="I410">
            <v>43878</v>
          </cell>
          <cell r="K410">
            <v>472.59459861470498</v>
          </cell>
        </row>
        <row r="411">
          <cell r="A411" t="str">
            <v>BIP005467</v>
          </cell>
          <cell r="E411">
            <v>-40</v>
          </cell>
          <cell r="F411" t="str">
            <v>SALI</v>
          </cell>
          <cell r="I411">
            <v>43881</v>
          </cell>
          <cell r="K411">
            <v>472.59459861470498</v>
          </cell>
        </row>
        <row r="412">
          <cell r="A412" t="str">
            <v>BIP005467</v>
          </cell>
          <cell r="E412">
            <v>-30</v>
          </cell>
          <cell r="F412" t="str">
            <v>SALI</v>
          </cell>
          <cell r="I412">
            <v>43881</v>
          </cell>
          <cell r="K412">
            <v>472.59459861470498</v>
          </cell>
        </row>
        <row r="413">
          <cell r="A413" t="str">
            <v>BIP005467</v>
          </cell>
          <cell r="E413">
            <v>-20</v>
          </cell>
          <cell r="F413" t="str">
            <v>SALI</v>
          </cell>
          <cell r="I413">
            <v>43882</v>
          </cell>
          <cell r="K413">
            <v>472.59459861470498</v>
          </cell>
        </row>
        <row r="414">
          <cell r="A414" t="str">
            <v>BIP005467</v>
          </cell>
          <cell r="E414">
            <v>-40</v>
          </cell>
          <cell r="F414" t="str">
            <v>SALI</v>
          </cell>
          <cell r="I414">
            <v>43889</v>
          </cell>
          <cell r="K414">
            <v>472.59459861470498</v>
          </cell>
        </row>
        <row r="415">
          <cell r="A415" t="str">
            <v>BIP005467</v>
          </cell>
          <cell r="E415">
            <v>-50</v>
          </cell>
          <cell r="F415" t="str">
            <v>SALI</v>
          </cell>
          <cell r="I415">
            <v>43896</v>
          </cell>
          <cell r="K415">
            <v>472.59459861470498</v>
          </cell>
        </row>
        <row r="416">
          <cell r="A416" t="str">
            <v>BIP005467</v>
          </cell>
          <cell r="E416">
            <v>-10</v>
          </cell>
          <cell r="F416" t="str">
            <v>SALI</v>
          </cell>
          <cell r="I416">
            <v>43896</v>
          </cell>
          <cell r="K416">
            <v>472.59459861470498</v>
          </cell>
        </row>
        <row r="417">
          <cell r="A417" t="str">
            <v>BIP005467</v>
          </cell>
          <cell r="E417">
            <v>-40</v>
          </cell>
          <cell r="F417" t="str">
            <v>SALI</v>
          </cell>
          <cell r="I417">
            <v>43900</v>
          </cell>
          <cell r="K417">
            <v>472.59459861470498</v>
          </cell>
        </row>
        <row r="418">
          <cell r="A418" t="str">
            <v>BIP005467</v>
          </cell>
          <cell r="E418">
            <v>-40</v>
          </cell>
          <cell r="F418" t="str">
            <v>SALI</v>
          </cell>
          <cell r="I418">
            <v>43902</v>
          </cell>
          <cell r="K418">
            <v>472.59459861470498</v>
          </cell>
        </row>
        <row r="419">
          <cell r="A419" t="str">
            <v>BIP005467</v>
          </cell>
          <cell r="E419">
            <v>-40</v>
          </cell>
          <cell r="F419" t="str">
            <v>SALI</v>
          </cell>
          <cell r="I419">
            <v>43906</v>
          </cell>
          <cell r="K419">
            <v>472.59459861470498</v>
          </cell>
        </row>
        <row r="420">
          <cell r="A420" t="str">
            <v>BIP005467</v>
          </cell>
          <cell r="E420">
            <v>-20</v>
          </cell>
          <cell r="F420" t="str">
            <v>SALI</v>
          </cell>
          <cell r="I420">
            <v>44015</v>
          </cell>
          <cell r="K420">
            <v>472.59459861470498</v>
          </cell>
        </row>
        <row r="421">
          <cell r="A421" t="str">
            <v>BIP005467</v>
          </cell>
          <cell r="E421">
            <v>-20</v>
          </cell>
          <cell r="F421" t="str">
            <v>SALI</v>
          </cell>
          <cell r="I421">
            <v>44016</v>
          </cell>
          <cell r="K421">
            <v>472.59459861470498</v>
          </cell>
        </row>
        <row r="422">
          <cell r="A422" t="str">
            <v>BIP005467</v>
          </cell>
          <cell r="E422">
            <v>-20</v>
          </cell>
          <cell r="F422" t="str">
            <v>SALI</v>
          </cell>
          <cell r="I422">
            <v>44023</v>
          </cell>
          <cell r="K422">
            <v>472.59459861470498</v>
          </cell>
        </row>
        <row r="423">
          <cell r="A423" t="str">
            <v>BIP005467</v>
          </cell>
          <cell r="E423">
            <v>-20</v>
          </cell>
          <cell r="F423" t="str">
            <v>SALI</v>
          </cell>
          <cell r="I423">
            <v>44029</v>
          </cell>
          <cell r="K423">
            <v>472.59459861470498</v>
          </cell>
        </row>
        <row r="424">
          <cell r="A424" t="str">
            <v>BIP005467</v>
          </cell>
          <cell r="E424">
            <v>-10</v>
          </cell>
          <cell r="F424" t="str">
            <v>SALI</v>
          </cell>
          <cell r="I424">
            <v>44061</v>
          </cell>
          <cell r="K424">
            <v>472.59459861470498</v>
          </cell>
        </row>
        <row r="425">
          <cell r="A425" t="str">
            <v>BIP005467</v>
          </cell>
          <cell r="E425">
            <v>-20</v>
          </cell>
          <cell r="F425" t="str">
            <v>SALI</v>
          </cell>
          <cell r="I425">
            <v>44061</v>
          </cell>
          <cell r="K425">
            <v>472.59459861470498</v>
          </cell>
        </row>
        <row r="426">
          <cell r="A426" t="str">
            <v>BIP005467</v>
          </cell>
          <cell r="E426">
            <v>-20</v>
          </cell>
          <cell r="F426" t="str">
            <v>SALI</v>
          </cell>
          <cell r="I426">
            <v>44061</v>
          </cell>
          <cell r="K426">
            <v>472.59459861470498</v>
          </cell>
        </row>
        <row r="427">
          <cell r="A427" t="str">
            <v>BIP005467</v>
          </cell>
          <cell r="E427">
            <v>-40</v>
          </cell>
          <cell r="F427" t="str">
            <v>SALI</v>
          </cell>
          <cell r="I427">
            <v>44061</v>
          </cell>
          <cell r="K427">
            <v>472.59459861470498</v>
          </cell>
        </row>
        <row r="428">
          <cell r="A428" t="str">
            <v>BIP005467</v>
          </cell>
          <cell r="E428">
            <v>-10</v>
          </cell>
          <cell r="F428" t="str">
            <v>SALI</v>
          </cell>
          <cell r="I428">
            <v>44061</v>
          </cell>
          <cell r="K428">
            <v>472.59459861470498</v>
          </cell>
        </row>
        <row r="429">
          <cell r="A429" t="str">
            <v>BIP005467</v>
          </cell>
          <cell r="E429">
            <v>-30</v>
          </cell>
          <cell r="F429" t="str">
            <v>SALI</v>
          </cell>
          <cell r="I429">
            <v>44090</v>
          </cell>
          <cell r="K429">
            <v>472.59459861470498</v>
          </cell>
        </row>
        <row r="430">
          <cell r="A430" t="str">
            <v>BIP005467</v>
          </cell>
          <cell r="E430">
            <v>-40</v>
          </cell>
          <cell r="F430" t="str">
            <v>SALI</v>
          </cell>
          <cell r="I430">
            <v>44090</v>
          </cell>
          <cell r="K430">
            <v>472.59459861470498</v>
          </cell>
        </row>
        <row r="431">
          <cell r="A431" t="str">
            <v>BIP005467</v>
          </cell>
          <cell r="E431">
            <v>-100</v>
          </cell>
          <cell r="F431" t="str">
            <v>SALI</v>
          </cell>
          <cell r="I431">
            <v>44090</v>
          </cell>
          <cell r="K431">
            <v>472.59459861470498</v>
          </cell>
        </row>
        <row r="432">
          <cell r="A432" t="str">
            <v>BIP005467</v>
          </cell>
          <cell r="E432">
            <v>-100</v>
          </cell>
          <cell r="F432" t="str">
            <v>SALI</v>
          </cell>
          <cell r="I432">
            <v>44090</v>
          </cell>
          <cell r="K432">
            <v>472.59459861470498</v>
          </cell>
        </row>
        <row r="433">
          <cell r="A433" t="str">
            <v>BIP005467</v>
          </cell>
          <cell r="E433">
            <v>-40</v>
          </cell>
          <cell r="F433" t="str">
            <v>SALI</v>
          </cell>
          <cell r="I433">
            <v>44102</v>
          </cell>
          <cell r="K433">
            <v>472.59459861470498</v>
          </cell>
        </row>
        <row r="434">
          <cell r="A434" t="str">
            <v>BIP005467</v>
          </cell>
          <cell r="E434">
            <v>-90</v>
          </cell>
          <cell r="F434" t="str">
            <v>SALI</v>
          </cell>
          <cell r="I434">
            <v>44102</v>
          </cell>
          <cell r="K434">
            <v>472.59459861470498</v>
          </cell>
        </row>
        <row r="435">
          <cell r="A435" t="str">
            <v>BIP005467</v>
          </cell>
          <cell r="E435">
            <v>-10</v>
          </cell>
          <cell r="F435" t="str">
            <v>SALI</v>
          </cell>
          <cell r="I435">
            <v>44102</v>
          </cell>
          <cell r="K435">
            <v>472.59459861470498</v>
          </cell>
        </row>
        <row r="436">
          <cell r="A436" t="str">
            <v>BIP005467</v>
          </cell>
          <cell r="E436">
            <v>-20</v>
          </cell>
          <cell r="F436" t="str">
            <v>SALI</v>
          </cell>
          <cell r="I436">
            <v>44103</v>
          </cell>
          <cell r="K436">
            <v>472.59459861470498</v>
          </cell>
        </row>
        <row r="437">
          <cell r="A437" t="str">
            <v>BIP005467</v>
          </cell>
          <cell r="E437">
            <v>-60</v>
          </cell>
          <cell r="F437" t="str">
            <v>SALI</v>
          </cell>
          <cell r="I437">
            <v>44103</v>
          </cell>
          <cell r="K437">
            <v>472.59459861470498</v>
          </cell>
        </row>
        <row r="438">
          <cell r="A438" t="str">
            <v>BIP005467</v>
          </cell>
          <cell r="E438">
            <v>-40</v>
          </cell>
          <cell r="F438" t="str">
            <v>SALI</v>
          </cell>
          <cell r="I438">
            <v>44109</v>
          </cell>
          <cell r="K438">
            <v>472.59459861470498</v>
          </cell>
        </row>
        <row r="439">
          <cell r="A439" t="str">
            <v>BIP005467</v>
          </cell>
          <cell r="E439">
            <v>-50</v>
          </cell>
          <cell r="F439" t="str">
            <v>SALI</v>
          </cell>
          <cell r="I439">
            <v>44109</v>
          </cell>
          <cell r="K439">
            <v>472.59459861470498</v>
          </cell>
        </row>
        <row r="440">
          <cell r="A440" t="str">
            <v>BIP005467</v>
          </cell>
          <cell r="E440">
            <v>-20</v>
          </cell>
          <cell r="F440" t="str">
            <v>SALI</v>
          </cell>
          <cell r="I440">
            <v>44109</v>
          </cell>
          <cell r="K440">
            <v>472.59459861470498</v>
          </cell>
        </row>
        <row r="441">
          <cell r="A441" t="str">
            <v>BIP005467</v>
          </cell>
          <cell r="E441">
            <v>-60</v>
          </cell>
          <cell r="F441" t="str">
            <v>SALI</v>
          </cell>
          <cell r="I441">
            <v>44119</v>
          </cell>
          <cell r="K441">
            <v>472.59459861470498</v>
          </cell>
        </row>
        <row r="442">
          <cell r="A442" t="str">
            <v>BIP005467</v>
          </cell>
          <cell r="E442">
            <v>-50</v>
          </cell>
          <cell r="F442" t="str">
            <v>SALI</v>
          </cell>
          <cell r="I442">
            <v>44119</v>
          </cell>
          <cell r="K442">
            <v>472.59459861470498</v>
          </cell>
        </row>
        <row r="443">
          <cell r="A443" t="str">
            <v>BIP005467</v>
          </cell>
          <cell r="E443">
            <v>-10</v>
          </cell>
          <cell r="F443" t="str">
            <v>SALI</v>
          </cell>
          <cell r="I443">
            <v>44119</v>
          </cell>
          <cell r="K443">
            <v>472.59459861470498</v>
          </cell>
        </row>
        <row r="444">
          <cell r="A444" t="str">
            <v>BIP005467</v>
          </cell>
          <cell r="E444">
            <v>-10</v>
          </cell>
          <cell r="F444" t="str">
            <v>SALI</v>
          </cell>
          <cell r="I444">
            <v>44119</v>
          </cell>
          <cell r="K444">
            <v>472.59459861470498</v>
          </cell>
        </row>
        <row r="445">
          <cell r="A445" t="str">
            <v>BIP005467</v>
          </cell>
          <cell r="E445">
            <v>-40</v>
          </cell>
          <cell r="F445" t="str">
            <v>SALI</v>
          </cell>
          <cell r="I445">
            <v>44119</v>
          </cell>
          <cell r="K445">
            <v>472.59459861470498</v>
          </cell>
        </row>
        <row r="446">
          <cell r="A446" t="str">
            <v>BIP005467</v>
          </cell>
          <cell r="E446">
            <v>-10</v>
          </cell>
          <cell r="F446" t="str">
            <v>SALI</v>
          </cell>
          <cell r="I446">
            <v>44127</v>
          </cell>
          <cell r="K446">
            <v>472.59459861470498</v>
          </cell>
        </row>
        <row r="447">
          <cell r="A447" t="str">
            <v>BIP005467</v>
          </cell>
          <cell r="E447">
            <v>-10</v>
          </cell>
          <cell r="F447" t="str">
            <v>SALI</v>
          </cell>
          <cell r="I447">
            <v>44127</v>
          </cell>
          <cell r="K447">
            <v>472.59459861470498</v>
          </cell>
        </row>
        <row r="448">
          <cell r="A448" t="str">
            <v>BIP005467</v>
          </cell>
          <cell r="E448">
            <v>-50</v>
          </cell>
          <cell r="F448" t="str">
            <v>SALI</v>
          </cell>
          <cell r="I448">
            <v>44127</v>
          </cell>
          <cell r="K448">
            <v>472.59459861470498</v>
          </cell>
        </row>
        <row r="449">
          <cell r="A449" t="str">
            <v>BIP005467</v>
          </cell>
          <cell r="E449">
            <v>3</v>
          </cell>
          <cell r="F449" t="str">
            <v>TRAN</v>
          </cell>
          <cell r="I449">
            <v>44158</v>
          </cell>
          <cell r="K449">
            <v>1316.94915254237</v>
          </cell>
        </row>
        <row r="450">
          <cell r="A450" t="str">
            <v>BIP005467</v>
          </cell>
          <cell r="E450">
            <v>-3</v>
          </cell>
          <cell r="F450" t="str">
            <v>TRAN</v>
          </cell>
          <cell r="I450">
            <v>44159</v>
          </cell>
          <cell r="K450">
            <v>1316.94915254237</v>
          </cell>
        </row>
        <row r="451">
          <cell r="A451" t="str">
            <v>BIP005464</v>
          </cell>
          <cell r="E451">
            <v>100</v>
          </cell>
          <cell r="F451" t="str">
            <v>TRAN</v>
          </cell>
          <cell r="I451">
            <v>43462</v>
          </cell>
          <cell r="K451">
            <v>558.59342774197</v>
          </cell>
        </row>
        <row r="452">
          <cell r="A452" t="str">
            <v>BIP005464</v>
          </cell>
          <cell r="E452">
            <v>-100</v>
          </cell>
          <cell r="F452" t="str">
            <v>SALI</v>
          </cell>
          <cell r="I452">
            <v>43641</v>
          </cell>
          <cell r="K452">
            <v>558.59342774197</v>
          </cell>
        </row>
        <row r="453">
          <cell r="A453" t="str">
            <v>BIP005464</v>
          </cell>
          <cell r="E453">
            <v>100</v>
          </cell>
          <cell r="F453" t="str">
            <v>TRAN</v>
          </cell>
          <cell r="I453">
            <v>43776</v>
          </cell>
          <cell r="K453">
            <v>558.59342774197</v>
          </cell>
        </row>
        <row r="454">
          <cell r="A454" t="str">
            <v>BIP005464</v>
          </cell>
          <cell r="E454">
            <v>-100</v>
          </cell>
          <cell r="F454" t="str">
            <v>TRAN</v>
          </cell>
          <cell r="I454">
            <v>43777</v>
          </cell>
          <cell r="K454">
            <v>558.59342774197</v>
          </cell>
        </row>
        <row r="455">
          <cell r="A455" t="str">
            <v>BIP005601</v>
          </cell>
          <cell r="F455" t="str">
            <v>INITIAL INVENTORY</v>
          </cell>
          <cell r="I455">
            <v>43100</v>
          </cell>
          <cell r="K455">
            <v>320650</v>
          </cell>
        </row>
        <row r="456">
          <cell r="A456" t="str">
            <v>BIP005601</v>
          </cell>
          <cell r="E456">
            <v>4</v>
          </cell>
          <cell r="F456" t="str">
            <v>TRAN</v>
          </cell>
          <cell r="I456">
            <v>43229</v>
          </cell>
          <cell r="K456">
            <v>345510</v>
          </cell>
        </row>
        <row r="457">
          <cell r="A457" t="str">
            <v>BIP005601</v>
          </cell>
          <cell r="E457">
            <v>-4</v>
          </cell>
          <cell r="F457" t="str">
            <v>SALI</v>
          </cell>
          <cell r="I457">
            <v>43528</v>
          </cell>
          <cell r="K457">
            <v>345510</v>
          </cell>
        </row>
        <row r="458">
          <cell r="A458" t="str">
            <v>BIP005601</v>
          </cell>
          <cell r="E458">
            <v>-1</v>
          </cell>
          <cell r="F458" t="str">
            <v>SALI</v>
          </cell>
          <cell r="I458">
            <v>43615</v>
          </cell>
          <cell r="K458">
            <v>345510</v>
          </cell>
        </row>
        <row r="459">
          <cell r="A459" t="str">
            <v>BIP005601</v>
          </cell>
          <cell r="E459">
            <v>-1</v>
          </cell>
          <cell r="F459" t="str">
            <v>SALI</v>
          </cell>
          <cell r="I459">
            <v>43769</v>
          </cell>
          <cell r="K459">
            <v>345510</v>
          </cell>
        </row>
        <row r="460">
          <cell r="A460" t="str">
            <v>BIP005601</v>
          </cell>
          <cell r="E460">
            <v>-4</v>
          </cell>
          <cell r="F460" t="str">
            <v>SALI</v>
          </cell>
          <cell r="I460">
            <v>44081</v>
          </cell>
          <cell r="K460">
            <v>345510</v>
          </cell>
        </row>
        <row r="461">
          <cell r="A461" t="str">
            <v>BIP005601</v>
          </cell>
          <cell r="E461">
            <v>100</v>
          </cell>
          <cell r="F461" t="str">
            <v>TRAN</v>
          </cell>
          <cell r="I461">
            <v>44112</v>
          </cell>
          <cell r="K461">
            <v>655.7</v>
          </cell>
        </row>
        <row r="462">
          <cell r="A462" t="str">
            <v>BIP000515</v>
          </cell>
          <cell r="E462">
            <v>1</v>
          </cell>
          <cell r="F462" t="str">
            <v>TRAN</v>
          </cell>
          <cell r="I462">
            <v>43683</v>
          </cell>
          <cell r="K462">
            <v>41.75</v>
          </cell>
        </row>
        <row r="463">
          <cell r="A463" t="str">
            <v>BIP000515</v>
          </cell>
          <cell r="E463">
            <v>-1</v>
          </cell>
          <cell r="F463" t="str">
            <v>SALI</v>
          </cell>
          <cell r="I463">
            <v>43698</v>
          </cell>
          <cell r="K463">
            <v>41.75</v>
          </cell>
        </row>
        <row r="464">
          <cell r="A464" t="str">
            <v>BIP003105</v>
          </cell>
          <cell r="E464">
            <v>1</v>
          </cell>
          <cell r="F464" t="str">
            <v>INITIAL INVENTORY</v>
          </cell>
          <cell r="I464">
            <v>43462</v>
          </cell>
          <cell r="K464">
            <v>357000</v>
          </cell>
        </row>
        <row r="465">
          <cell r="A465" t="str">
            <v>BIP003105</v>
          </cell>
          <cell r="E465">
            <v>-1</v>
          </cell>
          <cell r="F465" t="str">
            <v>SALI</v>
          </cell>
          <cell r="I465">
            <v>43769</v>
          </cell>
          <cell r="K465">
            <v>357000</v>
          </cell>
        </row>
        <row r="466">
          <cell r="A466" t="str">
            <v>BIP006291</v>
          </cell>
          <cell r="F466" t="str">
            <v>INITIAL INVENTORY</v>
          </cell>
          <cell r="I466">
            <v>43100</v>
          </cell>
          <cell r="K466">
            <v>4547.5</v>
          </cell>
        </row>
        <row r="467">
          <cell r="A467" t="str">
            <v>BIP006291</v>
          </cell>
          <cell r="E467">
            <v>2</v>
          </cell>
          <cell r="F467" t="str">
            <v>TRAN</v>
          </cell>
          <cell r="I467">
            <v>43453</v>
          </cell>
          <cell r="K467">
            <v>4547.5</v>
          </cell>
        </row>
        <row r="468">
          <cell r="A468" t="str">
            <v>BIP006291</v>
          </cell>
          <cell r="E468">
            <v>-2</v>
          </cell>
          <cell r="F468" t="str">
            <v>SALI</v>
          </cell>
          <cell r="I468">
            <v>43528</v>
          </cell>
          <cell r="K468">
            <v>4547.5</v>
          </cell>
        </row>
        <row r="469">
          <cell r="A469" t="str">
            <v>BIP006291</v>
          </cell>
          <cell r="E469">
            <v>-2</v>
          </cell>
          <cell r="F469" t="str">
            <v>SALI</v>
          </cell>
          <cell r="I469">
            <v>43607</v>
          </cell>
          <cell r="K469">
            <v>4547.5</v>
          </cell>
        </row>
        <row r="470">
          <cell r="A470" t="str">
            <v>BIP001266</v>
          </cell>
          <cell r="E470">
            <v>5</v>
          </cell>
          <cell r="F470" t="str">
            <v>TRAN</v>
          </cell>
          <cell r="I470">
            <v>43783</v>
          </cell>
          <cell r="K470">
            <v>5889.9688791322315</v>
          </cell>
        </row>
        <row r="471">
          <cell r="A471" t="str">
            <v>BIP001266</v>
          </cell>
          <cell r="E471">
            <v>-1</v>
          </cell>
          <cell r="F471" t="str">
            <v>SALI</v>
          </cell>
          <cell r="I471">
            <v>43825</v>
          </cell>
          <cell r="K471">
            <v>5889.9688791322315</v>
          </cell>
        </row>
        <row r="472">
          <cell r="A472" t="str">
            <v>BIP001266</v>
          </cell>
          <cell r="E472">
            <v>-1</v>
          </cell>
          <cell r="F472" t="str">
            <v>SALI</v>
          </cell>
          <cell r="I472">
            <v>43854</v>
          </cell>
          <cell r="K472">
            <v>5889.9688791322315</v>
          </cell>
        </row>
        <row r="473">
          <cell r="A473" t="str">
            <v>BIP001266</v>
          </cell>
          <cell r="E473">
            <v>-3</v>
          </cell>
          <cell r="F473" t="str">
            <v>SALI</v>
          </cell>
          <cell r="I473">
            <v>44119</v>
          </cell>
          <cell r="K473">
            <v>5889.9688791322315</v>
          </cell>
        </row>
        <row r="474">
          <cell r="A474" t="str">
            <v>BIP001268</v>
          </cell>
          <cell r="F474" t="str">
            <v>INITIAL INVENTORY</v>
          </cell>
          <cell r="I474">
            <v>43100</v>
          </cell>
          <cell r="K474">
            <v>6426</v>
          </cell>
        </row>
        <row r="475">
          <cell r="A475" t="str">
            <v>BIP001268</v>
          </cell>
          <cell r="E475">
            <v>8</v>
          </cell>
          <cell r="F475" t="str">
            <v>TRAN</v>
          </cell>
          <cell r="I475">
            <v>43453</v>
          </cell>
          <cell r="K475">
            <v>6426</v>
          </cell>
        </row>
        <row r="476">
          <cell r="A476" t="str">
            <v>BIP001268</v>
          </cell>
          <cell r="E476">
            <v>-8</v>
          </cell>
          <cell r="F476" t="str">
            <v>SALI</v>
          </cell>
          <cell r="I476">
            <v>43528</v>
          </cell>
          <cell r="K476">
            <v>6426</v>
          </cell>
        </row>
        <row r="477">
          <cell r="A477" t="str">
            <v>BIP001268</v>
          </cell>
          <cell r="E477">
            <v>-8</v>
          </cell>
          <cell r="F477" t="str">
            <v>SALI</v>
          </cell>
          <cell r="I477">
            <v>43607</v>
          </cell>
          <cell r="K477">
            <v>6426</v>
          </cell>
        </row>
        <row r="478">
          <cell r="A478" t="str">
            <v>BIP001478</v>
          </cell>
          <cell r="F478" t="str">
            <v>INITIAL INVENTORY</v>
          </cell>
          <cell r="I478">
            <v>43100</v>
          </cell>
          <cell r="K478">
            <v>14555.333333333334</v>
          </cell>
        </row>
        <row r="479">
          <cell r="A479" t="str">
            <v>BIP001478</v>
          </cell>
          <cell r="E479">
            <v>10</v>
          </cell>
          <cell r="F479" t="str">
            <v>TRAN</v>
          </cell>
          <cell r="I479">
            <v>43453</v>
          </cell>
          <cell r="K479">
            <v>17396.400000000001</v>
          </cell>
        </row>
        <row r="480">
          <cell r="A480" t="str">
            <v>BIP001478</v>
          </cell>
          <cell r="E480">
            <v>-10</v>
          </cell>
          <cell r="F480" t="str">
            <v>SALI</v>
          </cell>
          <cell r="I480">
            <v>43528</v>
          </cell>
          <cell r="K480">
            <v>17396.400000000001</v>
          </cell>
        </row>
        <row r="481">
          <cell r="A481" t="str">
            <v>BIP001478</v>
          </cell>
          <cell r="E481">
            <v>-10</v>
          </cell>
          <cell r="F481" t="str">
            <v>SALI</v>
          </cell>
          <cell r="I481">
            <v>43607</v>
          </cell>
          <cell r="K481">
            <v>17396.400000000001</v>
          </cell>
        </row>
        <row r="482">
          <cell r="A482" t="str">
            <v>BIP001478</v>
          </cell>
          <cell r="E482">
            <v>-1</v>
          </cell>
          <cell r="F482" t="str">
            <v>SALI</v>
          </cell>
          <cell r="I482">
            <v>43987</v>
          </cell>
          <cell r="K482">
            <v>17396.400000000001</v>
          </cell>
        </row>
        <row r="483">
          <cell r="A483" t="str">
            <v>BIP001479</v>
          </cell>
          <cell r="F483" t="str">
            <v>INITIAL INVENTORY</v>
          </cell>
          <cell r="I483">
            <v>43100</v>
          </cell>
          <cell r="K483">
            <v>29209.090909090908</v>
          </cell>
        </row>
        <row r="484">
          <cell r="A484" t="str">
            <v>BIP001479</v>
          </cell>
          <cell r="E484">
            <v>10</v>
          </cell>
          <cell r="F484" t="str">
            <v>TRAN</v>
          </cell>
          <cell r="I484">
            <v>43453</v>
          </cell>
          <cell r="K484">
            <v>29466.666666666668</v>
          </cell>
        </row>
        <row r="485">
          <cell r="A485" t="str">
            <v>BIP001479</v>
          </cell>
          <cell r="E485">
            <v>1</v>
          </cell>
          <cell r="F485" t="str">
            <v>TRAN</v>
          </cell>
          <cell r="I485">
            <v>43517</v>
          </cell>
          <cell r="K485">
            <v>29466.666666666668</v>
          </cell>
        </row>
        <row r="486">
          <cell r="A486" t="str">
            <v>BIP001479</v>
          </cell>
          <cell r="E486">
            <v>-10</v>
          </cell>
          <cell r="F486" t="str">
            <v>SALI</v>
          </cell>
          <cell r="I486">
            <v>43528</v>
          </cell>
          <cell r="K486">
            <v>29466.666666666668</v>
          </cell>
        </row>
        <row r="487">
          <cell r="A487" t="str">
            <v>BIP001479</v>
          </cell>
          <cell r="E487">
            <v>-11</v>
          </cell>
          <cell r="F487" t="str">
            <v>SALI</v>
          </cell>
          <cell r="I487">
            <v>43607</v>
          </cell>
          <cell r="K487">
            <v>29466.666666666668</v>
          </cell>
        </row>
        <row r="488">
          <cell r="A488" t="str">
            <v>BIP001480</v>
          </cell>
          <cell r="E488">
            <v>2</v>
          </cell>
          <cell r="F488" t="str">
            <v>TRAN</v>
          </cell>
          <cell r="I488">
            <v>44048</v>
          </cell>
          <cell r="K488">
            <v>21658</v>
          </cell>
        </row>
        <row r="489">
          <cell r="A489" t="str">
            <v>BIP008920</v>
          </cell>
          <cell r="F489" t="str">
            <v>INITIAL INVENTORY</v>
          </cell>
          <cell r="I489">
            <v>43100</v>
          </cell>
          <cell r="K489">
            <v>43174.285714285717</v>
          </cell>
        </row>
        <row r="490">
          <cell r="A490" t="str">
            <v>BIP008920</v>
          </cell>
          <cell r="E490">
            <v>10</v>
          </cell>
          <cell r="F490" t="str">
            <v>TRAN</v>
          </cell>
          <cell r="I490">
            <v>43453</v>
          </cell>
          <cell r="K490">
            <v>25636.509081196578</v>
          </cell>
        </row>
        <row r="491">
          <cell r="A491" t="str">
            <v>BIP008920</v>
          </cell>
          <cell r="E491">
            <v>-1</v>
          </cell>
          <cell r="F491" t="str">
            <v>SALI</v>
          </cell>
          <cell r="I491">
            <v>43525</v>
          </cell>
          <cell r="K491">
            <v>25636.509081196578</v>
          </cell>
        </row>
        <row r="492">
          <cell r="A492" t="str">
            <v>BIP008920</v>
          </cell>
          <cell r="E492">
            <v>-10</v>
          </cell>
          <cell r="F492" t="str">
            <v>SALI</v>
          </cell>
          <cell r="I492">
            <v>43528</v>
          </cell>
          <cell r="K492">
            <v>25636.509081196578</v>
          </cell>
        </row>
        <row r="493">
          <cell r="A493" t="str">
            <v>BIP008920</v>
          </cell>
          <cell r="E493">
            <v>-1</v>
          </cell>
          <cell r="F493" t="str">
            <v>SALI</v>
          </cell>
          <cell r="I493">
            <v>43595</v>
          </cell>
          <cell r="K493">
            <v>25636.509081196578</v>
          </cell>
        </row>
        <row r="494">
          <cell r="A494" t="str">
            <v>BIP008920</v>
          </cell>
          <cell r="E494">
            <v>-1</v>
          </cell>
          <cell r="F494" t="str">
            <v>SALI</v>
          </cell>
          <cell r="I494">
            <v>43605</v>
          </cell>
          <cell r="K494">
            <v>25636.509081196578</v>
          </cell>
        </row>
        <row r="495">
          <cell r="A495" t="str">
            <v>BIP008920</v>
          </cell>
          <cell r="E495">
            <v>-10</v>
          </cell>
          <cell r="F495" t="str">
            <v>SALI</v>
          </cell>
          <cell r="I495">
            <v>43607</v>
          </cell>
          <cell r="K495">
            <v>25636.509081196578</v>
          </cell>
        </row>
        <row r="496">
          <cell r="A496" t="str">
            <v>BIP008920</v>
          </cell>
          <cell r="E496">
            <v>-1</v>
          </cell>
          <cell r="F496" t="str">
            <v>SALI</v>
          </cell>
          <cell r="I496">
            <v>43637</v>
          </cell>
          <cell r="K496">
            <v>25636.509081196578</v>
          </cell>
        </row>
        <row r="497">
          <cell r="A497" t="str">
            <v>BIP008920</v>
          </cell>
          <cell r="E497">
            <v>1000</v>
          </cell>
          <cell r="F497" t="str">
            <v>TRAN</v>
          </cell>
          <cell r="I497">
            <v>43642</v>
          </cell>
          <cell r="K497">
            <v>227.29</v>
          </cell>
        </row>
        <row r="498">
          <cell r="A498" t="str">
            <v>BIP008920</v>
          </cell>
          <cell r="E498">
            <v>-300</v>
          </cell>
          <cell r="F498" t="str">
            <v>SALI</v>
          </cell>
          <cell r="I498">
            <v>43644</v>
          </cell>
          <cell r="K498">
            <v>227.29</v>
          </cell>
        </row>
        <row r="499">
          <cell r="A499" t="str">
            <v>BIP008920</v>
          </cell>
          <cell r="E499">
            <v>-100</v>
          </cell>
          <cell r="F499" t="str">
            <v>SALI</v>
          </cell>
          <cell r="I499">
            <v>43658</v>
          </cell>
          <cell r="K499">
            <v>227.29</v>
          </cell>
        </row>
        <row r="500">
          <cell r="A500" t="str">
            <v>BIP008920</v>
          </cell>
          <cell r="E500">
            <v>300</v>
          </cell>
          <cell r="F500" t="str">
            <v>TRAN</v>
          </cell>
          <cell r="I500">
            <v>43718</v>
          </cell>
          <cell r="K500">
            <v>321.71323713376495</v>
          </cell>
        </row>
        <row r="501">
          <cell r="A501" t="str">
            <v>BIP008920</v>
          </cell>
          <cell r="E501">
            <v>-100</v>
          </cell>
          <cell r="F501" t="str">
            <v>SALI</v>
          </cell>
          <cell r="I501">
            <v>43724</v>
          </cell>
          <cell r="K501">
            <v>321.71323713376495</v>
          </cell>
        </row>
        <row r="502">
          <cell r="A502" t="str">
            <v>BIP008920</v>
          </cell>
          <cell r="E502">
            <v>-100</v>
          </cell>
          <cell r="F502" t="str">
            <v>SALI</v>
          </cell>
          <cell r="I502">
            <v>43727</v>
          </cell>
          <cell r="K502">
            <v>321.71323713376495</v>
          </cell>
        </row>
        <row r="503">
          <cell r="A503" t="str">
            <v>BIP008920</v>
          </cell>
          <cell r="E503">
            <v>-400</v>
          </cell>
          <cell r="F503" t="str">
            <v>SALI</v>
          </cell>
          <cell r="I503">
            <v>43746</v>
          </cell>
          <cell r="K503">
            <v>321.71323713376495</v>
          </cell>
        </row>
        <row r="504">
          <cell r="A504" t="str">
            <v>BIP008920</v>
          </cell>
          <cell r="E504">
            <v>200</v>
          </cell>
          <cell r="F504" t="str">
            <v>TRAN</v>
          </cell>
          <cell r="I504">
            <v>43746</v>
          </cell>
          <cell r="K504">
            <v>397.25182684077697</v>
          </cell>
        </row>
        <row r="505">
          <cell r="A505" t="str">
            <v>BIP008920</v>
          </cell>
          <cell r="E505">
            <v>-200</v>
          </cell>
          <cell r="F505" t="str">
            <v>SALI</v>
          </cell>
          <cell r="I505">
            <v>43747</v>
          </cell>
          <cell r="K505">
            <v>397.25182684077697</v>
          </cell>
        </row>
        <row r="506">
          <cell r="A506" t="str">
            <v>BIP008920</v>
          </cell>
          <cell r="E506">
            <v>300</v>
          </cell>
          <cell r="F506" t="str">
            <v>TRAN</v>
          </cell>
          <cell r="I506">
            <v>43857</v>
          </cell>
          <cell r="K506">
            <v>453.90576912103597</v>
          </cell>
        </row>
        <row r="507">
          <cell r="A507" t="str">
            <v>BIP008920</v>
          </cell>
          <cell r="E507">
            <v>-100</v>
          </cell>
          <cell r="F507" t="str">
            <v>SALI</v>
          </cell>
          <cell r="I507">
            <v>43858</v>
          </cell>
          <cell r="K507">
            <v>453.90576912103597</v>
          </cell>
        </row>
        <row r="508">
          <cell r="A508" t="str">
            <v>BIP008920</v>
          </cell>
          <cell r="E508">
            <v>-100</v>
          </cell>
          <cell r="F508" t="str">
            <v>SALI</v>
          </cell>
          <cell r="I508">
            <v>43878</v>
          </cell>
          <cell r="K508">
            <v>453.90576912103597</v>
          </cell>
        </row>
        <row r="509">
          <cell r="A509" t="str">
            <v>BIP008920</v>
          </cell>
          <cell r="E509">
            <v>-400</v>
          </cell>
          <cell r="F509" t="str">
            <v>SALI</v>
          </cell>
          <cell r="I509">
            <v>43987</v>
          </cell>
          <cell r="K509">
            <v>453.90576912103597</v>
          </cell>
        </row>
        <row r="510">
          <cell r="A510" t="str">
            <v>BIP008920</v>
          </cell>
          <cell r="E510">
            <v>400</v>
          </cell>
          <cell r="F510" t="str">
            <v>TRAN</v>
          </cell>
          <cell r="I510">
            <v>44098</v>
          </cell>
          <cell r="K510">
            <v>276.48421052631602</v>
          </cell>
        </row>
        <row r="511">
          <cell r="A511" t="str">
            <v>BIP008920</v>
          </cell>
          <cell r="E511">
            <v>-100</v>
          </cell>
          <cell r="F511" t="str">
            <v>SALI</v>
          </cell>
          <cell r="I511">
            <v>44119</v>
          </cell>
          <cell r="K511">
            <v>276.48421052631602</v>
          </cell>
        </row>
        <row r="512">
          <cell r="A512" t="str">
            <v>BIP002861</v>
          </cell>
          <cell r="F512" t="str">
            <v>INITIAL INVENTORY</v>
          </cell>
          <cell r="I512">
            <v>43100</v>
          </cell>
          <cell r="K512">
            <v>201480</v>
          </cell>
        </row>
        <row r="513">
          <cell r="A513" t="str">
            <v>BIP002861</v>
          </cell>
          <cell r="E513">
            <v>2</v>
          </cell>
          <cell r="F513" t="str">
            <v>TRAN</v>
          </cell>
          <cell r="I513">
            <v>43213</v>
          </cell>
          <cell r="K513">
            <v>131129.60000000001</v>
          </cell>
        </row>
        <row r="514">
          <cell r="A514" t="str">
            <v>BIP002861</v>
          </cell>
          <cell r="E514">
            <v>-1</v>
          </cell>
          <cell r="F514" t="str">
            <v>SALI</v>
          </cell>
          <cell r="I514">
            <v>43405</v>
          </cell>
          <cell r="K514">
            <v>131129.60000000001</v>
          </cell>
        </row>
        <row r="515">
          <cell r="A515" t="str">
            <v>BIP002861</v>
          </cell>
          <cell r="E515">
            <v>-1</v>
          </cell>
          <cell r="F515" t="str">
            <v>SALI</v>
          </cell>
          <cell r="I515">
            <v>43405</v>
          </cell>
          <cell r="K515">
            <v>131129.60000000001</v>
          </cell>
        </row>
        <row r="516">
          <cell r="A516" t="str">
            <v>BIP002861</v>
          </cell>
          <cell r="E516">
            <v>-1</v>
          </cell>
          <cell r="F516" t="str">
            <v>SALI</v>
          </cell>
          <cell r="I516">
            <v>43497</v>
          </cell>
          <cell r="K516">
            <v>131129.60000000001</v>
          </cell>
        </row>
        <row r="517">
          <cell r="A517" t="str">
            <v>BIP002861</v>
          </cell>
          <cell r="E517">
            <v>-1</v>
          </cell>
          <cell r="F517" t="str">
            <v>SALI</v>
          </cell>
          <cell r="I517">
            <v>43605</v>
          </cell>
          <cell r="K517">
            <v>131129.60000000001</v>
          </cell>
        </row>
        <row r="518">
          <cell r="A518" t="str">
            <v>BIP002861</v>
          </cell>
          <cell r="E518">
            <v>-1</v>
          </cell>
          <cell r="F518" t="str">
            <v>SALI</v>
          </cell>
          <cell r="I518">
            <v>43700</v>
          </cell>
          <cell r="K518">
            <v>131129.60000000001</v>
          </cell>
        </row>
        <row r="519">
          <cell r="A519" t="str">
            <v>BIP002861</v>
          </cell>
          <cell r="E519">
            <v>4</v>
          </cell>
          <cell r="F519" t="str">
            <v>TRAN</v>
          </cell>
          <cell r="I519">
            <v>43886</v>
          </cell>
          <cell r="K519">
            <v>43575</v>
          </cell>
        </row>
        <row r="520">
          <cell r="A520" t="str">
            <v>BIP002861</v>
          </cell>
          <cell r="E520">
            <v>-2</v>
          </cell>
          <cell r="F520" t="str">
            <v>SALI</v>
          </cell>
          <cell r="I520">
            <v>43889</v>
          </cell>
          <cell r="K520">
            <v>43575</v>
          </cell>
        </row>
        <row r="521">
          <cell r="A521" t="str">
            <v>BIP002861</v>
          </cell>
          <cell r="E521">
            <v>-1</v>
          </cell>
          <cell r="F521" t="str">
            <v>SALI</v>
          </cell>
          <cell r="I521">
            <v>44029</v>
          </cell>
          <cell r="K521">
            <v>43575</v>
          </cell>
        </row>
        <row r="522">
          <cell r="A522" t="str">
            <v>BIP002861</v>
          </cell>
          <cell r="E522">
            <v>-1</v>
          </cell>
          <cell r="F522" t="str">
            <v>SALI</v>
          </cell>
          <cell r="I522">
            <v>44109</v>
          </cell>
          <cell r="K522">
            <v>43575</v>
          </cell>
        </row>
        <row r="523">
          <cell r="A523" t="str">
            <v>BIP002894</v>
          </cell>
          <cell r="E523">
            <v>2</v>
          </cell>
          <cell r="F523" t="str">
            <v>TRAN</v>
          </cell>
          <cell r="I523">
            <v>43167</v>
          </cell>
          <cell r="K523">
            <v>101070.66666666667</v>
          </cell>
        </row>
        <row r="524">
          <cell r="A524" t="str">
            <v>BIP002894</v>
          </cell>
          <cell r="E524">
            <v>2</v>
          </cell>
          <cell r="F524" t="str">
            <v>TRAN</v>
          </cell>
          <cell r="I524">
            <v>43237</v>
          </cell>
          <cell r="K524">
            <v>101070.66666666683</v>
          </cell>
        </row>
        <row r="525">
          <cell r="A525" t="str">
            <v>BIP002894</v>
          </cell>
          <cell r="E525">
            <v>-1</v>
          </cell>
          <cell r="F525" t="str">
            <v>SALI</v>
          </cell>
          <cell r="I525">
            <v>43405</v>
          </cell>
          <cell r="K525">
            <v>101070.66666666683</v>
          </cell>
        </row>
        <row r="526">
          <cell r="A526" t="str">
            <v>BIP002894</v>
          </cell>
          <cell r="E526">
            <v>-1</v>
          </cell>
          <cell r="F526" t="str">
            <v>SALI</v>
          </cell>
          <cell r="I526">
            <v>43405</v>
          </cell>
          <cell r="K526">
            <v>101070.66666666683</v>
          </cell>
        </row>
        <row r="527">
          <cell r="A527" t="str">
            <v>BIP002894</v>
          </cell>
          <cell r="E527">
            <v>-1</v>
          </cell>
          <cell r="F527" t="str">
            <v>SALI</v>
          </cell>
          <cell r="I527">
            <v>43405</v>
          </cell>
          <cell r="K527">
            <v>101070.66666666683</v>
          </cell>
        </row>
        <row r="528">
          <cell r="A528" t="str">
            <v>BIP002894</v>
          </cell>
          <cell r="E528">
            <v>-1</v>
          </cell>
          <cell r="F528" t="str">
            <v>SALI</v>
          </cell>
          <cell r="I528">
            <v>43405</v>
          </cell>
          <cell r="K528">
            <v>101070.66666666683</v>
          </cell>
        </row>
        <row r="529">
          <cell r="A529" t="str">
            <v>BIP002899</v>
          </cell>
          <cell r="E529">
            <v>1</v>
          </cell>
          <cell r="F529" t="str">
            <v>TRAN</v>
          </cell>
          <cell r="I529">
            <v>43889</v>
          </cell>
          <cell r="K529">
            <v>24110</v>
          </cell>
        </row>
        <row r="530">
          <cell r="A530" t="str">
            <v>BIP002899</v>
          </cell>
          <cell r="E530">
            <v>1</v>
          </cell>
          <cell r="F530" t="str">
            <v>TRAN</v>
          </cell>
          <cell r="I530">
            <v>43889</v>
          </cell>
          <cell r="K530">
            <v>24110</v>
          </cell>
        </row>
        <row r="531">
          <cell r="A531" t="str">
            <v>BIP002899</v>
          </cell>
          <cell r="E531">
            <v>-2</v>
          </cell>
          <cell r="F531" t="str">
            <v>TRAN</v>
          </cell>
          <cell r="I531">
            <v>43895</v>
          </cell>
          <cell r="K531">
            <v>24110</v>
          </cell>
        </row>
        <row r="532">
          <cell r="A532" t="str">
            <v>BIP002981</v>
          </cell>
          <cell r="F532" t="str">
            <v>INITIAL INVENTORY</v>
          </cell>
          <cell r="I532">
            <v>43100</v>
          </cell>
          <cell r="K532">
            <v>11900</v>
          </cell>
        </row>
        <row r="533">
          <cell r="A533" t="str">
            <v>BIP002981</v>
          </cell>
          <cell r="E533">
            <v>-5</v>
          </cell>
          <cell r="F533" t="str">
            <v>SALI</v>
          </cell>
          <cell r="I533">
            <v>43615</v>
          </cell>
          <cell r="K533">
            <v>11900</v>
          </cell>
        </row>
        <row r="534">
          <cell r="A534" t="str">
            <v>BIP005433</v>
          </cell>
          <cell r="F534" t="str">
            <v>INITIAL INVENTORY</v>
          </cell>
          <cell r="I534">
            <v>43100</v>
          </cell>
          <cell r="K534">
            <v>143</v>
          </cell>
        </row>
        <row r="535">
          <cell r="A535" t="str">
            <v>BIP005433</v>
          </cell>
          <cell r="E535">
            <v>-1</v>
          </cell>
          <cell r="F535" t="str">
            <v>SALI</v>
          </cell>
          <cell r="I535">
            <v>43462</v>
          </cell>
          <cell r="K535">
            <v>143</v>
          </cell>
        </row>
      </sheetData>
      <sheetData sheetId="6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43222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43462</v>
          </cell>
          <cell r="K3">
            <v>58300</v>
          </cell>
        </row>
        <row r="4">
          <cell r="A4" t="str">
            <v>BIP006806</v>
          </cell>
          <cell r="E4">
            <v>2</v>
          </cell>
          <cell r="F4" t="str">
            <v>TRAN</v>
          </cell>
          <cell r="I4">
            <v>43731</v>
          </cell>
          <cell r="K4">
            <v>62229.75</v>
          </cell>
        </row>
        <row r="5">
          <cell r="A5" t="str">
            <v>BIP006806</v>
          </cell>
          <cell r="E5">
            <v>-1</v>
          </cell>
          <cell r="F5" t="str">
            <v>SALI</v>
          </cell>
          <cell r="I5">
            <v>43734</v>
          </cell>
          <cell r="K5">
            <v>62229.75</v>
          </cell>
        </row>
        <row r="6">
          <cell r="A6" t="str">
            <v>BIP006806</v>
          </cell>
          <cell r="E6">
            <v>2</v>
          </cell>
          <cell r="F6" t="str">
            <v>TRAN</v>
          </cell>
          <cell r="I6">
            <v>43755</v>
          </cell>
          <cell r="K6">
            <v>58269.916666666664</v>
          </cell>
        </row>
        <row r="7">
          <cell r="A7" t="str">
            <v>BIP006806</v>
          </cell>
          <cell r="E7">
            <v>1</v>
          </cell>
          <cell r="F7" t="str">
            <v>TRAN</v>
          </cell>
          <cell r="I7">
            <v>43825</v>
          </cell>
          <cell r="K7">
            <v>57774.9375</v>
          </cell>
        </row>
        <row r="8">
          <cell r="A8" t="str">
            <v>BIP006806</v>
          </cell>
          <cell r="E8">
            <v>-1</v>
          </cell>
          <cell r="F8" t="str">
            <v>SALI</v>
          </cell>
          <cell r="I8">
            <v>43825</v>
          </cell>
          <cell r="K8">
            <v>57774.9375</v>
          </cell>
        </row>
        <row r="9">
          <cell r="A9" t="str">
            <v>BIP006806</v>
          </cell>
          <cell r="E9">
            <v>-1</v>
          </cell>
          <cell r="F9" t="str">
            <v>SALI</v>
          </cell>
          <cell r="I9">
            <v>43858</v>
          </cell>
          <cell r="K9">
            <v>57774.9375</v>
          </cell>
        </row>
        <row r="10">
          <cell r="A10" t="str">
            <v>BIP006806</v>
          </cell>
          <cell r="E10">
            <v>-2</v>
          </cell>
          <cell r="F10" t="str">
            <v>SALI</v>
          </cell>
          <cell r="I10">
            <v>43909</v>
          </cell>
          <cell r="K10">
            <v>57774.9375</v>
          </cell>
        </row>
        <row r="11">
          <cell r="A11" t="str">
            <v>BIP006806</v>
          </cell>
          <cell r="E11">
            <v>1</v>
          </cell>
          <cell r="F11" t="str">
            <v>TRAN</v>
          </cell>
          <cell r="I11">
            <v>43909</v>
          </cell>
          <cell r="K11">
            <v>56290</v>
          </cell>
        </row>
        <row r="12">
          <cell r="A12" t="str">
            <v>BIP006806</v>
          </cell>
          <cell r="E12">
            <v>-1</v>
          </cell>
          <cell r="F12" t="str">
            <v>SALI</v>
          </cell>
          <cell r="I12">
            <v>43915</v>
          </cell>
          <cell r="K12">
            <v>56290</v>
          </cell>
        </row>
        <row r="13">
          <cell r="A13" t="str">
            <v>BIP003819</v>
          </cell>
          <cell r="F13" t="str">
            <v>INITIAL INVENTORY</v>
          </cell>
          <cell r="I13">
            <v>43100</v>
          </cell>
          <cell r="K13">
            <v>39304.166666666664</v>
          </cell>
        </row>
        <row r="14">
          <cell r="A14" t="str">
            <v>BIP003819</v>
          </cell>
          <cell r="E14">
            <v>12</v>
          </cell>
          <cell r="F14" t="str">
            <v>TRAN</v>
          </cell>
          <cell r="I14">
            <v>43207</v>
          </cell>
          <cell r="K14">
            <v>37482.005124056108</v>
          </cell>
        </row>
        <row r="15">
          <cell r="A15" t="str">
            <v>BIP003819</v>
          </cell>
          <cell r="E15">
            <v>12</v>
          </cell>
          <cell r="F15" t="str">
            <v>TRAN</v>
          </cell>
          <cell r="I15">
            <v>43312</v>
          </cell>
          <cell r="K15">
            <v>36570.92435275083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43405</v>
          </cell>
          <cell r="K16">
            <v>36570.92435275083</v>
          </cell>
        </row>
        <row r="17">
          <cell r="A17" t="str">
            <v>BIP003819</v>
          </cell>
          <cell r="E17">
            <v>-23</v>
          </cell>
          <cell r="F17" t="str">
            <v>SALI</v>
          </cell>
          <cell r="I17">
            <v>43528</v>
          </cell>
          <cell r="K17">
            <v>36570.92435275083</v>
          </cell>
        </row>
        <row r="18">
          <cell r="A18" t="str">
            <v>BIP003819</v>
          </cell>
          <cell r="E18">
            <v>18</v>
          </cell>
          <cell r="F18" t="str">
            <v>TRAN</v>
          </cell>
          <cell r="I18">
            <v>43550</v>
          </cell>
          <cell r="K18">
            <v>32358.62783945955</v>
          </cell>
        </row>
        <row r="19">
          <cell r="A19" t="str">
            <v>BIP003819</v>
          </cell>
          <cell r="E19">
            <v>-23</v>
          </cell>
          <cell r="F19" t="str">
            <v>SALI</v>
          </cell>
          <cell r="I19">
            <v>43564</v>
          </cell>
          <cell r="K19">
            <v>32358.62783945955</v>
          </cell>
        </row>
        <row r="20">
          <cell r="A20" t="str">
            <v>BIP003819</v>
          </cell>
          <cell r="E20">
            <v>-1</v>
          </cell>
          <cell r="F20" t="str">
            <v>SALI</v>
          </cell>
          <cell r="I20">
            <v>43564</v>
          </cell>
          <cell r="K20">
            <v>32358.62783945955</v>
          </cell>
        </row>
        <row r="21">
          <cell r="A21" t="str">
            <v>BIP003819</v>
          </cell>
          <cell r="E21">
            <v>-3</v>
          </cell>
          <cell r="F21" t="str">
            <v>SALI</v>
          </cell>
          <cell r="I21">
            <v>43570</v>
          </cell>
          <cell r="K21">
            <v>32358.62783945955</v>
          </cell>
        </row>
        <row r="22">
          <cell r="A22" t="str">
            <v>BIP003819</v>
          </cell>
          <cell r="E22">
            <v>-15</v>
          </cell>
          <cell r="F22" t="str">
            <v>SALI</v>
          </cell>
          <cell r="I22">
            <v>43599</v>
          </cell>
          <cell r="K22">
            <v>32358.62783945955</v>
          </cell>
        </row>
        <row r="23">
          <cell r="A23" t="str">
            <v>BIP003819</v>
          </cell>
          <cell r="E23">
            <v>8</v>
          </cell>
          <cell r="F23" t="str">
            <v>TRAN</v>
          </cell>
          <cell r="I23">
            <v>43858</v>
          </cell>
          <cell r="K23">
            <v>10710</v>
          </cell>
        </row>
        <row r="24">
          <cell r="A24" t="str">
            <v>BIP003819</v>
          </cell>
          <cell r="E24">
            <v>7</v>
          </cell>
          <cell r="F24" t="str">
            <v>TRAN</v>
          </cell>
          <cell r="I24">
            <v>43972</v>
          </cell>
          <cell r="K24">
            <v>9546.3636752136754</v>
          </cell>
        </row>
        <row r="25">
          <cell r="A25" t="str">
            <v>BIP003819</v>
          </cell>
          <cell r="E25">
            <v>-3</v>
          </cell>
          <cell r="F25" t="str">
            <v>SALI</v>
          </cell>
          <cell r="I25">
            <v>43972</v>
          </cell>
          <cell r="K25">
            <v>9546.3636752136754</v>
          </cell>
        </row>
        <row r="26">
          <cell r="A26" t="str">
            <v>BIP003819</v>
          </cell>
          <cell r="E26">
            <v>-4</v>
          </cell>
          <cell r="F26" t="str">
            <v>SALI</v>
          </cell>
          <cell r="I26">
            <v>43979</v>
          </cell>
          <cell r="K26">
            <v>9546.3636752136754</v>
          </cell>
        </row>
        <row r="27">
          <cell r="A27" t="str">
            <v>BIP003819</v>
          </cell>
          <cell r="E27">
            <v>-3</v>
          </cell>
          <cell r="F27" t="str">
            <v>SALI</v>
          </cell>
          <cell r="I27">
            <v>44096</v>
          </cell>
          <cell r="K27">
            <v>9546.3636752136754</v>
          </cell>
        </row>
        <row r="28">
          <cell r="A28" t="str">
            <v>BIP003819</v>
          </cell>
          <cell r="E28">
            <v>-3</v>
          </cell>
          <cell r="F28" t="str">
            <v>SALI</v>
          </cell>
          <cell r="I28">
            <v>44103</v>
          </cell>
          <cell r="K28">
            <v>9546.3636752136754</v>
          </cell>
        </row>
        <row r="29">
          <cell r="A29" t="str">
            <v>BIP005887</v>
          </cell>
          <cell r="F29" t="str">
            <v>INITIAL INVENTORY</v>
          </cell>
          <cell r="I29">
            <v>43100</v>
          </cell>
          <cell r="K29">
            <v>3376</v>
          </cell>
        </row>
        <row r="30">
          <cell r="A30" t="str">
            <v>BIP005887</v>
          </cell>
          <cell r="E30">
            <v>3</v>
          </cell>
          <cell r="F30" t="str">
            <v>TRAN</v>
          </cell>
          <cell r="I30">
            <v>43529</v>
          </cell>
          <cell r="K30">
            <v>3647.2</v>
          </cell>
        </row>
        <row r="31">
          <cell r="A31" t="str">
            <v>BIP005887</v>
          </cell>
          <cell r="E31">
            <v>-3</v>
          </cell>
          <cell r="F31" t="str">
            <v>SALI</v>
          </cell>
          <cell r="I31">
            <v>43559</v>
          </cell>
          <cell r="K31">
            <v>3647.2</v>
          </cell>
        </row>
        <row r="32">
          <cell r="A32" t="str">
            <v>BIP005887</v>
          </cell>
          <cell r="E32">
            <v>-2</v>
          </cell>
          <cell r="F32" t="str">
            <v>SALI</v>
          </cell>
          <cell r="I32">
            <v>43623</v>
          </cell>
          <cell r="K32">
            <v>3647.2</v>
          </cell>
        </row>
        <row r="33">
          <cell r="A33" t="str">
            <v>BIP005887</v>
          </cell>
          <cell r="E33">
            <v>6</v>
          </cell>
          <cell r="F33" t="str">
            <v>TRAN</v>
          </cell>
          <cell r="I33">
            <v>43641</v>
          </cell>
          <cell r="K33">
            <v>3828</v>
          </cell>
        </row>
        <row r="34">
          <cell r="A34" t="str">
            <v>BIP005887</v>
          </cell>
          <cell r="E34">
            <v>-6</v>
          </cell>
          <cell r="F34" t="str">
            <v>SALI</v>
          </cell>
          <cell r="I34">
            <v>43650</v>
          </cell>
          <cell r="K34">
            <v>3828</v>
          </cell>
        </row>
        <row r="35">
          <cell r="A35" t="str">
            <v>BIP005887</v>
          </cell>
          <cell r="E35">
            <v>3</v>
          </cell>
          <cell r="F35" t="str">
            <v>TRAN</v>
          </cell>
          <cell r="I35">
            <v>43852</v>
          </cell>
          <cell r="K35">
            <v>3828</v>
          </cell>
        </row>
        <row r="36">
          <cell r="A36" t="str">
            <v>BIP005887</v>
          </cell>
          <cell r="E36">
            <v>-3</v>
          </cell>
          <cell r="F36" t="str">
            <v>SALI</v>
          </cell>
          <cell r="I36">
            <v>44160</v>
          </cell>
          <cell r="K36">
            <v>3828</v>
          </cell>
        </row>
        <row r="37">
          <cell r="A37" t="str">
            <v>BIP002010</v>
          </cell>
          <cell r="F37" t="str">
            <v>INITIAL INVENTORY</v>
          </cell>
          <cell r="I37">
            <v>43100</v>
          </cell>
          <cell r="K37">
            <v>80483.666666666672</v>
          </cell>
        </row>
        <row r="38">
          <cell r="A38" t="str">
            <v>BIP002010</v>
          </cell>
          <cell r="E38">
            <v>5</v>
          </cell>
          <cell r="F38" t="str">
            <v>TRAN</v>
          </cell>
          <cell r="I38">
            <v>43249</v>
          </cell>
          <cell r="K38">
            <v>80002</v>
          </cell>
        </row>
        <row r="39">
          <cell r="A39" t="str">
            <v>BIP002010</v>
          </cell>
          <cell r="E39">
            <v>1</v>
          </cell>
          <cell r="F39" t="str">
            <v>TRAN</v>
          </cell>
          <cell r="I39">
            <v>43453</v>
          </cell>
          <cell r="K39">
            <v>80030.652991452997</v>
          </cell>
        </row>
        <row r="40">
          <cell r="A40" t="str">
            <v>BIP002010</v>
          </cell>
          <cell r="E40">
            <v>-6</v>
          </cell>
          <cell r="F40" t="str">
            <v>SALI</v>
          </cell>
          <cell r="I40">
            <v>43462</v>
          </cell>
          <cell r="K40">
            <v>80030.652991452997</v>
          </cell>
        </row>
        <row r="41">
          <cell r="A41" t="str">
            <v>BIP002010</v>
          </cell>
          <cell r="E41">
            <v>-6</v>
          </cell>
          <cell r="F41" t="str">
            <v>SALI</v>
          </cell>
          <cell r="I41">
            <v>43564</v>
          </cell>
          <cell r="K41">
            <v>80030.652991452997</v>
          </cell>
        </row>
        <row r="42">
          <cell r="A42" t="str">
            <v>BIP002010</v>
          </cell>
          <cell r="E42">
            <v>-1</v>
          </cell>
          <cell r="F42" t="str">
            <v>SALI</v>
          </cell>
          <cell r="I42">
            <v>43809</v>
          </cell>
          <cell r="K42">
            <v>80030.652991452997</v>
          </cell>
        </row>
        <row r="43">
          <cell r="A43" t="str">
            <v>BIP002010</v>
          </cell>
          <cell r="E43">
            <v>-1</v>
          </cell>
          <cell r="F43" t="str">
            <v>SALI</v>
          </cell>
          <cell r="I43">
            <v>43858</v>
          </cell>
          <cell r="K43">
            <v>80030.652991452997</v>
          </cell>
        </row>
        <row r="44">
          <cell r="A44" t="str">
            <v>BIP002010</v>
          </cell>
          <cell r="E44">
            <v>-1</v>
          </cell>
          <cell r="F44" t="str">
            <v>SALI</v>
          </cell>
          <cell r="I44">
            <v>44063</v>
          </cell>
          <cell r="K44">
            <v>80030.652991452997</v>
          </cell>
        </row>
        <row r="45">
          <cell r="A45" t="str">
            <v>BIP001998</v>
          </cell>
          <cell r="F45" t="str">
            <v>INITIAL INVENTORY</v>
          </cell>
          <cell r="I45">
            <v>43100</v>
          </cell>
          <cell r="K45">
            <v>375.11111111111109</v>
          </cell>
        </row>
        <row r="46">
          <cell r="A46" t="str">
            <v>BIP001998</v>
          </cell>
          <cell r="E46">
            <v>1</v>
          </cell>
          <cell r="F46" t="str">
            <v>TRAN</v>
          </cell>
          <cell r="I46">
            <v>43286</v>
          </cell>
          <cell r="K46">
            <v>556.84210526315792</v>
          </cell>
        </row>
        <row r="47">
          <cell r="A47" t="str">
            <v>BIP001998</v>
          </cell>
          <cell r="E47">
            <v>5</v>
          </cell>
          <cell r="F47" t="str">
            <v>TRAN</v>
          </cell>
          <cell r="I47">
            <v>43298</v>
          </cell>
          <cell r="K47">
            <v>1238.3333333333333</v>
          </cell>
        </row>
        <row r="48">
          <cell r="A48" t="str">
            <v>BIP001998</v>
          </cell>
          <cell r="E48">
            <v>1</v>
          </cell>
          <cell r="F48" t="str">
            <v>TRAN</v>
          </cell>
          <cell r="I48">
            <v>43453</v>
          </cell>
          <cell r="K48">
            <v>1341.92</v>
          </cell>
        </row>
        <row r="49">
          <cell r="A49" t="str">
            <v>BIP001998</v>
          </cell>
          <cell r="E49">
            <v>5</v>
          </cell>
          <cell r="F49" t="str">
            <v>TRAN</v>
          </cell>
          <cell r="I49">
            <v>43453</v>
          </cell>
          <cell r="K49">
            <v>1756.2666666666667</v>
          </cell>
        </row>
        <row r="50">
          <cell r="A50" t="str">
            <v>BIP001998</v>
          </cell>
          <cell r="E50">
            <v>-1</v>
          </cell>
          <cell r="F50" t="str">
            <v>SALI</v>
          </cell>
          <cell r="I50">
            <v>43462</v>
          </cell>
          <cell r="K50">
            <v>1756.2666666666667</v>
          </cell>
        </row>
        <row r="51">
          <cell r="A51" t="str">
            <v>BIP001998</v>
          </cell>
          <cell r="E51">
            <v>-2</v>
          </cell>
          <cell r="F51" t="str">
            <v>SALI</v>
          </cell>
          <cell r="I51">
            <v>43494</v>
          </cell>
          <cell r="K51">
            <v>1756.2666666666667</v>
          </cell>
        </row>
        <row r="52">
          <cell r="A52" t="str">
            <v>BIP001998</v>
          </cell>
          <cell r="E52">
            <v>-9</v>
          </cell>
          <cell r="F52" t="str">
            <v>SALI</v>
          </cell>
          <cell r="I52">
            <v>43528</v>
          </cell>
          <cell r="K52">
            <v>1756.2666666666667</v>
          </cell>
        </row>
        <row r="53">
          <cell r="A53" t="str">
            <v>BIP001998</v>
          </cell>
          <cell r="E53">
            <v>-9</v>
          </cell>
          <cell r="F53" t="str">
            <v>SALI</v>
          </cell>
          <cell r="I53">
            <v>43564</v>
          </cell>
          <cell r="K53">
            <v>1756.2666666666667</v>
          </cell>
        </row>
        <row r="54">
          <cell r="A54" t="str">
            <v>BIP001998</v>
          </cell>
          <cell r="E54">
            <v>-2</v>
          </cell>
          <cell r="F54" t="str">
            <v>SALI</v>
          </cell>
          <cell r="I54">
            <v>43564</v>
          </cell>
          <cell r="K54">
            <v>1756.2666666666667</v>
          </cell>
        </row>
        <row r="55">
          <cell r="A55" t="str">
            <v>BIP001998</v>
          </cell>
          <cell r="E55">
            <v>-7</v>
          </cell>
          <cell r="F55" t="str">
            <v>SALI</v>
          </cell>
          <cell r="I55">
            <v>43564</v>
          </cell>
          <cell r="K55">
            <v>1756.2666666666667</v>
          </cell>
        </row>
        <row r="56">
          <cell r="A56" t="str">
            <v>BIP001998</v>
          </cell>
          <cell r="E56">
            <v>10</v>
          </cell>
          <cell r="F56" t="str">
            <v>TRAN</v>
          </cell>
          <cell r="I56">
            <v>43731</v>
          </cell>
          <cell r="K56">
            <v>3828</v>
          </cell>
        </row>
        <row r="57">
          <cell r="A57" t="str">
            <v>BIP001998</v>
          </cell>
          <cell r="E57">
            <v>-1</v>
          </cell>
          <cell r="F57" t="str">
            <v>SALI</v>
          </cell>
          <cell r="I57">
            <v>43747</v>
          </cell>
          <cell r="K57">
            <v>3828</v>
          </cell>
        </row>
        <row r="58">
          <cell r="A58" t="str">
            <v>BIP001998</v>
          </cell>
          <cell r="E58">
            <v>-3</v>
          </cell>
          <cell r="F58" t="str">
            <v>SALI</v>
          </cell>
          <cell r="I58">
            <v>43768</v>
          </cell>
          <cell r="K58">
            <v>3828</v>
          </cell>
        </row>
        <row r="59">
          <cell r="A59" t="str">
            <v>BIP001998</v>
          </cell>
          <cell r="E59">
            <v>-2</v>
          </cell>
          <cell r="F59" t="str">
            <v>SALI</v>
          </cell>
          <cell r="I59">
            <v>43781</v>
          </cell>
          <cell r="K59">
            <v>3828</v>
          </cell>
        </row>
        <row r="60">
          <cell r="A60" t="str">
            <v>BIP001998</v>
          </cell>
          <cell r="E60">
            <v>-4</v>
          </cell>
          <cell r="F60" t="str">
            <v>SALI</v>
          </cell>
          <cell r="I60">
            <v>43826</v>
          </cell>
          <cell r="K60">
            <v>3828</v>
          </cell>
        </row>
        <row r="61">
          <cell r="A61" t="str">
            <v>BIP007269</v>
          </cell>
          <cell r="E61">
            <v>2</v>
          </cell>
          <cell r="F61" t="str">
            <v>TRAN</v>
          </cell>
          <cell r="I61">
            <v>43494</v>
          </cell>
          <cell r="K61">
            <v>105564</v>
          </cell>
        </row>
        <row r="62">
          <cell r="A62" t="str">
            <v>BIP007269</v>
          </cell>
          <cell r="E62">
            <v>1000</v>
          </cell>
          <cell r="F62" t="str">
            <v>TRAN</v>
          </cell>
          <cell r="I62">
            <v>43529</v>
          </cell>
          <cell r="K62">
            <v>474.03346094738026</v>
          </cell>
        </row>
        <row r="63">
          <cell r="A63" t="str">
            <v>BIP007269</v>
          </cell>
          <cell r="E63">
            <v>-1000</v>
          </cell>
          <cell r="F63" t="str">
            <v>SALI</v>
          </cell>
          <cell r="I63">
            <v>43538</v>
          </cell>
          <cell r="K63">
            <v>474.03346094738026</v>
          </cell>
        </row>
        <row r="64">
          <cell r="A64" t="str">
            <v>BIP007269</v>
          </cell>
          <cell r="E64">
            <v>-1</v>
          </cell>
          <cell r="F64" t="str">
            <v>SALI</v>
          </cell>
          <cell r="I64">
            <v>43564</v>
          </cell>
          <cell r="K64">
            <v>474.03346094738026</v>
          </cell>
        </row>
        <row r="65">
          <cell r="A65" t="str">
            <v>BIP007269</v>
          </cell>
          <cell r="E65">
            <v>500</v>
          </cell>
          <cell r="F65" t="str">
            <v>TRAN</v>
          </cell>
          <cell r="I65">
            <v>43581</v>
          </cell>
          <cell r="K65">
            <v>264.27304869378224</v>
          </cell>
        </row>
        <row r="66">
          <cell r="A66" t="str">
            <v>BIP007269</v>
          </cell>
          <cell r="E66">
            <v>2000</v>
          </cell>
          <cell r="F66" t="str">
            <v>TRAN</v>
          </cell>
          <cell r="I66">
            <v>43581</v>
          </cell>
          <cell r="K66">
            <v>263.93756622716307</v>
          </cell>
        </row>
        <row r="67">
          <cell r="A67" t="str">
            <v>BIP007269</v>
          </cell>
          <cell r="E67">
            <v>-300</v>
          </cell>
          <cell r="F67" t="str">
            <v>SALI</v>
          </cell>
          <cell r="I67">
            <v>43589</v>
          </cell>
          <cell r="K67">
            <v>263.93756622716307</v>
          </cell>
        </row>
        <row r="68">
          <cell r="A68" t="str">
            <v>BIP007269</v>
          </cell>
          <cell r="E68">
            <v>-100</v>
          </cell>
          <cell r="F68" t="str">
            <v>SALI</v>
          </cell>
          <cell r="I68">
            <v>43591</v>
          </cell>
          <cell r="K68">
            <v>263.93756622716307</v>
          </cell>
        </row>
        <row r="69">
          <cell r="A69" t="str">
            <v>BIP007269</v>
          </cell>
          <cell r="E69">
            <v>-1</v>
          </cell>
          <cell r="F69" t="str">
            <v>SALI</v>
          </cell>
          <cell r="I69">
            <v>43599</v>
          </cell>
          <cell r="K69">
            <v>263.93756622716307</v>
          </cell>
        </row>
        <row r="70">
          <cell r="A70" t="str">
            <v>BIP007269</v>
          </cell>
          <cell r="E70">
            <v>-100</v>
          </cell>
          <cell r="F70" t="str">
            <v>SALI</v>
          </cell>
          <cell r="I70">
            <v>43621</v>
          </cell>
          <cell r="K70">
            <v>263.93756622716307</v>
          </cell>
        </row>
        <row r="71">
          <cell r="A71" t="str">
            <v>BIP007269</v>
          </cell>
          <cell r="E71">
            <v>-1000</v>
          </cell>
          <cell r="F71" t="str">
            <v>SALI</v>
          </cell>
          <cell r="I71">
            <v>43626</v>
          </cell>
          <cell r="K71">
            <v>263.93756622716307</v>
          </cell>
        </row>
        <row r="72">
          <cell r="A72" t="str">
            <v>BIP007269</v>
          </cell>
          <cell r="E72">
            <v>-500</v>
          </cell>
          <cell r="F72" t="str">
            <v>SALI</v>
          </cell>
          <cell r="I72">
            <v>43628</v>
          </cell>
          <cell r="K72">
            <v>263.93756622716307</v>
          </cell>
        </row>
        <row r="73">
          <cell r="A73" t="str">
            <v>BIP007269</v>
          </cell>
          <cell r="E73">
            <v>-500</v>
          </cell>
          <cell r="F73" t="str">
            <v>TRAN</v>
          </cell>
          <cell r="I73">
            <v>43628</v>
          </cell>
          <cell r="K73">
            <v>263.93756622716307</v>
          </cell>
        </row>
        <row r="74">
          <cell r="A74" t="str">
            <v>BIP002015</v>
          </cell>
          <cell r="F74" t="str">
            <v>INITIAL INVENTORY</v>
          </cell>
          <cell r="I74">
            <v>43100</v>
          </cell>
          <cell r="K74">
            <v>73224.666666666672</v>
          </cell>
        </row>
        <row r="75">
          <cell r="A75" t="str">
            <v>BIP002015</v>
          </cell>
          <cell r="E75">
            <v>10</v>
          </cell>
          <cell r="F75" t="str">
            <v>TRAN</v>
          </cell>
          <cell r="I75">
            <v>43256</v>
          </cell>
          <cell r="K75">
            <v>76398</v>
          </cell>
        </row>
        <row r="76">
          <cell r="A76" t="str">
            <v>BIP002015</v>
          </cell>
          <cell r="E76">
            <v>1</v>
          </cell>
          <cell r="F76" t="str">
            <v>TRAN</v>
          </cell>
          <cell r="I76">
            <v>43286</v>
          </cell>
          <cell r="K76">
            <v>76594.965517241377</v>
          </cell>
        </row>
        <row r="77">
          <cell r="A77" t="str">
            <v>BIP002015</v>
          </cell>
          <cell r="E77">
            <v>1</v>
          </cell>
          <cell r="F77" t="str">
            <v>TRAN</v>
          </cell>
          <cell r="I77">
            <v>43453</v>
          </cell>
          <cell r="K77">
            <v>76776.025378787876</v>
          </cell>
        </row>
        <row r="78">
          <cell r="A78" t="str">
            <v>BIP002015</v>
          </cell>
          <cell r="E78">
            <v>5</v>
          </cell>
          <cell r="F78" t="str">
            <v>TRAN</v>
          </cell>
          <cell r="I78">
            <v>43453</v>
          </cell>
          <cell r="K78">
            <v>77526.130519480517</v>
          </cell>
        </row>
        <row r="79">
          <cell r="A79" t="str">
            <v>BIP002015</v>
          </cell>
          <cell r="E79">
            <v>-5</v>
          </cell>
          <cell r="F79" t="str">
            <v>SALI</v>
          </cell>
          <cell r="I79">
            <v>43462</v>
          </cell>
          <cell r="K79">
            <v>77526.130519480517</v>
          </cell>
        </row>
        <row r="80">
          <cell r="A80" t="str">
            <v>BIP002015</v>
          </cell>
          <cell r="E80">
            <v>5</v>
          </cell>
          <cell r="F80" t="str">
            <v>TRAN</v>
          </cell>
          <cell r="I80">
            <v>43488</v>
          </cell>
          <cell r="K80">
            <v>78169.077782931359</v>
          </cell>
        </row>
        <row r="81">
          <cell r="A81" t="str">
            <v>BIP002015</v>
          </cell>
          <cell r="E81">
            <v>-2</v>
          </cell>
          <cell r="F81" t="str">
            <v>SALI</v>
          </cell>
          <cell r="I81">
            <v>43494</v>
          </cell>
          <cell r="K81">
            <v>78169.077782931359</v>
          </cell>
        </row>
        <row r="82">
          <cell r="A82" t="str">
            <v>BIP002015</v>
          </cell>
          <cell r="E82">
            <v>10</v>
          </cell>
          <cell r="F82" t="str">
            <v>TRAN</v>
          </cell>
          <cell r="I82">
            <v>43511</v>
          </cell>
          <cell r="K82">
            <v>79066.213499374382</v>
          </cell>
        </row>
        <row r="83">
          <cell r="A83" t="str">
            <v>BIP002015</v>
          </cell>
          <cell r="E83">
            <v>-10</v>
          </cell>
          <cell r="F83" t="str">
            <v>SALI</v>
          </cell>
          <cell r="I83">
            <v>43528</v>
          </cell>
          <cell r="K83">
            <v>79066.213499374382</v>
          </cell>
        </row>
        <row r="84">
          <cell r="A84" t="str">
            <v>BIP002015</v>
          </cell>
          <cell r="E84">
            <v>-2</v>
          </cell>
          <cell r="F84" t="str">
            <v>SALI</v>
          </cell>
          <cell r="I84">
            <v>43538</v>
          </cell>
          <cell r="K84">
            <v>79066.213499374382</v>
          </cell>
        </row>
        <row r="85">
          <cell r="A85" t="str">
            <v>BIP002015</v>
          </cell>
          <cell r="E85">
            <v>-1</v>
          </cell>
          <cell r="F85" t="str">
            <v>SALI</v>
          </cell>
          <cell r="I85">
            <v>43538</v>
          </cell>
          <cell r="K85">
            <v>79066.213499374382</v>
          </cell>
        </row>
        <row r="86">
          <cell r="A86" t="str">
            <v>BIP002015</v>
          </cell>
          <cell r="E86">
            <v>-10</v>
          </cell>
          <cell r="F86" t="str">
            <v>SALI</v>
          </cell>
          <cell r="I86">
            <v>43564</v>
          </cell>
          <cell r="K86">
            <v>79066.213499374382</v>
          </cell>
        </row>
        <row r="87">
          <cell r="A87" t="str">
            <v>BIP002015</v>
          </cell>
          <cell r="E87">
            <v>-9</v>
          </cell>
          <cell r="F87" t="str">
            <v>SALI</v>
          </cell>
          <cell r="I87">
            <v>43564</v>
          </cell>
          <cell r="K87">
            <v>79066.213499374382</v>
          </cell>
        </row>
        <row r="88">
          <cell r="A88" t="str">
            <v>BIP002015</v>
          </cell>
          <cell r="E88">
            <v>-2</v>
          </cell>
          <cell r="F88" t="str">
            <v>SALI</v>
          </cell>
          <cell r="I88">
            <v>43599</v>
          </cell>
          <cell r="K88">
            <v>79066.213499374382</v>
          </cell>
        </row>
        <row r="89">
          <cell r="A89" t="str">
            <v>BIP002015</v>
          </cell>
          <cell r="E89">
            <v>-3</v>
          </cell>
          <cell r="F89" t="str">
            <v>SALI</v>
          </cell>
          <cell r="I89">
            <v>43629</v>
          </cell>
          <cell r="K89">
            <v>79066.213499374382</v>
          </cell>
        </row>
        <row r="90">
          <cell r="A90" t="str">
            <v>BIP002015</v>
          </cell>
          <cell r="E90">
            <v>-1</v>
          </cell>
          <cell r="F90" t="str">
            <v>SALI</v>
          </cell>
          <cell r="I90">
            <v>43650</v>
          </cell>
          <cell r="K90">
            <v>79066.213499374382</v>
          </cell>
        </row>
        <row r="91">
          <cell r="A91" t="str">
            <v>BIP002015</v>
          </cell>
          <cell r="E91">
            <v>-3</v>
          </cell>
          <cell r="F91" t="str">
            <v>SALI</v>
          </cell>
          <cell r="I91">
            <v>43651</v>
          </cell>
          <cell r="K91">
            <v>79066.213499374382</v>
          </cell>
        </row>
        <row r="92">
          <cell r="A92" t="str">
            <v>BIP002015</v>
          </cell>
          <cell r="E92">
            <v>-1</v>
          </cell>
          <cell r="F92" t="str">
            <v>SALI</v>
          </cell>
          <cell r="I92">
            <v>43686</v>
          </cell>
          <cell r="K92">
            <v>79066.213499374382</v>
          </cell>
        </row>
        <row r="93">
          <cell r="A93" t="str">
            <v>BIP002015</v>
          </cell>
          <cell r="E93">
            <v>-1</v>
          </cell>
          <cell r="F93" t="str">
            <v>SALI</v>
          </cell>
          <cell r="I93">
            <v>43726</v>
          </cell>
          <cell r="K93">
            <v>79066.213499374382</v>
          </cell>
        </row>
        <row r="94">
          <cell r="A94" t="str">
            <v>BIP002015</v>
          </cell>
          <cell r="E94">
            <v>10</v>
          </cell>
          <cell r="F94" t="str">
            <v>TRAN</v>
          </cell>
          <cell r="I94">
            <v>43731</v>
          </cell>
          <cell r="K94">
            <v>53244.871794871797</v>
          </cell>
        </row>
        <row r="95">
          <cell r="A95" t="str">
            <v>BIP002015</v>
          </cell>
          <cell r="E95">
            <v>1</v>
          </cell>
          <cell r="F95" t="str">
            <v>TRAN</v>
          </cell>
          <cell r="I95">
            <v>43738</v>
          </cell>
          <cell r="K95">
            <v>53244.871794871797</v>
          </cell>
        </row>
        <row r="96">
          <cell r="A96" t="str">
            <v>BIP002015</v>
          </cell>
          <cell r="E96">
            <v>-2</v>
          </cell>
          <cell r="F96" t="str">
            <v>SALI</v>
          </cell>
          <cell r="I96">
            <v>43747</v>
          </cell>
          <cell r="K96">
            <v>53244.871794871797</v>
          </cell>
        </row>
        <row r="97">
          <cell r="A97" t="str">
            <v>BIP002015</v>
          </cell>
          <cell r="E97">
            <v>-5</v>
          </cell>
          <cell r="F97" t="str">
            <v>SALI</v>
          </cell>
          <cell r="I97">
            <v>43768</v>
          </cell>
          <cell r="K97">
            <v>53244.871794871797</v>
          </cell>
        </row>
        <row r="98">
          <cell r="A98" t="str">
            <v>BIP002015</v>
          </cell>
          <cell r="E98">
            <v>-1</v>
          </cell>
          <cell r="F98" t="str">
            <v>SALI</v>
          </cell>
          <cell r="I98">
            <v>43809</v>
          </cell>
          <cell r="K98">
            <v>53244.871794871797</v>
          </cell>
        </row>
        <row r="99">
          <cell r="A99" t="str">
            <v>BIP002015</v>
          </cell>
          <cell r="E99">
            <v>-3</v>
          </cell>
          <cell r="F99" t="str">
            <v>SALI</v>
          </cell>
          <cell r="I99">
            <v>43826</v>
          </cell>
          <cell r="K99">
            <v>53244.871794871797</v>
          </cell>
        </row>
        <row r="100">
          <cell r="A100" t="str">
            <v>BIP004338</v>
          </cell>
          <cell r="F100" t="str">
            <v>INITIAL INVENTORY</v>
          </cell>
          <cell r="I100">
            <v>43100</v>
          </cell>
          <cell r="K100">
            <v>41650</v>
          </cell>
        </row>
        <row r="101">
          <cell r="A101" t="str">
            <v>BIP004338</v>
          </cell>
          <cell r="E101">
            <v>1</v>
          </cell>
          <cell r="F101" t="str">
            <v>TRAN</v>
          </cell>
          <cell r="I101">
            <v>43453</v>
          </cell>
          <cell r="K101">
            <v>40936</v>
          </cell>
        </row>
        <row r="102">
          <cell r="A102" t="str">
            <v>BIP004338</v>
          </cell>
          <cell r="E102">
            <v>1</v>
          </cell>
          <cell r="F102" t="str">
            <v>TRAN</v>
          </cell>
          <cell r="I102">
            <v>43453</v>
          </cell>
          <cell r="K102">
            <v>40460</v>
          </cell>
        </row>
        <row r="103">
          <cell r="A103" t="str">
            <v>BIP004338</v>
          </cell>
          <cell r="E103">
            <v>-2</v>
          </cell>
          <cell r="F103" t="str">
            <v>SALI</v>
          </cell>
          <cell r="I103">
            <v>43494</v>
          </cell>
          <cell r="K103">
            <v>40460</v>
          </cell>
        </row>
        <row r="104">
          <cell r="A104" t="str">
            <v>BIP004338</v>
          </cell>
          <cell r="E104">
            <v>-1</v>
          </cell>
          <cell r="F104" t="str">
            <v>SALI</v>
          </cell>
          <cell r="I104">
            <v>43538</v>
          </cell>
          <cell r="K104">
            <v>40460</v>
          </cell>
        </row>
        <row r="105">
          <cell r="A105" t="str">
            <v>BIP004338</v>
          </cell>
          <cell r="E105">
            <v>-1</v>
          </cell>
          <cell r="F105" t="str">
            <v>SALI</v>
          </cell>
          <cell r="I105">
            <v>43559</v>
          </cell>
          <cell r="K105">
            <v>40460</v>
          </cell>
        </row>
        <row r="106">
          <cell r="A106" t="str">
            <v>BIP004338</v>
          </cell>
          <cell r="E106">
            <v>-2</v>
          </cell>
          <cell r="F106" t="str">
            <v>SALI</v>
          </cell>
          <cell r="I106">
            <v>43559</v>
          </cell>
          <cell r="K106">
            <v>40460</v>
          </cell>
        </row>
        <row r="107">
          <cell r="A107" t="str">
            <v>BIP004338</v>
          </cell>
          <cell r="E107">
            <v>1</v>
          </cell>
          <cell r="F107" t="str">
            <v>TRAN</v>
          </cell>
          <cell r="I107">
            <v>43627</v>
          </cell>
          <cell r="K107">
            <v>38945.4545454545</v>
          </cell>
        </row>
        <row r="108">
          <cell r="A108" t="str">
            <v>BIP004338</v>
          </cell>
          <cell r="E108">
            <v>-1</v>
          </cell>
          <cell r="F108" t="str">
            <v>SALI</v>
          </cell>
          <cell r="I108">
            <v>43629</v>
          </cell>
          <cell r="K108">
            <v>38945.4545454545</v>
          </cell>
        </row>
        <row r="109">
          <cell r="A109" t="str">
            <v>BIP001271</v>
          </cell>
          <cell r="F109" t="str">
            <v>INITIAL INVENTORY</v>
          </cell>
          <cell r="I109">
            <v>43100</v>
          </cell>
          <cell r="K109">
            <v>7967</v>
          </cell>
        </row>
        <row r="110">
          <cell r="A110" t="str">
            <v>BIP001271</v>
          </cell>
          <cell r="E110">
            <v>-2</v>
          </cell>
          <cell r="F110" t="str">
            <v>SALI</v>
          </cell>
          <cell r="I110">
            <v>43599</v>
          </cell>
          <cell r="K110">
            <v>7967</v>
          </cell>
        </row>
        <row r="111">
          <cell r="A111" t="str">
            <v>BIP001271</v>
          </cell>
          <cell r="E111">
            <v>4</v>
          </cell>
          <cell r="F111" t="str">
            <v>TRAN</v>
          </cell>
          <cell r="I111">
            <v>43852</v>
          </cell>
          <cell r="K111">
            <v>4965.2631578947403</v>
          </cell>
        </row>
        <row r="112">
          <cell r="A112" t="str">
            <v>BIP001271</v>
          </cell>
          <cell r="E112">
            <v>-4</v>
          </cell>
          <cell r="F112" t="str">
            <v>SALI</v>
          </cell>
          <cell r="I112">
            <v>44160</v>
          </cell>
          <cell r="K112">
            <v>4965.2631578947403</v>
          </cell>
        </row>
        <row r="113">
          <cell r="A113" t="str">
            <v>BIP002898</v>
          </cell>
          <cell r="F113" t="str">
            <v>INITIAL INVENTORY</v>
          </cell>
          <cell r="I113">
            <v>43100</v>
          </cell>
          <cell r="K113">
            <v>65748</v>
          </cell>
        </row>
        <row r="114">
          <cell r="A114" t="str">
            <v>BIP002898</v>
          </cell>
          <cell r="E114">
            <v>1</v>
          </cell>
          <cell r="F114" t="str">
            <v>TRAN</v>
          </cell>
          <cell r="I114">
            <v>43453</v>
          </cell>
          <cell r="K114">
            <v>67023.645487129368</v>
          </cell>
        </row>
        <row r="115">
          <cell r="A115" t="str">
            <v>BIP002898</v>
          </cell>
          <cell r="E115">
            <v>-1</v>
          </cell>
          <cell r="F115" t="str">
            <v>SALI</v>
          </cell>
          <cell r="I115">
            <v>43528</v>
          </cell>
          <cell r="K115">
            <v>67023.645487129368</v>
          </cell>
        </row>
        <row r="116">
          <cell r="A116" t="str">
            <v>BIP002898</v>
          </cell>
          <cell r="E116">
            <v>-1</v>
          </cell>
          <cell r="F116" t="str">
            <v>SALI</v>
          </cell>
          <cell r="I116">
            <v>43564</v>
          </cell>
          <cell r="K116">
            <v>67023.645487129368</v>
          </cell>
        </row>
        <row r="117">
          <cell r="A117" t="str">
            <v>BIP002898</v>
          </cell>
          <cell r="E117">
            <v>-1</v>
          </cell>
          <cell r="F117" t="str">
            <v>SALI</v>
          </cell>
          <cell r="I117">
            <v>43564</v>
          </cell>
          <cell r="K117">
            <v>67023.645487129368</v>
          </cell>
        </row>
        <row r="118">
          <cell r="A118" t="str">
            <v>BIP001530</v>
          </cell>
          <cell r="E118">
            <v>1</v>
          </cell>
          <cell r="F118" t="str">
            <v>TRAN</v>
          </cell>
          <cell r="I118">
            <v>43227</v>
          </cell>
          <cell r="K118">
            <v>6991.5</v>
          </cell>
        </row>
        <row r="119">
          <cell r="A119" t="str">
            <v>BIP001530</v>
          </cell>
          <cell r="E119">
            <v>-1</v>
          </cell>
          <cell r="F119" t="str">
            <v>SALI</v>
          </cell>
          <cell r="I119">
            <v>43462</v>
          </cell>
          <cell r="K119">
            <v>6991.5</v>
          </cell>
        </row>
        <row r="120">
          <cell r="A120" t="str">
            <v>BIP002201</v>
          </cell>
          <cell r="E120">
            <v>1</v>
          </cell>
          <cell r="F120" t="str">
            <v>TRAN</v>
          </cell>
          <cell r="I120">
            <v>43251</v>
          </cell>
          <cell r="K120">
            <v>68812.318181818206</v>
          </cell>
        </row>
        <row r="121">
          <cell r="A121" t="str">
            <v>BIP002201</v>
          </cell>
          <cell r="E121">
            <v>1</v>
          </cell>
          <cell r="F121" t="str">
            <v>TRAN</v>
          </cell>
          <cell r="I121">
            <v>43420</v>
          </cell>
          <cell r="K121">
            <v>68766.881449631444</v>
          </cell>
        </row>
        <row r="122">
          <cell r="A122" t="str">
            <v>BIP002201</v>
          </cell>
          <cell r="E122">
            <v>1</v>
          </cell>
          <cell r="F122" t="str">
            <v>TRAN</v>
          </cell>
          <cell r="I122">
            <v>43430</v>
          </cell>
          <cell r="K122">
            <v>68751.735872235862</v>
          </cell>
        </row>
        <row r="123">
          <cell r="A123" t="str">
            <v>BIP002201</v>
          </cell>
          <cell r="E123">
            <v>1</v>
          </cell>
          <cell r="F123" t="str">
            <v>TRAN</v>
          </cell>
          <cell r="I123">
            <v>43434</v>
          </cell>
          <cell r="K123">
            <v>68744.163083538078</v>
          </cell>
        </row>
        <row r="124">
          <cell r="A124" t="str">
            <v>BIP002201</v>
          </cell>
          <cell r="E124">
            <v>1</v>
          </cell>
          <cell r="F124" t="str">
            <v>TRAN</v>
          </cell>
          <cell r="I124">
            <v>43434</v>
          </cell>
          <cell r="K124">
            <v>68739.619410319399</v>
          </cell>
        </row>
        <row r="125">
          <cell r="A125" t="str">
            <v>BIP002201</v>
          </cell>
          <cell r="E125">
            <v>-2</v>
          </cell>
          <cell r="F125" t="str">
            <v>SALI</v>
          </cell>
          <cell r="I125">
            <v>43462</v>
          </cell>
          <cell r="K125">
            <v>68739.619410319399</v>
          </cell>
        </row>
        <row r="126">
          <cell r="A126" t="str">
            <v>BIP002201</v>
          </cell>
          <cell r="E126">
            <v>-3</v>
          </cell>
          <cell r="F126" t="str">
            <v>SALI</v>
          </cell>
          <cell r="I126">
            <v>43462</v>
          </cell>
          <cell r="K126">
            <v>68739.619410319399</v>
          </cell>
        </row>
        <row r="127">
          <cell r="A127" t="str">
            <v>BIP002201</v>
          </cell>
          <cell r="E127">
            <v>1</v>
          </cell>
          <cell r="F127" t="str">
            <v>TRAN</v>
          </cell>
          <cell r="I127">
            <v>43529</v>
          </cell>
          <cell r="K127">
            <v>68721.444717444698</v>
          </cell>
        </row>
        <row r="128">
          <cell r="A128" t="str">
            <v>BIP002201</v>
          </cell>
          <cell r="E128">
            <v>1</v>
          </cell>
          <cell r="F128" t="str">
            <v>TRAN</v>
          </cell>
          <cell r="I128">
            <v>43543</v>
          </cell>
          <cell r="K128">
            <v>66291.083538083549</v>
          </cell>
        </row>
        <row r="129">
          <cell r="A129" t="str">
            <v>BIP002201</v>
          </cell>
          <cell r="E129">
            <v>-1</v>
          </cell>
          <cell r="F129" t="str">
            <v>SALI</v>
          </cell>
          <cell r="I129">
            <v>43559</v>
          </cell>
          <cell r="K129">
            <v>66291.083538083549</v>
          </cell>
        </row>
        <row r="130">
          <cell r="A130" t="str">
            <v>BIP002201</v>
          </cell>
          <cell r="E130">
            <v>1</v>
          </cell>
          <cell r="F130" t="str">
            <v>TRAN</v>
          </cell>
          <cell r="I130">
            <v>43581</v>
          </cell>
          <cell r="K130">
            <v>65075.902948402974</v>
          </cell>
        </row>
        <row r="131">
          <cell r="A131" t="str">
            <v>BIP002201</v>
          </cell>
          <cell r="E131">
            <v>-1</v>
          </cell>
          <cell r="F131" t="str">
            <v>SALI</v>
          </cell>
          <cell r="I131">
            <v>43589</v>
          </cell>
          <cell r="K131">
            <v>65075.902948402974</v>
          </cell>
        </row>
        <row r="132">
          <cell r="A132" t="str">
            <v>BIP002201</v>
          </cell>
          <cell r="E132">
            <v>1</v>
          </cell>
          <cell r="F132" t="str">
            <v>TRAN</v>
          </cell>
          <cell r="I132">
            <v>43614</v>
          </cell>
          <cell r="K132">
            <v>64468.312653562687</v>
          </cell>
        </row>
        <row r="133">
          <cell r="A133" t="str">
            <v>BIP002201</v>
          </cell>
          <cell r="E133">
            <v>-1</v>
          </cell>
          <cell r="F133" t="str">
            <v>SALI</v>
          </cell>
          <cell r="I133">
            <v>43616</v>
          </cell>
          <cell r="K133">
            <v>64468.312653562687</v>
          </cell>
        </row>
        <row r="134">
          <cell r="A134" t="str">
            <v>BIP002201</v>
          </cell>
          <cell r="E134">
            <v>-1</v>
          </cell>
          <cell r="F134" t="str">
            <v>SALI</v>
          </cell>
          <cell r="I134">
            <v>43616</v>
          </cell>
          <cell r="K134">
            <v>64468.312653562687</v>
          </cell>
        </row>
        <row r="135">
          <cell r="A135" t="str">
            <v>BIP002846</v>
          </cell>
          <cell r="E135">
            <v>3</v>
          </cell>
          <cell r="F135" t="str">
            <v>TRAN</v>
          </cell>
          <cell r="I135">
            <v>43706</v>
          </cell>
          <cell r="K135">
            <v>67099.833333333358</v>
          </cell>
        </row>
        <row r="136">
          <cell r="A136" t="str">
            <v>BIP002846</v>
          </cell>
          <cell r="E136">
            <v>-1</v>
          </cell>
          <cell r="F136" t="str">
            <v>SALI</v>
          </cell>
          <cell r="I136">
            <v>43781</v>
          </cell>
          <cell r="K136">
            <v>67099.833333333358</v>
          </cell>
        </row>
        <row r="137">
          <cell r="A137" t="str">
            <v>BIP002846</v>
          </cell>
          <cell r="E137">
            <v>-2</v>
          </cell>
          <cell r="F137" t="str">
            <v>SALI</v>
          </cell>
          <cell r="I137">
            <v>44026</v>
          </cell>
          <cell r="K137">
            <v>67099.833333333358</v>
          </cell>
        </row>
        <row r="138">
          <cell r="A138" t="str">
            <v>BIP003816</v>
          </cell>
          <cell r="E138">
            <v>10</v>
          </cell>
          <cell r="F138" t="str">
            <v>TRAN</v>
          </cell>
          <cell r="I138">
            <v>43581</v>
          </cell>
          <cell r="K138">
            <v>24518.18181818182</v>
          </cell>
        </row>
        <row r="139">
          <cell r="A139" t="str">
            <v>BIP003816</v>
          </cell>
          <cell r="E139">
            <v>55</v>
          </cell>
          <cell r="F139" t="str">
            <v>TRAN</v>
          </cell>
          <cell r="I139">
            <v>43609</v>
          </cell>
          <cell r="K139">
            <v>24518.181818181802</v>
          </cell>
        </row>
        <row r="140">
          <cell r="A140" t="str">
            <v>BIP003816</v>
          </cell>
          <cell r="E140">
            <v>-20</v>
          </cell>
          <cell r="F140" t="str">
            <v>SALI</v>
          </cell>
          <cell r="I140">
            <v>43623</v>
          </cell>
          <cell r="K140">
            <v>24518.181818181802</v>
          </cell>
        </row>
        <row r="141">
          <cell r="A141" t="str">
            <v>BIP003816</v>
          </cell>
          <cell r="E141">
            <v>-5</v>
          </cell>
          <cell r="F141" t="str">
            <v>SALI</v>
          </cell>
          <cell r="I141">
            <v>43634</v>
          </cell>
          <cell r="K141">
            <v>24518.181818181802</v>
          </cell>
        </row>
        <row r="142">
          <cell r="A142" t="str">
            <v>BIP003816</v>
          </cell>
          <cell r="E142">
            <v>-1</v>
          </cell>
          <cell r="F142" t="str">
            <v>SALI</v>
          </cell>
          <cell r="I142">
            <v>43650</v>
          </cell>
          <cell r="K142">
            <v>24518.181818181802</v>
          </cell>
        </row>
        <row r="143">
          <cell r="A143" t="str">
            <v>BIP003816</v>
          </cell>
          <cell r="E143">
            <v>-4</v>
          </cell>
          <cell r="F143" t="str">
            <v>SALI</v>
          </cell>
          <cell r="I143">
            <v>43651</v>
          </cell>
          <cell r="K143">
            <v>24518.181818181802</v>
          </cell>
        </row>
        <row r="144">
          <cell r="A144" t="str">
            <v>BIP003816</v>
          </cell>
          <cell r="E144">
            <v>-1</v>
          </cell>
          <cell r="F144" t="str">
            <v>SALI</v>
          </cell>
          <cell r="I144">
            <v>43664</v>
          </cell>
          <cell r="K144">
            <v>24518.181818181802</v>
          </cell>
        </row>
        <row r="145">
          <cell r="A145" t="str">
            <v>BIP003816</v>
          </cell>
          <cell r="E145">
            <v>-6</v>
          </cell>
          <cell r="F145" t="str">
            <v>SALI</v>
          </cell>
          <cell r="I145">
            <v>43669</v>
          </cell>
          <cell r="K145">
            <v>24518.181818181802</v>
          </cell>
        </row>
        <row r="146">
          <cell r="A146" t="str">
            <v>BIP003816</v>
          </cell>
          <cell r="E146">
            <v>-10</v>
          </cell>
          <cell r="F146" t="str">
            <v>TRAN</v>
          </cell>
          <cell r="I146">
            <v>43686</v>
          </cell>
          <cell r="K146">
            <v>24518.181818181802</v>
          </cell>
        </row>
        <row r="147">
          <cell r="A147" t="str">
            <v>BIP003816</v>
          </cell>
          <cell r="E147">
            <v>-3</v>
          </cell>
          <cell r="F147" t="str">
            <v>SALI</v>
          </cell>
          <cell r="I147">
            <v>43686</v>
          </cell>
          <cell r="K147">
            <v>24518.181818181802</v>
          </cell>
        </row>
        <row r="148">
          <cell r="A148" t="str">
            <v>BIP003816</v>
          </cell>
          <cell r="E148">
            <v>-5</v>
          </cell>
          <cell r="F148" t="str">
            <v>SALI</v>
          </cell>
          <cell r="I148">
            <v>43706</v>
          </cell>
          <cell r="K148">
            <v>24518.181818181802</v>
          </cell>
        </row>
        <row r="149">
          <cell r="A149" t="str">
            <v>BIP003816</v>
          </cell>
          <cell r="E149">
            <v>-10</v>
          </cell>
          <cell r="F149" t="str">
            <v>SALI</v>
          </cell>
          <cell r="I149">
            <v>43726</v>
          </cell>
          <cell r="K149">
            <v>24518.181818181802</v>
          </cell>
        </row>
        <row r="150">
          <cell r="A150" t="str">
            <v>BIP005556</v>
          </cell>
          <cell r="E150">
            <v>3</v>
          </cell>
          <cell r="F150" t="str">
            <v>INITIAL INVENTORY</v>
          </cell>
          <cell r="I150">
            <v>43100</v>
          </cell>
          <cell r="K150">
            <v>101626</v>
          </cell>
        </row>
        <row r="151">
          <cell r="A151" t="str">
            <v>BIP005556</v>
          </cell>
          <cell r="E151">
            <v>10</v>
          </cell>
          <cell r="F151" t="str">
            <v>TRAN</v>
          </cell>
          <cell r="I151">
            <v>43195</v>
          </cell>
          <cell r="K151">
            <v>101626</v>
          </cell>
        </row>
        <row r="152">
          <cell r="A152" t="str">
            <v>BIP005556</v>
          </cell>
          <cell r="E152">
            <v>3</v>
          </cell>
          <cell r="F152" t="str">
            <v>TRAN</v>
          </cell>
          <cell r="I152">
            <v>43454</v>
          </cell>
          <cell r="K152">
            <v>101626</v>
          </cell>
        </row>
        <row r="153">
          <cell r="A153" t="str">
            <v>BIP005556</v>
          </cell>
          <cell r="E153">
            <v>-10</v>
          </cell>
          <cell r="F153" t="str">
            <v>SALI</v>
          </cell>
          <cell r="I153">
            <v>43462</v>
          </cell>
          <cell r="K153">
            <v>101626</v>
          </cell>
        </row>
        <row r="154">
          <cell r="A154" t="str">
            <v>BIP005556</v>
          </cell>
          <cell r="E154">
            <v>-3</v>
          </cell>
          <cell r="F154" t="str">
            <v>SALI</v>
          </cell>
          <cell r="I154">
            <v>43528</v>
          </cell>
          <cell r="K154">
            <v>101626</v>
          </cell>
        </row>
        <row r="155">
          <cell r="A155" t="str">
            <v>BIP005556</v>
          </cell>
          <cell r="E155">
            <v>-3</v>
          </cell>
          <cell r="F155" t="str">
            <v>SALI</v>
          </cell>
          <cell r="I155">
            <v>43564</v>
          </cell>
          <cell r="K155">
            <v>101626</v>
          </cell>
        </row>
        <row r="156">
          <cell r="A156" t="str">
            <v>BIP005556</v>
          </cell>
          <cell r="E156">
            <v>2</v>
          </cell>
          <cell r="F156" t="str">
            <v>TRAN</v>
          </cell>
          <cell r="I156">
            <v>43901</v>
          </cell>
          <cell r="K156">
            <v>18595.099999999999</v>
          </cell>
        </row>
        <row r="157">
          <cell r="A157" t="str">
            <v>BIP005556</v>
          </cell>
          <cell r="E157">
            <v>6</v>
          </cell>
          <cell r="F157" t="str">
            <v>TRAN</v>
          </cell>
          <cell r="I157">
            <v>43906</v>
          </cell>
          <cell r="K157">
            <v>35578.693181818177</v>
          </cell>
        </row>
        <row r="158">
          <cell r="A158" t="str">
            <v>BIP005556</v>
          </cell>
          <cell r="E158">
            <v>10</v>
          </cell>
          <cell r="F158" t="str">
            <v>TRAN</v>
          </cell>
          <cell r="I158">
            <v>44112</v>
          </cell>
          <cell r="K158">
            <v>26297.641414141413</v>
          </cell>
        </row>
        <row r="159">
          <cell r="A159" t="str">
            <v>BIP005556</v>
          </cell>
          <cell r="E159">
            <v>-8</v>
          </cell>
          <cell r="F159" t="str">
            <v>SALI</v>
          </cell>
          <cell r="I159">
            <v>44160</v>
          </cell>
          <cell r="K159">
            <v>26297.641414141413</v>
          </cell>
        </row>
        <row r="160">
          <cell r="A160" t="str">
            <v>BIP005677</v>
          </cell>
          <cell r="F160" t="str">
            <v>INITIAL INVENTORY</v>
          </cell>
          <cell r="I160">
            <v>43100</v>
          </cell>
          <cell r="K160">
            <v>1078462</v>
          </cell>
        </row>
        <row r="161">
          <cell r="A161" t="str">
            <v>BIP005677</v>
          </cell>
          <cell r="E161">
            <v>10</v>
          </cell>
          <cell r="F161" t="str">
            <v>TRAN</v>
          </cell>
          <cell r="I161">
            <v>43453</v>
          </cell>
          <cell r="K161">
            <v>581027.76571428566</v>
          </cell>
        </row>
        <row r="162">
          <cell r="A162" t="str">
            <v>BIP005677</v>
          </cell>
          <cell r="E162">
            <v>-10</v>
          </cell>
          <cell r="F162" t="str">
            <v>SALI</v>
          </cell>
          <cell r="I162">
            <v>43528</v>
          </cell>
          <cell r="K162">
            <v>581027.76571428566</v>
          </cell>
        </row>
        <row r="163">
          <cell r="A163" t="str">
            <v>BIP005677</v>
          </cell>
          <cell r="E163">
            <v>-10</v>
          </cell>
          <cell r="F163" t="str">
            <v>SALI</v>
          </cell>
          <cell r="I163">
            <v>43564</v>
          </cell>
          <cell r="K163">
            <v>581027.76571428566</v>
          </cell>
        </row>
        <row r="164">
          <cell r="A164" t="str">
            <v>BIP005889</v>
          </cell>
          <cell r="F164" t="str">
            <v>INITIAL INVENTORY</v>
          </cell>
          <cell r="I164">
            <v>43100</v>
          </cell>
          <cell r="K164">
            <v>5844.333333333333</v>
          </cell>
        </row>
        <row r="165">
          <cell r="A165" t="str">
            <v>BIP005889</v>
          </cell>
          <cell r="E165">
            <v>2</v>
          </cell>
          <cell r="F165" t="str">
            <v>TRAN</v>
          </cell>
          <cell r="I165">
            <v>43291</v>
          </cell>
          <cell r="K165">
            <v>5037.8</v>
          </cell>
        </row>
        <row r="166">
          <cell r="A166" t="str">
            <v>BIP005889</v>
          </cell>
          <cell r="E166">
            <v>-2</v>
          </cell>
          <cell r="F166" t="str">
            <v>SALI</v>
          </cell>
          <cell r="I166">
            <v>43528</v>
          </cell>
          <cell r="K166">
            <v>5037.8</v>
          </cell>
        </row>
        <row r="167">
          <cell r="A167" t="str">
            <v>BIP005889</v>
          </cell>
          <cell r="E167">
            <v>3</v>
          </cell>
          <cell r="F167" t="str">
            <v>TRAN</v>
          </cell>
          <cell r="I167">
            <v>43529</v>
          </cell>
          <cell r="K167">
            <v>4432.9000000000005</v>
          </cell>
        </row>
        <row r="168">
          <cell r="A168" t="str">
            <v>BIP005889</v>
          </cell>
          <cell r="E168">
            <v>-3</v>
          </cell>
          <cell r="F168" t="str">
            <v>SALI</v>
          </cell>
          <cell r="I168">
            <v>43538</v>
          </cell>
          <cell r="K168">
            <v>4432.9000000000005</v>
          </cell>
        </row>
        <row r="169">
          <cell r="A169" t="str">
            <v>BIP005889</v>
          </cell>
          <cell r="E169">
            <v>4</v>
          </cell>
          <cell r="F169" t="str">
            <v>TRAN</v>
          </cell>
          <cell r="I169">
            <v>43543</v>
          </cell>
          <cell r="K169">
            <v>2865.0034749034744</v>
          </cell>
        </row>
        <row r="170">
          <cell r="A170" t="str">
            <v>BIP005889</v>
          </cell>
          <cell r="E170">
            <v>-1</v>
          </cell>
          <cell r="F170" t="str">
            <v>SALI</v>
          </cell>
          <cell r="I170">
            <v>43564</v>
          </cell>
          <cell r="K170">
            <v>2865.0034749034744</v>
          </cell>
        </row>
        <row r="171">
          <cell r="A171" t="str">
            <v>BIP005889</v>
          </cell>
          <cell r="E171">
            <v>-2</v>
          </cell>
          <cell r="F171" t="str">
            <v>SALI</v>
          </cell>
          <cell r="I171">
            <v>43564</v>
          </cell>
          <cell r="K171">
            <v>2865.0034749034744</v>
          </cell>
        </row>
        <row r="172">
          <cell r="A172" t="str">
            <v>BIP005889</v>
          </cell>
          <cell r="E172">
            <v>-4</v>
          </cell>
          <cell r="F172" t="str">
            <v>SALI</v>
          </cell>
          <cell r="I172">
            <v>43589</v>
          </cell>
          <cell r="K172">
            <v>2865.0034749034744</v>
          </cell>
        </row>
        <row r="173">
          <cell r="A173" t="str">
            <v>BIP006546</v>
          </cell>
          <cell r="E173">
            <v>2</v>
          </cell>
          <cell r="F173" t="str">
            <v>INITIAL INVENTORY</v>
          </cell>
          <cell r="I173">
            <v>43100</v>
          </cell>
          <cell r="K173">
            <v>236756</v>
          </cell>
        </row>
        <row r="174">
          <cell r="A174" t="str">
            <v>BIP006546</v>
          </cell>
          <cell r="E174">
            <v>2</v>
          </cell>
          <cell r="F174" t="str">
            <v>TRAN</v>
          </cell>
          <cell r="I174">
            <v>43249</v>
          </cell>
          <cell r="K174">
            <v>236756</v>
          </cell>
        </row>
        <row r="175">
          <cell r="A175" t="str">
            <v>BIP006546</v>
          </cell>
          <cell r="E175">
            <v>-2</v>
          </cell>
          <cell r="F175" t="str">
            <v>SALI</v>
          </cell>
          <cell r="I175">
            <v>43462</v>
          </cell>
          <cell r="K175">
            <v>236756</v>
          </cell>
        </row>
        <row r="176">
          <cell r="A176" t="str">
            <v>BIP006546</v>
          </cell>
          <cell r="E176">
            <v>-2</v>
          </cell>
          <cell r="F176" t="str">
            <v>SALI</v>
          </cell>
          <cell r="I176">
            <v>43564</v>
          </cell>
          <cell r="K176">
            <v>236756</v>
          </cell>
        </row>
        <row r="177">
          <cell r="A177" t="str">
            <v>BIP006524</v>
          </cell>
          <cell r="E177">
            <v>4</v>
          </cell>
          <cell r="F177" t="str">
            <v>INITIAL INVENTORY</v>
          </cell>
          <cell r="I177">
            <v>43100</v>
          </cell>
          <cell r="K177">
            <v>742417</v>
          </cell>
        </row>
        <row r="178">
          <cell r="A178" t="str">
            <v>BIP006524</v>
          </cell>
          <cell r="E178">
            <v>-1</v>
          </cell>
          <cell r="F178" t="str">
            <v>SALI</v>
          </cell>
          <cell r="I178">
            <v>43634</v>
          </cell>
          <cell r="K178">
            <v>742417</v>
          </cell>
        </row>
        <row r="179">
          <cell r="A179" t="str">
            <v>BIP006524</v>
          </cell>
          <cell r="E179">
            <v>-1</v>
          </cell>
          <cell r="F179" t="str">
            <v>SALI</v>
          </cell>
          <cell r="I179">
            <v>44140</v>
          </cell>
          <cell r="K179">
            <v>742417</v>
          </cell>
        </row>
        <row r="180">
          <cell r="A180" t="str">
            <v>BIP006524</v>
          </cell>
          <cell r="E180">
            <v>-2</v>
          </cell>
          <cell r="F180" t="str">
            <v>SALI</v>
          </cell>
          <cell r="I180">
            <v>44140</v>
          </cell>
          <cell r="K180">
            <v>742417</v>
          </cell>
        </row>
        <row r="181">
          <cell r="A181" t="str">
            <v>BIP007493</v>
          </cell>
          <cell r="E181">
            <v>2</v>
          </cell>
          <cell r="F181" t="str">
            <v>TRAN</v>
          </cell>
          <cell r="I181">
            <v>43195</v>
          </cell>
          <cell r="K181">
            <v>53550</v>
          </cell>
        </row>
        <row r="182">
          <cell r="A182" t="str">
            <v>BIP007493</v>
          </cell>
          <cell r="E182">
            <v>-2</v>
          </cell>
          <cell r="F182" t="str">
            <v>SALI</v>
          </cell>
          <cell r="I182">
            <v>43462</v>
          </cell>
          <cell r="K182">
            <v>53550</v>
          </cell>
        </row>
        <row r="183">
          <cell r="A183" t="str">
            <v>BIP007493</v>
          </cell>
          <cell r="E183">
            <v>4</v>
          </cell>
          <cell r="F183" t="str">
            <v>TRAN</v>
          </cell>
          <cell r="I183">
            <v>43651</v>
          </cell>
          <cell r="K183">
            <v>53550</v>
          </cell>
        </row>
        <row r="184">
          <cell r="A184" t="str">
            <v>BIP007493</v>
          </cell>
          <cell r="E184">
            <v>-2</v>
          </cell>
          <cell r="F184" t="str">
            <v>SALI</v>
          </cell>
          <cell r="I184">
            <v>43651</v>
          </cell>
          <cell r="K184">
            <v>53550</v>
          </cell>
        </row>
        <row r="185">
          <cell r="A185" t="str">
            <v>BIP007493</v>
          </cell>
          <cell r="E185">
            <v>-1</v>
          </cell>
          <cell r="F185" t="str">
            <v>SALI</v>
          </cell>
          <cell r="I185">
            <v>43651</v>
          </cell>
          <cell r="K185">
            <v>53550</v>
          </cell>
        </row>
        <row r="186">
          <cell r="A186" t="str">
            <v>BIP007493</v>
          </cell>
          <cell r="E186">
            <v>-1</v>
          </cell>
          <cell r="F186" t="str">
            <v>SALI</v>
          </cell>
          <cell r="I186">
            <v>44085</v>
          </cell>
          <cell r="K186">
            <v>53550</v>
          </cell>
        </row>
        <row r="187">
          <cell r="A187" t="str">
            <v>BIP008013</v>
          </cell>
          <cell r="E187">
            <v>1</v>
          </cell>
          <cell r="F187" t="str">
            <v>INITIAL INVENTORY</v>
          </cell>
          <cell r="I187">
            <v>43100</v>
          </cell>
          <cell r="K187">
            <v>67830</v>
          </cell>
        </row>
        <row r="188">
          <cell r="A188" t="str">
            <v>BIP008013</v>
          </cell>
          <cell r="E188">
            <v>-1</v>
          </cell>
          <cell r="F188" t="str">
            <v>SALI</v>
          </cell>
          <cell r="I188">
            <v>44036</v>
          </cell>
          <cell r="K188">
            <v>67830</v>
          </cell>
        </row>
        <row r="189">
          <cell r="A189" t="str">
            <v>BIP007983</v>
          </cell>
          <cell r="E189">
            <v>5000</v>
          </cell>
          <cell r="F189" t="str">
            <v>TRAN</v>
          </cell>
          <cell r="I189">
            <v>43511</v>
          </cell>
          <cell r="K189">
            <v>166.28174264731493</v>
          </cell>
        </row>
        <row r="190">
          <cell r="A190" t="str">
            <v>BIP007983</v>
          </cell>
          <cell r="E190">
            <v>-1000</v>
          </cell>
          <cell r="F190" t="str">
            <v>SALI</v>
          </cell>
          <cell r="I190">
            <v>43512</v>
          </cell>
          <cell r="K190">
            <v>166.28174264731493</v>
          </cell>
        </row>
        <row r="191">
          <cell r="A191" t="str">
            <v>BIP007983</v>
          </cell>
          <cell r="E191">
            <v>3000</v>
          </cell>
          <cell r="F191" t="str">
            <v>TRAN</v>
          </cell>
          <cell r="I191">
            <v>43529</v>
          </cell>
          <cell r="K191">
            <v>166.28174264731499</v>
          </cell>
        </row>
        <row r="192">
          <cell r="A192" t="str">
            <v>BIP007983</v>
          </cell>
          <cell r="E192">
            <v>-3000</v>
          </cell>
          <cell r="F192" t="str">
            <v>SALI</v>
          </cell>
          <cell r="I192">
            <v>43538</v>
          </cell>
          <cell r="K192">
            <v>166.28174264731499</v>
          </cell>
        </row>
        <row r="193">
          <cell r="A193" t="str">
            <v>BIP007983</v>
          </cell>
          <cell r="E193">
            <v>-1000</v>
          </cell>
          <cell r="F193" t="str">
            <v>SALI</v>
          </cell>
          <cell r="I193">
            <v>43629</v>
          </cell>
          <cell r="K193">
            <v>166.28174264731499</v>
          </cell>
        </row>
        <row r="194">
          <cell r="A194" t="str">
            <v>BIP007983</v>
          </cell>
          <cell r="E194">
            <v>-1000</v>
          </cell>
          <cell r="F194" t="str">
            <v>SALI</v>
          </cell>
          <cell r="I194">
            <v>43671</v>
          </cell>
          <cell r="K194">
            <v>166.28174264731499</v>
          </cell>
        </row>
        <row r="195">
          <cell r="A195" t="str">
            <v>BIP007983</v>
          </cell>
          <cell r="E195">
            <v>-1000</v>
          </cell>
          <cell r="F195" t="str">
            <v>SALI</v>
          </cell>
          <cell r="I195">
            <v>43682</v>
          </cell>
          <cell r="K195">
            <v>166.28174264731499</v>
          </cell>
        </row>
        <row r="196">
          <cell r="A196" t="str">
            <v>BIP007983</v>
          </cell>
          <cell r="E196">
            <v>-1000</v>
          </cell>
          <cell r="F196" t="str">
            <v>SALI</v>
          </cell>
          <cell r="I196">
            <v>43703</v>
          </cell>
          <cell r="K196">
            <v>166.28174264731499</v>
          </cell>
        </row>
        <row r="197">
          <cell r="A197" t="str">
            <v>BIP007983</v>
          </cell>
          <cell r="E197">
            <v>4000</v>
          </cell>
          <cell r="F197" t="str">
            <v>TRAN</v>
          </cell>
          <cell r="I197">
            <v>43713</v>
          </cell>
          <cell r="K197">
            <v>143.00426281069301</v>
          </cell>
        </row>
        <row r="198">
          <cell r="A198" t="str">
            <v>BIP007983</v>
          </cell>
          <cell r="E198">
            <v>-1000</v>
          </cell>
          <cell r="F198" t="str">
            <v>SALI</v>
          </cell>
          <cell r="I198">
            <v>43763</v>
          </cell>
          <cell r="K198">
            <v>143.00426281069301</v>
          </cell>
        </row>
        <row r="199">
          <cell r="A199" t="str">
            <v>BIP007983</v>
          </cell>
          <cell r="E199">
            <v>-1000</v>
          </cell>
          <cell r="F199" t="str">
            <v>SALI</v>
          </cell>
          <cell r="I199">
            <v>43769</v>
          </cell>
          <cell r="K199">
            <v>143.00426281069301</v>
          </cell>
        </row>
        <row r="200">
          <cell r="A200" t="str">
            <v>BIP007293</v>
          </cell>
          <cell r="F200" t="str">
            <v>INITIAL INVENTORY</v>
          </cell>
          <cell r="I200">
            <v>43100</v>
          </cell>
          <cell r="K200">
            <v>53853.5</v>
          </cell>
        </row>
        <row r="201">
          <cell r="A201" t="str">
            <v>BIP007293</v>
          </cell>
          <cell r="E201">
            <v>1</v>
          </cell>
          <cell r="F201" t="str">
            <v>TRAN</v>
          </cell>
          <cell r="I201">
            <v>43207</v>
          </cell>
          <cell r="K201">
            <v>36014.896501879157</v>
          </cell>
        </row>
        <row r="202">
          <cell r="A202" t="str">
            <v>BIP007293</v>
          </cell>
          <cell r="E202">
            <v>-1</v>
          </cell>
          <cell r="F202" t="str">
            <v>SALI</v>
          </cell>
          <cell r="I202">
            <v>43528</v>
          </cell>
          <cell r="K202">
            <v>36014.896501879157</v>
          </cell>
        </row>
        <row r="203">
          <cell r="A203" t="str">
            <v>BIP007293</v>
          </cell>
          <cell r="E203">
            <v>-1</v>
          </cell>
          <cell r="F203" t="str">
            <v>SALI</v>
          </cell>
          <cell r="I203">
            <v>43564</v>
          </cell>
          <cell r="K203">
            <v>36014.896501879157</v>
          </cell>
        </row>
        <row r="204">
          <cell r="A204" t="str">
            <v>BIP007293</v>
          </cell>
          <cell r="E204">
            <v>-1</v>
          </cell>
          <cell r="F204" t="str">
            <v>SALI</v>
          </cell>
          <cell r="I204">
            <v>43623</v>
          </cell>
          <cell r="K204">
            <v>36014.896501879157</v>
          </cell>
        </row>
        <row r="205">
          <cell r="A205" t="str">
            <v>BIP008645</v>
          </cell>
          <cell r="F205" t="str">
            <v>INITIAL INVENTORY</v>
          </cell>
          <cell r="I205">
            <v>43100</v>
          </cell>
          <cell r="K205">
            <v>39240</v>
          </cell>
        </row>
        <row r="206">
          <cell r="A206" t="str">
            <v>BIP008645</v>
          </cell>
          <cell r="E206">
            <v>4</v>
          </cell>
          <cell r="F206" t="str">
            <v>TRAN</v>
          </cell>
          <cell r="I206">
            <v>43195</v>
          </cell>
          <cell r="K206">
            <v>34855.830377991828</v>
          </cell>
        </row>
        <row r="207">
          <cell r="A207" t="str">
            <v>BIP008645</v>
          </cell>
          <cell r="E207">
            <v>9</v>
          </cell>
          <cell r="F207" t="str">
            <v>TRAN</v>
          </cell>
          <cell r="I207">
            <v>43207</v>
          </cell>
          <cell r="K207">
            <v>28119.179495393906</v>
          </cell>
        </row>
        <row r="208">
          <cell r="A208" t="str">
            <v>BIP008645</v>
          </cell>
          <cell r="E208">
            <v>1</v>
          </cell>
          <cell r="F208" t="str">
            <v>TRAN</v>
          </cell>
          <cell r="I208">
            <v>43238</v>
          </cell>
          <cell r="K208">
            <v>27548.881007978209</v>
          </cell>
        </row>
        <row r="209">
          <cell r="A209" t="str">
            <v>BIP008645</v>
          </cell>
          <cell r="E209">
            <v>15</v>
          </cell>
          <cell r="F209" t="str">
            <v>TRAN</v>
          </cell>
          <cell r="I209">
            <v>43279</v>
          </cell>
          <cell r="K209">
            <v>21395.660485861477</v>
          </cell>
        </row>
        <row r="210">
          <cell r="A210" t="str">
            <v>BIP008645</v>
          </cell>
          <cell r="E210">
            <v>8</v>
          </cell>
          <cell r="F210" t="str">
            <v>TRAN</v>
          </cell>
          <cell r="I210">
            <v>43318</v>
          </cell>
          <cell r="K210">
            <v>19275.166029008938</v>
          </cell>
        </row>
        <row r="211">
          <cell r="A211" t="str">
            <v>BIP008645</v>
          </cell>
          <cell r="E211">
            <v>-2</v>
          </cell>
          <cell r="F211" t="str">
            <v>SALI</v>
          </cell>
          <cell r="I211">
            <v>43405</v>
          </cell>
          <cell r="K211">
            <v>19275.166029008938</v>
          </cell>
        </row>
        <row r="212">
          <cell r="A212" t="str">
            <v>BIP008645</v>
          </cell>
          <cell r="E212">
            <v>-1</v>
          </cell>
          <cell r="F212" t="str">
            <v>SALI</v>
          </cell>
          <cell r="I212">
            <v>43497</v>
          </cell>
          <cell r="K212">
            <v>19275.166029008938</v>
          </cell>
        </row>
        <row r="213">
          <cell r="A213" t="str">
            <v>BIP008645</v>
          </cell>
          <cell r="E213">
            <v>-25</v>
          </cell>
          <cell r="F213" t="str">
            <v>SALI</v>
          </cell>
          <cell r="I213">
            <v>43528</v>
          </cell>
          <cell r="K213">
            <v>19275.166029008938</v>
          </cell>
        </row>
        <row r="214">
          <cell r="A214" t="str">
            <v>BIP008645</v>
          </cell>
          <cell r="E214">
            <v>-2</v>
          </cell>
          <cell r="F214" t="str">
            <v>SALI</v>
          </cell>
          <cell r="I214">
            <v>43528</v>
          </cell>
          <cell r="K214">
            <v>19275.166029008938</v>
          </cell>
        </row>
        <row r="215">
          <cell r="A215" t="str">
            <v>BIP008645</v>
          </cell>
          <cell r="E215">
            <v>-21</v>
          </cell>
          <cell r="F215" t="str">
            <v>SALI</v>
          </cell>
          <cell r="I215">
            <v>43564</v>
          </cell>
          <cell r="K215">
            <v>19275.166029008938</v>
          </cell>
        </row>
        <row r="216">
          <cell r="A216" t="str">
            <v>BIP008645</v>
          </cell>
          <cell r="E216">
            <v>-5</v>
          </cell>
          <cell r="F216" t="str">
            <v>SALI</v>
          </cell>
          <cell r="I216">
            <v>43626</v>
          </cell>
          <cell r="K216">
            <v>19275.166029008938</v>
          </cell>
        </row>
        <row r="217">
          <cell r="A217" t="str">
            <v>BIP008645</v>
          </cell>
          <cell r="E217">
            <v>-6</v>
          </cell>
          <cell r="F217" t="str">
            <v>SALI</v>
          </cell>
          <cell r="I217">
            <v>43628</v>
          </cell>
          <cell r="K217">
            <v>19275.166029008938</v>
          </cell>
        </row>
        <row r="218">
          <cell r="A218" t="str">
            <v>BIP008645</v>
          </cell>
          <cell r="E218">
            <v>-1</v>
          </cell>
          <cell r="F218" t="str">
            <v>SALI</v>
          </cell>
          <cell r="I218">
            <v>43628</v>
          </cell>
          <cell r="K218">
            <v>19275.166029008938</v>
          </cell>
        </row>
        <row r="219">
          <cell r="A219" t="str">
            <v>BIP008645</v>
          </cell>
          <cell r="E219">
            <v>-2</v>
          </cell>
          <cell r="F219" t="str">
            <v>SALI</v>
          </cell>
          <cell r="I219">
            <v>43629</v>
          </cell>
          <cell r="K219">
            <v>19275.166029008938</v>
          </cell>
        </row>
        <row r="220">
          <cell r="A220" t="str">
            <v>BIP008649</v>
          </cell>
          <cell r="E220">
            <v>50</v>
          </cell>
          <cell r="F220" t="str">
            <v>TRAN</v>
          </cell>
          <cell r="I220">
            <v>44089</v>
          </cell>
          <cell r="K220">
            <v>2252.3068900496182</v>
          </cell>
        </row>
        <row r="221">
          <cell r="A221" t="str">
            <v>BIP008649</v>
          </cell>
          <cell r="E221">
            <v>-50</v>
          </cell>
          <cell r="F221" t="str">
            <v>SALI</v>
          </cell>
          <cell r="I221">
            <v>44089</v>
          </cell>
          <cell r="K221">
            <v>2252.3068900496182</v>
          </cell>
        </row>
        <row r="222">
          <cell r="A222" t="str">
            <v>BIP005467</v>
          </cell>
          <cell r="F222" t="str">
            <v>INITIAL INVENTORY</v>
          </cell>
          <cell r="I222">
            <v>43100</v>
          </cell>
          <cell r="K222">
            <v>40507.91056910569</v>
          </cell>
        </row>
        <row r="223">
          <cell r="A223" t="str">
            <v>BIP005467</v>
          </cell>
          <cell r="E223">
            <v>40</v>
          </cell>
          <cell r="F223" t="str">
            <v>TRAN</v>
          </cell>
          <cell r="I223">
            <v>43207</v>
          </cell>
          <cell r="K223">
            <v>30972.393220442889</v>
          </cell>
        </row>
        <row r="224">
          <cell r="A224" t="str">
            <v>BIP005467</v>
          </cell>
          <cell r="E224">
            <v>15</v>
          </cell>
          <cell r="F224" t="str">
            <v>TRAN</v>
          </cell>
          <cell r="I224">
            <v>43227</v>
          </cell>
          <cell r="K224">
            <v>28501.462109729004</v>
          </cell>
        </row>
        <row r="225">
          <cell r="A225" t="str">
            <v>BIP005467</v>
          </cell>
          <cell r="E225">
            <v>2</v>
          </cell>
          <cell r="F225" t="str">
            <v>TRAN</v>
          </cell>
          <cell r="I225">
            <v>43276</v>
          </cell>
          <cell r="K225">
            <v>28203.120057102071</v>
          </cell>
        </row>
        <row r="226">
          <cell r="A226" t="str">
            <v>BIP005467</v>
          </cell>
          <cell r="E226">
            <v>-10</v>
          </cell>
          <cell r="F226" t="str">
            <v>SALI</v>
          </cell>
          <cell r="I226">
            <v>43405</v>
          </cell>
          <cell r="K226">
            <v>28203.120057102071</v>
          </cell>
        </row>
        <row r="227">
          <cell r="A227" t="str">
            <v>BIP005467</v>
          </cell>
          <cell r="E227">
            <v>-10</v>
          </cell>
          <cell r="F227" t="str">
            <v>SALI</v>
          </cell>
          <cell r="I227">
            <v>43405</v>
          </cell>
          <cell r="K227">
            <v>28203.120057102071</v>
          </cell>
        </row>
        <row r="228">
          <cell r="A228" t="str">
            <v>BIP005467</v>
          </cell>
          <cell r="E228">
            <v>-10</v>
          </cell>
          <cell r="F228" t="str">
            <v>SALI</v>
          </cell>
          <cell r="I228">
            <v>43405</v>
          </cell>
          <cell r="K228">
            <v>28203.120057102071</v>
          </cell>
        </row>
        <row r="229">
          <cell r="A229" t="str">
            <v>BIP005467</v>
          </cell>
          <cell r="E229">
            <v>-10</v>
          </cell>
          <cell r="F229" t="str">
            <v>SALI</v>
          </cell>
          <cell r="I229">
            <v>43405</v>
          </cell>
          <cell r="K229">
            <v>28203.120057102071</v>
          </cell>
        </row>
        <row r="230">
          <cell r="A230" t="str">
            <v>BIP005467</v>
          </cell>
          <cell r="E230">
            <v>-7</v>
          </cell>
          <cell r="F230" t="str">
            <v>SALI</v>
          </cell>
          <cell r="I230">
            <v>43405</v>
          </cell>
          <cell r="K230">
            <v>28203.120057102071</v>
          </cell>
        </row>
        <row r="231">
          <cell r="A231" t="str">
            <v>BIP005467</v>
          </cell>
          <cell r="E231">
            <v>-10</v>
          </cell>
          <cell r="F231" t="str">
            <v>SALI</v>
          </cell>
          <cell r="I231">
            <v>43405</v>
          </cell>
          <cell r="K231">
            <v>28203.120057102071</v>
          </cell>
        </row>
        <row r="232">
          <cell r="A232" t="str">
            <v>BIP005467</v>
          </cell>
          <cell r="E232">
            <v>-4</v>
          </cell>
          <cell r="F232" t="str">
            <v>SALI</v>
          </cell>
          <cell r="I232">
            <v>43621</v>
          </cell>
          <cell r="K232">
            <v>28203.120057102071</v>
          </cell>
        </row>
        <row r="233">
          <cell r="A233" t="str">
            <v>BIP005467</v>
          </cell>
          <cell r="E233">
            <v>-1</v>
          </cell>
          <cell r="F233" t="str">
            <v>SALI</v>
          </cell>
          <cell r="I233">
            <v>43628</v>
          </cell>
          <cell r="K233">
            <v>28203.120057102071</v>
          </cell>
        </row>
        <row r="234">
          <cell r="A234" t="str">
            <v>BIP005467</v>
          </cell>
          <cell r="E234">
            <v>-118</v>
          </cell>
          <cell r="F234" t="str">
            <v>SALI</v>
          </cell>
          <cell r="I234">
            <v>43643</v>
          </cell>
          <cell r="K234">
            <v>28203.120057102071</v>
          </cell>
        </row>
        <row r="235">
          <cell r="A235" t="str">
            <v>BIP005467</v>
          </cell>
          <cell r="E235">
            <v>310</v>
          </cell>
          <cell r="F235" t="str">
            <v>TRAN</v>
          </cell>
          <cell r="I235">
            <v>43794</v>
          </cell>
          <cell r="K235">
            <v>472.59459861470498</v>
          </cell>
        </row>
        <row r="236">
          <cell r="A236" t="str">
            <v>BIP005467</v>
          </cell>
          <cell r="E236">
            <v>2000</v>
          </cell>
          <cell r="F236" t="str">
            <v>TRAN</v>
          </cell>
          <cell r="I236">
            <v>43852</v>
          </cell>
          <cell r="K236">
            <v>472.59459861470498</v>
          </cell>
        </row>
        <row r="237">
          <cell r="A237" t="str">
            <v>BIP005467</v>
          </cell>
          <cell r="E237">
            <v>-100</v>
          </cell>
          <cell r="F237" t="str">
            <v>SALI</v>
          </cell>
          <cell r="I237">
            <v>43880</v>
          </cell>
          <cell r="K237">
            <v>472.59459861470498</v>
          </cell>
        </row>
        <row r="238">
          <cell r="A238" t="str">
            <v>BIP005467</v>
          </cell>
          <cell r="E238">
            <v>-50</v>
          </cell>
          <cell r="F238" t="str">
            <v>SALI</v>
          </cell>
          <cell r="I238">
            <v>43887</v>
          </cell>
          <cell r="K238">
            <v>472.59459861470498</v>
          </cell>
        </row>
        <row r="239">
          <cell r="A239" t="str">
            <v>BIP005467</v>
          </cell>
          <cell r="E239">
            <v>-1000</v>
          </cell>
          <cell r="F239" t="str">
            <v>SALI</v>
          </cell>
          <cell r="I239">
            <v>43889</v>
          </cell>
          <cell r="K239">
            <v>472.59459861470498</v>
          </cell>
        </row>
        <row r="240">
          <cell r="A240" t="str">
            <v>BIP005467</v>
          </cell>
          <cell r="E240">
            <v>-100</v>
          </cell>
          <cell r="F240" t="str">
            <v>SALI</v>
          </cell>
          <cell r="I240">
            <v>43972</v>
          </cell>
          <cell r="K240">
            <v>472.59459861470498</v>
          </cell>
        </row>
        <row r="241">
          <cell r="A241" t="str">
            <v>BIP005467</v>
          </cell>
          <cell r="E241">
            <v>-15</v>
          </cell>
          <cell r="F241" t="str">
            <v>SALI</v>
          </cell>
          <cell r="I241">
            <v>44049</v>
          </cell>
          <cell r="K241">
            <v>472.59459861470498</v>
          </cell>
        </row>
        <row r="242">
          <cell r="A242" t="str">
            <v>BIP005467</v>
          </cell>
          <cell r="E242">
            <v>-15</v>
          </cell>
          <cell r="F242" t="str">
            <v>SALI</v>
          </cell>
          <cell r="I242">
            <v>44049</v>
          </cell>
          <cell r="K242">
            <v>472.59459861470498</v>
          </cell>
        </row>
        <row r="243">
          <cell r="A243" t="str">
            <v>BIP005601</v>
          </cell>
          <cell r="E243">
            <v>100</v>
          </cell>
          <cell r="F243" t="str">
            <v>TRAN</v>
          </cell>
          <cell r="I243">
            <v>44112</v>
          </cell>
          <cell r="K243">
            <v>655.7</v>
          </cell>
        </row>
        <row r="244">
          <cell r="A244" t="str">
            <v>BIP000515</v>
          </cell>
          <cell r="E244">
            <v>1</v>
          </cell>
          <cell r="F244" t="str">
            <v>TRAN</v>
          </cell>
          <cell r="I244">
            <v>43901</v>
          </cell>
          <cell r="K244">
            <v>41.75</v>
          </cell>
        </row>
        <row r="245">
          <cell r="A245" t="str">
            <v>BIP001478</v>
          </cell>
          <cell r="F245" t="str">
            <v>INITIAL INVENTORY</v>
          </cell>
          <cell r="I245">
            <v>43100</v>
          </cell>
          <cell r="K245">
            <v>21658</v>
          </cell>
        </row>
        <row r="246">
          <cell r="A246" t="str">
            <v>BIP001478</v>
          </cell>
          <cell r="E246">
            <v>1</v>
          </cell>
          <cell r="F246" t="str">
            <v>TRAN</v>
          </cell>
          <cell r="I246">
            <v>43181</v>
          </cell>
          <cell r="K246">
            <v>21658</v>
          </cell>
        </row>
        <row r="247">
          <cell r="A247" t="str">
            <v>BIP001478</v>
          </cell>
          <cell r="E247">
            <v>-1</v>
          </cell>
          <cell r="F247" t="str">
            <v>SALI</v>
          </cell>
          <cell r="I247">
            <v>43528</v>
          </cell>
          <cell r="K247">
            <v>21658</v>
          </cell>
        </row>
        <row r="248">
          <cell r="A248" t="str">
            <v>BIP001478</v>
          </cell>
          <cell r="E248">
            <v>-1</v>
          </cell>
          <cell r="F248" t="str">
            <v>SALI</v>
          </cell>
          <cell r="I248">
            <v>43537</v>
          </cell>
          <cell r="K248">
            <v>21658</v>
          </cell>
        </row>
        <row r="249">
          <cell r="A249" t="str">
            <v>BIP001480</v>
          </cell>
          <cell r="F249" t="str">
            <v>INITIAL INVENTORY</v>
          </cell>
          <cell r="I249">
            <v>43100</v>
          </cell>
          <cell r="K249">
            <v>21658</v>
          </cell>
        </row>
        <row r="250">
          <cell r="A250" t="str">
            <v>BIP001480</v>
          </cell>
          <cell r="E250">
            <v>-1</v>
          </cell>
          <cell r="F250" t="str">
            <v>SALI</v>
          </cell>
          <cell r="I250">
            <v>43747</v>
          </cell>
          <cell r="K250">
            <v>21658</v>
          </cell>
        </row>
        <row r="251">
          <cell r="A251" t="str">
            <v>BIP002861</v>
          </cell>
          <cell r="E251">
            <v>2</v>
          </cell>
          <cell r="F251" t="str">
            <v>TRAN</v>
          </cell>
          <cell r="I251">
            <v>43755</v>
          </cell>
          <cell r="K251">
            <v>41650</v>
          </cell>
        </row>
        <row r="252">
          <cell r="A252" t="str">
            <v>BIP002894</v>
          </cell>
          <cell r="E252">
            <v>1</v>
          </cell>
          <cell r="F252" t="str">
            <v>TRAN</v>
          </cell>
          <cell r="I252">
            <v>43300</v>
          </cell>
          <cell r="K252">
            <v>101070.66666666667</v>
          </cell>
        </row>
        <row r="253">
          <cell r="A253" t="str">
            <v>BIP002894</v>
          </cell>
          <cell r="E253">
            <v>-1</v>
          </cell>
          <cell r="F253" t="str">
            <v>SALI</v>
          </cell>
          <cell r="I253">
            <v>43462</v>
          </cell>
          <cell r="K253">
            <v>101070.66666666667</v>
          </cell>
        </row>
        <row r="254">
          <cell r="A254" t="str">
            <v>BIP005433</v>
          </cell>
          <cell r="E254">
            <v>3800</v>
          </cell>
          <cell r="F254" t="str">
            <v>TRAN</v>
          </cell>
          <cell r="I254">
            <v>43430</v>
          </cell>
          <cell r="K254">
            <v>150.32</v>
          </cell>
        </row>
        <row r="255">
          <cell r="A255" t="str">
            <v>BIP005433</v>
          </cell>
          <cell r="E255">
            <v>-3800</v>
          </cell>
          <cell r="F255" t="str">
            <v>SALI</v>
          </cell>
          <cell r="I255">
            <v>43462</v>
          </cell>
          <cell r="K255">
            <v>150.32</v>
          </cell>
        </row>
      </sheetData>
      <sheetData sheetId="7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43215</v>
          </cell>
          <cell r="K2">
            <v>58300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43405</v>
          </cell>
          <cell r="K3">
            <v>58300</v>
          </cell>
        </row>
        <row r="4">
          <cell r="A4" t="str">
            <v>BIP006806</v>
          </cell>
          <cell r="E4">
            <v>1</v>
          </cell>
          <cell r="F4" t="str">
            <v>TRAN</v>
          </cell>
          <cell r="I4">
            <v>43703</v>
          </cell>
          <cell r="K4">
            <v>56290</v>
          </cell>
        </row>
        <row r="5">
          <cell r="A5" t="str">
            <v>BIP006806</v>
          </cell>
          <cell r="E5">
            <v>1</v>
          </cell>
          <cell r="F5" t="str">
            <v>TRAN</v>
          </cell>
          <cell r="I5">
            <v>43825</v>
          </cell>
          <cell r="K5">
            <v>56290</v>
          </cell>
        </row>
        <row r="6">
          <cell r="A6" t="str">
            <v>BIP006806</v>
          </cell>
          <cell r="E6">
            <v>-1</v>
          </cell>
          <cell r="F6" t="str">
            <v>SALI</v>
          </cell>
          <cell r="I6">
            <v>43873</v>
          </cell>
          <cell r="K6">
            <v>56290</v>
          </cell>
        </row>
        <row r="7">
          <cell r="A7" t="str">
            <v>BIP003819</v>
          </cell>
          <cell r="F7" t="str">
            <v>INITIAL INVENTORY</v>
          </cell>
          <cell r="I7">
            <v>43100</v>
          </cell>
          <cell r="K7">
            <v>9500</v>
          </cell>
        </row>
        <row r="8">
          <cell r="A8" t="str">
            <v>BIP003819</v>
          </cell>
          <cell r="E8">
            <v>12</v>
          </cell>
          <cell r="F8" t="str">
            <v>TRAN</v>
          </cell>
          <cell r="I8">
            <v>43251</v>
          </cell>
          <cell r="K8">
            <v>25725.121359223336</v>
          </cell>
        </row>
        <row r="9">
          <cell r="A9" t="str">
            <v>BIP003819</v>
          </cell>
          <cell r="E9">
            <v>-6</v>
          </cell>
          <cell r="F9" t="str">
            <v>SALI</v>
          </cell>
          <cell r="I9">
            <v>43405</v>
          </cell>
          <cell r="K9">
            <v>25725.121359223336</v>
          </cell>
        </row>
        <row r="10">
          <cell r="A10" t="str">
            <v>BIP003819</v>
          </cell>
          <cell r="E10">
            <v>-6</v>
          </cell>
          <cell r="F10" t="str">
            <v>SALI</v>
          </cell>
          <cell r="I10">
            <v>43405</v>
          </cell>
          <cell r="K10">
            <v>25725.121359223336</v>
          </cell>
        </row>
        <row r="11">
          <cell r="A11" t="str">
            <v>BIP003819</v>
          </cell>
          <cell r="E11">
            <v>-2</v>
          </cell>
          <cell r="F11" t="str">
            <v>SALI</v>
          </cell>
          <cell r="I11">
            <v>43462</v>
          </cell>
          <cell r="K11">
            <v>25725.121359223336</v>
          </cell>
        </row>
        <row r="12">
          <cell r="A12" t="str">
            <v>BIP003819</v>
          </cell>
          <cell r="E12">
            <v>-1</v>
          </cell>
          <cell r="F12" t="str">
            <v>SALI</v>
          </cell>
          <cell r="I12">
            <v>43462</v>
          </cell>
          <cell r="K12">
            <v>25725.121359223336</v>
          </cell>
        </row>
        <row r="13">
          <cell r="A13" t="str">
            <v>BIP003819</v>
          </cell>
          <cell r="E13">
            <v>-1</v>
          </cell>
          <cell r="F13" t="str">
            <v>SALI</v>
          </cell>
          <cell r="I13">
            <v>43584</v>
          </cell>
          <cell r="K13">
            <v>25725.121359223336</v>
          </cell>
        </row>
        <row r="14">
          <cell r="A14" t="str">
            <v>BIP003819</v>
          </cell>
          <cell r="E14">
            <v>-2</v>
          </cell>
          <cell r="F14" t="str">
            <v>SALI</v>
          </cell>
          <cell r="I14">
            <v>43584</v>
          </cell>
          <cell r="K14">
            <v>25725.121359223336</v>
          </cell>
        </row>
        <row r="15">
          <cell r="A15" t="str">
            <v>BIP003819</v>
          </cell>
          <cell r="E15">
            <v>18</v>
          </cell>
          <cell r="F15" t="str">
            <v>TRAN</v>
          </cell>
          <cell r="I15">
            <v>43704</v>
          </cell>
          <cell r="K15">
            <v>6955.3957198144699</v>
          </cell>
        </row>
        <row r="16">
          <cell r="A16" t="str">
            <v>BIP003819</v>
          </cell>
          <cell r="E16">
            <v>-1</v>
          </cell>
          <cell r="F16" t="str">
            <v>SALI</v>
          </cell>
          <cell r="I16">
            <v>43713</v>
          </cell>
          <cell r="K16">
            <v>6955.3957198144699</v>
          </cell>
        </row>
        <row r="17">
          <cell r="A17" t="str">
            <v>BIP003819</v>
          </cell>
          <cell r="E17">
            <v>-3</v>
          </cell>
          <cell r="F17" t="str">
            <v>SALI</v>
          </cell>
          <cell r="I17">
            <v>43717</v>
          </cell>
          <cell r="K17">
            <v>6955.3957198144699</v>
          </cell>
        </row>
        <row r="18">
          <cell r="A18" t="str">
            <v>BIP003819</v>
          </cell>
          <cell r="E18">
            <v>-1</v>
          </cell>
          <cell r="F18" t="str">
            <v>SALI</v>
          </cell>
          <cell r="I18">
            <v>43720</v>
          </cell>
          <cell r="K18">
            <v>6955.3957198144699</v>
          </cell>
        </row>
        <row r="19">
          <cell r="A19" t="str">
            <v>BIP003819</v>
          </cell>
          <cell r="E19">
            <v>-1</v>
          </cell>
          <cell r="F19" t="str">
            <v>SALI</v>
          </cell>
          <cell r="I19">
            <v>43720</v>
          </cell>
          <cell r="K19">
            <v>6955.3957198144699</v>
          </cell>
        </row>
        <row r="20">
          <cell r="A20" t="str">
            <v>BIP003819</v>
          </cell>
          <cell r="E20">
            <v>-2</v>
          </cell>
          <cell r="F20" t="str">
            <v>SALI</v>
          </cell>
          <cell r="I20">
            <v>43747</v>
          </cell>
          <cell r="K20">
            <v>6955.3957198144699</v>
          </cell>
        </row>
        <row r="21">
          <cell r="A21" t="str">
            <v>BIP003819</v>
          </cell>
          <cell r="E21">
            <v>-1</v>
          </cell>
          <cell r="F21" t="str">
            <v>SALI</v>
          </cell>
          <cell r="I21">
            <v>43759</v>
          </cell>
          <cell r="K21">
            <v>6955.3957198144699</v>
          </cell>
        </row>
        <row r="22">
          <cell r="A22" t="str">
            <v>BIP003819</v>
          </cell>
          <cell r="E22">
            <v>-2</v>
          </cell>
          <cell r="F22" t="str">
            <v>SALI</v>
          </cell>
          <cell r="I22">
            <v>43760</v>
          </cell>
          <cell r="K22">
            <v>6955.3957198144699</v>
          </cell>
        </row>
        <row r="23">
          <cell r="A23" t="str">
            <v>BIP003819</v>
          </cell>
          <cell r="E23">
            <v>-2</v>
          </cell>
          <cell r="F23" t="str">
            <v>SALI</v>
          </cell>
          <cell r="I23">
            <v>43768</v>
          </cell>
          <cell r="K23">
            <v>6955.3957198144699</v>
          </cell>
        </row>
        <row r="24">
          <cell r="A24" t="str">
            <v>BIP003819</v>
          </cell>
          <cell r="E24">
            <v>-2</v>
          </cell>
          <cell r="F24" t="str">
            <v>SALI</v>
          </cell>
          <cell r="I24">
            <v>43769</v>
          </cell>
          <cell r="K24">
            <v>6955.3957198144699</v>
          </cell>
        </row>
        <row r="25">
          <cell r="A25" t="str">
            <v>BIP003819</v>
          </cell>
          <cell r="E25">
            <v>10</v>
          </cell>
          <cell r="F25" t="str">
            <v>TRAN</v>
          </cell>
          <cell r="I25">
            <v>43782</v>
          </cell>
          <cell r="K25">
            <v>9843.5528584187232</v>
          </cell>
        </row>
        <row r="26">
          <cell r="A26" t="str">
            <v>BIP003819</v>
          </cell>
          <cell r="E26">
            <v>-3</v>
          </cell>
          <cell r="F26" t="str">
            <v>SALI</v>
          </cell>
          <cell r="I26">
            <v>43783</v>
          </cell>
          <cell r="K26">
            <v>9843.5528584187232</v>
          </cell>
        </row>
        <row r="27">
          <cell r="A27" t="str">
            <v>BIP003819</v>
          </cell>
          <cell r="E27">
            <v>-2</v>
          </cell>
          <cell r="F27" t="str">
            <v>SALI</v>
          </cell>
          <cell r="I27">
            <v>43783</v>
          </cell>
          <cell r="K27">
            <v>9843.5528584187232</v>
          </cell>
        </row>
        <row r="28">
          <cell r="A28" t="str">
            <v>BIP003819</v>
          </cell>
          <cell r="E28">
            <v>-2</v>
          </cell>
          <cell r="F28" t="str">
            <v>SALI</v>
          </cell>
          <cell r="I28">
            <v>43796</v>
          </cell>
          <cell r="K28">
            <v>9843.5528584187232</v>
          </cell>
        </row>
        <row r="29">
          <cell r="A29" t="str">
            <v>BIP003819</v>
          </cell>
          <cell r="E29">
            <v>-6</v>
          </cell>
          <cell r="F29" t="str">
            <v>SALI</v>
          </cell>
          <cell r="I29">
            <v>43808</v>
          </cell>
          <cell r="K29">
            <v>9843.5528584187232</v>
          </cell>
        </row>
        <row r="30">
          <cell r="A30" t="str">
            <v>BIP003819</v>
          </cell>
          <cell r="E30">
            <v>2</v>
          </cell>
          <cell r="F30" t="str">
            <v>TRAN</v>
          </cell>
          <cell r="I30">
            <v>43852</v>
          </cell>
          <cell r="K30">
            <v>6955.3957198144699</v>
          </cell>
        </row>
        <row r="31">
          <cell r="A31" t="str">
            <v>BIP003819</v>
          </cell>
          <cell r="E31">
            <v>26</v>
          </cell>
          <cell r="F31" t="str">
            <v>TRAN</v>
          </cell>
          <cell r="I31">
            <v>43858</v>
          </cell>
          <cell r="K31">
            <v>11767.813979986748</v>
          </cell>
        </row>
        <row r="32">
          <cell r="A32" t="str">
            <v>BIP003819</v>
          </cell>
          <cell r="E32">
            <v>8</v>
          </cell>
          <cell r="F32" t="str">
            <v>TRAN</v>
          </cell>
          <cell r="I32">
            <v>43858</v>
          </cell>
          <cell r="K32">
            <v>11532.74420665636</v>
          </cell>
        </row>
        <row r="33">
          <cell r="A33" t="str">
            <v>BIP003819</v>
          </cell>
          <cell r="E33">
            <v>-1</v>
          </cell>
          <cell r="F33" t="str">
            <v>SALI</v>
          </cell>
          <cell r="I33">
            <v>43859</v>
          </cell>
          <cell r="K33">
            <v>11532.74420665636</v>
          </cell>
        </row>
        <row r="34">
          <cell r="A34" t="str">
            <v>BIP003819</v>
          </cell>
          <cell r="E34">
            <v>-3</v>
          </cell>
          <cell r="F34" t="str">
            <v>SALI</v>
          </cell>
          <cell r="I34">
            <v>43860</v>
          </cell>
          <cell r="K34">
            <v>11532.74420665636</v>
          </cell>
        </row>
        <row r="35">
          <cell r="A35" t="str">
            <v>BIP003819</v>
          </cell>
          <cell r="E35">
            <v>-6</v>
          </cell>
          <cell r="F35" t="str">
            <v>SALI</v>
          </cell>
          <cell r="I35">
            <v>43873</v>
          </cell>
          <cell r="K35">
            <v>11532.74420665636</v>
          </cell>
        </row>
        <row r="36">
          <cell r="A36" t="str">
            <v>BIP003819</v>
          </cell>
          <cell r="E36">
            <v>-6</v>
          </cell>
          <cell r="F36" t="str">
            <v>SALI</v>
          </cell>
          <cell r="I36">
            <v>43885</v>
          </cell>
          <cell r="K36">
            <v>11532.74420665636</v>
          </cell>
        </row>
        <row r="37">
          <cell r="A37" t="str">
            <v>BIP003819</v>
          </cell>
          <cell r="E37">
            <v>-3</v>
          </cell>
          <cell r="F37" t="str">
            <v>SALI</v>
          </cell>
          <cell r="I37">
            <v>43896</v>
          </cell>
          <cell r="K37">
            <v>11532.74420665636</v>
          </cell>
        </row>
        <row r="38">
          <cell r="A38" t="str">
            <v>BIP003819</v>
          </cell>
          <cell r="E38">
            <v>-3</v>
          </cell>
          <cell r="F38" t="str">
            <v>SALI</v>
          </cell>
          <cell r="I38">
            <v>43896</v>
          </cell>
          <cell r="K38">
            <v>11532.74420665636</v>
          </cell>
        </row>
        <row r="39">
          <cell r="A39" t="str">
            <v>BIP003819</v>
          </cell>
          <cell r="E39">
            <v>-1</v>
          </cell>
          <cell r="F39" t="str">
            <v>SALI</v>
          </cell>
          <cell r="I39">
            <v>43901</v>
          </cell>
          <cell r="K39">
            <v>11532.74420665636</v>
          </cell>
        </row>
        <row r="40">
          <cell r="A40" t="str">
            <v>BIP003819</v>
          </cell>
          <cell r="E40">
            <v>-6</v>
          </cell>
          <cell r="F40" t="str">
            <v>SALI</v>
          </cell>
          <cell r="I40">
            <v>43908</v>
          </cell>
          <cell r="K40">
            <v>11532.74420665636</v>
          </cell>
        </row>
        <row r="41">
          <cell r="A41" t="str">
            <v>BIP003819</v>
          </cell>
          <cell r="E41">
            <v>-6</v>
          </cell>
          <cell r="F41" t="str">
            <v>SALI</v>
          </cell>
          <cell r="I41">
            <v>44029</v>
          </cell>
          <cell r="K41">
            <v>11532.74420665636</v>
          </cell>
        </row>
        <row r="42">
          <cell r="A42" t="str">
            <v>BIP003819</v>
          </cell>
          <cell r="E42">
            <v>-1</v>
          </cell>
          <cell r="F42" t="str">
            <v>SALI</v>
          </cell>
          <cell r="I42">
            <v>44119</v>
          </cell>
          <cell r="K42">
            <v>11532.74420665636</v>
          </cell>
        </row>
        <row r="43">
          <cell r="A43" t="str">
            <v>BIP005887</v>
          </cell>
          <cell r="E43">
            <v>10</v>
          </cell>
          <cell r="F43" t="str">
            <v>TRAN</v>
          </cell>
          <cell r="I43">
            <v>43494</v>
          </cell>
          <cell r="K43">
            <v>3828</v>
          </cell>
        </row>
        <row r="44">
          <cell r="A44" t="str">
            <v>BIP005887</v>
          </cell>
          <cell r="E44">
            <v>-2</v>
          </cell>
          <cell r="F44" t="str">
            <v>SALI</v>
          </cell>
          <cell r="I44">
            <v>43584</v>
          </cell>
          <cell r="K44">
            <v>3828</v>
          </cell>
        </row>
        <row r="45">
          <cell r="A45" t="str">
            <v>BIP005887</v>
          </cell>
          <cell r="E45">
            <v>5</v>
          </cell>
          <cell r="F45" t="str">
            <v>TRAN</v>
          </cell>
          <cell r="I45">
            <v>43613</v>
          </cell>
          <cell r="K45">
            <v>3828</v>
          </cell>
        </row>
        <row r="46">
          <cell r="A46" t="str">
            <v>BIP005887</v>
          </cell>
          <cell r="E46">
            <v>-1</v>
          </cell>
          <cell r="F46" t="str">
            <v>SALI</v>
          </cell>
          <cell r="I46">
            <v>43663</v>
          </cell>
          <cell r="K46">
            <v>3828</v>
          </cell>
        </row>
        <row r="47">
          <cell r="A47" t="str">
            <v>BIP005887</v>
          </cell>
          <cell r="E47">
            <v>6</v>
          </cell>
          <cell r="F47" t="str">
            <v>TRAN</v>
          </cell>
          <cell r="I47">
            <v>43682</v>
          </cell>
          <cell r="K47">
            <v>3828</v>
          </cell>
        </row>
        <row r="48">
          <cell r="A48" t="str">
            <v>BIP005887</v>
          </cell>
          <cell r="E48">
            <v>-3</v>
          </cell>
          <cell r="F48" t="str">
            <v>SALI</v>
          </cell>
          <cell r="I48">
            <v>43712</v>
          </cell>
          <cell r="K48">
            <v>3828</v>
          </cell>
        </row>
        <row r="49">
          <cell r="A49" t="str">
            <v>BIP005887</v>
          </cell>
          <cell r="E49">
            <v>-1</v>
          </cell>
          <cell r="F49" t="str">
            <v>SALI</v>
          </cell>
          <cell r="I49">
            <v>43713</v>
          </cell>
          <cell r="K49">
            <v>3828</v>
          </cell>
        </row>
        <row r="50">
          <cell r="A50" t="str">
            <v>BIP005887</v>
          </cell>
          <cell r="E50">
            <v>-2</v>
          </cell>
          <cell r="F50" t="str">
            <v>SALI</v>
          </cell>
          <cell r="I50">
            <v>43768</v>
          </cell>
          <cell r="K50">
            <v>3828</v>
          </cell>
        </row>
        <row r="51">
          <cell r="A51" t="str">
            <v>BIP005887</v>
          </cell>
          <cell r="E51">
            <v>-1</v>
          </cell>
          <cell r="F51" t="str">
            <v>SALI</v>
          </cell>
          <cell r="I51">
            <v>43769</v>
          </cell>
          <cell r="K51">
            <v>3828</v>
          </cell>
        </row>
        <row r="52">
          <cell r="A52" t="str">
            <v>BIP005887</v>
          </cell>
          <cell r="E52">
            <v>6</v>
          </cell>
          <cell r="F52" t="str">
            <v>TRAN</v>
          </cell>
          <cell r="I52">
            <v>43782</v>
          </cell>
          <cell r="K52">
            <v>3828</v>
          </cell>
        </row>
        <row r="53">
          <cell r="A53" t="str">
            <v>BIP005887</v>
          </cell>
          <cell r="E53">
            <v>-1</v>
          </cell>
          <cell r="F53" t="str">
            <v>SALI</v>
          </cell>
          <cell r="I53">
            <v>43796</v>
          </cell>
          <cell r="K53">
            <v>3828</v>
          </cell>
        </row>
        <row r="54">
          <cell r="A54" t="str">
            <v>BIP005887</v>
          </cell>
          <cell r="E54">
            <v>6</v>
          </cell>
          <cell r="F54" t="str">
            <v>TRAN</v>
          </cell>
          <cell r="I54">
            <v>43805</v>
          </cell>
          <cell r="K54">
            <v>3828</v>
          </cell>
        </row>
        <row r="55">
          <cell r="A55" t="str">
            <v>BIP005887</v>
          </cell>
          <cell r="E55">
            <v>-2</v>
          </cell>
          <cell r="F55" t="str">
            <v>SALI</v>
          </cell>
          <cell r="I55">
            <v>43853</v>
          </cell>
          <cell r="K55">
            <v>3828</v>
          </cell>
        </row>
        <row r="56">
          <cell r="A56" t="str">
            <v>BIP005887</v>
          </cell>
          <cell r="E56">
            <v>-2</v>
          </cell>
          <cell r="F56" t="str">
            <v>SALI</v>
          </cell>
          <cell r="I56">
            <v>43859</v>
          </cell>
          <cell r="K56">
            <v>3828</v>
          </cell>
        </row>
        <row r="57">
          <cell r="A57" t="str">
            <v>BIP005887</v>
          </cell>
          <cell r="E57">
            <v>-3</v>
          </cell>
          <cell r="F57" t="str">
            <v>SALI</v>
          </cell>
          <cell r="I57">
            <v>43882</v>
          </cell>
          <cell r="K57">
            <v>3828</v>
          </cell>
        </row>
        <row r="58">
          <cell r="A58" t="str">
            <v>BIP005887</v>
          </cell>
          <cell r="E58">
            <v>-2</v>
          </cell>
          <cell r="F58" t="str">
            <v>SALI</v>
          </cell>
          <cell r="I58">
            <v>44123</v>
          </cell>
          <cell r="K58">
            <v>3828</v>
          </cell>
        </row>
        <row r="59">
          <cell r="A59" t="str">
            <v>BIP002010</v>
          </cell>
          <cell r="E59">
            <v>1</v>
          </cell>
          <cell r="F59" t="str">
            <v>TRAN</v>
          </cell>
          <cell r="I59">
            <v>43196</v>
          </cell>
          <cell r="K59">
            <v>79135</v>
          </cell>
        </row>
        <row r="60">
          <cell r="A60" t="str">
            <v>BIP002010</v>
          </cell>
          <cell r="E60">
            <v>-1</v>
          </cell>
          <cell r="F60" t="str">
            <v>SALI</v>
          </cell>
          <cell r="I60">
            <v>43405</v>
          </cell>
          <cell r="K60">
            <v>79135</v>
          </cell>
        </row>
        <row r="61">
          <cell r="A61" t="str">
            <v>BIP002010</v>
          </cell>
          <cell r="E61">
            <v>1</v>
          </cell>
          <cell r="F61" t="str">
            <v>TRAN</v>
          </cell>
          <cell r="I61">
            <v>43811</v>
          </cell>
          <cell r="K61">
            <v>51170</v>
          </cell>
        </row>
        <row r="62">
          <cell r="A62" t="str">
            <v>BIP002010</v>
          </cell>
          <cell r="E62">
            <v>-1</v>
          </cell>
          <cell r="F62" t="str">
            <v>SALI</v>
          </cell>
          <cell r="I62">
            <v>43811</v>
          </cell>
          <cell r="K62">
            <v>51170</v>
          </cell>
        </row>
        <row r="63">
          <cell r="A63" t="str">
            <v>BIP002010</v>
          </cell>
          <cell r="E63">
            <v>1</v>
          </cell>
          <cell r="F63" t="str">
            <v>TRAN</v>
          </cell>
          <cell r="I63">
            <v>43902</v>
          </cell>
          <cell r="K63">
            <v>59930.666666666701</v>
          </cell>
        </row>
        <row r="64">
          <cell r="A64" t="str">
            <v>BIP002010</v>
          </cell>
          <cell r="E64">
            <v>-1</v>
          </cell>
          <cell r="F64" t="str">
            <v>SALI</v>
          </cell>
          <cell r="I64">
            <v>43902</v>
          </cell>
          <cell r="K64">
            <v>59930.666666666701</v>
          </cell>
        </row>
        <row r="65">
          <cell r="A65" t="str">
            <v>BIP001998</v>
          </cell>
          <cell r="F65" t="str">
            <v>INITIAL INVENTORY</v>
          </cell>
          <cell r="I65">
            <v>43100</v>
          </cell>
          <cell r="K65">
            <v>63792</v>
          </cell>
        </row>
        <row r="66">
          <cell r="A66" t="str">
            <v>BIP001998</v>
          </cell>
          <cell r="E66">
            <v>2</v>
          </cell>
          <cell r="F66" t="str">
            <v>TRAN</v>
          </cell>
          <cell r="I66">
            <v>43304</v>
          </cell>
          <cell r="K66">
            <v>72356</v>
          </cell>
        </row>
        <row r="67">
          <cell r="A67" t="str">
            <v>BIP001998</v>
          </cell>
          <cell r="E67">
            <v>-2</v>
          </cell>
          <cell r="F67" t="str">
            <v>SALI</v>
          </cell>
          <cell r="I67">
            <v>43405</v>
          </cell>
          <cell r="K67">
            <v>72356</v>
          </cell>
        </row>
        <row r="68">
          <cell r="A68" t="str">
            <v>BIP001998</v>
          </cell>
          <cell r="E68">
            <v>-1</v>
          </cell>
          <cell r="F68" t="str">
            <v>SALI</v>
          </cell>
          <cell r="I68">
            <v>43584</v>
          </cell>
          <cell r="K68">
            <v>72356</v>
          </cell>
        </row>
        <row r="69">
          <cell r="A69" t="str">
            <v>BIP001998</v>
          </cell>
          <cell r="E69">
            <v>-1</v>
          </cell>
          <cell r="F69" t="str">
            <v>SALI</v>
          </cell>
          <cell r="I69">
            <v>43594</v>
          </cell>
          <cell r="K69">
            <v>72356</v>
          </cell>
        </row>
        <row r="70">
          <cell r="A70" t="str">
            <v>BIP001998</v>
          </cell>
          <cell r="E70">
            <v>3</v>
          </cell>
          <cell r="F70" t="str">
            <v>TRAN</v>
          </cell>
          <cell r="I70">
            <v>43629</v>
          </cell>
          <cell r="K70">
            <v>77580.3405797101</v>
          </cell>
        </row>
        <row r="71">
          <cell r="A71" t="str">
            <v>BIP001998</v>
          </cell>
          <cell r="E71">
            <v>3</v>
          </cell>
          <cell r="F71" t="str">
            <v>TRAN</v>
          </cell>
          <cell r="I71">
            <v>43703</v>
          </cell>
          <cell r="K71">
            <v>64707.645350241502</v>
          </cell>
        </row>
        <row r="72">
          <cell r="A72" t="str">
            <v>BIP001998</v>
          </cell>
          <cell r="E72">
            <v>-2</v>
          </cell>
          <cell r="F72" t="str">
            <v>SALI</v>
          </cell>
          <cell r="I72">
            <v>43720</v>
          </cell>
          <cell r="K72">
            <v>64707.645350241502</v>
          </cell>
        </row>
        <row r="73">
          <cell r="A73" t="str">
            <v>BIP001998</v>
          </cell>
          <cell r="E73">
            <v>-1</v>
          </cell>
          <cell r="F73" t="str">
            <v>SALI</v>
          </cell>
          <cell r="I73">
            <v>43720</v>
          </cell>
          <cell r="K73">
            <v>64707.645350241502</v>
          </cell>
        </row>
        <row r="74">
          <cell r="A74" t="str">
            <v>BIP001998</v>
          </cell>
          <cell r="E74">
            <v>-1</v>
          </cell>
          <cell r="F74" t="str">
            <v>SALI</v>
          </cell>
          <cell r="I74">
            <v>43734</v>
          </cell>
          <cell r="K74">
            <v>64707.645350241502</v>
          </cell>
        </row>
        <row r="75">
          <cell r="A75" t="str">
            <v>BIP001998</v>
          </cell>
          <cell r="E75">
            <v>3</v>
          </cell>
          <cell r="F75" t="str">
            <v>TRAN</v>
          </cell>
          <cell r="I75">
            <v>43782</v>
          </cell>
          <cell r="K75">
            <v>56984.028212560341</v>
          </cell>
        </row>
        <row r="76">
          <cell r="A76" t="str">
            <v>BIP001998</v>
          </cell>
          <cell r="E76">
            <v>-1</v>
          </cell>
          <cell r="F76" t="str">
            <v>SALI</v>
          </cell>
          <cell r="I76">
            <v>43783</v>
          </cell>
          <cell r="K76">
            <v>56984.028212560341</v>
          </cell>
        </row>
        <row r="77">
          <cell r="A77" t="str">
            <v>BIP001998</v>
          </cell>
          <cell r="E77">
            <v>-1</v>
          </cell>
          <cell r="F77" t="str">
            <v>SALI</v>
          </cell>
          <cell r="I77">
            <v>43853</v>
          </cell>
          <cell r="K77">
            <v>56984.028212560341</v>
          </cell>
        </row>
        <row r="78">
          <cell r="A78" t="str">
            <v>BIP001998</v>
          </cell>
          <cell r="E78">
            <v>-1</v>
          </cell>
          <cell r="F78" t="str">
            <v>SALI</v>
          </cell>
          <cell r="I78">
            <v>43873</v>
          </cell>
          <cell r="K78">
            <v>56984.028212560341</v>
          </cell>
        </row>
        <row r="79">
          <cell r="A79" t="str">
            <v>BIP001998</v>
          </cell>
          <cell r="E79">
            <v>4</v>
          </cell>
          <cell r="F79" t="str">
            <v>TRAN</v>
          </cell>
          <cell r="I79">
            <v>43874</v>
          </cell>
          <cell r="K79">
            <v>64687.703350900316</v>
          </cell>
        </row>
        <row r="80">
          <cell r="A80" t="str">
            <v>BIP001998</v>
          </cell>
          <cell r="E80">
            <v>-1</v>
          </cell>
          <cell r="F80" t="str">
            <v>SALI</v>
          </cell>
          <cell r="I80">
            <v>43896</v>
          </cell>
          <cell r="K80">
            <v>64687.703350900316</v>
          </cell>
        </row>
        <row r="81">
          <cell r="A81" t="str">
            <v>BIP001998</v>
          </cell>
          <cell r="E81">
            <v>-1</v>
          </cell>
          <cell r="F81" t="str">
            <v>SALI</v>
          </cell>
          <cell r="I81">
            <v>44000</v>
          </cell>
          <cell r="K81">
            <v>64687.703350900316</v>
          </cell>
        </row>
        <row r="82">
          <cell r="A82" t="str">
            <v>BIP001998</v>
          </cell>
          <cell r="E82">
            <v>-1</v>
          </cell>
          <cell r="F82" t="str">
            <v>SALI</v>
          </cell>
          <cell r="I82">
            <v>44119</v>
          </cell>
          <cell r="K82">
            <v>64687.703350900316</v>
          </cell>
        </row>
        <row r="83">
          <cell r="A83" t="str">
            <v>BIP001998</v>
          </cell>
          <cell r="E83">
            <v>-1</v>
          </cell>
          <cell r="F83" t="str">
            <v>SALI</v>
          </cell>
          <cell r="I83">
            <v>44119</v>
          </cell>
          <cell r="K83">
            <v>64687.703350900316</v>
          </cell>
        </row>
        <row r="84">
          <cell r="A84" t="str">
            <v>BIP007269</v>
          </cell>
          <cell r="E84">
            <v>500</v>
          </cell>
          <cell r="F84" t="str">
            <v>TRAN</v>
          </cell>
          <cell r="I84">
            <v>43809</v>
          </cell>
          <cell r="K84">
            <v>263.85352786927467</v>
          </cell>
        </row>
        <row r="85">
          <cell r="A85" t="str">
            <v>BIP000547</v>
          </cell>
          <cell r="F85" t="str">
            <v>INITIAL INVENTORY</v>
          </cell>
          <cell r="I85">
            <v>43100</v>
          </cell>
          <cell r="K85">
            <v>569.5333333333333</v>
          </cell>
        </row>
        <row r="86">
          <cell r="A86" t="str">
            <v>BIP000547</v>
          </cell>
          <cell r="E86">
            <v>-1</v>
          </cell>
          <cell r="F86" t="str">
            <v>SALI</v>
          </cell>
          <cell r="I86">
            <v>43584</v>
          </cell>
          <cell r="K86">
            <v>569.5333333333333</v>
          </cell>
        </row>
        <row r="87">
          <cell r="A87" t="str">
            <v>BIP000547</v>
          </cell>
          <cell r="E87">
            <v>-1</v>
          </cell>
          <cell r="F87" t="str">
            <v>SALI</v>
          </cell>
          <cell r="I87">
            <v>43594</v>
          </cell>
          <cell r="K87">
            <v>569.5333333333333</v>
          </cell>
        </row>
        <row r="88">
          <cell r="A88" t="str">
            <v>BIP000547</v>
          </cell>
          <cell r="E88">
            <v>-2</v>
          </cell>
          <cell r="F88" t="str">
            <v>SALI</v>
          </cell>
          <cell r="I88">
            <v>43720</v>
          </cell>
          <cell r="K88">
            <v>569.5333333333333</v>
          </cell>
        </row>
        <row r="89">
          <cell r="A89" t="str">
            <v>BIP000547</v>
          </cell>
          <cell r="E89">
            <v>-1</v>
          </cell>
          <cell r="F89" t="str">
            <v>SALI</v>
          </cell>
          <cell r="I89">
            <v>44000</v>
          </cell>
          <cell r="K89">
            <v>569.5333333333333</v>
          </cell>
        </row>
        <row r="90">
          <cell r="A90" t="str">
            <v>BIP000547</v>
          </cell>
          <cell r="E90">
            <v>-1</v>
          </cell>
          <cell r="F90" t="str">
            <v>SALI</v>
          </cell>
          <cell r="I90">
            <v>44103</v>
          </cell>
          <cell r="K90">
            <v>569.5333333333333</v>
          </cell>
        </row>
        <row r="91">
          <cell r="A91" t="str">
            <v>BIP000547</v>
          </cell>
          <cell r="E91">
            <v>-1</v>
          </cell>
          <cell r="F91" t="str">
            <v>SALI</v>
          </cell>
          <cell r="I91">
            <v>44119</v>
          </cell>
          <cell r="K91">
            <v>569.5333333333333</v>
          </cell>
        </row>
        <row r="92">
          <cell r="A92" t="str">
            <v>BIP000547</v>
          </cell>
          <cell r="E92">
            <v>-1</v>
          </cell>
          <cell r="F92" t="str">
            <v>SALI</v>
          </cell>
          <cell r="I92">
            <v>44119</v>
          </cell>
          <cell r="K92">
            <v>569.5333333333333</v>
          </cell>
        </row>
        <row r="93">
          <cell r="A93" t="str">
            <v>BIP002015</v>
          </cell>
          <cell r="F93" t="str">
            <v>INITIAL INVENTORY</v>
          </cell>
          <cell r="I93">
            <v>43100</v>
          </cell>
          <cell r="K93">
            <v>82110</v>
          </cell>
        </row>
        <row r="94">
          <cell r="A94" t="str">
            <v>BIP002015</v>
          </cell>
          <cell r="E94">
            <v>5</v>
          </cell>
          <cell r="F94" t="str">
            <v>TRAN</v>
          </cell>
          <cell r="I94">
            <v>43304</v>
          </cell>
          <cell r="K94">
            <v>82110</v>
          </cell>
        </row>
        <row r="95">
          <cell r="A95" t="str">
            <v>BIP002015</v>
          </cell>
          <cell r="E95">
            <v>-1</v>
          </cell>
          <cell r="F95" t="str">
            <v>SALI</v>
          </cell>
          <cell r="I95">
            <v>43405</v>
          </cell>
          <cell r="K95">
            <v>82110</v>
          </cell>
        </row>
        <row r="96">
          <cell r="A96" t="str">
            <v>BIP002015</v>
          </cell>
          <cell r="E96">
            <v>-1</v>
          </cell>
          <cell r="F96" t="str">
            <v>SALI</v>
          </cell>
          <cell r="I96">
            <v>43405</v>
          </cell>
          <cell r="K96">
            <v>82110</v>
          </cell>
        </row>
        <row r="97">
          <cell r="A97" t="str">
            <v>BIP002015</v>
          </cell>
          <cell r="E97">
            <v>-1</v>
          </cell>
          <cell r="F97" t="str">
            <v>SALI</v>
          </cell>
          <cell r="I97">
            <v>43405</v>
          </cell>
          <cell r="K97">
            <v>82110</v>
          </cell>
        </row>
        <row r="98">
          <cell r="A98" t="str">
            <v>BIP002015</v>
          </cell>
          <cell r="E98">
            <v>-1</v>
          </cell>
          <cell r="F98" t="str">
            <v>SALI</v>
          </cell>
          <cell r="I98">
            <v>43405</v>
          </cell>
          <cell r="K98">
            <v>82110</v>
          </cell>
        </row>
        <row r="99">
          <cell r="A99" t="str">
            <v>BIP002015</v>
          </cell>
          <cell r="E99">
            <v>-1</v>
          </cell>
          <cell r="F99" t="str">
            <v>SALI</v>
          </cell>
          <cell r="I99">
            <v>43405</v>
          </cell>
          <cell r="K99">
            <v>82110</v>
          </cell>
        </row>
        <row r="100">
          <cell r="A100" t="str">
            <v>BIP002015</v>
          </cell>
          <cell r="E100">
            <v>5</v>
          </cell>
          <cell r="F100" t="str">
            <v>TRAN</v>
          </cell>
          <cell r="I100">
            <v>43440</v>
          </cell>
          <cell r="K100">
            <v>82068.380681818206</v>
          </cell>
        </row>
        <row r="101">
          <cell r="A101" t="str">
            <v>BIP002015</v>
          </cell>
          <cell r="E101">
            <v>2</v>
          </cell>
          <cell r="F101" t="str">
            <v>TRAN</v>
          </cell>
          <cell r="I101">
            <v>43453</v>
          </cell>
          <cell r="K101">
            <v>82061.444128787916</v>
          </cell>
        </row>
        <row r="102">
          <cell r="A102" t="str">
            <v>BIP002015</v>
          </cell>
          <cell r="E102">
            <v>-1</v>
          </cell>
          <cell r="F102" t="str">
            <v>SALI</v>
          </cell>
          <cell r="I102">
            <v>43462</v>
          </cell>
          <cell r="K102">
            <v>82061.444128787916</v>
          </cell>
        </row>
        <row r="103">
          <cell r="A103" t="str">
            <v>BIP002015</v>
          </cell>
          <cell r="E103">
            <v>-1</v>
          </cell>
          <cell r="F103" t="str">
            <v>SALI</v>
          </cell>
          <cell r="I103">
            <v>43462</v>
          </cell>
          <cell r="K103">
            <v>82061.444128787916</v>
          </cell>
        </row>
        <row r="104">
          <cell r="A104" t="str">
            <v>BIP002015</v>
          </cell>
          <cell r="E104">
            <v>-5</v>
          </cell>
          <cell r="F104" t="str">
            <v>SALI</v>
          </cell>
          <cell r="I104">
            <v>43528</v>
          </cell>
          <cell r="K104">
            <v>82061.444128787916</v>
          </cell>
        </row>
        <row r="105">
          <cell r="A105" t="str">
            <v>BIP002015</v>
          </cell>
          <cell r="E105">
            <v>-1</v>
          </cell>
          <cell r="F105" t="str">
            <v>SALI</v>
          </cell>
          <cell r="I105">
            <v>43584</v>
          </cell>
          <cell r="K105">
            <v>82061.444128787916</v>
          </cell>
        </row>
        <row r="106">
          <cell r="A106" t="str">
            <v>BIP002015</v>
          </cell>
          <cell r="E106">
            <v>-1</v>
          </cell>
          <cell r="F106" t="str">
            <v>SALI</v>
          </cell>
          <cell r="I106">
            <v>43584</v>
          </cell>
          <cell r="K106">
            <v>82061.444128787916</v>
          </cell>
        </row>
        <row r="107">
          <cell r="A107" t="str">
            <v>BIP002015</v>
          </cell>
          <cell r="E107">
            <v>-1</v>
          </cell>
          <cell r="F107" t="str">
            <v>SALI</v>
          </cell>
          <cell r="I107">
            <v>43584</v>
          </cell>
          <cell r="K107">
            <v>82061.444128787916</v>
          </cell>
        </row>
        <row r="108">
          <cell r="A108" t="str">
            <v>BIP002015</v>
          </cell>
          <cell r="E108">
            <v>4</v>
          </cell>
          <cell r="F108" t="str">
            <v>TRAN</v>
          </cell>
          <cell r="I108">
            <v>43593</v>
          </cell>
          <cell r="K108">
            <v>78351.43696583256</v>
          </cell>
        </row>
        <row r="109">
          <cell r="A109" t="str">
            <v>BIP002015</v>
          </cell>
          <cell r="E109">
            <v>-1</v>
          </cell>
          <cell r="F109" t="str">
            <v>SALI</v>
          </cell>
          <cell r="I109">
            <v>43594</v>
          </cell>
          <cell r="K109">
            <v>78351.43696583256</v>
          </cell>
        </row>
        <row r="110">
          <cell r="A110" t="str">
            <v>BIP002015</v>
          </cell>
          <cell r="E110">
            <v>1</v>
          </cell>
          <cell r="F110" t="str">
            <v>TRAN</v>
          </cell>
          <cell r="I110">
            <v>43599</v>
          </cell>
          <cell r="K110">
            <v>78042.269702252946</v>
          </cell>
        </row>
        <row r="111">
          <cell r="A111" t="str">
            <v>BIP002015</v>
          </cell>
          <cell r="E111">
            <v>-1</v>
          </cell>
          <cell r="F111" t="str">
            <v>SALI</v>
          </cell>
          <cell r="I111">
            <v>43599</v>
          </cell>
          <cell r="K111">
            <v>78042.269702252946</v>
          </cell>
        </row>
        <row r="112">
          <cell r="A112" t="str">
            <v>BIP002015</v>
          </cell>
          <cell r="E112">
            <v>-1</v>
          </cell>
          <cell r="F112" t="str">
            <v>SALI</v>
          </cell>
          <cell r="I112">
            <v>43615</v>
          </cell>
          <cell r="K112">
            <v>78042.269702252946</v>
          </cell>
        </row>
        <row r="113">
          <cell r="A113" t="str">
            <v>BIP002015</v>
          </cell>
          <cell r="E113">
            <v>-1</v>
          </cell>
          <cell r="F113" t="str">
            <v>SALI</v>
          </cell>
          <cell r="I113">
            <v>43615</v>
          </cell>
          <cell r="K113">
            <v>78042.269702252946</v>
          </cell>
        </row>
        <row r="114">
          <cell r="A114" t="str">
            <v>BIP002015</v>
          </cell>
          <cell r="E114">
            <v>-1</v>
          </cell>
          <cell r="F114" t="str">
            <v>SALI</v>
          </cell>
          <cell r="I114">
            <v>43615</v>
          </cell>
          <cell r="K114">
            <v>78042.269702252946</v>
          </cell>
        </row>
        <row r="115">
          <cell r="A115" t="str">
            <v>BIP002015</v>
          </cell>
          <cell r="E115">
            <v>-1</v>
          </cell>
          <cell r="F115" t="str">
            <v>SALI</v>
          </cell>
          <cell r="I115">
            <v>43615</v>
          </cell>
          <cell r="K115">
            <v>78042.269702252946</v>
          </cell>
        </row>
        <row r="116">
          <cell r="A116" t="str">
            <v>BIP002015</v>
          </cell>
          <cell r="E116">
            <v>3</v>
          </cell>
          <cell r="F116" t="str">
            <v>TRAN</v>
          </cell>
          <cell r="I116">
            <v>43629</v>
          </cell>
          <cell r="K116">
            <v>79956.860039199586</v>
          </cell>
        </row>
        <row r="117">
          <cell r="A117" t="str">
            <v>BIP002015</v>
          </cell>
          <cell r="E117">
            <v>-1</v>
          </cell>
          <cell r="F117" t="str">
            <v>SALI</v>
          </cell>
          <cell r="I117">
            <v>43663</v>
          </cell>
          <cell r="K117">
            <v>79956.860039199586</v>
          </cell>
        </row>
        <row r="118">
          <cell r="A118" t="str">
            <v>BIP002015</v>
          </cell>
          <cell r="E118">
            <v>-1</v>
          </cell>
          <cell r="F118" t="str">
            <v>SALI</v>
          </cell>
          <cell r="I118">
            <v>43669</v>
          </cell>
          <cell r="K118">
            <v>79956.860039199586</v>
          </cell>
        </row>
        <row r="119">
          <cell r="A119" t="str">
            <v>BIP002015</v>
          </cell>
          <cell r="E119">
            <v>2</v>
          </cell>
          <cell r="F119" t="str">
            <v>TRAN</v>
          </cell>
          <cell r="I119">
            <v>43703</v>
          </cell>
          <cell r="K119">
            <v>66600.865917035699</v>
          </cell>
        </row>
        <row r="120">
          <cell r="A120" t="str">
            <v>BIP002015</v>
          </cell>
          <cell r="E120">
            <v>-1</v>
          </cell>
          <cell r="F120" t="str">
            <v>SALI</v>
          </cell>
          <cell r="I120">
            <v>43712</v>
          </cell>
          <cell r="K120">
            <v>66600.865917035699</v>
          </cell>
        </row>
        <row r="121">
          <cell r="A121" t="str">
            <v>BIP002015</v>
          </cell>
          <cell r="E121">
            <v>-1</v>
          </cell>
          <cell r="F121" t="str">
            <v>SALI</v>
          </cell>
          <cell r="I121">
            <v>43712</v>
          </cell>
          <cell r="K121">
            <v>66600.865917035699</v>
          </cell>
        </row>
        <row r="122">
          <cell r="A122" t="str">
            <v>BIP002015</v>
          </cell>
          <cell r="E122">
            <v>-1</v>
          </cell>
          <cell r="F122" t="str">
            <v>SALI</v>
          </cell>
          <cell r="I122">
            <v>43720</v>
          </cell>
          <cell r="K122">
            <v>66600.865917035699</v>
          </cell>
        </row>
        <row r="123">
          <cell r="A123" t="str">
            <v>BIP002015</v>
          </cell>
          <cell r="E123">
            <v>-1</v>
          </cell>
          <cell r="F123" t="str">
            <v>SALI</v>
          </cell>
          <cell r="I123">
            <v>43720</v>
          </cell>
          <cell r="K123">
            <v>66600.865917035699</v>
          </cell>
        </row>
        <row r="124">
          <cell r="A124" t="str">
            <v>BIP002015</v>
          </cell>
          <cell r="E124">
            <v>5</v>
          </cell>
          <cell r="F124" t="str">
            <v>TRAN</v>
          </cell>
          <cell r="I124">
            <v>43726</v>
          </cell>
          <cell r="K124">
            <v>53244.871794871797</v>
          </cell>
        </row>
        <row r="125">
          <cell r="A125" t="str">
            <v>BIP002015</v>
          </cell>
          <cell r="E125">
            <v>-1</v>
          </cell>
          <cell r="F125" t="str">
            <v>SALI</v>
          </cell>
          <cell r="I125">
            <v>43747</v>
          </cell>
          <cell r="K125">
            <v>53244.871794871797</v>
          </cell>
        </row>
        <row r="126">
          <cell r="A126" t="str">
            <v>BIP002015</v>
          </cell>
          <cell r="E126">
            <v>-1</v>
          </cell>
          <cell r="F126" t="str">
            <v>SALI</v>
          </cell>
          <cell r="I126">
            <v>43794</v>
          </cell>
          <cell r="K126">
            <v>53244.871794871797</v>
          </cell>
        </row>
        <row r="127">
          <cell r="A127" t="str">
            <v>BIP002015</v>
          </cell>
          <cell r="E127">
            <v>-1</v>
          </cell>
          <cell r="F127" t="str">
            <v>SALI</v>
          </cell>
          <cell r="I127">
            <v>43794</v>
          </cell>
          <cell r="K127">
            <v>53244.871794871797</v>
          </cell>
        </row>
        <row r="128">
          <cell r="A128" t="str">
            <v>BIP002015</v>
          </cell>
          <cell r="E128">
            <v>4</v>
          </cell>
          <cell r="F128" t="str">
            <v>TRAN</v>
          </cell>
          <cell r="I128">
            <v>43872</v>
          </cell>
          <cell r="K128">
            <v>62994.945475979941</v>
          </cell>
        </row>
        <row r="129">
          <cell r="A129" t="str">
            <v>BIP002015</v>
          </cell>
          <cell r="E129">
            <v>-2</v>
          </cell>
          <cell r="F129" t="str">
            <v>SALI</v>
          </cell>
          <cell r="I129">
            <v>43873</v>
          </cell>
          <cell r="K129">
            <v>62994.945475979941</v>
          </cell>
        </row>
        <row r="130">
          <cell r="A130" t="str">
            <v>BIP002015</v>
          </cell>
          <cell r="E130">
            <v>5</v>
          </cell>
          <cell r="F130" t="str">
            <v>TRAN</v>
          </cell>
          <cell r="I130">
            <v>43874</v>
          </cell>
          <cell r="K130">
            <v>65703.299276287755</v>
          </cell>
        </row>
        <row r="131">
          <cell r="A131" t="str">
            <v>BIP002015</v>
          </cell>
          <cell r="E131">
            <v>-3</v>
          </cell>
          <cell r="F131" t="str">
            <v>TRAN</v>
          </cell>
          <cell r="I131">
            <v>43945</v>
          </cell>
          <cell r="K131">
            <v>65703.299276287755</v>
          </cell>
        </row>
        <row r="132">
          <cell r="A132" t="str">
            <v>BIP002015</v>
          </cell>
          <cell r="E132">
            <v>-1</v>
          </cell>
          <cell r="F132" t="str">
            <v>SALI</v>
          </cell>
          <cell r="I132">
            <v>43951</v>
          </cell>
          <cell r="K132">
            <v>65703.299276287755</v>
          </cell>
        </row>
        <row r="133">
          <cell r="A133" t="str">
            <v>BIP002015</v>
          </cell>
          <cell r="E133">
            <v>-1</v>
          </cell>
          <cell r="F133" t="str">
            <v>SALI</v>
          </cell>
          <cell r="I133">
            <v>44053</v>
          </cell>
          <cell r="K133">
            <v>65703.299276287755</v>
          </cell>
        </row>
        <row r="134">
          <cell r="A134" t="str">
            <v>BIP002015</v>
          </cell>
          <cell r="E134">
            <v>-1</v>
          </cell>
          <cell r="F134" t="str">
            <v>SALI</v>
          </cell>
          <cell r="I134">
            <v>44088</v>
          </cell>
          <cell r="K134">
            <v>65703.299276287755</v>
          </cell>
        </row>
        <row r="135">
          <cell r="A135" t="str">
            <v>BIP002015</v>
          </cell>
          <cell r="E135">
            <v>-2</v>
          </cell>
          <cell r="F135" t="str">
            <v>SALI</v>
          </cell>
          <cell r="I135">
            <v>44103</v>
          </cell>
          <cell r="K135">
            <v>65703.299276287755</v>
          </cell>
        </row>
        <row r="136">
          <cell r="A136" t="str">
            <v>BIP002015</v>
          </cell>
          <cell r="E136">
            <v>-1</v>
          </cell>
          <cell r="F136" t="str">
            <v>SALI</v>
          </cell>
          <cell r="I136">
            <v>44113</v>
          </cell>
          <cell r="K136">
            <v>65703.299276287755</v>
          </cell>
        </row>
        <row r="137">
          <cell r="A137" t="str">
            <v>BIP001964</v>
          </cell>
          <cell r="E137">
            <v>2</v>
          </cell>
          <cell r="F137" t="str">
            <v>TRAN</v>
          </cell>
          <cell r="I137">
            <v>43664</v>
          </cell>
          <cell r="K137">
            <v>3995</v>
          </cell>
        </row>
        <row r="138">
          <cell r="A138" t="str">
            <v>BIP001964</v>
          </cell>
          <cell r="E138">
            <v>-2</v>
          </cell>
          <cell r="F138" t="str">
            <v>SALI</v>
          </cell>
          <cell r="I138">
            <v>43669</v>
          </cell>
          <cell r="K138">
            <v>3995</v>
          </cell>
        </row>
        <row r="139">
          <cell r="A139" t="str">
            <v>BIP001964</v>
          </cell>
          <cell r="E139">
            <v>11</v>
          </cell>
          <cell r="F139" t="str">
            <v>TRAN</v>
          </cell>
          <cell r="I139">
            <v>43805</v>
          </cell>
          <cell r="K139">
            <v>3995</v>
          </cell>
        </row>
        <row r="140">
          <cell r="A140" t="str">
            <v>BIP001964</v>
          </cell>
          <cell r="E140">
            <v>-1</v>
          </cell>
          <cell r="F140" t="str">
            <v>SALI</v>
          </cell>
          <cell r="I140">
            <v>43808</v>
          </cell>
          <cell r="K140">
            <v>3995</v>
          </cell>
        </row>
        <row r="141">
          <cell r="A141" t="str">
            <v>BIP001964</v>
          </cell>
          <cell r="E141">
            <v>-1</v>
          </cell>
          <cell r="F141" t="str">
            <v>SALI</v>
          </cell>
          <cell r="I141">
            <v>43808</v>
          </cell>
          <cell r="K141">
            <v>3995</v>
          </cell>
        </row>
        <row r="142">
          <cell r="A142" t="str">
            <v>BIP001964</v>
          </cell>
          <cell r="E142">
            <v>-1</v>
          </cell>
          <cell r="F142" t="str">
            <v>SALI</v>
          </cell>
          <cell r="I142">
            <v>43811</v>
          </cell>
          <cell r="K142">
            <v>3995</v>
          </cell>
        </row>
        <row r="143">
          <cell r="A143" t="str">
            <v>BIP001964</v>
          </cell>
          <cell r="E143">
            <v>-1</v>
          </cell>
          <cell r="F143" t="str">
            <v>SALI</v>
          </cell>
          <cell r="I143">
            <v>43854</v>
          </cell>
          <cell r="K143">
            <v>3995</v>
          </cell>
        </row>
        <row r="144">
          <cell r="A144" t="str">
            <v>BIP001964</v>
          </cell>
          <cell r="E144">
            <v>-1</v>
          </cell>
          <cell r="F144" t="str">
            <v>SALI</v>
          </cell>
          <cell r="I144">
            <v>43873</v>
          </cell>
          <cell r="K144">
            <v>3995</v>
          </cell>
        </row>
        <row r="145">
          <cell r="A145" t="str">
            <v>BIP001964</v>
          </cell>
          <cell r="E145">
            <v>-1</v>
          </cell>
          <cell r="F145" t="str">
            <v>SALI</v>
          </cell>
          <cell r="I145">
            <v>43896</v>
          </cell>
          <cell r="K145">
            <v>3995</v>
          </cell>
        </row>
        <row r="146">
          <cell r="A146" t="str">
            <v>BIP001964</v>
          </cell>
          <cell r="E146">
            <v>-1</v>
          </cell>
          <cell r="F146" t="str">
            <v>SALI</v>
          </cell>
          <cell r="I146">
            <v>43896</v>
          </cell>
          <cell r="K146">
            <v>3995</v>
          </cell>
        </row>
        <row r="147">
          <cell r="A147" t="str">
            <v>BIP004338</v>
          </cell>
          <cell r="F147" t="str">
            <v>INITIAL INVENTORY</v>
          </cell>
          <cell r="I147">
            <v>43100</v>
          </cell>
          <cell r="K147">
            <v>38</v>
          </cell>
        </row>
        <row r="148">
          <cell r="A148" t="str">
            <v>BIP004338</v>
          </cell>
          <cell r="E148">
            <v>-1</v>
          </cell>
          <cell r="F148" t="str">
            <v>SALI</v>
          </cell>
          <cell r="I148">
            <v>43405</v>
          </cell>
          <cell r="K148">
            <v>38</v>
          </cell>
        </row>
        <row r="149">
          <cell r="A149" t="str">
            <v>BIP004338</v>
          </cell>
          <cell r="E149">
            <v>-1</v>
          </cell>
          <cell r="F149" t="str">
            <v>SALI</v>
          </cell>
          <cell r="I149">
            <v>43405</v>
          </cell>
          <cell r="K149">
            <v>38</v>
          </cell>
        </row>
        <row r="150">
          <cell r="A150" t="str">
            <v>BIP004338</v>
          </cell>
          <cell r="E150">
            <v>-1</v>
          </cell>
          <cell r="F150" t="str">
            <v>SALI</v>
          </cell>
          <cell r="I150">
            <v>43405</v>
          </cell>
          <cell r="K150">
            <v>38</v>
          </cell>
        </row>
        <row r="151">
          <cell r="A151" t="str">
            <v>BIP004338</v>
          </cell>
          <cell r="E151">
            <v>-1</v>
          </cell>
          <cell r="F151" t="str">
            <v>SALI</v>
          </cell>
          <cell r="I151">
            <v>43405</v>
          </cell>
          <cell r="K151">
            <v>38</v>
          </cell>
        </row>
        <row r="152">
          <cell r="A152" t="str">
            <v>BIP004338</v>
          </cell>
          <cell r="E152">
            <v>-1</v>
          </cell>
          <cell r="F152" t="str">
            <v>SALI</v>
          </cell>
          <cell r="I152">
            <v>43405</v>
          </cell>
          <cell r="K152">
            <v>38</v>
          </cell>
        </row>
        <row r="153">
          <cell r="A153" t="str">
            <v>BIP004338</v>
          </cell>
          <cell r="E153">
            <v>-100</v>
          </cell>
          <cell r="F153" t="str">
            <v>SALI</v>
          </cell>
          <cell r="I153">
            <v>43405</v>
          </cell>
          <cell r="K153">
            <v>38</v>
          </cell>
        </row>
        <row r="154">
          <cell r="A154" t="str">
            <v>BIP004338</v>
          </cell>
          <cell r="E154">
            <v>-100</v>
          </cell>
          <cell r="F154" t="str">
            <v>SALI</v>
          </cell>
          <cell r="I154">
            <v>43405</v>
          </cell>
          <cell r="K154">
            <v>38</v>
          </cell>
        </row>
        <row r="155">
          <cell r="A155" t="str">
            <v>BIP004338</v>
          </cell>
          <cell r="E155">
            <v>1</v>
          </cell>
          <cell r="F155" t="str">
            <v>TRAN</v>
          </cell>
          <cell r="I155">
            <v>43453</v>
          </cell>
          <cell r="K155">
            <v>134.06565656565655</v>
          </cell>
        </row>
        <row r="156">
          <cell r="A156" t="str">
            <v>BIP004338</v>
          </cell>
          <cell r="E156">
            <v>-1</v>
          </cell>
          <cell r="F156" t="str">
            <v>SALI</v>
          </cell>
          <cell r="I156">
            <v>43462</v>
          </cell>
          <cell r="K156">
            <v>134.06565656565655</v>
          </cell>
        </row>
        <row r="157">
          <cell r="A157" t="str">
            <v>BIP004338</v>
          </cell>
          <cell r="E157">
            <v>-394</v>
          </cell>
          <cell r="F157" t="str">
            <v>SALI</v>
          </cell>
          <cell r="I157">
            <v>43462</v>
          </cell>
          <cell r="K157">
            <v>134.06565656565655</v>
          </cell>
        </row>
        <row r="158">
          <cell r="A158" t="str">
            <v>BIP004338</v>
          </cell>
          <cell r="E158">
            <v>-1</v>
          </cell>
          <cell r="F158" t="str">
            <v>SALI</v>
          </cell>
          <cell r="I158">
            <v>43462</v>
          </cell>
          <cell r="K158">
            <v>134.06565656565655</v>
          </cell>
        </row>
        <row r="159">
          <cell r="A159" t="str">
            <v>BIP004338</v>
          </cell>
          <cell r="E159">
            <v>3</v>
          </cell>
          <cell r="F159" t="str">
            <v>TRAN</v>
          </cell>
          <cell r="I159">
            <v>44132</v>
          </cell>
          <cell r="K159">
            <v>38945.4545454545</v>
          </cell>
        </row>
        <row r="160">
          <cell r="A160" t="str">
            <v>BIP001271</v>
          </cell>
          <cell r="F160" t="str">
            <v>INITIAL INVENTORY</v>
          </cell>
          <cell r="I160">
            <v>43100</v>
          </cell>
          <cell r="K160">
            <v>7967</v>
          </cell>
        </row>
        <row r="161">
          <cell r="A161" t="str">
            <v>BIP001271</v>
          </cell>
          <cell r="E161">
            <v>-1</v>
          </cell>
          <cell r="F161" t="str">
            <v>SALI</v>
          </cell>
          <cell r="I161">
            <v>43584</v>
          </cell>
          <cell r="K161">
            <v>7967</v>
          </cell>
        </row>
        <row r="162">
          <cell r="A162" t="str">
            <v>BIP001271</v>
          </cell>
          <cell r="E162">
            <v>-1</v>
          </cell>
          <cell r="F162" t="str">
            <v>SALI</v>
          </cell>
          <cell r="I162">
            <v>43584</v>
          </cell>
          <cell r="K162">
            <v>7967</v>
          </cell>
        </row>
        <row r="163">
          <cell r="A163" t="str">
            <v>BIP001271</v>
          </cell>
          <cell r="E163">
            <v>-1</v>
          </cell>
          <cell r="F163" t="str">
            <v>SALI</v>
          </cell>
          <cell r="I163">
            <v>43584</v>
          </cell>
          <cell r="K163">
            <v>7967</v>
          </cell>
        </row>
        <row r="164">
          <cell r="A164" t="str">
            <v>BIP001271</v>
          </cell>
          <cell r="E164">
            <v>-2</v>
          </cell>
          <cell r="F164" t="str">
            <v>SALI</v>
          </cell>
          <cell r="I164">
            <v>43615</v>
          </cell>
          <cell r="K164">
            <v>7967</v>
          </cell>
        </row>
        <row r="165">
          <cell r="A165" t="str">
            <v>BIP001271</v>
          </cell>
          <cell r="E165">
            <v>-1</v>
          </cell>
          <cell r="F165" t="str">
            <v>SALI</v>
          </cell>
          <cell r="I165">
            <v>43669</v>
          </cell>
          <cell r="K165">
            <v>7967</v>
          </cell>
        </row>
        <row r="166">
          <cell r="A166" t="str">
            <v>BIP001271</v>
          </cell>
          <cell r="E166">
            <v>-1</v>
          </cell>
          <cell r="F166" t="str">
            <v>SALI</v>
          </cell>
          <cell r="I166">
            <v>43669</v>
          </cell>
          <cell r="K166">
            <v>7967</v>
          </cell>
        </row>
        <row r="167">
          <cell r="A167" t="str">
            <v>BIP002898</v>
          </cell>
          <cell r="F167" t="str">
            <v>INITIAL INVENTORY</v>
          </cell>
          <cell r="I167">
            <v>43100</v>
          </cell>
          <cell r="K167">
            <v>69280.333333333328</v>
          </cell>
        </row>
        <row r="168">
          <cell r="A168" t="str">
            <v>BIP002898</v>
          </cell>
          <cell r="E168">
            <v>-1</v>
          </cell>
          <cell r="F168" t="str">
            <v>SALI</v>
          </cell>
          <cell r="I168">
            <v>43462</v>
          </cell>
          <cell r="K168">
            <v>69280.333333333328</v>
          </cell>
        </row>
        <row r="169">
          <cell r="A169" t="str">
            <v>BIP002898</v>
          </cell>
          <cell r="E169">
            <v>-1</v>
          </cell>
          <cell r="F169" t="str">
            <v>SALI</v>
          </cell>
          <cell r="I169">
            <v>43462</v>
          </cell>
          <cell r="K169">
            <v>69280.333333333328</v>
          </cell>
        </row>
        <row r="170">
          <cell r="A170" t="str">
            <v>BIP002898</v>
          </cell>
          <cell r="E170">
            <v>2</v>
          </cell>
          <cell r="F170" t="str">
            <v>TRAN</v>
          </cell>
          <cell r="I170">
            <v>43488</v>
          </cell>
          <cell r="K170">
            <v>69476.735418703174</v>
          </cell>
        </row>
        <row r="171">
          <cell r="A171" t="str">
            <v>BIP002898</v>
          </cell>
          <cell r="E171">
            <v>1</v>
          </cell>
          <cell r="F171" t="str">
            <v>TRAN</v>
          </cell>
          <cell r="I171">
            <v>43488</v>
          </cell>
          <cell r="K171">
            <v>69501.285679374414</v>
          </cell>
        </row>
        <row r="172">
          <cell r="A172" t="str">
            <v>BIP002898</v>
          </cell>
          <cell r="E172">
            <v>5</v>
          </cell>
          <cell r="F172" t="str">
            <v>TRAN</v>
          </cell>
          <cell r="I172">
            <v>43761</v>
          </cell>
          <cell r="K172">
            <v>69542.202780493128</v>
          </cell>
        </row>
        <row r="173">
          <cell r="A173" t="str">
            <v>BIP002898</v>
          </cell>
          <cell r="E173">
            <v>-5</v>
          </cell>
          <cell r="F173" t="str">
            <v>SALI</v>
          </cell>
          <cell r="I173">
            <v>43763</v>
          </cell>
          <cell r="K173">
            <v>69542.202780493128</v>
          </cell>
        </row>
        <row r="174">
          <cell r="A174" t="str">
            <v>BIP002898</v>
          </cell>
          <cell r="E174">
            <v>-2</v>
          </cell>
          <cell r="F174" t="str">
            <v>SALI</v>
          </cell>
          <cell r="I174">
            <v>44000</v>
          </cell>
          <cell r="K174">
            <v>69542.202780493128</v>
          </cell>
        </row>
        <row r="175">
          <cell r="A175" t="str">
            <v>BIP002898</v>
          </cell>
          <cell r="E175">
            <v>-1</v>
          </cell>
          <cell r="F175" t="str">
            <v>TRAN</v>
          </cell>
          <cell r="I175">
            <v>44082</v>
          </cell>
          <cell r="K175">
            <v>69542.202780493128</v>
          </cell>
        </row>
        <row r="176">
          <cell r="A176" t="str">
            <v>BIP002898</v>
          </cell>
          <cell r="E176">
            <v>-1</v>
          </cell>
          <cell r="F176" t="str">
            <v>SALI</v>
          </cell>
          <cell r="I176">
            <v>44113</v>
          </cell>
          <cell r="K176">
            <v>69542.202780493128</v>
          </cell>
        </row>
        <row r="177">
          <cell r="A177" t="str">
            <v>BIP002201</v>
          </cell>
          <cell r="F177" t="str">
            <v>INITIAL INVENTORY</v>
          </cell>
          <cell r="I177">
            <v>43100</v>
          </cell>
          <cell r="K177">
            <v>58089</v>
          </cell>
        </row>
        <row r="178">
          <cell r="A178" t="str">
            <v>BIP002201</v>
          </cell>
          <cell r="E178">
            <v>5</v>
          </cell>
          <cell r="F178" t="str">
            <v>TRAN</v>
          </cell>
          <cell r="I178">
            <v>43434</v>
          </cell>
          <cell r="K178">
            <v>63995.91373191373</v>
          </cell>
        </row>
        <row r="179">
          <cell r="A179" t="str">
            <v>BIP002201</v>
          </cell>
          <cell r="E179">
            <v>1</v>
          </cell>
          <cell r="F179" t="str">
            <v>TRAN</v>
          </cell>
          <cell r="I179">
            <v>43440</v>
          </cell>
          <cell r="K179">
            <v>64468.46683046683</v>
          </cell>
        </row>
        <row r="180">
          <cell r="A180" t="str">
            <v>BIP002201</v>
          </cell>
          <cell r="E180">
            <v>-1</v>
          </cell>
          <cell r="F180" t="str">
            <v>SALI</v>
          </cell>
          <cell r="I180">
            <v>43462</v>
          </cell>
          <cell r="K180">
            <v>64468.46683046683</v>
          </cell>
        </row>
        <row r="181">
          <cell r="A181" t="str">
            <v>BIP002201</v>
          </cell>
          <cell r="E181">
            <v>1</v>
          </cell>
          <cell r="F181" t="str">
            <v>TRAN</v>
          </cell>
          <cell r="I181">
            <v>43494</v>
          </cell>
          <cell r="K181">
            <v>66176.383128583126</v>
          </cell>
        </row>
        <row r="182">
          <cell r="A182" t="str">
            <v>BIP002201</v>
          </cell>
          <cell r="E182">
            <v>2</v>
          </cell>
          <cell r="F182" t="str">
            <v>TRAN</v>
          </cell>
          <cell r="I182">
            <v>43494</v>
          </cell>
          <cell r="K182">
            <v>68738.257575757569</v>
          </cell>
        </row>
        <row r="183">
          <cell r="A183" t="str">
            <v>BIP002201</v>
          </cell>
          <cell r="E183">
            <v>-4</v>
          </cell>
          <cell r="F183" t="str">
            <v>SALI</v>
          </cell>
          <cell r="I183">
            <v>43528</v>
          </cell>
          <cell r="K183">
            <v>68738.257575757569</v>
          </cell>
        </row>
        <row r="184">
          <cell r="A184" t="str">
            <v>BIP002201</v>
          </cell>
          <cell r="E184">
            <v>1</v>
          </cell>
          <cell r="F184" t="str">
            <v>TRAN</v>
          </cell>
          <cell r="I184">
            <v>43539</v>
          </cell>
          <cell r="K184">
            <v>68196.309218309209</v>
          </cell>
        </row>
        <row r="185">
          <cell r="A185" t="str">
            <v>BIP002201</v>
          </cell>
          <cell r="E185">
            <v>-3</v>
          </cell>
          <cell r="F185" t="str">
            <v>SALI</v>
          </cell>
          <cell r="I185">
            <v>43584</v>
          </cell>
          <cell r="K185">
            <v>68196.309218309209</v>
          </cell>
        </row>
        <row r="186">
          <cell r="A186" t="str">
            <v>BIP002201</v>
          </cell>
          <cell r="E186">
            <v>-1</v>
          </cell>
          <cell r="F186" t="str">
            <v>SALI</v>
          </cell>
          <cell r="I186">
            <v>43615</v>
          </cell>
          <cell r="K186">
            <v>68196.309218309209</v>
          </cell>
        </row>
        <row r="187">
          <cell r="A187" t="str">
            <v>BIP002201</v>
          </cell>
          <cell r="E187">
            <v>-1</v>
          </cell>
          <cell r="F187" t="str">
            <v>SALI</v>
          </cell>
          <cell r="I187">
            <v>43713</v>
          </cell>
          <cell r="K187">
            <v>68196.309218309209</v>
          </cell>
        </row>
        <row r="188">
          <cell r="A188" t="str">
            <v>BIP002201</v>
          </cell>
          <cell r="E188">
            <v>-1</v>
          </cell>
          <cell r="F188" t="str">
            <v>SALI</v>
          </cell>
          <cell r="I188">
            <v>44123</v>
          </cell>
          <cell r="K188">
            <v>68196.309218309209</v>
          </cell>
        </row>
        <row r="189">
          <cell r="A189" t="str">
            <v>BIP002846</v>
          </cell>
          <cell r="E189">
            <v>1</v>
          </cell>
          <cell r="F189" t="str">
            <v>TRAN</v>
          </cell>
          <cell r="I189">
            <v>43196</v>
          </cell>
          <cell r="K189">
            <v>40600</v>
          </cell>
        </row>
        <row r="190">
          <cell r="A190" t="str">
            <v>BIP002846</v>
          </cell>
          <cell r="E190">
            <v>-1</v>
          </cell>
          <cell r="F190" t="str">
            <v>SALI</v>
          </cell>
          <cell r="I190">
            <v>43405</v>
          </cell>
          <cell r="K190">
            <v>40600</v>
          </cell>
        </row>
        <row r="191">
          <cell r="A191" t="str">
            <v>BIP002846</v>
          </cell>
          <cell r="E191">
            <v>12</v>
          </cell>
          <cell r="F191" t="str">
            <v>TRAN</v>
          </cell>
          <cell r="I191">
            <v>44039</v>
          </cell>
          <cell r="K191">
            <v>36075.916666666701</v>
          </cell>
        </row>
        <row r="192">
          <cell r="A192" t="str">
            <v>BIP002846</v>
          </cell>
          <cell r="E192">
            <v>-1</v>
          </cell>
          <cell r="F192" t="str">
            <v>SALI</v>
          </cell>
          <cell r="I192">
            <v>44113</v>
          </cell>
          <cell r="K192">
            <v>36075.916666666701</v>
          </cell>
        </row>
        <row r="193">
          <cell r="A193" t="str">
            <v>BIP002846</v>
          </cell>
          <cell r="E193">
            <v>-1</v>
          </cell>
          <cell r="F193" t="str">
            <v>SALI</v>
          </cell>
          <cell r="I193">
            <v>44123</v>
          </cell>
          <cell r="K193">
            <v>36075.916666666701</v>
          </cell>
        </row>
        <row r="194">
          <cell r="A194" t="str">
            <v>BIP002846</v>
          </cell>
          <cell r="E194">
            <v>-1</v>
          </cell>
          <cell r="F194" t="str">
            <v>SALI</v>
          </cell>
          <cell r="I194">
            <v>44123</v>
          </cell>
          <cell r="K194">
            <v>36075.916666666701</v>
          </cell>
        </row>
        <row r="195">
          <cell r="A195" t="str">
            <v>BIP003816</v>
          </cell>
          <cell r="F195" t="str">
            <v>INITIAL INVENTORY</v>
          </cell>
          <cell r="I195">
            <v>43100</v>
          </cell>
          <cell r="K195">
            <v>31269.974999999999</v>
          </cell>
        </row>
        <row r="196">
          <cell r="A196" t="str">
            <v>BIP003816</v>
          </cell>
          <cell r="E196">
            <v>12</v>
          </cell>
          <cell r="F196" t="str">
            <v>TRAN</v>
          </cell>
          <cell r="I196">
            <v>43251</v>
          </cell>
          <cell r="K196">
            <v>29711.868881118877</v>
          </cell>
        </row>
        <row r="197">
          <cell r="A197" t="str">
            <v>BIP003816</v>
          </cell>
          <cell r="E197">
            <v>-6</v>
          </cell>
          <cell r="F197" t="str">
            <v>SALI</v>
          </cell>
          <cell r="I197">
            <v>43405</v>
          </cell>
          <cell r="K197">
            <v>29711.868881118877</v>
          </cell>
        </row>
        <row r="198">
          <cell r="A198" t="str">
            <v>BIP003816</v>
          </cell>
          <cell r="E198">
            <v>-6</v>
          </cell>
          <cell r="F198" t="str">
            <v>SALI</v>
          </cell>
          <cell r="I198">
            <v>43405</v>
          </cell>
          <cell r="K198">
            <v>29711.868881118877</v>
          </cell>
        </row>
        <row r="199">
          <cell r="A199" t="str">
            <v>BIP003816</v>
          </cell>
          <cell r="E199">
            <v>12</v>
          </cell>
          <cell r="F199" t="str">
            <v>TRAN</v>
          </cell>
          <cell r="I199">
            <v>43453</v>
          </cell>
          <cell r="K199">
            <v>28513.325712748785</v>
          </cell>
        </row>
        <row r="200">
          <cell r="A200" t="str">
            <v>BIP003816</v>
          </cell>
          <cell r="E200">
            <v>4</v>
          </cell>
          <cell r="F200" t="str">
            <v>TRAN</v>
          </cell>
          <cell r="I200">
            <v>43453</v>
          </cell>
          <cell r="K200">
            <v>28227.958291708288</v>
          </cell>
        </row>
        <row r="201">
          <cell r="A201" t="str">
            <v>BIP003816</v>
          </cell>
          <cell r="E201">
            <v>15</v>
          </cell>
          <cell r="F201" t="str">
            <v>TRAN</v>
          </cell>
          <cell r="I201">
            <v>43453</v>
          </cell>
          <cell r="K201">
            <v>27444.202698709734</v>
          </cell>
        </row>
        <row r="202">
          <cell r="A202" t="str">
            <v>BIP003816</v>
          </cell>
          <cell r="E202">
            <v>2</v>
          </cell>
          <cell r="F202" t="str">
            <v>TRAN</v>
          </cell>
          <cell r="I202">
            <v>43453</v>
          </cell>
          <cell r="K202">
            <v>27364.037743078832</v>
          </cell>
        </row>
        <row r="203">
          <cell r="A203" t="str">
            <v>BIP003816</v>
          </cell>
          <cell r="E203">
            <v>-3</v>
          </cell>
          <cell r="F203" t="str">
            <v>SALI</v>
          </cell>
          <cell r="I203">
            <v>43462</v>
          </cell>
          <cell r="K203">
            <v>27364.037743078832</v>
          </cell>
        </row>
        <row r="204">
          <cell r="A204" t="str">
            <v>BIP003816</v>
          </cell>
          <cell r="E204">
            <v>-1</v>
          </cell>
          <cell r="F204" t="str">
            <v>SALI</v>
          </cell>
          <cell r="I204">
            <v>43462</v>
          </cell>
          <cell r="K204">
            <v>27364.037743078832</v>
          </cell>
        </row>
        <row r="205">
          <cell r="A205" t="str">
            <v>BIP003816</v>
          </cell>
          <cell r="E205">
            <v>-1</v>
          </cell>
          <cell r="F205" t="str">
            <v>SALI</v>
          </cell>
          <cell r="I205">
            <v>43462</v>
          </cell>
          <cell r="K205">
            <v>27364.037743078832</v>
          </cell>
        </row>
        <row r="206">
          <cell r="A206" t="str">
            <v>BIP003816</v>
          </cell>
          <cell r="E206">
            <v>4</v>
          </cell>
          <cell r="F206" t="str">
            <v>TRAN</v>
          </cell>
          <cell r="I206">
            <v>43494</v>
          </cell>
          <cell r="K206">
            <v>27205.934636140111</v>
          </cell>
        </row>
        <row r="207">
          <cell r="A207" t="str">
            <v>BIP003816</v>
          </cell>
          <cell r="E207">
            <v>18</v>
          </cell>
          <cell r="F207" t="str">
            <v>TRAN</v>
          </cell>
          <cell r="I207">
            <v>43494</v>
          </cell>
          <cell r="K207">
            <v>26668.384072548452</v>
          </cell>
        </row>
        <row r="208">
          <cell r="A208" t="str">
            <v>BIP003816</v>
          </cell>
          <cell r="E208">
            <v>-28</v>
          </cell>
          <cell r="F208" t="str">
            <v>SALI</v>
          </cell>
          <cell r="I208">
            <v>43528</v>
          </cell>
          <cell r="K208">
            <v>26668.384072548452</v>
          </cell>
        </row>
        <row r="209">
          <cell r="A209" t="str">
            <v>BIP003816</v>
          </cell>
          <cell r="E209">
            <v>-28</v>
          </cell>
          <cell r="F209" t="str">
            <v>SALI</v>
          </cell>
          <cell r="I209">
            <v>43570</v>
          </cell>
          <cell r="K209">
            <v>26668.384072548452</v>
          </cell>
        </row>
        <row r="210">
          <cell r="A210" t="str">
            <v>BIP003816</v>
          </cell>
          <cell r="E210">
            <v>-2</v>
          </cell>
          <cell r="F210" t="str">
            <v>SALI</v>
          </cell>
          <cell r="I210">
            <v>43584</v>
          </cell>
          <cell r="K210">
            <v>26668.384072548452</v>
          </cell>
        </row>
        <row r="211">
          <cell r="A211" t="str">
            <v>BIP003816</v>
          </cell>
          <cell r="E211">
            <v>-1</v>
          </cell>
          <cell r="F211" t="str">
            <v>SALI</v>
          </cell>
          <cell r="I211">
            <v>43584</v>
          </cell>
          <cell r="K211">
            <v>26668.384072548452</v>
          </cell>
        </row>
        <row r="212">
          <cell r="A212" t="str">
            <v>BIP003816</v>
          </cell>
          <cell r="E212">
            <v>-4</v>
          </cell>
          <cell r="F212" t="str">
            <v>SALI</v>
          </cell>
          <cell r="I212">
            <v>43584</v>
          </cell>
          <cell r="K212">
            <v>26668.384072548452</v>
          </cell>
        </row>
        <row r="213">
          <cell r="A213" t="str">
            <v>BIP003816</v>
          </cell>
          <cell r="E213">
            <v>-3</v>
          </cell>
          <cell r="F213" t="str">
            <v>SALI</v>
          </cell>
          <cell r="I213">
            <v>43584</v>
          </cell>
          <cell r="K213">
            <v>26668.384072548452</v>
          </cell>
        </row>
        <row r="214">
          <cell r="A214" t="str">
            <v>BIP003816</v>
          </cell>
          <cell r="E214">
            <v>-1</v>
          </cell>
          <cell r="F214" t="str">
            <v>SALI</v>
          </cell>
          <cell r="I214">
            <v>43584</v>
          </cell>
          <cell r="K214">
            <v>26668.384072548452</v>
          </cell>
        </row>
        <row r="215">
          <cell r="A215" t="str">
            <v>BIP003816</v>
          </cell>
          <cell r="E215">
            <v>-1</v>
          </cell>
          <cell r="F215" t="str">
            <v>SALI</v>
          </cell>
          <cell r="I215">
            <v>43584</v>
          </cell>
          <cell r="K215">
            <v>26668.384072548452</v>
          </cell>
        </row>
        <row r="216">
          <cell r="A216" t="str">
            <v>BIP003816</v>
          </cell>
          <cell r="E216">
            <v>-3</v>
          </cell>
          <cell r="F216" t="str">
            <v>SALI</v>
          </cell>
          <cell r="I216">
            <v>43584</v>
          </cell>
          <cell r="K216">
            <v>26668.384072548452</v>
          </cell>
        </row>
        <row r="217">
          <cell r="A217" t="str">
            <v>BIP003816</v>
          </cell>
          <cell r="E217">
            <v>-4</v>
          </cell>
          <cell r="F217" t="str">
            <v>SALI</v>
          </cell>
          <cell r="I217">
            <v>43584</v>
          </cell>
          <cell r="K217">
            <v>26668.384072548452</v>
          </cell>
        </row>
        <row r="218">
          <cell r="A218" t="str">
            <v>BIP003816</v>
          </cell>
          <cell r="E218">
            <v>-4</v>
          </cell>
          <cell r="F218" t="str">
            <v>SALI</v>
          </cell>
          <cell r="I218">
            <v>43594</v>
          </cell>
          <cell r="K218">
            <v>26668.384072548452</v>
          </cell>
        </row>
        <row r="219">
          <cell r="A219" t="str">
            <v>BIP003816</v>
          </cell>
          <cell r="E219">
            <v>20</v>
          </cell>
          <cell r="F219" t="str">
            <v>TRAN</v>
          </cell>
          <cell r="I219">
            <v>43613</v>
          </cell>
          <cell r="K219">
            <v>25281.156811666744</v>
          </cell>
        </row>
        <row r="220">
          <cell r="A220" t="str">
            <v>BIP003816</v>
          </cell>
          <cell r="E220">
            <v>10</v>
          </cell>
          <cell r="F220" t="str">
            <v>TRAN</v>
          </cell>
          <cell r="I220">
            <v>43613</v>
          </cell>
          <cell r="K220">
            <v>25095.065349841148</v>
          </cell>
        </row>
        <row r="221">
          <cell r="A221" t="str">
            <v>BIP003816</v>
          </cell>
          <cell r="E221">
            <v>-4</v>
          </cell>
          <cell r="F221" t="str">
            <v>SALI</v>
          </cell>
          <cell r="I221">
            <v>43615</v>
          </cell>
          <cell r="K221">
            <v>25095.065349841148</v>
          </cell>
        </row>
        <row r="222">
          <cell r="A222" t="str">
            <v>BIP003816</v>
          </cell>
          <cell r="E222">
            <v>-4</v>
          </cell>
          <cell r="F222" t="str">
            <v>SALI</v>
          </cell>
          <cell r="I222">
            <v>43615</v>
          </cell>
          <cell r="K222">
            <v>25095.065349841148</v>
          </cell>
        </row>
        <row r="223">
          <cell r="A223" t="str">
            <v>BIP003816</v>
          </cell>
          <cell r="E223">
            <v>-3</v>
          </cell>
          <cell r="F223" t="str">
            <v>SALI</v>
          </cell>
          <cell r="I223">
            <v>43663</v>
          </cell>
          <cell r="K223">
            <v>25095.065349841148</v>
          </cell>
        </row>
        <row r="224">
          <cell r="A224" t="str">
            <v>BIP003816</v>
          </cell>
          <cell r="E224">
            <v>-1</v>
          </cell>
          <cell r="F224" t="str">
            <v>SALI</v>
          </cell>
          <cell r="I224">
            <v>43669</v>
          </cell>
          <cell r="K224">
            <v>25095.065349841148</v>
          </cell>
        </row>
        <row r="225">
          <cell r="A225" t="str">
            <v>BIP003816</v>
          </cell>
          <cell r="E225">
            <v>-2</v>
          </cell>
          <cell r="F225" t="str">
            <v>SALI</v>
          </cell>
          <cell r="I225">
            <v>43669</v>
          </cell>
          <cell r="K225">
            <v>25095.065349841148</v>
          </cell>
        </row>
        <row r="226">
          <cell r="A226" t="str">
            <v>BIP003816</v>
          </cell>
          <cell r="E226">
            <v>-3</v>
          </cell>
          <cell r="F226" t="str">
            <v>SALI</v>
          </cell>
          <cell r="I226">
            <v>43677</v>
          </cell>
          <cell r="K226">
            <v>25095.065349841148</v>
          </cell>
        </row>
        <row r="227">
          <cell r="A227" t="str">
            <v>BIP003816</v>
          </cell>
          <cell r="E227">
            <v>-1</v>
          </cell>
          <cell r="F227" t="str">
            <v>SALI</v>
          </cell>
          <cell r="I227">
            <v>43712</v>
          </cell>
          <cell r="K227">
            <v>25095.065349841148</v>
          </cell>
        </row>
        <row r="228">
          <cell r="A228" t="str">
            <v>BIP003816</v>
          </cell>
          <cell r="E228">
            <v>-4</v>
          </cell>
          <cell r="F228" t="str">
            <v>SALI</v>
          </cell>
          <cell r="I228">
            <v>43713</v>
          </cell>
          <cell r="K228">
            <v>25095.065349841148</v>
          </cell>
        </row>
        <row r="229">
          <cell r="A229" t="str">
            <v>BIP003816</v>
          </cell>
          <cell r="E229">
            <v>-1</v>
          </cell>
          <cell r="F229" t="str">
            <v>SALI</v>
          </cell>
          <cell r="I229">
            <v>43713</v>
          </cell>
          <cell r="K229">
            <v>25095.065349841148</v>
          </cell>
        </row>
        <row r="230">
          <cell r="A230" t="str">
            <v>BIP003816</v>
          </cell>
          <cell r="E230">
            <v>-4</v>
          </cell>
          <cell r="F230" t="str">
            <v>SALI</v>
          </cell>
          <cell r="I230">
            <v>43719</v>
          </cell>
          <cell r="K230">
            <v>25095.065349841148</v>
          </cell>
        </row>
        <row r="231">
          <cell r="A231" t="str">
            <v>BIP003816</v>
          </cell>
          <cell r="E231">
            <v>-2</v>
          </cell>
          <cell r="F231" t="str">
            <v>SALI</v>
          </cell>
          <cell r="I231">
            <v>43720</v>
          </cell>
          <cell r="K231">
            <v>25095.065349841148</v>
          </cell>
        </row>
        <row r="232">
          <cell r="A232" t="str">
            <v>BIP003816</v>
          </cell>
          <cell r="E232">
            <v>-1</v>
          </cell>
          <cell r="F232" t="str">
            <v>SALI</v>
          </cell>
          <cell r="I232">
            <v>43720</v>
          </cell>
          <cell r="K232">
            <v>25095.065349841148</v>
          </cell>
        </row>
        <row r="233">
          <cell r="A233" t="str">
            <v>BIP003816</v>
          </cell>
          <cell r="E233">
            <v>-2</v>
          </cell>
          <cell r="F233" t="str">
            <v>SALI</v>
          </cell>
          <cell r="I233">
            <v>43747</v>
          </cell>
          <cell r="K233">
            <v>25095.065349841148</v>
          </cell>
        </row>
        <row r="234">
          <cell r="A234" t="str">
            <v>BIP003816</v>
          </cell>
          <cell r="E234">
            <v>-1</v>
          </cell>
          <cell r="F234" t="str">
            <v>SALI</v>
          </cell>
          <cell r="I234">
            <v>43747</v>
          </cell>
          <cell r="K234">
            <v>25095.065349841148</v>
          </cell>
        </row>
        <row r="235">
          <cell r="A235" t="str">
            <v>BIP003816</v>
          </cell>
          <cell r="E235">
            <v>-3</v>
          </cell>
          <cell r="F235" t="str">
            <v>SALI</v>
          </cell>
          <cell r="I235">
            <v>43760</v>
          </cell>
          <cell r="K235">
            <v>25095.065349841148</v>
          </cell>
        </row>
        <row r="236">
          <cell r="A236" t="str">
            <v>BIP003816</v>
          </cell>
          <cell r="E236">
            <v>-1</v>
          </cell>
          <cell r="F236" t="str">
            <v>SALI</v>
          </cell>
          <cell r="I236">
            <v>43768</v>
          </cell>
          <cell r="K236">
            <v>25095.065349841148</v>
          </cell>
        </row>
        <row r="237">
          <cell r="A237" t="str">
            <v>BIP003816</v>
          </cell>
          <cell r="E237">
            <v>-1</v>
          </cell>
          <cell r="F237" t="str">
            <v>SALI</v>
          </cell>
          <cell r="I237">
            <v>43768</v>
          </cell>
          <cell r="K237">
            <v>25095.065349841148</v>
          </cell>
        </row>
        <row r="238">
          <cell r="A238" t="str">
            <v>BIP003816</v>
          </cell>
          <cell r="E238">
            <v>-2</v>
          </cell>
          <cell r="F238" t="str">
            <v>SALI</v>
          </cell>
          <cell r="I238">
            <v>43769</v>
          </cell>
          <cell r="K238">
            <v>25095.065349841148</v>
          </cell>
        </row>
        <row r="239">
          <cell r="A239" t="str">
            <v>BIP003816</v>
          </cell>
          <cell r="E239">
            <v>-1</v>
          </cell>
          <cell r="F239" t="str">
            <v>SALI</v>
          </cell>
          <cell r="I239">
            <v>43784</v>
          </cell>
          <cell r="K239">
            <v>25095.065349841148</v>
          </cell>
        </row>
        <row r="240">
          <cell r="A240" t="str">
            <v>BIP009106</v>
          </cell>
          <cell r="E240">
            <v>25</v>
          </cell>
          <cell r="F240" t="str">
            <v>INITIAL INVENTORY</v>
          </cell>
          <cell r="I240">
            <v>43462</v>
          </cell>
          <cell r="K240">
            <v>1750</v>
          </cell>
        </row>
        <row r="241">
          <cell r="A241" t="str">
            <v>BIP009106</v>
          </cell>
          <cell r="E241">
            <v>-1</v>
          </cell>
          <cell r="F241" t="str">
            <v>SALI</v>
          </cell>
          <cell r="I241">
            <v>43594</v>
          </cell>
          <cell r="K241">
            <v>1750</v>
          </cell>
        </row>
        <row r="242">
          <cell r="A242" t="str">
            <v>BIP009106</v>
          </cell>
          <cell r="E242">
            <v>1</v>
          </cell>
          <cell r="F242" t="str">
            <v>TRAN</v>
          </cell>
          <cell r="I242">
            <v>43599</v>
          </cell>
          <cell r="K242">
            <v>1921.28</v>
          </cell>
        </row>
        <row r="243">
          <cell r="A243" t="str">
            <v>BIP009106</v>
          </cell>
          <cell r="E243">
            <v>-1</v>
          </cell>
          <cell r="F243" t="str">
            <v>SALI</v>
          </cell>
          <cell r="I243">
            <v>43599</v>
          </cell>
          <cell r="K243">
            <v>1921.28</v>
          </cell>
        </row>
        <row r="244">
          <cell r="A244" t="str">
            <v>BIP009106</v>
          </cell>
          <cell r="E244">
            <v>-1</v>
          </cell>
          <cell r="F244" t="str">
            <v>SALI</v>
          </cell>
          <cell r="I244">
            <v>43822</v>
          </cell>
          <cell r="K244">
            <v>1921.28</v>
          </cell>
        </row>
        <row r="245">
          <cell r="A245" t="str">
            <v>BIP009106</v>
          </cell>
          <cell r="E245">
            <v>-1</v>
          </cell>
          <cell r="F245" t="str">
            <v>SALI</v>
          </cell>
          <cell r="I245">
            <v>43873</v>
          </cell>
          <cell r="K245">
            <v>1921.28</v>
          </cell>
        </row>
        <row r="246">
          <cell r="A246" t="str">
            <v>BIP009107</v>
          </cell>
          <cell r="F246" t="str">
            <v>INITIAL INVENTORY</v>
          </cell>
          <cell r="I246">
            <v>43462</v>
          </cell>
          <cell r="K246">
            <v>1641</v>
          </cell>
        </row>
        <row r="247">
          <cell r="A247" t="str">
            <v>BIP009107</v>
          </cell>
          <cell r="E247">
            <v>20</v>
          </cell>
          <cell r="F247" t="str">
            <v>TRAN</v>
          </cell>
          <cell r="I247">
            <v>43462</v>
          </cell>
          <cell r="K247">
            <v>1519.0008453085384</v>
          </cell>
        </row>
        <row r="248">
          <cell r="A248" t="str">
            <v>BIP009107</v>
          </cell>
          <cell r="E248">
            <v>-20</v>
          </cell>
          <cell r="F248" t="str">
            <v>SALI</v>
          </cell>
          <cell r="I248">
            <v>43528</v>
          </cell>
          <cell r="K248">
            <v>1519.0008453085384</v>
          </cell>
        </row>
        <row r="249">
          <cell r="A249" t="str">
            <v>BIP009107</v>
          </cell>
          <cell r="E249">
            <v>-6</v>
          </cell>
          <cell r="F249" t="str">
            <v>SALI</v>
          </cell>
          <cell r="I249">
            <v>43584</v>
          </cell>
          <cell r="K249">
            <v>1519.0008453085384</v>
          </cell>
        </row>
        <row r="250">
          <cell r="A250" t="str">
            <v>BIP009107</v>
          </cell>
          <cell r="E250">
            <v>-1</v>
          </cell>
          <cell r="F250" t="str">
            <v>SALI</v>
          </cell>
          <cell r="I250">
            <v>43584</v>
          </cell>
          <cell r="K250">
            <v>1519.0008453085384</v>
          </cell>
        </row>
        <row r="251">
          <cell r="A251" t="str">
            <v>BIP009107</v>
          </cell>
          <cell r="E251">
            <v>-7</v>
          </cell>
          <cell r="F251" t="str">
            <v>SALI</v>
          </cell>
          <cell r="I251">
            <v>43594</v>
          </cell>
          <cell r="K251">
            <v>1519.0008453085384</v>
          </cell>
        </row>
        <row r="252">
          <cell r="A252" t="str">
            <v>BIP009107</v>
          </cell>
          <cell r="E252">
            <v>6</v>
          </cell>
          <cell r="F252" t="str">
            <v>TRAN</v>
          </cell>
          <cell r="I252">
            <v>43599</v>
          </cell>
          <cell r="K252">
            <v>1470.201183431954</v>
          </cell>
        </row>
        <row r="253">
          <cell r="A253" t="str">
            <v>BIP009107</v>
          </cell>
          <cell r="E253">
            <v>-6</v>
          </cell>
          <cell r="F253" t="str">
            <v>SALI</v>
          </cell>
          <cell r="I253">
            <v>43599</v>
          </cell>
          <cell r="K253">
            <v>1470.201183431954</v>
          </cell>
        </row>
        <row r="254">
          <cell r="A254" t="str">
            <v>BIP009107</v>
          </cell>
          <cell r="E254">
            <v>-7</v>
          </cell>
          <cell r="F254" t="str">
            <v>SALI</v>
          </cell>
          <cell r="I254">
            <v>43720</v>
          </cell>
          <cell r="K254">
            <v>1470.201183431954</v>
          </cell>
        </row>
        <row r="255">
          <cell r="A255" t="str">
            <v>BIP009107</v>
          </cell>
          <cell r="E255">
            <v>68</v>
          </cell>
          <cell r="F255" t="str">
            <v>TRAN</v>
          </cell>
          <cell r="I255">
            <v>43767</v>
          </cell>
          <cell r="K255">
            <v>1402.8887723766011</v>
          </cell>
        </row>
        <row r="256">
          <cell r="A256" t="str">
            <v>BIP009107</v>
          </cell>
          <cell r="E256">
            <v>-68</v>
          </cell>
          <cell r="F256" t="str">
            <v>SALI</v>
          </cell>
          <cell r="I256">
            <v>43769</v>
          </cell>
          <cell r="K256">
            <v>1402.8887723766011</v>
          </cell>
        </row>
        <row r="257">
          <cell r="A257" t="str">
            <v>BIP009107</v>
          </cell>
          <cell r="E257">
            <v>-1</v>
          </cell>
          <cell r="F257" t="str">
            <v>SALI</v>
          </cell>
          <cell r="I257">
            <v>43769</v>
          </cell>
          <cell r="K257">
            <v>1402.8887723766011</v>
          </cell>
        </row>
        <row r="258">
          <cell r="A258" t="str">
            <v>BIP009107</v>
          </cell>
          <cell r="E258">
            <v>-2</v>
          </cell>
          <cell r="F258" t="str">
            <v>SALI</v>
          </cell>
          <cell r="I258">
            <v>43812</v>
          </cell>
          <cell r="K258">
            <v>1402.8887723766011</v>
          </cell>
        </row>
        <row r="259">
          <cell r="A259" t="str">
            <v>BIP009107</v>
          </cell>
          <cell r="E259">
            <v>-1</v>
          </cell>
          <cell r="F259" t="str">
            <v>SALI</v>
          </cell>
          <cell r="I259">
            <v>43822</v>
          </cell>
          <cell r="K259">
            <v>1402.8887723766011</v>
          </cell>
        </row>
        <row r="260">
          <cell r="A260" t="str">
            <v>BIP009107</v>
          </cell>
          <cell r="E260">
            <v>-1</v>
          </cell>
          <cell r="F260" t="str">
            <v>SALI</v>
          </cell>
          <cell r="I260">
            <v>43825</v>
          </cell>
          <cell r="K260">
            <v>1402.8887723766011</v>
          </cell>
        </row>
        <row r="261">
          <cell r="A261" t="str">
            <v>BIP005889</v>
          </cell>
          <cell r="E261">
            <v>3</v>
          </cell>
          <cell r="F261" t="str">
            <v>TRAN</v>
          </cell>
          <cell r="I261">
            <v>43215</v>
          </cell>
          <cell r="K261">
            <v>3828</v>
          </cell>
        </row>
        <row r="262">
          <cell r="A262" t="str">
            <v>BIP005889</v>
          </cell>
          <cell r="E262">
            <v>-2</v>
          </cell>
          <cell r="F262" t="str">
            <v>SALI</v>
          </cell>
          <cell r="I262">
            <v>43405</v>
          </cell>
          <cell r="K262">
            <v>3828</v>
          </cell>
        </row>
        <row r="263">
          <cell r="A263" t="str">
            <v>BIP005889</v>
          </cell>
          <cell r="E263">
            <v>-1</v>
          </cell>
          <cell r="F263" t="str">
            <v>SALI</v>
          </cell>
          <cell r="I263">
            <v>43405</v>
          </cell>
          <cell r="K263">
            <v>3828</v>
          </cell>
        </row>
        <row r="264">
          <cell r="A264" t="str">
            <v>BIP005889</v>
          </cell>
          <cell r="E264">
            <v>5</v>
          </cell>
          <cell r="F264" t="str">
            <v>TRAN</v>
          </cell>
          <cell r="I264">
            <v>43539</v>
          </cell>
          <cell r="K264">
            <v>1689.0810810810799</v>
          </cell>
        </row>
        <row r="265">
          <cell r="A265" t="str">
            <v>BIP005889</v>
          </cell>
          <cell r="E265">
            <v>5</v>
          </cell>
          <cell r="F265" t="str">
            <v>TRAN</v>
          </cell>
          <cell r="I265">
            <v>43613</v>
          </cell>
          <cell r="K265">
            <v>1689.0810810810799</v>
          </cell>
        </row>
        <row r="266">
          <cell r="A266" t="str">
            <v>BIP005889</v>
          </cell>
          <cell r="E266">
            <v>-1</v>
          </cell>
          <cell r="F266" t="str">
            <v>SALI</v>
          </cell>
          <cell r="I266">
            <v>43669</v>
          </cell>
          <cell r="K266">
            <v>1689.0810810810799</v>
          </cell>
        </row>
        <row r="267">
          <cell r="A267" t="str">
            <v>BIP005889</v>
          </cell>
          <cell r="E267">
            <v>-1</v>
          </cell>
          <cell r="F267" t="str">
            <v>SALI</v>
          </cell>
          <cell r="I267">
            <v>43669</v>
          </cell>
          <cell r="K267">
            <v>1689.0810810810799</v>
          </cell>
        </row>
        <row r="268">
          <cell r="A268" t="str">
            <v>BIP005889</v>
          </cell>
          <cell r="E268">
            <v>4</v>
          </cell>
          <cell r="F268" t="str">
            <v>TRAN</v>
          </cell>
          <cell r="I268">
            <v>43682</v>
          </cell>
          <cell r="K268">
            <v>1999.5354354354331</v>
          </cell>
        </row>
        <row r="269">
          <cell r="A269" t="str">
            <v>BIP005889</v>
          </cell>
          <cell r="E269">
            <v>-1</v>
          </cell>
          <cell r="F269" t="str">
            <v>SALI</v>
          </cell>
          <cell r="I269">
            <v>43713</v>
          </cell>
          <cell r="K269">
            <v>1999.5354354354331</v>
          </cell>
        </row>
        <row r="270">
          <cell r="A270" t="str">
            <v>BIP005889</v>
          </cell>
          <cell r="E270">
            <v>-3</v>
          </cell>
          <cell r="F270" t="str">
            <v>SALI</v>
          </cell>
          <cell r="I270">
            <v>43720</v>
          </cell>
          <cell r="K270">
            <v>1999.5354354354331</v>
          </cell>
        </row>
        <row r="271">
          <cell r="A271" t="str">
            <v>BIP005889</v>
          </cell>
          <cell r="E271">
            <v>-1</v>
          </cell>
          <cell r="F271" t="str">
            <v>SALI</v>
          </cell>
          <cell r="I271">
            <v>43734</v>
          </cell>
          <cell r="K271">
            <v>1999.5354354354331</v>
          </cell>
        </row>
        <row r="272">
          <cell r="A272" t="str">
            <v>BIP005889</v>
          </cell>
          <cell r="E272">
            <v>-2</v>
          </cell>
          <cell r="F272" t="str">
            <v>SALI</v>
          </cell>
          <cell r="I272">
            <v>43783</v>
          </cell>
          <cell r="K272">
            <v>1999.5354354354331</v>
          </cell>
        </row>
        <row r="273">
          <cell r="A273" t="str">
            <v>BIP005889</v>
          </cell>
          <cell r="E273">
            <v>-1</v>
          </cell>
          <cell r="F273" t="str">
            <v>SALI</v>
          </cell>
          <cell r="I273">
            <v>43808</v>
          </cell>
          <cell r="K273">
            <v>1999.5354354354331</v>
          </cell>
        </row>
        <row r="274">
          <cell r="A274" t="str">
            <v>BIP005889</v>
          </cell>
          <cell r="E274">
            <v>-1</v>
          </cell>
          <cell r="F274" t="str">
            <v>SALI</v>
          </cell>
          <cell r="I274">
            <v>43853</v>
          </cell>
          <cell r="K274">
            <v>1999.5354354354331</v>
          </cell>
        </row>
        <row r="275">
          <cell r="A275" t="str">
            <v>BIP005889</v>
          </cell>
          <cell r="E275">
            <v>-1</v>
          </cell>
          <cell r="F275" t="str">
            <v>SALI</v>
          </cell>
          <cell r="I275">
            <v>44029</v>
          </cell>
          <cell r="K275">
            <v>1999.5354354354331</v>
          </cell>
        </row>
        <row r="276">
          <cell r="A276" t="str">
            <v>BIP005889</v>
          </cell>
          <cell r="E276">
            <v>-2</v>
          </cell>
          <cell r="F276" t="str">
            <v>SALI</v>
          </cell>
          <cell r="I276">
            <v>44088</v>
          </cell>
          <cell r="K276">
            <v>1999.5354354354331</v>
          </cell>
        </row>
        <row r="277">
          <cell r="A277" t="str">
            <v>BIP007931</v>
          </cell>
          <cell r="E277">
            <v>13477</v>
          </cell>
          <cell r="F277" t="str">
            <v>TRAN</v>
          </cell>
          <cell r="I277">
            <v>43532</v>
          </cell>
          <cell r="K277">
            <v>52.026943699731902</v>
          </cell>
        </row>
        <row r="278">
          <cell r="A278" t="str">
            <v>BIP007931</v>
          </cell>
          <cell r="E278">
            <v>-13477</v>
          </cell>
          <cell r="F278" t="str">
            <v>SALI</v>
          </cell>
          <cell r="I278">
            <v>43585</v>
          </cell>
          <cell r="K278">
            <v>52.026943699731902</v>
          </cell>
        </row>
        <row r="279">
          <cell r="A279" t="str">
            <v>BIP007983</v>
          </cell>
          <cell r="F279" t="str">
            <v>INITIAL INVENTORY</v>
          </cell>
          <cell r="I279">
            <v>43462</v>
          </cell>
          <cell r="K279">
            <v>82.800108636610531</v>
          </cell>
        </row>
        <row r="280">
          <cell r="A280" t="str">
            <v>BIP007983</v>
          </cell>
          <cell r="E280">
            <v>-1000</v>
          </cell>
          <cell r="F280" t="str">
            <v>TRAN</v>
          </cell>
          <cell r="I280">
            <v>43531</v>
          </cell>
          <cell r="K280">
            <v>82.800108636610531</v>
          </cell>
        </row>
        <row r="281">
          <cell r="A281" t="str">
            <v>BIP007983</v>
          </cell>
          <cell r="E281">
            <v>-841</v>
          </cell>
          <cell r="F281" t="str">
            <v>SALI</v>
          </cell>
          <cell r="I281">
            <v>44000</v>
          </cell>
          <cell r="K281">
            <v>82.800108636610531</v>
          </cell>
        </row>
        <row r="282">
          <cell r="A282" t="str">
            <v>BIP005464</v>
          </cell>
          <cell r="E282">
            <v>10</v>
          </cell>
          <cell r="F282" t="str">
            <v>TRAN</v>
          </cell>
          <cell r="I282">
            <v>43682</v>
          </cell>
          <cell r="K282">
            <v>575.23376623376623</v>
          </cell>
        </row>
        <row r="283">
          <cell r="A283" t="str">
            <v>BIP005601</v>
          </cell>
          <cell r="F283" t="str">
            <v>INITIAL INVENTORY</v>
          </cell>
          <cell r="I283">
            <v>43100</v>
          </cell>
          <cell r="K283">
            <v>1963.5047619047618</v>
          </cell>
        </row>
        <row r="284">
          <cell r="A284" t="str">
            <v>BIP005601</v>
          </cell>
          <cell r="E284">
            <v>-5</v>
          </cell>
          <cell r="F284" t="str">
            <v>SALI</v>
          </cell>
          <cell r="I284">
            <v>43584</v>
          </cell>
          <cell r="K284">
            <v>1963.5047619047618</v>
          </cell>
        </row>
        <row r="285">
          <cell r="A285" t="str">
            <v>BIP005601</v>
          </cell>
          <cell r="E285">
            <v>-50</v>
          </cell>
          <cell r="F285" t="str">
            <v>SALI</v>
          </cell>
          <cell r="I285">
            <v>44029</v>
          </cell>
          <cell r="K285">
            <v>1963.5047619047618</v>
          </cell>
        </row>
        <row r="286">
          <cell r="A286" t="str">
            <v>BIP000515</v>
          </cell>
          <cell r="E286">
            <v>1</v>
          </cell>
          <cell r="F286" t="str">
            <v>TRAN</v>
          </cell>
          <cell r="I286">
            <v>43560</v>
          </cell>
          <cell r="K286">
            <v>41.75</v>
          </cell>
        </row>
        <row r="287">
          <cell r="A287" t="str">
            <v>BIP000515</v>
          </cell>
          <cell r="E287">
            <v>-1</v>
          </cell>
          <cell r="F287" t="str">
            <v>SALI</v>
          </cell>
          <cell r="I287">
            <v>43594</v>
          </cell>
          <cell r="K287">
            <v>41.75</v>
          </cell>
        </row>
        <row r="288">
          <cell r="A288" t="str">
            <v>BIP003105</v>
          </cell>
          <cell r="E288">
            <v>1</v>
          </cell>
          <cell r="F288" t="str">
            <v>TRAN</v>
          </cell>
          <cell r="I288">
            <v>43230</v>
          </cell>
          <cell r="K288">
            <v>3570</v>
          </cell>
        </row>
        <row r="289">
          <cell r="A289" t="str">
            <v>BIP003105</v>
          </cell>
          <cell r="E289">
            <v>-1</v>
          </cell>
          <cell r="F289" t="str">
            <v>SALI</v>
          </cell>
          <cell r="I289">
            <v>43405</v>
          </cell>
          <cell r="K289">
            <v>3570</v>
          </cell>
        </row>
        <row r="290">
          <cell r="A290" t="str">
            <v>BIP003105</v>
          </cell>
          <cell r="E290">
            <v>2</v>
          </cell>
          <cell r="F290" t="str">
            <v>TRAN</v>
          </cell>
          <cell r="I290">
            <v>43453</v>
          </cell>
          <cell r="K290">
            <v>3570</v>
          </cell>
        </row>
        <row r="291">
          <cell r="A291" t="str">
            <v>BIP003105</v>
          </cell>
          <cell r="E291">
            <v>-2</v>
          </cell>
          <cell r="F291" t="str">
            <v>SALI</v>
          </cell>
          <cell r="I291">
            <v>43462</v>
          </cell>
          <cell r="K291">
            <v>3570</v>
          </cell>
        </row>
        <row r="292">
          <cell r="A292" t="str">
            <v>BIP003668</v>
          </cell>
          <cell r="F292" t="str">
            <v>INITIAL INVENTORY</v>
          </cell>
          <cell r="I292">
            <v>43100</v>
          </cell>
          <cell r="K292">
            <v>13268.666666666666</v>
          </cell>
        </row>
        <row r="293">
          <cell r="A293" t="str">
            <v>BIP003668</v>
          </cell>
          <cell r="E293">
            <v>3</v>
          </cell>
          <cell r="F293" t="str">
            <v>TRAN</v>
          </cell>
          <cell r="I293">
            <v>43440</v>
          </cell>
          <cell r="K293">
            <v>13268.608333333332</v>
          </cell>
        </row>
        <row r="294">
          <cell r="A294" t="str">
            <v>BIP003668</v>
          </cell>
          <cell r="E294">
            <v>-3</v>
          </cell>
          <cell r="F294" t="str">
            <v>SALI</v>
          </cell>
          <cell r="I294">
            <v>43528</v>
          </cell>
          <cell r="K294">
            <v>13268.608333333332</v>
          </cell>
        </row>
        <row r="295">
          <cell r="A295" t="str">
            <v>BIP003668</v>
          </cell>
          <cell r="E295">
            <v>-1</v>
          </cell>
          <cell r="F295" t="str">
            <v>SALI</v>
          </cell>
          <cell r="I295">
            <v>43584</v>
          </cell>
          <cell r="K295">
            <v>13268.608333333332</v>
          </cell>
        </row>
        <row r="296">
          <cell r="A296" t="str">
            <v>BIP003668</v>
          </cell>
          <cell r="E296">
            <v>-1</v>
          </cell>
          <cell r="F296" t="str">
            <v>SALI</v>
          </cell>
          <cell r="I296">
            <v>43584</v>
          </cell>
          <cell r="K296">
            <v>13268.608333333332</v>
          </cell>
        </row>
        <row r="297">
          <cell r="A297" t="str">
            <v>BIP003668</v>
          </cell>
          <cell r="E297">
            <v>-1</v>
          </cell>
          <cell r="F297" t="str">
            <v>SALI</v>
          </cell>
          <cell r="I297">
            <v>43615</v>
          </cell>
          <cell r="K297">
            <v>13268.608333333332</v>
          </cell>
        </row>
        <row r="298">
          <cell r="A298" t="str">
            <v>BIP001266</v>
          </cell>
          <cell r="F298" t="str">
            <v>INITIAL INVENTORY</v>
          </cell>
          <cell r="I298">
            <v>43100</v>
          </cell>
          <cell r="K298">
            <v>4125</v>
          </cell>
        </row>
        <row r="299">
          <cell r="A299" t="str">
            <v>BIP001266</v>
          </cell>
          <cell r="E299">
            <v>-1</v>
          </cell>
          <cell r="F299" t="str">
            <v>SALI</v>
          </cell>
          <cell r="I299">
            <v>43405</v>
          </cell>
          <cell r="K299">
            <v>4125</v>
          </cell>
        </row>
        <row r="300">
          <cell r="A300" t="str">
            <v>BIP001266</v>
          </cell>
          <cell r="E300">
            <v>-1</v>
          </cell>
          <cell r="F300" t="str">
            <v>SALI</v>
          </cell>
          <cell r="I300">
            <v>43405</v>
          </cell>
          <cell r="K300">
            <v>4125</v>
          </cell>
        </row>
        <row r="301">
          <cell r="A301" t="str">
            <v>BIP001266</v>
          </cell>
          <cell r="E301">
            <v>-1</v>
          </cell>
          <cell r="F301" t="str">
            <v>SALI</v>
          </cell>
          <cell r="I301">
            <v>43405</v>
          </cell>
          <cell r="K301">
            <v>4125</v>
          </cell>
        </row>
        <row r="302">
          <cell r="A302" t="str">
            <v>BIP001478</v>
          </cell>
          <cell r="F302" t="str">
            <v>INITIAL INVENTORY</v>
          </cell>
          <cell r="I302">
            <v>43100</v>
          </cell>
          <cell r="K302">
            <v>24038</v>
          </cell>
        </row>
        <row r="303">
          <cell r="A303" t="str">
            <v>BIP001478</v>
          </cell>
          <cell r="E303">
            <v>-1</v>
          </cell>
          <cell r="F303" t="str">
            <v>SALI</v>
          </cell>
          <cell r="I303">
            <v>43462</v>
          </cell>
          <cell r="K303">
            <v>24038</v>
          </cell>
        </row>
        <row r="304">
          <cell r="A304" t="str">
            <v>BIP001478</v>
          </cell>
          <cell r="E304">
            <v>-1</v>
          </cell>
          <cell r="F304" t="str">
            <v>SALI</v>
          </cell>
          <cell r="I304">
            <v>43584</v>
          </cell>
          <cell r="K304">
            <v>24038</v>
          </cell>
        </row>
        <row r="305">
          <cell r="A305" t="str">
            <v>BIP001478</v>
          </cell>
          <cell r="E305">
            <v>-1</v>
          </cell>
          <cell r="F305" t="str">
            <v>SALI</v>
          </cell>
          <cell r="I305">
            <v>43663</v>
          </cell>
          <cell r="K305">
            <v>24038</v>
          </cell>
        </row>
        <row r="306">
          <cell r="A306" t="str">
            <v>BIP001478</v>
          </cell>
          <cell r="E306">
            <v>-1</v>
          </cell>
          <cell r="F306" t="str">
            <v>SALI</v>
          </cell>
          <cell r="I306">
            <v>43713</v>
          </cell>
          <cell r="K306">
            <v>24038</v>
          </cell>
        </row>
        <row r="307">
          <cell r="A307" t="str">
            <v>BIP001478</v>
          </cell>
          <cell r="E307">
            <v>-1</v>
          </cell>
          <cell r="F307" t="str">
            <v>SALI</v>
          </cell>
          <cell r="I307">
            <v>43720</v>
          </cell>
          <cell r="K307">
            <v>24038</v>
          </cell>
        </row>
        <row r="308">
          <cell r="A308" t="str">
            <v>BIP001478</v>
          </cell>
          <cell r="E308">
            <v>-1</v>
          </cell>
          <cell r="F308" t="str">
            <v>SALI</v>
          </cell>
          <cell r="I308">
            <v>43763</v>
          </cell>
          <cell r="K308">
            <v>24038</v>
          </cell>
        </row>
        <row r="309">
          <cell r="A309" t="str">
            <v>BIP001478</v>
          </cell>
          <cell r="E309">
            <v>-1</v>
          </cell>
          <cell r="F309" t="str">
            <v>SALI</v>
          </cell>
          <cell r="I309">
            <v>43794</v>
          </cell>
          <cell r="K309">
            <v>24038</v>
          </cell>
        </row>
        <row r="310">
          <cell r="A310" t="str">
            <v>BIP001478</v>
          </cell>
          <cell r="E310">
            <v>-1</v>
          </cell>
          <cell r="F310" t="str">
            <v>SALI</v>
          </cell>
          <cell r="I310">
            <v>43854</v>
          </cell>
          <cell r="K310">
            <v>24038</v>
          </cell>
        </row>
        <row r="311">
          <cell r="A311" t="str">
            <v>BIP001478</v>
          </cell>
          <cell r="E311">
            <v>-1</v>
          </cell>
          <cell r="F311" t="str">
            <v>SALI</v>
          </cell>
          <cell r="I311">
            <v>44029</v>
          </cell>
          <cell r="K311">
            <v>24038</v>
          </cell>
        </row>
        <row r="312">
          <cell r="A312" t="str">
            <v>BIP001478</v>
          </cell>
          <cell r="E312">
            <v>-1</v>
          </cell>
          <cell r="F312" t="str">
            <v>SALI</v>
          </cell>
          <cell r="I312">
            <v>44103</v>
          </cell>
          <cell r="K312">
            <v>24038</v>
          </cell>
        </row>
        <row r="313">
          <cell r="A313" t="str">
            <v>BIP001479</v>
          </cell>
          <cell r="F313" t="str">
            <v>INITIAL INVENTORY</v>
          </cell>
          <cell r="I313">
            <v>43100</v>
          </cell>
          <cell r="K313">
            <v>26894</v>
          </cell>
        </row>
        <row r="314">
          <cell r="A314" t="str">
            <v>BIP001479</v>
          </cell>
          <cell r="E314">
            <v>10</v>
          </cell>
          <cell r="F314" t="str">
            <v>TRAN</v>
          </cell>
          <cell r="I314">
            <v>43453</v>
          </cell>
          <cell r="K314">
            <v>27914</v>
          </cell>
        </row>
        <row r="315">
          <cell r="A315" t="str">
            <v>BIP001479</v>
          </cell>
          <cell r="E315">
            <v>-1</v>
          </cell>
          <cell r="F315" t="str">
            <v>SALI</v>
          </cell>
          <cell r="I315">
            <v>43462</v>
          </cell>
          <cell r="K315">
            <v>27914</v>
          </cell>
        </row>
        <row r="316">
          <cell r="A316" t="str">
            <v>BIP001479</v>
          </cell>
          <cell r="E316">
            <v>-9</v>
          </cell>
          <cell r="F316" t="str">
            <v>SALI</v>
          </cell>
          <cell r="I316">
            <v>43528</v>
          </cell>
          <cell r="K316">
            <v>27914</v>
          </cell>
        </row>
        <row r="317">
          <cell r="A317" t="str">
            <v>BIP001479</v>
          </cell>
          <cell r="E317">
            <v>-3</v>
          </cell>
          <cell r="F317" t="str">
            <v>SALI</v>
          </cell>
          <cell r="I317">
            <v>43584</v>
          </cell>
          <cell r="K317">
            <v>27914</v>
          </cell>
        </row>
        <row r="318">
          <cell r="A318" t="str">
            <v>BIP001479</v>
          </cell>
          <cell r="E318">
            <v>-1</v>
          </cell>
          <cell r="F318" t="str">
            <v>SALI</v>
          </cell>
          <cell r="I318">
            <v>43584</v>
          </cell>
          <cell r="K318">
            <v>27914</v>
          </cell>
        </row>
        <row r="319">
          <cell r="A319" t="str">
            <v>BIP001479</v>
          </cell>
          <cell r="E319">
            <v>-2</v>
          </cell>
          <cell r="F319" t="str">
            <v>SALI</v>
          </cell>
          <cell r="I319">
            <v>43594</v>
          </cell>
          <cell r="K319">
            <v>27914</v>
          </cell>
        </row>
        <row r="320">
          <cell r="A320" t="str">
            <v>BIP001479</v>
          </cell>
          <cell r="E320">
            <v>3</v>
          </cell>
          <cell r="F320" t="str">
            <v>TRAN</v>
          </cell>
          <cell r="I320">
            <v>43613</v>
          </cell>
          <cell r="K320">
            <v>28281.200000000001</v>
          </cell>
        </row>
        <row r="321">
          <cell r="A321" t="str">
            <v>BIP001479</v>
          </cell>
          <cell r="E321">
            <v>-2</v>
          </cell>
          <cell r="F321" t="str">
            <v>SALI</v>
          </cell>
          <cell r="I321">
            <v>43655</v>
          </cell>
          <cell r="K321">
            <v>28281.200000000001</v>
          </cell>
        </row>
        <row r="322">
          <cell r="A322" t="str">
            <v>BIP001479</v>
          </cell>
          <cell r="E322">
            <v>2</v>
          </cell>
          <cell r="F322" t="str">
            <v>TRAN</v>
          </cell>
          <cell r="I322">
            <v>43655</v>
          </cell>
          <cell r="K322">
            <v>28422.035555555562</v>
          </cell>
        </row>
        <row r="323">
          <cell r="A323" t="str">
            <v>BIP001479</v>
          </cell>
          <cell r="E323">
            <v>-2</v>
          </cell>
          <cell r="F323" t="str">
            <v>SALI</v>
          </cell>
          <cell r="I323">
            <v>43663</v>
          </cell>
          <cell r="K323">
            <v>28422.035555555562</v>
          </cell>
        </row>
        <row r="324">
          <cell r="A324" t="str">
            <v>BIP001479</v>
          </cell>
          <cell r="E324">
            <v>-1</v>
          </cell>
          <cell r="F324" t="str">
            <v>SALI</v>
          </cell>
          <cell r="I324">
            <v>43713</v>
          </cell>
          <cell r="K324">
            <v>28422.035555555562</v>
          </cell>
        </row>
        <row r="325">
          <cell r="A325" t="str">
            <v>BIP001479</v>
          </cell>
          <cell r="E325">
            <v>-2</v>
          </cell>
          <cell r="F325" t="str">
            <v>SALI</v>
          </cell>
          <cell r="I325">
            <v>43713</v>
          </cell>
          <cell r="K325">
            <v>28422.035555555562</v>
          </cell>
        </row>
        <row r="326">
          <cell r="A326" t="str">
            <v>BIP001479</v>
          </cell>
          <cell r="E326">
            <v>6</v>
          </cell>
          <cell r="F326" t="str">
            <v>TRAN</v>
          </cell>
          <cell r="I326">
            <v>43713</v>
          </cell>
          <cell r="K326">
            <v>28826.885555555575</v>
          </cell>
        </row>
        <row r="327">
          <cell r="A327" t="str">
            <v>BIP001479</v>
          </cell>
          <cell r="E327">
            <v>-1</v>
          </cell>
          <cell r="F327" t="str">
            <v>SALI</v>
          </cell>
          <cell r="I327">
            <v>43720</v>
          </cell>
          <cell r="K327">
            <v>28826.885555555575</v>
          </cell>
        </row>
        <row r="328">
          <cell r="A328" t="str">
            <v>BIP001479</v>
          </cell>
          <cell r="E328">
            <v>-9</v>
          </cell>
          <cell r="F328" t="str">
            <v>SALI</v>
          </cell>
          <cell r="I328">
            <v>43735</v>
          </cell>
          <cell r="K328">
            <v>28826.885555555575</v>
          </cell>
        </row>
        <row r="329">
          <cell r="A329" t="str">
            <v>BIP001479</v>
          </cell>
          <cell r="E329">
            <v>-1</v>
          </cell>
          <cell r="F329" t="str">
            <v>SALI</v>
          </cell>
          <cell r="I329">
            <v>43763</v>
          </cell>
          <cell r="K329">
            <v>28826.885555555575</v>
          </cell>
        </row>
        <row r="330">
          <cell r="A330" t="str">
            <v>BIP001479</v>
          </cell>
          <cell r="E330">
            <v>7</v>
          </cell>
          <cell r="F330" t="str">
            <v>TRAN</v>
          </cell>
          <cell r="I330">
            <v>43782</v>
          </cell>
          <cell r="K330">
            <v>29220.489722222253</v>
          </cell>
        </row>
        <row r="331">
          <cell r="A331" t="str">
            <v>BIP001479</v>
          </cell>
          <cell r="E331">
            <v>-2</v>
          </cell>
          <cell r="F331" t="str">
            <v>SALI</v>
          </cell>
          <cell r="I331">
            <v>43784</v>
          </cell>
          <cell r="K331">
            <v>29220.489722222253</v>
          </cell>
        </row>
        <row r="332">
          <cell r="A332" t="str">
            <v>BIP001479</v>
          </cell>
          <cell r="E332">
            <v>-1</v>
          </cell>
          <cell r="F332" t="str">
            <v>SALI</v>
          </cell>
          <cell r="I332">
            <v>43853</v>
          </cell>
          <cell r="K332">
            <v>29220.489722222253</v>
          </cell>
        </row>
        <row r="333">
          <cell r="A333" t="str">
            <v>BIP001479</v>
          </cell>
          <cell r="E333">
            <v>-2</v>
          </cell>
          <cell r="F333" t="str">
            <v>SALI</v>
          </cell>
          <cell r="I333">
            <v>43854</v>
          </cell>
          <cell r="K333">
            <v>29220.489722222253</v>
          </cell>
        </row>
        <row r="334">
          <cell r="A334" t="str">
            <v>BIP001479</v>
          </cell>
          <cell r="E334">
            <v>-2</v>
          </cell>
          <cell r="F334" t="str">
            <v>SALI</v>
          </cell>
          <cell r="I334">
            <v>43859</v>
          </cell>
          <cell r="K334">
            <v>29220.489722222253</v>
          </cell>
        </row>
        <row r="335">
          <cell r="A335" t="str">
            <v>BIP001479</v>
          </cell>
          <cell r="E335">
            <v>-1</v>
          </cell>
          <cell r="F335" t="str">
            <v>SALI</v>
          </cell>
          <cell r="I335">
            <v>44000</v>
          </cell>
          <cell r="K335">
            <v>29220.489722222253</v>
          </cell>
        </row>
        <row r="336">
          <cell r="A336" t="str">
            <v>BIP001479</v>
          </cell>
          <cell r="E336">
            <v>-2</v>
          </cell>
          <cell r="F336" t="str">
            <v>SALI</v>
          </cell>
          <cell r="I336">
            <v>44029</v>
          </cell>
          <cell r="K336">
            <v>29220.489722222253</v>
          </cell>
        </row>
        <row r="337">
          <cell r="A337" t="str">
            <v>BIP001479</v>
          </cell>
          <cell r="E337">
            <v>5</v>
          </cell>
          <cell r="F337" t="str">
            <v>TRAN</v>
          </cell>
          <cell r="I337">
            <v>44053</v>
          </cell>
          <cell r="K337">
            <v>29421.308174603215</v>
          </cell>
        </row>
        <row r="338">
          <cell r="A338" t="str">
            <v>BIP001479</v>
          </cell>
          <cell r="E338">
            <v>-2</v>
          </cell>
          <cell r="F338" t="str">
            <v>SALI</v>
          </cell>
          <cell r="I338">
            <v>44103</v>
          </cell>
          <cell r="K338">
            <v>29421.308174603215</v>
          </cell>
        </row>
        <row r="339">
          <cell r="A339" t="str">
            <v>BIP001479</v>
          </cell>
          <cell r="E339">
            <v>-2</v>
          </cell>
          <cell r="F339" t="str">
            <v>SALI</v>
          </cell>
          <cell r="I339">
            <v>44113</v>
          </cell>
          <cell r="K339">
            <v>29421.308174603215</v>
          </cell>
        </row>
        <row r="340">
          <cell r="A340" t="str">
            <v>BIP001480</v>
          </cell>
          <cell r="F340" t="str">
            <v>INITIAL INVENTORY</v>
          </cell>
          <cell r="I340">
            <v>43100</v>
          </cell>
          <cell r="K340">
            <v>24038</v>
          </cell>
        </row>
        <row r="341">
          <cell r="A341" t="str">
            <v>BIP001480</v>
          </cell>
          <cell r="E341">
            <v>-1</v>
          </cell>
          <cell r="F341" t="str">
            <v>SALI</v>
          </cell>
          <cell r="I341">
            <v>43615</v>
          </cell>
          <cell r="K341">
            <v>24038</v>
          </cell>
        </row>
        <row r="342">
          <cell r="A342" t="str">
            <v>BIP001480</v>
          </cell>
          <cell r="E342">
            <v>-1</v>
          </cell>
          <cell r="F342" t="str">
            <v>SALI</v>
          </cell>
          <cell r="I342">
            <v>43663</v>
          </cell>
          <cell r="K342">
            <v>24038</v>
          </cell>
        </row>
        <row r="343">
          <cell r="A343" t="str">
            <v>BIP001480</v>
          </cell>
          <cell r="E343">
            <v>-1</v>
          </cell>
          <cell r="F343" t="str">
            <v>SALI</v>
          </cell>
          <cell r="I343">
            <v>43873</v>
          </cell>
          <cell r="K343">
            <v>24038</v>
          </cell>
        </row>
        <row r="344">
          <cell r="A344" t="str">
            <v>BIP001480</v>
          </cell>
          <cell r="E344">
            <v>-1</v>
          </cell>
          <cell r="F344" t="str">
            <v>SALI</v>
          </cell>
          <cell r="I344">
            <v>44000</v>
          </cell>
          <cell r="K344">
            <v>24038</v>
          </cell>
        </row>
        <row r="345">
          <cell r="A345" t="str">
            <v>BIP008920</v>
          </cell>
          <cell r="F345" t="str">
            <v>INITIAL INVENTORY</v>
          </cell>
          <cell r="I345">
            <v>43100</v>
          </cell>
          <cell r="K345">
            <v>261.79861111111109</v>
          </cell>
        </row>
        <row r="346">
          <cell r="A346" t="str">
            <v>BIP008920</v>
          </cell>
          <cell r="E346">
            <v>-25</v>
          </cell>
          <cell r="F346" t="str">
            <v>SALI</v>
          </cell>
          <cell r="I346">
            <v>43720</v>
          </cell>
          <cell r="K346">
            <v>261.79861111111109</v>
          </cell>
        </row>
        <row r="347">
          <cell r="A347" t="str">
            <v>BIP008920</v>
          </cell>
          <cell r="E347">
            <v>-1</v>
          </cell>
          <cell r="F347" t="str">
            <v>SALI</v>
          </cell>
          <cell r="I347">
            <v>43854</v>
          </cell>
          <cell r="K347">
            <v>261.79861111111109</v>
          </cell>
        </row>
        <row r="348">
          <cell r="A348" t="str">
            <v>BIP008920</v>
          </cell>
          <cell r="E348">
            <v>-23</v>
          </cell>
          <cell r="F348" t="str">
            <v>SALI</v>
          </cell>
          <cell r="I348">
            <v>44000</v>
          </cell>
          <cell r="K348">
            <v>261.79861111111109</v>
          </cell>
        </row>
        <row r="349">
          <cell r="A349" t="str">
            <v>BIP002894</v>
          </cell>
          <cell r="E349">
            <v>1</v>
          </cell>
          <cell r="F349" t="str">
            <v>TRAN</v>
          </cell>
          <cell r="I349">
            <v>43165</v>
          </cell>
          <cell r="K349">
            <v>101070.66666666701</v>
          </cell>
        </row>
        <row r="350">
          <cell r="A350" t="str">
            <v>BIP002894</v>
          </cell>
          <cell r="E350">
            <v>-1</v>
          </cell>
          <cell r="F350" t="str">
            <v>SALI</v>
          </cell>
          <cell r="I350">
            <v>43405</v>
          </cell>
          <cell r="K350">
            <v>101070.66666666701</v>
          </cell>
        </row>
        <row r="351">
          <cell r="A351" t="str">
            <v>BIP002899</v>
          </cell>
          <cell r="E351">
            <v>3</v>
          </cell>
          <cell r="F351" t="str">
            <v>TRAN</v>
          </cell>
          <cell r="I351">
            <v>43518</v>
          </cell>
          <cell r="K351">
            <v>27200</v>
          </cell>
        </row>
        <row r="352">
          <cell r="A352" t="str">
            <v>BIP002899</v>
          </cell>
          <cell r="E352">
            <v>-3</v>
          </cell>
          <cell r="F352" t="str">
            <v>SALI</v>
          </cell>
          <cell r="I352">
            <v>43585</v>
          </cell>
          <cell r="K352">
            <v>27200</v>
          </cell>
        </row>
        <row r="353">
          <cell r="A353" t="str">
            <v>BIP002899</v>
          </cell>
          <cell r="E353">
            <v>1</v>
          </cell>
          <cell r="F353" t="str">
            <v>TRAN</v>
          </cell>
          <cell r="I353">
            <v>43613</v>
          </cell>
          <cell r="K353">
            <v>27200</v>
          </cell>
        </row>
        <row r="354">
          <cell r="A354" t="str">
            <v>BIP002899</v>
          </cell>
          <cell r="E354">
            <v>-1</v>
          </cell>
          <cell r="F354" t="str">
            <v>SALI</v>
          </cell>
          <cell r="I354">
            <v>43669</v>
          </cell>
          <cell r="K354">
            <v>27200</v>
          </cell>
        </row>
        <row r="355">
          <cell r="A355" t="str">
            <v>BIP002899</v>
          </cell>
          <cell r="E355">
            <v>2</v>
          </cell>
          <cell r="F355" t="str">
            <v>TRAN</v>
          </cell>
          <cell r="I355">
            <v>43895</v>
          </cell>
          <cell r="K355">
            <v>24110</v>
          </cell>
        </row>
        <row r="356">
          <cell r="A356" t="str">
            <v>BIP002899</v>
          </cell>
          <cell r="E356">
            <v>-2</v>
          </cell>
          <cell r="F356" t="str">
            <v>SALI</v>
          </cell>
          <cell r="I356">
            <v>43896</v>
          </cell>
          <cell r="K356">
            <v>24110</v>
          </cell>
        </row>
      </sheetData>
      <sheetData sheetId="8">
        <row r="2">
          <cell r="A2" t="str">
            <v>BIP006806</v>
          </cell>
          <cell r="E2">
            <v>1</v>
          </cell>
          <cell r="F2" t="str">
            <v>TRAN</v>
          </cell>
          <cell r="I2">
            <v>44027</v>
          </cell>
          <cell r="K2">
            <v>56290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44040</v>
          </cell>
          <cell r="K3">
            <v>56290</v>
          </cell>
        </row>
        <row r="4">
          <cell r="A4" t="str">
            <v>BIP003819</v>
          </cell>
          <cell r="F4" t="str">
            <v>INITIAL INVENTORY</v>
          </cell>
          <cell r="I4">
            <v>43100</v>
          </cell>
          <cell r="K4">
            <v>1785</v>
          </cell>
        </row>
        <row r="5">
          <cell r="A5" t="str">
            <v>BIP003819</v>
          </cell>
          <cell r="E5">
            <v>-1</v>
          </cell>
          <cell r="F5" t="str">
            <v>SALI</v>
          </cell>
          <cell r="I5">
            <v>43462</v>
          </cell>
          <cell r="K5">
            <v>1785</v>
          </cell>
        </row>
        <row r="6">
          <cell r="A6" t="str">
            <v>BIP003819</v>
          </cell>
          <cell r="E6">
            <v>-1</v>
          </cell>
          <cell r="F6" t="str">
            <v>SALI</v>
          </cell>
          <cell r="I6">
            <v>43462</v>
          </cell>
          <cell r="K6">
            <v>1785</v>
          </cell>
        </row>
        <row r="7">
          <cell r="A7" t="str">
            <v>BIP003819</v>
          </cell>
          <cell r="E7">
            <v>-1</v>
          </cell>
          <cell r="F7" t="str">
            <v>SALI</v>
          </cell>
          <cell r="I7">
            <v>43462</v>
          </cell>
          <cell r="K7">
            <v>1785</v>
          </cell>
        </row>
        <row r="8">
          <cell r="A8" t="str">
            <v>BIP003819</v>
          </cell>
          <cell r="E8">
            <v>-1</v>
          </cell>
          <cell r="F8" t="str">
            <v>SALI</v>
          </cell>
          <cell r="I8">
            <v>43462</v>
          </cell>
          <cell r="K8">
            <v>1785</v>
          </cell>
        </row>
        <row r="9">
          <cell r="A9" t="str">
            <v>BIP003819</v>
          </cell>
          <cell r="E9">
            <v>-1</v>
          </cell>
          <cell r="F9" t="str">
            <v>SALI</v>
          </cell>
          <cell r="I9">
            <v>43462</v>
          </cell>
          <cell r="K9">
            <v>1785</v>
          </cell>
        </row>
        <row r="10">
          <cell r="A10" t="str">
            <v>BIP003819</v>
          </cell>
          <cell r="E10">
            <v>-1</v>
          </cell>
          <cell r="F10" t="str">
            <v>SALI</v>
          </cell>
          <cell r="I10">
            <v>43462</v>
          </cell>
          <cell r="K10">
            <v>1785</v>
          </cell>
        </row>
        <row r="11">
          <cell r="A11" t="str">
            <v>BIP003819</v>
          </cell>
          <cell r="E11">
            <v>-1</v>
          </cell>
          <cell r="F11" t="str">
            <v>SALI</v>
          </cell>
          <cell r="I11">
            <v>43462</v>
          </cell>
          <cell r="K11">
            <v>1785</v>
          </cell>
        </row>
        <row r="12">
          <cell r="A12" t="str">
            <v>BIP003819</v>
          </cell>
          <cell r="E12">
            <v>-1</v>
          </cell>
          <cell r="F12" t="str">
            <v>SALI</v>
          </cell>
          <cell r="I12">
            <v>43462</v>
          </cell>
          <cell r="K12">
            <v>1785</v>
          </cell>
        </row>
        <row r="13">
          <cell r="A13" t="str">
            <v>BIP003819</v>
          </cell>
          <cell r="E13">
            <v>-1</v>
          </cell>
          <cell r="F13" t="str">
            <v>SALI</v>
          </cell>
          <cell r="I13">
            <v>43462</v>
          </cell>
          <cell r="K13">
            <v>1785</v>
          </cell>
        </row>
        <row r="14">
          <cell r="A14" t="str">
            <v>BIP003819</v>
          </cell>
          <cell r="E14">
            <v>6</v>
          </cell>
          <cell r="F14" t="str">
            <v>TRAN</v>
          </cell>
          <cell r="I14">
            <v>43493</v>
          </cell>
          <cell r="K14">
            <v>11767.892995361801</v>
          </cell>
        </row>
        <row r="15">
          <cell r="A15" t="str">
            <v>BIP003819</v>
          </cell>
          <cell r="E15">
            <v>5</v>
          </cell>
          <cell r="F15" t="str">
            <v>TRAN</v>
          </cell>
          <cell r="I15">
            <v>43503</v>
          </cell>
          <cell r="K15">
            <v>15511.477868622478</v>
          </cell>
        </row>
        <row r="16">
          <cell r="A16" t="str">
            <v>BIP003819</v>
          </cell>
          <cell r="E16">
            <v>1</v>
          </cell>
          <cell r="F16" t="str">
            <v>TRAN</v>
          </cell>
          <cell r="I16">
            <v>43503</v>
          </cell>
          <cell r="K16">
            <v>16046.275707659715</v>
          </cell>
        </row>
        <row r="17">
          <cell r="A17" t="str">
            <v>BIP003819</v>
          </cell>
          <cell r="E17">
            <v>16</v>
          </cell>
          <cell r="F17" t="str">
            <v>TRAN</v>
          </cell>
          <cell r="I17">
            <v>43515</v>
          </cell>
          <cell r="K17">
            <v>20671.554315549354</v>
          </cell>
        </row>
        <row r="18">
          <cell r="A18" t="str">
            <v>BIP003819</v>
          </cell>
          <cell r="E18">
            <v>2</v>
          </cell>
          <cell r="F18" t="str">
            <v>TRAN</v>
          </cell>
          <cell r="I18">
            <v>43515</v>
          </cell>
          <cell r="K18">
            <v>20982.871144926539</v>
          </cell>
        </row>
        <row r="19">
          <cell r="A19" t="str">
            <v>BIP003819</v>
          </cell>
          <cell r="E19">
            <v>-28</v>
          </cell>
          <cell r="F19" t="str">
            <v>SALI</v>
          </cell>
          <cell r="I19">
            <v>43529</v>
          </cell>
          <cell r="K19">
            <v>20982.871144926539</v>
          </cell>
        </row>
        <row r="20">
          <cell r="A20" t="str">
            <v>BIP003819</v>
          </cell>
          <cell r="E20">
            <v>-2</v>
          </cell>
          <cell r="F20" t="str">
            <v>SALI</v>
          </cell>
          <cell r="I20">
            <v>43530</v>
          </cell>
          <cell r="K20">
            <v>20982.871144926539</v>
          </cell>
        </row>
        <row r="21">
          <cell r="A21" t="str">
            <v>BIP003819</v>
          </cell>
          <cell r="E21">
            <v>-9</v>
          </cell>
          <cell r="F21" t="str">
            <v>SALI</v>
          </cell>
          <cell r="I21">
            <v>43530</v>
          </cell>
          <cell r="K21">
            <v>20982.871144926539</v>
          </cell>
        </row>
        <row r="22">
          <cell r="A22" t="str">
            <v>BIP003819</v>
          </cell>
          <cell r="E22">
            <v>8</v>
          </cell>
          <cell r="F22" t="str">
            <v>TRAN</v>
          </cell>
          <cell r="I22">
            <v>43858</v>
          </cell>
          <cell r="K22">
            <v>10710</v>
          </cell>
        </row>
        <row r="23">
          <cell r="A23" t="str">
            <v>BIP003819</v>
          </cell>
          <cell r="E23">
            <v>-8</v>
          </cell>
          <cell r="F23" t="str">
            <v>SALI</v>
          </cell>
          <cell r="I23">
            <v>43858</v>
          </cell>
          <cell r="K23">
            <v>10710</v>
          </cell>
        </row>
        <row r="24">
          <cell r="A24" t="str">
            <v>BIP003819</v>
          </cell>
          <cell r="E24">
            <v>24</v>
          </cell>
          <cell r="F24" t="str">
            <v>TRAN</v>
          </cell>
          <cell r="I24">
            <v>43878</v>
          </cell>
          <cell r="K24">
            <v>8008.7013888888896</v>
          </cell>
        </row>
        <row r="25">
          <cell r="A25" t="str">
            <v>BIP003819</v>
          </cell>
          <cell r="E25">
            <v>-15</v>
          </cell>
          <cell r="F25" t="str">
            <v>SALI</v>
          </cell>
          <cell r="I25">
            <v>43879</v>
          </cell>
          <cell r="K25">
            <v>8008.7013888888896</v>
          </cell>
        </row>
        <row r="26">
          <cell r="A26" t="str">
            <v>BIP003819</v>
          </cell>
          <cell r="E26">
            <v>-4</v>
          </cell>
          <cell r="F26" t="str">
            <v>SALI</v>
          </cell>
          <cell r="I26">
            <v>43881</v>
          </cell>
          <cell r="K26">
            <v>8008.7013888888896</v>
          </cell>
        </row>
        <row r="27">
          <cell r="A27" t="str">
            <v>BIP003819</v>
          </cell>
          <cell r="E27">
            <v>-3</v>
          </cell>
          <cell r="F27" t="str">
            <v>SALI</v>
          </cell>
          <cell r="I27">
            <v>43907</v>
          </cell>
          <cell r="K27">
            <v>8008.7013888888896</v>
          </cell>
        </row>
        <row r="28">
          <cell r="A28" t="str">
            <v>BIP003819</v>
          </cell>
          <cell r="E28">
            <v>-2</v>
          </cell>
          <cell r="F28" t="str">
            <v>SALI</v>
          </cell>
          <cell r="I28">
            <v>43999</v>
          </cell>
          <cell r="K28">
            <v>8008.7013888888896</v>
          </cell>
        </row>
        <row r="29">
          <cell r="A29" t="str">
            <v>BIP005887</v>
          </cell>
          <cell r="E29">
            <v>10</v>
          </cell>
          <cell r="F29" t="str">
            <v>TRAN</v>
          </cell>
          <cell r="I29">
            <v>43200</v>
          </cell>
          <cell r="K29">
            <v>3828</v>
          </cell>
        </row>
        <row r="30">
          <cell r="A30" t="str">
            <v>BIP005887</v>
          </cell>
          <cell r="E30">
            <v>-1</v>
          </cell>
          <cell r="F30" t="str">
            <v>SALI</v>
          </cell>
          <cell r="I30">
            <v>43405</v>
          </cell>
          <cell r="K30">
            <v>3828</v>
          </cell>
        </row>
        <row r="31">
          <cell r="A31" t="str">
            <v>BIP005887</v>
          </cell>
          <cell r="E31">
            <v>-4</v>
          </cell>
          <cell r="F31" t="str">
            <v>SALI</v>
          </cell>
          <cell r="I31">
            <v>43405</v>
          </cell>
          <cell r="K31">
            <v>3828</v>
          </cell>
        </row>
        <row r="32">
          <cell r="A32" t="str">
            <v>BIP005887</v>
          </cell>
          <cell r="E32">
            <v>-4</v>
          </cell>
          <cell r="F32" t="str">
            <v>SALI</v>
          </cell>
          <cell r="I32">
            <v>43405</v>
          </cell>
          <cell r="K32">
            <v>3828</v>
          </cell>
        </row>
        <row r="33">
          <cell r="A33" t="str">
            <v>BIP005887</v>
          </cell>
          <cell r="E33">
            <v>-1</v>
          </cell>
          <cell r="F33" t="str">
            <v>SALI</v>
          </cell>
          <cell r="I33">
            <v>43405</v>
          </cell>
          <cell r="K33">
            <v>3828</v>
          </cell>
        </row>
        <row r="34">
          <cell r="A34" t="str">
            <v>BIP005887</v>
          </cell>
          <cell r="E34">
            <v>5</v>
          </cell>
          <cell r="F34" t="str">
            <v>TRAN</v>
          </cell>
          <cell r="I34">
            <v>43531</v>
          </cell>
          <cell r="K34">
            <v>3828</v>
          </cell>
        </row>
        <row r="35">
          <cell r="A35" t="str">
            <v>BIP005887</v>
          </cell>
          <cell r="E35">
            <v>-5</v>
          </cell>
          <cell r="F35" t="str">
            <v>TRAN</v>
          </cell>
          <cell r="I35">
            <v>43537</v>
          </cell>
          <cell r="K35">
            <v>3828</v>
          </cell>
        </row>
        <row r="36">
          <cell r="A36" t="str">
            <v>BIP005887</v>
          </cell>
          <cell r="E36">
            <v>40</v>
          </cell>
          <cell r="F36" t="str">
            <v>TRAN</v>
          </cell>
          <cell r="I36">
            <v>43642</v>
          </cell>
          <cell r="K36">
            <v>3828</v>
          </cell>
        </row>
        <row r="37">
          <cell r="A37" t="str">
            <v>BIP005887</v>
          </cell>
          <cell r="E37">
            <v>-40</v>
          </cell>
          <cell r="F37" t="str">
            <v>SALI</v>
          </cell>
          <cell r="I37">
            <v>43651</v>
          </cell>
          <cell r="K37">
            <v>3828</v>
          </cell>
        </row>
        <row r="38">
          <cell r="A38" t="str">
            <v>BIP005887</v>
          </cell>
          <cell r="E38">
            <v>2</v>
          </cell>
          <cell r="F38" t="str">
            <v>TRAN</v>
          </cell>
          <cell r="I38">
            <v>43725</v>
          </cell>
          <cell r="K38">
            <v>3828</v>
          </cell>
        </row>
        <row r="39">
          <cell r="A39" t="str">
            <v>BIP005887</v>
          </cell>
          <cell r="E39">
            <v>-2</v>
          </cell>
          <cell r="F39" t="str">
            <v>SALI</v>
          </cell>
          <cell r="I39">
            <v>43726</v>
          </cell>
          <cell r="K39">
            <v>3828</v>
          </cell>
        </row>
        <row r="40">
          <cell r="A40" t="str">
            <v>BIP002010</v>
          </cell>
          <cell r="E40">
            <v>10</v>
          </cell>
          <cell r="F40" t="str">
            <v>TRAN</v>
          </cell>
          <cell r="I40">
            <v>43746</v>
          </cell>
          <cell r="K40">
            <v>51170</v>
          </cell>
        </row>
        <row r="41">
          <cell r="A41" t="str">
            <v>BIP002010</v>
          </cell>
          <cell r="E41">
            <v>-1</v>
          </cell>
          <cell r="F41" t="str">
            <v>SALI</v>
          </cell>
          <cell r="I41">
            <v>43789</v>
          </cell>
          <cell r="K41">
            <v>51170</v>
          </cell>
        </row>
        <row r="42">
          <cell r="A42" t="str">
            <v>BIP002010</v>
          </cell>
          <cell r="E42">
            <v>-2</v>
          </cell>
          <cell r="F42" t="str">
            <v>SALI</v>
          </cell>
          <cell r="I42">
            <v>43798</v>
          </cell>
          <cell r="K42">
            <v>51170</v>
          </cell>
        </row>
        <row r="43">
          <cell r="A43" t="str">
            <v>BIP002010</v>
          </cell>
          <cell r="E43">
            <v>-1</v>
          </cell>
          <cell r="F43" t="str">
            <v>SALI</v>
          </cell>
          <cell r="I43">
            <v>43852</v>
          </cell>
          <cell r="K43">
            <v>51170</v>
          </cell>
        </row>
        <row r="44">
          <cell r="A44" t="str">
            <v>BIP002010</v>
          </cell>
          <cell r="E44">
            <v>-1</v>
          </cell>
          <cell r="F44" t="str">
            <v>SALI</v>
          </cell>
          <cell r="I44">
            <v>43873</v>
          </cell>
          <cell r="K44">
            <v>51170</v>
          </cell>
        </row>
        <row r="45">
          <cell r="A45" t="str">
            <v>BIP002010</v>
          </cell>
          <cell r="E45">
            <v>2</v>
          </cell>
          <cell r="F45" t="str">
            <v>TRAN</v>
          </cell>
          <cell r="I45">
            <v>43901</v>
          </cell>
          <cell r="K45">
            <v>54796.666666666664</v>
          </cell>
        </row>
        <row r="46">
          <cell r="A46" t="str">
            <v>BIP002010</v>
          </cell>
          <cell r="E46">
            <v>-1</v>
          </cell>
          <cell r="F46" t="str">
            <v>SALI</v>
          </cell>
          <cell r="I46">
            <v>43907</v>
          </cell>
          <cell r="K46">
            <v>54796.666666666664</v>
          </cell>
        </row>
        <row r="47">
          <cell r="A47" t="str">
            <v>BIP002010</v>
          </cell>
          <cell r="E47">
            <v>-1</v>
          </cell>
          <cell r="F47" t="str">
            <v>SALI</v>
          </cell>
          <cell r="I47">
            <v>43937</v>
          </cell>
          <cell r="K47">
            <v>54796.666666666664</v>
          </cell>
        </row>
        <row r="48">
          <cell r="A48" t="str">
            <v>BIP002010</v>
          </cell>
          <cell r="E48">
            <v>-2</v>
          </cell>
          <cell r="F48" t="str">
            <v>SALI</v>
          </cell>
          <cell r="I48">
            <v>44053</v>
          </cell>
          <cell r="K48">
            <v>54796.666666666664</v>
          </cell>
        </row>
        <row r="49">
          <cell r="A49" t="str">
            <v>BIP002010</v>
          </cell>
          <cell r="E49">
            <v>-1</v>
          </cell>
          <cell r="F49" t="str">
            <v>SALI</v>
          </cell>
          <cell r="I49">
            <v>44092</v>
          </cell>
          <cell r="K49">
            <v>54796.666666666664</v>
          </cell>
        </row>
        <row r="50">
          <cell r="A50" t="str">
            <v>BIP002010</v>
          </cell>
          <cell r="E50">
            <v>-1</v>
          </cell>
          <cell r="F50" t="str">
            <v>SALI</v>
          </cell>
          <cell r="I50">
            <v>44117</v>
          </cell>
          <cell r="K50">
            <v>54796.666666666664</v>
          </cell>
        </row>
        <row r="51">
          <cell r="A51" t="str">
            <v>BIP002010</v>
          </cell>
          <cell r="E51">
            <v>-1</v>
          </cell>
          <cell r="F51" t="str">
            <v>SALI</v>
          </cell>
          <cell r="I51">
            <v>44118</v>
          </cell>
          <cell r="K51">
            <v>54796.666666666664</v>
          </cell>
        </row>
        <row r="52">
          <cell r="A52" t="str">
            <v>BIP001998</v>
          </cell>
          <cell r="E52">
            <v>6</v>
          </cell>
          <cell r="F52" t="str">
            <v>TRAN</v>
          </cell>
          <cell r="I52">
            <v>43227</v>
          </cell>
          <cell r="K52">
            <v>80920</v>
          </cell>
        </row>
        <row r="53">
          <cell r="A53" t="str">
            <v>BIP001998</v>
          </cell>
          <cell r="E53">
            <v>1</v>
          </cell>
          <cell r="F53" t="str">
            <v>TRAN</v>
          </cell>
          <cell r="I53">
            <v>43263</v>
          </cell>
          <cell r="K53">
            <v>80920</v>
          </cell>
        </row>
        <row r="54">
          <cell r="A54" t="str">
            <v>BIP001998</v>
          </cell>
          <cell r="E54">
            <v>-1</v>
          </cell>
          <cell r="F54" t="str">
            <v>SALI</v>
          </cell>
          <cell r="I54">
            <v>43405</v>
          </cell>
          <cell r="K54">
            <v>80920</v>
          </cell>
        </row>
        <row r="55">
          <cell r="A55" t="str">
            <v>BIP001998</v>
          </cell>
          <cell r="E55">
            <v>-1</v>
          </cell>
          <cell r="F55" t="str">
            <v>SALI</v>
          </cell>
          <cell r="I55">
            <v>43405</v>
          </cell>
          <cell r="K55">
            <v>80920</v>
          </cell>
        </row>
        <row r="56">
          <cell r="A56" t="str">
            <v>BIP001998</v>
          </cell>
          <cell r="E56">
            <v>-1</v>
          </cell>
          <cell r="F56" t="str">
            <v>SALI</v>
          </cell>
          <cell r="I56">
            <v>43405</v>
          </cell>
          <cell r="K56">
            <v>80920</v>
          </cell>
        </row>
        <row r="57">
          <cell r="A57" t="str">
            <v>BIP001998</v>
          </cell>
          <cell r="E57">
            <v>-1</v>
          </cell>
          <cell r="F57" t="str">
            <v>SALI</v>
          </cell>
          <cell r="I57">
            <v>43405</v>
          </cell>
          <cell r="K57">
            <v>80920</v>
          </cell>
        </row>
        <row r="58">
          <cell r="A58" t="str">
            <v>BIP001998</v>
          </cell>
          <cell r="E58">
            <v>4</v>
          </cell>
          <cell r="F58" t="str">
            <v>TRAN</v>
          </cell>
          <cell r="I58">
            <v>43453</v>
          </cell>
          <cell r="K58">
            <v>80920</v>
          </cell>
        </row>
        <row r="59">
          <cell r="A59" t="str">
            <v>BIP001998</v>
          </cell>
          <cell r="E59">
            <v>-3</v>
          </cell>
          <cell r="F59" t="str">
            <v>SALI</v>
          </cell>
          <cell r="I59">
            <v>43462</v>
          </cell>
          <cell r="K59">
            <v>80920</v>
          </cell>
        </row>
        <row r="60">
          <cell r="A60" t="str">
            <v>BIP001998</v>
          </cell>
          <cell r="E60">
            <v>-4</v>
          </cell>
          <cell r="F60" t="str">
            <v>SALI</v>
          </cell>
          <cell r="I60">
            <v>43462</v>
          </cell>
          <cell r="K60">
            <v>80920</v>
          </cell>
        </row>
        <row r="61">
          <cell r="A61" t="str">
            <v>BIP001998</v>
          </cell>
          <cell r="E61">
            <v>10</v>
          </cell>
          <cell r="F61" t="str">
            <v>TRAN</v>
          </cell>
          <cell r="I61">
            <v>43637</v>
          </cell>
          <cell r="K61">
            <v>77580.3405797101</v>
          </cell>
        </row>
        <row r="62">
          <cell r="A62" t="str">
            <v>BIP001998</v>
          </cell>
          <cell r="E62">
            <v>-3</v>
          </cell>
          <cell r="F62" t="str">
            <v>SALI</v>
          </cell>
          <cell r="I62">
            <v>43641</v>
          </cell>
          <cell r="K62">
            <v>77580.3405797101</v>
          </cell>
        </row>
        <row r="63">
          <cell r="A63" t="str">
            <v>BIP001998</v>
          </cell>
          <cell r="E63">
            <v>-1</v>
          </cell>
          <cell r="F63" t="str">
            <v>SALI</v>
          </cell>
          <cell r="I63">
            <v>43642</v>
          </cell>
          <cell r="K63">
            <v>77580.3405797101</v>
          </cell>
        </row>
        <row r="64">
          <cell r="A64" t="str">
            <v>BIP001998</v>
          </cell>
          <cell r="E64">
            <v>-1</v>
          </cell>
          <cell r="F64" t="str">
            <v>SALI</v>
          </cell>
          <cell r="I64">
            <v>43692</v>
          </cell>
          <cell r="K64">
            <v>77580.3405797101</v>
          </cell>
        </row>
        <row r="65">
          <cell r="A65" t="str">
            <v>BIP001998</v>
          </cell>
          <cell r="E65">
            <v>-1</v>
          </cell>
          <cell r="F65" t="str">
            <v>SALI</v>
          </cell>
          <cell r="I65">
            <v>43717</v>
          </cell>
          <cell r="K65">
            <v>77580.3405797101</v>
          </cell>
        </row>
        <row r="66">
          <cell r="A66" t="str">
            <v>BIP001998</v>
          </cell>
          <cell r="E66">
            <v>-1</v>
          </cell>
          <cell r="F66" t="str">
            <v>SALI</v>
          </cell>
          <cell r="I66">
            <v>43717</v>
          </cell>
          <cell r="K66">
            <v>77580.3405797101</v>
          </cell>
        </row>
        <row r="67">
          <cell r="A67" t="str">
            <v>BIP001998</v>
          </cell>
          <cell r="E67">
            <v>10</v>
          </cell>
          <cell r="F67" t="str">
            <v>TRAN</v>
          </cell>
          <cell r="I67">
            <v>43717</v>
          </cell>
          <cell r="K67">
            <v>57776.194072835329</v>
          </cell>
        </row>
        <row r="68">
          <cell r="A68" t="str">
            <v>BIP001998</v>
          </cell>
          <cell r="E68">
            <v>-1</v>
          </cell>
          <cell r="F68" t="str">
            <v>SALI</v>
          </cell>
          <cell r="I68">
            <v>43726</v>
          </cell>
          <cell r="K68">
            <v>57776.194072835329</v>
          </cell>
        </row>
        <row r="69">
          <cell r="A69" t="str">
            <v>BIP001998</v>
          </cell>
          <cell r="E69">
            <v>-1</v>
          </cell>
          <cell r="F69" t="str">
            <v>SALI</v>
          </cell>
          <cell r="I69">
            <v>43733</v>
          </cell>
          <cell r="K69">
            <v>57776.194072835329</v>
          </cell>
        </row>
        <row r="70">
          <cell r="A70" t="str">
            <v>BIP001998</v>
          </cell>
          <cell r="E70">
            <v>-1</v>
          </cell>
          <cell r="F70" t="str">
            <v>SALI</v>
          </cell>
          <cell r="I70">
            <v>43753</v>
          </cell>
          <cell r="K70">
            <v>57776.194072835329</v>
          </cell>
        </row>
        <row r="71">
          <cell r="A71" t="str">
            <v>BIP001998</v>
          </cell>
          <cell r="E71">
            <v>-1</v>
          </cell>
          <cell r="F71" t="str">
            <v>SALI</v>
          </cell>
          <cell r="I71">
            <v>43798</v>
          </cell>
          <cell r="K71">
            <v>57776.194072835329</v>
          </cell>
        </row>
        <row r="72">
          <cell r="A72" t="str">
            <v>BIP001998</v>
          </cell>
          <cell r="E72">
            <v>-2</v>
          </cell>
          <cell r="F72" t="str">
            <v>SALI</v>
          </cell>
          <cell r="I72">
            <v>43798</v>
          </cell>
          <cell r="K72">
            <v>57776.194072835329</v>
          </cell>
        </row>
        <row r="73">
          <cell r="A73" t="str">
            <v>BIP001998</v>
          </cell>
          <cell r="E73">
            <v>-1</v>
          </cell>
          <cell r="F73" t="str">
            <v>SALI</v>
          </cell>
          <cell r="I73">
            <v>43857</v>
          </cell>
          <cell r="K73">
            <v>57776.194072835329</v>
          </cell>
        </row>
        <row r="74">
          <cell r="A74" t="str">
            <v>BIP001998</v>
          </cell>
          <cell r="E74">
            <v>4</v>
          </cell>
          <cell r="F74" t="str">
            <v>TRAN</v>
          </cell>
          <cell r="I74">
            <v>43872</v>
          </cell>
          <cell r="K74">
            <v>62081.532811729317</v>
          </cell>
        </row>
        <row r="75">
          <cell r="A75" t="str">
            <v>BIP001998</v>
          </cell>
          <cell r="E75">
            <v>-1</v>
          </cell>
          <cell r="F75" t="str">
            <v>SALI</v>
          </cell>
          <cell r="I75">
            <v>43873</v>
          </cell>
          <cell r="K75">
            <v>62081.532811729317</v>
          </cell>
        </row>
        <row r="76">
          <cell r="A76" t="str">
            <v>BIP001998</v>
          </cell>
          <cell r="E76">
            <v>-1</v>
          </cell>
          <cell r="F76" t="str">
            <v>SALI</v>
          </cell>
          <cell r="I76">
            <v>43881</v>
          </cell>
          <cell r="K76">
            <v>62081.532811729317</v>
          </cell>
        </row>
        <row r="77">
          <cell r="A77" t="str">
            <v>BIP001998</v>
          </cell>
          <cell r="E77">
            <v>-1</v>
          </cell>
          <cell r="F77" t="str">
            <v>SALI</v>
          </cell>
          <cell r="I77">
            <v>43886</v>
          </cell>
          <cell r="K77">
            <v>62081.532811729317</v>
          </cell>
        </row>
        <row r="78">
          <cell r="A78" t="str">
            <v>BIP001998</v>
          </cell>
          <cell r="E78">
            <v>-1</v>
          </cell>
          <cell r="F78" t="str">
            <v>SALI</v>
          </cell>
          <cell r="I78">
            <v>43907</v>
          </cell>
          <cell r="K78">
            <v>62081.532811729317</v>
          </cell>
        </row>
        <row r="79">
          <cell r="A79" t="str">
            <v>BIP001998</v>
          </cell>
          <cell r="E79">
            <v>-1</v>
          </cell>
          <cell r="F79" t="str">
            <v>SALI</v>
          </cell>
          <cell r="I79">
            <v>43973</v>
          </cell>
          <cell r="K79">
            <v>62081.532811729317</v>
          </cell>
        </row>
        <row r="80">
          <cell r="A80" t="str">
            <v>BIP001998</v>
          </cell>
          <cell r="E80">
            <v>-1</v>
          </cell>
          <cell r="F80" t="str">
            <v>SALI</v>
          </cell>
          <cell r="I80">
            <v>44026</v>
          </cell>
          <cell r="K80">
            <v>62081.532811729317</v>
          </cell>
        </row>
        <row r="81">
          <cell r="A81" t="str">
            <v>BIP001998</v>
          </cell>
          <cell r="E81">
            <v>-1</v>
          </cell>
          <cell r="F81" t="str">
            <v>SALI</v>
          </cell>
          <cell r="I81">
            <v>44053</v>
          </cell>
          <cell r="K81">
            <v>62081.532811729317</v>
          </cell>
        </row>
        <row r="82">
          <cell r="A82" t="str">
            <v>BIP001998</v>
          </cell>
          <cell r="E82">
            <v>-3</v>
          </cell>
          <cell r="F82" t="str">
            <v>SALI</v>
          </cell>
          <cell r="I82">
            <v>44117</v>
          </cell>
          <cell r="K82">
            <v>62081.532811729317</v>
          </cell>
        </row>
        <row r="83">
          <cell r="A83" t="str">
            <v>BIP007269</v>
          </cell>
          <cell r="E83">
            <v>500</v>
          </cell>
          <cell r="F83" t="str">
            <v>TRAN</v>
          </cell>
          <cell r="I83">
            <v>43531</v>
          </cell>
          <cell r="K83">
            <v>263.85352786927501</v>
          </cell>
        </row>
        <row r="84">
          <cell r="A84" t="str">
            <v>BIP007269</v>
          </cell>
          <cell r="E84">
            <v>1500</v>
          </cell>
          <cell r="F84" t="str">
            <v>TRAN</v>
          </cell>
          <cell r="I84">
            <v>43531</v>
          </cell>
          <cell r="K84">
            <v>263.85352786927501</v>
          </cell>
        </row>
        <row r="85">
          <cell r="A85" t="str">
            <v>BIP007269</v>
          </cell>
          <cell r="E85">
            <v>-500</v>
          </cell>
          <cell r="F85" t="str">
            <v>TRAN</v>
          </cell>
          <cell r="I85">
            <v>43537</v>
          </cell>
          <cell r="K85">
            <v>263.85352786927501</v>
          </cell>
        </row>
        <row r="86">
          <cell r="A86" t="str">
            <v>BIP007269</v>
          </cell>
          <cell r="E86">
            <v>-1500</v>
          </cell>
          <cell r="F86" t="str">
            <v>TRAN</v>
          </cell>
          <cell r="I86">
            <v>43537</v>
          </cell>
          <cell r="K86">
            <v>263.85352786927501</v>
          </cell>
        </row>
        <row r="87">
          <cell r="A87" t="str">
            <v>BIP008771</v>
          </cell>
          <cell r="E87">
            <v>20</v>
          </cell>
          <cell r="F87" t="str">
            <v>TRAN</v>
          </cell>
          <cell r="I87">
            <v>44062</v>
          </cell>
          <cell r="K87">
            <v>9520</v>
          </cell>
        </row>
        <row r="88">
          <cell r="A88" t="str">
            <v>BIP008771</v>
          </cell>
          <cell r="E88">
            <v>-20</v>
          </cell>
          <cell r="F88" t="str">
            <v>SALI</v>
          </cell>
          <cell r="I88">
            <v>44067</v>
          </cell>
          <cell r="K88">
            <v>9520</v>
          </cell>
        </row>
        <row r="89">
          <cell r="A89" t="str">
            <v>BIP002015</v>
          </cell>
          <cell r="F89" t="str">
            <v>INITIAL INVENTORY</v>
          </cell>
          <cell r="I89">
            <v>43100</v>
          </cell>
          <cell r="K89">
            <v>1582.6474210931485</v>
          </cell>
        </row>
        <row r="90">
          <cell r="A90" t="str">
            <v>BIP002015</v>
          </cell>
          <cell r="E90">
            <v>15</v>
          </cell>
          <cell r="F90" t="str">
            <v>TRAN</v>
          </cell>
          <cell r="I90">
            <v>43227</v>
          </cell>
          <cell r="K90">
            <v>2501.9094368340943</v>
          </cell>
        </row>
        <row r="91">
          <cell r="A91" t="str">
            <v>BIP002015</v>
          </cell>
          <cell r="E91">
            <v>2</v>
          </cell>
          <cell r="F91" t="str">
            <v>TRAN</v>
          </cell>
          <cell r="I91">
            <v>43248</v>
          </cell>
          <cell r="K91">
            <v>2622.894376899696</v>
          </cell>
        </row>
        <row r="92">
          <cell r="A92" t="str">
            <v>BIP002015</v>
          </cell>
          <cell r="E92">
            <v>-1</v>
          </cell>
          <cell r="F92" t="str">
            <v>SALI</v>
          </cell>
          <cell r="I92">
            <v>43405</v>
          </cell>
          <cell r="K92">
            <v>2622.894376899696</v>
          </cell>
        </row>
        <row r="93">
          <cell r="A93" t="str">
            <v>BIP002015</v>
          </cell>
          <cell r="E93">
            <v>-1</v>
          </cell>
          <cell r="F93" t="str">
            <v>SALI</v>
          </cell>
          <cell r="I93">
            <v>43405</v>
          </cell>
          <cell r="K93">
            <v>2622.894376899696</v>
          </cell>
        </row>
        <row r="94">
          <cell r="A94" t="str">
            <v>BIP002015</v>
          </cell>
          <cell r="E94">
            <v>-1</v>
          </cell>
          <cell r="F94" t="str">
            <v>SALI</v>
          </cell>
          <cell r="I94">
            <v>43405</v>
          </cell>
          <cell r="K94">
            <v>2622.894376899696</v>
          </cell>
        </row>
        <row r="95">
          <cell r="A95" t="str">
            <v>BIP002015</v>
          </cell>
          <cell r="E95">
            <v>-1</v>
          </cell>
          <cell r="F95" t="str">
            <v>SALI</v>
          </cell>
          <cell r="I95">
            <v>43405</v>
          </cell>
          <cell r="K95">
            <v>2622.894376899696</v>
          </cell>
        </row>
        <row r="96">
          <cell r="A96" t="str">
            <v>BIP002015</v>
          </cell>
          <cell r="E96">
            <v>-1</v>
          </cell>
          <cell r="F96" t="str">
            <v>SALI</v>
          </cell>
          <cell r="I96">
            <v>43462</v>
          </cell>
          <cell r="K96">
            <v>2622.894376899696</v>
          </cell>
        </row>
        <row r="97">
          <cell r="A97" t="str">
            <v>BIP002015</v>
          </cell>
          <cell r="E97">
            <v>-1287</v>
          </cell>
          <cell r="F97" t="str">
            <v>SALI</v>
          </cell>
          <cell r="I97">
            <v>43523</v>
          </cell>
          <cell r="K97">
            <v>2622.894376899696</v>
          </cell>
        </row>
        <row r="98">
          <cell r="A98" t="str">
            <v>BIP002015</v>
          </cell>
          <cell r="E98">
            <v>-12</v>
          </cell>
          <cell r="F98" t="str">
            <v>SALI</v>
          </cell>
          <cell r="I98">
            <v>43528</v>
          </cell>
          <cell r="K98">
            <v>2622.894376899696</v>
          </cell>
        </row>
        <row r="99">
          <cell r="A99" t="str">
            <v>BIP002015</v>
          </cell>
          <cell r="E99">
            <v>8</v>
          </cell>
          <cell r="F99" t="str">
            <v>TRAN</v>
          </cell>
          <cell r="I99">
            <v>43529</v>
          </cell>
          <cell r="K99">
            <v>34384.441171594379</v>
          </cell>
        </row>
        <row r="100">
          <cell r="A100" t="str">
            <v>BIP002015</v>
          </cell>
          <cell r="E100">
            <v>2</v>
          </cell>
          <cell r="F100" t="str">
            <v>TRAN</v>
          </cell>
          <cell r="I100">
            <v>43529</v>
          </cell>
          <cell r="K100">
            <v>38715.561189052743</v>
          </cell>
        </row>
        <row r="101">
          <cell r="A101" t="str">
            <v>BIP002015</v>
          </cell>
          <cell r="E101">
            <v>-3</v>
          </cell>
          <cell r="F101" t="str">
            <v>SALI</v>
          </cell>
          <cell r="I101">
            <v>43530</v>
          </cell>
          <cell r="K101">
            <v>38715.561189052743</v>
          </cell>
        </row>
        <row r="102">
          <cell r="A102" t="str">
            <v>BIP002015</v>
          </cell>
          <cell r="E102">
            <v>5</v>
          </cell>
          <cell r="F102" t="str">
            <v>TRAN</v>
          </cell>
          <cell r="I102">
            <v>43531</v>
          </cell>
          <cell r="K102">
            <v>47738.727892091003</v>
          </cell>
        </row>
        <row r="103">
          <cell r="A103" t="str">
            <v>BIP002015</v>
          </cell>
          <cell r="E103">
            <v>-2</v>
          </cell>
          <cell r="F103" t="str">
            <v>SALI</v>
          </cell>
          <cell r="I103">
            <v>43532</v>
          </cell>
          <cell r="K103">
            <v>47738.727892091003</v>
          </cell>
        </row>
        <row r="104">
          <cell r="A104" t="str">
            <v>BIP002015</v>
          </cell>
          <cell r="E104">
            <v>-5</v>
          </cell>
          <cell r="F104" t="str">
            <v>TRAN</v>
          </cell>
          <cell r="I104">
            <v>43537</v>
          </cell>
          <cell r="K104">
            <v>47738.727892091003</v>
          </cell>
        </row>
        <row r="105">
          <cell r="A105" t="str">
            <v>BIP002015</v>
          </cell>
          <cell r="E105">
            <v>-1</v>
          </cell>
          <cell r="F105" t="str">
            <v>SALI</v>
          </cell>
          <cell r="I105">
            <v>43544</v>
          </cell>
          <cell r="K105">
            <v>47738.727892091003</v>
          </cell>
        </row>
        <row r="106">
          <cell r="A106" t="str">
            <v>BIP002015</v>
          </cell>
          <cell r="E106">
            <v>-1</v>
          </cell>
          <cell r="F106" t="str">
            <v>SALI</v>
          </cell>
          <cell r="I106">
            <v>43558</v>
          </cell>
          <cell r="K106">
            <v>47738.727892091003</v>
          </cell>
        </row>
        <row r="107">
          <cell r="A107" t="str">
            <v>BIP002015</v>
          </cell>
          <cell r="E107">
            <v>2</v>
          </cell>
          <cell r="F107" t="str">
            <v>TRAN</v>
          </cell>
          <cell r="I107">
            <v>43577</v>
          </cell>
          <cell r="K107">
            <v>51121.987361769112</v>
          </cell>
        </row>
        <row r="108">
          <cell r="A108" t="str">
            <v>BIP002015</v>
          </cell>
          <cell r="E108">
            <v>-2</v>
          </cell>
          <cell r="F108" t="str">
            <v>SALI</v>
          </cell>
          <cell r="I108">
            <v>43577</v>
          </cell>
          <cell r="K108">
            <v>51121.987361769112</v>
          </cell>
        </row>
        <row r="109">
          <cell r="A109" t="str">
            <v>BIP002015</v>
          </cell>
          <cell r="E109">
            <v>-2</v>
          </cell>
          <cell r="F109" t="str">
            <v>SALI</v>
          </cell>
          <cell r="I109">
            <v>43579</v>
          </cell>
          <cell r="K109">
            <v>51121.987361769112</v>
          </cell>
        </row>
        <row r="110">
          <cell r="A110" t="str">
            <v>BIP002015</v>
          </cell>
          <cell r="E110">
            <v>-4</v>
          </cell>
          <cell r="F110" t="str">
            <v>SALI</v>
          </cell>
          <cell r="I110">
            <v>43584</v>
          </cell>
          <cell r="K110">
            <v>51121.987361769112</v>
          </cell>
        </row>
        <row r="111">
          <cell r="A111" t="str">
            <v>BIP002015</v>
          </cell>
          <cell r="E111">
            <v>-3</v>
          </cell>
          <cell r="F111" t="str">
            <v>SALI</v>
          </cell>
          <cell r="I111">
            <v>43587</v>
          </cell>
          <cell r="K111">
            <v>51121.987361769112</v>
          </cell>
        </row>
        <row r="112">
          <cell r="A112" t="str">
            <v>BIP002015</v>
          </cell>
          <cell r="E112">
            <v>10</v>
          </cell>
          <cell r="F112" t="str">
            <v>TRAN</v>
          </cell>
          <cell r="I112">
            <v>43599</v>
          </cell>
          <cell r="K112">
            <v>66981.016125885231</v>
          </cell>
        </row>
        <row r="113">
          <cell r="A113" t="str">
            <v>BIP002015</v>
          </cell>
          <cell r="E113">
            <v>-2</v>
          </cell>
          <cell r="F113" t="str">
            <v>SALI</v>
          </cell>
          <cell r="I113">
            <v>43608</v>
          </cell>
          <cell r="K113">
            <v>66981.016125885231</v>
          </cell>
        </row>
        <row r="114">
          <cell r="A114" t="str">
            <v>BIP002015</v>
          </cell>
          <cell r="E114">
            <v>-1</v>
          </cell>
          <cell r="F114" t="str">
            <v>SALI</v>
          </cell>
          <cell r="I114">
            <v>43615</v>
          </cell>
          <cell r="K114">
            <v>66981.016125885231</v>
          </cell>
        </row>
        <row r="115">
          <cell r="A115" t="str">
            <v>BIP002015</v>
          </cell>
          <cell r="E115">
            <v>-3</v>
          </cell>
          <cell r="F115" t="str">
            <v>SALI</v>
          </cell>
          <cell r="I115">
            <v>43634</v>
          </cell>
          <cell r="K115">
            <v>66981.016125885231</v>
          </cell>
        </row>
        <row r="116">
          <cell r="A116" t="str">
            <v>BIP002015</v>
          </cell>
          <cell r="E116">
            <v>-2</v>
          </cell>
          <cell r="F116" t="str">
            <v>SALI</v>
          </cell>
          <cell r="I116">
            <v>43641</v>
          </cell>
          <cell r="K116">
            <v>66981.016125885231</v>
          </cell>
        </row>
        <row r="117">
          <cell r="A117" t="str">
            <v>BIP002015</v>
          </cell>
          <cell r="E117">
            <v>-1</v>
          </cell>
          <cell r="F117" t="str">
            <v>SALI</v>
          </cell>
          <cell r="I117">
            <v>43682</v>
          </cell>
          <cell r="K117">
            <v>66981.016125885231</v>
          </cell>
        </row>
        <row r="118">
          <cell r="A118" t="str">
            <v>BIP002015</v>
          </cell>
          <cell r="E118">
            <v>-1</v>
          </cell>
          <cell r="F118" t="str">
            <v>SALI</v>
          </cell>
          <cell r="I118">
            <v>43682</v>
          </cell>
          <cell r="K118">
            <v>66981.016125885231</v>
          </cell>
        </row>
        <row r="119">
          <cell r="A119" t="str">
            <v>BIP002015</v>
          </cell>
          <cell r="E119">
            <v>-1</v>
          </cell>
          <cell r="F119" t="str">
            <v>SALI</v>
          </cell>
          <cell r="I119">
            <v>43682</v>
          </cell>
          <cell r="K119">
            <v>66981.016125885231</v>
          </cell>
        </row>
        <row r="120">
          <cell r="A120" t="str">
            <v>BIP002015</v>
          </cell>
          <cell r="E120">
            <v>-1</v>
          </cell>
          <cell r="F120" t="str">
            <v>SALI</v>
          </cell>
          <cell r="I120">
            <v>43689</v>
          </cell>
          <cell r="K120">
            <v>66981.016125885231</v>
          </cell>
        </row>
        <row r="121">
          <cell r="A121" t="str">
            <v>BIP002015</v>
          </cell>
          <cell r="E121">
            <v>-2</v>
          </cell>
          <cell r="F121" t="str">
            <v>SALI</v>
          </cell>
          <cell r="I121">
            <v>43712</v>
          </cell>
          <cell r="K121">
            <v>66981.016125885231</v>
          </cell>
        </row>
        <row r="122">
          <cell r="A122" t="str">
            <v>BIP002015</v>
          </cell>
          <cell r="E122">
            <v>-1</v>
          </cell>
          <cell r="F122" t="str">
            <v>SALI</v>
          </cell>
          <cell r="I122">
            <v>43717</v>
          </cell>
          <cell r="K122">
            <v>66981.016125885231</v>
          </cell>
        </row>
        <row r="123">
          <cell r="A123" t="str">
            <v>BIP002015</v>
          </cell>
          <cell r="E123">
            <v>-1</v>
          </cell>
          <cell r="F123" t="str">
            <v>SALI</v>
          </cell>
          <cell r="I123">
            <v>43717</v>
          </cell>
          <cell r="K123">
            <v>66981.016125885231</v>
          </cell>
        </row>
        <row r="124">
          <cell r="A124" t="str">
            <v>BIP002015</v>
          </cell>
          <cell r="E124">
            <v>10</v>
          </cell>
          <cell r="F124" t="str">
            <v>TRAN</v>
          </cell>
          <cell r="I124">
            <v>43717</v>
          </cell>
          <cell r="K124">
            <v>53244.871794871797</v>
          </cell>
        </row>
        <row r="125">
          <cell r="A125" t="str">
            <v>BIP002015</v>
          </cell>
          <cell r="E125">
            <v>-1</v>
          </cell>
          <cell r="F125" t="str">
            <v>SALI</v>
          </cell>
          <cell r="I125">
            <v>43718</v>
          </cell>
          <cell r="K125">
            <v>53244.871794871797</v>
          </cell>
        </row>
        <row r="126">
          <cell r="A126" t="str">
            <v>BIP002015</v>
          </cell>
          <cell r="E126">
            <v>-1</v>
          </cell>
          <cell r="F126" t="str">
            <v>SALI</v>
          </cell>
          <cell r="I126">
            <v>43720</v>
          </cell>
          <cell r="K126">
            <v>53244.871794871797</v>
          </cell>
        </row>
        <row r="127">
          <cell r="A127" t="str">
            <v>BIP002015</v>
          </cell>
          <cell r="E127">
            <v>-1</v>
          </cell>
          <cell r="F127" t="str">
            <v>SALI</v>
          </cell>
          <cell r="I127">
            <v>43720</v>
          </cell>
          <cell r="K127">
            <v>53244.871794871797</v>
          </cell>
        </row>
        <row r="128">
          <cell r="A128" t="str">
            <v>BIP002015</v>
          </cell>
          <cell r="E128">
            <v>-1</v>
          </cell>
          <cell r="F128" t="str">
            <v>SALI</v>
          </cell>
          <cell r="I128">
            <v>43726</v>
          </cell>
          <cell r="K128">
            <v>53244.871794871797</v>
          </cell>
        </row>
        <row r="129">
          <cell r="A129" t="str">
            <v>BIP002015</v>
          </cell>
          <cell r="E129">
            <v>-1</v>
          </cell>
          <cell r="F129" t="str">
            <v>SALI</v>
          </cell>
          <cell r="I129">
            <v>43733</v>
          </cell>
          <cell r="K129">
            <v>53244.871794871797</v>
          </cell>
        </row>
        <row r="130">
          <cell r="A130" t="str">
            <v>BIP002015</v>
          </cell>
          <cell r="E130">
            <v>5</v>
          </cell>
          <cell r="F130" t="str">
            <v>TRAN</v>
          </cell>
          <cell r="I130">
            <v>43746</v>
          </cell>
          <cell r="K130">
            <v>53244.871794871797</v>
          </cell>
        </row>
        <row r="131">
          <cell r="A131" t="str">
            <v>BIP002015</v>
          </cell>
          <cell r="E131">
            <v>-1</v>
          </cell>
          <cell r="F131" t="str">
            <v>SALI</v>
          </cell>
          <cell r="I131">
            <v>43747</v>
          </cell>
          <cell r="K131">
            <v>53244.871794871797</v>
          </cell>
        </row>
        <row r="132">
          <cell r="A132" t="str">
            <v>BIP002015</v>
          </cell>
          <cell r="E132">
            <v>-1</v>
          </cell>
          <cell r="F132" t="str">
            <v>SALI</v>
          </cell>
          <cell r="I132">
            <v>43753</v>
          </cell>
          <cell r="K132">
            <v>53244.871794871797</v>
          </cell>
        </row>
        <row r="133">
          <cell r="A133" t="str">
            <v>BIP002015</v>
          </cell>
          <cell r="E133">
            <v>-1</v>
          </cell>
          <cell r="F133" t="str">
            <v>SALI</v>
          </cell>
          <cell r="I133">
            <v>43755</v>
          </cell>
          <cell r="K133">
            <v>53244.871794871797</v>
          </cell>
        </row>
        <row r="134">
          <cell r="A134" t="str">
            <v>BIP002015</v>
          </cell>
          <cell r="E134">
            <v>-1</v>
          </cell>
          <cell r="F134" t="str">
            <v>SALI</v>
          </cell>
          <cell r="I134">
            <v>43760</v>
          </cell>
          <cell r="K134">
            <v>53244.871794871797</v>
          </cell>
        </row>
        <row r="135">
          <cell r="A135" t="str">
            <v>BIP002015</v>
          </cell>
          <cell r="E135">
            <v>-1</v>
          </cell>
          <cell r="F135" t="str">
            <v>SALI</v>
          </cell>
          <cell r="I135">
            <v>43788</v>
          </cell>
          <cell r="K135">
            <v>53244.871794871797</v>
          </cell>
        </row>
        <row r="136">
          <cell r="A136" t="str">
            <v>BIP002015</v>
          </cell>
          <cell r="E136">
            <v>-2</v>
          </cell>
          <cell r="F136" t="str">
            <v>SALI</v>
          </cell>
          <cell r="I136">
            <v>43798</v>
          </cell>
          <cell r="K136">
            <v>53244.871794871797</v>
          </cell>
        </row>
        <row r="137">
          <cell r="A137" t="str">
            <v>BIP002015</v>
          </cell>
          <cell r="E137">
            <v>-2</v>
          </cell>
          <cell r="F137" t="str">
            <v>SALI</v>
          </cell>
          <cell r="I137">
            <v>43852</v>
          </cell>
          <cell r="K137">
            <v>53244.871794871797</v>
          </cell>
        </row>
        <row r="138">
          <cell r="A138" t="str">
            <v>BIP002015</v>
          </cell>
          <cell r="E138">
            <v>-1</v>
          </cell>
          <cell r="F138" t="str">
            <v>SALI</v>
          </cell>
          <cell r="I138">
            <v>43853</v>
          </cell>
          <cell r="K138">
            <v>53244.871794871797</v>
          </cell>
        </row>
        <row r="139">
          <cell r="A139" t="str">
            <v>BIP002015</v>
          </cell>
          <cell r="E139">
            <v>4</v>
          </cell>
          <cell r="F139" t="str">
            <v>TRAN</v>
          </cell>
          <cell r="I139">
            <v>43872</v>
          </cell>
          <cell r="K139">
            <v>67869.982316534006</v>
          </cell>
        </row>
        <row r="140">
          <cell r="A140" t="str">
            <v>BIP002015</v>
          </cell>
          <cell r="E140">
            <v>16</v>
          </cell>
          <cell r="F140" t="str">
            <v>TRAN</v>
          </cell>
          <cell r="I140">
            <v>43872</v>
          </cell>
          <cell r="K140">
            <v>67869.982316534006</v>
          </cell>
        </row>
        <row r="141">
          <cell r="A141" t="str">
            <v>BIP002015</v>
          </cell>
          <cell r="E141">
            <v>-5</v>
          </cell>
          <cell r="F141" t="str">
            <v>SALI</v>
          </cell>
          <cell r="I141">
            <v>43873</v>
          </cell>
          <cell r="K141">
            <v>67869.982316534006</v>
          </cell>
        </row>
        <row r="142">
          <cell r="A142" t="str">
            <v>BIP002015</v>
          </cell>
          <cell r="E142">
            <v>-10</v>
          </cell>
          <cell r="F142" t="str">
            <v>TRAN</v>
          </cell>
          <cell r="I142">
            <v>43873</v>
          </cell>
          <cell r="K142">
            <v>67869.982316534006</v>
          </cell>
        </row>
        <row r="143">
          <cell r="A143" t="str">
            <v>BIP002015</v>
          </cell>
          <cell r="E143">
            <v>-1</v>
          </cell>
          <cell r="F143" t="str">
            <v>SALI</v>
          </cell>
          <cell r="I143">
            <v>43879</v>
          </cell>
          <cell r="K143">
            <v>67869.982316534006</v>
          </cell>
        </row>
        <row r="144">
          <cell r="A144" t="str">
            <v>BIP002015</v>
          </cell>
          <cell r="E144">
            <v>2</v>
          </cell>
          <cell r="F144" t="str">
            <v>TRAN</v>
          </cell>
          <cell r="I144">
            <v>43901</v>
          </cell>
          <cell r="K144">
            <v>67869.982316534006</v>
          </cell>
        </row>
        <row r="145">
          <cell r="A145" t="str">
            <v>BIP002015</v>
          </cell>
          <cell r="E145">
            <v>-3</v>
          </cell>
          <cell r="F145" t="str">
            <v>SALI</v>
          </cell>
          <cell r="I145">
            <v>43907</v>
          </cell>
          <cell r="K145">
            <v>67869.982316534006</v>
          </cell>
        </row>
        <row r="146">
          <cell r="A146" t="str">
            <v>BIP002015</v>
          </cell>
          <cell r="E146">
            <v>-2</v>
          </cell>
          <cell r="F146" t="str">
            <v>SALI</v>
          </cell>
          <cell r="I146">
            <v>43999</v>
          </cell>
          <cell r="K146">
            <v>67869.982316534006</v>
          </cell>
        </row>
        <row r="147">
          <cell r="A147" t="str">
            <v>BIP002015</v>
          </cell>
          <cell r="E147">
            <v>-1</v>
          </cell>
          <cell r="F147" t="str">
            <v>SALI</v>
          </cell>
          <cell r="I147">
            <v>44026</v>
          </cell>
          <cell r="K147">
            <v>67869.982316534006</v>
          </cell>
        </row>
        <row r="148">
          <cell r="A148" t="str">
            <v>BIP004338</v>
          </cell>
          <cell r="F148" t="str">
            <v>INITIAL INVENTORY</v>
          </cell>
          <cell r="I148">
            <v>43100</v>
          </cell>
          <cell r="K148">
            <v>119</v>
          </cell>
        </row>
        <row r="149">
          <cell r="A149" t="str">
            <v>BIP004338</v>
          </cell>
          <cell r="E149">
            <v>-20</v>
          </cell>
          <cell r="F149" t="str">
            <v>SALI</v>
          </cell>
          <cell r="I149">
            <v>43462</v>
          </cell>
          <cell r="K149">
            <v>119</v>
          </cell>
        </row>
        <row r="150">
          <cell r="A150" t="str">
            <v>BIP004338</v>
          </cell>
          <cell r="E150">
            <v>-40</v>
          </cell>
          <cell r="F150" t="str">
            <v>SALI</v>
          </cell>
          <cell r="I150">
            <v>43462</v>
          </cell>
          <cell r="K150">
            <v>119</v>
          </cell>
        </row>
        <row r="151">
          <cell r="A151" t="str">
            <v>BIP004338</v>
          </cell>
          <cell r="E151">
            <v>-5875</v>
          </cell>
          <cell r="F151" t="str">
            <v>SALI</v>
          </cell>
          <cell r="I151">
            <v>43577</v>
          </cell>
          <cell r="K151">
            <v>119</v>
          </cell>
        </row>
        <row r="152">
          <cell r="A152" t="str">
            <v>BIP004338</v>
          </cell>
          <cell r="E152">
            <v>-1</v>
          </cell>
          <cell r="F152" t="str">
            <v>SALI</v>
          </cell>
          <cell r="I152">
            <v>43746</v>
          </cell>
          <cell r="K152">
            <v>119</v>
          </cell>
        </row>
        <row r="153">
          <cell r="A153" t="str">
            <v>BIP004338</v>
          </cell>
          <cell r="E153">
            <v>-1</v>
          </cell>
          <cell r="F153" t="str">
            <v>SALI</v>
          </cell>
          <cell r="I153">
            <v>43783</v>
          </cell>
          <cell r="K153">
            <v>119</v>
          </cell>
        </row>
        <row r="154">
          <cell r="A154" t="str">
            <v>BIP004338</v>
          </cell>
          <cell r="E154">
            <v>-3</v>
          </cell>
          <cell r="F154" t="str">
            <v>SALI</v>
          </cell>
          <cell r="I154">
            <v>44117</v>
          </cell>
          <cell r="K154">
            <v>119</v>
          </cell>
        </row>
        <row r="155">
          <cell r="A155" t="str">
            <v>BIP001271</v>
          </cell>
          <cell r="E155">
            <v>1</v>
          </cell>
          <cell r="F155" t="str">
            <v>TRAN</v>
          </cell>
          <cell r="I155">
            <v>43453</v>
          </cell>
          <cell r="K155">
            <v>7640</v>
          </cell>
        </row>
        <row r="156">
          <cell r="A156" t="str">
            <v>BIP001271</v>
          </cell>
          <cell r="E156">
            <v>-1</v>
          </cell>
          <cell r="F156" t="str">
            <v>SALI</v>
          </cell>
          <cell r="I156">
            <v>43530</v>
          </cell>
          <cell r="K156">
            <v>7640</v>
          </cell>
        </row>
        <row r="157">
          <cell r="A157" t="str">
            <v>BIP002898</v>
          </cell>
          <cell r="F157" t="str">
            <v>INITIAL INVENTORY</v>
          </cell>
          <cell r="I157">
            <v>43100</v>
          </cell>
          <cell r="K157">
            <v>69280</v>
          </cell>
        </row>
        <row r="158">
          <cell r="A158" t="str">
            <v>BIP002898</v>
          </cell>
          <cell r="E158">
            <v>1</v>
          </cell>
          <cell r="F158" t="str">
            <v>TRAN</v>
          </cell>
          <cell r="I158">
            <v>43531</v>
          </cell>
          <cell r="K158">
            <v>69316.867057673517</v>
          </cell>
        </row>
        <row r="159">
          <cell r="A159" t="str">
            <v>BIP002898</v>
          </cell>
          <cell r="E159">
            <v>-1</v>
          </cell>
          <cell r="F159" t="str">
            <v>TRAN</v>
          </cell>
          <cell r="I159">
            <v>43537</v>
          </cell>
          <cell r="K159">
            <v>69316.867057673517</v>
          </cell>
        </row>
        <row r="160">
          <cell r="A160" t="str">
            <v>BIP002898</v>
          </cell>
          <cell r="E160">
            <v>-4</v>
          </cell>
          <cell r="F160" t="str">
            <v>SALI</v>
          </cell>
          <cell r="I160">
            <v>43564</v>
          </cell>
          <cell r="K160">
            <v>69316.867057673517</v>
          </cell>
        </row>
        <row r="161">
          <cell r="A161" t="str">
            <v>BIP002898</v>
          </cell>
          <cell r="E161">
            <v>-1</v>
          </cell>
          <cell r="F161" t="str">
            <v>SALI</v>
          </cell>
          <cell r="I161">
            <v>43634</v>
          </cell>
          <cell r="K161">
            <v>69316.867057673517</v>
          </cell>
        </row>
        <row r="162">
          <cell r="A162" t="str">
            <v>BIP002898</v>
          </cell>
          <cell r="E162">
            <v>-1</v>
          </cell>
          <cell r="F162" t="str">
            <v>SALI</v>
          </cell>
          <cell r="I162">
            <v>43682</v>
          </cell>
          <cell r="K162">
            <v>69316.867057673517</v>
          </cell>
        </row>
        <row r="163">
          <cell r="A163" t="str">
            <v>BIP002898</v>
          </cell>
          <cell r="E163">
            <v>-1</v>
          </cell>
          <cell r="F163" t="str">
            <v>SALI</v>
          </cell>
          <cell r="I163">
            <v>43718</v>
          </cell>
          <cell r="K163">
            <v>69316.867057673517</v>
          </cell>
        </row>
        <row r="164">
          <cell r="A164" t="str">
            <v>BIP002898</v>
          </cell>
          <cell r="E164">
            <v>4</v>
          </cell>
          <cell r="F164" t="str">
            <v>TRAN</v>
          </cell>
          <cell r="I164">
            <v>43787</v>
          </cell>
          <cell r="K164">
            <v>69666.453750218396</v>
          </cell>
        </row>
        <row r="165">
          <cell r="A165" t="str">
            <v>BIP002898</v>
          </cell>
          <cell r="E165">
            <v>-1</v>
          </cell>
          <cell r="F165" t="str">
            <v>SALI</v>
          </cell>
          <cell r="I165">
            <v>43788</v>
          </cell>
          <cell r="K165">
            <v>69666.453750218396</v>
          </cell>
        </row>
        <row r="166">
          <cell r="A166" t="str">
            <v>BIP002898</v>
          </cell>
          <cell r="E166">
            <v>-1</v>
          </cell>
          <cell r="F166" t="str">
            <v>SALI</v>
          </cell>
          <cell r="I166">
            <v>43852</v>
          </cell>
          <cell r="K166">
            <v>69666.453750218396</v>
          </cell>
        </row>
        <row r="167">
          <cell r="A167" t="str">
            <v>BIP002898</v>
          </cell>
          <cell r="E167">
            <v>-1</v>
          </cell>
          <cell r="F167" t="str">
            <v>SALI</v>
          </cell>
          <cell r="I167">
            <v>43907</v>
          </cell>
          <cell r="K167">
            <v>69666.453750218396</v>
          </cell>
        </row>
        <row r="168">
          <cell r="A168" t="str">
            <v>BIP002898</v>
          </cell>
          <cell r="E168">
            <v>-1</v>
          </cell>
          <cell r="F168" t="str">
            <v>SALI</v>
          </cell>
          <cell r="I168">
            <v>44117</v>
          </cell>
          <cell r="K168">
            <v>69666.453750218396</v>
          </cell>
        </row>
        <row r="169">
          <cell r="A169" t="str">
            <v>BIP002201</v>
          </cell>
          <cell r="E169">
            <v>1</v>
          </cell>
          <cell r="F169" t="str">
            <v>TRAN</v>
          </cell>
          <cell r="I169">
            <v>43536</v>
          </cell>
          <cell r="K169">
            <v>63860.7223587224</v>
          </cell>
        </row>
        <row r="170">
          <cell r="A170" t="str">
            <v>BIP002201</v>
          </cell>
          <cell r="E170">
            <v>-1</v>
          </cell>
          <cell r="F170" t="str">
            <v>SALI</v>
          </cell>
          <cell r="I170">
            <v>43580</v>
          </cell>
          <cell r="K170">
            <v>63860.7223587224</v>
          </cell>
        </row>
        <row r="171">
          <cell r="A171" t="str">
            <v>BIP002846</v>
          </cell>
          <cell r="F171" t="str">
            <v>INITIAL INVENTORY</v>
          </cell>
          <cell r="I171">
            <v>43100</v>
          </cell>
          <cell r="K171">
            <v>41568</v>
          </cell>
        </row>
        <row r="172">
          <cell r="A172" t="str">
            <v>BIP002846</v>
          </cell>
          <cell r="E172">
            <v>-2</v>
          </cell>
          <cell r="F172" t="str">
            <v>SALI</v>
          </cell>
          <cell r="I172">
            <v>43529</v>
          </cell>
          <cell r="K172">
            <v>41568</v>
          </cell>
        </row>
        <row r="173">
          <cell r="A173" t="str">
            <v>BIP002846</v>
          </cell>
          <cell r="E173">
            <v>2</v>
          </cell>
          <cell r="F173" t="str">
            <v>TRAN</v>
          </cell>
          <cell r="I173">
            <v>43812</v>
          </cell>
          <cell r="K173">
            <v>52421.4</v>
          </cell>
        </row>
        <row r="174">
          <cell r="A174" t="str">
            <v>BIP002846</v>
          </cell>
          <cell r="E174">
            <v>-1</v>
          </cell>
          <cell r="F174" t="str">
            <v>SALI</v>
          </cell>
          <cell r="I174">
            <v>43853</v>
          </cell>
          <cell r="K174">
            <v>52421.4</v>
          </cell>
        </row>
        <row r="175">
          <cell r="A175" t="str">
            <v>BIP002846</v>
          </cell>
          <cell r="E175">
            <v>2</v>
          </cell>
          <cell r="F175" t="str">
            <v>TRAN</v>
          </cell>
          <cell r="I175">
            <v>43873</v>
          </cell>
          <cell r="K175">
            <v>55134.75</v>
          </cell>
        </row>
        <row r="176">
          <cell r="A176" t="str">
            <v>BIP002846</v>
          </cell>
          <cell r="E176">
            <v>-1</v>
          </cell>
          <cell r="F176" t="str">
            <v>TRAN</v>
          </cell>
          <cell r="I176">
            <v>44022</v>
          </cell>
          <cell r="K176">
            <v>55134.75</v>
          </cell>
        </row>
        <row r="177">
          <cell r="A177" t="str">
            <v>BIP002846</v>
          </cell>
          <cell r="E177">
            <v>-1</v>
          </cell>
          <cell r="F177" t="str">
            <v>SALI</v>
          </cell>
          <cell r="I177">
            <v>44026</v>
          </cell>
          <cell r="K177">
            <v>55134.75</v>
          </cell>
        </row>
        <row r="178">
          <cell r="A178" t="str">
            <v>BIP002846</v>
          </cell>
          <cell r="E178">
            <v>-1</v>
          </cell>
          <cell r="F178" t="str">
            <v>SALI</v>
          </cell>
          <cell r="I178">
            <v>44112</v>
          </cell>
          <cell r="K178">
            <v>55134.75</v>
          </cell>
        </row>
        <row r="179">
          <cell r="A179" t="str">
            <v>BIP002846</v>
          </cell>
          <cell r="E179">
            <v>-1</v>
          </cell>
          <cell r="F179" t="str">
            <v>SALI</v>
          </cell>
          <cell r="I179">
            <v>44118</v>
          </cell>
          <cell r="K179">
            <v>55134.75</v>
          </cell>
        </row>
        <row r="180">
          <cell r="A180" t="str">
            <v>BIP003816</v>
          </cell>
          <cell r="F180" t="str">
            <v>INITIAL INVENTORY</v>
          </cell>
          <cell r="I180">
            <v>43100</v>
          </cell>
          <cell r="K180">
            <v>9500</v>
          </cell>
        </row>
        <row r="181">
          <cell r="A181" t="str">
            <v>BIP003816</v>
          </cell>
          <cell r="E181">
            <v>-2</v>
          </cell>
          <cell r="F181" t="str">
            <v>SALI</v>
          </cell>
          <cell r="I181">
            <v>43607</v>
          </cell>
          <cell r="K181">
            <v>9500</v>
          </cell>
        </row>
        <row r="182">
          <cell r="A182" t="str">
            <v>BIP003816</v>
          </cell>
          <cell r="E182">
            <v>10</v>
          </cell>
          <cell r="F182" t="str">
            <v>TRAN</v>
          </cell>
          <cell r="I182">
            <v>43634</v>
          </cell>
          <cell r="K182">
            <v>23152.892561983455</v>
          </cell>
        </row>
        <row r="183">
          <cell r="A183" t="str">
            <v>BIP003816</v>
          </cell>
          <cell r="E183">
            <v>20</v>
          </cell>
          <cell r="F183" t="str">
            <v>TRAN</v>
          </cell>
          <cell r="I183">
            <v>43634</v>
          </cell>
          <cell r="K183">
            <v>24033.724340175937</v>
          </cell>
        </row>
        <row r="184">
          <cell r="A184" t="str">
            <v>BIP003816</v>
          </cell>
          <cell r="E184">
            <v>10</v>
          </cell>
          <cell r="F184" t="str">
            <v>TRAN</v>
          </cell>
          <cell r="I184">
            <v>43634</v>
          </cell>
          <cell r="K184">
            <v>24151.88470066517</v>
          </cell>
        </row>
        <row r="185">
          <cell r="A185" t="str">
            <v>BIP003816</v>
          </cell>
          <cell r="E185">
            <v>30</v>
          </cell>
          <cell r="F185" t="str">
            <v>TRAN</v>
          </cell>
          <cell r="I185">
            <v>43635</v>
          </cell>
          <cell r="K185">
            <v>24306.658130601776</v>
          </cell>
        </row>
        <row r="186">
          <cell r="A186" t="str">
            <v>BIP003816</v>
          </cell>
          <cell r="E186">
            <v>-6</v>
          </cell>
          <cell r="F186" t="str">
            <v>SALI</v>
          </cell>
          <cell r="I186">
            <v>43643</v>
          </cell>
          <cell r="K186">
            <v>24306.658130601776</v>
          </cell>
        </row>
        <row r="187">
          <cell r="A187" t="str">
            <v>BIP003816</v>
          </cell>
          <cell r="E187">
            <v>-4</v>
          </cell>
          <cell r="F187" t="str">
            <v>SALI</v>
          </cell>
          <cell r="I187">
            <v>43651</v>
          </cell>
          <cell r="K187">
            <v>24306.658130601776</v>
          </cell>
        </row>
        <row r="188">
          <cell r="A188" t="str">
            <v>BIP003816</v>
          </cell>
          <cell r="E188">
            <v>-1</v>
          </cell>
          <cell r="F188" t="str">
            <v>SALI</v>
          </cell>
          <cell r="I188">
            <v>43672</v>
          </cell>
          <cell r="K188">
            <v>24306.658130601776</v>
          </cell>
        </row>
        <row r="189">
          <cell r="A189" t="str">
            <v>BIP003816</v>
          </cell>
          <cell r="E189">
            <v>-1</v>
          </cell>
          <cell r="F189" t="str">
            <v>SALI</v>
          </cell>
          <cell r="I189">
            <v>43706</v>
          </cell>
          <cell r="K189">
            <v>24306.658130601776</v>
          </cell>
        </row>
        <row r="190">
          <cell r="A190" t="str">
            <v>BIP003816</v>
          </cell>
          <cell r="E190">
            <v>-2</v>
          </cell>
          <cell r="F190" t="str">
            <v>SALI</v>
          </cell>
          <cell r="I190">
            <v>43707</v>
          </cell>
          <cell r="K190">
            <v>24306.658130601776</v>
          </cell>
        </row>
        <row r="191">
          <cell r="A191" t="str">
            <v>BIP003816</v>
          </cell>
          <cell r="E191">
            <v>-2</v>
          </cell>
          <cell r="F191" t="str">
            <v>SALI</v>
          </cell>
          <cell r="I191">
            <v>43712</v>
          </cell>
          <cell r="K191">
            <v>24306.658130601776</v>
          </cell>
        </row>
        <row r="192">
          <cell r="A192" t="str">
            <v>BIP003816</v>
          </cell>
          <cell r="E192">
            <v>-2</v>
          </cell>
          <cell r="F192" t="str">
            <v>SALI</v>
          </cell>
          <cell r="I192">
            <v>43717</v>
          </cell>
          <cell r="K192">
            <v>24306.658130601776</v>
          </cell>
        </row>
        <row r="193">
          <cell r="A193" t="str">
            <v>BIP003816</v>
          </cell>
          <cell r="E193">
            <v>-2</v>
          </cell>
          <cell r="F193" t="str">
            <v>SALI</v>
          </cell>
          <cell r="I193">
            <v>43717</v>
          </cell>
          <cell r="K193">
            <v>24306.658130601776</v>
          </cell>
        </row>
        <row r="194">
          <cell r="A194" t="str">
            <v>BIP003816</v>
          </cell>
          <cell r="E194">
            <v>-1</v>
          </cell>
          <cell r="F194" t="str">
            <v>SALI</v>
          </cell>
          <cell r="I194">
            <v>43718</v>
          </cell>
          <cell r="K194">
            <v>24306.658130601776</v>
          </cell>
        </row>
        <row r="195">
          <cell r="A195" t="str">
            <v>BIP003816</v>
          </cell>
          <cell r="E195">
            <v>-1</v>
          </cell>
          <cell r="F195" t="str">
            <v>SALI</v>
          </cell>
          <cell r="I195">
            <v>43719</v>
          </cell>
          <cell r="K195">
            <v>24306.658130601776</v>
          </cell>
        </row>
        <row r="196">
          <cell r="A196" t="str">
            <v>BIP003816</v>
          </cell>
          <cell r="E196">
            <v>-1</v>
          </cell>
          <cell r="F196" t="str">
            <v>SALI</v>
          </cell>
          <cell r="I196">
            <v>43720</v>
          </cell>
          <cell r="K196">
            <v>24306.658130601776</v>
          </cell>
        </row>
        <row r="197">
          <cell r="A197" t="str">
            <v>BIP003816</v>
          </cell>
          <cell r="E197">
            <v>-2</v>
          </cell>
          <cell r="F197" t="str">
            <v>SALI</v>
          </cell>
          <cell r="I197">
            <v>43725</v>
          </cell>
          <cell r="K197">
            <v>24306.658130601776</v>
          </cell>
        </row>
        <row r="198">
          <cell r="A198" t="str">
            <v>BIP003816</v>
          </cell>
          <cell r="E198">
            <v>-5</v>
          </cell>
          <cell r="F198" t="str">
            <v>SALI</v>
          </cell>
          <cell r="I198">
            <v>43725</v>
          </cell>
          <cell r="K198">
            <v>24306.658130601776</v>
          </cell>
        </row>
        <row r="199">
          <cell r="A199" t="str">
            <v>BIP003816</v>
          </cell>
          <cell r="E199">
            <v>-1</v>
          </cell>
          <cell r="F199" t="str">
            <v>SALI</v>
          </cell>
          <cell r="I199">
            <v>43725</v>
          </cell>
          <cell r="K199">
            <v>24306.658130601776</v>
          </cell>
        </row>
        <row r="200">
          <cell r="A200" t="str">
            <v>BIP003816</v>
          </cell>
          <cell r="E200">
            <v>-5</v>
          </cell>
          <cell r="F200" t="str">
            <v>SALI</v>
          </cell>
          <cell r="I200">
            <v>43726</v>
          </cell>
          <cell r="K200">
            <v>24306.658130601776</v>
          </cell>
        </row>
        <row r="201">
          <cell r="A201" t="str">
            <v>BIP003816</v>
          </cell>
          <cell r="E201">
            <v>-2</v>
          </cell>
          <cell r="F201" t="str">
            <v>SALI</v>
          </cell>
          <cell r="I201">
            <v>43727</v>
          </cell>
          <cell r="K201">
            <v>24306.658130601776</v>
          </cell>
        </row>
        <row r="202">
          <cell r="A202" t="str">
            <v>BIP003816</v>
          </cell>
          <cell r="E202">
            <v>-5</v>
          </cell>
          <cell r="F202" t="str">
            <v>TRAN</v>
          </cell>
          <cell r="I202">
            <v>43727</v>
          </cell>
          <cell r="K202">
            <v>24306.658130601776</v>
          </cell>
        </row>
        <row r="203">
          <cell r="A203" t="str">
            <v>BIP003816</v>
          </cell>
          <cell r="E203">
            <v>-7</v>
          </cell>
          <cell r="F203" t="str">
            <v>SALI</v>
          </cell>
          <cell r="I203">
            <v>43733</v>
          </cell>
          <cell r="K203">
            <v>24306.658130601776</v>
          </cell>
        </row>
        <row r="204">
          <cell r="A204" t="str">
            <v>BIP003816</v>
          </cell>
          <cell r="E204">
            <v>-2</v>
          </cell>
          <cell r="F204" t="str">
            <v>SALI</v>
          </cell>
          <cell r="I204">
            <v>43755</v>
          </cell>
          <cell r="K204">
            <v>24306.658130601776</v>
          </cell>
        </row>
        <row r="205">
          <cell r="A205" t="str">
            <v>BIP003816</v>
          </cell>
          <cell r="E205">
            <v>-1</v>
          </cell>
          <cell r="F205" t="str">
            <v>SALI</v>
          </cell>
          <cell r="I205">
            <v>43756</v>
          </cell>
          <cell r="K205">
            <v>24306.658130601776</v>
          </cell>
        </row>
        <row r="206">
          <cell r="A206" t="str">
            <v>BIP003816</v>
          </cell>
          <cell r="E206">
            <v>-1</v>
          </cell>
          <cell r="F206" t="str">
            <v>SALI</v>
          </cell>
          <cell r="I206">
            <v>43762</v>
          </cell>
          <cell r="K206">
            <v>24306.658130601776</v>
          </cell>
        </row>
        <row r="207">
          <cell r="A207" t="str">
            <v>BIP003816</v>
          </cell>
          <cell r="E207">
            <v>-2</v>
          </cell>
          <cell r="F207" t="str">
            <v>SALI</v>
          </cell>
          <cell r="I207">
            <v>43762</v>
          </cell>
          <cell r="K207">
            <v>24306.658130601776</v>
          </cell>
        </row>
        <row r="208">
          <cell r="A208" t="str">
            <v>BIP003816</v>
          </cell>
          <cell r="E208">
            <v>-5</v>
          </cell>
          <cell r="F208" t="str">
            <v>SALI</v>
          </cell>
          <cell r="I208">
            <v>43768</v>
          </cell>
          <cell r="K208">
            <v>24306.658130601776</v>
          </cell>
        </row>
        <row r="209">
          <cell r="A209" t="str">
            <v>BIP003816</v>
          </cell>
          <cell r="E209">
            <v>-5</v>
          </cell>
          <cell r="F209" t="str">
            <v>SALI</v>
          </cell>
          <cell r="I209">
            <v>43768</v>
          </cell>
          <cell r="K209">
            <v>24306.658130601776</v>
          </cell>
        </row>
        <row r="210">
          <cell r="A210" t="str">
            <v>BIP003816</v>
          </cell>
          <cell r="E210">
            <v>-5</v>
          </cell>
          <cell r="F210" t="str">
            <v>SALI</v>
          </cell>
          <cell r="I210">
            <v>43783</v>
          </cell>
          <cell r="K210">
            <v>24306.658130601776</v>
          </cell>
        </row>
        <row r="211">
          <cell r="A211" t="str">
            <v>BIP003257</v>
          </cell>
          <cell r="E211">
            <v>3</v>
          </cell>
          <cell r="F211" t="str">
            <v>TRAN</v>
          </cell>
          <cell r="I211">
            <v>43243</v>
          </cell>
          <cell r="K211">
            <v>9353.3333333333339</v>
          </cell>
        </row>
        <row r="212">
          <cell r="A212" t="str">
            <v>BIP003257</v>
          </cell>
          <cell r="E212">
            <v>-3</v>
          </cell>
          <cell r="F212" t="str">
            <v>SALI</v>
          </cell>
          <cell r="I212">
            <v>43462</v>
          </cell>
          <cell r="K212">
            <v>9353.3333333333339</v>
          </cell>
        </row>
        <row r="213">
          <cell r="A213" t="str">
            <v>BIP005556</v>
          </cell>
          <cell r="E213">
            <v>2</v>
          </cell>
          <cell r="F213" t="str">
            <v>TRAN</v>
          </cell>
          <cell r="I213">
            <v>43599</v>
          </cell>
          <cell r="K213">
            <v>101626</v>
          </cell>
        </row>
        <row r="214">
          <cell r="A214" t="str">
            <v>BIP005556</v>
          </cell>
          <cell r="E214">
            <v>-2</v>
          </cell>
          <cell r="F214" t="str">
            <v>SALI</v>
          </cell>
          <cell r="I214">
            <v>43605</v>
          </cell>
          <cell r="K214">
            <v>101626</v>
          </cell>
        </row>
        <row r="215">
          <cell r="A215" t="str">
            <v>BIP005556</v>
          </cell>
          <cell r="E215">
            <v>10</v>
          </cell>
          <cell r="F215" t="str">
            <v>TRAN</v>
          </cell>
          <cell r="I215">
            <v>44062</v>
          </cell>
          <cell r="K215">
            <v>18872.8</v>
          </cell>
        </row>
        <row r="216">
          <cell r="A216" t="str">
            <v>BIP005556</v>
          </cell>
          <cell r="E216">
            <v>-10</v>
          </cell>
          <cell r="F216" t="str">
            <v>SALI</v>
          </cell>
          <cell r="I216">
            <v>44067</v>
          </cell>
          <cell r="K216">
            <v>18872.8</v>
          </cell>
        </row>
        <row r="217">
          <cell r="A217" t="str">
            <v>BIP005889</v>
          </cell>
          <cell r="E217">
            <v>10</v>
          </cell>
          <cell r="F217" t="str">
            <v>TRAN</v>
          </cell>
          <cell r="I217">
            <v>43200</v>
          </cell>
          <cell r="K217">
            <v>3828</v>
          </cell>
        </row>
        <row r="218">
          <cell r="A218" t="str">
            <v>BIP005889</v>
          </cell>
          <cell r="E218">
            <v>-10</v>
          </cell>
          <cell r="F218" t="str">
            <v>SALI</v>
          </cell>
          <cell r="I218">
            <v>43462</v>
          </cell>
          <cell r="K218">
            <v>3828</v>
          </cell>
        </row>
        <row r="219">
          <cell r="A219" t="str">
            <v>BIP005889</v>
          </cell>
          <cell r="E219">
            <v>2</v>
          </cell>
          <cell r="F219" t="str">
            <v>TRAN</v>
          </cell>
          <cell r="I219">
            <v>43531</v>
          </cell>
          <cell r="K219">
            <v>1689.0810810810799</v>
          </cell>
        </row>
        <row r="220">
          <cell r="A220" t="str">
            <v>BIP005889</v>
          </cell>
          <cell r="E220">
            <v>4</v>
          </cell>
          <cell r="F220" t="str">
            <v>TRAN</v>
          </cell>
          <cell r="I220">
            <v>43536</v>
          </cell>
          <cell r="K220">
            <v>1689.0810810810799</v>
          </cell>
        </row>
        <row r="221">
          <cell r="A221" t="str">
            <v>BIP005889</v>
          </cell>
          <cell r="E221">
            <v>-2</v>
          </cell>
          <cell r="F221" t="str">
            <v>TRAN</v>
          </cell>
          <cell r="I221">
            <v>43537</v>
          </cell>
          <cell r="K221">
            <v>1689.0810810810799</v>
          </cell>
        </row>
        <row r="222">
          <cell r="A222" t="str">
            <v>BIP005889</v>
          </cell>
          <cell r="E222">
            <v>2</v>
          </cell>
          <cell r="F222" t="str">
            <v>TRAN</v>
          </cell>
          <cell r="I222">
            <v>43577</v>
          </cell>
          <cell r="K222">
            <v>1689.0810810810799</v>
          </cell>
        </row>
        <row r="223">
          <cell r="A223" t="str">
            <v>BIP005889</v>
          </cell>
          <cell r="E223">
            <v>-2</v>
          </cell>
          <cell r="F223" t="str">
            <v>SALI</v>
          </cell>
          <cell r="I223">
            <v>43579</v>
          </cell>
          <cell r="K223">
            <v>1689.0810810810799</v>
          </cell>
        </row>
        <row r="224">
          <cell r="A224" t="str">
            <v>BIP005889</v>
          </cell>
          <cell r="E224">
            <v>-4</v>
          </cell>
          <cell r="F224" t="str">
            <v>SALI</v>
          </cell>
          <cell r="I224">
            <v>43580</v>
          </cell>
          <cell r="K224">
            <v>1689.0810810810799</v>
          </cell>
        </row>
        <row r="225">
          <cell r="A225" t="str">
            <v>BIP005889</v>
          </cell>
          <cell r="E225">
            <v>10</v>
          </cell>
          <cell r="F225" t="str">
            <v>TRAN</v>
          </cell>
          <cell r="I225">
            <v>43689</v>
          </cell>
          <cell r="K225">
            <v>2620.44414414414</v>
          </cell>
        </row>
        <row r="226">
          <cell r="A226" t="str">
            <v>BIP005889</v>
          </cell>
          <cell r="E226">
            <v>-10</v>
          </cell>
          <cell r="F226" t="str">
            <v>SALI</v>
          </cell>
          <cell r="I226">
            <v>43698</v>
          </cell>
          <cell r="K226">
            <v>2620.44414414414</v>
          </cell>
        </row>
        <row r="227">
          <cell r="A227" t="str">
            <v>BIP006546</v>
          </cell>
          <cell r="E227">
            <v>16</v>
          </cell>
          <cell r="F227" t="str">
            <v>TRAN</v>
          </cell>
          <cell r="I227">
            <v>43642</v>
          </cell>
          <cell r="K227">
            <v>236756</v>
          </cell>
        </row>
        <row r="228">
          <cell r="A228" t="str">
            <v>BIP006546</v>
          </cell>
          <cell r="E228">
            <v>-16</v>
          </cell>
          <cell r="F228" t="str">
            <v>SALI</v>
          </cell>
          <cell r="I228">
            <v>43651</v>
          </cell>
          <cell r="K228">
            <v>236756</v>
          </cell>
        </row>
        <row r="229">
          <cell r="A229" t="str">
            <v>BIP006606</v>
          </cell>
          <cell r="E229">
            <v>1</v>
          </cell>
          <cell r="F229" t="str">
            <v>TRAN</v>
          </cell>
          <cell r="I229">
            <v>43531</v>
          </cell>
          <cell r="K229">
            <v>144022</v>
          </cell>
        </row>
        <row r="230">
          <cell r="A230" t="str">
            <v>BIP006606</v>
          </cell>
          <cell r="E230">
            <v>-1</v>
          </cell>
          <cell r="F230" t="str">
            <v>TRAN</v>
          </cell>
          <cell r="I230">
            <v>43537</v>
          </cell>
          <cell r="K230">
            <v>144022</v>
          </cell>
        </row>
        <row r="231">
          <cell r="A231" t="str">
            <v>BIP007043</v>
          </cell>
          <cell r="E231">
            <v>3</v>
          </cell>
          <cell r="F231" t="str">
            <v>TRAN</v>
          </cell>
          <cell r="I231">
            <v>44112</v>
          </cell>
          <cell r="K231">
            <v>21420</v>
          </cell>
        </row>
        <row r="232">
          <cell r="A232" t="str">
            <v>BIP007043</v>
          </cell>
          <cell r="E232">
            <v>-1</v>
          </cell>
          <cell r="F232" t="str">
            <v>SALI</v>
          </cell>
          <cell r="I232">
            <v>44118</v>
          </cell>
          <cell r="K232">
            <v>21420</v>
          </cell>
        </row>
        <row r="233">
          <cell r="A233" t="str">
            <v>BIP007495</v>
          </cell>
          <cell r="F233" t="str">
            <v>INITIAL INVENTORY</v>
          </cell>
          <cell r="I233">
            <v>43100</v>
          </cell>
          <cell r="K233">
            <v>112434</v>
          </cell>
        </row>
        <row r="234">
          <cell r="A234" t="str">
            <v>BIP007495</v>
          </cell>
          <cell r="E234">
            <v>-1</v>
          </cell>
          <cell r="F234" t="str">
            <v>SALI</v>
          </cell>
          <cell r="I234">
            <v>43672</v>
          </cell>
          <cell r="K234">
            <v>112434</v>
          </cell>
        </row>
        <row r="235">
          <cell r="A235" t="str">
            <v>BIP007495</v>
          </cell>
          <cell r="E235">
            <v>-1</v>
          </cell>
          <cell r="F235" t="str">
            <v>SALI</v>
          </cell>
          <cell r="I235">
            <v>43692</v>
          </cell>
          <cell r="K235">
            <v>112434</v>
          </cell>
        </row>
        <row r="236">
          <cell r="A236" t="str">
            <v>BIP007495</v>
          </cell>
          <cell r="E236">
            <v>-1</v>
          </cell>
          <cell r="F236" t="str">
            <v>SALI</v>
          </cell>
          <cell r="I236">
            <v>43768</v>
          </cell>
          <cell r="K236">
            <v>112434</v>
          </cell>
        </row>
        <row r="237">
          <cell r="A237" t="str">
            <v>BIP007495</v>
          </cell>
          <cell r="E237">
            <v>-2</v>
          </cell>
          <cell r="F237" t="str">
            <v>SALI</v>
          </cell>
          <cell r="I237">
            <v>44112</v>
          </cell>
          <cell r="K237">
            <v>112434</v>
          </cell>
        </row>
        <row r="238">
          <cell r="A238" t="str">
            <v>BIP007666</v>
          </cell>
          <cell r="F238" t="str">
            <v>INITIAL INVENTORY</v>
          </cell>
          <cell r="I238">
            <v>43100</v>
          </cell>
          <cell r="K238">
            <v>132.29040404040404</v>
          </cell>
        </row>
        <row r="239">
          <cell r="A239" t="str">
            <v>BIP007666</v>
          </cell>
          <cell r="E239">
            <v>-4</v>
          </cell>
          <cell r="F239" t="str">
            <v>SALI</v>
          </cell>
          <cell r="I239">
            <v>43462</v>
          </cell>
          <cell r="K239">
            <v>132.29040404040404</v>
          </cell>
        </row>
        <row r="240">
          <cell r="A240" t="str">
            <v>BIP007666</v>
          </cell>
          <cell r="E240">
            <v>-100</v>
          </cell>
          <cell r="F240" t="str">
            <v>SALI</v>
          </cell>
          <cell r="I240">
            <v>43682</v>
          </cell>
          <cell r="K240">
            <v>132.29040404040404</v>
          </cell>
        </row>
        <row r="241">
          <cell r="A241" t="str">
            <v>BIP007666</v>
          </cell>
          <cell r="E241">
            <v>-92</v>
          </cell>
          <cell r="F241" t="str">
            <v>SALI</v>
          </cell>
          <cell r="I241">
            <v>43705</v>
          </cell>
          <cell r="K241">
            <v>132.29040404040404</v>
          </cell>
        </row>
        <row r="242">
          <cell r="A242" t="str">
            <v>BIP007666</v>
          </cell>
          <cell r="E242">
            <v>-100</v>
          </cell>
          <cell r="F242" t="str">
            <v>SALI</v>
          </cell>
          <cell r="I242">
            <v>43788</v>
          </cell>
          <cell r="K242">
            <v>132.29040404040404</v>
          </cell>
        </row>
        <row r="243">
          <cell r="A243" t="str">
            <v>BIP007666</v>
          </cell>
          <cell r="E243">
            <v>-100</v>
          </cell>
          <cell r="F243" t="str">
            <v>SALI</v>
          </cell>
          <cell r="I243">
            <v>43852</v>
          </cell>
          <cell r="K243">
            <v>132.29040404040404</v>
          </cell>
        </row>
        <row r="244">
          <cell r="A244" t="str">
            <v>BIP007931</v>
          </cell>
          <cell r="E244">
            <v>4</v>
          </cell>
          <cell r="F244" t="str">
            <v>INITIAL INVENTORY</v>
          </cell>
          <cell r="I244">
            <v>43100</v>
          </cell>
          <cell r="K244">
            <v>64.25</v>
          </cell>
        </row>
        <row r="245">
          <cell r="A245" t="str">
            <v>BIP007931</v>
          </cell>
          <cell r="E245">
            <v>-4</v>
          </cell>
          <cell r="F245" t="str">
            <v>SALI</v>
          </cell>
          <cell r="I245">
            <v>43563</v>
          </cell>
          <cell r="K245">
            <v>64.25</v>
          </cell>
        </row>
        <row r="246">
          <cell r="A246" t="str">
            <v>BIP008013</v>
          </cell>
          <cell r="E246">
            <v>3000</v>
          </cell>
          <cell r="F246" t="str">
            <v>TRAN</v>
          </cell>
          <cell r="I246">
            <v>43644</v>
          </cell>
          <cell r="K246">
            <v>293.17725374889739</v>
          </cell>
        </row>
        <row r="247">
          <cell r="A247" t="str">
            <v>BIP008013</v>
          </cell>
          <cell r="E247">
            <v>-3000</v>
          </cell>
          <cell r="F247" t="str">
            <v>SALI</v>
          </cell>
          <cell r="I247">
            <v>43654</v>
          </cell>
          <cell r="K247">
            <v>293.17725374889739</v>
          </cell>
        </row>
        <row r="248">
          <cell r="A248" t="str">
            <v>BIP007293</v>
          </cell>
          <cell r="F248" t="str">
            <v>INITIAL INVENTORY</v>
          </cell>
          <cell r="I248">
            <v>43100</v>
          </cell>
          <cell r="K248">
            <v>156</v>
          </cell>
        </row>
        <row r="249">
          <cell r="A249" t="str">
            <v>BIP007293</v>
          </cell>
          <cell r="E249">
            <v>-1003</v>
          </cell>
          <cell r="F249" t="str">
            <v>SALI</v>
          </cell>
          <cell r="I249">
            <v>43563</v>
          </cell>
          <cell r="K249">
            <v>156</v>
          </cell>
        </row>
        <row r="250">
          <cell r="A250" t="str">
            <v>BIP008645</v>
          </cell>
          <cell r="E250">
            <v>50</v>
          </cell>
          <cell r="F250" t="str">
            <v>TRAN</v>
          </cell>
          <cell r="I250">
            <v>43462</v>
          </cell>
          <cell r="K250">
            <v>4166.6430239346173</v>
          </cell>
        </row>
        <row r="251">
          <cell r="A251" t="str">
            <v>BIP008645</v>
          </cell>
          <cell r="E251">
            <v>-50</v>
          </cell>
          <cell r="F251" t="str">
            <v>SALI</v>
          </cell>
          <cell r="I251">
            <v>43497</v>
          </cell>
          <cell r="K251">
            <v>4166.6430239346173</v>
          </cell>
        </row>
        <row r="252">
          <cell r="A252" t="str">
            <v>BIP008645</v>
          </cell>
          <cell r="E252">
            <v>1000</v>
          </cell>
          <cell r="F252" t="str">
            <v>TRAN</v>
          </cell>
          <cell r="I252">
            <v>43634</v>
          </cell>
          <cell r="K252">
            <v>3077.8885344388</v>
          </cell>
        </row>
        <row r="253">
          <cell r="A253" t="str">
            <v>BIP008645</v>
          </cell>
          <cell r="E253">
            <v>500</v>
          </cell>
          <cell r="F253" t="str">
            <v>TRAN</v>
          </cell>
          <cell r="I253">
            <v>43641</v>
          </cell>
          <cell r="K253">
            <v>3077.8885344388</v>
          </cell>
        </row>
        <row r="254">
          <cell r="A254" t="str">
            <v>BIP008645</v>
          </cell>
          <cell r="E254">
            <v>-500</v>
          </cell>
          <cell r="F254" t="str">
            <v>SALI</v>
          </cell>
          <cell r="I254">
            <v>43642</v>
          </cell>
          <cell r="K254">
            <v>3077.8885344388</v>
          </cell>
        </row>
        <row r="255">
          <cell r="A255" t="str">
            <v>BIP008645</v>
          </cell>
          <cell r="E255">
            <v>-100</v>
          </cell>
          <cell r="F255" t="str">
            <v>SALI</v>
          </cell>
          <cell r="I255">
            <v>43712</v>
          </cell>
          <cell r="K255">
            <v>3077.8885344388</v>
          </cell>
        </row>
        <row r="256">
          <cell r="A256" t="str">
            <v>BIP008645</v>
          </cell>
          <cell r="E256">
            <v>-200</v>
          </cell>
          <cell r="F256" t="str">
            <v>SALI</v>
          </cell>
          <cell r="I256">
            <v>43718</v>
          </cell>
          <cell r="K256">
            <v>3077.8885344388</v>
          </cell>
        </row>
        <row r="257">
          <cell r="A257" t="str">
            <v>BIP008645</v>
          </cell>
          <cell r="E257">
            <v>-200</v>
          </cell>
          <cell r="F257" t="str">
            <v>SALI</v>
          </cell>
          <cell r="I257">
            <v>43759</v>
          </cell>
          <cell r="K257">
            <v>3077.8885344388</v>
          </cell>
        </row>
        <row r="258">
          <cell r="A258" t="str">
            <v>BIP008645</v>
          </cell>
          <cell r="E258">
            <v>-500</v>
          </cell>
          <cell r="F258" t="str">
            <v>SALI</v>
          </cell>
          <cell r="I258">
            <v>43761</v>
          </cell>
          <cell r="K258">
            <v>3077.8885344388</v>
          </cell>
        </row>
        <row r="259">
          <cell r="A259" t="str">
            <v>BIP008645</v>
          </cell>
          <cell r="E259">
            <v>100</v>
          </cell>
          <cell r="F259" t="str">
            <v>TRAN</v>
          </cell>
          <cell r="I259">
            <v>44081</v>
          </cell>
          <cell r="K259">
            <v>1713.6</v>
          </cell>
        </row>
        <row r="260">
          <cell r="A260" t="str">
            <v>BIP008645</v>
          </cell>
          <cell r="E260">
            <v>-100</v>
          </cell>
          <cell r="F260" t="str">
            <v>SALI</v>
          </cell>
          <cell r="I260">
            <v>44083</v>
          </cell>
          <cell r="K260">
            <v>1713.6</v>
          </cell>
        </row>
        <row r="261">
          <cell r="A261" t="str">
            <v>BIP008649</v>
          </cell>
          <cell r="E261">
            <v>775</v>
          </cell>
          <cell r="F261" t="str">
            <v>TRAN</v>
          </cell>
          <cell r="I261">
            <v>43759</v>
          </cell>
          <cell r="K261">
            <v>2750.235431265005</v>
          </cell>
        </row>
        <row r="262">
          <cell r="A262" t="str">
            <v>BIP008649</v>
          </cell>
          <cell r="E262">
            <v>225</v>
          </cell>
          <cell r="F262" t="str">
            <v>TRAN</v>
          </cell>
          <cell r="I262">
            <v>43759</v>
          </cell>
          <cell r="K262">
            <v>2750.2354312650041</v>
          </cell>
        </row>
        <row r="263">
          <cell r="A263" t="str">
            <v>BIP008649</v>
          </cell>
          <cell r="E263">
            <v>-1000</v>
          </cell>
          <cell r="F263" t="str">
            <v>SALI</v>
          </cell>
          <cell r="I263">
            <v>43759</v>
          </cell>
          <cell r="K263">
            <v>2750.2354312650041</v>
          </cell>
        </row>
        <row r="264">
          <cell r="A264" t="str">
            <v>BIP008649</v>
          </cell>
          <cell r="E264">
            <v>775</v>
          </cell>
          <cell r="F264" t="str">
            <v>TRAN</v>
          </cell>
          <cell r="I264">
            <v>43831</v>
          </cell>
          <cell r="K264">
            <v>2252.3068900496201</v>
          </cell>
        </row>
        <row r="265">
          <cell r="A265" t="str">
            <v>BIP008649</v>
          </cell>
          <cell r="E265">
            <v>-775</v>
          </cell>
          <cell r="F265" t="str">
            <v>SALI</v>
          </cell>
          <cell r="I265">
            <v>43852</v>
          </cell>
          <cell r="K265">
            <v>2252.3068900496201</v>
          </cell>
        </row>
        <row r="266">
          <cell r="A266" t="str">
            <v>BIP008641</v>
          </cell>
          <cell r="E266">
            <v>100</v>
          </cell>
          <cell r="F266" t="str">
            <v>TRAN</v>
          </cell>
          <cell r="I266">
            <v>43531</v>
          </cell>
          <cell r="K266">
            <v>2135.7113847396072</v>
          </cell>
        </row>
        <row r="267">
          <cell r="A267" t="str">
            <v>BIP008641</v>
          </cell>
          <cell r="E267">
            <v>-100</v>
          </cell>
          <cell r="F267" t="str">
            <v>TRAN</v>
          </cell>
          <cell r="I267">
            <v>43537</v>
          </cell>
          <cell r="K267">
            <v>2135.7113847396072</v>
          </cell>
        </row>
        <row r="268">
          <cell r="A268" t="str">
            <v>BIP008641</v>
          </cell>
          <cell r="E268">
            <v>100</v>
          </cell>
          <cell r="F268" t="str">
            <v>TRAN</v>
          </cell>
          <cell r="I268">
            <v>43692</v>
          </cell>
          <cell r="K268">
            <v>2099.3919277114201</v>
          </cell>
        </row>
        <row r="269">
          <cell r="A269" t="str">
            <v>BIP008641</v>
          </cell>
          <cell r="E269">
            <v>-100</v>
          </cell>
          <cell r="F269" t="str">
            <v>SALI</v>
          </cell>
          <cell r="I269">
            <v>43693</v>
          </cell>
          <cell r="K269">
            <v>2099.3919277114201</v>
          </cell>
        </row>
        <row r="270">
          <cell r="A270" t="str">
            <v>BIP008641</v>
          </cell>
          <cell r="E270">
            <v>1500</v>
          </cell>
          <cell r="F270" t="str">
            <v>TRAN</v>
          </cell>
          <cell r="I270">
            <v>43712</v>
          </cell>
          <cell r="K270">
            <v>2099.3919277114201</v>
          </cell>
        </row>
        <row r="271">
          <cell r="A271" t="str">
            <v>BIP008641</v>
          </cell>
          <cell r="E271">
            <v>-200</v>
          </cell>
          <cell r="F271" t="str">
            <v>SALI</v>
          </cell>
          <cell r="I271">
            <v>43713</v>
          </cell>
          <cell r="K271">
            <v>2099.3919277114201</v>
          </cell>
        </row>
        <row r="272">
          <cell r="A272" t="str">
            <v>BIP008641</v>
          </cell>
          <cell r="E272">
            <v>-500</v>
          </cell>
          <cell r="F272" t="str">
            <v>SALI</v>
          </cell>
          <cell r="I272">
            <v>43714</v>
          </cell>
          <cell r="K272">
            <v>2099.3919277114201</v>
          </cell>
        </row>
        <row r="273">
          <cell r="A273" t="str">
            <v>BIP008641</v>
          </cell>
          <cell r="E273">
            <v>-800</v>
          </cell>
          <cell r="F273" t="str">
            <v>SALI</v>
          </cell>
          <cell r="I273">
            <v>43714</v>
          </cell>
          <cell r="K273">
            <v>2099.3919277114201</v>
          </cell>
        </row>
        <row r="274">
          <cell r="A274" t="str">
            <v>BIP008641</v>
          </cell>
          <cell r="E274">
            <v>1500</v>
          </cell>
          <cell r="F274" t="str">
            <v>TRAN</v>
          </cell>
          <cell r="I274">
            <v>43831</v>
          </cell>
          <cell r="K274">
            <v>2025.0077656082999</v>
          </cell>
        </row>
        <row r="275">
          <cell r="A275" t="str">
            <v>BIP008641</v>
          </cell>
          <cell r="E275">
            <v>-1500</v>
          </cell>
          <cell r="F275" t="str">
            <v>SALI</v>
          </cell>
          <cell r="I275">
            <v>43852</v>
          </cell>
          <cell r="K275">
            <v>2025.0077656082999</v>
          </cell>
        </row>
        <row r="276">
          <cell r="A276" t="str">
            <v>BIP000528</v>
          </cell>
          <cell r="E276">
            <v>0</v>
          </cell>
          <cell r="F276" t="str">
            <v>INITIAL INVENTORY</v>
          </cell>
          <cell r="I276">
            <v>43100</v>
          </cell>
          <cell r="K276">
            <v>85</v>
          </cell>
        </row>
        <row r="277">
          <cell r="A277" t="str">
            <v>BIP000528</v>
          </cell>
          <cell r="E277">
            <v>-3</v>
          </cell>
          <cell r="F277" t="str">
            <v>SALI</v>
          </cell>
          <cell r="I277">
            <v>43626</v>
          </cell>
          <cell r="K277">
            <v>85</v>
          </cell>
        </row>
        <row r="278">
          <cell r="A278" t="str">
            <v>BIP001874</v>
          </cell>
          <cell r="F278" t="str">
            <v>INITIAL INVENTORY</v>
          </cell>
          <cell r="I278">
            <v>43100</v>
          </cell>
          <cell r="K278">
            <v>53.4</v>
          </cell>
        </row>
        <row r="279">
          <cell r="A279" t="str">
            <v>BIP001874</v>
          </cell>
          <cell r="E279">
            <v>-396</v>
          </cell>
          <cell r="F279" t="str">
            <v>SALI</v>
          </cell>
          <cell r="I279">
            <v>43523</v>
          </cell>
          <cell r="K279">
            <v>53.4</v>
          </cell>
        </row>
        <row r="280">
          <cell r="A280" t="str">
            <v>BIP001874</v>
          </cell>
          <cell r="E280">
            <v>-1</v>
          </cell>
          <cell r="F280" t="str">
            <v>SALI</v>
          </cell>
          <cell r="I280">
            <v>43607</v>
          </cell>
          <cell r="K280">
            <v>53.4</v>
          </cell>
        </row>
        <row r="281">
          <cell r="A281" t="str">
            <v>BIP001874</v>
          </cell>
          <cell r="E281">
            <v>-2</v>
          </cell>
          <cell r="F281" t="str">
            <v>SALI</v>
          </cell>
          <cell r="I281">
            <v>43725</v>
          </cell>
          <cell r="K281">
            <v>53.4</v>
          </cell>
        </row>
        <row r="282">
          <cell r="A282" t="str">
            <v>BIP001874</v>
          </cell>
          <cell r="E282">
            <v>-1</v>
          </cell>
          <cell r="F282" t="str">
            <v>SALI</v>
          </cell>
          <cell r="I282">
            <v>43733</v>
          </cell>
          <cell r="K282">
            <v>53.4</v>
          </cell>
        </row>
        <row r="283">
          <cell r="A283" t="str">
            <v>BIP002459</v>
          </cell>
          <cell r="F283" t="str">
            <v>INITIAL INVENTORY</v>
          </cell>
          <cell r="I283">
            <v>43100</v>
          </cell>
          <cell r="K283">
            <v>319900.5</v>
          </cell>
        </row>
        <row r="284">
          <cell r="A284" t="str">
            <v>BIP002459</v>
          </cell>
          <cell r="E284">
            <v>-1</v>
          </cell>
          <cell r="F284" t="str">
            <v>SALI</v>
          </cell>
          <cell r="I284">
            <v>43614</v>
          </cell>
          <cell r="K284">
            <v>319900.5</v>
          </cell>
        </row>
        <row r="285">
          <cell r="A285" t="str">
            <v>BIP002459</v>
          </cell>
          <cell r="E285">
            <v>-3</v>
          </cell>
          <cell r="F285" t="str">
            <v>SALI</v>
          </cell>
          <cell r="I285">
            <v>43705</v>
          </cell>
          <cell r="K285">
            <v>319900.5</v>
          </cell>
        </row>
        <row r="286">
          <cell r="A286" t="str">
            <v>BIP001480</v>
          </cell>
          <cell r="E286">
            <v>2</v>
          </cell>
          <cell r="F286" t="str">
            <v>TRAN</v>
          </cell>
          <cell r="I286">
            <v>43901</v>
          </cell>
          <cell r="K286">
            <v>21658</v>
          </cell>
        </row>
        <row r="287">
          <cell r="A287" t="str">
            <v>BIP002861</v>
          </cell>
          <cell r="E287">
            <v>2</v>
          </cell>
          <cell r="F287" t="str">
            <v>TRAN</v>
          </cell>
          <cell r="I287">
            <v>44062</v>
          </cell>
          <cell r="K287">
            <v>37450</v>
          </cell>
        </row>
        <row r="288">
          <cell r="A288" t="str">
            <v>BIP002861</v>
          </cell>
          <cell r="E288">
            <v>-2</v>
          </cell>
          <cell r="F288" t="str">
            <v>SALI</v>
          </cell>
          <cell r="I288">
            <v>44067</v>
          </cell>
          <cell r="K288">
            <v>37450</v>
          </cell>
        </row>
        <row r="289">
          <cell r="A289" t="str">
            <v>BIP002894</v>
          </cell>
          <cell r="E289">
            <v>2</v>
          </cell>
          <cell r="F289" t="str">
            <v>TRAN</v>
          </cell>
          <cell r="I289">
            <v>44062</v>
          </cell>
          <cell r="K289">
            <v>42300</v>
          </cell>
        </row>
        <row r="290">
          <cell r="A290" t="str">
            <v>BIP002894</v>
          </cell>
          <cell r="E290">
            <v>-2</v>
          </cell>
          <cell r="F290" t="str">
            <v>SALI</v>
          </cell>
          <cell r="I290">
            <v>44067</v>
          </cell>
          <cell r="K290">
            <v>42300</v>
          </cell>
        </row>
        <row r="291">
          <cell r="A291" t="str">
            <v>BIP002899</v>
          </cell>
          <cell r="E291">
            <v>1</v>
          </cell>
          <cell r="F291" t="str">
            <v>TRAN</v>
          </cell>
          <cell r="I291">
            <v>43878</v>
          </cell>
          <cell r="K291">
            <v>24110</v>
          </cell>
        </row>
        <row r="292">
          <cell r="A292" t="str">
            <v>BIP002899</v>
          </cell>
          <cell r="E292">
            <v>-1</v>
          </cell>
          <cell r="F292" t="str">
            <v>SALI</v>
          </cell>
          <cell r="I292">
            <v>43879</v>
          </cell>
          <cell r="K292">
            <v>24110</v>
          </cell>
        </row>
      </sheetData>
      <sheetData sheetId="9">
        <row r="2">
          <cell r="A2" t="str">
            <v>BIP006806</v>
          </cell>
          <cell r="E2">
            <v>1</v>
          </cell>
          <cell r="F2" t="str">
            <v>TRAN</v>
          </cell>
          <cell r="I2">
            <v>43966</v>
          </cell>
          <cell r="K2">
            <v>56290</v>
          </cell>
        </row>
        <row r="3">
          <cell r="A3" t="str">
            <v>BIP006806</v>
          </cell>
          <cell r="E3">
            <v>-1</v>
          </cell>
          <cell r="F3" t="str">
            <v>SALI</v>
          </cell>
          <cell r="I3">
            <v>44071</v>
          </cell>
          <cell r="K3">
            <v>56290</v>
          </cell>
        </row>
        <row r="4">
          <cell r="A4" t="str">
            <v>BIP002010</v>
          </cell>
          <cell r="E4">
            <v>5</v>
          </cell>
          <cell r="F4" t="str">
            <v>TRAN</v>
          </cell>
          <cell r="I4">
            <v>43948</v>
          </cell>
          <cell r="K4">
            <v>63863.333333333299</v>
          </cell>
        </row>
        <row r="5">
          <cell r="A5" t="str">
            <v>BIP002010</v>
          </cell>
          <cell r="E5">
            <v>-5</v>
          </cell>
          <cell r="F5" t="str">
            <v>SALI</v>
          </cell>
          <cell r="I5">
            <v>44091</v>
          </cell>
          <cell r="K5">
            <v>63863.333333333299</v>
          </cell>
        </row>
        <row r="6">
          <cell r="A6" t="str">
            <v>BIP002015</v>
          </cell>
          <cell r="E6">
            <v>3</v>
          </cell>
          <cell r="F6" t="str">
            <v>TRAN</v>
          </cell>
          <cell r="I6">
            <v>43945</v>
          </cell>
          <cell r="K6">
            <v>65703.299276287798</v>
          </cell>
        </row>
        <row r="7">
          <cell r="A7" t="str">
            <v>BIP002015</v>
          </cell>
          <cell r="E7">
            <v>-3</v>
          </cell>
          <cell r="F7" t="str">
            <v>SALI</v>
          </cell>
          <cell r="I7">
            <v>44089</v>
          </cell>
          <cell r="K7">
            <v>65703.299276287798</v>
          </cell>
        </row>
        <row r="8">
          <cell r="A8" t="str">
            <v>BIP001271</v>
          </cell>
          <cell r="E8">
            <v>3</v>
          </cell>
          <cell r="F8" t="str">
            <v>TRAN</v>
          </cell>
          <cell r="I8">
            <v>43928</v>
          </cell>
          <cell r="K8">
            <v>5415</v>
          </cell>
        </row>
        <row r="9">
          <cell r="A9" t="str">
            <v>BIP001271</v>
          </cell>
          <cell r="E9">
            <v>2</v>
          </cell>
          <cell r="F9" t="str">
            <v>TRAN</v>
          </cell>
          <cell r="I9">
            <v>43928</v>
          </cell>
          <cell r="K9">
            <v>5415</v>
          </cell>
        </row>
        <row r="10">
          <cell r="A10" t="str">
            <v>BIP001271</v>
          </cell>
          <cell r="E10">
            <v>-5</v>
          </cell>
          <cell r="F10" t="str">
            <v>SALI</v>
          </cell>
          <cell r="I10">
            <v>43943</v>
          </cell>
          <cell r="K10">
            <v>5415</v>
          </cell>
        </row>
        <row r="11">
          <cell r="A11" t="str">
            <v>BIP001533</v>
          </cell>
          <cell r="E11">
            <v>3</v>
          </cell>
          <cell r="F11" t="str">
            <v>TRAN</v>
          </cell>
          <cell r="I11">
            <v>43992</v>
          </cell>
          <cell r="K11">
            <v>3052</v>
          </cell>
        </row>
        <row r="12">
          <cell r="A12" t="str">
            <v>BIP001533</v>
          </cell>
          <cell r="E12">
            <v>-3</v>
          </cell>
          <cell r="F12" t="str">
            <v>SALI</v>
          </cell>
          <cell r="I12">
            <v>44071</v>
          </cell>
          <cell r="K12">
            <v>3052</v>
          </cell>
        </row>
        <row r="13">
          <cell r="A13" t="str">
            <v>BIP002846</v>
          </cell>
          <cell r="E13">
            <v>1</v>
          </cell>
          <cell r="F13" t="str">
            <v>TRAN</v>
          </cell>
          <cell r="I13">
            <v>44022</v>
          </cell>
          <cell r="K13">
            <v>55134.75</v>
          </cell>
        </row>
        <row r="14">
          <cell r="A14" t="str">
            <v>BIP002846</v>
          </cell>
          <cell r="E14">
            <v>-1</v>
          </cell>
          <cell r="F14" t="str">
            <v>SALI</v>
          </cell>
          <cell r="I14">
            <v>44071</v>
          </cell>
          <cell r="K14">
            <v>55134.75</v>
          </cell>
        </row>
        <row r="15">
          <cell r="A15" t="str">
            <v>BIP007666</v>
          </cell>
          <cell r="E15">
            <v>500</v>
          </cell>
          <cell r="F15" t="str">
            <v>TRAN</v>
          </cell>
          <cell r="I15">
            <v>43987</v>
          </cell>
          <cell r="K15">
            <v>775.27239999999995</v>
          </cell>
        </row>
        <row r="16">
          <cell r="A16" t="str">
            <v>BIP007666</v>
          </cell>
          <cell r="E16">
            <v>-500</v>
          </cell>
          <cell r="F16" t="str">
            <v>SALI</v>
          </cell>
          <cell r="I16">
            <v>44071</v>
          </cell>
          <cell r="K16">
            <v>775.27239999999995</v>
          </cell>
        </row>
        <row r="17">
          <cell r="A17" t="str">
            <v>BIP008641</v>
          </cell>
          <cell r="E17">
            <v>100</v>
          </cell>
          <cell r="F17" t="str">
            <v>TRAN</v>
          </cell>
          <cell r="I17">
            <v>43959</v>
          </cell>
          <cell r="K17">
            <v>2025.0077656082999</v>
          </cell>
        </row>
        <row r="18">
          <cell r="A18" t="str">
            <v>BIP008641</v>
          </cell>
          <cell r="E18">
            <v>-100</v>
          </cell>
          <cell r="F18" t="str">
            <v>SALI</v>
          </cell>
          <cell r="I18">
            <v>44071</v>
          </cell>
          <cell r="K18">
            <v>2025.0077656082999</v>
          </cell>
        </row>
      </sheetData>
      <sheetData sheetId="10">
        <row r="2">
          <cell r="A2" t="str">
            <v>BIP002898</v>
          </cell>
          <cell r="F2" t="str">
            <v>INITIAL INVENTORY</v>
          </cell>
          <cell r="I2">
            <v>43100</v>
          </cell>
          <cell r="K2">
            <v>970408</v>
          </cell>
        </row>
        <row r="3">
          <cell r="A3" t="str">
            <v>BIP002898</v>
          </cell>
          <cell r="E3">
            <v>-3</v>
          </cell>
          <cell r="F3" t="str">
            <v>SALI</v>
          </cell>
          <cell r="I3">
            <v>43724</v>
          </cell>
          <cell r="K3">
            <v>970408</v>
          </cell>
        </row>
        <row r="4">
          <cell r="A4" t="str">
            <v>BIP002898</v>
          </cell>
          <cell r="E4">
            <v>-2</v>
          </cell>
          <cell r="F4" t="str">
            <v>SALI</v>
          </cell>
          <cell r="I4">
            <v>43724</v>
          </cell>
          <cell r="K4">
            <v>970408</v>
          </cell>
        </row>
        <row r="5">
          <cell r="A5" t="str">
            <v>BIP002898</v>
          </cell>
          <cell r="E5">
            <v>-1</v>
          </cell>
          <cell r="F5" t="str">
            <v>SALI</v>
          </cell>
          <cell r="I5">
            <v>44119</v>
          </cell>
          <cell r="K5">
            <v>970408</v>
          </cell>
        </row>
        <row r="6">
          <cell r="A6" t="str">
            <v>BIP002898</v>
          </cell>
          <cell r="E6">
            <v>-1</v>
          </cell>
          <cell r="F6" t="str">
            <v>SALI</v>
          </cell>
          <cell r="I6">
            <v>44132</v>
          </cell>
          <cell r="K6">
            <v>970408</v>
          </cell>
        </row>
        <row r="7">
          <cell r="A7" t="str">
            <v>BIP002983</v>
          </cell>
          <cell r="F7" t="str">
            <v>INITIAL INVENTORY</v>
          </cell>
          <cell r="I7">
            <v>43100</v>
          </cell>
          <cell r="K7">
            <v>2250</v>
          </cell>
        </row>
        <row r="8">
          <cell r="A8" t="str">
            <v>BIP002983</v>
          </cell>
          <cell r="E8">
            <v>1</v>
          </cell>
          <cell r="F8" t="str">
            <v>TRAN</v>
          </cell>
          <cell r="I8">
            <v>43462</v>
          </cell>
          <cell r="K8">
            <v>1823.3333333333348</v>
          </cell>
        </row>
        <row r="9">
          <cell r="A9" t="str">
            <v>BIP002983</v>
          </cell>
          <cell r="E9">
            <v>-1</v>
          </cell>
          <cell r="F9" t="str">
            <v>SALI</v>
          </cell>
          <cell r="I9">
            <v>43494</v>
          </cell>
          <cell r="K9">
            <v>1823.3333333333348</v>
          </cell>
        </row>
        <row r="10">
          <cell r="A10" t="str">
            <v>BIP002983</v>
          </cell>
          <cell r="E10">
            <v>-1</v>
          </cell>
          <cell r="F10" t="str">
            <v>SALI</v>
          </cell>
          <cell r="I10">
            <v>43528</v>
          </cell>
          <cell r="K10">
            <v>1823.3333333333348</v>
          </cell>
        </row>
        <row r="11">
          <cell r="A11" t="str">
            <v>BIP003217</v>
          </cell>
          <cell r="E11">
            <v>5</v>
          </cell>
          <cell r="F11" t="str">
            <v>TRAN</v>
          </cell>
          <cell r="I11">
            <v>43523</v>
          </cell>
          <cell r="K11">
            <v>19800</v>
          </cell>
        </row>
        <row r="12">
          <cell r="A12" t="str">
            <v>BIP003217</v>
          </cell>
          <cell r="E12">
            <v>-3</v>
          </cell>
          <cell r="F12" t="str">
            <v>SALI</v>
          </cell>
          <cell r="I12">
            <v>43528</v>
          </cell>
          <cell r="K12">
            <v>19800</v>
          </cell>
        </row>
        <row r="13">
          <cell r="A13" t="str">
            <v>BIP003217</v>
          </cell>
          <cell r="E13">
            <v>-2</v>
          </cell>
          <cell r="F13" t="str">
            <v>SALI</v>
          </cell>
          <cell r="I13">
            <v>43686</v>
          </cell>
          <cell r="K13">
            <v>19800</v>
          </cell>
        </row>
        <row r="14">
          <cell r="A14" t="str">
            <v>BIP008645</v>
          </cell>
          <cell r="E14">
            <v>150</v>
          </cell>
          <cell r="F14" t="str">
            <v>TRAN</v>
          </cell>
          <cell r="I14">
            <v>43517</v>
          </cell>
          <cell r="K14">
            <v>1094.8</v>
          </cell>
        </row>
        <row r="15">
          <cell r="A15" t="str">
            <v>BIP008645</v>
          </cell>
          <cell r="E15">
            <v>-25</v>
          </cell>
          <cell r="F15" t="str">
            <v>SALI</v>
          </cell>
          <cell r="I15">
            <v>43528</v>
          </cell>
          <cell r="K15">
            <v>1094.8</v>
          </cell>
        </row>
        <row r="16">
          <cell r="A16" t="str">
            <v>BIP008641</v>
          </cell>
          <cell r="F16" t="str">
            <v>INITIAL INVENTORY</v>
          </cell>
          <cell r="I16">
            <v>43100</v>
          </cell>
          <cell r="K16">
            <v>1825</v>
          </cell>
        </row>
        <row r="17">
          <cell r="A17" t="str">
            <v>BIP008641</v>
          </cell>
          <cell r="E17">
            <v>1</v>
          </cell>
          <cell r="F17" t="str">
            <v>TRAN</v>
          </cell>
          <cell r="I17">
            <v>43362</v>
          </cell>
          <cell r="K17">
            <v>1982.3954582101601</v>
          </cell>
        </row>
        <row r="18">
          <cell r="A18" t="str">
            <v>BIP008641</v>
          </cell>
          <cell r="E18">
            <v>-1</v>
          </cell>
          <cell r="F18" t="str">
            <v>SALI</v>
          </cell>
          <cell r="I18">
            <v>43528</v>
          </cell>
          <cell r="K18">
            <v>1982.3954582101601</v>
          </cell>
        </row>
        <row r="19">
          <cell r="A19" t="str">
            <v>BIP005601</v>
          </cell>
          <cell r="E19">
            <v>100</v>
          </cell>
          <cell r="F19" t="str">
            <v>TRAN</v>
          </cell>
          <cell r="I19">
            <v>44036</v>
          </cell>
          <cell r="K19">
            <v>655.7</v>
          </cell>
        </row>
        <row r="20">
          <cell r="A20" t="str">
            <v>BIP005601</v>
          </cell>
          <cell r="E20">
            <v>-100</v>
          </cell>
          <cell r="F20" t="str">
            <v>SALI</v>
          </cell>
          <cell r="I20">
            <v>44041</v>
          </cell>
          <cell r="K20">
            <v>655.7</v>
          </cell>
        </row>
        <row r="21">
          <cell r="A21" t="str">
            <v>BIP003668</v>
          </cell>
          <cell r="F21" t="str">
            <v>INITIAL INVENTORY</v>
          </cell>
          <cell r="I21">
            <v>43100</v>
          </cell>
          <cell r="K21">
            <v>41204</v>
          </cell>
        </row>
        <row r="22">
          <cell r="A22" t="str">
            <v>BIP003668</v>
          </cell>
          <cell r="E22">
            <v>-3</v>
          </cell>
          <cell r="F22" t="str">
            <v>SALI</v>
          </cell>
          <cell r="I22">
            <v>43449</v>
          </cell>
          <cell r="K22">
            <v>41204</v>
          </cell>
        </row>
        <row r="23">
          <cell r="A23" t="str">
            <v>BIP003668</v>
          </cell>
          <cell r="E23">
            <v>-6</v>
          </cell>
          <cell r="F23" t="str">
            <v>SALI</v>
          </cell>
          <cell r="I23">
            <v>44007</v>
          </cell>
          <cell r="K23">
            <v>41204</v>
          </cell>
        </row>
        <row r="24">
          <cell r="A24" t="str">
            <v>BIP003668</v>
          </cell>
          <cell r="E24">
            <v>-6</v>
          </cell>
          <cell r="F24" t="str">
            <v>SALI</v>
          </cell>
          <cell r="I24">
            <v>44007</v>
          </cell>
          <cell r="K24">
            <v>41204</v>
          </cell>
        </row>
        <row r="25">
          <cell r="A25" t="str">
            <v>BIP003668</v>
          </cell>
          <cell r="E25">
            <v>-4</v>
          </cell>
          <cell r="F25" t="str">
            <v>SALI</v>
          </cell>
          <cell r="I25">
            <v>44007</v>
          </cell>
          <cell r="K25">
            <v>41204</v>
          </cell>
        </row>
        <row r="26">
          <cell r="A26" t="str">
            <v>BIP003668</v>
          </cell>
          <cell r="E26">
            <v>-3</v>
          </cell>
          <cell r="F26" t="str">
            <v>SALI</v>
          </cell>
          <cell r="I26">
            <v>44069</v>
          </cell>
          <cell r="K26">
            <v>41204</v>
          </cell>
        </row>
        <row r="27">
          <cell r="A27" t="str">
            <v>BIP003668</v>
          </cell>
          <cell r="E27">
            <v>-2</v>
          </cell>
          <cell r="F27" t="str">
            <v>SALI</v>
          </cell>
          <cell r="I27">
            <v>44069</v>
          </cell>
          <cell r="K27">
            <v>41204</v>
          </cell>
        </row>
        <row r="28">
          <cell r="A28" t="str">
            <v>BIP001266</v>
          </cell>
          <cell r="F28" t="str">
            <v>INITIAL INVENTORY</v>
          </cell>
          <cell r="I28">
            <v>43100</v>
          </cell>
          <cell r="K28">
            <v>10472</v>
          </cell>
        </row>
        <row r="29">
          <cell r="A29" t="str">
            <v>BIP001266</v>
          </cell>
          <cell r="E29">
            <v>6</v>
          </cell>
          <cell r="F29" t="str">
            <v>TRAN</v>
          </cell>
          <cell r="I29">
            <v>43374</v>
          </cell>
          <cell r="K29">
            <v>6450.2323642266801</v>
          </cell>
        </row>
        <row r="30">
          <cell r="A30" t="str">
            <v>BIP001266</v>
          </cell>
          <cell r="E30">
            <v>-5</v>
          </cell>
          <cell r="F30" t="str">
            <v>SALI</v>
          </cell>
          <cell r="I30">
            <v>43449</v>
          </cell>
          <cell r="K30">
            <v>6450.2323642266801</v>
          </cell>
        </row>
        <row r="31">
          <cell r="A31" t="str">
            <v>BIP001266</v>
          </cell>
          <cell r="E31">
            <v>-1</v>
          </cell>
          <cell r="F31" t="str">
            <v>SALI</v>
          </cell>
          <cell r="I31">
            <v>43528</v>
          </cell>
          <cell r="K31">
            <v>6450.2323642266801</v>
          </cell>
        </row>
        <row r="32">
          <cell r="A32" t="str">
            <v>BIP001266</v>
          </cell>
          <cell r="E32">
            <v>-1</v>
          </cell>
          <cell r="F32" t="str">
            <v>SALI</v>
          </cell>
          <cell r="I32">
            <v>44069</v>
          </cell>
          <cell r="K32">
            <v>6450.2323642266801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(SUMIFS([1]MAIN!$E$2:$E$805,[1]MAIN!$A$2:$A$805,$B3,[1]MAIN!$F$2:$F$805,"SALI",[1]MAIN!$I$2:$I$805,"&gt;="&amp;C$2,[1]MAIN!$I$2:$I$805,"&lt;"&amp;D$2)+SUMIFS([1]MAIN!$E$2:$E$805,[1]MAIN!$A$2:$A$805,$B3,[1]MAIN!$F$2:$F$805,"TRIN",[1]MAIN!$I$2:$I$805,"&gt;="&amp;C$2,[1]MAIN!$I$2:$I$805,"&lt;"&amp;D$2))</f>
        <v>0</v>
      </c>
      <c r="D3">
        <f>-(SUMIFS([1]MAIN!$E$2:$E$805,[1]MAIN!$A$2:$A$805,$B3,[1]MAIN!$F$2:$F$805,"SALI",[1]MAIN!$I$2:$I$805,"&gt;="&amp;D$2,[1]MAIN!$I$2:$I$805,"&lt;"&amp;E$2)+SUMIFS([1]MAIN!$E$2:$E$805,[1]MAIN!$A$2:$A$805,$B3,[1]MAIN!$F$2:$F$805,"TRIN",[1]MAIN!$I$2:$I$805,"&gt;="&amp;D$2,[1]MAIN!$I$2:$I$805,"&lt;"&amp;E$2))</f>
        <v>0</v>
      </c>
      <c r="E3">
        <f>-(SUMIFS([1]MAIN!$E$2:$E$805,[1]MAIN!$A$2:$A$805,$B3,[1]MAIN!$F$2:$F$805,"SALI",[1]MAIN!$I$2:$I$805,"&gt;="&amp;E$2,[1]MAIN!$I$2:$I$805,"&lt;"&amp;F$2)+SUMIFS([1]MAIN!$E$2:$E$805,[1]MAIN!$A$2:$A$805,$B3,[1]MAIN!$F$2:$F$805,"TRIN",[1]MAIN!$I$2:$I$805,"&gt;="&amp;E$2,[1]MAIN!$I$2:$I$805,"&lt;"&amp;F$2))</f>
        <v>0</v>
      </c>
      <c r="F3">
        <f>-(SUMIFS([1]MAIN!$E$2:$E$805,[1]MAIN!$A$2:$A$805,$B3,[1]MAIN!$F$2:$F$805,"SALI",[1]MAIN!$I$2:$I$805,"&gt;="&amp;F$2,[1]MAIN!$I$2:$I$805,"&lt;"&amp;G$2)+SUMIFS([1]MAIN!$E$2:$E$805,[1]MAIN!$A$2:$A$805,$B3,[1]MAIN!$F$2:$F$805,"TRIN",[1]MAIN!$I$2:$I$805,"&gt;="&amp;F$2,[1]MAIN!$I$2:$I$805,"&lt;"&amp;G$2))</f>
        <v>0</v>
      </c>
      <c r="G3">
        <f>-(SUMIFS([1]MAIN!$E$2:$E$805,[1]MAIN!$A$2:$A$805,$B3,[1]MAIN!$F$2:$F$805,"SALI",[1]MAIN!$I$2:$I$805,"&gt;="&amp;G$2,[1]MAIN!$I$2:$I$805,"&lt;"&amp;H$2)+SUMIFS([1]MAIN!$E$2:$E$805,[1]MAIN!$A$2:$A$805,$B3,[1]MAIN!$F$2:$F$805,"TRIN",[1]MAIN!$I$2:$I$805,"&gt;="&amp;G$2,[1]MAIN!$I$2:$I$805,"&lt;"&amp;H$2))</f>
        <v>0</v>
      </c>
      <c r="H3">
        <f>-(SUMIFS([1]MAIN!$E$2:$E$805,[1]MAIN!$A$2:$A$805,$B3,[1]MAIN!$F$2:$F$805,"SALI",[1]MAIN!$I$2:$I$805,"&gt;="&amp;H$2,[1]MAIN!$I$2:$I$805,"&lt;"&amp;I$2)+SUMIFS([1]MAIN!$E$2:$E$805,[1]MAIN!$A$2:$A$805,$B3,[1]MAIN!$F$2:$F$805,"TRIN",[1]MAIN!$I$2:$I$805,"&gt;="&amp;H$2,[1]MAIN!$I$2:$I$805,"&lt;"&amp;I$2))</f>
        <v>5</v>
      </c>
      <c r="I3">
        <f>-(SUMIFS([1]MAIN!$E$2:$E$805,[1]MAIN!$A$2:$A$805,$B3,[1]MAIN!$F$2:$F$805,"SALI",[1]MAIN!$I$2:$I$805,"&gt;="&amp;I$2,[1]MAIN!$I$2:$I$805,"&lt;"&amp;J$2)+SUMIFS([1]MAIN!$E$2:$E$805,[1]MAIN!$A$2:$A$805,$B3,[1]MAIN!$F$2:$F$805,"TRIN",[1]MAIN!$I$2:$I$805,"&gt;="&amp;I$2,[1]MAIN!$I$2:$I$805,"&lt;"&amp;J$2))</f>
        <v>0</v>
      </c>
      <c r="J3">
        <f>-(SUMIFS([1]MAIN!$E$2:$E$805,[1]MAIN!$A$2:$A$805,$B3,[1]MAIN!$F$2:$F$805,"SALI",[1]MAIN!$I$2:$I$805,"&gt;="&amp;J$2,[1]MAIN!$I$2:$I$805,"&lt;"&amp;K$2)+SUMIFS([1]MAIN!$E$2:$E$805,[1]MAIN!$A$2:$A$805,$B3,[1]MAIN!$F$2:$F$805,"TRIN",[1]MAIN!$I$2:$I$805,"&gt;="&amp;J$2,[1]MAIN!$I$2:$I$805,"&lt;"&amp;K$2))</f>
        <v>0</v>
      </c>
      <c r="K3">
        <f>-(SUMIFS([1]MAIN!$E$2:$E$805,[1]MAIN!$A$2:$A$805,$B3,[1]MAIN!$F$2:$F$805,"SALI",[1]MAIN!$I$2:$I$805,"&gt;="&amp;K$2,[1]MAIN!$I$2:$I$805,"&lt;"&amp;L$2)+SUMIFS([1]MAIN!$E$2:$E$805,[1]MAIN!$A$2:$A$805,$B3,[1]MAIN!$F$2:$F$805,"TRIN",[1]MAIN!$I$2:$I$805,"&gt;="&amp;K$2,[1]MAIN!$I$2:$I$805,"&lt;"&amp;L$2))</f>
        <v>0</v>
      </c>
      <c r="L3">
        <f>-(SUMIFS([1]MAIN!$E$2:$E$805,[1]MAIN!$A$2:$A$805,$B3,[1]MAIN!$F$2:$F$805,"SALI",[1]MAIN!$I$2:$I$805,"&gt;="&amp;L$2,[1]MAIN!$I$2:$I$805,"&lt;"&amp;M$2)+SUMIFS([1]MAIN!$E$2:$E$805,[1]MAIN!$A$2:$A$805,$B3,[1]MAIN!$F$2:$F$805,"TRIN",[1]MAIN!$I$2:$I$805,"&gt;="&amp;L$2,[1]MAIN!$I$2:$I$805,"&lt;"&amp;M$2))</f>
        <v>0</v>
      </c>
      <c r="M3">
        <f>-(SUMIFS([1]MAIN!$E$2:$E$805,[1]MAIN!$A$2:$A$805,$B3,[1]MAIN!$F$2:$F$805,"SALI",[1]MAIN!$I$2:$I$805,"&gt;="&amp;M$2,[1]MAIN!$I$2:$I$805,"&lt;"&amp;N$2)+SUMIFS([1]MAIN!$E$2:$E$805,[1]MAIN!$A$2:$A$805,$B3,[1]MAIN!$F$2:$F$805,"TRIN",[1]MAIN!$I$2:$I$805,"&gt;="&amp;M$2,[1]MAIN!$I$2:$I$805,"&lt;"&amp;N$2))</f>
        <v>0</v>
      </c>
      <c r="N3">
        <f>-(SUMIFS([1]MAIN!$E$2:$E$805,[1]MAIN!$A$2:$A$805,$B3,[1]MAIN!$F$2:$F$805,"SALI",[1]MAIN!$I$2:$I$805,"&gt;="&amp;N$2,[1]MAIN!$I$2:$I$805,"&lt;"&amp;O$2)+SUMIFS([1]MAIN!$E$2:$E$805,[1]MAIN!$A$2:$A$805,$B3,[1]MAIN!$F$2:$F$805,"TRIN",[1]MAIN!$I$2:$I$805,"&gt;="&amp;N$2,[1]MAIN!$I$2:$I$805,"&lt;"&amp;O$2))</f>
        <v>0</v>
      </c>
      <c r="O3">
        <f>-(SUMIFS([1]MAIN!$E$2:$E$805,[1]MAIN!$A$2:$A$805,$B3,[1]MAIN!$F$2:$F$805,"SALI",[1]MAIN!$I$2:$I$805,"&gt;="&amp;O$2,[1]MAIN!$I$2:$I$805,"&lt;"&amp;P$2)+SUMIFS([1]MAIN!$E$2:$E$805,[1]MAIN!$A$2:$A$805,$B3,[1]MAIN!$F$2:$F$805,"TRIN",[1]MAIN!$I$2:$I$805,"&gt;="&amp;O$2,[1]MAIN!$I$2:$I$805,"&lt;"&amp;P$2))</f>
        <v>6</v>
      </c>
      <c r="P3">
        <f>-(SUMIFS([1]MAIN!$E$2:$E$805,[1]MAIN!$A$2:$A$805,$B3,[1]MAIN!$F$2:$F$805,"SALI",[1]MAIN!$I$2:$I$805,"&gt;="&amp;P$2,[1]MAIN!$I$2:$I$805,"&lt;"&amp;Q$2)+SUMIFS([1]MAIN!$E$2:$E$805,[1]MAIN!$A$2:$A$805,$B3,[1]MAIN!$F$2:$F$805,"TRIN",[1]MAIN!$I$2:$I$805,"&gt;="&amp;P$2,[1]MAIN!$I$2:$I$805,"&lt;"&amp;Q$2))</f>
        <v>0</v>
      </c>
      <c r="Q3">
        <f>-(SUMIFS([1]MAIN!$E$2:$E$805,[1]MAIN!$A$2:$A$805,$B3,[1]MAIN!$F$2:$F$805,"SALI",[1]MAIN!$I$2:$I$805,"&gt;="&amp;Q$2,[1]MAIN!$I$2:$I$805,"&lt;"&amp;R$2)+SUMIFS([1]MAIN!$E$2:$E$805,[1]MAIN!$A$2:$A$805,$B3,[1]MAIN!$F$2:$F$805,"TRIN",[1]MAIN!$I$2:$I$805,"&gt;="&amp;Q$2,[1]MAIN!$I$2:$I$805,"&lt;"&amp;R$2))</f>
        <v>0</v>
      </c>
      <c r="R3">
        <f>-(SUMIFS([1]MAIN!$E$2:$E$805,[1]MAIN!$A$2:$A$805,$B3,[1]MAIN!$F$2:$F$805,"SALI",[1]MAIN!$I$2:$I$805,"&gt;="&amp;R$2,[1]MAIN!$I$2:$I$805,"&lt;"&amp;S$2)+SUMIFS([1]MAIN!$E$2:$E$805,[1]MAIN!$A$2:$A$805,$B3,[1]MAIN!$F$2:$F$805,"TRIN",[1]MAIN!$I$2:$I$805,"&gt;="&amp;R$2,[1]MAIN!$I$2:$I$805,"&lt;"&amp;S$2))</f>
        <v>0</v>
      </c>
      <c r="S3">
        <f>-(SUMIFS([1]MAIN!$E$2:$E$805,[1]MAIN!$A$2:$A$805,$B3,[1]MAIN!$F$2:$F$805,"SALI",[1]MAIN!$I$2:$I$805,"&gt;="&amp;S$2,[1]MAIN!$I$2:$I$805,"&lt;"&amp;T$2)+SUMIFS([1]MAIN!$E$2:$E$805,[1]MAIN!$A$2:$A$805,$B3,[1]MAIN!$F$2:$F$805,"TRIN",[1]MAIN!$I$2:$I$805,"&gt;="&amp;S$2,[1]MAIN!$I$2:$I$805,"&lt;"&amp;T$2))</f>
        <v>0</v>
      </c>
      <c r="T3">
        <f>-(SUMIFS([1]MAIN!$E$2:$E$805,[1]MAIN!$A$2:$A$805,$B3,[1]MAIN!$F$2:$F$805,"SALI",[1]MAIN!$I$2:$I$805,"&gt;="&amp;T$2,[1]MAIN!$I$2:$I$805,"&lt;"&amp;U$2)+SUMIFS([1]MAIN!$E$2:$E$805,[1]MAIN!$A$2:$A$805,$B3,[1]MAIN!$F$2:$F$805,"TRIN",[1]MAIN!$I$2:$I$805,"&gt;="&amp;T$2,[1]MAIN!$I$2:$I$805,"&lt;"&amp;U$2))</f>
        <v>0</v>
      </c>
      <c r="U3">
        <f>-(SUMIFS([1]MAIN!$E$2:$E$805,[1]MAIN!$A$2:$A$805,$B3,[1]MAIN!$F$2:$F$805,"SALI",[1]MAIN!$I$2:$I$805,"&gt;="&amp;U$2,[1]MAIN!$I$2:$I$805,"&lt;"&amp;V$2)+SUMIFS([1]MAIN!$E$2:$E$805,[1]MAIN!$A$2:$A$805,$B3,[1]MAIN!$F$2:$F$805,"TRIN",[1]MAIN!$I$2:$I$805,"&gt;="&amp;U$2,[1]MAIN!$I$2:$I$805,"&lt;"&amp;V$2))</f>
        <v>0</v>
      </c>
      <c r="V3">
        <f>-(SUMIFS([1]MAIN!$E$2:$E$805,[1]MAIN!$A$2:$A$805,$B3,[1]MAIN!$F$2:$F$805,"SALI",[1]MAIN!$I$2:$I$805,"&gt;="&amp;V$2,[1]MAIN!$I$2:$I$805,"&lt;"&amp;W$2)+SUMIFS([1]MAIN!$E$2:$E$805,[1]MAIN!$A$2:$A$805,$B3,[1]MAIN!$F$2:$F$805,"TRIN",[1]MAIN!$I$2:$I$805,"&gt;="&amp;V$2,[1]MAIN!$I$2:$I$805,"&lt;"&amp;W$2))</f>
        <v>0</v>
      </c>
      <c r="W3">
        <f>-(SUMIFS([1]MAIN!$E$2:$E$805,[1]MAIN!$A$2:$A$805,$B3,[1]MAIN!$F$2:$F$805,"SALI",[1]MAIN!$I$2:$I$805,"&gt;="&amp;W$2,[1]MAIN!$I$2:$I$805,"&lt;"&amp;X$2)+SUMIFS([1]MAIN!$E$2:$E$805,[1]MAIN!$A$2:$A$805,$B3,[1]MAIN!$F$2:$F$805,"TRIN",[1]MAIN!$I$2:$I$805,"&gt;="&amp;W$2,[1]MAIN!$I$2:$I$805,"&lt;"&amp;X$2))</f>
        <v>0</v>
      </c>
      <c r="X3">
        <f>-(SUMIFS([1]MAIN!$E$2:$E$805,[1]MAIN!$A$2:$A$805,$B3,[1]MAIN!$F$2:$F$805,"SALI",[1]MAIN!$I$2:$I$805,"&gt;="&amp;X$2,[1]MAIN!$I$2:$I$805,"&lt;"&amp;Y$2)+SUMIFS([1]MAIN!$E$2:$E$805,[1]MAIN!$A$2:$A$805,$B3,[1]MAIN!$F$2:$F$805,"TRIN",[1]MAIN!$I$2:$I$805,"&gt;="&amp;X$2,[1]MAIN!$I$2:$I$805,"&lt;"&amp;Y$2))</f>
        <v>0</v>
      </c>
      <c r="Y3">
        <f>-(SUMIFS([1]MAIN!$E$2:$E$805,[1]MAIN!$A$2:$A$805,$B3,[1]MAIN!$F$2:$F$805,"SALI",[1]MAIN!$I$2:$I$805,"&gt;="&amp;Y$2,[1]MAIN!$I$2:$I$805,"&lt;"&amp;Z$2)+SUMIFS([1]MAIN!$E$2:$E$805,[1]MAIN!$A$2:$A$805,$B3,[1]MAIN!$F$2:$F$805,"TRIN",[1]MAIN!$I$2:$I$805,"&gt;="&amp;Y$2,[1]MAIN!$I$2:$I$805,"&lt;"&amp;Z$2))</f>
        <v>0</v>
      </c>
      <c r="Z3">
        <f>-(SUMIFS([1]MAIN!$E$2:$E$805,[1]MAIN!$A$2:$A$805,$B3,[1]MAIN!$F$2:$F$805,"SALI",[1]MAIN!$I$2:$I$805,"&gt;="&amp;Z$2,[1]MAIN!$I$2:$I$805,"&lt;"&amp;AA$2)+SUMIFS([1]MAIN!$E$2:$E$805,[1]MAIN!$A$2:$A$805,$B3,[1]MAIN!$F$2:$F$805,"TRIN",[1]MAIN!$I$2:$I$805,"&gt;="&amp;Z$2,[1]MAIN!$I$2:$I$805,"&lt;"&amp;AA$2))</f>
        <v>0</v>
      </c>
      <c r="AA3">
        <f>-(SUMIFS([1]MAIN!$E$2:$E$805,[1]MAIN!$A$2:$A$805,$B3,[1]MAIN!$F$2:$F$805,"SALI",[1]MAIN!$I$2:$I$805,"&gt;="&amp;AA$2,[1]MAIN!$I$2:$I$805,"&lt;"&amp;AB$2)+SUMIFS([1]MAIN!$E$2:$E$805,[1]MAIN!$A$2:$A$805,$B3,[1]MAIN!$F$2:$F$805,"TRIN",[1]MAIN!$I$2:$I$805,"&gt;="&amp;AA$2,[1]MAIN!$I$2:$I$805,"&lt;"&amp;AB$2))</f>
        <v>0</v>
      </c>
      <c r="AB3">
        <f>-(SUMIFS([1]MAIN!$E$2:$E$805,[1]MAIN!$A$2:$A$805,$B3,[1]MAIN!$F$2:$F$805,"SALI",[1]MAIN!$I$2:$I$805,"&gt;="&amp;AB$2,[1]MAIN!$I$2:$I$805,"&lt;"&amp;AC$2)+SUMIFS([1]MAIN!$E$2:$E$805,[1]MAIN!$A$2:$A$805,$B3,[1]MAIN!$F$2:$F$805,"TRIN",[1]MAIN!$I$2:$I$805,"&gt;="&amp;AB$2,[1]MAIN!$I$2:$I$805,"&lt;"&amp;AC$2))</f>
        <v>0</v>
      </c>
      <c r="AC3">
        <f>-(SUMIFS([1]MAIN!$E$2:$E$805,[1]MAIN!$A$2:$A$805,$B3,[1]MAIN!$F$2:$F$805,"SALI",[1]MAIN!$I$2:$I$805,"&gt;="&amp;AC$2,[1]MAIN!$I$2:$I$805,"&lt;"&amp;AD$2)+SUMIFS([1]MAIN!$E$2:$E$805,[1]MAIN!$A$2:$A$805,$B3,[1]MAIN!$F$2:$F$805,"TRIN",[1]MAIN!$I$2:$I$805,"&gt;="&amp;AC$2,[1]MAIN!$I$2:$I$805,"&lt;"&amp;AD$2))</f>
        <v>0</v>
      </c>
      <c r="AD3">
        <f>-(SUMIFS([1]MAIN!$E$2:$E$805,[1]MAIN!$A$2:$A$805,$B3,[1]MAIN!$F$2:$F$805,"SALI",[1]MAIN!$I$2:$I$805,"&gt;="&amp;AD$2,[1]MAIN!$I$2:$I$805,"&lt;"&amp;AE$2)+SUMIFS([1]MAIN!$E$2:$E$805,[1]MAIN!$A$2:$A$805,$B3,[1]MAIN!$F$2:$F$805,"TRIN",[1]MAIN!$I$2:$I$805,"&gt;="&amp;AD$2,[1]MAIN!$I$2:$I$805,"&lt;"&amp;AE$2))</f>
        <v>0</v>
      </c>
      <c r="AE3">
        <f>-(SUMIFS([1]MAIN!$E$2:$E$805,[1]MAIN!$A$2:$A$805,$B3,[1]MAIN!$F$2:$F$805,"SALI",[1]MAIN!$I$2:$I$805,"&gt;="&amp;AE$2,[1]MAIN!$I$2:$I$805,"&lt;"&amp;AF$2)+SUMIFS([1]MAIN!$E$2:$E$805,[1]MAIN!$A$2:$A$805,$B3,[1]MAIN!$F$2:$F$805,"TRIN",[1]MAIN!$I$2:$I$805,"&gt;="&amp;AE$2,[1]MAIN!$I$2:$I$805,"&lt;"&amp;AF$2))</f>
        <v>0</v>
      </c>
      <c r="AF3">
        <f>-(SUMIFS([1]MAIN!$E$2:$E$805,[1]MAIN!$A$2:$A$805,$B3,[1]MAIN!$F$2:$F$805,"SALI",[1]MAIN!$I$2:$I$805,"&gt;="&amp;AF$2,[1]MAIN!$I$2:$I$805,"&lt;"&amp;AG$2)+SUMIFS([1]MAIN!$E$2:$E$805,[1]MAIN!$A$2:$A$805,$B3,[1]MAIN!$F$2:$F$805,"TRIN",[1]MAIN!$I$2:$I$805,"&gt;="&amp;AF$2,[1]MAIN!$I$2:$I$805,"&lt;"&amp;AG$2))</f>
        <v>0</v>
      </c>
      <c r="AG3">
        <f>-(SUMIFS([1]MAIN!$E$2:$E$805,[1]MAIN!$A$2:$A$805,$B3,[1]MAIN!$F$2:$F$805,"SALI",[1]MAIN!$I$2:$I$805,"&gt;="&amp;AG$2,[1]MAIN!$I$2:$I$805,"&lt;"&amp;AH$2)+SUMIFS([1]MAIN!$E$2:$E$805,[1]MAIN!$A$2:$A$805,$B3,[1]MAIN!$F$2:$F$805,"TRIN",[1]MAIN!$I$2:$I$805,"&gt;="&amp;AG$2,[1]MAIN!$I$2:$I$805,"&lt;"&amp;AH$2))</f>
        <v>0</v>
      </c>
      <c r="AH3">
        <f>-(SUMIFS([1]MAIN!$E$2:$E$805,[1]MAIN!$A$2:$A$805,$B3,[1]MAIN!$F$2:$F$805,"SALI",[1]MAIN!$I$2:$I$805,"&gt;="&amp;AH$2,[1]MAIN!$I$2:$I$805,"&lt;"&amp;AI$2)+SUMIFS([1]MAIN!$E$2:$E$805,[1]MAIN!$A$2:$A$805,$B3,[1]MAIN!$F$2:$F$805,"TRIN",[1]MAIN!$I$2:$I$805,"&gt;="&amp;AH$2,[1]MAIN!$I$2:$I$805,"&lt;"&amp;AI$2))</f>
        <v>0</v>
      </c>
      <c r="AI3">
        <f>-(SUMIFS([1]MAIN!$E$2:$E$805,[1]MAIN!$A$2:$A$805,$B3,[1]MAIN!$F$2:$F$805,"SALI",[1]MAIN!$I$2:$I$805,"&gt;="&amp;AI$2,[1]MAIN!$I$2:$I$805,"&lt;"&amp;AJ$2)+SUMIFS([1]MAIN!$E$2:$E$805,[1]MAIN!$A$2:$A$805,$B3,[1]MAIN!$F$2:$F$805,"TRIN",[1]MAIN!$I$2:$I$805,"&gt;="&amp;AI$2,[1]MAIN!$I$2:$I$805,"&lt;"&amp;AJ$2))</f>
        <v>0</v>
      </c>
      <c r="AJ3">
        <f>-(SUMIFS([1]MAIN!$E$2:$E$805,[1]MAIN!$A$2:$A$805,$B3,[1]MAIN!$F$2:$F$805,"SALI",[1]MAIN!$I$2:$I$805,"&gt;="&amp;AJ$2,[1]MAIN!$I$2:$I$805,"&lt;"&amp;AK$2)+SUMIFS([1]MAIN!$E$2:$E$805,[1]MAIN!$A$2:$A$805,$B3,[1]MAIN!$F$2:$F$805,"TRIN",[1]MAIN!$I$2:$I$805,"&gt;="&amp;AJ$2,[1]MAIN!$I$2:$I$805,"&lt;"&amp;AK$2))</f>
        <v>0</v>
      </c>
      <c r="AK3">
        <f>-(SUMIFS([1]MAIN!$E$2:$E$805,[1]MAIN!$A$2:$A$805,$B3,[1]MAIN!$F$2:$F$805,"SALI",[1]MAIN!$I$2:$I$805,"&gt;="&amp;AK$2,[1]MAIN!$I$2:$I$805,"&lt;"&amp;AL$2)+SUMIFS([1]MAIN!$E$2:$E$805,[1]MAIN!$A$2:$A$805,$B3,[1]MAIN!$F$2:$F$805,"TRIN",[1]MAIN!$I$2:$I$805,"&gt;="&amp;AK$2,[1]MAIN!$I$2:$I$805,"&lt;"&amp;AL$2))</f>
        <v>0</v>
      </c>
      <c r="AL3">
        <f>-(SUMIFS([1]MAIN!$E$2:$E$805,[1]MAIN!$A$2:$A$805,$B3,[1]MAIN!$F$2:$F$805,"SALI",[1]MAIN!$I$2:$I$805,"&gt;="&amp;AL$2,[1]MAIN!$I$2:$I$805,"&lt;"&amp;AM$2)+SUMIFS([1]MAIN!$E$2:$E$805,[1]MAIN!$A$2:$A$805,$B3,[1]MAIN!$F$2:$F$805,"TRIN",[1]MAIN!$I$2:$I$805,"&gt;="&amp;AL$2,[1]MAIN!$I$2:$I$805,"&lt;"&amp;AM$2)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11</v>
      </c>
      <c r="AO3">
        <f>COUNTIF(C3:AN3,0)</f>
        <v>35</v>
      </c>
    </row>
    <row r="4" spans="2:41" ht="15.75" thickBot="1" x14ac:dyDescent="0.3">
      <c r="B4" s="2" t="s">
        <v>1</v>
      </c>
      <c r="C4">
        <f>-(SUMIFS([1]MAIN!$E$2:$E$805,[1]MAIN!$A$2:$A$805,$B4,[1]MAIN!$F$2:$F$805,"SALI",[1]MAIN!$I$2:$I$805,"&gt;="&amp;C$2,[1]MAIN!$I$2:$I$805,"&lt;"&amp;D$2)+SUMIFS([1]MAIN!$E$2:$E$805,[1]MAIN!$A$2:$A$805,$B4,[1]MAIN!$F$2:$F$805,"TRIN",[1]MAIN!$I$2:$I$805,"&gt;="&amp;C$2,[1]MAIN!$I$2:$I$805,"&lt;"&amp;D$2))</f>
        <v>0</v>
      </c>
      <c r="D4">
        <f>-(SUMIFS([1]MAIN!$E$2:$E$805,[1]MAIN!$A$2:$A$805,$B4,[1]MAIN!$F$2:$F$805,"SALI",[1]MAIN!$I$2:$I$805,"&gt;="&amp;D$2,[1]MAIN!$I$2:$I$805,"&lt;"&amp;E$2)+SUMIFS([1]MAIN!$E$2:$E$805,[1]MAIN!$A$2:$A$805,$B4,[1]MAIN!$F$2:$F$805,"TRIN",[1]MAIN!$I$2:$I$805,"&gt;="&amp;D$2,[1]MAIN!$I$2:$I$805,"&lt;"&amp;E$2))</f>
        <v>0</v>
      </c>
      <c r="E4">
        <f>-(SUMIFS([1]MAIN!$E$2:$E$805,[1]MAIN!$A$2:$A$805,$B4,[1]MAIN!$F$2:$F$805,"SALI",[1]MAIN!$I$2:$I$805,"&gt;="&amp;E$2,[1]MAIN!$I$2:$I$805,"&lt;"&amp;F$2)+SUMIFS([1]MAIN!$E$2:$E$805,[1]MAIN!$A$2:$A$805,$B4,[1]MAIN!$F$2:$F$805,"TRIN",[1]MAIN!$I$2:$I$805,"&gt;="&amp;E$2,[1]MAIN!$I$2:$I$805,"&lt;"&amp;F$2))</f>
        <v>0</v>
      </c>
      <c r="F4">
        <f>-(SUMIFS([1]MAIN!$E$2:$E$805,[1]MAIN!$A$2:$A$805,$B4,[1]MAIN!$F$2:$F$805,"SALI",[1]MAIN!$I$2:$I$805,"&gt;="&amp;F$2,[1]MAIN!$I$2:$I$805,"&lt;"&amp;G$2)+SUMIFS([1]MAIN!$E$2:$E$805,[1]MAIN!$A$2:$A$805,$B4,[1]MAIN!$F$2:$F$805,"TRIN",[1]MAIN!$I$2:$I$805,"&gt;="&amp;F$2,[1]MAIN!$I$2:$I$805,"&lt;"&amp;G$2))</f>
        <v>0</v>
      </c>
      <c r="G4">
        <f>-(SUMIFS([1]MAIN!$E$2:$E$805,[1]MAIN!$A$2:$A$805,$B4,[1]MAIN!$F$2:$F$805,"SALI",[1]MAIN!$I$2:$I$805,"&gt;="&amp;G$2,[1]MAIN!$I$2:$I$805,"&lt;"&amp;H$2)+SUMIFS([1]MAIN!$E$2:$E$805,[1]MAIN!$A$2:$A$805,$B4,[1]MAIN!$F$2:$F$805,"TRIN",[1]MAIN!$I$2:$I$805,"&gt;="&amp;G$2,[1]MAIN!$I$2:$I$805,"&lt;"&amp;H$2))</f>
        <v>0</v>
      </c>
      <c r="H4">
        <f>-(SUMIFS([1]MAIN!$E$2:$E$805,[1]MAIN!$A$2:$A$805,$B4,[1]MAIN!$F$2:$F$805,"SALI",[1]MAIN!$I$2:$I$805,"&gt;="&amp;H$2,[1]MAIN!$I$2:$I$805,"&lt;"&amp;I$2)+SUMIFS([1]MAIN!$E$2:$E$805,[1]MAIN!$A$2:$A$805,$B4,[1]MAIN!$F$2:$F$805,"TRIN",[1]MAIN!$I$2:$I$805,"&gt;="&amp;H$2,[1]MAIN!$I$2:$I$805,"&lt;"&amp;I$2))</f>
        <v>31</v>
      </c>
      <c r="I4">
        <f>-(SUMIFS([1]MAIN!$E$2:$E$805,[1]MAIN!$A$2:$A$805,$B4,[1]MAIN!$F$2:$F$805,"SALI",[1]MAIN!$I$2:$I$805,"&gt;="&amp;I$2,[1]MAIN!$I$2:$I$805,"&lt;"&amp;J$2)+SUMIFS([1]MAIN!$E$2:$E$805,[1]MAIN!$A$2:$A$805,$B4,[1]MAIN!$F$2:$F$805,"TRIN",[1]MAIN!$I$2:$I$805,"&gt;="&amp;I$2,[1]MAIN!$I$2:$I$805,"&lt;"&amp;J$2))</f>
        <v>0</v>
      </c>
      <c r="J4">
        <f>-(SUMIFS([1]MAIN!$E$2:$E$805,[1]MAIN!$A$2:$A$805,$B4,[1]MAIN!$F$2:$F$805,"SALI",[1]MAIN!$I$2:$I$805,"&gt;="&amp;J$2,[1]MAIN!$I$2:$I$805,"&lt;"&amp;K$2)+SUMIFS([1]MAIN!$E$2:$E$805,[1]MAIN!$A$2:$A$805,$B4,[1]MAIN!$F$2:$F$805,"TRIN",[1]MAIN!$I$2:$I$805,"&gt;="&amp;J$2,[1]MAIN!$I$2:$I$805,"&lt;"&amp;K$2))</f>
        <v>0</v>
      </c>
      <c r="K4">
        <f>-(SUMIFS([1]MAIN!$E$2:$E$805,[1]MAIN!$A$2:$A$805,$B4,[1]MAIN!$F$2:$F$805,"SALI",[1]MAIN!$I$2:$I$805,"&gt;="&amp;K$2,[1]MAIN!$I$2:$I$805,"&lt;"&amp;L$2)+SUMIFS([1]MAIN!$E$2:$E$805,[1]MAIN!$A$2:$A$805,$B4,[1]MAIN!$F$2:$F$805,"TRIN",[1]MAIN!$I$2:$I$805,"&gt;="&amp;K$2,[1]MAIN!$I$2:$I$805,"&lt;"&amp;L$2))</f>
        <v>2</v>
      </c>
      <c r="L4">
        <f>-(SUMIFS([1]MAIN!$E$2:$E$805,[1]MAIN!$A$2:$A$805,$B4,[1]MAIN!$F$2:$F$805,"SALI",[1]MAIN!$I$2:$I$805,"&gt;="&amp;L$2,[1]MAIN!$I$2:$I$805,"&lt;"&amp;M$2)+SUMIFS([1]MAIN!$E$2:$E$805,[1]MAIN!$A$2:$A$805,$B4,[1]MAIN!$F$2:$F$805,"TRIN",[1]MAIN!$I$2:$I$805,"&gt;="&amp;L$2,[1]MAIN!$I$2:$I$805,"&lt;"&amp;M$2))</f>
        <v>0</v>
      </c>
      <c r="M4">
        <f>-(SUMIFS([1]MAIN!$E$2:$E$805,[1]MAIN!$A$2:$A$805,$B4,[1]MAIN!$F$2:$F$805,"SALI",[1]MAIN!$I$2:$I$805,"&gt;="&amp;M$2,[1]MAIN!$I$2:$I$805,"&lt;"&amp;N$2)+SUMIFS([1]MAIN!$E$2:$E$805,[1]MAIN!$A$2:$A$805,$B4,[1]MAIN!$F$2:$F$805,"TRIN",[1]MAIN!$I$2:$I$805,"&gt;="&amp;M$2,[1]MAIN!$I$2:$I$805,"&lt;"&amp;N$2))</f>
        <v>0</v>
      </c>
      <c r="N4">
        <f>-(SUMIFS([1]MAIN!$E$2:$E$805,[1]MAIN!$A$2:$A$805,$B4,[1]MAIN!$F$2:$F$805,"SALI",[1]MAIN!$I$2:$I$805,"&gt;="&amp;N$2,[1]MAIN!$I$2:$I$805,"&lt;"&amp;O$2)+SUMIFS([1]MAIN!$E$2:$E$805,[1]MAIN!$A$2:$A$805,$B4,[1]MAIN!$F$2:$F$805,"TRIN",[1]MAIN!$I$2:$I$805,"&gt;="&amp;N$2,[1]MAIN!$I$2:$I$805,"&lt;"&amp;O$2))</f>
        <v>49</v>
      </c>
      <c r="O4">
        <f>-(SUMIFS([1]MAIN!$E$2:$E$805,[1]MAIN!$A$2:$A$805,$B4,[1]MAIN!$F$2:$F$805,"SALI",[1]MAIN!$I$2:$I$805,"&gt;="&amp;O$2,[1]MAIN!$I$2:$I$805,"&lt;"&amp;P$2)+SUMIFS([1]MAIN!$E$2:$E$805,[1]MAIN!$A$2:$A$805,$B4,[1]MAIN!$F$2:$F$805,"TRIN",[1]MAIN!$I$2:$I$805,"&gt;="&amp;O$2,[1]MAIN!$I$2:$I$805,"&lt;"&amp;P$2))</f>
        <v>0</v>
      </c>
      <c r="P4">
        <f>-(SUMIFS([1]MAIN!$E$2:$E$805,[1]MAIN!$A$2:$A$805,$B4,[1]MAIN!$F$2:$F$805,"SALI",[1]MAIN!$I$2:$I$805,"&gt;="&amp;P$2,[1]MAIN!$I$2:$I$805,"&lt;"&amp;Q$2)+SUMIFS([1]MAIN!$E$2:$E$805,[1]MAIN!$A$2:$A$805,$B4,[1]MAIN!$F$2:$F$805,"TRIN",[1]MAIN!$I$2:$I$805,"&gt;="&amp;P$2,[1]MAIN!$I$2:$I$805,"&lt;"&amp;Q$2))</f>
        <v>0</v>
      </c>
      <c r="Q4">
        <f>-(SUMIFS([1]MAIN!$E$2:$E$805,[1]MAIN!$A$2:$A$805,$B4,[1]MAIN!$F$2:$F$805,"SALI",[1]MAIN!$I$2:$I$805,"&gt;="&amp;Q$2,[1]MAIN!$I$2:$I$805,"&lt;"&amp;R$2)+SUMIFS([1]MAIN!$E$2:$E$805,[1]MAIN!$A$2:$A$805,$B4,[1]MAIN!$F$2:$F$805,"TRIN",[1]MAIN!$I$2:$I$805,"&gt;="&amp;Q$2,[1]MAIN!$I$2:$I$805,"&lt;"&amp;R$2))</f>
        <v>0</v>
      </c>
      <c r="R4">
        <f>-(SUMIFS([1]MAIN!$E$2:$E$805,[1]MAIN!$A$2:$A$805,$B4,[1]MAIN!$F$2:$F$805,"SALI",[1]MAIN!$I$2:$I$805,"&gt;="&amp;R$2,[1]MAIN!$I$2:$I$805,"&lt;"&amp;S$2)+SUMIFS([1]MAIN!$E$2:$E$805,[1]MAIN!$A$2:$A$805,$B4,[1]MAIN!$F$2:$F$805,"TRIN",[1]MAIN!$I$2:$I$805,"&gt;="&amp;R$2,[1]MAIN!$I$2:$I$805,"&lt;"&amp;S$2))</f>
        <v>0</v>
      </c>
      <c r="S4">
        <f>-(SUMIFS([1]MAIN!$E$2:$E$805,[1]MAIN!$A$2:$A$805,$B4,[1]MAIN!$F$2:$F$805,"SALI",[1]MAIN!$I$2:$I$805,"&gt;="&amp;S$2,[1]MAIN!$I$2:$I$805,"&lt;"&amp;T$2)+SUMIFS([1]MAIN!$E$2:$E$805,[1]MAIN!$A$2:$A$805,$B4,[1]MAIN!$F$2:$F$805,"TRIN",[1]MAIN!$I$2:$I$805,"&gt;="&amp;S$2,[1]MAIN!$I$2:$I$805,"&lt;"&amp;T$2))</f>
        <v>0</v>
      </c>
      <c r="T4">
        <f>-(SUMIFS([1]MAIN!$E$2:$E$805,[1]MAIN!$A$2:$A$805,$B4,[1]MAIN!$F$2:$F$805,"SALI",[1]MAIN!$I$2:$I$805,"&gt;="&amp;T$2,[1]MAIN!$I$2:$I$805,"&lt;"&amp;U$2)+SUMIFS([1]MAIN!$E$2:$E$805,[1]MAIN!$A$2:$A$805,$B4,[1]MAIN!$F$2:$F$805,"TRIN",[1]MAIN!$I$2:$I$805,"&gt;="&amp;T$2,[1]MAIN!$I$2:$I$805,"&lt;"&amp;U$2))</f>
        <v>0</v>
      </c>
      <c r="U4">
        <f>-(SUMIFS([1]MAIN!$E$2:$E$805,[1]MAIN!$A$2:$A$805,$B4,[1]MAIN!$F$2:$F$805,"SALI",[1]MAIN!$I$2:$I$805,"&gt;="&amp;U$2,[1]MAIN!$I$2:$I$805,"&lt;"&amp;V$2)+SUMIFS([1]MAIN!$E$2:$E$805,[1]MAIN!$A$2:$A$805,$B4,[1]MAIN!$F$2:$F$805,"TRIN",[1]MAIN!$I$2:$I$805,"&gt;="&amp;U$2,[1]MAIN!$I$2:$I$805,"&lt;"&amp;V$2))</f>
        <v>0</v>
      </c>
      <c r="V4">
        <f>-(SUMIFS([1]MAIN!$E$2:$E$805,[1]MAIN!$A$2:$A$805,$B4,[1]MAIN!$F$2:$F$805,"SALI",[1]MAIN!$I$2:$I$805,"&gt;="&amp;V$2,[1]MAIN!$I$2:$I$805,"&lt;"&amp;W$2)+SUMIFS([1]MAIN!$E$2:$E$805,[1]MAIN!$A$2:$A$805,$B4,[1]MAIN!$F$2:$F$805,"TRIN",[1]MAIN!$I$2:$I$805,"&gt;="&amp;V$2,[1]MAIN!$I$2:$I$805,"&lt;"&amp;W$2))</f>
        <v>24</v>
      </c>
      <c r="W4">
        <f>-(SUMIFS([1]MAIN!$E$2:$E$805,[1]MAIN!$A$2:$A$805,$B4,[1]MAIN!$F$2:$F$805,"SALI",[1]MAIN!$I$2:$I$805,"&gt;="&amp;W$2,[1]MAIN!$I$2:$I$805,"&lt;"&amp;X$2)+SUMIFS([1]MAIN!$E$2:$E$805,[1]MAIN!$A$2:$A$805,$B4,[1]MAIN!$F$2:$F$805,"TRIN",[1]MAIN!$I$2:$I$805,"&gt;="&amp;W$2,[1]MAIN!$I$2:$I$805,"&lt;"&amp;X$2))</f>
        <v>3</v>
      </c>
      <c r="X4">
        <f>-(SUMIFS([1]MAIN!$E$2:$E$805,[1]MAIN!$A$2:$A$805,$B4,[1]MAIN!$F$2:$F$805,"SALI",[1]MAIN!$I$2:$I$805,"&gt;="&amp;X$2,[1]MAIN!$I$2:$I$805,"&lt;"&amp;Y$2)+SUMIFS([1]MAIN!$E$2:$E$805,[1]MAIN!$A$2:$A$805,$B4,[1]MAIN!$F$2:$F$805,"TRIN",[1]MAIN!$I$2:$I$805,"&gt;="&amp;X$2,[1]MAIN!$I$2:$I$805,"&lt;"&amp;Y$2))</f>
        <v>0</v>
      </c>
      <c r="Y4">
        <f>-(SUMIFS([1]MAIN!$E$2:$E$805,[1]MAIN!$A$2:$A$805,$B4,[1]MAIN!$F$2:$F$805,"SALI",[1]MAIN!$I$2:$I$805,"&gt;="&amp;Y$2,[1]MAIN!$I$2:$I$805,"&lt;"&amp;Z$2)+SUMIFS([1]MAIN!$E$2:$E$805,[1]MAIN!$A$2:$A$805,$B4,[1]MAIN!$F$2:$F$805,"TRIN",[1]MAIN!$I$2:$I$805,"&gt;="&amp;Y$2,[1]MAIN!$I$2:$I$805,"&lt;"&amp;Z$2))</f>
        <v>0</v>
      </c>
      <c r="Z4">
        <f>-(SUMIFS([1]MAIN!$E$2:$E$805,[1]MAIN!$A$2:$A$805,$B4,[1]MAIN!$F$2:$F$805,"SALI",[1]MAIN!$I$2:$I$805,"&gt;="&amp;Z$2,[1]MAIN!$I$2:$I$805,"&lt;"&amp;AA$2)+SUMIFS([1]MAIN!$E$2:$E$805,[1]MAIN!$A$2:$A$805,$B4,[1]MAIN!$F$2:$F$805,"TRIN",[1]MAIN!$I$2:$I$805,"&gt;="&amp;Z$2,[1]MAIN!$I$2:$I$805,"&lt;"&amp;AA$2))</f>
        <v>0</v>
      </c>
      <c r="AA4">
        <f>-(SUMIFS([1]MAIN!$E$2:$E$805,[1]MAIN!$A$2:$A$805,$B4,[1]MAIN!$F$2:$F$805,"SALI",[1]MAIN!$I$2:$I$805,"&gt;="&amp;AA$2,[1]MAIN!$I$2:$I$805,"&lt;"&amp;AB$2)+SUMIFS([1]MAIN!$E$2:$E$805,[1]MAIN!$A$2:$A$805,$B4,[1]MAIN!$F$2:$F$805,"TRIN",[1]MAIN!$I$2:$I$805,"&gt;="&amp;AA$2,[1]MAIN!$I$2:$I$805,"&lt;"&amp;AB$2))</f>
        <v>0</v>
      </c>
      <c r="AB4">
        <f>-(SUMIFS([1]MAIN!$E$2:$E$805,[1]MAIN!$A$2:$A$805,$B4,[1]MAIN!$F$2:$F$805,"SALI",[1]MAIN!$I$2:$I$805,"&gt;="&amp;AB$2,[1]MAIN!$I$2:$I$805,"&lt;"&amp;AC$2)+SUMIFS([1]MAIN!$E$2:$E$805,[1]MAIN!$A$2:$A$805,$B4,[1]MAIN!$F$2:$F$805,"TRIN",[1]MAIN!$I$2:$I$805,"&gt;="&amp;AB$2,[1]MAIN!$I$2:$I$805,"&lt;"&amp;AC$2))</f>
        <v>0</v>
      </c>
      <c r="AC4">
        <f>-(SUMIFS([1]MAIN!$E$2:$E$805,[1]MAIN!$A$2:$A$805,$B4,[1]MAIN!$F$2:$F$805,"SALI",[1]MAIN!$I$2:$I$805,"&gt;="&amp;AC$2,[1]MAIN!$I$2:$I$805,"&lt;"&amp;AD$2)+SUMIFS([1]MAIN!$E$2:$E$805,[1]MAIN!$A$2:$A$805,$B4,[1]MAIN!$F$2:$F$805,"TRIN",[1]MAIN!$I$2:$I$805,"&gt;="&amp;AC$2,[1]MAIN!$I$2:$I$805,"&lt;"&amp;AD$2))</f>
        <v>12</v>
      </c>
      <c r="AD4">
        <f>-(SUMIFS([1]MAIN!$E$2:$E$805,[1]MAIN!$A$2:$A$805,$B4,[1]MAIN!$F$2:$F$805,"SALI",[1]MAIN!$I$2:$I$805,"&gt;="&amp;AD$2,[1]MAIN!$I$2:$I$805,"&lt;"&amp;AE$2)+SUMIFS([1]MAIN!$E$2:$E$805,[1]MAIN!$A$2:$A$805,$B4,[1]MAIN!$F$2:$F$805,"TRIN",[1]MAIN!$I$2:$I$805,"&gt;="&amp;AD$2,[1]MAIN!$I$2:$I$805,"&lt;"&amp;AE$2))</f>
        <v>0</v>
      </c>
      <c r="AE4">
        <f>-(SUMIFS([1]MAIN!$E$2:$E$805,[1]MAIN!$A$2:$A$805,$B4,[1]MAIN!$F$2:$F$805,"SALI",[1]MAIN!$I$2:$I$805,"&gt;="&amp;AE$2,[1]MAIN!$I$2:$I$805,"&lt;"&amp;AF$2)+SUMIFS([1]MAIN!$E$2:$E$805,[1]MAIN!$A$2:$A$805,$B4,[1]MAIN!$F$2:$F$805,"TRIN",[1]MAIN!$I$2:$I$805,"&gt;="&amp;AE$2,[1]MAIN!$I$2:$I$805,"&lt;"&amp;AF$2))</f>
        <v>0</v>
      </c>
      <c r="AF4">
        <f>-(SUMIFS([1]MAIN!$E$2:$E$805,[1]MAIN!$A$2:$A$805,$B4,[1]MAIN!$F$2:$F$805,"SALI",[1]MAIN!$I$2:$I$805,"&gt;="&amp;AF$2,[1]MAIN!$I$2:$I$805,"&lt;"&amp;AG$2)+SUMIFS([1]MAIN!$E$2:$E$805,[1]MAIN!$A$2:$A$805,$B4,[1]MAIN!$F$2:$F$805,"TRIN",[1]MAIN!$I$2:$I$805,"&gt;="&amp;AF$2,[1]MAIN!$I$2:$I$805,"&lt;"&amp;AG$2))</f>
        <v>0</v>
      </c>
      <c r="AG4">
        <f>-(SUMIFS([1]MAIN!$E$2:$E$805,[1]MAIN!$A$2:$A$805,$B4,[1]MAIN!$F$2:$F$805,"SALI",[1]MAIN!$I$2:$I$805,"&gt;="&amp;AG$2,[1]MAIN!$I$2:$I$805,"&lt;"&amp;AH$2)+SUMIFS([1]MAIN!$E$2:$E$805,[1]MAIN!$A$2:$A$805,$B4,[1]MAIN!$F$2:$F$805,"TRIN",[1]MAIN!$I$2:$I$805,"&gt;="&amp;AG$2,[1]MAIN!$I$2:$I$805,"&lt;"&amp;AH$2))</f>
        <v>20</v>
      </c>
      <c r="AH4">
        <f>-(SUMIFS([1]MAIN!$E$2:$E$805,[1]MAIN!$A$2:$A$805,$B4,[1]MAIN!$F$2:$F$805,"SALI",[1]MAIN!$I$2:$I$805,"&gt;="&amp;AH$2,[1]MAIN!$I$2:$I$805,"&lt;"&amp;AI$2)+SUMIFS([1]MAIN!$E$2:$E$805,[1]MAIN!$A$2:$A$805,$B4,[1]MAIN!$F$2:$F$805,"TRIN",[1]MAIN!$I$2:$I$805,"&gt;="&amp;AH$2,[1]MAIN!$I$2:$I$805,"&lt;"&amp;AI$2))</f>
        <v>0</v>
      </c>
      <c r="AI4">
        <f>-(SUMIFS([1]MAIN!$E$2:$E$805,[1]MAIN!$A$2:$A$805,$B4,[1]MAIN!$F$2:$F$805,"SALI",[1]MAIN!$I$2:$I$805,"&gt;="&amp;AI$2,[1]MAIN!$I$2:$I$805,"&lt;"&amp;AJ$2)+SUMIFS([1]MAIN!$E$2:$E$805,[1]MAIN!$A$2:$A$805,$B4,[1]MAIN!$F$2:$F$805,"TRIN",[1]MAIN!$I$2:$I$805,"&gt;="&amp;AI$2,[1]MAIN!$I$2:$I$805,"&lt;"&amp;AJ$2))</f>
        <v>0</v>
      </c>
      <c r="AJ4">
        <f>-(SUMIFS([1]MAIN!$E$2:$E$805,[1]MAIN!$A$2:$A$805,$B4,[1]MAIN!$F$2:$F$805,"SALI",[1]MAIN!$I$2:$I$805,"&gt;="&amp;AJ$2,[1]MAIN!$I$2:$I$805,"&lt;"&amp;AK$2)+SUMIFS([1]MAIN!$E$2:$E$805,[1]MAIN!$A$2:$A$805,$B4,[1]MAIN!$F$2:$F$805,"TRIN",[1]MAIN!$I$2:$I$805,"&gt;="&amp;AJ$2,[1]MAIN!$I$2:$I$805,"&lt;"&amp;AK$2))</f>
        <v>0</v>
      </c>
      <c r="AK4">
        <f>-(SUMIFS([1]MAIN!$E$2:$E$805,[1]MAIN!$A$2:$A$805,$B4,[1]MAIN!$F$2:$F$805,"SALI",[1]MAIN!$I$2:$I$805,"&gt;="&amp;AK$2,[1]MAIN!$I$2:$I$805,"&lt;"&amp;AL$2)+SUMIFS([1]MAIN!$E$2:$E$805,[1]MAIN!$A$2:$A$805,$B4,[1]MAIN!$F$2:$F$805,"TRIN",[1]MAIN!$I$2:$I$805,"&gt;="&amp;AK$2,[1]MAIN!$I$2:$I$805,"&lt;"&amp;AL$2))</f>
        <v>0</v>
      </c>
      <c r="AL4">
        <f>-(SUMIFS([1]MAIN!$E$2:$E$805,[1]MAIN!$A$2:$A$805,$B4,[1]MAIN!$F$2:$F$805,"SALI",[1]MAIN!$I$2:$I$805,"&gt;="&amp;AL$2,[1]MAIN!$I$2:$I$805,"&lt;"&amp;AM$2)+SUMIFS([1]MAIN!$E$2:$E$805,[1]MAIN!$A$2:$A$805,$B4,[1]MAIN!$F$2:$F$805,"TRIN",[1]MAIN!$I$2:$I$805,"&gt;="&amp;AL$2,[1]MAIN!$I$2:$I$805,"&lt;"&amp;AM$2))</f>
        <v>48</v>
      </c>
      <c r="AN4">
        <f t="shared" si="0"/>
        <v>141</v>
      </c>
      <c r="AO4">
        <f t="shared" ref="AO4:AO67" si="1">COUNTIF(C4:AN4,0)</f>
        <v>28</v>
      </c>
    </row>
    <row r="5" spans="2:41" ht="15.75" thickBot="1" x14ac:dyDescent="0.3">
      <c r="B5" s="2" t="s">
        <v>2</v>
      </c>
      <c r="C5">
        <f>-(SUMIFS([1]MAIN!$E$2:$E$805,[1]MAIN!$A$2:$A$805,$B5,[1]MAIN!$F$2:$F$805,"SALI",[1]MAIN!$I$2:$I$805,"&gt;="&amp;C$2,[1]MAIN!$I$2:$I$805,"&lt;"&amp;D$2)+SUMIFS([1]MAIN!$E$2:$E$805,[1]MAIN!$A$2:$A$805,$B5,[1]MAIN!$F$2:$F$805,"TRIN",[1]MAIN!$I$2:$I$805,"&gt;="&amp;C$2,[1]MAIN!$I$2:$I$805,"&lt;"&amp;D$2))</f>
        <v>0</v>
      </c>
      <c r="D5">
        <f>-(SUMIFS([1]MAIN!$E$2:$E$805,[1]MAIN!$A$2:$A$805,$B5,[1]MAIN!$F$2:$F$805,"SALI",[1]MAIN!$I$2:$I$805,"&gt;="&amp;D$2,[1]MAIN!$I$2:$I$805,"&lt;"&amp;E$2)+SUMIFS([1]MAIN!$E$2:$E$805,[1]MAIN!$A$2:$A$805,$B5,[1]MAIN!$F$2:$F$805,"TRIN",[1]MAIN!$I$2:$I$805,"&gt;="&amp;D$2,[1]MAIN!$I$2:$I$805,"&lt;"&amp;E$2))</f>
        <v>0</v>
      </c>
      <c r="E5">
        <f>-(SUMIFS([1]MAIN!$E$2:$E$805,[1]MAIN!$A$2:$A$805,$B5,[1]MAIN!$F$2:$F$805,"SALI",[1]MAIN!$I$2:$I$805,"&gt;="&amp;E$2,[1]MAIN!$I$2:$I$805,"&lt;"&amp;F$2)+SUMIFS([1]MAIN!$E$2:$E$805,[1]MAIN!$A$2:$A$805,$B5,[1]MAIN!$F$2:$F$805,"TRIN",[1]MAIN!$I$2:$I$805,"&gt;="&amp;E$2,[1]MAIN!$I$2:$I$805,"&lt;"&amp;F$2))</f>
        <v>0</v>
      </c>
      <c r="F5">
        <f>-(SUMIFS([1]MAIN!$E$2:$E$805,[1]MAIN!$A$2:$A$805,$B5,[1]MAIN!$F$2:$F$805,"SALI",[1]MAIN!$I$2:$I$805,"&gt;="&amp;F$2,[1]MAIN!$I$2:$I$805,"&lt;"&amp;G$2)+SUMIFS([1]MAIN!$E$2:$E$805,[1]MAIN!$A$2:$A$805,$B5,[1]MAIN!$F$2:$F$805,"TRIN",[1]MAIN!$I$2:$I$805,"&gt;="&amp;F$2,[1]MAIN!$I$2:$I$805,"&lt;"&amp;G$2))</f>
        <v>0</v>
      </c>
      <c r="G5">
        <f>-(SUMIFS([1]MAIN!$E$2:$E$805,[1]MAIN!$A$2:$A$805,$B5,[1]MAIN!$F$2:$F$805,"SALI",[1]MAIN!$I$2:$I$805,"&gt;="&amp;G$2,[1]MAIN!$I$2:$I$805,"&lt;"&amp;H$2)+SUMIFS([1]MAIN!$E$2:$E$805,[1]MAIN!$A$2:$A$805,$B5,[1]MAIN!$F$2:$F$805,"TRIN",[1]MAIN!$I$2:$I$805,"&gt;="&amp;G$2,[1]MAIN!$I$2:$I$805,"&lt;"&amp;H$2))</f>
        <v>0</v>
      </c>
      <c r="H5">
        <f>-(SUMIFS([1]MAIN!$E$2:$E$805,[1]MAIN!$A$2:$A$805,$B5,[1]MAIN!$F$2:$F$805,"SALI",[1]MAIN!$I$2:$I$805,"&gt;="&amp;H$2,[1]MAIN!$I$2:$I$805,"&lt;"&amp;I$2)+SUMIFS([1]MAIN!$E$2:$E$805,[1]MAIN!$A$2:$A$805,$B5,[1]MAIN!$F$2:$F$805,"TRIN",[1]MAIN!$I$2:$I$805,"&gt;="&amp;H$2,[1]MAIN!$I$2:$I$805,"&lt;"&amp;I$2))</f>
        <v>52</v>
      </c>
      <c r="I5">
        <f>-(SUMIFS([1]MAIN!$E$2:$E$805,[1]MAIN!$A$2:$A$805,$B5,[1]MAIN!$F$2:$F$805,"SALI",[1]MAIN!$I$2:$I$805,"&gt;="&amp;I$2,[1]MAIN!$I$2:$I$805,"&lt;"&amp;J$2)+SUMIFS([1]MAIN!$E$2:$E$805,[1]MAIN!$A$2:$A$805,$B5,[1]MAIN!$F$2:$F$805,"TRIN",[1]MAIN!$I$2:$I$805,"&gt;="&amp;I$2,[1]MAIN!$I$2:$I$805,"&lt;"&amp;J$2))</f>
        <v>0</v>
      </c>
      <c r="J5">
        <f>-(SUMIFS([1]MAIN!$E$2:$E$805,[1]MAIN!$A$2:$A$805,$B5,[1]MAIN!$F$2:$F$805,"SALI",[1]MAIN!$I$2:$I$805,"&gt;="&amp;J$2,[1]MAIN!$I$2:$I$805,"&lt;"&amp;K$2)+SUMIFS([1]MAIN!$E$2:$E$805,[1]MAIN!$A$2:$A$805,$B5,[1]MAIN!$F$2:$F$805,"TRIN",[1]MAIN!$I$2:$I$805,"&gt;="&amp;J$2,[1]MAIN!$I$2:$I$805,"&lt;"&amp;K$2))</f>
        <v>0</v>
      </c>
      <c r="K5">
        <f>-(SUMIFS([1]MAIN!$E$2:$E$805,[1]MAIN!$A$2:$A$805,$B5,[1]MAIN!$F$2:$F$805,"SALI",[1]MAIN!$I$2:$I$805,"&gt;="&amp;K$2,[1]MAIN!$I$2:$I$805,"&lt;"&amp;L$2)+SUMIFS([1]MAIN!$E$2:$E$805,[1]MAIN!$A$2:$A$805,$B5,[1]MAIN!$F$2:$F$805,"TRIN",[1]MAIN!$I$2:$I$805,"&gt;="&amp;K$2,[1]MAIN!$I$2:$I$805,"&lt;"&amp;L$2))</f>
        <v>0</v>
      </c>
      <c r="L5">
        <f>-(SUMIFS([1]MAIN!$E$2:$E$805,[1]MAIN!$A$2:$A$805,$B5,[1]MAIN!$F$2:$F$805,"SALI",[1]MAIN!$I$2:$I$805,"&gt;="&amp;L$2,[1]MAIN!$I$2:$I$805,"&lt;"&amp;M$2)+SUMIFS([1]MAIN!$E$2:$E$805,[1]MAIN!$A$2:$A$805,$B5,[1]MAIN!$F$2:$F$805,"TRIN",[1]MAIN!$I$2:$I$805,"&gt;="&amp;L$2,[1]MAIN!$I$2:$I$805,"&lt;"&amp;M$2))</f>
        <v>0</v>
      </c>
      <c r="M5">
        <f>-(SUMIFS([1]MAIN!$E$2:$E$805,[1]MAIN!$A$2:$A$805,$B5,[1]MAIN!$F$2:$F$805,"SALI",[1]MAIN!$I$2:$I$805,"&gt;="&amp;M$2,[1]MAIN!$I$2:$I$805,"&lt;"&amp;N$2)+SUMIFS([1]MAIN!$E$2:$E$805,[1]MAIN!$A$2:$A$805,$B5,[1]MAIN!$F$2:$F$805,"TRIN",[1]MAIN!$I$2:$I$805,"&gt;="&amp;M$2,[1]MAIN!$I$2:$I$805,"&lt;"&amp;N$2))</f>
        <v>0</v>
      </c>
      <c r="N5">
        <f>-(SUMIFS([1]MAIN!$E$2:$E$805,[1]MAIN!$A$2:$A$805,$B5,[1]MAIN!$F$2:$F$805,"SALI",[1]MAIN!$I$2:$I$805,"&gt;="&amp;N$2,[1]MAIN!$I$2:$I$805,"&lt;"&amp;O$2)+SUMIFS([1]MAIN!$E$2:$E$805,[1]MAIN!$A$2:$A$805,$B5,[1]MAIN!$F$2:$F$805,"TRIN",[1]MAIN!$I$2:$I$805,"&gt;="&amp;N$2,[1]MAIN!$I$2:$I$805,"&lt;"&amp;O$2))</f>
        <v>0</v>
      </c>
      <c r="O5">
        <f>-(SUMIFS([1]MAIN!$E$2:$E$805,[1]MAIN!$A$2:$A$805,$B5,[1]MAIN!$F$2:$F$805,"SALI",[1]MAIN!$I$2:$I$805,"&gt;="&amp;O$2,[1]MAIN!$I$2:$I$805,"&lt;"&amp;P$2)+SUMIFS([1]MAIN!$E$2:$E$805,[1]MAIN!$A$2:$A$805,$B5,[1]MAIN!$F$2:$F$805,"TRIN",[1]MAIN!$I$2:$I$805,"&gt;="&amp;O$2,[1]MAIN!$I$2:$I$805,"&lt;"&amp;P$2))</f>
        <v>0</v>
      </c>
      <c r="P5">
        <f>-(SUMIFS([1]MAIN!$E$2:$E$805,[1]MAIN!$A$2:$A$805,$B5,[1]MAIN!$F$2:$F$805,"SALI",[1]MAIN!$I$2:$I$805,"&gt;="&amp;P$2,[1]MAIN!$I$2:$I$805,"&lt;"&amp;Q$2)+SUMIFS([1]MAIN!$E$2:$E$805,[1]MAIN!$A$2:$A$805,$B5,[1]MAIN!$F$2:$F$805,"TRIN",[1]MAIN!$I$2:$I$805,"&gt;="&amp;P$2,[1]MAIN!$I$2:$I$805,"&lt;"&amp;Q$2))</f>
        <v>0</v>
      </c>
      <c r="Q5">
        <f>-(SUMIFS([1]MAIN!$E$2:$E$805,[1]MAIN!$A$2:$A$805,$B5,[1]MAIN!$F$2:$F$805,"SALI",[1]MAIN!$I$2:$I$805,"&gt;="&amp;Q$2,[1]MAIN!$I$2:$I$805,"&lt;"&amp;R$2)+SUMIFS([1]MAIN!$E$2:$E$805,[1]MAIN!$A$2:$A$805,$B5,[1]MAIN!$F$2:$F$805,"TRIN",[1]MAIN!$I$2:$I$805,"&gt;="&amp;Q$2,[1]MAIN!$I$2:$I$805,"&lt;"&amp;R$2))</f>
        <v>0</v>
      </c>
      <c r="R5">
        <f>-(SUMIFS([1]MAIN!$E$2:$E$805,[1]MAIN!$A$2:$A$805,$B5,[1]MAIN!$F$2:$F$805,"SALI",[1]MAIN!$I$2:$I$805,"&gt;="&amp;R$2,[1]MAIN!$I$2:$I$805,"&lt;"&amp;S$2)+SUMIFS([1]MAIN!$E$2:$E$805,[1]MAIN!$A$2:$A$805,$B5,[1]MAIN!$F$2:$F$805,"TRIN",[1]MAIN!$I$2:$I$805,"&gt;="&amp;R$2,[1]MAIN!$I$2:$I$805,"&lt;"&amp;S$2))</f>
        <v>0</v>
      </c>
      <c r="S5">
        <f>-(SUMIFS([1]MAIN!$E$2:$E$805,[1]MAIN!$A$2:$A$805,$B5,[1]MAIN!$F$2:$F$805,"SALI",[1]MAIN!$I$2:$I$805,"&gt;="&amp;S$2,[1]MAIN!$I$2:$I$805,"&lt;"&amp;T$2)+SUMIFS([1]MAIN!$E$2:$E$805,[1]MAIN!$A$2:$A$805,$B5,[1]MAIN!$F$2:$F$805,"TRIN",[1]MAIN!$I$2:$I$805,"&gt;="&amp;S$2,[1]MAIN!$I$2:$I$805,"&lt;"&amp;T$2))</f>
        <v>0</v>
      </c>
      <c r="T5">
        <f>-(SUMIFS([1]MAIN!$E$2:$E$805,[1]MAIN!$A$2:$A$805,$B5,[1]MAIN!$F$2:$F$805,"SALI",[1]MAIN!$I$2:$I$805,"&gt;="&amp;T$2,[1]MAIN!$I$2:$I$805,"&lt;"&amp;U$2)+SUMIFS([1]MAIN!$E$2:$E$805,[1]MAIN!$A$2:$A$805,$B5,[1]MAIN!$F$2:$F$805,"TRIN",[1]MAIN!$I$2:$I$805,"&gt;="&amp;T$2,[1]MAIN!$I$2:$I$805,"&lt;"&amp;U$2))</f>
        <v>0</v>
      </c>
      <c r="U5">
        <f>-(SUMIFS([1]MAIN!$E$2:$E$805,[1]MAIN!$A$2:$A$805,$B5,[1]MAIN!$F$2:$F$805,"SALI",[1]MAIN!$I$2:$I$805,"&gt;="&amp;U$2,[1]MAIN!$I$2:$I$805,"&lt;"&amp;V$2)+SUMIFS([1]MAIN!$E$2:$E$805,[1]MAIN!$A$2:$A$805,$B5,[1]MAIN!$F$2:$F$805,"TRIN",[1]MAIN!$I$2:$I$805,"&gt;="&amp;U$2,[1]MAIN!$I$2:$I$805,"&lt;"&amp;V$2))</f>
        <v>0</v>
      </c>
      <c r="V5">
        <f>-(SUMIFS([1]MAIN!$E$2:$E$805,[1]MAIN!$A$2:$A$805,$B5,[1]MAIN!$F$2:$F$805,"SALI",[1]MAIN!$I$2:$I$805,"&gt;="&amp;V$2,[1]MAIN!$I$2:$I$805,"&lt;"&amp;W$2)+SUMIFS([1]MAIN!$E$2:$E$805,[1]MAIN!$A$2:$A$805,$B5,[1]MAIN!$F$2:$F$805,"TRIN",[1]MAIN!$I$2:$I$805,"&gt;="&amp;V$2,[1]MAIN!$I$2:$I$805,"&lt;"&amp;W$2))</f>
        <v>0</v>
      </c>
      <c r="W5">
        <f>-(SUMIFS([1]MAIN!$E$2:$E$805,[1]MAIN!$A$2:$A$805,$B5,[1]MAIN!$F$2:$F$805,"SALI",[1]MAIN!$I$2:$I$805,"&gt;="&amp;W$2,[1]MAIN!$I$2:$I$805,"&lt;"&amp;X$2)+SUMIFS([1]MAIN!$E$2:$E$805,[1]MAIN!$A$2:$A$805,$B5,[1]MAIN!$F$2:$F$805,"TRIN",[1]MAIN!$I$2:$I$805,"&gt;="&amp;W$2,[1]MAIN!$I$2:$I$805,"&lt;"&amp;X$2))</f>
        <v>18</v>
      </c>
      <c r="X5">
        <f>-(SUMIFS([1]MAIN!$E$2:$E$805,[1]MAIN!$A$2:$A$805,$B5,[1]MAIN!$F$2:$F$805,"SALI",[1]MAIN!$I$2:$I$805,"&gt;="&amp;X$2,[1]MAIN!$I$2:$I$805,"&lt;"&amp;Y$2)+SUMIFS([1]MAIN!$E$2:$E$805,[1]MAIN!$A$2:$A$805,$B5,[1]MAIN!$F$2:$F$805,"TRIN",[1]MAIN!$I$2:$I$805,"&gt;="&amp;X$2,[1]MAIN!$I$2:$I$805,"&lt;"&amp;Y$2))</f>
        <v>0</v>
      </c>
      <c r="Y5">
        <f>-(SUMIFS([1]MAIN!$E$2:$E$805,[1]MAIN!$A$2:$A$805,$B5,[1]MAIN!$F$2:$F$805,"SALI",[1]MAIN!$I$2:$I$805,"&gt;="&amp;Y$2,[1]MAIN!$I$2:$I$805,"&lt;"&amp;Z$2)+SUMIFS([1]MAIN!$E$2:$E$805,[1]MAIN!$A$2:$A$805,$B5,[1]MAIN!$F$2:$F$805,"TRIN",[1]MAIN!$I$2:$I$805,"&gt;="&amp;Y$2,[1]MAIN!$I$2:$I$805,"&lt;"&amp;Z$2))</f>
        <v>0</v>
      </c>
      <c r="Z5">
        <f>-(SUMIFS([1]MAIN!$E$2:$E$805,[1]MAIN!$A$2:$A$805,$B5,[1]MAIN!$F$2:$F$805,"SALI",[1]MAIN!$I$2:$I$805,"&gt;="&amp;Z$2,[1]MAIN!$I$2:$I$805,"&lt;"&amp;AA$2)+SUMIFS([1]MAIN!$E$2:$E$805,[1]MAIN!$A$2:$A$805,$B5,[1]MAIN!$F$2:$F$805,"TRIN",[1]MAIN!$I$2:$I$805,"&gt;="&amp;Z$2,[1]MAIN!$I$2:$I$805,"&lt;"&amp;AA$2))</f>
        <v>0</v>
      </c>
      <c r="AA5">
        <f>-(SUMIFS([1]MAIN!$E$2:$E$805,[1]MAIN!$A$2:$A$805,$B5,[1]MAIN!$F$2:$F$805,"SALI",[1]MAIN!$I$2:$I$805,"&gt;="&amp;AA$2,[1]MAIN!$I$2:$I$805,"&lt;"&amp;AB$2)+SUMIFS([1]MAIN!$E$2:$E$805,[1]MAIN!$A$2:$A$805,$B5,[1]MAIN!$F$2:$F$805,"TRIN",[1]MAIN!$I$2:$I$805,"&gt;="&amp;AA$2,[1]MAIN!$I$2:$I$805,"&lt;"&amp;AB$2))</f>
        <v>0</v>
      </c>
      <c r="AB5">
        <f>-(SUMIFS([1]MAIN!$E$2:$E$805,[1]MAIN!$A$2:$A$805,$B5,[1]MAIN!$F$2:$F$805,"SALI",[1]MAIN!$I$2:$I$805,"&gt;="&amp;AB$2,[1]MAIN!$I$2:$I$805,"&lt;"&amp;AC$2)+SUMIFS([1]MAIN!$E$2:$E$805,[1]MAIN!$A$2:$A$805,$B5,[1]MAIN!$F$2:$F$805,"TRIN",[1]MAIN!$I$2:$I$805,"&gt;="&amp;AB$2,[1]MAIN!$I$2:$I$805,"&lt;"&amp;AC$2))</f>
        <v>0</v>
      </c>
      <c r="AC5">
        <f>-(SUMIFS([1]MAIN!$E$2:$E$805,[1]MAIN!$A$2:$A$805,$B5,[1]MAIN!$F$2:$F$805,"SALI",[1]MAIN!$I$2:$I$805,"&gt;="&amp;AC$2,[1]MAIN!$I$2:$I$805,"&lt;"&amp;AD$2)+SUMIFS([1]MAIN!$E$2:$E$805,[1]MAIN!$A$2:$A$805,$B5,[1]MAIN!$F$2:$F$805,"TRIN",[1]MAIN!$I$2:$I$805,"&gt;="&amp;AC$2,[1]MAIN!$I$2:$I$805,"&lt;"&amp;AD$2))</f>
        <v>0</v>
      </c>
      <c r="AD5">
        <f>-(SUMIFS([1]MAIN!$E$2:$E$805,[1]MAIN!$A$2:$A$805,$B5,[1]MAIN!$F$2:$F$805,"SALI",[1]MAIN!$I$2:$I$805,"&gt;="&amp;AD$2,[1]MAIN!$I$2:$I$805,"&lt;"&amp;AE$2)+SUMIFS([1]MAIN!$E$2:$E$805,[1]MAIN!$A$2:$A$805,$B5,[1]MAIN!$F$2:$F$805,"TRIN",[1]MAIN!$I$2:$I$805,"&gt;="&amp;AD$2,[1]MAIN!$I$2:$I$805,"&lt;"&amp;AE$2))</f>
        <v>0</v>
      </c>
      <c r="AE5">
        <f>-(SUMIFS([1]MAIN!$E$2:$E$805,[1]MAIN!$A$2:$A$805,$B5,[1]MAIN!$F$2:$F$805,"SALI",[1]MAIN!$I$2:$I$805,"&gt;="&amp;AE$2,[1]MAIN!$I$2:$I$805,"&lt;"&amp;AF$2)+SUMIFS([1]MAIN!$E$2:$E$805,[1]MAIN!$A$2:$A$805,$B5,[1]MAIN!$F$2:$F$805,"TRIN",[1]MAIN!$I$2:$I$805,"&gt;="&amp;AE$2,[1]MAIN!$I$2:$I$805,"&lt;"&amp;AF$2))</f>
        <v>0</v>
      </c>
      <c r="AF5">
        <f>-(SUMIFS([1]MAIN!$E$2:$E$805,[1]MAIN!$A$2:$A$805,$B5,[1]MAIN!$F$2:$F$805,"SALI",[1]MAIN!$I$2:$I$805,"&gt;="&amp;AF$2,[1]MAIN!$I$2:$I$805,"&lt;"&amp;AG$2)+SUMIFS([1]MAIN!$E$2:$E$805,[1]MAIN!$A$2:$A$805,$B5,[1]MAIN!$F$2:$F$805,"TRIN",[1]MAIN!$I$2:$I$805,"&gt;="&amp;AF$2,[1]MAIN!$I$2:$I$805,"&lt;"&amp;AG$2))</f>
        <v>0</v>
      </c>
      <c r="AG5">
        <f>-(SUMIFS([1]MAIN!$E$2:$E$805,[1]MAIN!$A$2:$A$805,$B5,[1]MAIN!$F$2:$F$805,"SALI",[1]MAIN!$I$2:$I$805,"&gt;="&amp;AG$2,[1]MAIN!$I$2:$I$805,"&lt;"&amp;AH$2)+SUMIFS([1]MAIN!$E$2:$E$805,[1]MAIN!$A$2:$A$805,$B5,[1]MAIN!$F$2:$F$805,"TRIN",[1]MAIN!$I$2:$I$805,"&gt;="&amp;AG$2,[1]MAIN!$I$2:$I$805,"&lt;"&amp;AH$2))</f>
        <v>0</v>
      </c>
      <c r="AH5">
        <f>-(SUMIFS([1]MAIN!$E$2:$E$805,[1]MAIN!$A$2:$A$805,$B5,[1]MAIN!$F$2:$F$805,"SALI",[1]MAIN!$I$2:$I$805,"&gt;="&amp;AH$2,[1]MAIN!$I$2:$I$805,"&lt;"&amp;AI$2)+SUMIFS([1]MAIN!$E$2:$E$805,[1]MAIN!$A$2:$A$805,$B5,[1]MAIN!$F$2:$F$805,"TRIN",[1]MAIN!$I$2:$I$805,"&gt;="&amp;AH$2,[1]MAIN!$I$2:$I$805,"&lt;"&amp;AI$2))</f>
        <v>0</v>
      </c>
      <c r="AI5">
        <f>-(SUMIFS([1]MAIN!$E$2:$E$805,[1]MAIN!$A$2:$A$805,$B5,[1]MAIN!$F$2:$F$805,"SALI",[1]MAIN!$I$2:$I$805,"&gt;="&amp;AI$2,[1]MAIN!$I$2:$I$805,"&lt;"&amp;AJ$2)+SUMIFS([1]MAIN!$E$2:$E$805,[1]MAIN!$A$2:$A$805,$B5,[1]MAIN!$F$2:$F$805,"TRIN",[1]MAIN!$I$2:$I$805,"&gt;="&amp;AI$2,[1]MAIN!$I$2:$I$805,"&lt;"&amp;AJ$2))</f>
        <v>0</v>
      </c>
      <c r="AJ5">
        <f>-(SUMIFS([1]MAIN!$E$2:$E$805,[1]MAIN!$A$2:$A$805,$B5,[1]MAIN!$F$2:$F$805,"SALI",[1]MAIN!$I$2:$I$805,"&gt;="&amp;AJ$2,[1]MAIN!$I$2:$I$805,"&lt;"&amp;AK$2)+SUMIFS([1]MAIN!$E$2:$E$805,[1]MAIN!$A$2:$A$805,$B5,[1]MAIN!$F$2:$F$805,"TRIN",[1]MAIN!$I$2:$I$805,"&gt;="&amp;AJ$2,[1]MAIN!$I$2:$I$805,"&lt;"&amp;AK$2))</f>
        <v>0</v>
      </c>
      <c r="AK5">
        <f>-(SUMIFS([1]MAIN!$E$2:$E$805,[1]MAIN!$A$2:$A$805,$B5,[1]MAIN!$F$2:$F$805,"SALI",[1]MAIN!$I$2:$I$805,"&gt;="&amp;AK$2,[1]MAIN!$I$2:$I$805,"&lt;"&amp;AL$2)+SUMIFS([1]MAIN!$E$2:$E$805,[1]MAIN!$A$2:$A$805,$B5,[1]MAIN!$F$2:$F$805,"TRIN",[1]MAIN!$I$2:$I$805,"&gt;="&amp;AK$2,[1]MAIN!$I$2:$I$805,"&lt;"&amp;AL$2))</f>
        <v>9</v>
      </c>
      <c r="AL5">
        <f>-(SUMIFS([1]MAIN!$E$2:$E$805,[1]MAIN!$A$2:$A$805,$B5,[1]MAIN!$F$2:$F$805,"SALI",[1]MAIN!$I$2:$I$805,"&gt;="&amp;AL$2,[1]MAIN!$I$2:$I$805,"&lt;"&amp;AM$2)+SUMIFS([1]MAIN!$E$2:$E$805,[1]MAIN!$A$2:$A$805,$B5,[1]MAIN!$F$2:$F$805,"TRIN",[1]MAIN!$I$2:$I$805,"&gt;="&amp;AL$2,[1]MAIN!$I$2:$I$805,"&lt;"&amp;AM$2))</f>
        <v>0</v>
      </c>
      <c r="AN5">
        <f t="shared" si="0"/>
        <v>70</v>
      </c>
      <c r="AO5">
        <f t="shared" si="1"/>
        <v>33</v>
      </c>
    </row>
    <row r="6" spans="2:41" ht="15.75" thickBot="1" x14ac:dyDescent="0.3">
      <c r="B6" s="2" t="s">
        <v>3</v>
      </c>
      <c r="C6">
        <f>-(SUMIFS([1]MAIN!$E$2:$E$805,[1]MAIN!$A$2:$A$805,$B6,[1]MAIN!$F$2:$F$805,"SALI",[1]MAIN!$I$2:$I$805,"&gt;="&amp;C$2,[1]MAIN!$I$2:$I$805,"&lt;"&amp;D$2)+SUMIFS([1]MAIN!$E$2:$E$805,[1]MAIN!$A$2:$A$805,$B6,[1]MAIN!$F$2:$F$805,"TRIN",[1]MAIN!$I$2:$I$805,"&gt;="&amp;C$2,[1]MAIN!$I$2:$I$805,"&lt;"&amp;D$2))</f>
        <v>0</v>
      </c>
      <c r="D6">
        <f>-(SUMIFS([1]MAIN!$E$2:$E$805,[1]MAIN!$A$2:$A$805,$B6,[1]MAIN!$F$2:$F$805,"SALI",[1]MAIN!$I$2:$I$805,"&gt;="&amp;D$2,[1]MAIN!$I$2:$I$805,"&lt;"&amp;E$2)+SUMIFS([1]MAIN!$E$2:$E$805,[1]MAIN!$A$2:$A$805,$B6,[1]MAIN!$F$2:$F$805,"TRIN",[1]MAIN!$I$2:$I$805,"&gt;="&amp;D$2,[1]MAIN!$I$2:$I$805,"&lt;"&amp;E$2))</f>
        <v>0</v>
      </c>
      <c r="E6">
        <f>-(SUMIFS([1]MAIN!$E$2:$E$805,[1]MAIN!$A$2:$A$805,$B6,[1]MAIN!$F$2:$F$805,"SALI",[1]MAIN!$I$2:$I$805,"&gt;="&amp;E$2,[1]MAIN!$I$2:$I$805,"&lt;"&amp;F$2)+SUMIFS([1]MAIN!$E$2:$E$805,[1]MAIN!$A$2:$A$805,$B6,[1]MAIN!$F$2:$F$805,"TRIN",[1]MAIN!$I$2:$I$805,"&gt;="&amp;E$2,[1]MAIN!$I$2:$I$805,"&lt;"&amp;F$2))</f>
        <v>0</v>
      </c>
      <c r="F6">
        <f>-(SUMIFS([1]MAIN!$E$2:$E$805,[1]MAIN!$A$2:$A$805,$B6,[1]MAIN!$F$2:$F$805,"SALI",[1]MAIN!$I$2:$I$805,"&gt;="&amp;F$2,[1]MAIN!$I$2:$I$805,"&lt;"&amp;G$2)+SUMIFS([1]MAIN!$E$2:$E$805,[1]MAIN!$A$2:$A$805,$B6,[1]MAIN!$F$2:$F$805,"TRIN",[1]MAIN!$I$2:$I$805,"&gt;="&amp;F$2,[1]MAIN!$I$2:$I$805,"&lt;"&amp;G$2))</f>
        <v>0</v>
      </c>
      <c r="G6">
        <f>-(SUMIFS([1]MAIN!$E$2:$E$805,[1]MAIN!$A$2:$A$805,$B6,[1]MAIN!$F$2:$F$805,"SALI",[1]MAIN!$I$2:$I$805,"&gt;="&amp;G$2,[1]MAIN!$I$2:$I$805,"&lt;"&amp;H$2)+SUMIFS([1]MAIN!$E$2:$E$805,[1]MAIN!$A$2:$A$805,$B6,[1]MAIN!$F$2:$F$805,"TRIN",[1]MAIN!$I$2:$I$805,"&gt;="&amp;G$2,[1]MAIN!$I$2:$I$805,"&lt;"&amp;H$2))</f>
        <v>0</v>
      </c>
      <c r="H6">
        <f>-(SUMIFS([1]MAIN!$E$2:$E$805,[1]MAIN!$A$2:$A$805,$B6,[1]MAIN!$F$2:$F$805,"SALI",[1]MAIN!$I$2:$I$805,"&gt;="&amp;H$2,[1]MAIN!$I$2:$I$805,"&lt;"&amp;I$2)+SUMIFS([1]MAIN!$E$2:$E$805,[1]MAIN!$A$2:$A$805,$B6,[1]MAIN!$F$2:$F$805,"TRIN",[1]MAIN!$I$2:$I$805,"&gt;="&amp;H$2,[1]MAIN!$I$2:$I$805,"&lt;"&amp;I$2))</f>
        <v>6</v>
      </c>
      <c r="I6">
        <f>-(SUMIFS([1]MAIN!$E$2:$E$805,[1]MAIN!$A$2:$A$805,$B6,[1]MAIN!$F$2:$F$805,"SALI",[1]MAIN!$I$2:$I$805,"&gt;="&amp;I$2,[1]MAIN!$I$2:$I$805,"&lt;"&amp;J$2)+SUMIFS([1]MAIN!$E$2:$E$805,[1]MAIN!$A$2:$A$805,$B6,[1]MAIN!$F$2:$F$805,"TRIN",[1]MAIN!$I$2:$I$805,"&gt;="&amp;I$2,[1]MAIN!$I$2:$I$805,"&lt;"&amp;J$2))</f>
        <v>0</v>
      </c>
      <c r="J6">
        <f>-(SUMIFS([1]MAIN!$E$2:$E$805,[1]MAIN!$A$2:$A$805,$B6,[1]MAIN!$F$2:$F$805,"SALI",[1]MAIN!$I$2:$I$805,"&gt;="&amp;J$2,[1]MAIN!$I$2:$I$805,"&lt;"&amp;K$2)+SUMIFS([1]MAIN!$E$2:$E$805,[1]MAIN!$A$2:$A$805,$B6,[1]MAIN!$F$2:$F$805,"TRIN",[1]MAIN!$I$2:$I$805,"&gt;="&amp;J$2,[1]MAIN!$I$2:$I$805,"&lt;"&amp;K$2))</f>
        <v>1</v>
      </c>
      <c r="K6">
        <f>-(SUMIFS([1]MAIN!$E$2:$E$805,[1]MAIN!$A$2:$A$805,$B6,[1]MAIN!$F$2:$F$805,"SALI",[1]MAIN!$I$2:$I$805,"&gt;="&amp;K$2,[1]MAIN!$I$2:$I$805,"&lt;"&amp;L$2)+SUMIFS([1]MAIN!$E$2:$E$805,[1]MAIN!$A$2:$A$805,$B6,[1]MAIN!$F$2:$F$805,"TRIN",[1]MAIN!$I$2:$I$805,"&gt;="&amp;K$2,[1]MAIN!$I$2:$I$805,"&lt;"&amp;L$2))</f>
        <v>0</v>
      </c>
      <c r="L6">
        <f>-(SUMIFS([1]MAIN!$E$2:$E$805,[1]MAIN!$A$2:$A$805,$B6,[1]MAIN!$F$2:$F$805,"SALI",[1]MAIN!$I$2:$I$805,"&gt;="&amp;L$2,[1]MAIN!$I$2:$I$805,"&lt;"&amp;M$2)+SUMIFS([1]MAIN!$E$2:$E$805,[1]MAIN!$A$2:$A$805,$B6,[1]MAIN!$F$2:$F$805,"TRIN",[1]MAIN!$I$2:$I$805,"&gt;="&amp;L$2,[1]MAIN!$I$2:$I$805,"&lt;"&amp;M$2))</f>
        <v>0</v>
      </c>
      <c r="M6">
        <f>-(SUMIFS([1]MAIN!$E$2:$E$805,[1]MAIN!$A$2:$A$805,$B6,[1]MAIN!$F$2:$F$805,"SALI",[1]MAIN!$I$2:$I$805,"&gt;="&amp;M$2,[1]MAIN!$I$2:$I$805,"&lt;"&amp;N$2)+SUMIFS([1]MAIN!$E$2:$E$805,[1]MAIN!$A$2:$A$805,$B6,[1]MAIN!$F$2:$F$805,"TRIN",[1]MAIN!$I$2:$I$805,"&gt;="&amp;M$2,[1]MAIN!$I$2:$I$805,"&lt;"&amp;N$2))</f>
        <v>0</v>
      </c>
      <c r="N6">
        <f>-(SUMIFS([1]MAIN!$E$2:$E$805,[1]MAIN!$A$2:$A$805,$B6,[1]MAIN!$F$2:$F$805,"SALI",[1]MAIN!$I$2:$I$805,"&gt;="&amp;N$2,[1]MAIN!$I$2:$I$805,"&lt;"&amp;O$2)+SUMIFS([1]MAIN!$E$2:$E$805,[1]MAIN!$A$2:$A$805,$B6,[1]MAIN!$F$2:$F$805,"TRIN",[1]MAIN!$I$2:$I$805,"&gt;="&amp;N$2,[1]MAIN!$I$2:$I$805,"&lt;"&amp;O$2))</f>
        <v>0</v>
      </c>
      <c r="O6">
        <f>-(SUMIFS([1]MAIN!$E$2:$E$805,[1]MAIN!$A$2:$A$805,$B6,[1]MAIN!$F$2:$F$805,"SALI",[1]MAIN!$I$2:$I$805,"&gt;="&amp;O$2,[1]MAIN!$I$2:$I$805,"&lt;"&amp;P$2)+SUMIFS([1]MAIN!$E$2:$E$805,[1]MAIN!$A$2:$A$805,$B6,[1]MAIN!$F$2:$F$805,"TRIN",[1]MAIN!$I$2:$I$805,"&gt;="&amp;O$2,[1]MAIN!$I$2:$I$805,"&lt;"&amp;P$2))</f>
        <v>0</v>
      </c>
      <c r="P6">
        <f>-(SUMIFS([1]MAIN!$E$2:$E$805,[1]MAIN!$A$2:$A$805,$B6,[1]MAIN!$F$2:$F$805,"SALI",[1]MAIN!$I$2:$I$805,"&gt;="&amp;P$2,[1]MAIN!$I$2:$I$805,"&lt;"&amp;Q$2)+SUMIFS([1]MAIN!$E$2:$E$805,[1]MAIN!$A$2:$A$805,$B6,[1]MAIN!$F$2:$F$805,"TRIN",[1]MAIN!$I$2:$I$805,"&gt;="&amp;P$2,[1]MAIN!$I$2:$I$805,"&lt;"&amp;Q$2))</f>
        <v>0</v>
      </c>
      <c r="Q6">
        <f>-(SUMIFS([1]MAIN!$E$2:$E$805,[1]MAIN!$A$2:$A$805,$B6,[1]MAIN!$F$2:$F$805,"SALI",[1]MAIN!$I$2:$I$805,"&gt;="&amp;Q$2,[1]MAIN!$I$2:$I$805,"&lt;"&amp;R$2)+SUMIFS([1]MAIN!$E$2:$E$805,[1]MAIN!$A$2:$A$805,$B6,[1]MAIN!$F$2:$F$805,"TRIN",[1]MAIN!$I$2:$I$805,"&gt;="&amp;Q$2,[1]MAIN!$I$2:$I$805,"&lt;"&amp;R$2))</f>
        <v>0</v>
      </c>
      <c r="R6">
        <f>-(SUMIFS([1]MAIN!$E$2:$E$805,[1]MAIN!$A$2:$A$805,$B6,[1]MAIN!$F$2:$F$805,"SALI",[1]MAIN!$I$2:$I$805,"&gt;="&amp;R$2,[1]MAIN!$I$2:$I$805,"&lt;"&amp;S$2)+SUMIFS([1]MAIN!$E$2:$E$805,[1]MAIN!$A$2:$A$805,$B6,[1]MAIN!$F$2:$F$805,"TRIN",[1]MAIN!$I$2:$I$805,"&gt;="&amp;R$2,[1]MAIN!$I$2:$I$805,"&lt;"&amp;S$2))</f>
        <v>0</v>
      </c>
      <c r="S6">
        <f>-(SUMIFS([1]MAIN!$E$2:$E$805,[1]MAIN!$A$2:$A$805,$B6,[1]MAIN!$F$2:$F$805,"SALI",[1]MAIN!$I$2:$I$805,"&gt;="&amp;S$2,[1]MAIN!$I$2:$I$805,"&lt;"&amp;T$2)+SUMIFS([1]MAIN!$E$2:$E$805,[1]MAIN!$A$2:$A$805,$B6,[1]MAIN!$F$2:$F$805,"TRIN",[1]MAIN!$I$2:$I$805,"&gt;="&amp;S$2,[1]MAIN!$I$2:$I$805,"&lt;"&amp;T$2))</f>
        <v>1</v>
      </c>
      <c r="T6">
        <f>-(SUMIFS([1]MAIN!$E$2:$E$805,[1]MAIN!$A$2:$A$805,$B6,[1]MAIN!$F$2:$F$805,"SALI",[1]MAIN!$I$2:$I$805,"&gt;="&amp;T$2,[1]MAIN!$I$2:$I$805,"&lt;"&amp;U$2)+SUMIFS([1]MAIN!$E$2:$E$805,[1]MAIN!$A$2:$A$805,$B6,[1]MAIN!$F$2:$F$805,"TRIN",[1]MAIN!$I$2:$I$805,"&gt;="&amp;T$2,[1]MAIN!$I$2:$I$805,"&lt;"&amp;U$2))</f>
        <v>0</v>
      </c>
      <c r="U6">
        <f>-(SUMIFS([1]MAIN!$E$2:$E$805,[1]MAIN!$A$2:$A$805,$B6,[1]MAIN!$F$2:$F$805,"SALI",[1]MAIN!$I$2:$I$805,"&gt;="&amp;U$2,[1]MAIN!$I$2:$I$805,"&lt;"&amp;V$2)+SUMIFS([1]MAIN!$E$2:$E$805,[1]MAIN!$A$2:$A$805,$B6,[1]MAIN!$F$2:$F$805,"TRIN",[1]MAIN!$I$2:$I$805,"&gt;="&amp;U$2,[1]MAIN!$I$2:$I$805,"&lt;"&amp;V$2))</f>
        <v>0</v>
      </c>
      <c r="V6">
        <f>-(SUMIFS([1]MAIN!$E$2:$E$805,[1]MAIN!$A$2:$A$805,$B6,[1]MAIN!$F$2:$F$805,"SALI",[1]MAIN!$I$2:$I$805,"&gt;="&amp;V$2,[1]MAIN!$I$2:$I$805,"&lt;"&amp;W$2)+SUMIFS([1]MAIN!$E$2:$E$805,[1]MAIN!$A$2:$A$805,$B6,[1]MAIN!$F$2:$F$805,"TRIN",[1]MAIN!$I$2:$I$805,"&gt;="&amp;V$2,[1]MAIN!$I$2:$I$805,"&lt;"&amp;W$2))</f>
        <v>0</v>
      </c>
      <c r="W6">
        <f>-(SUMIFS([1]MAIN!$E$2:$E$805,[1]MAIN!$A$2:$A$805,$B6,[1]MAIN!$F$2:$F$805,"SALI",[1]MAIN!$I$2:$I$805,"&gt;="&amp;W$2,[1]MAIN!$I$2:$I$805,"&lt;"&amp;X$2)+SUMIFS([1]MAIN!$E$2:$E$805,[1]MAIN!$A$2:$A$805,$B6,[1]MAIN!$F$2:$F$805,"TRIN",[1]MAIN!$I$2:$I$805,"&gt;="&amp;W$2,[1]MAIN!$I$2:$I$805,"&lt;"&amp;X$2))</f>
        <v>0</v>
      </c>
      <c r="X6">
        <f>-(SUMIFS([1]MAIN!$E$2:$E$805,[1]MAIN!$A$2:$A$805,$B6,[1]MAIN!$F$2:$F$805,"SALI",[1]MAIN!$I$2:$I$805,"&gt;="&amp;X$2,[1]MAIN!$I$2:$I$805,"&lt;"&amp;Y$2)+SUMIFS([1]MAIN!$E$2:$E$805,[1]MAIN!$A$2:$A$805,$B6,[1]MAIN!$F$2:$F$805,"TRIN",[1]MAIN!$I$2:$I$805,"&gt;="&amp;X$2,[1]MAIN!$I$2:$I$805,"&lt;"&amp;Y$2))</f>
        <v>0</v>
      </c>
      <c r="Y6">
        <f>-(SUMIFS([1]MAIN!$E$2:$E$805,[1]MAIN!$A$2:$A$805,$B6,[1]MAIN!$F$2:$F$805,"SALI",[1]MAIN!$I$2:$I$805,"&gt;="&amp;Y$2,[1]MAIN!$I$2:$I$805,"&lt;"&amp;Z$2)+SUMIFS([1]MAIN!$E$2:$E$805,[1]MAIN!$A$2:$A$805,$B6,[1]MAIN!$F$2:$F$805,"TRIN",[1]MAIN!$I$2:$I$805,"&gt;="&amp;Y$2,[1]MAIN!$I$2:$I$805,"&lt;"&amp;Z$2))</f>
        <v>0</v>
      </c>
      <c r="Z6">
        <f>-(SUMIFS([1]MAIN!$E$2:$E$805,[1]MAIN!$A$2:$A$805,$B6,[1]MAIN!$F$2:$F$805,"SALI",[1]MAIN!$I$2:$I$805,"&gt;="&amp;Z$2,[1]MAIN!$I$2:$I$805,"&lt;"&amp;AA$2)+SUMIFS([1]MAIN!$E$2:$E$805,[1]MAIN!$A$2:$A$805,$B6,[1]MAIN!$F$2:$F$805,"TRIN",[1]MAIN!$I$2:$I$805,"&gt;="&amp;Z$2,[1]MAIN!$I$2:$I$805,"&lt;"&amp;AA$2))</f>
        <v>0</v>
      </c>
      <c r="AA6">
        <f>-(SUMIFS([1]MAIN!$E$2:$E$805,[1]MAIN!$A$2:$A$805,$B6,[1]MAIN!$F$2:$F$805,"SALI",[1]MAIN!$I$2:$I$805,"&gt;="&amp;AA$2,[1]MAIN!$I$2:$I$805,"&lt;"&amp;AB$2)+SUMIFS([1]MAIN!$E$2:$E$805,[1]MAIN!$A$2:$A$805,$B6,[1]MAIN!$F$2:$F$805,"TRIN",[1]MAIN!$I$2:$I$805,"&gt;="&amp;AA$2,[1]MAIN!$I$2:$I$805,"&lt;"&amp;AB$2))</f>
        <v>0</v>
      </c>
      <c r="AB6">
        <f>-(SUMIFS([1]MAIN!$E$2:$E$805,[1]MAIN!$A$2:$A$805,$B6,[1]MAIN!$F$2:$F$805,"SALI",[1]MAIN!$I$2:$I$805,"&gt;="&amp;AB$2,[1]MAIN!$I$2:$I$805,"&lt;"&amp;AC$2)+SUMIFS([1]MAIN!$E$2:$E$805,[1]MAIN!$A$2:$A$805,$B6,[1]MAIN!$F$2:$F$805,"TRIN",[1]MAIN!$I$2:$I$805,"&gt;="&amp;AB$2,[1]MAIN!$I$2:$I$805,"&lt;"&amp;AC$2))</f>
        <v>0</v>
      </c>
      <c r="AC6">
        <f>-(SUMIFS([1]MAIN!$E$2:$E$805,[1]MAIN!$A$2:$A$805,$B6,[1]MAIN!$F$2:$F$805,"SALI",[1]MAIN!$I$2:$I$805,"&gt;="&amp;AC$2,[1]MAIN!$I$2:$I$805,"&lt;"&amp;AD$2)+SUMIFS([1]MAIN!$E$2:$E$805,[1]MAIN!$A$2:$A$805,$B6,[1]MAIN!$F$2:$F$805,"TRIN",[1]MAIN!$I$2:$I$805,"&gt;="&amp;AC$2,[1]MAIN!$I$2:$I$805,"&lt;"&amp;AD$2))</f>
        <v>0</v>
      </c>
      <c r="AD6">
        <f>-(SUMIFS([1]MAIN!$E$2:$E$805,[1]MAIN!$A$2:$A$805,$B6,[1]MAIN!$F$2:$F$805,"SALI",[1]MAIN!$I$2:$I$805,"&gt;="&amp;AD$2,[1]MAIN!$I$2:$I$805,"&lt;"&amp;AE$2)+SUMIFS([1]MAIN!$E$2:$E$805,[1]MAIN!$A$2:$A$805,$B6,[1]MAIN!$F$2:$F$805,"TRIN",[1]MAIN!$I$2:$I$805,"&gt;="&amp;AD$2,[1]MAIN!$I$2:$I$805,"&lt;"&amp;AE$2))</f>
        <v>0</v>
      </c>
      <c r="AE6">
        <f>-(SUMIFS([1]MAIN!$E$2:$E$805,[1]MAIN!$A$2:$A$805,$B6,[1]MAIN!$F$2:$F$805,"SALI",[1]MAIN!$I$2:$I$805,"&gt;="&amp;AE$2,[1]MAIN!$I$2:$I$805,"&lt;"&amp;AF$2)+SUMIFS([1]MAIN!$E$2:$E$805,[1]MAIN!$A$2:$A$805,$B6,[1]MAIN!$F$2:$F$805,"TRIN",[1]MAIN!$I$2:$I$805,"&gt;="&amp;AE$2,[1]MAIN!$I$2:$I$805,"&lt;"&amp;AF$2))</f>
        <v>0</v>
      </c>
      <c r="AF6">
        <f>-(SUMIFS([1]MAIN!$E$2:$E$805,[1]MAIN!$A$2:$A$805,$B6,[1]MAIN!$F$2:$F$805,"SALI",[1]MAIN!$I$2:$I$805,"&gt;="&amp;AF$2,[1]MAIN!$I$2:$I$805,"&lt;"&amp;AG$2)+SUMIFS([1]MAIN!$E$2:$E$805,[1]MAIN!$A$2:$A$805,$B6,[1]MAIN!$F$2:$F$805,"TRIN",[1]MAIN!$I$2:$I$805,"&gt;="&amp;AF$2,[1]MAIN!$I$2:$I$805,"&lt;"&amp;AG$2))</f>
        <v>0</v>
      </c>
      <c r="AG6">
        <f>-(SUMIFS([1]MAIN!$E$2:$E$805,[1]MAIN!$A$2:$A$805,$B6,[1]MAIN!$F$2:$F$805,"SALI",[1]MAIN!$I$2:$I$805,"&gt;="&amp;AG$2,[1]MAIN!$I$2:$I$805,"&lt;"&amp;AH$2)+SUMIFS([1]MAIN!$E$2:$E$805,[1]MAIN!$A$2:$A$805,$B6,[1]MAIN!$F$2:$F$805,"TRIN",[1]MAIN!$I$2:$I$805,"&gt;="&amp;AG$2,[1]MAIN!$I$2:$I$805,"&lt;"&amp;AH$2))</f>
        <v>0</v>
      </c>
      <c r="AH6">
        <f>-(SUMIFS([1]MAIN!$E$2:$E$805,[1]MAIN!$A$2:$A$805,$B6,[1]MAIN!$F$2:$F$805,"SALI",[1]MAIN!$I$2:$I$805,"&gt;="&amp;AH$2,[1]MAIN!$I$2:$I$805,"&lt;"&amp;AI$2)+SUMIFS([1]MAIN!$E$2:$E$805,[1]MAIN!$A$2:$A$805,$B6,[1]MAIN!$F$2:$F$805,"TRIN",[1]MAIN!$I$2:$I$805,"&gt;="&amp;AH$2,[1]MAIN!$I$2:$I$805,"&lt;"&amp;AI$2))</f>
        <v>0</v>
      </c>
      <c r="AI6">
        <f>-(SUMIFS([1]MAIN!$E$2:$E$805,[1]MAIN!$A$2:$A$805,$B6,[1]MAIN!$F$2:$F$805,"SALI",[1]MAIN!$I$2:$I$805,"&gt;="&amp;AI$2,[1]MAIN!$I$2:$I$805,"&lt;"&amp;AJ$2)+SUMIFS([1]MAIN!$E$2:$E$805,[1]MAIN!$A$2:$A$805,$B6,[1]MAIN!$F$2:$F$805,"TRIN",[1]MAIN!$I$2:$I$805,"&gt;="&amp;AI$2,[1]MAIN!$I$2:$I$805,"&lt;"&amp;AJ$2))</f>
        <v>0</v>
      </c>
      <c r="AJ6">
        <f>-(SUMIFS([1]MAIN!$E$2:$E$805,[1]MAIN!$A$2:$A$805,$B6,[1]MAIN!$F$2:$F$805,"SALI",[1]MAIN!$I$2:$I$805,"&gt;="&amp;AJ$2,[1]MAIN!$I$2:$I$805,"&lt;"&amp;AK$2)+SUMIFS([1]MAIN!$E$2:$E$805,[1]MAIN!$A$2:$A$805,$B6,[1]MAIN!$F$2:$F$805,"TRIN",[1]MAIN!$I$2:$I$805,"&gt;="&amp;AJ$2,[1]MAIN!$I$2:$I$805,"&lt;"&amp;AK$2))</f>
        <v>0</v>
      </c>
      <c r="AK6">
        <f>-(SUMIFS([1]MAIN!$E$2:$E$805,[1]MAIN!$A$2:$A$805,$B6,[1]MAIN!$F$2:$F$805,"SALI",[1]MAIN!$I$2:$I$805,"&gt;="&amp;AK$2,[1]MAIN!$I$2:$I$805,"&lt;"&amp;AL$2)+SUMIFS([1]MAIN!$E$2:$E$805,[1]MAIN!$A$2:$A$805,$B6,[1]MAIN!$F$2:$F$805,"TRIN",[1]MAIN!$I$2:$I$805,"&gt;="&amp;AK$2,[1]MAIN!$I$2:$I$805,"&lt;"&amp;AL$2))</f>
        <v>0</v>
      </c>
      <c r="AL6">
        <f>-(SUMIFS([1]MAIN!$E$2:$E$805,[1]MAIN!$A$2:$A$805,$B6,[1]MAIN!$F$2:$F$805,"SALI",[1]MAIN!$I$2:$I$805,"&gt;="&amp;AL$2,[1]MAIN!$I$2:$I$805,"&lt;"&amp;AM$2)+SUMIFS([1]MAIN!$E$2:$E$805,[1]MAIN!$A$2:$A$805,$B6,[1]MAIN!$F$2:$F$805,"TRIN",[1]MAIN!$I$2:$I$805,"&gt;="&amp;AL$2,[1]MAIN!$I$2:$I$805,"&lt;"&amp;AM$2))</f>
        <v>4</v>
      </c>
      <c r="AN6">
        <f t="shared" si="0"/>
        <v>8</v>
      </c>
      <c r="AO6">
        <f t="shared" si="1"/>
        <v>32</v>
      </c>
    </row>
    <row r="7" spans="2:41" ht="15.75" thickBot="1" x14ac:dyDescent="0.3">
      <c r="B7" s="2" t="s">
        <v>4</v>
      </c>
      <c r="C7">
        <f>-(SUMIFS([1]MAIN!$E$2:$E$805,[1]MAIN!$A$2:$A$805,$B7,[1]MAIN!$F$2:$F$805,"SALI",[1]MAIN!$I$2:$I$805,"&gt;="&amp;C$2,[1]MAIN!$I$2:$I$805,"&lt;"&amp;D$2)+SUMIFS([1]MAIN!$E$2:$E$805,[1]MAIN!$A$2:$A$805,$B7,[1]MAIN!$F$2:$F$805,"TRIN",[1]MAIN!$I$2:$I$805,"&gt;="&amp;C$2,[1]MAIN!$I$2:$I$805,"&lt;"&amp;D$2))</f>
        <v>0</v>
      </c>
      <c r="D7">
        <f>-(SUMIFS([1]MAIN!$E$2:$E$805,[1]MAIN!$A$2:$A$805,$B7,[1]MAIN!$F$2:$F$805,"SALI",[1]MAIN!$I$2:$I$805,"&gt;="&amp;D$2,[1]MAIN!$I$2:$I$805,"&lt;"&amp;E$2)+SUMIFS([1]MAIN!$E$2:$E$805,[1]MAIN!$A$2:$A$805,$B7,[1]MAIN!$F$2:$F$805,"TRIN",[1]MAIN!$I$2:$I$805,"&gt;="&amp;D$2,[1]MAIN!$I$2:$I$805,"&lt;"&amp;E$2))</f>
        <v>0</v>
      </c>
      <c r="E7">
        <f>-(SUMIFS([1]MAIN!$E$2:$E$805,[1]MAIN!$A$2:$A$805,$B7,[1]MAIN!$F$2:$F$805,"SALI",[1]MAIN!$I$2:$I$805,"&gt;="&amp;E$2,[1]MAIN!$I$2:$I$805,"&lt;"&amp;F$2)+SUMIFS([1]MAIN!$E$2:$E$805,[1]MAIN!$A$2:$A$805,$B7,[1]MAIN!$F$2:$F$805,"TRIN",[1]MAIN!$I$2:$I$805,"&gt;="&amp;E$2,[1]MAIN!$I$2:$I$805,"&lt;"&amp;F$2))</f>
        <v>0</v>
      </c>
      <c r="F7">
        <f>-(SUMIFS([1]MAIN!$E$2:$E$805,[1]MAIN!$A$2:$A$805,$B7,[1]MAIN!$F$2:$F$805,"SALI",[1]MAIN!$I$2:$I$805,"&gt;="&amp;F$2,[1]MAIN!$I$2:$I$805,"&lt;"&amp;G$2)+SUMIFS([1]MAIN!$E$2:$E$805,[1]MAIN!$A$2:$A$805,$B7,[1]MAIN!$F$2:$F$805,"TRIN",[1]MAIN!$I$2:$I$805,"&gt;="&amp;F$2,[1]MAIN!$I$2:$I$805,"&lt;"&amp;G$2))</f>
        <v>0</v>
      </c>
      <c r="G7">
        <f>-(SUMIFS([1]MAIN!$E$2:$E$805,[1]MAIN!$A$2:$A$805,$B7,[1]MAIN!$F$2:$F$805,"SALI",[1]MAIN!$I$2:$I$805,"&gt;="&amp;G$2,[1]MAIN!$I$2:$I$805,"&lt;"&amp;H$2)+SUMIFS([1]MAIN!$E$2:$E$805,[1]MAIN!$A$2:$A$805,$B7,[1]MAIN!$F$2:$F$805,"TRIN",[1]MAIN!$I$2:$I$805,"&gt;="&amp;G$2,[1]MAIN!$I$2:$I$805,"&lt;"&amp;H$2))</f>
        <v>0</v>
      </c>
      <c r="H7">
        <f>-(SUMIFS([1]MAIN!$E$2:$E$805,[1]MAIN!$A$2:$A$805,$B7,[1]MAIN!$F$2:$F$805,"SALI",[1]MAIN!$I$2:$I$805,"&gt;="&amp;H$2,[1]MAIN!$I$2:$I$805,"&lt;"&amp;I$2)+SUMIFS([1]MAIN!$E$2:$E$805,[1]MAIN!$A$2:$A$805,$B7,[1]MAIN!$F$2:$F$805,"TRIN",[1]MAIN!$I$2:$I$805,"&gt;="&amp;H$2,[1]MAIN!$I$2:$I$805,"&lt;"&amp;I$2))</f>
        <v>5</v>
      </c>
      <c r="I7">
        <f>-(SUMIFS([1]MAIN!$E$2:$E$805,[1]MAIN!$A$2:$A$805,$B7,[1]MAIN!$F$2:$F$805,"SALI",[1]MAIN!$I$2:$I$805,"&gt;="&amp;I$2,[1]MAIN!$I$2:$I$805,"&lt;"&amp;J$2)+SUMIFS([1]MAIN!$E$2:$E$805,[1]MAIN!$A$2:$A$805,$B7,[1]MAIN!$F$2:$F$805,"TRIN",[1]MAIN!$I$2:$I$805,"&gt;="&amp;I$2,[1]MAIN!$I$2:$I$805,"&lt;"&amp;J$2))</f>
        <v>3</v>
      </c>
      <c r="J7">
        <f>-(SUMIFS([1]MAIN!$E$2:$E$805,[1]MAIN!$A$2:$A$805,$B7,[1]MAIN!$F$2:$F$805,"SALI",[1]MAIN!$I$2:$I$805,"&gt;="&amp;J$2,[1]MAIN!$I$2:$I$805,"&lt;"&amp;K$2)+SUMIFS([1]MAIN!$E$2:$E$805,[1]MAIN!$A$2:$A$805,$B7,[1]MAIN!$F$2:$F$805,"TRIN",[1]MAIN!$I$2:$I$805,"&gt;="&amp;J$2,[1]MAIN!$I$2:$I$805,"&lt;"&amp;K$2))</f>
        <v>1</v>
      </c>
      <c r="K7">
        <f>-(SUMIFS([1]MAIN!$E$2:$E$805,[1]MAIN!$A$2:$A$805,$B7,[1]MAIN!$F$2:$F$805,"SALI",[1]MAIN!$I$2:$I$805,"&gt;="&amp;K$2,[1]MAIN!$I$2:$I$805,"&lt;"&amp;L$2)+SUMIFS([1]MAIN!$E$2:$E$805,[1]MAIN!$A$2:$A$805,$B7,[1]MAIN!$F$2:$F$805,"TRIN",[1]MAIN!$I$2:$I$805,"&gt;="&amp;K$2,[1]MAIN!$I$2:$I$805,"&lt;"&amp;L$2))</f>
        <v>0</v>
      </c>
      <c r="L7">
        <f>-(SUMIFS([1]MAIN!$E$2:$E$805,[1]MAIN!$A$2:$A$805,$B7,[1]MAIN!$F$2:$F$805,"SALI",[1]MAIN!$I$2:$I$805,"&gt;="&amp;L$2,[1]MAIN!$I$2:$I$805,"&lt;"&amp;M$2)+SUMIFS([1]MAIN!$E$2:$E$805,[1]MAIN!$A$2:$A$805,$B7,[1]MAIN!$F$2:$F$805,"TRIN",[1]MAIN!$I$2:$I$805,"&gt;="&amp;L$2,[1]MAIN!$I$2:$I$805,"&lt;"&amp;M$2))</f>
        <v>0</v>
      </c>
      <c r="M7">
        <f>-(SUMIFS([1]MAIN!$E$2:$E$805,[1]MAIN!$A$2:$A$805,$B7,[1]MAIN!$F$2:$F$805,"SALI",[1]MAIN!$I$2:$I$805,"&gt;="&amp;M$2,[1]MAIN!$I$2:$I$805,"&lt;"&amp;N$2)+SUMIFS([1]MAIN!$E$2:$E$805,[1]MAIN!$A$2:$A$805,$B7,[1]MAIN!$F$2:$F$805,"TRIN",[1]MAIN!$I$2:$I$805,"&gt;="&amp;M$2,[1]MAIN!$I$2:$I$805,"&lt;"&amp;N$2))</f>
        <v>0</v>
      </c>
      <c r="N7">
        <f>-(SUMIFS([1]MAIN!$E$2:$E$805,[1]MAIN!$A$2:$A$805,$B7,[1]MAIN!$F$2:$F$805,"SALI",[1]MAIN!$I$2:$I$805,"&gt;="&amp;N$2,[1]MAIN!$I$2:$I$805,"&lt;"&amp;O$2)+SUMIFS([1]MAIN!$E$2:$E$805,[1]MAIN!$A$2:$A$805,$B7,[1]MAIN!$F$2:$F$805,"TRIN",[1]MAIN!$I$2:$I$805,"&gt;="&amp;N$2,[1]MAIN!$I$2:$I$805,"&lt;"&amp;O$2))</f>
        <v>0</v>
      </c>
      <c r="O7">
        <f>-(SUMIFS([1]MAIN!$E$2:$E$805,[1]MAIN!$A$2:$A$805,$B7,[1]MAIN!$F$2:$F$805,"SALI",[1]MAIN!$I$2:$I$805,"&gt;="&amp;O$2,[1]MAIN!$I$2:$I$805,"&lt;"&amp;P$2)+SUMIFS([1]MAIN!$E$2:$E$805,[1]MAIN!$A$2:$A$805,$B7,[1]MAIN!$F$2:$F$805,"TRIN",[1]MAIN!$I$2:$I$805,"&gt;="&amp;O$2,[1]MAIN!$I$2:$I$805,"&lt;"&amp;P$2))</f>
        <v>0</v>
      </c>
      <c r="P7">
        <f>-(SUMIFS([1]MAIN!$E$2:$E$805,[1]MAIN!$A$2:$A$805,$B7,[1]MAIN!$F$2:$F$805,"SALI",[1]MAIN!$I$2:$I$805,"&gt;="&amp;P$2,[1]MAIN!$I$2:$I$805,"&lt;"&amp;Q$2)+SUMIFS([1]MAIN!$E$2:$E$805,[1]MAIN!$A$2:$A$805,$B7,[1]MAIN!$F$2:$F$805,"TRIN",[1]MAIN!$I$2:$I$805,"&gt;="&amp;P$2,[1]MAIN!$I$2:$I$805,"&lt;"&amp;Q$2))</f>
        <v>2</v>
      </c>
      <c r="Q7">
        <f>-(SUMIFS([1]MAIN!$E$2:$E$805,[1]MAIN!$A$2:$A$805,$B7,[1]MAIN!$F$2:$F$805,"SALI",[1]MAIN!$I$2:$I$805,"&gt;="&amp;Q$2,[1]MAIN!$I$2:$I$805,"&lt;"&amp;R$2)+SUMIFS([1]MAIN!$E$2:$E$805,[1]MAIN!$A$2:$A$805,$B7,[1]MAIN!$F$2:$F$805,"TRIN",[1]MAIN!$I$2:$I$805,"&gt;="&amp;Q$2,[1]MAIN!$I$2:$I$805,"&lt;"&amp;R$2))</f>
        <v>0</v>
      </c>
      <c r="R7">
        <f>-(SUMIFS([1]MAIN!$E$2:$E$805,[1]MAIN!$A$2:$A$805,$B7,[1]MAIN!$F$2:$F$805,"SALI",[1]MAIN!$I$2:$I$805,"&gt;="&amp;R$2,[1]MAIN!$I$2:$I$805,"&lt;"&amp;S$2)+SUMIFS([1]MAIN!$E$2:$E$805,[1]MAIN!$A$2:$A$805,$B7,[1]MAIN!$F$2:$F$805,"TRIN",[1]MAIN!$I$2:$I$805,"&gt;="&amp;R$2,[1]MAIN!$I$2:$I$805,"&lt;"&amp;S$2))</f>
        <v>1</v>
      </c>
      <c r="S7">
        <f>-(SUMIFS([1]MAIN!$E$2:$E$805,[1]MAIN!$A$2:$A$805,$B7,[1]MAIN!$F$2:$F$805,"SALI",[1]MAIN!$I$2:$I$805,"&gt;="&amp;S$2,[1]MAIN!$I$2:$I$805,"&lt;"&amp;T$2)+SUMIFS([1]MAIN!$E$2:$E$805,[1]MAIN!$A$2:$A$805,$B7,[1]MAIN!$F$2:$F$805,"TRIN",[1]MAIN!$I$2:$I$805,"&gt;="&amp;S$2,[1]MAIN!$I$2:$I$805,"&lt;"&amp;T$2))</f>
        <v>0</v>
      </c>
      <c r="T7">
        <f>-(SUMIFS([1]MAIN!$E$2:$E$805,[1]MAIN!$A$2:$A$805,$B7,[1]MAIN!$F$2:$F$805,"SALI",[1]MAIN!$I$2:$I$805,"&gt;="&amp;T$2,[1]MAIN!$I$2:$I$805,"&lt;"&amp;U$2)+SUMIFS([1]MAIN!$E$2:$E$805,[1]MAIN!$A$2:$A$805,$B7,[1]MAIN!$F$2:$F$805,"TRIN",[1]MAIN!$I$2:$I$805,"&gt;="&amp;T$2,[1]MAIN!$I$2:$I$805,"&lt;"&amp;U$2))</f>
        <v>0</v>
      </c>
      <c r="U7">
        <f>-(SUMIFS([1]MAIN!$E$2:$E$805,[1]MAIN!$A$2:$A$805,$B7,[1]MAIN!$F$2:$F$805,"SALI",[1]MAIN!$I$2:$I$805,"&gt;="&amp;U$2,[1]MAIN!$I$2:$I$805,"&lt;"&amp;V$2)+SUMIFS([1]MAIN!$E$2:$E$805,[1]MAIN!$A$2:$A$805,$B7,[1]MAIN!$F$2:$F$805,"TRIN",[1]MAIN!$I$2:$I$805,"&gt;="&amp;U$2,[1]MAIN!$I$2:$I$805,"&lt;"&amp;V$2))</f>
        <v>0</v>
      </c>
      <c r="V7">
        <f>-(SUMIFS([1]MAIN!$E$2:$E$805,[1]MAIN!$A$2:$A$805,$B7,[1]MAIN!$F$2:$F$805,"SALI",[1]MAIN!$I$2:$I$805,"&gt;="&amp;V$2,[1]MAIN!$I$2:$I$805,"&lt;"&amp;W$2)+SUMIFS([1]MAIN!$E$2:$E$805,[1]MAIN!$A$2:$A$805,$B7,[1]MAIN!$F$2:$F$805,"TRIN",[1]MAIN!$I$2:$I$805,"&gt;="&amp;V$2,[1]MAIN!$I$2:$I$805,"&lt;"&amp;W$2))</f>
        <v>0</v>
      </c>
      <c r="W7">
        <f>-(SUMIFS([1]MAIN!$E$2:$E$805,[1]MAIN!$A$2:$A$805,$B7,[1]MAIN!$F$2:$F$805,"SALI",[1]MAIN!$I$2:$I$805,"&gt;="&amp;W$2,[1]MAIN!$I$2:$I$805,"&lt;"&amp;X$2)+SUMIFS([1]MAIN!$E$2:$E$805,[1]MAIN!$A$2:$A$805,$B7,[1]MAIN!$F$2:$F$805,"TRIN",[1]MAIN!$I$2:$I$805,"&gt;="&amp;W$2,[1]MAIN!$I$2:$I$805,"&lt;"&amp;X$2))</f>
        <v>0</v>
      </c>
      <c r="X7">
        <f>-(SUMIFS([1]MAIN!$E$2:$E$805,[1]MAIN!$A$2:$A$805,$B7,[1]MAIN!$F$2:$F$805,"SALI",[1]MAIN!$I$2:$I$805,"&gt;="&amp;X$2,[1]MAIN!$I$2:$I$805,"&lt;"&amp;Y$2)+SUMIFS([1]MAIN!$E$2:$E$805,[1]MAIN!$A$2:$A$805,$B7,[1]MAIN!$F$2:$F$805,"TRIN",[1]MAIN!$I$2:$I$805,"&gt;="&amp;X$2,[1]MAIN!$I$2:$I$805,"&lt;"&amp;Y$2))</f>
        <v>0</v>
      </c>
      <c r="Y7">
        <f>-(SUMIFS([1]MAIN!$E$2:$E$805,[1]MAIN!$A$2:$A$805,$B7,[1]MAIN!$F$2:$F$805,"SALI",[1]MAIN!$I$2:$I$805,"&gt;="&amp;Y$2,[1]MAIN!$I$2:$I$805,"&lt;"&amp;Z$2)+SUMIFS([1]MAIN!$E$2:$E$805,[1]MAIN!$A$2:$A$805,$B7,[1]MAIN!$F$2:$F$805,"TRIN",[1]MAIN!$I$2:$I$805,"&gt;="&amp;Y$2,[1]MAIN!$I$2:$I$805,"&lt;"&amp;Z$2))</f>
        <v>0</v>
      </c>
      <c r="Z7">
        <f>-(SUMIFS([1]MAIN!$E$2:$E$805,[1]MAIN!$A$2:$A$805,$B7,[1]MAIN!$F$2:$F$805,"SALI",[1]MAIN!$I$2:$I$805,"&gt;="&amp;Z$2,[1]MAIN!$I$2:$I$805,"&lt;"&amp;AA$2)+SUMIFS([1]MAIN!$E$2:$E$805,[1]MAIN!$A$2:$A$805,$B7,[1]MAIN!$F$2:$F$805,"TRIN",[1]MAIN!$I$2:$I$805,"&gt;="&amp;Z$2,[1]MAIN!$I$2:$I$805,"&lt;"&amp;AA$2))</f>
        <v>0</v>
      </c>
      <c r="AA7">
        <f>-(SUMIFS([1]MAIN!$E$2:$E$805,[1]MAIN!$A$2:$A$805,$B7,[1]MAIN!$F$2:$F$805,"SALI",[1]MAIN!$I$2:$I$805,"&gt;="&amp;AA$2,[1]MAIN!$I$2:$I$805,"&lt;"&amp;AB$2)+SUMIFS([1]MAIN!$E$2:$E$805,[1]MAIN!$A$2:$A$805,$B7,[1]MAIN!$F$2:$F$805,"TRIN",[1]MAIN!$I$2:$I$805,"&gt;="&amp;AA$2,[1]MAIN!$I$2:$I$805,"&lt;"&amp;AB$2))</f>
        <v>0</v>
      </c>
      <c r="AB7">
        <f>-(SUMIFS([1]MAIN!$E$2:$E$805,[1]MAIN!$A$2:$A$805,$B7,[1]MAIN!$F$2:$F$805,"SALI",[1]MAIN!$I$2:$I$805,"&gt;="&amp;AB$2,[1]MAIN!$I$2:$I$805,"&lt;"&amp;AC$2)+SUMIFS([1]MAIN!$E$2:$E$805,[1]MAIN!$A$2:$A$805,$B7,[1]MAIN!$F$2:$F$805,"TRIN",[1]MAIN!$I$2:$I$805,"&gt;="&amp;AB$2,[1]MAIN!$I$2:$I$805,"&lt;"&amp;AC$2))</f>
        <v>0</v>
      </c>
      <c r="AC7">
        <f>-(SUMIFS([1]MAIN!$E$2:$E$805,[1]MAIN!$A$2:$A$805,$B7,[1]MAIN!$F$2:$F$805,"SALI",[1]MAIN!$I$2:$I$805,"&gt;="&amp;AC$2,[1]MAIN!$I$2:$I$805,"&lt;"&amp;AD$2)+SUMIFS([1]MAIN!$E$2:$E$805,[1]MAIN!$A$2:$A$805,$B7,[1]MAIN!$F$2:$F$805,"TRIN",[1]MAIN!$I$2:$I$805,"&gt;="&amp;AC$2,[1]MAIN!$I$2:$I$805,"&lt;"&amp;AD$2))</f>
        <v>1</v>
      </c>
      <c r="AD7">
        <f>-(SUMIFS([1]MAIN!$E$2:$E$805,[1]MAIN!$A$2:$A$805,$B7,[1]MAIN!$F$2:$F$805,"SALI",[1]MAIN!$I$2:$I$805,"&gt;="&amp;AD$2,[1]MAIN!$I$2:$I$805,"&lt;"&amp;AE$2)+SUMIFS([1]MAIN!$E$2:$E$805,[1]MAIN!$A$2:$A$805,$B7,[1]MAIN!$F$2:$F$805,"TRIN",[1]MAIN!$I$2:$I$805,"&gt;="&amp;AD$2,[1]MAIN!$I$2:$I$805,"&lt;"&amp;AE$2))</f>
        <v>0</v>
      </c>
      <c r="AE7">
        <f>-(SUMIFS([1]MAIN!$E$2:$E$805,[1]MAIN!$A$2:$A$805,$B7,[1]MAIN!$F$2:$F$805,"SALI",[1]MAIN!$I$2:$I$805,"&gt;="&amp;AE$2,[1]MAIN!$I$2:$I$805,"&lt;"&amp;AF$2)+SUMIFS([1]MAIN!$E$2:$E$805,[1]MAIN!$A$2:$A$805,$B7,[1]MAIN!$F$2:$F$805,"TRIN",[1]MAIN!$I$2:$I$805,"&gt;="&amp;AE$2,[1]MAIN!$I$2:$I$805,"&lt;"&amp;AF$2))</f>
        <v>0</v>
      </c>
      <c r="AF7">
        <f>-(SUMIFS([1]MAIN!$E$2:$E$805,[1]MAIN!$A$2:$A$805,$B7,[1]MAIN!$F$2:$F$805,"SALI",[1]MAIN!$I$2:$I$805,"&gt;="&amp;AF$2,[1]MAIN!$I$2:$I$805,"&lt;"&amp;AG$2)+SUMIFS([1]MAIN!$E$2:$E$805,[1]MAIN!$A$2:$A$805,$B7,[1]MAIN!$F$2:$F$805,"TRIN",[1]MAIN!$I$2:$I$805,"&gt;="&amp;AF$2,[1]MAIN!$I$2:$I$805,"&lt;"&amp;AG$2))</f>
        <v>0</v>
      </c>
      <c r="AG7">
        <f>-(SUMIFS([1]MAIN!$E$2:$E$805,[1]MAIN!$A$2:$A$805,$B7,[1]MAIN!$F$2:$F$805,"SALI",[1]MAIN!$I$2:$I$805,"&gt;="&amp;AG$2,[1]MAIN!$I$2:$I$805,"&lt;"&amp;AH$2)+SUMIFS([1]MAIN!$E$2:$E$805,[1]MAIN!$A$2:$A$805,$B7,[1]MAIN!$F$2:$F$805,"TRIN",[1]MAIN!$I$2:$I$805,"&gt;="&amp;AG$2,[1]MAIN!$I$2:$I$805,"&lt;"&amp;AH$2))</f>
        <v>1</v>
      </c>
      <c r="AH7">
        <f>-(SUMIFS([1]MAIN!$E$2:$E$805,[1]MAIN!$A$2:$A$805,$B7,[1]MAIN!$F$2:$F$805,"SALI",[1]MAIN!$I$2:$I$805,"&gt;="&amp;AH$2,[1]MAIN!$I$2:$I$805,"&lt;"&amp;AI$2)+SUMIFS([1]MAIN!$E$2:$E$805,[1]MAIN!$A$2:$A$805,$B7,[1]MAIN!$F$2:$F$805,"TRIN",[1]MAIN!$I$2:$I$805,"&gt;="&amp;AH$2,[1]MAIN!$I$2:$I$805,"&lt;"&amp;AI$2))</f>
        <v>0</v>
      </c>
      <c r="AI7">
        <f>-(SUMIFS([1]MAIN!$E$2:$E$805,[1]MAIN!$A$2:$A$805,$B7,[1]MAIN!$F$2:$F$805,"SALI",[1]MAIN!$I$2:$I$805,"&gt;="&amp;AI$2,[1]MAIN!$I$2:$I$805,"&lt;"&amp;AJ$2)+SUMIFS([1]MAIN!$E$2:$E$805,[1]MAIN!$A$2:$A$805,$B7,[1]MAIN!$F$2:$F$805,"TRIN",[1]MAIN!$I$2:$I$805,"&gt;="&amp;AI$2,[1]MAIN!$I$2:$I$805,"&lt;"&amp;AJ$2))</f>
        <v>0</v>
      </c>
      <c r="AJ7">
        <f>-(SUMIFS([1]MAIN!$E$2:$E$805,[1]MAIN!$A$2:$A$805,$B7,[1]MAIN!$F$2:$F$805,"SALI",[1]MAIN!$I$2:$I$805,"&gt;="&amp;AJ$2,[1]MAIN!$I$2:$I$805,"&lt;"&amp;AK$2)+SUMIFS([1]MAIN!$E$2:$E$805,[1]MAIN!$A$2:$A$805,$B7,[1]MAIN!$F$2:$F$805,"TRIN",[1]MAIN!$I$2:$I$805,"&gt;="&amp;AJ$2,[1]MAIN!$I$2:$I$805,"&lt;"&amp;AK$2))</f>
        <v>0</v>
      </c>
      <c r="AK7">
        <f>-(SUMIFS([1]MAIN!$E$2:$E$805,[1]MAIN!$A$2:$A$805,$B7,[1]MAIN!$F$2:$F$805,"SALI",[1]MAIN!$I$2:$I$805,"&gt;="&amp;AK$2,[1]MAIN!$I$2:$I$805,"&lt;"&amp;AL$2)+SUMIFS([1]MAIN!$E$2:$E$805,[1]MAIN!$A$2:$A$805,$B7,[1]MAIN!$F$2:$F$805,"TRIN",[1]MAIN!$I$2:$I$805,"&gt;="&amp;AK$2,[1]MAIN!$I$2:$I$805,"&lt;"&amp;AL$2))</f>
        <v>0</v>
      </c>
      <c r="AL7">
        <f>-(SUMIFS([1]MAIN!$E$2:$E$805,[1]MAIN!$A$2:$A$805,$B7,[1]MAIN!$F$2:$F$805,"SALI",[1]MAIN!$I$2:$I$805,"&gt;="&amp;AL$2,[1]MAIN!$I$2:$I$805,"&lt;"&amp;AM$2)+SUMIFS([1]MAIN!$E$2:$E$805,[1]MAIN!$A$2:$A$805,$B7,[1]MAIN!$F$2:$F$805,"TRIN",[1]MAIN!$I$2:$I$805,"&gt;="&amp;AL$2,[1]MAIN!$I$2:$I$805,"&lt;"&amp;AM$2))</f>
        <v>4</v>
      </c>
      <c r="AN7">
        <f t="shared" si="0"/>
        <v>14</v>
      </c>
      <c r="AO7">
        <f t="shared" si="1"/>
        <v>28</v>
      </c>
    </row>
    <row r="8" spans="2:41" ht="15.75" thickBot="1" x14ac:dyDescent="0.3">
      <c r="B8" s="2" t="s">
        <v>5</v>
      </c>
      <c r="C8">
        <f>-(SUMIFS([1]MAIN!$E$2:$E$805,[1]MAIN!$A$2:$A$805,$B8,[1]MAIN!$F$2:$F$805,"SALI",[1]MAIN!$I$2:$I$805,"&gt;="&amp;C$2,[1]MAIN!$I$2:$I$805,"&lt;"&amp;D$2)+SUMIFS([1]MAIN!$E$2:$E$805,[1]MAIN!$A$2:$A$805,$B8,[1]MAIN!$F$2:$F$805,"TRIN",[1]MAIN!$I$2:$I$805,"&gt;="&amp;C$2,[1]MAIN!$I$2:$I$805,"&lt;"&amp;D$2))</f>
        <v>0</v>
      </c>
      <c r="D8">
        <f>-(SUMIFS([1]MAIN!$E$2:$E$805,[1]MAIN!$A$2:$A$805,$B8,[1]MAIN!$F$2:$F$805,"SALI",[1]MAIN!$I$2:$I$805,"&gt;="&amp;D$2,[1]MAIN!$I$2:$I$805,"&lt;"&amp;E$2)+SUMIFS([1]MAIN!$E$2:$E$805,[1]MAIN!$A$2:$A$805,$B8,[1]MAIN!$F$2:$F$805,"TRIN",[1]MAIN!$I$2:$I$805,"&gt;="&amp;D$2,[1]MAIN!$I$2:$I$805,"&lt;"&amp;E$2))</f>
        <v>0</v>
      </c>
      <c r="E8">
        <f>-(SUMIFS([1]MAIN!$E$2:$E$805,[1]MAIN!$A$2:$A$805,$B8,[1]MAIN!$F$2:$F$805,"SALI",[1]MAIN!$I$2:$I$805,"&gt;="&amp;E$2,[1]MAIN!$I$2:$I$805,"&lt;"&amp;F$2)+SUMIFS([1]MAIN!$E$2:$E$805,[1]MAIN!$A$2:$A$805,$B8,[1]MAIN!$F$2:$F$805,"TRIN",[1]MAIN!$I$2:$I$805,"&gt;="&amp;E$2,[1]MAIN!$I$2:$I$805,"&lt;"&amp;F$2))</f>
        <v>0</v>
      </c>
      <c r="F8">
        <f>-(SUMIFS([1]MAIN!$E$2:$E$805,[1]MAIN!$A$2:$A$805,$B8,[1]MAIN!$F$2:$F$805,"SALI",[1]MAIN!$I$2:$I$805,"&gt;="&amp;F$2,[1]MAIN!$I$2:$I$805,"&lt;"&amp;G$2)+SUMIFS([1]MAIN!$E$2:$E$805,[1]MAIN!$A$2:$A$805,$B8,[1]MAIN!$F$2:$F$805,"TRIN",[1]MAIN!$I$2:$I$805,"&gt;="&amp;F$2,[1]MAIN!$I$2:$I$805,"&lt;"&amp;G$2))</f>
        <v>0</v>
      </c>
      <c r="G8">
        <f>-(SUMIFS([1]MAIN!$E$2:$E$805,[1]MAIN!$A$2:$A$805,$B8,[1]MAIN!$F$2:$F$805,"SALI",[1]MAIN!$I$2:$I$805,"&gt;="&amp;G$2,[1]MAIN!$I$2:$I$805,"&lt;"&amp;H$2)+SUMIFS([1]MAIN!$E$2:$E$805,[1]MAIN!$A$2:$A$805,$B8,[1]MAIN!$F$2:$F$805,"TRIN",[1]MAIN!$I$2:$I$805,"&gt;="&amp;G$2,[1]MAIN!$I$2:$I$805,"&lt;"&amp;H$2))</f>
        <v>0</v>
      </c>
      <c r="H8">
        <f>-(SUMIFS([1]MAIN!$E$2:$E$805,[1]MAIN!$A$2:$A$805,$B8,[1]MAIN!$F$2:$F$805,"SALI",[1]MAIN!$I$2:$I$805,"&gt;="&amp;H$2,[1]MAIN!$I$2:$I$805,"&lt;"&amp;I$2)+SUMIFS([1]MAIN!$E$2:$E$805,[1]MAIN!$A$2:$A$805,$B8,[1]MAIN!$F$2:$F$805,"TRIN",[1]MAIN!$I$2:$I$805,"&gt;="&amp;H$2,[1]MAIN!$I$2:$I$805,"&lt;"&amp;I$2))</f>
        <v>0</v>
      </c>
      <c r="I8">
        <f>-(SUMIFS([1]MAIN!$E$2:$E$805,[1]MAIN!$A$2:$A$805,$B8,[1]MAIN!$F$2:$F$805,"SALI",[1]MAIN!$I$2:$I$805,"&gt;="&amp;I$2,[1]MAIN!$I$2:$I$805,"&lt;"&amp;J$2)+SUMIFS([1]MAIN!$E$2:$E$805,[1]MAIN!$A$2:$A$805,$B8,[1]MAIN!$F$2:$F$805,"TRIN",[1]MAIN!$I$2:$I$805,"&gt;="&amp;I$2,[1]MAIN!$I$2:$I$805,"&lt;"&amp;J$2))</f>
        <v>0</v>
      </c>
      <c r="J8">
        <f>-(SUMIFS([1]MAIN!$E$2:$E$805,[1]MAIN!$A$2:$A$805,$B8,[1]MAIN!$F$2:$F$805,"SALI",[1]MAIN!$I$2:$I$805,"&gt;="&amp;J$2,[1]MAIN!$I$2:$I$805,"&lt;"&amp;K$2)+SUMIFS([1]MAIN!$E$2:$E$805,[1]MAIN!$A$2:$A$805,$B8,[1]MAIN!$F$2:$F$805,"TRIN",[1]MAIN!$I$2:$I$805,"&gt;="&amp;J$2,[1]MAIN!$I$2:$I$805,"&lt;"&amp;K$2))</f>
        <v>0</v>
      </c>
      <c r="K8">
        <f>-(SUMIFS([1]MAIN!$E$2:$E$805,[1]MAIN!$A$2:$A$805,$B8,[1]MAIN!$F$2:$F$805,"SALI",[1]MAIN!$I$2:$I$805,"&gt;="&amp;K$2,[1]MAIN!$I$2:$I$805,"&lt;"&amp;L$2)+SUMIFS([1]MAIN!$E$2:$E$805,[1]MAIN!$A$2:$A$805,$B8,[1]MAIN!$F$2:$F$805,"TRIN",[1]MAIN!$I$2:$I$805,"&gt;="&amp;K$2,[1]MAIN!$I$2:$I$805,"&lt;"&amp;L$2))</f>
        <v>0</v>
      </c>
      <c r="L8">
        <f>-(SUMIFS([1]MAIN!$E$2:$E$805,[1]MAIN!$A$2:$A$805,$B8,[1]MAIN!$F$2:$F$805,"SALI",[1]MAIN!$I$2:$I$805,"&gt;="&amp;L$2,[1]MAIN!$I$2:$I$805,"&lt;"&amp;M$2)+SUMIFS([1]MAIN!$E$2:$E$805,[1]MAIN!$A$2:$A$805,$B8,[1]MAIN!$F$2:$F$805,"TRIN",[1]MAIN!$I$2:$I$805,"&gt;="&amp;L$2,[1]MAIN!$I$2:$I$805,"&lt;"&amp;M$2))</f>
        <v>0</v>
      </c>
      <c r="M8">
        <f>-(SUMIFS([1]MAIN!$E$2:$E$805,[1]MAIN!$A$2:$A$805,$B8,[1]MAIN!$F$2:$F$805,"SALI",[1]MAIN!$I$2:$I$805,"&gt;="&amp;M$2,[1]MAIN!$I$2:$I$805,"&lt;"&amp;N$2)+SUMIFS([1]MAIN!$E$2:$E$805,[1]MAIN!$A$2:$A$805,$B8,[1]MAIN!$F$2:$F$805,"TRIN",[1]MAIN!$I$2:$I$805,"&gt;="&amp;M$2,[1]MAIN!$I$2:$I$805,"&lt;"&amp;N$2))</f>
        <v>0</v>
      </c>
      <c r="N8">
        <f>-(SUMIFS([1]MAIN!$E$2:$E$805,[1]MAIN!$A$2:$A$805,$B8,[1]MAIN!$F$2:$F$805,"SALI",[1]MAIN!$I$2:$I$805,"&gt;="&amp;N$2,[1]MAIN!$I$2:$I$805,"&lt;"&amp;O$2)+SUMIFS([1]MAIN!$E$2:$E$805,[1]MAIN!$A$2:$A$805,$B8,[1]MAIN!$F$2:$F$805,"TRIN",[1]MAIN!$I$2:$I$805,"&gt;="&amp;N$2,[1]MAIN!$I$2:$I$805,"&lt;"&amp;O$2))</f>
        <v>5</v>
      </c>
      <c r="O8">
        <f>-(SUMIFS([1]MAIN!$E$2:$E$805,[1]MAIN!$A$2:$A$805,$B8,[1]MAIN!$F$2:$F$805,"SALI",[1]MAIN!$I$2:$I$805,"&gt;="&amp;O$2,[1]MAIN!$I$2:$I$805,"&lt;"&amp;P$2)+SUMIFS([1]MAIN!$E$2:$E$805,[1]MAIN!$A$2:$A$805,$B8,[1]MAIN!$F$2:$F$805,"TRIN",[1]MAIN!$I$2:$I$805,"&gt;="&amp;O$2,[1]MAIN!$I$2:$I$805,"&lt;"&amp;P$2))</f>
        <v>0</v>
      </c>
      <c r="P8">
        <f>-(SUMIFS([1]MAIN!$E$2:$E$805,[1]MAIN!$A$2:$A$805,$B8,[1]MAIN!$F$2:$F$805,"SALI",[1]MAIN!$I$2:$I$805,"&gt;="&amp;P$2,[1]MAIN!$I$2:$I$805,"&lt;"&amp;Q$2)+SUMIFS([1]MAIN!$E$2:$E$805,[1]MAIN!$A$2:$A$805,$B8,[1]MAIN!$F$2:$F$805,"TRIN",[1]MAIN!$I$2:$I$805,"&gt;="&amp;P$2,[1]MAIN!$I$2:$I$805,"&lt;"&amp;Q$2))</f>
        <v>0</v>
      </c>
      <c r="Q8">
        <f>-(SUMIFS([1]MAIN!$E$2:$E$805,[1]MAIN!$A$2:$A$805,$B8,[1]MAIN!$F$2:$F$805,"SALI",[1]MAIN!$I$2:$I$805,"&gt;="&amp;Q$2,[1]MAIN!$I$2:$I$805,"&lt;"&amp;R$2)+SUMIFS([1]MAIN!$E$2:$E$805,[1]MAIN!$A$2:$A$805,$B8,[1]MAIN!$F$2:$F$805,"TRIN",[1]MAIN!$I$2:$I$805,"&gt;="&amp;Q$2,[1]MAIN!$I$2:$I$805,"&lt;"&amp;R$2))</f>
        <v>0</v>
      </c>
      <c r="R8">
        <f>-(SUMIFS([1]MAIN!$E$2:$E$805,[1]MAIN!$A$2:$A$805,$B8,[1]MAIN!$F$2:$F$805,"SALI",[1]MAIN!$I$2:$I$805,"&gt;="&amp;R$2,[1]MAIN!$I$2:$I$805,"&lt;"&amp;S$2)+SUMIFS([1]MAIN!$E$2:$E$805,[1]MAIN!$A$2:$A$805,$B8,[1]MAIN!$F$2:$F$805,"TRIN",[1]MAIN!$I$2:$I$805,"&gt;="&amp;R$2,[1]MAIN!$I$2:$I$805,"&lt;"&amp;S$2))</f>
        <v>0</v>
      </c>
      <c r="S8">
        <f>-(SUMIFS([1]MAIN!$E$2:$E$805,[1]MAIN!$A$2:$A$805,$B8,[1]MAIN!$F$2:$F$805,"SALI",[1]MAIN!$I$2:$I$805,"&gt;="&amp;S$2,[1]MAIN!$I$2:$I$805,"&lt;"&amp;T$2)+SUMIFS([1]MAIN!$E$2:$E$805,[1]MAIN!$A$2:$A$805,$B8,[1]MAIN!$F$2:$F$805,"TRIN",[1]MAIN!$I$2:$I$805,"&gt;="&amp;S$2,[1]MAIN!$I$2:$I$805,"&lt;"&amp;T$2))</f>
        <v>0</v>
      </c>
      <c r="T8">
        <f>-(SUMIFS([1]MAIN!$E$2:$E$805,[1]MAIN!$A$2:$A$805,$B8,[1]MAIN!$F$2:$F$805,"SALI",[1]MAIN!$I$2:$I$805,"&gt;="&amp;T$2,[1]MAIN!$I$2:$I$805,"&lt;"&amp;U$2)+SUMIFS([1]MAIN!$E$2:$E$805,[1]MAIN!$A$2:$A$805,$B8,[1]MAIN!$F$2:$F$805,"TRIN",[1]MAIN!$I$2:$I$805,"&gt;="&amp;T$2,[1]MAIN!$I$2:$I$805,"&lt;"&amp;U$2))</f>
        <v>0</v>
      </c>
      <c r="U8">
        <f>-(SUMIFS([1]MAIN!$E$2:$E$805,[1]MAIN!$A$2:$A$805,$B8,[1]MAIN!$F$2:$F$805,"SALI",[1]MAIN!$I$2:$I$805,"&gt;="&amp;U$2,[1]MAIN!$I$2:$I$805,"&lt;"&amp;V$2)+SUMIFS([1]MAIN!$E$2:$E$805,[1]MAIN!$A$2:$A$805,$B8,[1]MAIN!$F$2:$F$805,"TRIN",[1]MAIN!$I$2:$I$805,"&gt;="&amp;U$2,[1]MAIN!$I$2:$I$805,"&lt;"&amp;V$2))</f>
        <v>0</v>
      </c>
      <c r="V8">
        <f>-(SUMIFS([1]MAIN!$E$2:$E$805,[1]MAIN!$A$2:$A$805,$B8,[1]MAIN!$F$2:$F$805,"SALI",[1]MAIN!$I$2:$I$805,"&gt;="&amp;V$2,[1]MAIN!$I$2:$I$805,"&lt;"&amp;W$2)+SUMIFS([1]MAIN!$E$2:$E$805,[1]MAIN!$A$2:$A$805,$B8,[1]MAIN!$F$2:$F$805,"TRIN",[1]MAIN!$I$2:$I$805,"&gt;="&amp;V$2,[1]MAIN!$I$2:$I$805,"&lt;"&amp;W$2))</f>
        <v>0</v>
      </c>
      <c r="W8">
        <f>-(SUMIFS([1]MAIN!$E$2:$E$805,[1]MAIN!$A$2:$A$805,$B8,[1]MAIN!$F$2:$F$805,"SALI",[1]MAIN!$I$2:$I$805,"&gt;="&amp;W$2,[1]MAIN!$I$2:$I$805,"&lt;"&amp;X$2)+SUMIFS([1]MAIN!$E$2:$E$805,[1]MAIN!$A$2:$A$805,$B8,[1]MAIN!$F$2:$F$805,"TRIN",[1]MAIN!$I$2:$I$805,"&gt;="&amp;W$2,[1]MAIN!$I$2:$I$805,"&lt;"&amp;X$2))</f>
        <v>0</v>
      </c>
      <c r="X8">
        <f>-(SUMIFS([1]MAIN!$E$2:$E$805,[1]MAIN!$A$2:$A$805,$B8,[1]MAIN!$F$2:$F$805,"SALI",[1]MAIN!$I$2:$I$805,"&gt;="&amp;X$2,[1]MAIN!$I$2:$I$805,"&lt;"&amp;Y$2)+SUMIFS([1]MAIN!$E$2:$E$805,[1]MAIN!$A$2:$A$805,$B8,[1]MAIN!$F$2:$F$805,"TRIN",[1]MAIN!$I$2:$I$805,"&gt;="&amp;X$2,[1]MAIN!$I$2:$I$805,"&lt;"&amp;Y$2))</f>
        <v>0</v>
      </c>
      <c r="Y8">
        <f>-(SUMIFS([1]MAIN!$E$2:$E$805,[1]MAIN!$A$2:$A$805,$B8,[1]MAIN!$F$2:$F$805,"SALI",[1]MAIN!$I$2:$I$805,"&gt;="&amp;Y$2,[1]MAIN!$I$2:$I$805,"&lt;"&amp;Z$2)+SUMIFS([1]MAIN!$E$2:$E$805,[1]MAIN!$A$2:$A$805,$B8,[1]MAIN!$F$2:$F$805,"TRIN",[1]MAIN!$I$2:$I$805,"&gt;="&amp;Y$2,[1]MAIN!$I$2:$I$805,"&lt;"&amp;Z$2))</f>
        <v>0</v>
      </c>
      <c r="Z8">
        <f>-(SUMIFS([1]MAIN!$E$2:$E$805,[1]MAIN!$A$2:$A$805,$B8,[1]MAIN!$F$2:$F$805,"SALI",[1]MAIN!$I$2:$I$805,"&gt;="&amp;Z$2,[1]MAIN!$I$2:$I$805,"&lt;"&amp;AA$2)+SUMIFS([1]MAIN!$E$2:$E$805,[1]MAIN!$A$2:$A$805,$B8,[1]MAIN!$F$2:$F$805,"TRIN",[1]MAIN!$I$2:$I$805,"&gt;="&amp;Z$2,[1]MAIN!$I$2:$I$805,"&lt;"&amp;AA$2))</f>
        <v>0</v>
      </c>
      <c r="AA8">
        <f>-(SUMIFS([1]MAIN!$E$2:$E$805,[1]MAIN!$A$2:$A$805,$B8,[1]MAIN!$F$2:$F$805,"SALI",[1]MAIN!$I$2:$I$805,"&gt;="&amp;AA$2,[1]MAIN!$I$2:$I$805,"&lt;"&amp;AB$2)+SUMIFS([1]MAIN!$E$2:$E$805,[1]MAIN!$A$2:$A$805,$B8,[1]MAIN!$F$2:$F$805,"TRIN",[1]MAIN!$I$2:$I$805,"&gt;="&amp;AA$2,[1]MAIN!$I$2:$I$805,"&lt;"&amp;AB$2))</f>
        <v>0</v>
      </c>
      <c r="AB8">
        <f>-(SUMIFS([1]MAIN!$E$2:$E$805,[1]MAIN!$A$2:$A$805,$B8,[1]MAIN!$F$2:$F$805,"SALI",[1]MAIN!$I$2:$I$805,"&gt;="&amp;AB$2,[1]MAIN!$I$2:$I$805,"&lt;"&amp;AC$2)+SUMIFS([1]MAIN!$E$2:$E$805,[1]MAIN!$A$2:$A$805,$B8,[1]MAIN!$F$2:$F$805,"TRIN",[1]MAIN!$I$2:$I$805,"&gt;="&amp;AB$2,[1]MAIN!$I$2:$I$805,"&lt;"&amp;AC$2))</f>
        <v>0</v>
      </c>
      <c r="AC8">
        <f>-(SUMIFS([1]MAIN!$E$2:$E$805,[1]MAIN!$A$2:$A$805,$B8,[1]MAIN!$F$2:$F$805,"SALI",[1]MAIN!$I$2:$I$805,"&gt;="&amp;AC$2,[1]MAIN!$I$2:$I$805,"&lt;"&amp;AD$2)+SUMIFS([1]MAIN!$E$2:$E$805,[1]MAIN!$A$2:$A$805,$B8,[1]MAIN!$F$2:$F$805,"TRIN",[1]MAIN!$I$2:$I$805,"&gt;="&amp;AC$2,[1]MAIN!$I$2:$I$805,"&lt;"&amp;AD$2))</f>
        <v>0</v>
      </c>
      <c r="AD8">
        <f>-(SUMIFS([1]MAIN!$E$2:$E$805,[1]MAIN!$A$2:$A$805,$B8,[1]MAIN!$F$2:$F$805,"SALI",[1]MAIN!$I$2:$I$805,"&gt;="&amp;AD$2,[1]MAIN!$I$2:$I$805,"&lt;"&amp;AE$2)+SUMIFS([1]MAIN!$E$2:$E$805,[1]MAIN!$A$2:$A$805,$B8,[1]MAIN!$F$2:$F$805,"TRIN",[1]MAIN!$I$2:$I$805,"&gt;="&amp;AD$2,[1]MAIN!$I$2:$I$805,"&lt;"&amp;AE$2))</f>
        <v>0</v>
      </c>
      <c r="AE8">
        <f>-(SUMIFS([1]MAIN!$E$2:$E$805,[1]MAIN!$A$2:$A$805,$B8,[1]MAIN!$F$2:$F$805,"SALI",[1]MAIN!$I$2:$I$805,"&gt;="&amp;AE$2,[1]MAIN!$I$2:$I$805,"&lt;"&amp;AF$2)+SUMIFS([1]MAIN!$E$2:$E$805,[1]MAIN!$A$2:$A$805,$B8,[1]MAIN!$F$2:$F$805,"TRIN",[1]MAIN!$I$2:$I$805,"&gt;="&amp;AE$2,[1]MAIN!$I$2:$I$805,"&lt;"&amp;AF$2))</f>
        <v>0</v>
      </c>
      <c r="AF8">
        <f>-(SUMIFS([1]MAIN!$E$2:$E$805,[1]MAIN!$A$2:$A$805,$B8,[1]MAIN!$F$2:$F$805,"SALI",[1]MAIN!$I$2:$I$805,"&gt;="&amp;AF$2,[1]MAIN!$I$2:$I$805,"&lt;"&amp;AG$2)+SUMIFS([1]MAIN!$E$2:$E$805,[1]MAIN!$A$2:$A$805,$B8,[1]MAIN!$F$2:$F$805,"TRIN",[1]MAIN!$I$2:$I$805,"&gt;="&amp;AF$2,[1]MAIN!$I$2:$I$805,"&lt;"&amp;AG$2))</f>
        <v>0</v>
      </c>
      <c r="AG8">
        <f>-(SUMIFS([1]MAIN!$E$2:$E$805,[1]MAIN!$A$2:$A$805,$B8,[1]MAIN!$F$2:$F$805,"SALI",[1]MAIN!$I$2:$I$805,"&gt;="&amp;AG$2,[1]MAIN!$I$2:$I$805,"&lt;"&amp;AH$2)+SUMIFS([1]MAIN!$E$2:$E$805,[1]MAIN!$A$2:$A$805,$B8,[1]MAIN!$F$2:$F$805,"TRIN",[1]MAIN!$I$2:$I$805,"&gt;="&amp;AG$2,[1]MAIN!$I$2:$I$805,"&lt;"&amp;AH$2))</f>
        <v>0</v>
      </c>
      <c r="AH8">
        <f>-(SUMIFS([1]MAIN!$E$2:$E$805,[1]MAIN!$A$2:$A$805,$B8,[1]MAIN!$F$2:$F$805,"SALI",[1]MAIN!$I$2:$I$805,"&gt;="&amp;AH$2,[1]MAIN!$I$2:$I$805,"&lt;"&amp;AI$2)+SUMIFS([1]MAIN!$E$2:$E$805,[1]MAIN!$A$2:$A$805,$B8,[1]MAIN!$F$2:$F$805,"TRIN",[1]MAIN!$I$2:$I$805,"&gt;="&amp;AH$2,[1]MAIN!$I$2:$I$805,"&lt;"&amp;AI$2))</f>
        <v>0</v>
      </c>
      <c r="AI8">
        <f>-(SUMIFS([1]MAIN!$E$2:$E$805,[1]MAIN!$A$2:$A$805,$B8,[1]MAIN!$F$2:$F$805,"SALI",[1]MAIN!$I$2:$I$805,"&gt;="&amp;AI$2,[1]MAIN!$I$2:$I$805,"&lt;"&amp;AJ$2)+SUMIFS([1]MAIN!$E$2:$E$805,[1]MAIN!$A$2:$A$805,$B8,[1]MAIN!$F$2:$F$805,"TRIN",[1]MAIN!$I$2:$I$805,"&gt;="&amp;AI$2,[1]MAIN!$I$2:$I$805,"&lt;"&amp;AJ$2))</f>
        <v>0</v>
      </c>
      <c r="AJ8">
        <f>-(SUMIFS([1]MAIN!$E$2:$E$805,[1]MAIN!$A$2:$A$805,$B8,[1]MAIN!$F$2:$F$805,"SALI",[1]MAIN!$I$2:$I$805,"&gt;="&amp;AJ$2,[1]MAIN!$I$2:$I$805,"&lt;"&amp;AK$2)+SUMIFS([1]MAIN!$E$2:$E$805,[1]MAIN!$A$2:$A$805,$B8,[1]MAIN!$F$2:$F$805,"TRIN",[1]MAIN!$I$2:$I$805,"&gt;="&amp;AJ$2,[1]MAIN!$I$2:$I$805,"&lt;"&amp;AK$2))</f>
        <v>0</v>
      </c>
      <c r="AK8">
        <f>-(SUMIFS([1]MAIN!$E$2:$E$805,[1]MAIN!$A$2:$A$805,$B8,[1]MAIN!$F$2:$F$805,"SALI",[1]MAIN!$I$2:$I$805,"&gt;="&amp;AK$2,[1]MAIN!$I$2:$I$805,"&lt;"&amp;AL$2)+SUMIFS([1]MAIN!$E$2:$E$805,[1]MAIN!$A$2:$A$805,$B8,[1]MAIN!$F$2:$F$805,"TRIN",[1]MAIN!$I$2:$I$805,"&gt;="&amp;AK$2,[1]MAIN!$I$2:$I$805,"&lt;"&amp;AL$2))</f>
        <v>0</v>
      </c>
      <c r="AL8">
        <f>-(SUMIFS([1]MAIN!$E$2:$E$805,[1]MAIN!$A$2:$A$805,$B8,[1]MAIN!$F$2:$F$805,"SALI",[1]MAIN!$I$2:$I$805,"&gt;="&amp;AL$2,[1]MAIN!$I$2:$I$805,"&lt;"&amp;AM$2)+SUMIFS([1]MAIN!$E$2:$E$805,[1]MAIN!$A$2:$A$805,$B8,[1]MAIN!$F$2:$F$805,"TRIN",[1]MAIN!$I$2:$I$805,"&gt;="&amp;AL$2,[1]MAIN!$I$2:$I$805,"&lt;"&amp;AM$2))</f>
        <v>0</v>
      </c>
      <c r="AN8">
        <f t="shared" si="0"/>
        <v>5</v>
      </c>
      <c r="AO8">
        <f t="shared" si="1"/>
        <v>35</v>
      </c>
    </row>
    <row r="9" spans="2:41" ht="15.75" thickBot="1" x14ac:dyDescent="0.3">
      <c r="B9" s="2" t="s">
        <v>6</v>
      </c>
      <c r="C9">
        <f>-(SUMIFS([1]MAIN!$E$2:$E$805,[1]MAIN!$A$2:$A$805,$B9,[1]MAIN!$F$2:$F$805,"SALI",[1]MAIN!$I$2:$I$805,"&gt;="&amp;C$2,[1]MAIN!$I$2:$I$805,"&lt;"&amp;D$2)+SUMIFS([1]MAIN!$E$2:$E$805,[1]MAIN!$A$2:$A$805,$B9,[1]MAIN!$F$2:$F$805,"TRIN",[1]MAIN!$I$2:$I$805,"&gt;="&amp;C$2,[1]MAIN!$I$2:$I$805,"&lt;"&amp;D$2))</f>
        <v>0</v>
      </c>
      <c r="D9">
        <f>-(SUMIFS([1]MAIN!$E$2:$E$805,[1]MAIN!$A$2:$A$805,$B9,[1]MAIN!$F$2:$F$805,"SALI",[1]MAIN!$I$2:$I$805,"&gt;="&amp;D$2,[1]MAIN!$I$2:$I$805,"&lt;"&amp;E$2)+SUMIFS([1]MAIN!$E$2:$E$805,[1]MAIN!$A$2:$A$805,$B9,[1]MAIN!$F$2:$F$805,"TRIN",[1]MAIN!$I$2:$I$805,"&gt;="&amp;D$2,[1]MAIN!$I$2:$I$805,"&lt;"&amp;E$2))</f>
        <v>0</v>
      </c>
      <c r="E9">
        <f>-(SUMIFS([1]MAIN!$E$2:$E$805,[1]MAIN!$A$2:$A$805,$B9,[1]MAIN!$F$2:$F$805,"SALI",[1]MAIN!$I$2:$I$805,"&gt;="&amp;E$2,[1]MAIN!$I$2:$I$805,"&lt;"&amp;F$2)+SUMIFS([1]MAIN!$E$2:$E$805,[1]MAIN!$A$2:$A$805,$B9,[1]MAIN!$F$2:$F$805,"TRIN",[1]MAIN!$I$2:$I$805,"&gt;="&amp;E$2,[1]MAIN!$I$2:$I$805,"&lt;"&amp;F$2))</f>
        <v>0</v>
      </c>
      <c r="F9">
        <f>-(SUMIFS([1]MAIN!$E$2:$E$805,[1]MAIN!$A$2:$A$805,$B9,[1]MAIN!$F$2:$F$805,"SALI",[1]MAIN!$I$2:$I$805,"&gt;="&amp;F$2,[1]MAIN!$I$2:$I$805,"&lt;"&amp;G$2)+SUMIFS([1]MAIN!$E$2:$E$805,[1]MAIN!$A$2:$A$805,$B9,[1]MAIN!$F$2:$F$805,"TRIN",[1]MAIN!$I$2:$I$805,"&gt;="&amp;F$2,[1]MAIN!$I$2:$I$805,"&lt;"&amp;G$2))</f>
        <v>0</v>
      </c>
      <c r="G9">
        <f>-(SUMIFS([1]MAIN!$E$2:$E$805,[1]MAIN!$A$2:$A$805,$B9,[1]MAIN!$F$2:$F$805,"SALI",[1]MAIN!$I$2:$I$805,"&gt;="&amp;G$2,[1]MAIN!$I$2:$I$805,"&lt;"&amp;H$2)+SUMIFS([1]MAIN!$E$2:$E$805,[1]MAIN!$A$2:$A$805,$B9,[1]MAIN!$F$2:$F$805,"TRIN",[1]MAIN!$I$2:$I$805,"&gt;="&amp;G$2,[1]MAIN!$I$2:$I$805,"&lt;"&amp;H$2))</f>
        <v>1</v>
      </c>
      <c r="H9">
        <f>-(SUMIFS([1]MAIN!$E$2:$E$805,[1]MAIN!$A$2:$A$805,$B9,[1]MAIN!$F$2:$F$805,"SALI",[1]MAIN!$I$2:$I$805,"&gt;="&amp;H$2,[1]MAIN!$I$2:$I$805,"&lt;"&amp;I$2)+SUMIFS([1]MAIN!$E$2:$E$805,[1]MAIN!$A$2:$A$805,$B9,[1]MAIN!$F$2:$F$805,"TRIN",[1]MAIN!$I$2:$I$805,"&gt;="&amp;H$2,[1]MAIN!$I$2:$I$805,"&lt;"&amp;I$2))</f>
        <v>15</v>
      </c>
      <c r="I9">
        <f>-(SUMIFS([1]MAIN!$E$2:$E$805,[1]MAIN!$A$2:$A$805,$B9,[1]MAIN!$F$2:$F$805,"SALI",[1]MAIN!$I$2:$I$805,"&gt;="&amp;I$2,[1]MAIN!$I$2:$I$805,"&lt;"&amp;J$2)+SUMIFS([1]MAIN!$E$2:$E$805,[1]MAIN!$A$2:$A$805,$B9,[1]MAIN!$F$2:$F$805,"TRIN",[1]MAIN!$I$2:$I$805,"&gt;="&amp;I$2,[1]MAIN!$I$2:$I$805,"&lt;"&amp;J$2))</f>
        <v>0</v>
      </c>
      <c r="J9">
        <f>-(SUMIFS([1]MAIN!$E$2:$E$805,[1]MAIN!$A$2:$A$805,$B9,[1]MAIN!$F$2:$F$805,"SALI",[1]MAIN!$I$2:$I$805,"&gt;="&amp;J$2,[1]MAIN!$I$2:$I$805,"&lt;"&amp;K$2)+SUMIFS([1]MAIN!$E$2:$E$805,[1]MAIN!$A$2:$A$805,$B9,[1]MAIN!$F$2:$F$805,"TRIN",[1]MAIN!$I$2:$I$805,"&gt;="&amp;J$2,[1]MAIN!$I$2:$I$805,"&lt;"&amp;K$2))</f>
        <v>0</v>
      </c>
      <c r="K9">
        <f>-(SUMIFS([1]MAIN!$E$2:$E$805,[1]MAIN!$A$2:$A$805,$B9,[1]MAIN!$F$2:$F$805,"SALI",[1]MAIN!$I$2:$I$805,"&gt;="&amp;K$2,[1]MAIN!$I$2:$I$805,"&lt;"&amp;L$2)+SUMIFS([1]MAIN!$E$2:$E$805,[1]MAIN!$A$2:$A$805,$B9,[1]MAIN!$F$2:$F$805,"TRIN",[1]MAIN!$I$2:$I$805,"&gt;="&amp;K$2,[1]MAIN!$I$2:$I$805,"&lt;"&amp;L$2))</f>
        <v>0</v>
      </c>
      <c r="L9">
        <f>-(SUMIFS([1]MAIN!$E$2:$E$805,[1]MAIN!$A$2:$A$805,$B9,[1]MAIN!$F$2:$F$805,"SALI",[1]MAIN!$I$2:$I$805,"&gt;="&amp;L$2,[1]MAIN!$I$2:$I$805,"&lt;"&amp;M$2)+SUMIFS([1]MAIN!$E$2:$E$805,[1]MAIN!$A$2:$A$805,$B9,[1]MAIN!$F$2:$F$805,"TRIN",[1]MAIN!$I$2:$I$805,"&gt;="&amp;L$2,[1]MAIN!$I$2:$I$805,"&lt;"&amp;M$2))</f>
        <v>0</v>
      </c>
      <c r="M9">
        <f>-(SUMIFS([1]MAIN!$E$2:$E$805,[1]MAIN!$A$2:$A$805,$B9,[1]MAIN!$F$2:$F$805,"SALI",[1]MAIN!$I$2:$I$805,"&gt;="&amp;M$2,[1]MAIN!$I$2:$I$805,"&lt;"&amp;N$2)+SUMIFS([1]MAIN!$E$2:$E$805,[1]MAIN!$A$2:$A$805,$B9,[1]MAIN!$F$2:$F$805,"TRIN",[1]MAIN!$I$2:$I$805,"&gt;="&amp;M$2,[1]MAIN!$I$2:$I$805,"&lt;"&amp;N$2))</f>
        <v>0</v>
      </c>
      <c r="N9">
        <f>-(SUMIFS([1]MAIN!$E$2:$E$805,[1]MAIN!$A$2:$A$805,$B9,[1]MAIN!$F$2:$F$805,"SALI",[1]MAIN!$I$2:$I$805,"&gt;="&amp;N$2,[1]MAIN!$I$2:$I$805,"&lt;"&amp;O$2)+SUMIFS([1]MAIN!$E$2:$E$805,[1]MAIN!$A$2:$A$805,$B9,[1]MAIN!$F$2:$F$805,"TRIN",[1]MAIN!$I$2:$I$805,"&gt;="&amp;N$2,[1]MAIN!$I$2:$I$805,"&lt;"&amp;O$2))</f>
        <v>0</v>
      </c>
      <c r="O9">
        <f>-(SUMIFS([1]MAIN!$E$2:$E$805,[1]MAIN!$A$2:$A$805,$B9,[1]MAIN!$F$2:$F$805,"SALI",[1]MAIN!$I$2:$I$805,"&gt;="&amp;O$2,[1]MAIN!$I$2:$I$805,"&lt;"&amp;P$2)+SUMIFS([1]MAIN!$E$2:$E$805,[1]MAIN!$A$2:$A$805,$B9,[1]MAIN!$F$2:$F$805,"TRIN",[1]MAIN!$I$2:$I$805,"&gt;="&amp;O$2,[1]MAIN!$I$2:$I$805,"&lt;"&amp;P$2))</f>
        <v>0</v>
      </c>
      <c r="P9">
        <f>-(SUMIFS([1]MAIN!$E$2:$E$805,[1]MAIN!$A$2:$A$805,$B9,[1]MAIN!$F$2:$F$805,"SALI",[1]MAIN!$I$2:$I$805,"&gt;="&amp;P$2,[1]MAIN!$I$2:$I$805,"&lt;"&amp;Q$2)+SUMIFS([1]MAIN!$E$2:$E$805,[1]MAIN!$A$2:$A$805,$B9,[1]MAIN!$F$2:$F$805,"TRIN",[1]MAIN!$I$2:$I$805,"&gt;="&amp;P$2,[1]MAIN!$I$2:$I$805,"&lt;"&amp;Q$2))</f>
        <v>0</v>
      </c>
      <c r="Q9">
        <f>-(SUMIFS([1]MAIN!$E$2:$E$805,[1]MAIN!$A$2:$A$805,$B9,[1]MAIN!$F$2:$F$805,"SALI",[1]MAIN!$I$2:$I$805,"&gt;="&amp;Q$2,[1]MAIN!$I$2:$I$805,"&lt;"&amp;R$2)+SUMIFS([1]MAIN!$E$2:$E$805,[1]MAIN!$A$2:$A$805,$B9,[1]MAIN!$F$2:$F$805,"TRIN",[1]MAIN!$I$2:$I$805,"&gt;="&amp;Q$2,[1]MAIN!$I$2:$I$805,"&lt;"&amp;R$2))</f>
        <v>18</v>
      </c>
      <c r="R9">
        <f>-(SUMIFS([1]MAIN!$E$2:$E$805,[1]MAIN!$A$2:$A$805,$B9,[1]MAIN!$F$2:$F$805,"SALI",[1]MAIN!$I$2:$I$805,"&gt;="&amp;R$2,[1]MAIN!$I$2:$I$805,"&lt;"&amp;S$2)+SUMIFS([1]MAIN!$E$2:$E$805,[1]MAIN!$A$2:$A$805,$B9,[1]MAIN!$F$2:$F$805,"TRIN",[1]MAIN!$I$2:$I$805,"&gt;="&amp;R$2,[1]MAIN!$I$2:$I$805,"&lt;"&amp;S$2))</f>
        <v>3</v>
      </c>
      <c r="S9">
        <f>-(SUMIFS([1]MAIN!$E$2:$E$805,[1]MAIN!$A$2:$A$805,$B9,[1]MAIN!$F$2:$F$805,"SALI",[1]MAIN!$I$2:$I$805,"&gt;="&amp;S$2,[1]MAIN!$I$2:$I$805,"&lt;"&amp;T$2)+SUMIFS([1]MAIN!$E$2:$E$805,[1]MAIN!$A$2:$A$805,$B9,[1]MAIN!$F$2:$F$805,"TRIN",[1]MAIN!$I$2:$I$805,"&gt;="&amp;S$2,[1]MAIN!$I$2:$I$805,"&lt;"&amp;T$2))</f>
        <v>0</v>
      </c>
      <c r="T9">
        <f>-(SUMIFS([1]MAIN!$E$2:$E$805,[1]MAIN!$A$2:$A$805,$B9,[1]MAIN!$F$2:$F$805,"SALI",[1]MAIN!$I$2:$I$805,"&gt;="&amp;T$2,[1]MAIN!$I$2:$I$805,"&lt;"&amp;U$2)+SUMIFS([1]MAIN!$E$2:$E$805,[1]MAIN!$A$2:$A$805,$B9,[1]MAIN!$F$2:$F$805,"TRIN",[1]MAIN!$I$2:$I$805,"&gt;="&amp;T$2,[1]MAIN!$I$2:$I$805,"&lt;"&amp;U$2))</f>
        <v>2</v>
      </c>
      <c r="U9">
        <f>-(SUMIFS([1]MAIN!$E$2:$E$805,[1]MAIN!$A$2:$A$805,$B9,[1]MAIN!$F$2:$F$805,"SALI",[1]MAIN!$I$2:$I$805,"&gt;="&amp;U$2,[1]MAIN!$I$2:$I$805,"&lt;"&amp;V$2)+SUMIFS([1]MAIN!$E$2:$E$805,[1]MAIN!$A$2:$A$805,$B9,[1]MAIN!$F$2:$F$805,"TRIN",[1]MAIN!$I$2:$I$805,"&gt;="&amp;U$2,[1]MAIN!$I$2:$I$805,"&lt;"&amp;V$2))</f>
        <v>0</v>
      </c>
      <c r="V9">
        <f>-(SUMIFS([1]MAIN!$E$2:$E$805,[1]MAIN!$A$2:$A$805,$B9,[1]MAIN!$F$2:$F$805,"SALI",[1]MAIN!$I$2:$I$805,"&gt;="&amp;V$2,[1]MAIN!$I$2:$I$805,"&lt;"&amp;W$2)+SUMIFS([1]MAIN!$E$2:$E$805,[1]MAIN!$A$2:$A$805,$B9,[1]MAIN!$F$2:$F$805,"TRIN",[1]MAIN!$I$2:$I$805,"&gt;="&amp;V$2,[1]MAIN!$I$2:$I$805,"&lt;"&amp;W$2))</f>
        <v>0</v>
      </c>
      <c r="W9">
        <f>-(SUMIFS([1]MAIN!$E$2:$E$805,[1]MAIN!$A$2:$A$805,$B9,[1]MAIN!$F$2:$F$805,"SALI",[1]MAIN!$I$2:$I$805,"&gt;="&amp;W$2,[1]MAIN!$I$2:$I$805,"&lt;"&amp;X$2)+SUMIFS([1]MAIN!$E$2:$E$805,[1]MAIN!$A$2:$A$805,$B9,[1]MAIN!$F$2:$F$805,"TRIN",[1]MAIN!$I$2:$I$805,"&gt;="&amp;W$2,[1]MAIN!$I$2:$I$805,"&lt;"&amp;X$2))</f>
        <v>0</v>
      </c>
      <c r="X9">
        <f>-(SUMIFS([1]MAIN!$E$2:$E$805,[1]MAIN!$A$2:$A$805,$B9,[1]MAIN!$F$2:$F$805,"SALI",[1]MAIN!$I$2:$I$805,"&gt;="&amp;X$2,[1]MAIN!$I$2:$I$805,"&lt;"&amp;Y$2)+SUMIFS([1]MAIN!$E$2:$E$805,[1]MAIN!$A$2:$A$805,$B9,[1]MAIN!$F$2:$F$805,"TRIN",[1]MAIN!$I$2:$I$805,"&gt;="&amp;X$2,[1]MAIN!$I$2:$I$805,"&lt;"&amp;Y$2))</f>
        <v>0</v>
      </c>
      <c r="Y9">
        <f>-(SUMIFS([1]MAIN!$E$2:$E$805,[1]MAIN!$A$2:$A$805,$B9,[1]MAIN!$F$2:$F$805,"SALI",[1]MAIN!$I$2:$I$805,"&gt;="&amp;Y$2,[1]MAIN!$I$2:$I$805,"&lt;"&amp;Z$2)+SUMIFS([1]MAIN!$E$2:$E$805,[1]MAIN!$A$2:$A$805,$B9,[1]MAIN!$F$2:$F$805,"TRIN",[1]MAIN!$I$2:$I$805,"&gt;="&amp;Y$2,[1]MAIN!$I$2:$I$805,"&lt;"&amp;Z$2))</f>
        <v>0</v>
      </c>
      <c r="Z9">
        <f>-(SUMIFS([1]MAIN!$E$2:$E$805,[1]MAIN!$A$2:$A$805,$B9,[1]MAIN!$F$2:$F$805,"SALI",[1]MAIN!$I$2:$I$805,"&gt;="&amp;Z$2,[1]MAIN!$I$2:$I$805,"&lt;"&amp;AA$2)+SUMIFS([1]MAIN!$E$2:$E$805,[1]MAIN!$A$2:$A$805,$B9,[1]MAIN!$F$2:$F$805,"TRIN",[1]MAIN!$I$2:$I$805,"&gt;="&amp;Z$2,[1]MAIN!$I$2:$I$805,"&lt;"&amp;AA$2))</f>
        <v>0</v>
      </c>
      <c r="AA9">
        <f>-(SUMIFS([1]MAIN!$E$2:$E$805,[1]MAIN!$A$2:$A$805,$B9,[1]MAIN!$F$2:$F$805,"SALI",[1]MAIN!$I$2:$I$805,"&gt;="&amp;AA$2,[1]MAIN!$I$2:$I$805,"&lt;"&amp;AB$2)+SUMIFS([1]MAIN!$E$2:$E$805,[1]MAIN!$A$2:$A$805,$B9,[1]MAIN!$F$2:$F$805,"TRIN",[1]MAIN!$I$2:$I$805,"&gt;="&amp;AA$2,[1]MAIN!$I$2:$I$805,"&lt;"&amp;AB$2))</f>
        <v>0</v>
      </c>
      <c r="AB9">
        <f>-(SUMIFS([1]MAIN!$E$2:$E$805,[1]MAIN!$A$2:$A$805,$B9,[1]MAIN!$F$2:$F$805,"SALI",[1]MAIN!$I$2:$I$805,"&gt;="&amp;AB$2,[1]MAIN!$I$2:$I$805,"&lt;"&amp;AC$2)+SUMIFS([1]MAIN!$E$2:$E$805,[1]MAIN!$A$2:$A$805,$B9,[1]MAIN!$F$2:$F$805,"TRIN",[1]MAIN!$I$2:$I$805,"&gt;="&amp;AB$2,[1]MAIN!$I$2:$I$805,"&lt;"&amp;AC$2))</f>
        <v>0</v>
      </c>
      <c r="AC9">
        <f>-(SUMIFS([1]MAIN!$E$2:$E$805,[1]MAIN!$A$2:$A$805,$B9,[1]MAIN!$F$2:$F$805,"SALI",[1]MAIN!$I$2:$I$805,"&gt;="&amp;AC$2,[1]MAIN!$I$2:$I$805,"&lt;"&amp;AD$2)+SUMIFS([1]MAIN!$E$2:$E$805,[1]MAIN!$A$2:$A$805,$B9,[1]MAIN!$F$2:$F$805,"TRIN",[1]MAIN!$I$2:$I$805,"&gt;="&amp;AC$2,[1]MAIN!$I$2:$I$805,"&lt;"&amp;AD$2))</f>
        <v>7</v>
      </c>
      <c r="AD9">
        <f>-(SUMIFS([1]MAIN!$E$2:$E$805,[1]MAIN!$A$2:$A$805,$B9,[1]MAIN!$F$2:$F$805,"SALI",[1]MAIN!$I$2:$I$805,"&gt;="&amp;AD$2,[1]MAIN!$I$2:$I$805,"&lt;"&amp;AE$2)+SUMIFS([1]MAIN!$E$2:$E$805,[1]MAIN!$A$2:$A$805,$B9,[1]MAIN!$F$2:$F$805,"TRIN",[1]MAIN!$I$2:$I$805,"&gt;="&amp;AD$2,[1]MAIN!$I$2:$I$805,"&lt;"&amp;AE$2))</f>
        <v>6</v>
      </c>
      <c r="AE9">
        <f>-(SUMIFS([1]MAIN!$E$2:$E$805,[1]MAIN!$A$2:$A$805,$B9,[1]MAIN!$F$2:$F$805,"SALI",[1]MAIN!$I$2:$I$805,"&gt;="&amp;AE$2,[1]MAIN!$I$2:$I$805,"&lt;"&amp;AF$2)+SUMIFS([1]MAIN!$E$2:$E$805,[1]MAIN!$A$2:$A$805,$B9,[1]MAIN!$F$2:$F$805,"TRIN",[1]MAIN!$I$2:$I$805,"&gt;="&amp;AE$2,[1]MAIN!$I$2:$I$805,"&lt;"&amp;AF$2))</f>
        <v>0</v>
      </c>
      <c r="AF9">
        <f>-(SUMIFS([1]MAIN!$E$2:$E$805,[1]MAIN!$A$2:$A$805,$B9,[1]MAIN!$F$2:$F$805,"SALI",[1]MAIN!$I$2:$I$805,"&gt;="&amp;AF$2,[1]MAIN!$I$2:$I$805,"&lt;"&amp;AG$2)+SUMIFS([1]MAIN!$E$2:$E$805,[1]MAIN!$A$2:$A$805,$B9,[1]MAIN!$F$2:$F$805,"TRIN",[1]MAIN!$I$2:$I$805,"&gt;="&amp;AF$2,[1]MAIN!$I$2:$I$805,"&lt;"&amp;AG$2))</f>
        <v>0</v>
      </c>
      <c r="AG9">
        <f>-(SUMIFS([1]MAIN!$E$2:$E$805,[1]MAIN!$A$2:$A$805,$B9,[1]MAIN!$F$2:$F$805,"SALI",[1]MAIN!$I$2:$I$805,"&gt;="&amp;AG$2,[1]MAIN!$I$2:$I$805,"&lt;"&amp;AH$2)+SUMIFS([1]MAIN!$E$2:$E$805,[1]MAIN!$A$2:$A$805,$B9,[1]MAIN!$F$2:$F$805,"TRIN",[1]MAIN!$I$2:$I$805,"&gt;="&amp;AG$2,[1]MAIN!$I$2:$I$805,"&lt;"&amp;AH$2))</f>
        <v>4</v>
      </c>
      <c r="AH9">
        <f>-(SUMIFS([1]MAIN!$E$2:$E$805,[1]MAIN!$A$2:$A$805,$B9,[1]MAIN!$F$2:$F$805,"SALI",[1]MAIN!$I$2:$I$805,"&gt;="&amp;AH$2,[1]MAIN!$I$2:$I$805,"&lt;"&amp;AI$2)+SUMIFS([1]MAIN!$E$2:$E$805,[1]MAIN!$A$2:$A$805,$B9,[1]MAIN!$F$2:$F$805,"TRIN",[1]MAIN!$I$2:$I$805,"&gt;="&amp;AH$2,[1]MAIN!$I$2:$I$805,"&lt;"&amp;AI$2))</f>
        <v>0</v>
      </c>
      <c r="AI9">
        <f>-(SUMIFS([1]MAIN!$E$2:$E$805,[1]MAIN!$A$2:$A$805,$B9,[1]MAIN!$F$2:$F$805,"SALI",[1]MAIN!$I$2:$I$805,"&gt;="&amp;AI$2,[1]MAIN!$I$2:$I$805,"&lt;"&amp;AJ$2)+SUMIFS([1]MAIN!$E$2:$E$805,[1]MAIN!$A$2:$A$805,$B9,[1]MAIN!$F$2:$F$805,"TRIN",[1]MAIN!$I$2:$I$805,"&gt;="&amp;AI$2,[1]MAIN!$I$2:$I$805,"&lt;"&amp;AJ$2))</f>
        <v>1</v>
      </c>
      <c r="AJ9">
        <f>-(SUMIFS([1]MAIN!$E$2:$E$805,[1]MAIN!$A$2:$A$805,$B9,[1]MAIN!$F$2:$F$805,"SALI",[1]MAIN!$I$2:$I$805,"&gt;="&amp;AJ$2,[1]MAIN!$I$2:$I$805,"&lt;"&amp;AK$2)+SUMIFS([1]MAIN!$E$2:$E$805,[1]MAIN!$A$2:$A$805,$B9,[1]MAIN!$F$2:$F$805,"TRIN",[1]MAIN!$I$2:$I$805,"&gt;="&amp;AJ$2,[1]MAIN!$I$2:$I$805,"&lt;"&amp;AK$2))</f>
        <v>0</v>
      </c>
      <c r="AK9">
        <f>-(SUMIFS([1]MAIN!$E$2:$E$805,[1]MAIN!$A$2:$A$805,$B9,[1]MAIN!$F$2:$F$805,"SALI",[1]MAIN!$I$2:$I$805,"&gt;="&amp;AK$2,[1]MAIN!$I$2:$I$805,"&lt;"&amp;AL$2)+SUMIFS([1]MAIN!$E$2:$E$805,[1]MAIN!$A$2:$A$805,$B9,[1]MAIN!$F$2:$F$805,"TRIN",[1]MAIN!$I$2:$I$805,"&gt;="&amp;AK$2,[1]MAIN!$I$2:$I$805,"&lt;"&amp;AL$2))</f>
        <v>0</v>
      </c>
      <c r="AL9">
        <f>-(SUMIFS([1]MAIN!$E$2:$E$805,[1]MAIN!$A$2:$A$805,$B9,[1]MAIN!$F$2:$F$805,"SALI",[1]MAIN!$I$2:$I$805,"&gt;="&amp;AL$2,[1]MAIN!$I$2:$I$805,"&lt;"&amp;AM$2)+SUMIFS([1]MAIN!$E$2:$E$805,[1]MAIN!$A$2:$A$805,$B9,[1]MAIN!$F$2:$F$805,"TRIN",[1]MAIN!$I$2:$I$805,"&gt;="&amp;AL$2,[1]MAIN!$I$2:$I$805,"&lt;"&amp;AM$2))</f>
        <v>4</v>
      </c>
      <c r="AN9">
        <f t="shared" si="0"/>
        <v>57</v>
      </c>
      <c r="AO9">
        <f t="shared" si="1"/>
        <v>26</v>
      </c>
    </row>
    <row r="10" spans="2:41" ht="15.75" thickBot="1" x14ac:dyDescent="0.3">
      <c r="B10" s="2" t="s">
        <v>7</v>
      </c>
      <c r="C10">
        <f>-(SUMIFS([1]MAIN!$E$2:$E$805,[1]MAIN!$A$2:$A$805,$B10,[1]MAIN!$F$2:$F$805,"SALI",[1]MAIN!$I$2:$I$805,"&gt;="&amp;C$2,[1]MAIN!$I$2:$I$805,"&lt;"&amp;D$2)+SUMIFS([1]MAIN!$E$2:$E$805,[1]MAIN!$A$2:$A$805,$B10,[1]MAIN!$F$2:$F$805,"TRIN",[1]MAIN!$I$2:$I$805,"&gt;="&amp;C$2,[1]MAIN!$I$2:$I$805,"&lt;"&amp;D$2))</f>
        <v>0</v>
      </c>
      <c r="D10">
        <f>-(SUMIFS([1]MAIN!$E$2:$E$805,[1]MAIN!$A$2:$A$805,$B10,[1]MAIN!$F$2:$F$805,"SALI",[1]MAIN!$I$2:$I$805,"&gt;="&amp;D$2,[1]MAIN!$I$2:$I$805,"&lt;"&amp;E$2)+SUMIFS([1]MAIN!$E$2:$E$805,[1]MAIN!$A$2:$A$805,$B10,[1]MAIN!$F$2:$F$805,"TRIN",[1]MAIN!$I$2:$I$805,"&gt;="&amp;D$2,[1]MAIN!$I$2:$I$805,"&lt;"&amp;E$2))</f>
        <v>0</v>
      </c>
      <c r="E10">
        <f>-(SUMIFS([1]MAIN!$E$2:$E$805,[1]MAIN!$A$2:$A$805,$B10,[1]MAIN!$F$2:$F$805,"SALI",[1]MAIN!$I$2:$I$805,"&gt;="&amp;E$2,[1]MAIN!$I$2:$I$805,"&lt;"&amp;F$2)+SUMIFS([1]MAIN!$E$2:$E$805,[1]MAIN!$A$2:$A$805,$B10,[1]MAIN!$F$2:$F$805,"TRIN",[1]MAIN!$I$2:$I$805,"&gt;="&amp;E$2,[1]MAIN!$I$2:$I$805,"&lt;"&amp;F$2))</f>
        <v>0</v>
      </c>
      <c r="F10">
        <f>-(SUMIFS([1]MAIN!$E$2:$E$805,[1]MAIN!$A$2:$A$805,$B10,[1]MAIN!$F$2:$F$805,"SALI",[1]MAIN!$I$2:$I$805,"&gt;="&amp;F$2,[1]MAIN!$I$2:$I$805,"&lt;"&amp;G$2)+SUMIFS([1]MAIN!$E$2:$E$805,[1]MAIN!$A$2:$A$805,$B10,[1]MAIN!$F$2:$F$805,"TRIN",[1]MAIN!$I$2:$I$805,"&gt;="&amp;F$2,[1]MAIN!$I$2:$I$805,"&lt;"&amp;G$2))</f>
        <v>0</v>
      </c>
      <c r="G10">
        <f>-(SUMIFS([1]MAIN!$E$2:$E$805,[1]MAIN!$A$2:$A$805,$B10,[1]MAIN!$F$2:$F$805,"SALI",[1]MAIN!$I$2:$I$805,"&gt;="&amp;G$2,[1]MAIN!$I$2:$I$805,"&lt;"&amp;H$2)+SUMIFS([1]MAIN!$E$2:$E$805,[1]MAIN!$A$2:$A$805,$B10,[1]MAIN!$F$2:$F$805,"TRIN",[1]MAIN!$I$2:$I$805,"&gt;="&amp;G$2,[1]MAIN!$I$2:$I$805,"&lt;"&amp;H$2))</f>
        <v>0</v>
      </c>
      <c r="H10">
        <f>-(SUMIFS([1]MAIN!$E$2:$E$805,[1]MAIN!$A$2:$A$805,$B10,[1]MAIN!$F$2:$F$805,"SALI",[1]MAIN!$I$2:$I$805,"&gt;="&amp;H$2,[1]MAIN!$I$2:$I$805,"&lt;"&amp;I$2)+SUMIFS([1]MAIN!$E$2:$E$805,[1]MAIN!$A$2:$A$805,$B10,[1]MAIN!$F$2:$F$805,"TRIN",[1]MAIN!$I$2:$I$805,"&gt;="&amp;H$2,[1]MAIN!$I$2:$I$805,"&lt;"&amp;I$2))</f>
        <v>0</v>
      </c>
      <c r="I10">
        <f>-(SUMIFS([1]MAIN!$E$2:$E$805,[1]MAIN!$A$2:$A$805,$B10,[1]MAIN!$F$2:$F$805,"SALI",[1]MAIN!$I$2:$I$805,"&gt;="&amp;I$2,[1]MAIN!$I$2:$I$805,"&lt;"&amp;J$2)+SUMIFS([1]MAIN!$E$2:$E$805,[1]MAIN!$A$2:$A$805,$B10,[1]MAIN!$F$2:$F$805,"TRIN",[1]MAIN!$I$2:$I$805,"&gt;="&amp;I$2,[1]MAIN!$I$2:$I$805,"&lt;"&amp;J$2))</f>
        <v>0</v>
      </c>
      <c r="J10">
        <f>-(SUMIFS([1]MAIN!$E$2:$E$805,[1]MAIN!$A$2:$A$805,$B10,[1]MAIN!$F$2:$F$805,"SALI",[1]MAIN!$I$2:$I$805,"&gt;="&amp;J$2,[1]MAIN!$I$2:$I$805,"&lt;"&amp;K$2)+SUMIFS([1]MAIN!$E$2:$E$805,[1]MAIN!$A$2:$A$805,$B10,[1]MAIN!$F$2:$F$805,"TRIN",[1]MAIN!$I$2:$I$805,"&gt;="&amp;J$2,[1]MAIN!$I$2:$I$805,"&lt;"&amp;K$2))</f>
        <v>0</v>
      </c>
      <c r="K10">
        <f>-(SUMIFS([1]MAIN!$E$2:$E$805,[1]MAIN!$A$2:$A$805,$B10,[1]MAIN!$F$2:$F$805,"SALI",[1]MAIN!$I$2:$I$805,"&gt;="&amp;K$2,[1]MAIN!$I$2:$I$805,"&lt;"&amp;L$2)+SUMIFS([1]MAIN!$E$2:$E$805,[1]MAIN!$A$2:$A$805,$B10,[1]MAIN!$F$2:$F$805,"TRIN",[1]MAIN!$I$2:$I$805,"&gt;="&amp;K$2,[1]MAIN!$I$2:$I$805,"&lt;"&amp;L$2))</f>
        <v>0</v>
      </c>
      <c r="L10">
        <f>-(SUMIFS([1]MAIN!$E$2:$E$805,[1]MAIN!$A$2:$A$805,$B10,[1]MAIN!$F$2:$F$805,"SALI",[1]MAIN!$I$2:$I$805,"&gt;="&amp;L$2,[1]MAIN!$I$2:$I$805,"&lt;"&amp;M$2)+SUMIFS([1]MAIN!$E$2:$E$805,[1]MAIN!$A$2:$A$805,$B10,[1]MAIN!$F$2:$F$805,"TRIN",[1]MAIN!$I$2:$I$805,"&gt;="&amp;L$2,[1]MAIN!$I$2:$I$805,"&lt;"&amp;M$2))</f>
        <v>0</v>
      </c>
      <c r="M10">
        <f>-(SUMIFS([1]MAIN!$E$2:$E$805,[1]MAIN!$A$2:$A$805,$B10,[1]MAIN!$F$2:$F$805,"SALI",[1]MAIN!$I$2:$I$805,"&gt;="&amp;M$2,[1]MAIN!$I$2:$I$805,"&lt;"&amp;N$2)+SUMIFS([1]MAIN!$E$2:$E$805,[1]MAIN!$A$2:$A$805,$B10,[1]MAIN!$F$2:$F$805,"TRIN",[1]MAIN!$I$2:$I$805,"&gt;="&amp;M$2,[1]MAIN!$I$2:$I$805,"&lt;"&amp;N$2))</f>
        <v>0</v>
      </c>
      <c r="N10">
        <f>-(SUMIFS([1]MAIN!$E$2:$E$805,[1]MAIN!$A$2:$A$805,$B10,[1]MAIN!$F$2:$F$805,"SALI",[1]MAIN!$I$2:$I$805,"&gt;="&amp;N$2,[1]MAIN!$I$2:$I$805,"&lt;"&amp;O$2)+SUMIFS([1]MAIN!$E$2:$E$805,[1]MAIN!$A$2:$A$805,$B10,[1]MAIN!$F$2:$F$805,"TRIN",[1]MAIN!$I$2:$I$805,"&gt;="&amp;N$2,[1]MAIN!$I$2:$I$805,"&lt;"&amp;O$2))</f>
        <v>0</v>
      </c>
      <c r="O10">
        <f>-(SUMIFS([1]MAIN!$E$2:$E$805,[1]MAIN!$A$2:$A$805,$B10,[1]MAIN!$F$2:$F$805,"SALI",[1]MAIN!$I$2:$I$805,"&gt;="&amp;O$2,[1]MAIN!$I$2:$I$805,"&lt;"&amp;P$2)+SUMIFS([1]MAIN!$E$2:$E$805,[1]MAIN!$A$2:$A$805,$B10,[1]MAIN!$F$2:$F$805,"TRIN",[1]MAIN!$I$2:$I$805,"&gt;="&amp;O$2,[1]MAIN!$I$2:$I$805,"&lt;"&amp;P$2))</f>
        <v>0</v>
      </c>
      <c r="P10">
        <f>-(SUMIFS([1]MAIN!$E$2:$E$805,[1]MAIN!$A$2:$A$805,$B10,[1]MAIN!$F$2:$F$805,"SALI",[1]MAIN!$I$2:$I$805,"&gt;="&amp;P$2,[1]MAIN!$I$2:$I$805,"&lt;"&amp;Q$2)+SUMIFS([1]MAIN!$E$2:$E$805,[1]MAIN!$A$2:$A$805,$B10,[1]MAIN!$F$2:$F$805,"TRIN",[1]MAIN!$I$2:$I$805,"&gt;="&amp;P$2,[1]MAIN!$I$2:$I$805,"&lt;"&amp;Q$2))</f>
        <v>0</v>
      </c>
      <c r="Q10">
        <f>-(SUMIFS([1]MAIN!$E$2:$E$805,[1]MAIN!$A$2:$A$805,$B10,[1]MAIN!$F$2:$F$805,"SALI",[1]MAIN!$I$2:$I$805,"&gt;="&amp;Q$2,[1]MAIN!$I$2:$I$805,"&lt;"&amp;R$2)+SUMIFS([1]MAIN!$E$2:$E$805,[1]MAIN!$A$2:$A$805,$B10,[1]MAIN!$F$2:$F$805,"TRIN",[1]MAIN!$I$2:$I$805,"&gt;="&amp;Q$2,[1]MAIN!$I$2:$I$805,"&lt;"&amp;R$2))</f>
        <v>0</v>
      </c>
      <c r="R10">
        <f>-(SUMIFS([1]MAIN!$E$2:$E$805,[1]MAIN!$A$2:$A$805,$B10,[1]MAIN!$F$2:$F$805,"SALI",[1]MAIN!$I$2:$I$805,"&gt;="&amp;R$2,[1]MAIN!$I$2:$I$805,"&lt;"&amp;S$2)+SUMIFS([1]MAIN!$E$2:$E$805,[1]MAIN!$A$2:$A$805,$B10,[1]MAIN!$F$2:$F$805,"TRIN",[1]MAIN!$I$2:$I$805,"&gt;="&amp;R$2,[1]MAIN!$I$2:$I$805,"&lt;"&amp;S$2))</f>
        <v>0</v>
      </c>
      <c r="S10">
        <f>-(SUMIFS([1]MAIN!$E$2:$E$805,[1]MAIN!$A$2:$A$805,$B10,[1]MAIN!$F$2:$F$805,"SALI",[1]MAIN!$I$2:$I$805,"&gt;="&amp;S$2,[1]MAIN!$I$2:$I$805,"&lt;"&amp;T$2)+SUMIFS([1]MAIN!$E$2:$E$805,[1]MAIN!$A$2:$A$805,$B10,[1]MAIN!$F$2:$F$805,"TRIN",[1]MAIN!$I$2:$I$805,"&gt;="&amp;S$2,[1]MAIN!$I$2:$I$805,"&lt;"&amp;T$2))</f>
        <v>0</v>
      </c>
      <c r="T10">
        <f>-(SUMIFS([1]MAIN!$E$2:$E$805,[1]MAIN!$A$2:$A$805,$B10,[1]MAIN!$F$2:$F$805,"SALI",[1]MAIN!$I$2:$I$805,"&gt;="&amp;T$2,[1]MAIN!$I$2:$I$805,"&lt;"&amp;U$2)+SUMIFS([1]MAIN!$E$2:$E$805,[1]MAIN!$A$2:$A$805,$B10,[1]MAIN!$F$2:$F$805,"TRIN",[1]MAIN!$I$2:$I$805,"&gt;="&amp;T$2,[1]MAIN!$I$2:$I$805,"&lt;"&amp;U$2))</f>
        <v>0</v>
      </c>
      <c r="U10">
        <f>-(SUMIFS([1]MAIN!$E$2:$E$805,[1]MAIN!$A$2:$A$805,$B10,[1]MAIN!$F$2:$F$805,"SALI",[1]MAIN!$I$2:$I$805,"&gt;="&amp;U$2,[1]MAIN!$I$2:$I$805,"&lt;"&amp;V$2)+SUMIFS([1]MAIN!$E$2:$E$805,[1]MAIN!$A$2:$A$805,$B10,[1]MAIN!$F$2:$F$805,"TRIN",[1]MAIN!$I$2:$I$805,"&gt;="&amp;U$2,[1]MAIN!$I$2:$I$805,"&lt;"&amp;V$2))</f>
        <v>0</v>
      </c>
      <c r="V10">
        <f>-(SUMIFS([1]MAIN!$E$2:$E$805,[1]MAIN!$A$2:$A$805,$B10,[1]MAIN!$F$2:$F$805,"SALI",[1]MAIN!$I$2:$I$805,"&gt;="&amp;V$2,[1]MAIN!$I$2:$I$805,"&lt;"&amp;W$2)+SUMIFS([1]MAIN!$E$2:$E$805,[1]MAIN!$A$2:$A$805,$B10,[1]MAIN!$F$2:$F$805,"TRIN",[1]MAIN!$I$2:$I$805,"&gt;="&amp;V$2,[1]MAIN!$I$2:$I$805,"&lt;"&amp;W$2))</f>
        <v>0</v>
      </c>
      <c r="W10">
        <f>-(SUMIFS([1]MAIN!$E$2:$E$805,[1]MAIN!$A$2:$A$805,$B10,[1]MAIN!$F$2:$F$805,"SALI",[1]MAIN!$I$2:$I$805,"&gt;="&amp;W$2,[1]MAIN!$I$2:$I$805,"&lt;"&amp;X$2)+SUMIFS([1]MAIN!$E$2:$E$805,[1]MAIN!$A$2:$A$805,$B10,[1]MAIN!$F$2:$F$805,"TRIN",[1]MAIN!$I$2:$I$805,"&gt;="&amp;W$2,[1]MAIN!$I$2:$I$805,"&lt;"&amp;X$2))</f>
        <v>0</v>
      </c>
      <c r="X10">
        <f>-(SUMIFS([1]MAIN!$E$2:$E$805,[1]MAIN!$A$2:$A$805,$B10,[1]MAIN!$F$2:$F$805,"SALI",[1]MAIN!$I$2:$I$805,"&gt;="&amp;X$2,[1]MAIN!$I$2:$I$805,"&lt;"&amp;Y$2)+SUMIFS([1]MAIN!$E$2:$E$805,[1]MAIN!$A$2:$A$805,$B10,[1]MAIN!$F$2:$F$805,"TRIN",[1]MAIN!$I$2:$I$805,"&gt;="&amp;X$2,[1]MAIN!$I$2:$I$805,"&lt;"&amp;Y$2))</f>
        <v>0</v>
      </c>
      <c r="Y10">
        <f>-(SUMIFS([1]MAIN!$E$2:$E$805,[1]MAIN!$A$2:$A$805,$B10,[1]MAIN!$F$2:$F$805,"SALI",[1]MAIN!$I$2:$I$805,"&gt;="&amp;Y$2,[1]MAIN!$I$2:$I$805,"&lt;"&amp;Z$2)+SUMIFS([1]MAIN!$E$2:$E$805,[1]MAIN!$A$2:$A$805,$B10,[1]MAIN!$F$2:$F$805,"TRIN",[1]MAIN!$I$2:$I$805,"&gt;="&amp;Y$2,[1]MAIN!$I$2:$I$805,"&lt;"&amp;Z$2))</f>
        <v>0</v>
      </c>
      <c r="Z10">
        <f>-(SUMIFS([1]MAIN!$E$2:$E$805,[1]MAIN!$A$2:$A$805,$B10,[1]MAIN!$F$2:$F$805,"SALI",[1]MAIN!$I$2:$I$805,"&gt;="&amp;Z$2,[1]MAIN!$I$2:$I$805,"&lt;"&amp;AA$2)+SUMIFS([1]MAIN!$E$2:$E$805,[1]MAIN!$A$2:$A$805,$B10,[1]MAIN!$F$2:$F$805,"TRIN",[1]MAIN!$I$2:$I$805,"&gt;="&amp;Z$2,[1]MAIN!$I$2:$I$805,"&lt;"&amp;AA$2))</f>
        <v>0</v>
      </c>
      <c r="AA10">
        <f>-(SUMIFS([1]MAIN!$E$2:$E$805,[1]MAIN!$A$2:$A$805,$B10,[1]MAIN!$F$2:$F$805,"SALI",[1]MAIN!$I$2:$I$805,"&gt;="&amp;AA$2,[1]MAIN!$I$2:$I$805,"&lt;"&amp;AB$2)+SUMIFS([1]MAIN!$E$2:$E$805,[1]MAIN!$A$2:$A$805,$B10,[1]MAIN!$F$2:$F$805,"TRIN",[1]MAIN!$I$2:$I$805,"&gt;="&amp;AA$2,[1]MAIN!$I$2:$I$805,"&lt;"&amp;AB$2))</f>
        <v>0</v>
      </c>
      <c r="AB10">
        <f>-(SUMIFS([1]MAIN!$E$2:$E$805,[1]MAIN!$A$2:$A$805,$B10,[1]MAIN!$F$2:$F$805,"SALI",[1]MAIN!$I$2:$I$805,"&gt;="&amp;AB$2,[1]MAIN!$I$2:$I$805,"&lt;"&amp;AC$2)+SUMIFS([1]MAIN!$E$2:$E$805,[1]MAIN!$A$2:$A$805,$B10,[1]MAIN!$F$2:$F$805,"TRIN",[1]MAIN!$I$2:$I$805,"&gt;="&amp;AB$2,[1]MAIN!$I$2:$I$805,"&lt;"&amp;AC$2))</f>
        <v>0</v>
      </c>
      <c r="AC10">
        <f>-(SUMIFS([1]MAIN!$E$2:$E$805,[1]MAIN!$A$2:$A$805,$B10,[1]MAIN!$F$2:$F$805,"SALI",[1]MAIN!$I$2:$I$805,"&gt;="&amp;AC$2,[1]MAIN!$I$2:$I$805,"&lt;"&amp;AD$2)+SUMIFS([1]MAIN!$E$2:$E$805,[1]MAIN!$A$2:$A$805,$B10,[1]MAIN!$F$2:$F$805,"TRIN",[1]MAIN!$I$2:$I$805,"&gt;="&amp;AC$2,[1]MAIN!$I$2:$I$805,"&lt;"&amp;AD$2))</f>
        <v>0</v>
      </c>
      <c r="AD10">
        <f>-(SUMIFS([1]MAIN!$E$2:$E$805,[1]MAIN!$A$2:$A$805,$B10,[1]MAIN!$F$2:$F$805,"SALI",[1]MAIN!$I$2:$I$805,"&gt;="&amp;AD$2,[1]MAIN!$I$2:$I$805,"&lt;"&amp;AE$2)+SUMIFS([1]MAIN!$E$2:$E$805,[1]MAIN!$A$2:$A$805,$B10,[1]MAIN!$F$2:$F$805,"TRIN",[1]MAIN!$I$2:$I$805,"&gt;="&amp;AD$2,[1]MAIN!$I$2:$I$805,"&lt;"&amp;AE$2))</f>
        <v>0</v>
      </c>
      <c r="AE10">
        <f>-(SUMIFS([1]MAIN!$E$2:$E$805,[1]MAIN!$A$2:$A$805,$B10,[1]MAIN!$F$2:$F$805,"SALI",[1]MAIN!$I$2:$I$805,"&gt;="&amp;AE$2,[1]MAIN!$I$2:$I$805,"&lt;"&amp;AF$2)+SUMIFS([1]MAIN!$E$2:$E$805,[1]MAIN!$A$2:$A$805,$B10,[1]MAIN!$F$2:$F$805,"TRIN",[1]MAIN!$I$2:$I$805,"&gt;="&amp;AE$2,[1]MAIN!$I$2:$I$805,"&lt;"&amp;AF$2))</f>
        <v>0</v>
      </c>
      <c r="AF10">
        <f>-(SUMIFS([1]MAIN!$E$2:$E$805,[1]MAIN!$A$2:$A$805,$B10,[1]MAIN!$F$2:$F$805,"SALI",[1]MAIN!$I$2:$I$805,"&gt;="&amp;AF$2,[1]MAIN!$I$2:$I$805,"&lt;"&amp;AG$2)+SUMIFS([1]MAIN!$E$2:$E$805,[1]MAIN!$A$2:$A$805,$B10,[1]MAIN!$F$2:$F$805,"TRIN",[1]MAIN!$I$2:$I$805,"&gt;="&amp;AF$2,[1]MAIN!$I$2:$I$805,"&lt;"&amp;AG$2))</f>
        <v>0</v>
      </c>
      <c r="AG10">
        <f>-(SUMIFS([1]MAIN!$E$2:$E$805,[1]MAIN!$A$2:$A$805,$B10,[1]MAIN!$F$2:$F$805,"SALI",[1]MAIN!$I$2:$I$805,"&gt;="&amp;AG$2,[1]MAIN!$I$2:$I$805,"&lt;"&amp;AH$2)+SUMIFS([1]MAIN!$E$2:$E$805,[1]MAIN!$A$2:$A$805,$B10,[1]MAIN!$F$2:$F$805,"TRIN",[1]MAIN!$I$2:$I$805,"&gt;="&amp;AG$2,[1]MAIN!$I$2:$I$805,"&lt;"&amp;AH$2))</f>
        <v>0</v>
      </c>
      <c r="AH10">
        <f>-(SUMIFS([1]MAIN!$E$2:$E$805,[1]MAIN!$A$2:$A$805,$B10,[1]MAIN!$F$2:$F$805,"SALI",[1]MAIN!$I$2:$I$805,"&gt;="&amp;AH$2,[1]MAIN!$I$2:$I$805,"&lt;"&amp;AI$2)+SUMIFS([1]MAIN!$E$2:$E$805,[1]MAIN!$A$2:$A$805,$B10,[1]MAIN!$F$2:$F$805,"TRIN",[1]MAIN!$I$2:$I$805,"&gt;="&amp;AH$2,[1]MAIN!$I$2:$I$805,"&lt;"&amp;AI$2))</f>
        <v>0</v>
      </c>
      <c r="AI10">
        <f>-(SUMIFS([1]MAIN!$E$2:$E$805,[1]MAIN!$A$2:$A$805,$B10,[1]MAIN!$F$2:$F$805,"SALI",[1]MAIN!$I$2:$I$805,"&gt;="&amp;AI$2,[1]MAIN!$I$2:$I$805,"&lt;"&amp;AJ$2)+SUMIFS([1]MAIN!$E$2:$E$805,[1]MAIN!$A$2:$A$805,$B10,[1]MAIN!$F$2:$F$805,"TRIN",[1]MAIN!$I$2:$I$805,"&gt;="&amp;AI$2,[1]MAIN!$I$2:$I$805,"&lt;"&amp;AJ$2))</f>
        <v>0</v>
      </c>
      <c r="AJ10">
        <f>-(SUMIFS([1]MAIN!$E$2:$E$805,[1]MAIN!$A$2:$A$805,$B10,[1]MAIN!$F$2:$F$805,"SALI",[1]MAIN!$I$2:$I$805,"&gt;="&amp;AJ$2,[1]MAIN!$I$2:$I$805,"&lt;"&amp;AK$2)+SUMIFS([1]MAIN!$E$2:$E$805,[1]MAIN!$A$2:$A$805,$B10,[1]MAIN!$F$2:$F$805,"TRIN",[1]MAIN!$I$2:$I$805,"&gt;="&amp;AJ$2,[1]MAIN!$I$2:$I$805,"&lt;"&amp;AK$2))</f>
        <v>0</v>
      </c>
      <c r="AK10">
        <f>-(SUMIFS([1]MAIN!$E$2:$E$805,[1]MAIN!$A$2:$A$805,$B10,[1]MAIN!$F$2:$F$805,"SALI",[1]MAIN!$I$2:$I$805,"&gt;="&amp;AK$2,[1]MAIN!$I$2:$I$805,"&lt;"&amp;AL$2)+SUMIFS([1]MAIN!$E$2:$E$805,[1]MAIN!$A$2:$A$805,$B10,[1]MAIN!$F$2:$F$805,"TRIN",[1]MAIN!$I$2:$I$805,"&gt;="&amp;AK$2,[1]MAIN!$I$2:$I$805,"&lt;"&amp;AL$2))</f>
        <v>0</v>
      </c>
      <c r="AL10">
        <f>-(SUMIFS([1]MAIN!$E$2:$E$805,[1]MAIN!$A$2:$A$805,$B10,[1]MAIN!$F$2:$F$805,"SALI",[1]MAIN!$I$2:$I$805,"&gt;="&amp;AL$2,[1]MAIN!$I$2:$I$805,"&lt;"&amp;AM$2)+SUMIFS([1]MAIN!$E$2:$E$805,[1]MAIN!$A$2:$A$805,$B10,[1]MAIN!$F$2:$F$805,"TRIN",[1]MAIN!$I$2:$I$805,"&gt;="&amp;AL$2,[1]MAIN!$I$2:$I$805,"&lt;"&amp;AM$2))</f>
        <v>0</v>
      </c>
      <c r="AN10">
        <f t="shared" si="0"/>
        <v>0</v>
      </c>
      <c r="AO10">
        <f t="shared" si="1"/>
        <v>37</v>
      </c>
    </row>
    <row r="11" spans="2:41" ht="15.75" thickBot="1" x14ac:dyDescent="0.3">
      <c r="B11" s="2" t="s">
        <v>8</v>
      </c>
      <c r="C11">
        <f>-(SUMIFS([1]MAIN!$E$2:$E$805,[1]MAIN!$A$2:$A$805,$B11,[1]MAIN!$F$2:$F$805,"SALI",[1]MAIN!$I$2:$I$805,"&gt;="&amp;C$2,[1]MAIN!$I$2:$I$805,"&lt;"&amp;D$2)+SUMIFS([1]MAIN!$E$2:$E$805,[1]MAIN!$A$2:$A$805,$B11,[1]MAIN!$F$2:$F$805,"TRIN",[1]MAIN!$I$2:$I$805,"&gt;="&amp;C$2,[1]MAIN!$I$2:$I$805,"&lt;"&amp;D$2))</f>
        <v>0</v>
      </c>
      <c r="D11">
        <f>-(SUMIFS([1]MAIN!$E$2:$E$805,[1]MAIN!$A$2:$A$805,$B11,[1]MAIN!$F$2:$F$805,"SALI",[1]MAIN!$I$2:$I$805,"&gt;="&amp;D$2,[1]MAIN!$I$2:$I$805,"&lt;"&amp;E$2)+SUMIFS([1]MAIN!$E$2:$E$805,[1]MAIN!$A$2:$A$805,$B11,[1]MAIN!$F$2:$F$805,"TRIN",[1]MAIN!$I$2:$I$805,"&gt;="&amp;D$2,[1]MAIN!$I$2:$I$805,"&lt;"&amp;E$2))</f>
        <v>10</v>
      </c>
      <c r="E11">
        <f>-(SUMIFS([1]MAIN!$E$2:$E$805,[1]MAIN!$A$2:$A$805,$B11,[1]MAIN!$F$2:$F$805,"SALI",[1]MAIN!$I$2:$I$805,"&gt;="&amp;E$2,[1]MAIN!$I$2:$I$805,"&lt;"&amp;F$2)+SUMIFS([1]MAIN!$E$2:$E$805,[1]MAIN!$A$2:$A$805,$B11,[1]MAIN!$F$2:$F$805,"TRIN",[1]MAIN!$I$2:$I$805,"&gt;="&amp;E$2,[1]MAIN!$I$2:$I$805,"&lt;"&amp;F$2))</f>
        <v>16</v>
      </c>
      <c r="F11">
        <f>-(SUMIFS([1]MAIN!$E$2:$E$805,[1]MAIN!$A$2:$A$805,$B11,[1]MAIN!$F$2:$F$805,"SALI",[1]MAIN!$I$2:$I$805,"&gt;="&amp;F$2,[1]MAIN!$I$2:$I$805,"&lt;"&amp;G$2)+SUMIFS([1]MAIN!$E$2:$E$805,[1]MAIN!$A$2:$A$805,$B11,[1]MAIN!$F$2:$F$805,"TRIN",[1]MAIN!$I$2:$I$805,"&gt;="&amp;F$2,[1]MAIN!$I$2:$I$805,"&lt;"&amp;G$2))</f>
        <v>13</v>
      </c>
      <c r="G11">
        <f>-(SUMIFS([1]MAIN!$E$2:$E$805,[1]MAIN!$A$2:$A$805,$B11,[1]MAIN!$F$2:$F$805,"SALI",[1]MAIN!$I$2:$I$805,"&gt;="&amp;G$2,[1]MAIN!$I$2:$I$805,"&lt;"&amp;H$2)+SUMIFS([1]MAIN!$E$2:$E$805,[1]MAIN!$A$2:$A$805,$B11,[1]MAIN!$F$2:$F$805,"TRIN",[1]MAIN!$I$2:$I$805,"&gt;="&amp;G$2,[1]MAIN!$I$2:$I$805,"&lt;"&amp;H$2))</f>
        <v>20</v>
      </c>
      <c r="H11">
        <f>-(SUMIFS([1]MAIN!$E$2:$E$805,[1]MAIN!$A$2:$A$805,$B11,[1]MAIN!$F$2:$F$805,"SALI",[1]MAIN!$I$2:$I$805,"&gt;="&amp;H$2,[1]MAIN!$I$2:$I$805,"&lt;"&amp;I$2)+SUMIFS([1]MAIN!$E$2:$E$805,[1]MAIN!$A$2:$A$805,$B11,[1]MAIN!$F$2:$F$805,"TRIN",[1]MAIN!$I$2:$I$805,"&gt;="&amp;H$2,[1]MAIN!$I$2:$I$805,"&lt;"&amp;I$2))</f>
        <v>49</v>
      </c>
      <c r="I11">
        <f>-(SUMIFS([1]MAIN!$E$2:$E$805,[1]MAIN!$A$2:$A$805,$B11,[1]MAIN!$F$2:$F$805,"SALI",[1]MAIN!$I$2:$I$805,"&gt;="&amp;I$2,[1]MAIN!$I$2:$I$805,"&lt;"&amp;J$2)+SUMIFS([1]MAIN!$E$2:$E$805,[1]MAIN!$A$2:$A$805,$B11,[1]MAIN!$F$2:$F$805,"TRIN",[1]MAIN!$I$2:$I$805,"&gt;="&amp;I$2,[1]MAIN!$I$2:$I$805,"&lt;"&amp;J$2))</f>
        <v>28</v>
      </c>
      <c r="J11">
        <f>-(SUMIFS([1]MAIN!$E$2:$E$805,[1]MAIN!$A$2:$A$805,$B11,[1]MAIN!$F$2:$F$805,"SALI",[1]MAIN!$I$2:$I$805,"&gt;="&amp;J$2,[1]MAIN!$I$2:$I$805,"&lt;"&amp;K$2)+SUMIFS([1]MAIN!$E$2:$E$805,[1]MAIN!$A$2:$A$805,$B11,[1]MAIN!$F$2:$F$805,"TRIN",[1]MAIN!$I$2:$I$805,"&gt;="&amp;J$2,[1]MAIN!$I$2:$I$805,"&lt;"&amp;K$2))</f>
        <v>15</v>
      </c>
      <c r="K11">
        <f>-(SUMIFS([1]MAIN!$E$2:$E$805,[1]MAIN!$A$2:$A$805,$B11,[1]MAIN!$F$2:$F$805,"SALI",[1]MAIN!$I$2:$I$805,"&gt;="&amp;K$2,[1]MAIN!$I$2:$I$805,"&lt;"&amp;L$2)+SUMIFS([1]MAIN!$E$2:$E$805,[1]MAIN!$A$2:$A$805,$B11,[1]MAIN!$F$2:$F$805,"TRIN",[1]MAIN!$I$2:$I$805,"&gt;="&amp;K$2,[1]MAIN!$I$2:$I$805,"&lt;"&amp;L$2))</f>
        <v>7</v>
      </c>
      <c r="L11">
        <f>-(SUMIFS([1]MAIN!$E$2:$E$805,[1]MAIN!$A$2:$A$805,$B11,[1]MAIN!$F$2:$F$805,"SALI",[1]MAIN!$I$2:$I$805,"&gt;="&amp;L$2,[1]MAIN!$I$2:$I$805,"&lt;"&amp;M$2)+SUMIFS([1]MAIN!$E$2:$E$805,[1]MAIN!$A$2:$A$805,$B11,[1]MAIN!$F$2:$F$805,"TRIN",[1]MAIN!$I$2:$I$805,"&gt;="&amp;L$2,[1]MAIN!$I$2:$I$805,"&lt;"&amp;M$2))</f>
        <v>13</v>
      </c>
      <c r="M11">
        <f>-(SUMIFS([1]MAIN!$E$2:$E$805,[1]MAIN!$A$2:$A$805,$B11,[1]MAIN!$F$2:$F$805,"SALI",[1]MAIN!$I$2:$I$805,"&gt;="&amp;M$2,[1]MAIN!$I$2:$I$805,"&lt;"&amp;N$2)+SUMIFS([1]MAIN!$E$2:$E$805,[1]MAIN!$A$2:$A$805,$B11,[1]MAIN!$F$2:$F$805,"TRIN",[1]MAIN!$I$2:$I$805,"&gt;="&amp;M$2,[1]MAIN!$I$2:$I$805,"&lt;"&amp;N$2))</f>
        <v>16</v>
      </c>
      <c r="N11">
        <f>-(SUMIFS([1]MAIN!$E$2:$E$805,[1]MAIN!$A$2:$A$805,$B11,[1]MAIN!$F$2:$F$805,"SALI",[1]MAIN!$I$2:$I$805,"&gt;="&amp;N$2,[1]MAIN!$I$2:$I$805,"&lt;"&amp;O$2)+SUMIFS([1]MAIN!$E$2:$E$805,[1]MAIN!$A$2:$A$805,$B11,[1]MAIN!$F$2:$F$805,"TRIN",[1]MAIN!$I$2:$I$805,"&gt;="&amp;N$2,[1]MAIN!$I$2:$I$805,"&lt;"&amp;O$2))</f>
        <v>26</v>
      </c>
      <c r="O11">
        <f>-(SUMIFS([1]MAIN!$E$2:$E$805,[1]MAIN!$A$2:$A$805,$B11,[1]MAIN!$F$2:$F$805,"SALI",[1]MAIN!$I$2:$I$805,"&gt;="&amp;O$2,[1]MAIN!$I$2:$I$805,"&lt;"&amp;P$2)+SUMIFS([1]MAIN!$E$2:$E$805,[1]MAIN!$A$2:$A$805,$B11,[1]MAIN!$F$2:$F$805,"TRIN",[1]MAIN!$I$2:$I$805,"&gt;="&amp;O$2,[1]MAIN!$I$2:$I$805,"&lt;"&amp;P$2))</f>
        <v>9</v>
      </c>
      <c r="P11">
        <f>-(SUMIFS([1]MAIN!$E$2:$E$805,[1]MAIN!$A$2:$A$805,$B11,[1]MAIN!$F$2:$F$805,"SALI",[1]MAIN!$I$2:$I$805,"&gt;="&amp;P$2,[1]MAIN!$I$2:$I$805,"&lt;"&amp;Q$2)+SUMIFS([1]MAIN!$E$2:$E$805,[1]MAIN!$A$2:$A$805,$B11,[1]MAIN!$F$2:$F$805,"TRIN",[1]MAIN!$I$2:$I$805,"&gt;="&amp;P$2,[1]MAIN!$I$2:$I$805,"&lt;"&amp;Q$2))</f>
        <v>6</v>
      </c>
      <c r="Q11">
        <f>-(SUMIFS([1]MAIN!$E$2:$E$805,[1]MAIN!$A$2:$A$805,$B11,[1]MAIN!$F$2:$F$805,"SALI",[1]MAIN!$I$2:$I$805,"&gt;="&amp;Q$2,[1]MAIN!$I$2:$I$805,"&lt;"&amp;R$2)+SUMIFS([1]MAIN!$E$2:$E$805,[1]MAIN!$A$2:$A$805,$B11,[1]MAIN!$F$2:$F$805,"TRIN",[1]MAIN!$I$2:$I$805,"&gt;="&amp;Q$2,[1]MAIN!$I$2:$I$805,"&lt;"&amp;R$2))</f>
        <v>2</v>
      </c>
      <c r="R11">
        <f>-(SUMIFS([1]MAIN!$E$2:$E$805,[1]MAIN!$A$2:$A$805,$B11,[1]MAIN!$F$2:$F$805,"SALI",[1]MAIN!$I$2:$I$805,"&gt;="&amp;R$2,[1]MAIN!$I$2:$I$805,"&lt;"&amp;S$2)+SUMIFS([1]MAIN!$E$2:$E$805,[1]MAIN!$A$2:$A$805,$B11,[1]MAIN!$F$2:$F$805,"TRIN",[1]MAIN!$I$2:$I$805,"&gt;="&amp;R$2,[1]MAIN!$I$2:$I$805,"&lt;"&amp;S$2))</f>
        <v>6</v>
      </c>
      <c r="S11">
        <f>-(SUMIFS([1]MAIN!$E$2:$E$805,[1]MAIN!$A$2:$A$805,$B11,[1]MAIN!$F$2:$F$805,"SALI",[1]MAIN!$I$2:$I$805,"&gt;="&amp;S$2,[1]MAIN!$I$2:$I$805,"&lt;"&amp;T$2)+SUMIFS([1]MAIN!$E$2:$E$805,[1]MAIN!$A$2:$A$805,$B11,[1]MAIN!$F$2:$F$805,"TRIN",[1]MAIN!$I$2:$I$805,"&gt;="&amp;S$2,[1]MAIN!$I$2:$I$805,"&lt;"&amp;T$2))</f>
        <v>13</v>
      </c>
      <c r="T11">
        <f>-(SUMIFS([1]MAIN!$E$2:$E$805,[1]MAIN!$A$2:$A$805,$B11,[1]MAIN!$F$2:$F$805,"SALI",[1]MAIN!$I$2:$I$805,"&gt;="&amp;T$2,[1]MAIN!$I$2:$I$805,"&lt;"&amp;U$2)+SUMIFS([1]MAIN!$E$2:$E$805,[1]MAIN!$A$2:$A$805,$B11,[1]MAIN!$F$2:$F$805,"TRIN",[1]MAIN!$I$2:$I$805,"&gt;="&amp;T$2,[1]MAIN!$I$2:$I$805,"&lt;"&amp;U$2))</f>
        <v>5</v>
      </c>
      <c r="U11">
        <f>-(SUMIFS([1]MAIN!$E$2:$E$805,[1]MAIN!$A$2:$A$805,$B11,[1]MAIN!$F$2:$F$805,"SALI",[1]MAIN!$I$2:$I$805,"&gt;="&amp;U$2,[1]MAIN!$I$2:$I$805,"&lt;"&amp;V$2)+SUMIFS([1]MAIN!$E$2:$E$805,[1]MAIN!$A$2:$A$805,$B11,[1]MAIN!$F$2:$F$805,"TRIN",[1]MAIN!$I$2:$I$805,"&gt;="&amp;U$2,[1]MAIN!$I$2:$I$805,"&lt;"&amp;V$2))</f>
        <v>1</v>
      </c>
      <c r="V11">
        <f>-(SUMIFS([1]MAIN!$E$2:$E$805,[1]MAIN!$A$2:$A$805,$B11,[1]MAIN!$F$2:$F$805,"SALI",[1]MAIN!$I$2:$I$805,"&gt;="&amp;V$2,[1]MAIN!$I$2:$I$805,"&lt;"&amp;W$2)+SUMIFS([1]MAIN!$E$2:$E$805,[1]MAIN!$A$2:$A$805,$B11,[1]MAIN!$F$2:$F$805,"TRIN",[1]MAIN!$I$2:$I$805,"&gt;="&amp;V$2,[1]MAIN!$I$2:$I$805,"&lt;"&amp;W$2))</f>
        <v>32</v>
      </c>
      <c r="W11">
        <f>-(SUMIFS([1]MAIN!$E$2:$E$805,[1]MAIN!$A$2:$A$805,$B11,[1]MAIN!$F$2:$F$805,"SALI",[1]MAIN!$I$2:$I$805,"&gt;="&amp;W$2,[1]MAIN!$I$2:$I$805,"&lt;"&amp;X$2)+SUMIFS([1]MAIN!$E$2:$E$805,[1]MAIN!$A$2:$A$805,$B11,[1]MAIN!$F$2:$F$805,"TRIN",[1]MAIN!$I$2:$I$805,"&gt;="&amp;W$2,[1]MAIN!$I$2:$I$805,"&lt;"&amp;X$2))</f>
        <v>43</v>
      </c>
      <c r="X11">
        <f>-(SUMIFS([1]MAIN!$E$2:$E$805,[1]MAIN!$A$2:$A$805,$B11,[1]MAIN!$F$2:$F$805,"SALI",[1]MAIN!$I$2:$I$805,"&gt;="&amp;X$2,[1]MAIN!$I$2:$I$805,"&lt;"&amp;Y$2)+SUMIFS([1]MAIN!$E$2:$E$805,[1]MAIN!$A$2:$A$805,$B11,[1]MAIN!$F$2:$F$805,"TRIN",[1]MAIN!$I$2:$I$805,"&gt;="&amp;X$2,[1]MAIN!$I$2:$I$805,"&lt;"&amp;Y$2))</f>
        <v>11</v>
      </c>
      <c r="Y11">
        <f>-(SUMIFS([1]MAIN!$E$2:$E$805,[1]MAIN!$A$2:$A$805,$B11,[1]MAIN!$F$2:$F$805,"SALI",[1]MAIN!$I$2:$I$805,"&gt;="&amp;Y$2,[1]MAIN!$I$2:$I$805,"&lt;"&amp;Z$2)+SUMIFS([1]MAIN!$E$2:$E$805,[1]MAIN!$A$2:$A$805,$B11,[1]MAIN!$F$2:$F$805,"TRIN",[1]MAIN!$I$2:$I$805,"&gt;="&amp;Y$2,[1]MAIN!$I$2:$I$805,"&lt;"&amp;Z$2))</f>
        <v>20</v>
      </c>
      <c r="Z11">
        <f>-(SUMIFS([1]MAIN!$E$2:$E$805,[1]MAIN!$A$2:$A$805,$B11,[1]MAIN!$F$2:$F$805,"SALI",[1]MAIN!$I$2:$I$805,"&gt;="&amp;Z$2,[1]MAIN!$I$2:$I$805,"&lt;"&amp;AA$2)+SUMIFS([1]MAIN!$E$2:$E$805,[1]MAIN!$A$2:$A$805,$B11,[1]MAIN!$F$2:$F$805,"TRIN",[1]MAIN!$I$2:$I$805,"&gt;="&amp;Z$2,[1]MAIN!$I$2:$I$805,"&lt;"&amp;AA$2))</f>
        <v>16</v>
      </c>
      <c r="AA11">
        <f>-(SUMIFS([1]MAIN!$E$2:$E$805,[1]MAIN!$A$2:$A$805,$B11,[1]MAIN!$F$2:$F$805,"SALI",[1]MAIN!$I$2:$I$805,"&gt;="&amp;AA$2,[1]MAIN!$I$2:$I$805,"&lt;"&amp;AB$2)+SUMIFS([1]MAIN!$E$2:$E$805,[1]MAIN!$A$2:$A$805,$B11,[1]MAIN!$F$2:$F$805,"TRIN",[1]MAIN!$I$2:$I$805,"&gt;="&amp;AA$2,[1]MAIN!$I$2:$I$805,"&lt;"&amp;AB$2))</f>
        <v>18</v>
      </c>
      <c r="AB11">
        <f>-(SUMIFS([1]MAIN!$E$2:$E$805,[1]MAIN!$A$2:$A$805,$B11,[1]MAIN!$F$2:$F$805,"SALI",[1]MAIN!$I$2:$I$805,"&gt;="&amp;AB$2,[1]MAIN!$I$2:$I$805,"&lt;"&amp;AC$2)+SUMIFS([1]MAIN!$E$2:$E$805,[1]MAIN!$A$2:$A$805,$B11,[1]MAIN!$F$2:$F$805,"TRIN",[1]MAIN!$I$2:$I$805,"&gt;="&amp;AB$2,[1]MAIN!$I$2:$I$805,"&lt;"&amp;AC$2))</f>
        <v>27</v>
      </c>
      <c r="AC11">
        <f>-(SUMIFS([1]MAIN!$E$2:$E$805,[1]MAIN!$A$2:$A$805,$B11,[1]MAIN!$F$2:$F$805,"SALI",[1]MAIN!$I$2:$I$805,"&gt;="&amp;AC$2,[1]MAIN!$I$2:$I$805,"&lt;"&amp;AD$2)+SUMIFS([1]MAIN!$E$2:$E$805,[1]MAIN!$A$2:$A$805,$B11,[1]MAIN!$F$2:$F$805,"TRIN",[1]MAIN!$I$2:$I$805,"&gt;="&amp;AC$2,[1]MAIN!$I$2:$I$805,"&lt;"&amp;AD$2))</f>
        <v>14</v>
      </c>
      <c r="AD11">
        <f>-(SUMIFS([1]MAIN!$E$2:$E$805,[1]MAIN!$A$2:$A$805,$B11,[1]MAIN!$F$2:$F$805,"SALI",[1]MAIN!$I$2:$I$805,"&gt;="&amp;AD$2,[1]MAIN!$I$2:$I$805,"&lt;"&amp;AE$2)+SUMIFS([1]MAIN!$E$2:$E$805,[1]MAIN!$A$2:$A$805,$B11,[1]MAIN!$F$2:$F$805,"TRIN",[1]MAIN!$I$2:$I$805,"&gt;="&amp;AD$2,[1]MAIN!$I$2:$I$805,"&lt;"&amp;AE$2))</f>
        <v>4</v>
      </c>
      <c r="AE11">
        <f>-(SUMIFS([1]MAIN!$E$2:$E$805,[1]MAIN!$A$2:$A$805,$B11,[1]MAIN!$F$2:$F$805,"SALI",[1]MAIN!$I$2:$I$805,"&gt;="&amp;AE$2,[1]MAIN!$I$2:$I$805,"&lt;"&amp;AF$2)+SUMIFS([1]MAIN!$E$2:$E$805,[1]MAIN!$A$2:$A$805,$B11,[1]MAIN!$F$2:$F$805,"TRIN",[1]MAIN!$I$2:$I$805,"&gt;="&amp;AE$2,[1]MAIN!$I$2:$I$805,"&lt;"&amp;AF$2))</f>
        <v>0</v>
      </c>
      <c r="AF11">
        <f>-(SUMIFS([1]MAIN!$E$2:$E$805,[1]MAIN!$A$2:$A$805,$B11,[1]MAIN!$F$2:$F$805,"SALI",[1]MAIN!$I$2:$I$805,"&gt;="&amp;AF$2,[1]MAIN!$I$2:$I$805,"&lt;"&amp;AG$2)+SUMIFS([1]MAIN!$E$2:$E$805,[1]MAIN!$A$2:$A$805,$B11,[1]MAIN!$F$2:$F$805,"TRIN",[1]MAIN!$I$2:$I$805,"&gt;="&amp;AF$2,[1]MAIN!$I$2:$I$805,"&lt;"&amp;AG$2))</f>
        <v>6</v>
      </c>
      <c r="AG11">
        <f>-(SUMIFS([1]MAIN!$E$2:$E$805,[1]MAIN!$A$2:$A$805,$B11,[1]MAIN!$F$2:$F$805,"SALI",[1]MAIN!$I$2:$I$805,"&gt;="&amp;AG$2,[1]MAIN!$I$2:$I$805,"&lt;"&amp;AH$2)+SUMIFS([1]MAIN!$E$2:$E$805,[1]MAIN!$A$2:$A$805,$B11,[1]MAIN!$F$2:$F$805,"TRIN",[1]MAIN!$I$2:$I$805,"&gt;="&amp;AG$2,[1]MAIN!$I$2:$I$805,"&lt;"&amp;AH$2))</f>
        <v>1</v>
      </c>
      <c r="AH11">
        <f>-(SUMIFS([1]MAIN!$E$2:$E$805,[1]MAIN!$A$2:$A$805,$B11,[1]MAIN!$F$2:$F$805,"SALI",[1]MAIN!$I$2:$I$805,"&gt;="&amp;AH$2,[1]MAIN!$I$2:$I$805,"&lt;"&amp;AI$2)+SUMIFS([1]MAIN!$E$2:$E$805,[1]MAIN!$A$2:$A$805,$B11,[1]MAIN!$F$2:$F$805,"TRIN",[1]MAIN!$I$2:$I$805,"&gt;="&amp;AH$2,[1]MAIN!$I$2:$I$805,"&lt;"&amp;AI$2))</f>
        <v>28</v>
      </c>
      <c r="AI11">
        <f>-(SUMIFS([1]MAIN!$E$2:$E$805,[1]MAIN!$A$2:$A$805,$B11,[1]MAIN!$F$2:$F$805,"SALI",[1]MAIN!$I$2:$I$805,"&gt;="&amp;AI$2,[1]MAIN!$I$2:$I$805,"&lt;"&amp;AJ$2)+SUMIFS([1]MAIN!$E$2:$E$805,[1]MAIN!$A$2:$A$805,$B11,[1]MAIN!$F$2:$F$805,"TRIN",[1]MAIN!$I$2:$I$805,"&gt;="&amp;AI$2,[1]MAIN!$I$2:$I$805,"&lt;"&amp;AJ$2))</f>
        <v>0</v>
      </c>
      <c r="AJ11">
        <f>-(SUMIFS([1]MAIN!$E$2:$E$805,[1]MAIN!$A$2:$A$805,$B11,[1]MAIN!$F$2:$F$805,"SALI",[1]MAIN!$I$2:$I$805,"&gt;="&amp;AJ$2,[1]MAIN!$I$2:$I$805,"&lt;"&amp;AK$2)+SUMIFS([1]MAIN!$E$2:$E$805,[1]MAIN!$A$2:$A$805,$B11,[1]MAIN!$F$2:$F$805,"TRIN",[1]MAIN!$I$2:$I$805,"&gt;="&amp;AJ$2,[1]MAIN!$I$2:$I$805,"&lt;"&amp;AK$2))</f>
        <v>0</v>
      </c>
      <c r="AK11">
        <f>-(SUMIFS([1]MAIN!$E$2:$E$805,[1]MAIN!$A$2:$A$805,$B11,[1]MAIN!$F$2:$F$805,"SALI",[1]MAIN!$I$2:$I$805,"&gt;="&amp;AK$2,[1]MAIN!$I$2:$I$805,"&lt;"&amp;AL$2)+SUMIFS([1]MAIN!$E$2:$E$805,[1]MAIN!$A$2:$A$805,$B11,[1]MAIN!$F$2:$F$805,"TRIN",[1]MAIN!$I$2:$I$805,"&gt;="&amp;AK$2,[1]MAIN!$I$2:$I$805,"&lt;"&amp;AL$2))</f>
        <v>41</v>
      </c>
      <c r="AL11">
        <f>-(SUMIFS([1]MAIN!$E$2:$E$805,[1]MAIN!$A$2:$A$805,$B11,[1]MAIN!$F$2:$F$805,"SALI",[1]MAIN!$I$2:$I$805,"&gt;="&amp;AL$2,[1]MAIN!$I$2:$I$805,"&lt;"&amp;AM$2)+SUMIFS([1]MAIN!$E$2:$E$805,[1]MAIN!$A$2:$A$805,$B11,[1]MAIN!$F$2:$F$805,"TRIN",[1]MAIN!$I$2:$I$805,"&gt;="&amp;AL$2,[1]MAIN!$I$2:$I$805,"&lt;"&amp;AM$2))</f>
        <v>56</v>
      </c>
      <c r="AN11">
        <f t="shared" si="0"/>
        <v>475</v>
      </c>
      <c r="AO11">
        <f t="shared" si="1"/>
        <v>4</v>
      </c>
    </row>
    <row r="12" spans="2:41" ht="15.75" thickBot="1" x14ac:dyDescent="0.3">
      <c r="B12" s="2" t="s">
        <v>9</v>
      </c>
      <c r="C12">
        <f>-(SUMIFS([1]MAIN!$E$2:$E$805,[1]MAIN!$A$2:$A$805,$B12,[1]MAIN!$F$2:$F$805,"SALI",[1]MAIN!$I$2:$I$805,"&gt;="&amp;C$2,[1]MAIN!$I$2:$I$805,"&lt;"&amp;D$2)+SUMIFS([1]MAIN!$E$2:$E$805,[1]MAIN!$A$2:$A$805,$B12,[1]MAIN!$F$2:$F$805,"TRIN",[1]MAIN!$I$2:$I$805,"&gt;="&amp;C$2,[1]MAIN!$I$2:$I$805,"&lt;"&amp;D$2))</f>
        <v>0</v>
      </c>
      <c r="D12">
        <f>-(SUMIFS([1]MAIN!$E$2:$E$805,[1]MAIN!$A$2:$A$805,$B12,[1]MAIN!$F$2:$F$805,"SALI",[1]MAIN!$I$2:$I$805,"&gt;="&amp;D$2,[1]MAIN!$I$2:$I$805,"&lt;"&amp;E$2)+SUMIFS([1]MAIN!$E$2:$E$805,[1]MAIN!$A$2:$A$805,$B12,[1]MAIN!$F$2:$F$805,"TRIN",[1]MAIN!$I$2:$I$805,"&gt;="&amp;D$2,[1]MAIN!$I$2:$I$805,"&lt;"&amp;E$2))</f>
        <v>0</v>
      </c>
      <c r="E12">
        <f>-(SUMIFS([1]MAIN!$E$2:$E$805,[1]MAIN!$A$2:$A$805,$B12,[1]MAIN!$F$2:$F$805,"SALI",[1]MAIN!$I$2:$I$805,"&gt;="&amp;E$2,[1]MAIN!$I$2:$I$805,"&lt;"&amp;F$2)+SUMIFS([1]MAIN!$E$2:$E$805,[1]MAIN!$A$2:$A$805,$B12,[1]MAIN!$F$2:$F$805,"TRIN",[1]MAIN!$I$2:$I$805,"&gt;="&amp;E$2,[1]MAIN!$I$2:$I$805,"&lt;"&amp;F$2))</f>
        <v>0</v>
      </c>
      <c r="F12">
        <f>-(SUMIFS([1]MAIN!$E$2:$E$805,[1]MAIN!$A$2:$A$805,$B12,[1]MAIN!$F$2:$F$805,"SALI",[1]MAIN!$I$2:$I$805,"&gt;="&amp;F$2,[1]MAIN!$I$2:$I$805,"&lt;"&amp;G$2)+SUMIFS([1]MAIN!$E$2:$E$805,[1]MAIN!$A$2:$A$805,$B12,[1]MAIN!$F$2:$F$805,"TRIN",[1]MAIN!$I$2:$I$805,"&gt;="&amp;F$2,[1]MAIN!$I$2:$I$805,"&lt;"&amp;G$2))</f>
        <v>4</v>
      </c>
      <c r="G12">
        <f>-(SUMIFS([1]MAIN!$E$2:$E$805,[1]MAIN!$A$2:$A$805,$B12,[1]MAIN!$F$2:$F$805,"SALI",[1]MAIN!$I$2:$I$805,"&gt;="&amp;G$2,[1]MAIN!$I$2:$I$805,"&lt;"&amp;H$2)+SUMIFS([1]MAIN!$E$2:$E$805,[1]MAIN!$A$2:$A$805,$B12,[1]MAIN!$F$2:$F$805,"TRIN",[1]MAIN!$I$2:$I$805,"&gt;="&amp;G$2,[1]MAIN!$I$2:$I$805,"&lt;"&amp;H$2))</f>
        <v>0</v>
      </c>
      <c r="H12">
        <f>-(SUMIFS([1]MAIN!$E$2:$E$805,[1]MAIN!$A$2:$A$805,$B12,[1]MAIN!$F$2:$F$805,"SALI",[1]MAIN!$I$2:$I$805,"&gt;="&amp;H$2,[1]MAIN!$I$2:$I$805,"&lt;"&amp;I$2)+SUMIFS([1]MAIN!$E$2:$E$805,[1]MAIN!$A$2:$A$805,$B12,[1]MAIN!$F$2:$F$805,"TRIN",[1]MAIN!$I$2:$I$805,"&gt;="&amp;H$2,[1]MAIN!$I$2:$I$805,"&lt;"&amp;I$2))</f>
        <v>0</v>
      </c>
      <c r="I12">
        <f>-(SUMIFS([1]MAIN!$E$2:$E$805,[1]MAIN!$A$2:$A$805,$B12,[1]MAIN!$F$2:$F$805,"SALI",[1]MAIN!$I$2:$I$805,"&gt;="&amp;I$2,[1]MAIN!$I$2:$I$805,"&lt;"&amp;J$2)+SUMIFS([1]MAIN!$E$2:$E$805,[1]MAIN!$A$2:$A$805,$B12,[1]MAIN!$F$2:$F$805,"TRIN",[1]MAIN!$I$2:$I$805,"&gt;="&amp;I$2,[1]MAIN!$I$2:$I$805,"&lt;"&amp;J$2))</f>
        <v>0</v>
      </c>
      <c r="J12">
        <f>-(SUMIFS([1]MAIN!$E$2:$E$805,[1]MAIN!$A$2:$A$805,$B12,[1]MAIN!$F$2:$F$805,"SALI",[1]MAIN!$I$2:$I$805,"&gt;="&amp;J$2,[1]MAIN!$I$2:$I$805,"&lt;"&amp;K$2)+SUMIFS([1]MAIN!$E$2:$E$805,[1]MAIN!$A$2:$A$805,$B12,[1]MAIN!$F$2:$F$805,"TRIN",[1]MAIN!$I$2:$I$805,"&gt;="&amp;J$2,[1]MAIN!$I$2:$I$805,"&lt;"&amp;K$2))</f>
        <v>4</v>
      </c>
      <c r="K12">
        <f>-(SUMIFS([1]MAIN!$E$2:$E$805,[1]MAIN!$A$2:$A$805,$B12,[1]MAIN!$F$2:$F$805,"SALI",[1]MAIN!$I$2:$I$805,"&gt;="&amp;K$2,[1]MAIN!$I$2:$I$805,"&lt;"&amp;L$2)+SUMIFS([1]MAIN!$E$2:$E$805,[1]MAIN!$A$2:$A$805,$B12,[1]MAIN!$F$2:$F$805,"TRIN",[1]MAIN!$I$2:$I$805,"&gt;="&amp;K$2,[1]MAIN!$I$2:$I$805,"&lt;"&amp;L$2))</f>
        <v>7</v>
      </c>
      <c r="L12">
        <f>-(SUMIFS([1]MAIN!$E$2:$E$805,[1]MAIN!$A$2:$A$805,$B12,[1]MAIN!$F$2:$F$805,"SALI",[1]MAIN!$I$2:$I$805,"&gt;="&amp;L$2,[1]MAIN!$I$2:$I$805,"&lt;"&amp;M$2)+SUMIFS([1]MAIN!$E$2:$E$805,[1]MAIN!$A$2:$A$805,$B12,[1]MAIN!$F$2:$F$805,"TRIN",[1]MAIN!$I$2:$I$805,"&gt;="&amp;L$2,[1]MAIN!$I$2:$I$805,"&lt;"&amp;M$2))</f>
        <v>24</v>
      </c>
      <c r="M12">
        <f>-(SUMIFS([1]MAIN!$E$2:$E$805,[1]MAIN!$A$2:$A$805,$B12,[1]MAIN!$F$2:$F$805,"SALI",[1]MAIN!$I$2:$I$805,"&gt;="&amp;M$2,[1]MAIN!$I$2:$I$805,"&lt;"&amp;N$2)+SUMIFS([1]MAIN!$E$2:$E$805,[1]MAIN!$A$2:$A$805,$B12,[1]MAIN!$F$2:$F$805,"TRIN",[1]MAIN!$I$2:$I$805,"&gt;="&amp;M$2,[1]MAIN!$I$2:$I$805,"&lt;"&amp;N$2))</f>
        <v>0</v>
      </c>
      <c r="N12">
        <f>-(SUMIFS([1]MAIN!$E$2:$E$805,[1]MAIN!$A$2:$A$805,$B12,[1]MAIN!$F$2:$F$805,"SALI",[1]MAIN!$I$2:$I$805,"&gt;="&amp;N$2,[1]MAIN!$I$2:$I$805,"&lt;"&amp;O$2)+SUMIFS([1]MAIN!$E$2:$E$805,[1]MAIN!$A$2:$A$805,$B12,[1]MAIN!$F$2:$F$805,"TRIN",[1]MAIN!$I$2:$I$805,"&gt;="&amp;N$2,[1]MAIN!$I$2:$I$805,"&lt;"&amp;O$2))</f>
        <v>35</v>
      </c>
      <c r="O12">
        <f>-(SUMIFS([1]MAIN!$E$2:$E$805,[1]MAIN!$A$2:$A$805,$B12,[1]MAIN!$F$2:$F$805,"SALI",[1]MAIN!$I$2:$I$805,"&gt;="&amp;O$2,[1]MAIN!$I$2:$I$805,"&lt;"&amp;P$2)+SUMIFS([1]MAIN!$E$2:$E$805,[1]MAIN!$A$2:$A$805,$B12,[1]MAIN!$F$2:$F$805,"TRIN",[1]MAIN!$I$2:$I$805,"&gt;="&amp;O$2,[1]MAIN!$I$2:$I$805,"&lt;"&amp;P$2))</f>
        <v>6</v>
      </c>
      <c r="P12">
        <f>-(SUMIFS([1]MAIN!$E$2:$E$805,[1]MAIN!$A$2:$A$805,$B12,[1]MAIN!$F$2:$F$805,"SALI",[1]MAIN!$I$2:$I$805,"&gt;="&amp;P$2,[1]MAIN!$I$2:$I$805,"&lt;"&amp;Q$2)+SUMIFS([1]MAIN!$E$2:$E$805,[1]MAIN!$A$2:$A$805,$B12,[1]MAIN!$F$2:$F$805,"TRIN",[1]MAIN!$I$2:$I$805,"&gt;="&amp;P$2,[1]MAIN!$I$2:$I$805,"&lt;"&amp;Q$2))</f>
        <v>2</v>
      </c>
      <c r="Q12">
        <f>-(SUMIFS([1]MAIN!$E$2:$E$805,[1]MAIN!$A$2:$A$805,$B12,[1]MAIN!$F$2:$F$805,"SALI",[1]MAIN!$I$2:$I$805,"&gt;="&amp;Q$2,[1]MAIN!$I$2:$I$805,"&lt;"&amp;R$2)+SUMIFS([1]MAIN!$E$2:$E$805,[1]MAIN!$A$2:$A$805,$B12,[1]MAIN!$F$2:$F$805,"TRIN",[1]MAIN!$I$2:$I$805,"&gt;="&amp;Q$2,[1]MAIN!$I$2:$I$805,"&lt;"&amp;R$2))</f>
        <v>0</v>
      </c>
      <c r="R12">
        <f>-(SUMIFS([1]MAIN!$E$2:$E$805,[1]MAIN!$A$2:$A$805,$B12,[1]MAIN!$F$2:$F$805,"SALI",[1]MAIN!$I$2:$I$805,"&gt;="&amp;R$2,[1]MAIN!$I$2:$I$805,"&lt;"&amp;S$2)+SUMIFS([1]MAIN!$E$2:$E$805,[1]MAIN!$A$2:$A$805,$B12,[1]MAIN!$F$2:$F$805,"TRIN",[1]MAIN!$I$2:$I$805,"&gt;="&amp;R$2,[1]MAIN!$I$2:$I$805,"&lt;"&amp;S$2))</f>
        <v>12</v>
      </c>
      <c r="S12">
        <f>-(SUMIFS([1]MAIN!$E$2:$E$805,[1]MAIN!$A$2:$A$805,$B12,[1]MAIN!$F$2:$F$805,"SALI",[1]MAIN!$I$2:$I$805,"&gt;="&amp;S$2,[1]MAIN!$I$2:$I$805,"&lt;"&amp;T$2)+SUMIFS([1]MAIN!$E$2:$E$805,[1]MAIN!$A$2:$A$805,$B12,[1]MAIN!$F$2:$F$805,"TRIN",[1]MAIN!$I$2:$I$805,"&gt;="&amp;S$2,[1]MAIN!$I$2:$I$805,"&lt;"&amp;T$2))</f>
        <v>1</v>
      </c>
      <c r="T12">
        <f>-(SUMIFS([1]MAIN!$E$2:$E$805,[1]MAIN!$A$2:$A$805,$B12,[1]MAIN!$F$2:$F$805,"SALI",[1]MAIN!$I$2:$I$805,"&gt;="&amp;T$2,[1]MAIN!$I$2:$I$805,"&lt;"&amp;U$2)+SUMIFS([1]MAIN!$E$2:$E$805,[1]MAIN!$A$2:$A$805,$B12,[1]MAIN!$F$2:$F$805,"TRIN",[1]MAIN!$I$2:$I$805,"&gt;="&amp;T$2,[1]MAIN!$I$2:$I$805,"&lt;"&amp;U$2))</f>
        <v>0</v>
      </c>
      <c r="U12">
        <f>-(SUMIFS([1]MAIN!$E$2:$E$805,[1]MAIN!$A$2:$A$805,$B12,[1]MAIN!$F$2:$F$805,"SALI",[1]MAIN!$I$2:$I$805,"&gt;="&amp;U$2,[1]MAIN!$I$2:$I$805,"&lt;"&amp;V$2)+SUMIFS([1]MAIN!$E$2:$E$805,[1]MAIN!$A$2:$A$805,$B12,[1]MAIN!$F$2:$F$805,"TRIN",[1]MAIN!$I$2:$I$805,"&gt;="&amp;U$2,[1]MAIN!$I$2:$I$805,"&lt;"&amp;V$2))</f>
        <v>0</v>
      </c>
      <c r="V12">
        <f>-(SUMIFS([1]MAIN!$E$2:$E$805,[1]MAIN!$A$2:$A$805,$B12,[1]MAIN!$F$2:$F$805,"SALI",[1]MAIN!$I$2:$I$805,"&gt;="&amp;V$2,[1]MAIN!$I$2:$I$805,"&lt;"&amp;W$2)+SUMIFS([1]MAIN!$E$2:$E$805,[1]MAIN!$A$2:$A$805,$B12,[1]MAIN!$F$2:$F$805,"TRIN",[1]MAIN!$I$2:$I$805,"&gt;="&amp;V$2,[1]MAIN!$I$2:$I$805,"&lt;"&amp;W$2))</f>
        <v>10</v>
      </c>
      <c r="W12">
        <f>-(SUMIFS([1]MAIN!$E$2:$E$805,[1]MAIN!$A$2:$A$805,$B12,[1]MAIN!$F$2:$F$805,"SALI",[1]MAIN!$I$2:$I$805,"&gt;="&amp;W$2,[1]MAIN!$I$2:$I$805,"&lt;"&amp;X$2)+SUMIFS([1]MAIN!$E$2:$E$805,[1]MAIN!$A$2:$A$805,$B12,[1]MAIN!$F$2:$F$805,"TRIN",[1]MAIN!$I$2:$I$805,"&gt;="&amp;W$2,[1]MAIN!$I$2:$I$805,"&lt;"&amp;X$2))</f>
        <v>30</v>
      </c>
      <c r="X12">
        <f>-(SUMIFS([1]MAIN!$E$2:$E$805,[1]MAIN!$A$2:$A$805,$B12,[1]MAIN!$F$2:$F$805,"SALI",[1]MAIN!$I$2:$I$805,"&gt;="&amp;X$2,[1]MAIN!$I$2:$I$805,"&lt;"&amp;Y$2)+SUMIFS([1]MAIN!$E$2:$E$805,[1]MAIN!$A$2:$A$805,$B12,[1]MAIN!$F$2:$F$805,"TRIN",[1]MAIN!$I$2:$I$805,"&gt;="&amp;X$2,[1]MAIN!$I$2:$I$805,"&lt;"&amp;Y$2))</f>
        <v>0</v>
      </c>
      <c r="Y12">
        <f>-(SUMIFS([1]MAIN!$E$2:$E$805,[1]MAIN!$A$2:$A$805,$B12,[1]MAIN!$F$2:$F$805,"SALI",[1]MAIN!$I$2:$I$805,"&gt;="&amp;Y$2,[1]MAIN!$I$2:$I$805,"&lt;"&amp;Z$2)+SUMIFS([1]MAIN!$E$2:$E$805,[1]MAIN!$A$2:$A$805,$B12,[1]MAIN!$F$2:$F$805,"TRIN",[1]MAIN!$I$2:$I$805,"&gt;="&amp;Y$2,[1]MAIN!$I$2:$I$805,"&lt;"&amp;Z$2))</f>
        <v>0</v>
      </c>
      <c r="Z12">
        <f>-(SUMIFS([1]MAIN!$E$2:$E$805,[1]MAIN!$A$2:$A$805,$B12,[1]MAIN!$F$2:$F$805,"SALI",[1]MAIN!$I$2:$I$805,"&gt;="&amp;Z$2,[1]MAIN!$I$2:$I$805,"&lt;"&amp;AA$2)+SUMIFS([1]MAIN!$E$2:$E$805,[1]MAIN!$A$2:$A$805,$B12,[1]MAIN!$F$2:$F$805,"TRIN",[1]MAIN!$I$2:$I$805,"&gt;="&amp;Z$2,[1]MAIN!$I$2:$I$805,"&lt;"&amp;AA$2))</f>
        <v>0</v>
      </c>
      <c r="AA12">
        <f>-(SUMIFS([1]MAIN!$E$2:$E$805,[1]MAIN!$A$2:$A$805,$B12,[1]MAIN!$F$2:$F$805,"SALI",[1]MAIN!$I$2:$I$805,"&gt;="&amp;AA$2,[1]MAIN!$I$2:$I$805,"&lt;"&amp;AB$2)+SUMIFS([1]MAIN!$E$2:$E$805,[1]MAIN!$A$2:$A$805,$B12,[1]MAIN!$F$2:$F$805,"TRIN",[1]MAIN!$I$2:$I$805,"&gt;="&amp;AA$2,[1]MAIN!$I$2:$I$805,"&lt;"&amp;AB$2))</f>
        <v>0</v>
      </c>
      <c r="AB12">
        <f>-(SUMIFS([1]MAIN!$E$2:$E$805,[1]MAIN!$A$2:$A$805,$B12,[1]MAIN!$F$2:$F$805,"SALI",[1]MAIN!$I$2:$I$805,"&gt;="&amp;AB$2,[1]MAIN!$I$2:$I$805,"&lt;"&amp;AC$2)+SUMIFS([1]MAIN!$E$2:$E$805,[1]MAIN!$A$2:$A$805,$B12,[1]MAIN!$F$2:$F$805,"TRIN",[1]MAIN!$I$2:$I$805,"&gt;="&amp;AB$2,[1]MAIN!$I$2:$I$805,"&lt;"&amp;AC$2))</f>
        <v>0</v>
      </c>
      <c r="AC12">
        <f>-(SUMIFS([1]MAIN!$E$2:$E$805,[1]MAIN!$A$2:$A$805,$B12,[1]MAIN!$F$2:$F$805,"SALI",[1]MAIN!$I$2:$I$805,"&gt;="&amp;AC$2,[1]MAIN!$I$2:$I$805,"&lt;"&amp;AD$2)+SUMIFS([1]MAIN!$E$2:$E$805,[1]MAIN!$A$2:$A$805,$B12,[1]MAIN!$F$2:$F$805,"TRIN",[1]MAIN!$I$2:$I$805,"&gt;="&amp;AC$2,[1]MAIN!$I$2:$I$805,"&lt;"&amp;AD$2))</f>
        <v>0</v>
      </c>
      <c r="AD12">
        <f>-(SUMIFS([1]MAIN!$E$2:$E$805,[1]MAIN!$A$2:$A$805,$B12,[1]MAIN!$F$2:$F$805,"SALI",[1]MAIN!$I$2:$I$805,"&gt;="&amp;AD$2,[1]MAIN!$I$2:$I$805,"&lt;"&amp;AE$2)+SUMIFS([1]MAIN!$E$2:$E$805,[1]MAIN!$A$2:$A$805,$B12,[1]MAIN!$F$2:$F$805,"TRIN",[1]MAIN!$I$2:$I$805,"&gt;="&amp;AD$2,[1]MAIN!$I$2:$I$805,"&lt;"&amp;AE$2))</f>
        <v>0</v>
      </c>
      <c r="AE12">
        <f>-(SUMIFS([1]MAIN!$E$2:$E$805,[1]MAIN!$A$2:$A$805,$B12,[1]MAIN!$F$2:$F$805,"SALI",[1]MAIN!$I$2:$I$805,"&gt;="&amp;AE$2,[1]MAIN!$I$2:$I$805,"&lt;"&amp;AF$2)+SUMIFS([1]MAIN!$E$2:$E$805,[1]MAIN!$A$2:$A$805,$B12,[1]MAIN!$F$2:$F$805,"TRIN",[1]MAIN!$I$2:$I$805,"&gt;="&amp;AE$2,[1]MAIN!$I$2:$I$805,"&lt;"&amp;AF$2))</f>
        <v>0</v>
      </c>
      <c r="AF12">
        <f>-(SUMIFS([1]MAIN!$E$2:$E$805,[1]MAIN!$A$2:$A$805,$B12,[1]MAIN!$F$2:$F$805,"SALI",[1]MAIN!$I$2:$I$805,"&gt;="&amp;AF$2,[1]MAIN!$I$2:$I$805,"&lt;"&amp;AG$2)+SUMIFS([1]MAIN!$E$2:$E$805,[1]MAIN!$A$2:$A$805,$B12,[1]MAIN!$F$2:$F$805,"TRIN",[1]MAIN!$I$2:$I$805,"&gt;="&amp;AF$2,[1]MAIN!$I$2:$I$805,"&lt;"&amp;AG$2))</f>
        <v>0</v>
      </c>
      <c r="AG12">
        <f>-(SUMIFS([1]MAIN!$E$2:$E$805,[1]MAIN!$A$2:$A$805,$B12,[1]MAIN!$F$2:$F$805,"SALI",[1]MAIN!$I$2:$I$805,"&gt;="&amp;AG$2,[1]MAIN!$I$2:$I$805,"&lt;"&amp;AH$2)+SUMIFS([1]MAIN!$E$2:$E$805,[1]MAIN!$A$2:$A$805,$B12,[1]MAIN!$F$2:$F$805,"TRIN",[1]MAIN!$I$2:$I$805,"&gt;="&amp;AG$2,[1]MAIN!$I$2:$I$805,"&lt;"&amp;AH$2))</f>
        <v>0</v>
      </c>
      <c r="AH12">
        <f>-(SUMIFS([1]MAIN!$E$2:$E$805,[1]MAIN!$A$2:$A$805,$B12,[1]MAIN!$F$2:$F$805,"SALI",[1]MAIN!$I$2:$I$805,"&gt;="&amp;AH$2,[1]MAIN!$I$2:$I$805,"&lt;"&amp;AI$2)+SUMIFS([1]MAIN!$E$2:$E$805,[1]MAIN!$A$2:$A$805,$B12,[1]MAIN!$F$2:$F$805,"TRIN",[1]MAIN!$I$2:$I$805,"&gt;="&amp;AH$2,[1]MAIN!$I$2:$I$805,"&lt;"&amp;AI$2))</f>
        <v>0</v>
      </c>
      <c r="AI12">
        <f>-(SUMIFS([1]MAIN!$E$2:$E$805,[1]MAIN!$A$2:$A$805,$B12,[1]MAIN!$F$2:$F$805,"SALI",[1]MAIN!$I$2:$I$805,"&gt;="&amp;AI$2,[1]MAIN!$I$2:$I$805,"&lt;"&amp;AJ$2)+SUMIFS([1]MAIN!$E$2:$E$805,[1]MAIN!$A$2:$A$805,$B12,[1]MAIN!$F$2:$F$805,"TRIN",[1]MAIN!$I$2:$I$805,"&gt;="&amp;AI$2,[1]MAIN!$I$2:$I$805,"&lt;"&amp;AJ$2))</f>
        <v>0</v>
      </c>
      <c r="AJ12">
        <f>-(SUMIFS([1]MAIN!$E$2:$E$805,[1]MAIN!$A$2:$A$805,$B12,[1]MAIN!$F$2:$F$805,"SALI",[1]MAIN!$I$2:$I$805,"&gt;="&amp;AJ$2,[1]MAIN!$I$2:$I$805,"&lt;"&amp;AK$2)+SUMIFS([1]MAIN!$E$2:$E$805,[1]MAIN!$A$2:$A$805,$B12,[1]MAIN!$F$2:$F$805,"TRIN",[1]MAIN!$I$2:$I$805,"&gt;="&amp;AJ$2,[1]MAIN!$I$2:$I$805,"&lt;"&amp;AK$2))</f>
        <v>0</v>
      </c>
      <c r="AK12">
        <f>-(SUMIFS([1]MAIN!$E$2:$E$805,[1]MAIN!$A$2:$A$805,$B12,[1]MAIN!$F$2:$F$805,"SALI",[1]MAIN!$I$2:$I$805,"&gt;="&amp;AK$2,[1]MAIN!$I$2:$I$805,"&lt;"&amp;AL$2)+SUMIFS([1]MAIN!$E$2:$E$805,[1]MAIN!$A$2:$A$805,$B12,[1]MAIN!$F$2:$F$805,"TRIN",[1]MAIN!$I$2:$I$805,"&gt;="&amp;AK$2,[1]MAIN!$I$2:$I$805,"&lt;"&amp;AL$2))</f>
        <v>0</v>
      </c>
      <c r="AL12">
        <f>-(SUMIFS([1]MAIN!$E$2:$E$805,[1]MAIN!$A$2:$A$805,$B12,[1]MAIN!$F$2:$F$805,"SALI",[1]MAIN!$I$2:$I$805,"&gt;="&amp;AL$2,[1]MAIN!$I$2:$I$805,"&lt;"&amp;AM$2)+SUMIFS([1]MAIN!$E$2:$E$805,[1]MAIN!$A$2:$A$805,$B12,[1]MAIN!$F$2:$F$805,"TRIN",[1]MAIN!$I$2:$I$805,"&gt;="&amp;AL$2,[1]MAIN!$I$2:$I$805,"&lt;"&amp;AM$2))</f>
        <v>5</v>
      </c>
      <c r="AN12">
        <f t="shared" si="0"/>
        <v>135</v>
      </c>
      <c r="AO12">
        <f t="shared" si="1"/>
        <v>24</v>
      </c>
    </row>
    <row r="13" spans="2:41" ht="15.75" thickBot="1" x14ac:dyDescent="0.3">
      <c r="B13" s="2" t="s">
        <v>10</v>
      </c>
      <c r="C13">
        <f>-(SUMIFS([1]MAIN!$E$2:$E$805,[1]MAIN!$A$2:$A$805,$B13,[1]MAIN!$F$2:$F$805,"SALI",[1]MAIN!$I$2:$I$805,"&gt;="&amp;C$2,[1]MAIN!$I$2:$I$805,"&lt;"&amp;D$2)+SUMIFS([1]MAIN!$E$2:$E$805,[1]MAIN!$A$2:$A$805,$B13,[1]MAIN!$F$2:$F$805,"TRIN",[1]MAIN!$I$2:$I$805,"&gt;="&amp;C$2,[1]MAIN!$I$2:$I$805,"&lt;"&amp;D$2))</f>
        <v>0</v>
      </c>
      <c r="D13">
        <f>-(SUMIFS([1]MAIN!$E$2:$E$805,[1]MAIN!$A$2:$A$805,$B13,[1]MAIN!$F$2:$F$805,"SALI",[1]MAIN!$I$2:$I$805,"&gt;="&amp;D$2,[1]MAIN!$I$2:$I$805,"&lt;"&amp;E$2)+SUMIFS([1]MAIN!$E$2:$E$805,[1]MAIN!$A$2:$A$805,$B13,[1]MAIN!$F$2:$F$805,"TRIN",[1]MAIN!$I$2:$I$805,"&gt;="&amp;D$2,[1]MAIN!$I$2:$I$805,"&lt;"&amp;E$2))</f>
        <v>0</v>
      </c>
      <c r="E13">
        <f>-(SUMIFS([1]MAIN!$E$2:$E$805,[1]MAIN!$A$2:$A$805,$B13,[1]MAIN!$F$2:$F$805,"SALI",[1]MAIN!$I$2:$I$805,"&gt;="&amp;E$2,[1]MAIN!$I$2:$I$805,"&lt;"&amp;F$2)+SUMIFS([1]MAIN!$E$2:$E$805,[1]MAIN!$A$2:$A$805,$B13,[1]MAIN!$F$2:$F$805,"TRIN",[1]MAIN!$I$2:$I$805,"&gt;="&amp;E$2,[1]MAIN!$I$2:$I$805,"&lt;"&amp;F$2))</f>
        <v>0</v>
      </c>
      <c r="F13">
        <f>-(SUMIFS([1]MAIN!$E$2:$E$805,[1]MAIN!$A$2:$A$805,$B13,[1]MAIN!$F$2:$F$805,"SALI",[1]MAIN!$I$2:$I$805,"&gt;="&amp;F$2,[1]MAIN!$I$2:$I$805,"&lt;"&amp;G$2)+SUMIFS([1]MAIN!$E$2:$E$805,[1]MAIN!$A$2:$A$805,$B13,[1]MAIN!$F$2:$F$805,"TRIN",[1]MAIN!$I$2:$I$805,"&gt;="&amp;F$2,[1]MAIN!$I$2:$I$805,"&lt;"&amp;G$2))</f>
        <v>0</v>
      </c>
      <c r="G13">
        <f>-(SUMIFS([1]MAIN!$E$2:$E$805,[1]MAIN!$A$2:$A$805,$B13,[1]MAIN!$F$2:$F$805,"SALI",[1]MAIN!$I$2:$I$805,"&gt;="&amp;G$2,[1]MAIN!$I$2:$I$805,"&lt;"&amp;H$2)+SUMIFS([1]MAIN!$E$2:$E$805,[1]MAIN!$A$2:$A$805,$B13,[1]MAIN!$F$2:$F$805,"TRIN",[1]MAIN!$I$2:$I$805,"&gt;="&amp;G$2,[1]MAIN!$I$2:$I$805,"&lt;"&amp;H$2))</f>
        <v>0</v>
      </c>
      <c r="H13">
        <f>-(SUMIFS([1]MAIN!$E$2:$E$805,[1]MAIN!$A$2:$A$805,$B13,[1]MAIN!$F$2:$F$805,"SALI",[1]MAIN!$I$2:$I$805,"&gt;="&amp;H$2,[1]MAIN!$I$2:$I$805,"&lt;"&amp;I$2)+SUMIFS([1]MAIN!$E$2:$E$805,[1]MAIN!$A$2:$A$805,$B13,[1]MAIN!$F$2:$F$805,"TRIN",[1]MAIN!$I$2:$I$805,"&gt;="&amp;H$2,[1]MAIN!$I$2:$I$805,"&lt;"&amp;I$2))</f>
        <v>6</v>
      </c>
      <c r="I13">
        <f>-(SUMIFS([1]MAIN!$E$2:$E$805,[1]MAIN!$A$2:$A$805,$B13,[1]MAIN!$F$2:$F$805,"SALI",[1]MAIN!$I$2:$I$805,"&gt;="&amp;I$2,[1]MAIN!$I$2:$I$805,"&lt;"&amp;J$2)+SUMIFS([1]MAIN!$E$2:$E$805,[1]MAIN!$A$2:$A$805,$B13,[1]MAIN!$F$2:$F$805,"TRIN",[1]MAIN!$I$2:$I$805,"&gt;="&amp;I$2,[1]MAIN!$I$2:$I$805,"&lt;"&amp;J$2))</f>
        <v>5</v>
      </c>
      <c r="J13">
        <f>-(SUMIFS([1]MAIN!$E$2:$E$805,[1]MAIN!$A$2:$A$805,$B13,[1]MAIN!$F$2:$F$805,"SALI",[1]MAIN!$I$2:$I$805,"&gt;="&amp;J$2,[1]MAIN!$I$2:$I$805,"&lt;"&amp;K$2)+SUMIFS([1]MAIN!$E$2:$E$805,[1]MAIN!$A$2:$A$805,$B13,[1]MAIN!$F$2:$F$805,"TRIN",[1]MAIN!$I$2:$I$805,"&gt;="&amp;J$2,[1]MAIN!$I$2:$I$805,"&lt;"&amp;K$2))</f>
        <v>0</v>
      </c>
      <c r="K13">
        <f>-(SUMIFS([1]MAIN!$E$2:$E$805,[1]MAIN!$A$2:$A$805,$B13,[1]MAIN!$F$2:$F$805,"SALI",[1]MAIN!$I$2:$I$805,"&gt;="&amp;K$2,[1]MAIN!$I$2:$I$805,"&lt;"&amp;L$2)+SUMIFS([1]MAIN!$E$2:$E$805,[1]MAIN!$A$2:$A$805,$B13,[1]MAIN!$F$2:$F$805,"TRIN",[1]MAIN!$I$2:$I$805,"&gt;="&amp;K$2,[1]MAIN!$I$2:$I$805,"&lt;"&amp;L$2))</f>
        <v>0</v>
      </c>
      <c r="L13">
        <f>-(SUMIFS([1]MAIN!$E$2:$E$805,[1]MAIN!$A$2:$A$805,$B13,[1]MAIN!$F$2:$F$805,"SALI",[1]MAIN!$I$2:$I$805,"&gt;="&amp;L$2,[1]MAIN!$I$2:$I$805,"&lt;"&amp;M$2)+SUMIFS([1]MAIN!$E$2:$E$805,[1]MAIN!$A$2:$A$805,$B13,[1]MAIN!$F$2:$F$805,"TRIN",[1]MAIN!$I$2:$I$805,"&gt;="&amp;L$2,[1]MAIN!$I$2:$I$805,"&lt;"&amp;M$2))</f>
        <v>1</v>
      </c>
      <c r="M13">
        <f>-(SUMIFS([1]MAIN!$E$2:$E$805,[1]MAIN!$A$2:$A$805,$B13,[1]MAIN!$F$2:$F$805,"SALI",[1]MAIN!$I$2:$I$805,"&gt;="&amp;M$2,[1]MAIN!$I$2:$I$805,"&lt;"&amp;N$2)+SUMIFS([1]MAIN!$E$2:$E$805,[1]MAIN!$A$2:$A$805,$B13,[1]MAIN!$F$2:$F$805,"TRIN",[1]MAIN!$I$2:$I$805,"&gt;="&amp;M$2,[1]MAIN!$I$2:$I$805,"&lt;"&amp;N$2))</f>
        <v>0</v>
      </c>
      <c r="N13">
        <f>-(SUMIFS([1]MAIN!$E$2:$E$805,[1]MAIN!$A$2:$A$805,$B13,[1]MAIN!$F$2:$F$805,"SALI",[1]MAIN!$I$2:$I$805,"&gt;="&amp;N$2,[1]MAIN!$I$2:$I$805,"&lt;"&amp;O$2)+SUMIFS([1]MAIN!$E$2:$E$805,[1]MAIN!$A$2:$A$805,$B13,[1]MAIN!$F$2:$F$805,"TRIN",[1]MAIN!$I$2:$I$805,"&gt;="&amp;N$2,[1]MAIN!$I$2:$I$805,"&lt;"&amp;O$2))</f>
        <v>1</v>
      </c>
      <c r="O13">
        <f>-(SUMIFS([1]MAIN!$E$2:$E$805,[1]MAIN!$A$2:$A$805,$B13,[1]MAIN!$F$2:$F$805,"SALI",[1]MAIN!$I$2:$I$805,"&gt;="&amp;O$2,[1]MAIN!$I$2:$I$805,"&lt;"&amp;P$2)+SUMIFS([1]MAIN!$E$2:$E$805,[1]MAIN!$A$2:$A$805,$B13,[1]MAIN!$F$2:$F$805,"TRIN",[1]MAIN!$I$2:$I$805,"&gt;="&amp;O$2,[1]MAIN!$I$2:$I$805,"&lt;"&amp;P$2))</f>
        <v>0</v>
      </c>
      <c r="P13">
        <f>-(SUMIFS([1]MAIN!$E$2:$E$805,[1]MAIN!$A$2:$A$805,$B13,[1]MAIN!$F$2:$F$805,"SALI",[1]MAIN!$I$2:$I$805,"&gt;="&amp;P$2,[1]MAIN!$I$2:$I$805,"&lt;"&amp;Q$2)+SUMIFS([1]MAIN!$E$2:$E$805,[1]MAIN!$A$2:$A$805,$B13,[1]MAIN!$F$2:$F$805,"TRIN",[1]MAIN!$I$2:$I$805,"&gt;="&amp;P$2,[1]MAIN!$I$2:$I$805,"&lt;"&amp;Q$2))</f>
        <v>0</v>
      </c>
      <c r="Q13">
        <f>-(SUMIFS([1]MAIN!$E$2:$E$805,[1]MAIN!$A$2:$A$805,$B13,[1]MAIN!$F$2:$F$805,"SALI",[1]MAIN!$I$2:$I$805,"&gt;="&amp;Q$2,[1]MAIN!$I$2:$I$805,"&lt;"&amp;R$2)+SUMIFS([1]MAIN!$E$2:$E$805,[1]MAIN!$A$2:$A$805,$B13,[1]MAIN!$F$2:$F$805,"TRIN",[1]MAIN!$I$2:$I$805,"&gt;="&amp;Q$2,[1]MAIN!$I$2:$I$805,"&lt;"&amp;R$2))</f>
        <v>7</v>
      </c>
      <c r="R13">
        <f>-(SUMIFS([1]MAIN!$E$2:$E$805,[1]MAIN!$A$2:$A$805,$B13,[1]MAIN!$F$2:$F$805,"SALI",[1]MAIN!$I$2:$I$805,"&gt;="&amp;R$2,[1]MAIN!$I$2:$I$805,"&lt;"&amp;S$2)+SUMIFS([1]MAIN!$E$2:$E$805,[1]MAIN!$A$2:$A$805,$B13,[1]MAIN!$F$2:$F$805,"TRIN",[1]MAIN!$I$2:$I$805,"&gt;="&amp;R$2,[1]MAIN!$I$2:$I$805,"&lt;"&amp;S$2))</f>
        <v>0</v>
      </c>
      <c r="S13">
        <f>-(SUMIFS([1]MAIN!$E$2:$E$805,[1]MAIN!$A$2:$A$805,$B13,[1]MAIN!$F$2:$F$805,"SALI",[1]MAIN!$I$2:$I$805,"&gt;="&amp;S$2,[1]MAIN!$I$2:$I$805,"&lt;"&amp;T$2)+SUMIFS([1]MAIN!$E$2:$E$805,[1]MAIN!$A$2:$A$805,$B13,[1]MAIN!$F$2:$F$805,"TRIN",[1]MAIN!$I$2:$I$805,"&gt;="&amp;S$2,[1]MAIN!$I$2:$I$805,"&lt;"&amp;T$2))</f>
        <v>0</v>
      </c>
      <c r="T13">
        <f>-(SUMIFS([1]MAIN!$E$2:$E$805,[1]MAIN!$A$2:$A$805,$B13,[1]MAIN!$F$2:$F$805,"SALI",[1]MAIN!$I$2:$I$805,"&gt;="&amp;T$2,[1]MAIN!$I$2:$I$805,"&lt;"&amp;U$2)+SUMIFS([1]MAIN!$E$2:$E$805,[1]MAIN!$A$2:$A$805,$B13,[1]MAIN!$F$2:$F$805,"TRIN",[1]MAIN!$I$2:$I$805,"&gt;="&amp;T$2,[1]MAIN!$I$2:$I$805,"&lt;"&amp;U$2))</f>
        <v>5</v>
      </c>
      <c r="U13">
        <f>-(SUMIFS([1]MAIN!$E$2:$E$805,[1]MAIN!$A$2:$A$805,$B13,[1]MAIN!$F$2:$F$805,"SALI",[1]MAIN!$I$2:$I$805,"&gt;="&amp;U$2,[1]MAIN!$I$2:$I$805,"&lt;"&amp;V$2)+SUMIFS([1]MAIN!$E$2:$E$805,[1]MAIN!$A$2:$A$805,$B13,[1]MAIN!$F$2:$F$805,"TRIN",[1]MAIN!$I$2:$I$805,"&gt;="&amp;U$2,[1]MAIN!$I$2:$I$805,"&lt;"&amp;V$2))</f>
        <v>0</v>
      </c>
      <c r="V13">
        <f>-(SUMIFS([1]MAIN!$E$2:$E$805,[1]MAIN!$A$2:$A$805,$B13,[1]MAIN!$F$2:$F$805,"SALI",[1]MAIN!$I$2:$I$805,"&gt;="&amp;V$2,[1]MAIN!$I$2:$I$805,"&lt;"&amp;W$2)+SUMIFS([1]MAIN!$E$2:$E$805,[1]MAIN!$A$2:$A$805,$B13,[1]MAIN!$F$2:$F$805,"TRIN",[1]MAIN!$I$2:$I$805,"&gt;="&amp;V$2,[1]MAIN!$I$2:$I$805,"&lt;"&amp;W$2))</f>
        <v>2</v>
      </c>
      <c r="W13">
        <f>-(SUMIFS([1]MAIN!$E$2:$E$805,[1]MAIN!$A$2:$A$805,$B13,[1]MAIN!$F$2:$F$805,"SALI",[1]MAIN!$I$2:$I$805,"&gt;="&amp;W$2,[1]MAIN!$I$2:$I$805,"&lt;"&amp;X$2)+SUMIFS([1]MAIN!$E$2:$E$805,[1]MAIN!$A$2:$A$805,$B13,[1]MAIN!$F$2:$F$805,"TRIN",[1]MAIN!$I$2:$I$805,"&gt;="&amp;W$2,[1]MAIN!$I$2:$I$805,"&lt;"&amp;X$2))</f>
        <v>0</v>
      </c>
      <c r="X13">
        <f>-(SUMIFS([1]MAIN!$E$2:$E$805,[1]MAIN!$A$2:$A$805,$B13,[1]MAIN!$F$2:$F$805,"SALI",[1]MAIN!$I$2:$I$805,"&gt;="&amp;X$2,[1]MAIN!$I$2:$I$805,"&lt;"&amp;Y$2)+SUMIFS([1]MAIN!$E$2:$E$805,[1]MAIN!$A$2:$A$805,$B13,[1]MAIN!$F$2:$F$805,"TRIN",[1]MAIN!$I$2:$I$805,"&gt;="&amp;X$2,[1]MAIN!$I$2:$I$805,"&lt;"&amp;Y$2))</f>
        <v>0</v>
      </c>
      <c r="Y13">
        <f>-(SUMIFS([1]MAIN!$E$2:$E$805,[1]MAIN!$A$2:$A$805,$B13,[1]MAIN!$F$2:$F$805,"SALI",[1]MAIN!$I$2:$I$805,"&gt;="&amp;Y$2,[1]MAIN!$I$2:$I$805,"&lt;"&amp;Z$2)+SUMIFS([1]MAIN!$E$2:$E$805,[1]MAIN!$A$2:$A$805,$B13,[1]MAIN!$F$2:$F$805,"TRIN",[1]MAIN!$I$2:$I$805,"&gt;="&amp;Y$2,[1]MAIN!$I$2:$I$805,"&lt;"&amp;Z$2))</f>
        <v>0</v>
      </c>
      <c r="Z13">
        <f>-(SUMIFS([1]MAIN!$E$2:$E$805,[1]MAIN!$A$2:$A$805,$B13,[1]MAIN!$F$2:$F$805,"SALI",[1]MAIN!$I$2:$I$805,"&gt;="&amp;Z$2,[1]MAIN!$I$2:$I$805,"&lt;"&amp;AA$2)+SUMIFS([1]MAIN!$E$2:$E$805,[1]MAIN!$A$2:$A$805,$B13,[1]MAIN!$F$2:$F$805,"TRIN",[1]MAIN!$I$2:$I$805,"&gt;="&amp;Z$2,[1]MAIN!$I$2:$I$805,"&lt;"&amp;AA$2))</f>
        <v>5</v>
      </c>
      <c r="AA13">
        <f>-(SUMIFS([1]MAIN!$E$2:$E$805,[1]MAIN!$A$2:$A$805,$B13,[1]MAIN!$F$2:$F$805,"SALI",[1]MAIN!$I$2:$I$805,"&gt;="&amp;AA$2,[1]MAIN!$I$2:$I$805,"&lt;"&amp;AB$2)+SUMIFS([1]MAIN!$E$2:$E$805,[1]MAIN!$A$2:$A$805,$B13,[1]MAIN!$F$2:$F$805,"TRIN",[1]MAIN!$I$2:$I$805,"&gt;="&amp;AA$2,[1]MAIN!$I$2:$I$805,"&lt;"&amp;AB$2))</f>
        <v>0</v>
      </c>
      <c r="AB13">
        <f>-(SUMIFS([1]MAIN!$E$2:$E$805,[1]MAIN!$A$2:$A$805,$B13,[1]MAIN!$F$2:$F$805,"SALI",[1]MAIN!$I$2:$I$805,"&gt;="&amp;AB$2,[1]MAIN!$I$2:$I$805,"&lt;"&amp;AC$2)+SUMIFS([1]MAIN!$E$2:$E$805,[1]MAIN!$A$2:$A$805,$B13,[1]MAIN!$F$2:$F$805,"TRIN",[1]MAIN!$I$2:$I$805,"&gt;="&amp;AB$2,[1]MAIN!$I$2:$I$805,"&lt;"&amp;AC$2))</f>
        <v>0</v>
      </c>
      <c r="AC13">
        <f>-(SUMIFS([1]MAIN!$E$2:$E$805,[1]MAIN!$A$2:$A$805,$B13,[1]MAIN!$F$2:$F$805,"SALI",[1]MAIN!$I$2:$I$805,"&gt;="&amp;AC$2,[1]MAIN!$I$2:$I$805,"&lt;"&amp;AD$2)+SUMIFS([1]MAIN!$E$2:$E$805,[1]MAIN!$A$2:$A$805,$B13,[1]MAIN!$F$2:$F$805,"TRIN",[1]MAIN!$I$2:$I$805,"&gt;="&amp;AC$2,[1]MAIN!$I$2:$I$805,"&lt;"&amp;AD$2))</f>
        <v>0</v>
      </c>
      <c r="AD13">
        <f>-(SUMIFS([1]MAIN!$E$2:$E$805,[1]MAIN!$A$2:$A$805,$B13,[1]MAIN!$F$2:$F$805,"SALI",[1]MAIN!$I$2:$I$805,"&gt;="&amp;AD$2,[1]MAIN!$I$2:$I$805,"&lt;"&amp;AE$2)+SUMIFS([1]MAIN!$E$2:$E$805,[1]MAIN!$A$2:$A$805,$B13,[1]MAIN!$F$2:$F$805,"TRIN",[1]MAIN!$I$2:$I$805,"&gt;="&amp;AD$2,[1]MAIN!$I$2:$I$805,"&lt;"&amp;AE$2))</f>
        <v>0</v>
      </c>
      <c r="AE13">
        <f>-(SUMIFS([1]MAIN!$E$2:$E$805,[1]MAIN!$A$2:$A$805,$B13,[1]MAIN!$F$2:$F$805,"SALI",[1]MAIN!$I$2:$I$805,"&gt;="&amp;AE$2,[1]MAIN!$I$2:$I$805,"&lt;"&amp;AF$2)+SUMIFS([1]MAIN!$E$2:$E$805,[1]MAIN!$A$2:$A$805,$B13,[1]MAIN!$F$2:$F$805,"TRIN",[1]MAIN!$I$2:$I$805,"&gt;="&amp;AE$2,[1]MAIN!$I$2:$I$805,"&lt;"&amp;AF$2))</f>
        <v>0</v>
      </c>
      <c r="AF13">
        <f>-(SUMIFS([1]MAIN!$E$2:$E$805,[1]MAIN!$A$2:$A$805,$B13,[1]MAIN!$F$2:$F$805,"SALI",[1]MAIN!$I$2:$I$805,"&gt;="&amp;AF$2,[1]MAIN!$I$2:$I$805,"&lt;"&amp;AG$2)+SUMIFS([1]MAIN!$E$2:$E$805,[1]MAIN!$A$2:$A$805,$B13,[1]MAIN!$F$2:$F$805,"TRIN",[1]MAIN!$I$2:$I$805,"&gt;="&amp;AF$2,[1]MAIN!$I$2:$I$805,"&lt;"&amp;AG$2))</f>
        <v>0</v>
      </c>
      <c r="AG13">
        <f>-(SUMIFS([1]MAIN!$E$2:$E$805,[1]MAIN!$A$2:$A$805,$B13,[1]MAIN!$F$2:$F$805,"SALI",[1]MAIN!$I$2:$I$805,"&gt;="&amp;AG$2,[1]MAIN!$I$2:$I$805,"&lt;"&amp;AH$2)+SUMIFS([1]MAIN!$E$2:$E$805,[1]MAIN!$A$2:$A$805,$B13,[1]MAIN!$F$2:$F$805,"TRIN",[1]MAIN!$I$2:$I$805,"&gt;="&amp;AG$2,[1]MAIN!$I$2:$I$805,"&lt;"&amp;AH$2))</f>
        <v>0</v>
      </c>
      <c r="AH13">
        <f>-(SUMIFS([1]MAIN!$E$2:$E$805,[1]MAIN!$A$2:$A$805,$B13,[1]MAIN!$F$2:$F$805,"SALI",[1]MAIN!$I$2:$I$805,"&gt;="&amp;AH$2,[1]MAIN!$I$2:$I$805,"&lt;"&amp;AI$2)+SUMIFS([1]MAIN!$E$2:$E$805,[1]MAIN!$A$2:$A$805,$B13,[1]MAIN!$F$2:$F$805,"TRIN",[1]MAIN!$I$2:$I$805,"&gt;="&amp;AH$2,[1]MAIN!$I$2:$I$805,"&lt;"&amp;AI$2))</f>
        <v>0</v>
      </c>
      <c r="AI13">
        <f>-(SUMIFS([1]MAIN!$E$2:$E$805,[1]MAIN!$A$2:$A$805,$B13,[1]MAIN!$F$2:$F$805,"SALI",[1]MAIN!$I$2:$I$805,"&gt;="&amp;AI$2,[1]MAIN!$I$2:$I$805,"&lt;"&amp;AJ$2)+SUMIFS([1]MAIN!$E$2:$E$805,[1]MAIN!$A$2:$A$805,$B13,[1]MAIN!$F$2:$F$805,"TRIN",[1]MAIN!$I$2:$I$805,"&gt;="&amp;AI$2,[1]MAIN!$I$2:$I$805,"&lt;"&amp;AJ$2))</f>
        <v>1</v>
      </c>
      <c r="AJ13">
        <f>-(SUMIFS([1]MAIN!$E$2:$E$805,[1]MAIN!$A$2:$A$805,$B13,[1]MAIN!$F$2:$F$805,"SALI",[1]MAIN!$I$2:$I$805,"&gt;="&amp;AJ$2,[1]MAIN!$I$2:$I$805,"&lt;"&amp;AK$2)+SUMIFS([1]MAIN!$E$2:$E$805,[1]MAIN!$A$2:$A$805,$B13,[1]MAIN!$F$2:$F$805,"TRIN",[1]MAIN!$I$2:$I$805,"&gt;="&amp;AJ$2,[1]MAIN!$I$2:$I$805,"&lt;"&amp;AK$2))</f>
        <v>3</v>
      </c>
      <c r="AK13">
        <f>-(SUMIFS([1]MAIN!$E$2:$E$805,[1]MAIN!$A$2:$A$805,$B13,[1]MAIN!$F$2:$F$805,"SALI",[1]MAIN!$I$2:$I$805,"&gt;="&amp;AK$2,[1]MAIN!$I$2:$I$805,"&lt;"&amp;AL$2)+SUMIFS([1]MAIN!$E$2:$E$805,[1]MAIN!$A$2:$A$805,$B13,[1]MAIN!$F$2:$F$805,"TRIN",[1]MAIN!$I$2:$I$805,"&gt;="&amp;AK$2,[1]MAIN!$I$2:$I$805,"&lt;"&amp;AL$2))</f>
        <v>0</v>
      </c>
      <c r="AL13">
        <f>-(SUMIFS([1]MAIN!$E$2:$E$805,[1]MAIN!$A$2:$A$805,$B13,[1]MAIN!$F$2:$F$805,"SALI",[1]MAIN!$I$2:$I$805,"&gt;="&amp;AL$2,[1]MAIN!$I$2:$I$805,"&lt;"&amp;AM$2)+SUMIFS([1]MAIN!$E$2:$E$805,[1]MAIN!$A$2:$A$805,$B13,[1]MAIN!$F$2:$F$805,"TRIN",[1]MAIN!$I$2:$I$805,"&gt;="&amp;AL$2,[1]MAIN!$I$2:$I$805,"&lt;"&amp;AM$2))</f>
        <v>0</v>
      </c>
      <c r="AN13">
        <f t="shared" si="0"/>
        <v>36</v>
      </c>
      <c r="AO13">
        <f t="shared" si="1"/>
        <v>26</v>
      </c>
    </row>
    <row r="14" spans="2:41" ht="15.75" thickBot="1" x14ac:dyDescent="0.3">
      <c r="B14" s="2" t="s">
        <v>11</v>
      </c>
      <c r="C14">
        <f>-(SUMIFS([1]MAIN!$E$2:$E$805,[1]MAIN!$A$2:$A$805,$B14,[1]MAIN!$F$2:$F$805,"SALI",[1]MAIN!$I$2:$I$805,"&gt;="&amp;C$2,[1]MAIN!$I$2:$I$805,"&lt;"&amp;D$2)+SUMIFS([1]MAIN!$E$2:$E$805,[1]MAIN!$A$2:$A$805,$B14,[1]MAIN!$F$2:$F$805,"TRIN",[1]MAIN!$I$2:$I$805,"&gt;="&amp;C$2,[1]MAIN!$I$2:$I$805,"&lt;"&amp;D$2))</f>
        <v>0</v>
      </c>
      <c r="D14">
        <f>-(SUMIFS([1]MAIN!$E$2:$E$805,[1]MAIN!$A$2:$A$805,$B14,[1]MAIN!$F$2:$F$805,"SALI",[1]MAIN!$I$2:$I$805,"&gt;="&amp;D$2,[1]MAIN!$I$2:$I$805,"&lt;"&amp;E$2)+SUMIFS([1]MAIN!$E$2:$E$805,[1]MAIN!$A$2:$A$805,$B14,[1]MAIN!$F$2:$F$805,"TRIN",[1]MAIN!$I$2:$I$805,"&gt;="&amp;D$2,[1]MAIN!$I$2:$I$805,"&lt;"&amp;E$2))</f>
        <v>0</v>
      </c>
      <c r="E14">
        <f>-(SUMIFS([1]MAIN!$E$2:$E$805,[1]MAIN!$A$2:$A$805,$B14,[1]MAIN!$F$2:$F$805,"SALI",[1]MAIN!$I$2:$I$805,"&gt;="&amp;E$2,[1]MAIN!$I$2:$I$805,"&lt;"&amp;F$2)+SUMIFS([1]MAIN!$E$2:$E$805,[1]MAIN!$A$2:$A$805,$B14,[1]MAIN!$F$2:$F$805,"TRIN",[1]MAIN!$I$2:$I$805,"&gt;="&amp;E$2,[1]MAIN!$I$2:$I$805,"&lt;"&amp;F$2))</f>
        <v>0</v>
      </c>
      <c r="F14">
        <f>-(SUMIFS([1]MAIN!$E$2:$E$805,[1]MAIN!$A$2:$A$805,$B14,[1]MAIN!$F$2:$F$805,"SALI",[1]MAIN!$I$2:$I$805,"&gt;="&amp;F$2,[1]MAIN!$I$2:$I$805,"&lt;"&amp;G$2)+SUMIFS([1]MAIN!$E$2:$E$805,[1]MAIN!$A$2:$A$805,$B14,[1]MAIN!$F$2:$F$805,"TRIN",[1]MAIN!$I$2:$I$805,"&gt;="&amp;F$2,[1]MAIN!$I$2:$I$805,"&lt;"&amp;G$2))</f>
        <v>0</v>
      </c>
      <c r="G14">
        <f>-(SUMIFS([1]MAIN!$E$2:$E$805,[1]MAIN!$A$2:$A$805,$B14,[1]MAIN!$F$2:$F$805,"SALI",[1]MAIN!$I$2:$I$805,"&gt;="&amp;G$2,[1]MAIN!$I$2:$I$805,"&lt;"&amp;H$2)+SUMIFS([1]MAIN!$E$2:$E$805,[1]MAIN!$A$2:$A$805,$B14,[1]MAIN!$F$2:$F$805,"TRIN",[1]MAIN!$I$2:$I$805,"&gt;="&amp;G$2,[1]MAIN!$I$2:$I$805,"&lt;"&amp;H$2))</f>
        <v>10</v>
      </c>
      <c r="H14">
        <f>-(SUMIFS([1]MAIN!$E$2:$E$805,[1]MAIN!$A$2:$A$805,$B14,[1]MAIN!$F$2:$F$805,"SALI",[1]MAIN!$I$2:$I$805,"&gt;="&amp;H$2,[1]MAIN!$I$2:$I$805,"&lt;"&amp;I$2)+SUMIFS([1]MAIN!$E$2:$E$805,[1]MAIN!$A$2:$A$805,$B14,[1]MAIN!$F$2:$F$805,"TRIN",[1]MAIN!$I$2:$I$805,"&gt;="&amp;H$2,[1]MAIN!$I$2:$I$805,"&lt;"&amp;I$2))</f>
        <v>6</v>
      </c>
      <c r="I14">
        <f>-(SUMIFS([1]MAIN!$E$2:$E$805,[1]MAIN!$A$2:$A$805,$B14,[1]MAIN!$F$2:$F$805,"SALI",[1]MAIN!$I$2:$I$805,"&gt;="&amp;I$2,[1]MAIN!$I$2:$I$805,"&lt;"&amp;J$2)+SUMIFS([1]MAIN!$E$2:$E$805,[1]MAIN!$A$2:$A$805,$B14,[1]MAIN!$F$2:$F$805,"TRIN",[1]MAIN!$I$2:$I$805,"&gt;="&amp;I$2,[1]MAIN!$I$2:$I$805,"&lt;"&amp;J$2))</f>
        <v>0</v>
      </c>
      <c r="J14">
        <f>-(SUMIFS([1]MAIN!$E$2:$E$805,[1]MAIN!$A$2:$A$805,$B14,[1]MAIN!$F$2:$F$805,"SALI",[1]MAIN!$I$2:$I$805,"&gt;="&amp;J$2,[1]MAIN!$I$2:$I$805,"&lt;"&amp;K$2)+SUMIFS([1]MAIN!$E$2:$E$805,[1]MAIN!$A$2:$A$805,$B14,[1]MAIN!$F$2:$F$805,"TRIN",[1]MAIN!$I$2:$I$805,"&gt;="&amp;J$2,[1]MAIN!$I$2:$I$805,"&lt;"&amp;K$2))</f>
        <v>12</v>
      </c>
      <c r="K14">
        <f>-(SUMIFS([1]MAIN!$E$2:$E$805,[1]MAIN!$A$2:$A$805,$B14,[1]MAIN!$F$2:$F$805,"SALI",[1]MAIN!$I$2:$I$805,"&gt;="&amp;K$2,[1]MAIN!$I$2:$I$805,"&lt;"&amp;L$2)+SUMIFS([1]MAIN!$E$2:$E$805,[1]MAIN!$A$2:$A$805,$B14,[1]MAIN!$F$2:$F$805,"TRIN",[1]MAIN!$I$2:$I$805,"&gt;="&amp;K$2,[1]MAIN!$I$2:$I$805,"&lt;"&amp;L$2))</f>
        <v>0</v>
      </c>
      <c r="L14">
        <f>-(SUMIFS([1]MAIN!$E$2:$E$805,[1]MAIN!$A$2:$A$805,$B14,[1]MAIN!$F$2:$F$805,"SALI",[1]MAIN!$I$2:$I$805,"&gt;="&amp;L$2,[1]MAIN!$I$2:$I$805,"&lt;"&amp;M$2)+SUMIFS([1]MAIN!$E$2:$E$805,[1]MAIN!$A$2:$A$805,$B14,[1]MAIN!$F$2:$F$805,"TRIN",[1]MAIN!$I$2:$I$805,"&gt;="&amp;L$2,[1]MAIN!$I$2:$I$805,"&lt;"&amp;M$2))</f>
        <v>59</v>
      </c>
      <c r="M14">
        <f>-(SUMIFS([1]MAIN!$E$2:$E$805,[1]MAIN!$A$2:$A$805,$B14,[1]MAIN!$F$2:$F$805,"SALI",[1]MAIN!$I$2:$I$805,"&gt;="&amp;M$2,[1]MAIN!$I$2:$I$805,"&lt;"&amp;N$2)+SUMIFS([1]MAIN!$E$2:$E$805,[1]MAIN!$A$2:$A$805,$B14,[1]MAIN!$F$2:$F$805,"TRIN",[1]MAIN!$I$2:$I$805,"&gt;="&amp;M$2,[1]MAIN!$I$2:$I$805,"&lt;"&amp;N$2))</f>
        <v>0</v>
      </c>
      <c r="N14">
        <f>-(SUMIFS([1]MAIN!$E$2:$E$805,[1]MAIN!$A$2:$A$805,$B14,[1]MAIN!$F$2:$F$805,"SALI",[1]MAIN!$I$2:$I$805,"&gt;="&amp;N$2,[1]MAIN!$I$2:$I$805,"&lt;"&amp;O$2)+SUMIFS([1]MAIN!$E$2:$E$805,[1]MAIN!$A$2:$A$805,$B14,[1]MAIN!$F$2:$F$805,"TRIN",[1]MAIN!$I$2:$I$805,"&gt;="&amp;N$2,[1]MAIN!$I$2:$I$805,"&lt;"&amp;O$2))</f>
        <v>0</v>
      </c>
      <c r="O14">
        <f>-(SUMIFS([1]MAIN!$E$2:$E$805,[1]MAIN!$A$2:$A$805,$B14,[1]MAIN!$F$2:$F$805,"SALI",[1]MAIN!$I$2:$I$805,"&gt;="&amp;O$2,[1]MAIN!$I$2:$I$805,"&lt;"&amp;P$2)+SUMIFS([1]MAIN!$E$2:$E$805,[1]MAIN!$A$2:$A$805,$B14,[1]MAIN!$F$2:$F$805,"TRIN",[1]MAIN!$I$2:$I$805,"&gt;="&amp;O$2,[1]MAIN!$I$2:$I$805,"&lt;"&amp;P$2))</f>
        <v>0</v>
      </c>
      <c r="P14">
        <f>-(SUMIFS([1]MAIN!$E$2:$E$805,[1]MAIN!$A$2:$A$805,$B14,[1]MAIN!$F$2:$F$805,"SALI",[1]MAIN!$I$2:$I$805,"&gt;="&amp;P$2,[1]MAIN!$I$2:$I$805,"&lt;"&amp;Q$2)+SUMIFS([1]MAIN!$E$2:$E$805,[1]MAIN!$A$2:$A$805,$B14,[1]MAIN!$F$2:$F$805,"TRIN",[1]MAIN!$I$2:$I$805,"&gt;="&amp;P$2,[1]MAIN!$I$2:$I$805,"&lt;"&amp;Q$2))</f>
        <v>0</v>
      </c>
      <c r="Q14">
        <f>-(SUMIFS([1]MAIN!$E$2:$E$805,[1]MAIN!$A$2:$A$805,$B14,[1]MAIN!$F$2:$F$805,"SALI",[1]MAIN!$I$2:$I$805,"&gt;="&amp;Q$2,[1]MAIN!$I$2:$I$805,"&lt;"&amp;R$2)+SUMIFS([1]MAIN!$E$2:$E$805,[1]MAIN!$A$2:$A$805,$B14,[1]MAIN!$F$2:$F$805,"TRIN",[1]MAIN!$I$2:$I$805,"&gt;="&amp;Q$2,[1]MAIN!$I$2:$I$805,"&lt;"&amp;R$2))</f>
        <v>0</v>
      </c>
      <c r="R14">
        <f>-(SUMIFS([1]MAIN!$E$2:$E$805,[1]MAIN!$A$2:$A$805,$B14,[1]MAIN!$F$2:$F$805,"SALI",[1]MAIN!$I$2:$I$805,"&gt;="&amp;R$2,[1]MAIN!$I$2:$I$805,"&lt;"&amp;S$2)+SUMIFS([1]MAIN!$E$2:$E$805,[1]MAIN!$A$2:$A$805,$B14,[1]MAIN!$F$2:$F$805,"TRIN",[1]MAIN!$I$2:$I$805,"&gt;="&amp;R$2,[1]MAIN!$I$2:$I$805,"&lt;"&amp;S$2))</f>
        <v>0</v>
      </c>
      <c r="S14">
        <f>-(SUMIFS([1]MAIN!$E$2:$E$805,[1]MAIN!$A$2:$A$805,$B14,[1]MAIN!$F$2:$F$805,"SALI",[1]MAIN!$I$2:$I$805,"&gt;="&amp;S$2,[1]MAIN!$I$2:$I$805,"&lt;"&amp;T$2)+SUMIFS([1]MAIN!$E$2:$E$805,[1]MAIN!$A$2:$A$805,$B14,[1]MAIN!$F$2:$F$805,"TRIN",[1]MAIN!$I$2:$I$805,"&gt;="&amp;S$2,[1]MAIN!$I$2:$I$805,"&lt;"&amp;T$2))</f>
        <v>0</v>
      </c>
      <c r="T14">
        <f>-(SUMIFS([1]MAIN!$E$2:$E$805,[1]MAIN!$A$2:$A$805,$B14,[1]MAIN!$F$2:$F$805,"SALI",[1]MAIN!$I$2:$I$805,"&gt;="&amp;T$2,[1]MAIN!$I$2:$I$805,"&lt;"&amp;U$2)+SUMIFS([1]MAIN!$E$2:$E$805,[1]MAIN!$A$2:$A$805,$B14,[1]MAIN!$F$2:$F$805,"TRIN",[1]MAIN!$I$2:$I$805,"&gt;="&amp;T$2,[1]MAIN!$I$2:$I$805,"&lt;"&amp;U$2))</f>
        <v>0</v>
      </c>
      <c r="U14">
        <f>-(SUMIFS([1]MAIN!$E$2:$E$805,[1]MAIN!$A$2:$A$805,$B14,[1]MAIN!$F$2:$F$805,"SALI",[1]MAIN!$I$2:$I$805,"&gt;="&amp;U$2,[1]MAIN!$I$2:$I$805,"&lt;"&amp;V$2)+SUMIFS([1]MAIN!$E$2:$E$805,[1]MAIN!$A$2:$A$805,$B14,[1]MAIN!$F$2:$F$805,"TRIN",[1]MAIN!$I$2:$I$805,"&gt;="&amp;U$2,[1]MAIN!$I$2:$I$805,"&lt;"&amp;V$2))</f>
        <v>16</v>
      </c>
      <c r="V14">
        <f>-(SUMIFS([1]MAIN!$E$2:$E$805,[1]MAIN!$A$2:$A$805,$B14,[1]MAIN!$F$2:$F$805,"SALI",[1]MAIN!$I$2:$I$805,"&gt;="&amp;V$2,[1]MAIN!$I$2:$I$805,"&lt;"&amp;W$2)+SUMIFS([1]MAIN!$E$2:$E$805,[1]MAIN!$A$2:$A$805,$B14,[1]MAIN!$F$2:$F$805,"TRIN",[1]MAIN!$I$2:$I$805,"&gt;="&amp;V$2,[1]MAIN!$I$2:$I$805,"&lt;"&amp;W$2))</f>
        <v>0</v>
      </c>
      <c r="W14">
        <f>-(SUMIFS([1]MAIN!$E$2:$E$805,[1]MAIN!$A$2:$A$805,$B14,[1]MAIN!$F$2:$F$805,"SALI",[1]MAIN!$I$2:$I$805,"&gt;="&amp;W$2,[1]MAIN!$I$2:$I$805,"&lt;"&amp;X$2)+SUMIFS([1]MAIN!$E$2:$E$805,[1]MAIN!$A$2:$A$805,$B14,[1]MAIN!$F$2:$F$805,"TRIN",[1]MAIN!$I$2:$I$805,"&gt;="&amp;W$2,[1]MAIN!$I$2:$I$805,"&lt;"&amp;X$2))</f>
        <v>0</v>
      </c>
      <c r="X14">
        <f>-(SUMIFS([1]MAIN!$E$2:$E$805,[1]MAIN!$A$2:$A$805,$B14,[1]MAIN!$F$2:$F$805,"SALI",[1]MAIN!$I$2:$I$805,"&gt;="&amp;X$2,[1]MAIN!$I$2:$I$805,"&lt;"&amp;Y$2)+SUMIFS([1]MAIN!$E$2:$E$805,[1]MAIN!$A$2:$A$805,$B14,[1]MAIN!$F$2:$F$805,"TRIN",[1]MAIN!$I$2:$I$805,"&gt;="&amp;X$2,[1]MAIN!$I$2:$I$805,"&lt;"&amp;Y$2))</f>
        <v>10</v>
      </c>
      <c r="Y14">
        <f>-(SUMIFS([1]MAIN!$E$2:$E$805,[1]MAIN!$A$2:$A$805,$B14,[1]MAIN!$F$2:$F$805,"SALI",[1]MAIN!$I$2:$I$805,"&gt;="&amp;Y$2,[1]MAIN!$I$2:$I$805,"&lt;"&amp;Z$2)+SUMIFS([1]MAIN!$E$2:$E$805,[1]MAIN!$A$2:$A$805,$B14,[1]MAIN!$F$2:$F$805,"TRIN",[1]MAIN!$I$2:$I$805,"&gt;="&amp;Y$2,[1]MAIN!$I$2:$I$805,"&lt;"&amp;Z$2))</f>
        <v>0</v>
      </c>
      <c r="Z14">
        <f>-(SUMIFS([1]MAIN!$E$2:$E$805,[1]MAIN!$A$2:$A$805,$B14,[1]MAIN!$F$2:$F$805,"SALI",[1]MAIN!$I$2:$I$805,"&gt;="&amp;Z$2,[1]MAIN!$I$2:$I$805,"&lt;"&amp;AA$2)+SUMIFS([1]MAIN!$E$2:$E$805,[1]MAIN!$A$2:$A$805,$B14,[1]MAIN!$F$2:$F$805,"TRIN",[1]MAIN!$I$2:$I$805,"&gt;="&amp;Z$2,[1]MAIN!$I$2:$I$805,"&lt;"&amp;AA$2))</f>
        <v>0</v>
      </c>
      <c r="AA14">
        <f>-(SUMIFS([1]MAIN!$E$2:$E$805,[1]MAIN!$A$2:$A$805,$B14,[1]MAIN!$F$2:$F$805,"SALI",[1]MAIN!$I$2:$I$805,"&gt;="&amp;AA$2,[1]MAIN!$I$2:$I$805,"&lt;"&amp;AB$2)+SUMIFS([1]MAIN!$E$2:$E$805,[1]MAIN!$A$2:$A$805,$B14,[1]MAIN!$F$2:$F$805,"TRIN",[1]MAIN!$I$2:$I$805,"&gt;="&amp;AA$2,[1]MAIN!$I$2:$I$805,"&lt;"&amp;AB$2))</f>
        <v>0</v>
      </c>
      <c r="AB14">
        <f>-(SUMIFS([1]MAIN!$E$2:$E$805,[1]MAIN!$A$2:$A$805,$B14,[1]MAIN!$F$2:$F$805,"SALI",[1]MAIN!$I$2:$I$805,"&gt;="&amp;AB$2,[1]MAIN!$I$2:$I$805,"&lt;"&amp;AC$2)+SUMIFS([1]MAIN!$E$2:$E$805,[1]MAIN!$A$2:$A$805,$B14,[1]MAIN!$F$2:$F$805,"TRIN",[1]MAIN!$I$2:$I$805,"&gt;="&amp;AB$2,[1]MAIN!$I$2:$I$805,"&lt;"&amp;AC$2))</f>
        <v>0</v>
      </c>
      <c r="AC14">
        <f>-(SUMIFS([1]MAIN!$E$2:$E$805,[1]MAIN!$A$2:$A$805,$B14,[1]MAIN!$F$2:$F$805,"SALI",[1]MAIN!$I$2:$I$805,"&gt;="&amp;AC$2,[1]MAIN!$I$2:$I$805,"&lt;"&amp;AD$2)+SUMIFS([1]MAIN!$E$2:$E$805,[1]MAIN!$A$2:$A$805,$B14,[1]MAIN!$F$2:$F$805,"TRIN",[1]MAIN!$I$2:$I$805,"&gt;="&amp;AC$2,[1]MAIN!$I$2:$I$805,"&lt;"&amp;AD$2))</f>
        <v>0</v>
      </c>
      <c r="AD14">
        <f>-(SUMIFS([1]MAIN!$E$2:$E$805,[1]MAIN!$A$2:$A$805,$B14,[1]MAIN!$F$2:$F$805,"SALI",[1]MAIN!$I$2:$I$805,"&gt;="&amp;AD$2,[1]MAIN!$I$2:$I$805,"&lt;"&amp;AE$2)+SUMIFS([1]MAIN!$E$2:$E$805,[1]MAIN!$A$2:$A$805,$B14,[1]MAIN!$F$2:$F$805,"TRIN",[1]MAIN!$I$2:$I$805,"&gt;="&amp;AD$2,[1]MAIN!$I$2:$I$805,"&lt;"&amp;AE$2))</f>
        <v>0</v>
      </c>
      <c r="AE14">
        <f>-(SUMIFS([1]MAIN!$E$2:$E$805,[1]MAIN!$A$2:$A$805,$B14,[1]MAIN!$F$2:$F$805,"SALI",[1]MAIN!$I$2:$I$805,"&gt;="&amp;AE$2,[1]MAIN!$I$2:$I$805,"&lt;"&amp;AF$2)+SUMIFS([1]MAIN!$E$2:$E$805,[1]MAIN!$A$2:$A$805,$B14,[1]MAIN!$F$2:$F$805,"TRIN",[1]MAIN!$I$2:$I$805,"&gt;="&amp;AE$2,[1]MAIN!$I$2:$I$805,"&lt;"&amp;AF$2))</f>
        <v>0</v>
      </c>
      <c r="AF14">
        <f>-(SUMIFS([1]MAIN!$E$2:$E$805,[1]MAIN!$A$2:$A$805,$B14,[1]MAIN!$F$2:$F$805,"SALI",[1]MAIN!$I$2:$I$805,"&gt;="&amp;AF$2,[1]MAIN!$I$2:$I$805,"&lt;"&amp;AG$2)+SUMIFS([1]MAIN!$E$2:$E$805,[1]MAIN!$A$2:$A$805,$B14,[1]MAIN!$F$2:$F$805,"TRIN",[1]MAIN!$I$2:$I$805,"&gt;="&amp;AF$2,[1]MAIN!$I$2:$I$805,"&lt;"&amp;AG$2))</f>
        <v>0</v>
      </c>
      <c r="AG14">
        <f>-(SUMIFS([1]MAIN!$E$2:$E$805,[1]MAIN!$A$2:$A$805,$B14,[1]MAIN!$F$2:$F$805,"SALI",[1]MAIN!$I$2:$I$805,"&gt;="&amp;AG$2,[1]MAIN!$I$2:$I$805,"&lt;"&amp;AH$2)+SUMIFS([1]MAIN!$E$2:$E$805,[1]MAIN!$A$2:$A$805,$B14,[1]MAIN!$F$2:$F$805,"TRIN",[1]MAIN!$I$2:$I$805,"&gt;="&amp;AG$2,[1]MAIN!$I$2:$I$805,"&lt;"&amp;AH$2))</f>
        <v>0</v>
      </c>
      <c r="AH14">
        <f>-(SUMIFS([1]MAIN!$E$2:$E$805,[1]MAIN!$A$2:$A$805,$B14,[1]MAIN!$F$2:$F$805,"SALI",[1]MAIN!$I$2:$I$805,"&gt;="&amp;AH$2,[1]MAIN!$I$2:$I$805,"&lt;"&amp;AI$2)+SUMIFS([1]MAIN!$E$2:$E$805,[1]MAIN!$A$2:$A$805,$B14,[1]MAIN!$F$2:$F$805,"TRIN",[1]MAIN!$I$2:$I$805,"&gt;="&amp;AH$2,[1]MAIN!$I$2:$I$805,"&lt;"&amp;AI$2))</f>
        <v>0</v>
      </c>
      <c r="AI14">
        <f>-(SUMIFS([1]MAIN!$E$2:$E$805,[1]MAIN!$A$2:$A$805,$B14,[1]MAIN!$F$2:$F$805,"SALI",[1]MAIN!$I$2:$I$805,"&gt;="&amp;AI$2,[1]MAIN!$I$2:$I$805,"&lt;"&amp;AJ$2)+SUMIFS([1]MAIN!$E$2:$E$805,[1]MAIN!$A$2:$A$805,$B14,[1]MAIN!$F$2:$F$805,"TRIN",[1]MAIN!$I$2:$I$805,"&gt;="&amp;AI$2,[1]MAIN!$I$2:$I$805,"&lt;"&amp;AJ$2))</f>
        <v>0</v>
      </c>
      <c r="AJ14">
        <f>-(SUMIFS([1]MAIN!$E$2:$E$805,[1]MAIN!$A$2:$A$805,$B14,[1]MAIN!$F$2:$F$805,"SALI",[1]MAIN!$I$2:$I$805,"&gt;="&amp;AJ$2,[1]MAIN!$I$2:$I$805,"&lt;"&amp;AK$2)+SUMIFS([1]MAIN!$E$2:$E$805,[1]MAIN!$A$2:$A$805,$B14,[1]MAIN!$F$2:$F$805,"TRIN",[1]MAIN!$I$2:$I$805,"&gt;="&amp;AJ$2,[1]MAIN!$I$2:$I$805,"&lt;"&amp;AK$2))</f>
        <v>0</v>
      </c>
      <c r="AK14">
        <f>-(SUMIFS([1]MAIN!$E$2:$E$805,[1]MAIN!$A$2:$A$805,$B14,[1]MAIN!$F$2:$F$805,"SALI",[1]MAIN!$I$2:$I$805,"&gt;="&amp;AK$2,[1]MAIN!$I$2:$I$805,"&lt;"&amp;AL$2)+SUMIFS([1]MAIN!$E$2:$E$805,[1]MAIN!$A$2:$A$805,$B14,[1]MAIN!$F$2:$F$805,"TRIN",[1]MAIN!$I$2:$I$805,"&gt;="&amp;AK$2,[1]MAIN!$I$2:$I$805,"&lt;"&amp;AL$2))</f>
        <v>0</v>
      </c>
      <c r="AL14">
        <f>-(SUMIFS([1]MAIN!$E$2:$E$805,[1]MAIN!$A$2:$A$805,$B14,[1]MAIN!$F$2:$F$805,"SALI",[1]MAIN!$I$2:$I$805,"&gt;="&amp;AL$2,[1]MAIN!$I$2:$I$805,"&lt;"&amp;AM$2)+SUMIFS([1]MAIN!$E$2:$E$805,[1]MAIN!$A$2:$A$805,$B14,[1]MAIN!$F$2:$F$805,"TRIN",[1]MAIN!$I$2:$I$805,"&gt;="&amp;AL$2,[1]MAIN!$I$2:$I$805,"&lt;"&amp;AM$2))</f>
        <v>0</v>
      </c>
      <c r="AN14">
        <f t="shared" si="0"/>
        <v>113</v>
      </c>
      <c r="AO14">
        <f t="shared" si="1"/>
        <v>30</v>
      </c>
    </row>
    <row r="15" spans="2:41" ht="15.75" thickBot="1" x14ac:dyDescent="0.3">
      <c r="B15" s="2" t="s">
        <v>12</v>
      </c>
      <c r="C15">
        <f>-(SUMIFS([1]MAIN!$E$2:$E$805,[1]MAIN!$A$2:$A$805,$B15,[1]MAIN!$F$2:$F$805,"SALI",[1]MAIN!$I$2:$I$805,"&gt;="&amp;C$2,[1]MAIN!$I$2:$I$805,"&lt;"&amp;D$2)+SUMIFS([1]MAIN!$E$2:$E$805,[1]MAIN!$A$2:$A$805,$B15,[1]MAIN!$F$2:$F$805,"TRIN",[1]MAIN!$I$2:$I$805,"&gt;="&amp;C$2,[1]MAIN!$I$2:$I$805,"&lt;"&amp;D$2))</f>
        <v>0</v>
      </c>
      <c r="D15">
        <f>-(SUMIFS([1]MAIN!$E$2:$E$805,[1]MAIN!$A$2:$A$805,$B15,[1]MAIN!$F$2:$F$805,"SALI",[1]MAIN!$I$2:$I$805,"&gt;="&amp;D$2,[1]MAIN!$I$2:$I$805,"&lt;"&amp;E$2)+SUMIFS([1]MAIN!$E$2:$E$805,[1]MAIN!$A$2:$A$805,$B15,[1]MAIN!$F$2:$F$805,"TRIN",[1]MAIN!$I$2:$I$805,"&gt;="&amp;D$2,[1]MAIN!$I$2:$I$805,"&lt;"&amp;E$2))</f>
        <v>0</v>
      </c>
      <c r="E15">
        <f>-(SUMIFS([1]MAIN!$E$2:$E$805,[1]MAIN!$A$2:$A$805,$B15,[1]MAIN!$F$2:$F$805,"SALI",[1]MAIN!$I$2:$I$805,"&gt;="&amp;E$2,[1]MAIN!$I$2:$I$805,"&lt;"&amp;F$2)+SUMIFS([1]MAIN!$E$2:$E$805,[1]MAIN!$A$2:$A$805,$B15,[1]MAIN!$F$2:$F$805,"TRIN",[1]MAIN!$I$2:$I$805,"&gt;="&amp;E$2,[1]MAIN!$I$2:$I$805,"&lt;"&amp;F$2))</f>
        <v>0</v>
      </c>
      <c r="F15">
        <f>-(SUMIFS([1]MAIN!$E$2:$E$805,[1]MAIN!$A$2:$A$805,$B15,[1]MAIN!$F$2:$F$805,"SALI",[1]MAIN!$I$2:$I$805,"&gt;="&amp;F$2,[1]MAIN!$I$2:$I$805,"&lt;"&amp;G$2)+SUMIFS([1]MAIN!$E$2:$E$805,[1]MAIN!$A$2:$A$805,$B15,[1]MAIN!$F$2:$F$805,"TRIN",[1]MAIN!$I$2:$I$805,"&gt;="&amp;F$2,[1]MAIN!$I$2:$I$805,"&lt;"&amp;G$2))</f>
        <v>0</v>
      </c>
      <c r="G15">
        <f>-(SUMIFS([1]MAIN!$E$2:$E$805,[1]MAIN!$A$2:$A$805,$B15,[1]MAIN!$F$2:$F$805,"SALI",[1]MAIN!$I$2:$I$805,"&gt;="&amp;G$2,[1]MAIN!$I$2:$I$805,"&lt;"&amp;H$2)+SUMIFS([1]MAIN!$E$2:$E$805,[1]MAIN!$A$2:$A$805,$B15,[1]MAIN!$F$2:$F$805,"TRIN",[1]MAIN!$I$2:$I$805,"&gt;="&amp;G$2,[1]MAIN!$I$2:$I$805,"&lt;"&amp;H$2))</f>
        <v>0</v>
      </c>
      <c r="H15">
        <f>-(SUMIFS([1]MAIN!$E$2:$E$805,[1]MAIN!$A$2:$A$805,$B15,[1]MAIN!$F$2:$F$805,"SALI",[1]MAIN!$I$2:$I$805,"&gt;="&amp;H$2,[1]MAIN!$I$2:$I$805,"&lt;"&amp;I$2)+SUMIFS([1]MAIN!$E$2:$E$805,[1]MAIN!$A$2:$A$805,$B15,[1]MAIN!$F$2:$F$805,"TRIN",[1]MAIN!$I$2:$I$805,"&gt;="&amp;H$2,[1]MAIN!$I$2:$I$805,"&lt;"&amp;I$2))</f>
        <v>0</v>
      </c>
      <c r="I15">
        <f>-(SUMIFS([1]MAIN!$E$2:$E$805,[1]MAIN!$A$2:$A$805,$B15,[1]MAIN!$F$2:$F$805,"SALI",[1]MAIN!$I$2:$I$805,"&gt;="&amp;I$2,[1]MAIN!$I$2:$I$805,"&lt;"&amp;J$2)+SUMIFS([1]MAIN!$E$2:$E$805,[1]MAIN!$A$2:$A$805,$B15,[1]MAIN!$F$2:$F$805,"TRIN",[1]MAIN!$I$2:$I$805,"&gt;="&amp;I$2,[1]MAIN!$I$2:$I$805,"&lt;"&amp;J$2))</f>
        <v>0</v>
      </c>
      <c r="J15">
        <f>-(SUMIFS([1]MAIN!$E$2:$E$805,[1]MAIN!$A$2:$A$805,$B15,[1]MAIN!$F$2:$F$805,"SALI",[1]MAIN!$I$2:$I$805,"&gt;="&amp;J$2,[1]MAIN!$I$2:$I$805,"&lt;"&amp;K$2)+SUMIFS([1]MAIN!$E$2:$E$805,[1]MAIN!$A$2:$A$805,$B15,[1]MAIN!$F$2:$F$805,"TRIN",[1]MAIN!$I$2:$I$805,"&gt;="&amp;J$2,[1]MAIN!$I$2:$I$805,"&lt;"&amp;K$2))</f>
        <v>0</v>
      </c>
      <c r="K15">
        <f>-(SUMIFS([1]MAIN!$E$2:$E$805,[1]MAIN!$A$2:$A$805,$B15,[1]MAIN!$F$2:$F$805,"SALI",[1]MAIN!$I$2:$I$805,"&gt;="&amp;K$2,[1]MAIN!$I$2:$I$805,"&lt;"&amp;L$2)+SUMIFS([1]MAIN!$E$2:$E$805,[1]MAIN!$A$2:$A$805,$B15,[1]MAIN!$F$2:$F$805,"TRIN",[1]MAIN!$I$2:$I$805,"&gt;="&amp;K$2,[1]MAIN!$I$2:$I$805,"&lt;"&amp;L$2))</f>
        <v>0</v>
      </c>
      <c r="L15">
        <f>-(SUMIFS([1]MAIN!$E$2:$E$805,[1]MAIN!$A$2:$A$805,$B15,[1]MAIN!$F$2:$F$805,"SALI",[1]MAIN!$I$2:$I$805,"&gt;="&amp;L$2,[1]MAIN!$I$2:$I$805,"&lt;"&amp;M$2)+SUMIFS([1]MAIN!$E$2:$E$805,[1]MAIN!$A$2:$A$805,$B15,[1]MAIN!$F$2:$F$805,"TRIN",[1]MAIN!$I$2:$I$805,"&gt;="&amp;L$2,[1]MAIN!$I$2:$I$805,"&lt;"&amp;M$2))</f>
        <v>0</v>
      </c>
      <c r="M15">
        <f>-(SUMIFS([1]MAIN!$E$2:$E$805,[1]MAIN!$A$2:$A$805,$B15,[1]MAIN!$F$2:$F$805,"SALI",[1]MAIN!$I$2:$I$805,"&gt;="&amp;M$2,[1]MAIN!$I$2:$I$805,"&lt;"&amp;N$2)+SUMIFS([1]MAIN!$E$2:$E$805,[1]MAIN!$A$2:$A$805,$B15,[1]MAIN!$F$2:$F$805,"TRIN",[1]MAIN!$I$2:$I$805,"&gt;="&amp;M$2,[1]MAIN!$I$2:$I$805,"&lt;"&amp;N$2))</f>
        <v>0</v>
      </c>
      <c r="N15">
        <f>-(SUMIFS([1]MAIN!$E$2:$E$805,[1]MAIN!$A$2:$A$805,$B15,[1]MAIN!$F$2:$F$805,"SALI",[1]MAIN!$I$2:$I$805,"&gt;="&amp;N$2,[1]MAIN!$I$2:$I$805,"&lt;"&amp;O$2)+SUMIFS([1]MAIN!$E$2:$E$805,[1]MAIN!$A$2:$A$805,$B15,[1]MAIN!$F$2:$F$805,"TRIN",[1]MAIN!$I$2:$I$805,"&gt;="&amp;N$2,[1]MAIN!$I$2:$I$805,"&lt;"&amp;O$2))</f>
        <v>0</v>
      </c>
      <c r="O15">
        <f>-(SUMIFS([1]MAIN!$E$2:$E$805,[1]MAIN!$A$2:$A$805,$B15,[1]MAIN!$F$2:$F$805,"SALI",[1]MAIN!$I$2:$I$805,"&gt;="&amp;O$2,[1]MAIN!$I$2:$I$805,"&lt;"&amp;P$2)+SUMIFS([1]MAIN!$E$2:$E$805,[1]MAIN!$A$2:$A$805,$B15,[1]MAIN!$F$2:$F$805,"TRIN",[1]MAIN!$I$2:$I$805,"&gt;="&amp;O$2,[1]MAIN!$I$2:$I$805,"&lt;"&amp;P$2))</f>
        <v>0</v>
      </c>
      <c r="P15">
        <f>-(SUMIFS([1]MAIN!$E$2:$E$805,[1]MAIN!$A$2:$A$805,$B15,[1]MAIN!$F$2:$F$805,"SALI",[1]MAIN!$I$2:$I$805,"&gt;="&amp;P$2,[1]MAIN!$I$2:$I$805,"&lt;"&amp;Q$2)+SUMIFS([1]MAIN!$E$2:$E$805,[1]MAIN!$A$2:$A$805,$B15,[1]MAIN!$F$2:$F$805,"TRIN",[1]MAIN!$I$2:$I$805,"&gt;="&amp;P$2,[1]MAIN!$I$2:$I$805,"&lt;"&amp;Q$2))</f>
        <v>0</v>
      </c>
      <c r="Q15">
        <f>-(SUMIFS([1]MAIN!$E$2:$E$805,[1]MAIN!$A$2:$A$805,$B15,[1]MAIN!$F$2:$F$805,"SALI",[1]MAIN!$I$2:$I$805,"&gt;="&amp;Q$2,[1]MAIN!$I$2:$I$805,"&lt;"&amp;R$2)+SUMIFS([1]MAIN!$E$2:$E$805,[1]MAIN!$A$2:$A$805,$B15,[1]MAIN!$F$2:$F$805,"TRIN",[1]MAIN!$I$2:$I$805,"&gt;="&amp;Q$2,[1]MAIN!$I$2:$I$805,"&lt;"&amp;R$2))</f>
        <v>0</v>
      </c>
      <c r="R15">
        <f>-(SUMIFS([1]MAIN!$E$2:$E$805,[1]MAIN!$A$2:$A$805,$B15,[1]MAIN!$F$2:$F$805,"SALI",[1]MAIN!$I$2:$I$805,"&gt;="&amp;R$2,[1]MAIN!$I$2:$I$805,"&lt;"&amp;S$2)+SUMIFS([1]MAIN!$E$2:$E$805,[1]MAIN!$A$2:$A$805,$B15,[1]MAIN!$F$2:$F$805,"TRIN",[1]MAIN!$I$2:$I$805,"&gt;="&amp;R$2,[1]MAIN!$I$2:$I$805,"&lt;"&amp;S$2))</f>
        <v>0</v>
      </c>
      <c r="S15">
        <f>-(SUMIFS([1]MAIN!$E$2:$E$805,[1]MAIN!$A$2:$A$805,$B15,[1]MAIN!$F$2:$F$805,"SALI",[1]MAIN!$I$2:$I$805,"&gt;="&amp;S$2,[1]MAIN!$I$2:$I$805,"&lt;"&amp;T$2)+SUMIFS([1]MAIN!$E$2:$E$805,[1]MAIN!$A$2:$A$805,$B15,[1]MAIN!$F$2:$F$805,"TRIN",[1]MAIN!$I$2:$I$805,"&gt;="&amp;S$2,[1]MAIN!$I$2:$I$805,"&lt;"&amp;T$2))</f>
        <v>0</v>
      </c>
      <c r="T15">
        <f>-(SUMIFS([1]MAIN!$E$2:$E$805,[1]MAIN!$A$2:$A$805,$B15,[1]MAIN!$F$2:$F$805,"SALI",[1]MAIN!$I$2:$I$805,"&gt;="&amp;T$2,[1]MAIN!$I$2:$I$805,"&lt;"&amp;U$2)+SUMIFS([1]MAIN!$E$2:$E$805,[1]MAIN!$A$2:$A$805,$B15,[1]MAIN!$F$2:$F$805,"TRIN",[1]MAIN!$I$2:$I$805,"&gt;="&amp;T$2,[1]MAIN!$I$2:$I$805,"&lt;"&amp;U$2))</f>
        <v>0</v>
      </c>
      <c r="U15">
        <f>-(SUMIFS([1]MAIN!$E$2:$E$805,[1]MAIN!$A$2:$A$805,$B15,[1]MAIN!$F$2:$F$805,"SALI",[1]MAIN!$I$2:$I$805,"&gt;="&amp;U$2,[1]MAIN!$I$2:$I$805,"&lt;"&amp;V$2)+SUMIFS([1]MAIN!$E$2:$E$805,[1]MAIN!$A$2:$A$805,$B15,[1]MAIN!$F$2:$F$805,"TRIN",[1]MAIN!$I$2:$I$805,"&gt;="&amp;U$2,[1]MAIN!$I$2:$I$805,"&lt;"&amp;V$2))</f>
        <v>0</v>
      </c>
      <c r="V15">
        <f>-(SUMIFS([1]MAIN!$E$2:$E$805,[1]MAIN!$A$2:$A$805,$B15,[1]MAIN!$F$2:$F$805,"SALI",[1]MAIN!$I$2:$I$805,"&gt;="&amp;V$2,[1]MAIN!$I$2:$I$805,"&lt;"&amp;W$2)+SUMIFS([1]MAIN!$E$2:$E$805,[1]MAIN!$A$2:$A$805,$B15,[1]MAIN!$F$2:$F$805,"TRIN",[1]MAIN!$I$2:$I$805,"&gt;="&amp;V$2,[1]MAIN!$I$2:$I$805,"&lt;"&amp;W$2))</f>
        <v>0</v>
      </c>
      <c r="W15">
        <f>-(SUMIFS([1]MAIN!$E$2:$E$805,[1]MAIN!$A$2:$A$805,$B15,[1]MAIN!$F$2:$F$805,"SALI",[1]MAIN!$I$2:$I$805,"&gt;="&amp;W$2,[1]MAIN!$I$2:$I$805,"&lt;"&amp;X$2)+SUMIFS([1]MAIN!$E$2:$E$805,[1]MAIN!$A$2:$A$805,$B15,[1]MAIN!$F$2:$F$805,"TRIN",[1]MAIN!$I$2:$I$805,"&gt;="&amp;W$2,[1]MAIN!$I$2:$I$805,"&lt;"&amp;X$2))</f>
        <v>0</v>
      </c>
      <c r="X15">
        <f>-(SUMIFS([1]MAIN!$E$2:$E$805,[1]MAIN!$A$2:$A$805,$B15,[1]MAIN!$F$2:$F$805,"SALI",[1]MAIN!$I$2:$I$805,"&gt;="&amp;X$2,[1]MAIN!$I$2:$I$805,"&lt;"&amp;Y$2)+SUMIFS([1]MAIN!$E$2:$E$805,[1]MAIN!$A$2:$A$805,$B15,[1]MAIN!$F$2:$F$805,"TRIN",[1]MAIN!$I$2:$I$805,"&gt;="&amp;X$2,[1]MAIN!$I$2:$I$805,"&lt;"&amp;Y$2))</f>
        <v>0</v>
      </c>
      <c r="Y15">
        <f>-(SUMIFS([1]MAIN!$E$2:$E$805,[1]MAIN!$A$2:$A$805,$B15,[1]MAIN!$F$2:$F$805,"SALI",[1]MAIN!$I$2:$I$805,"&gt;="&amp;Y$2,[1]MAIN!$I$2:$I$805,"&lt;"&amp;Z$2)+SUMIFS([1]MAIN!$E$2:$E$805,[1]MAIN!$A$2:$A$805,$B15,[1]MAIN!$F$2:$F$805,"TRIN",[1]MAIN!$I$2:$I$805,"&gt;="&amp;Y$2,[1]MAIN!$I$2:$I$805,"&lt;"&amp;Z$2))</f>
        <v>0</v>
      </c>
      <c r="Z15">
        <f>-(SUMIFS([1]MAIN!$E$2:$E$805,[1]MAIN!$A$2:$A$805,$B15,[1]MAIN!$F$2:$F$805,"SALI",[1]MAIN!$I$2:$I$805,"&gt;="&amp;Z$2,[1]MAIN!$I$2:$I$805,"&lt;"&amp;AA$2)+SUMIFS([1]MAIN!$E$2:$E$805,[1]MAIN!$A$2:$A$805,$B15,[1]MAIN!$F$2:$F$805,"TRIN",[1]MAIN!$I$2:$I$805,"&gt;="&amp;Z$2,[1]MAIN!$I$2:$I$805,"&lt;"&amp;AA$2))</f>
        <v>0</v>
      </c>
      <c r="AA15">
        <f>-(SUMIFS([1]MAIN!$E$2:$E$805,[1]MAIN!$A$2:$A$805,$B15,[1]MAIN!$F$2:$F$805,"SALI",[1]MAIN!$I$2:$I$805,"&gt;="&amp;AA$2,[1]MAIN!$I$2:$I$805,"&lt;"&amp;AB$2)+SUMIFS([1]MAIN!$E$2:$E$805,[1]MAIN!$A$2:$A$805,$B15,[1]MAIN!$F$2:$F$805,"TRIN",[1]MAIN!$I$2:$I$805,"&gt;="&amp;AA$2,[1]MAIN!$I$2:$I$805,"&lt;"&amp;AB$2))</f>
        <v>0</v>
      </c>
      <c r="AB15">
        <f>-(SUMIFS([1]MAIN!$E$2:$E$805,[1]MAIN!$A$2:$A$805,$B15,[1]MAIN!$F$2:$F$805,"SALI",[1]MAIN!$I$2:$I$805,"&gt;="&amp;AB$2,[1]MAIN!$I$2:$I$805,"&lt;"&amp;AC$2)+SUMIFS([1]MAIN!$E$2:$E$805,[1]MAIN!$A$2:$A$805,$B15,[1]MAIN!$F$2:$F$805,"TRIN",[1]MAIN!$I$2:$I$805,"&gt;="&amp;AB$2,[1]MAIN!$I$2:$I$805,"&lt;"&amp;AC$2))</f>
        <v>0</v>
      </c>
      <c r="AC15">
        <f>-(SUMIFS([1]MAIN!$E$2:$E$805,[1]MAIN!$A$2:$A$805,$B15,[1]MAIN!$F$2:$F$805,"SALI",[1]MAIN!$I$2:$I$805,"&gt;="&amp;AC$2,[1]MAIN!$I$2:$I$805,"&lt;"&amp;AD$2)+SUMIFS([1]MAIN!$E$2:$E$805,[1]MAIN!$A$2:$A$805,$B15,[1]MAIN!$F$2:$F$805,"TRIN",[1]MAIN!$I$2:$I$805,"&gt;="&amp;AC$2,[1]MAIN!$I$2:$I$805,"&lt;"&amp;AD$2))</f>
        <v>0</v>
      </c>
      <c r="AD15">
        <f>-(SUMIFS([1]MAIN!$E$2:$E$805,[1]MAIN!$A$2:$A$805,$B15,[1]MAIN!$F$2:$F$805,"SALI",[1]MAIN!$I$2:$I$805,"&gt;="&amp;AD$2,[1]MAIN!$I$2:$I$805,"&lt;"&amp;AE$2)+SUMIFS([1]MAIN!$E$2:$E$805,[1]MAIN!$A$2:$A$805,$B15,[1]MAIN!$F$2:$F$805,"TRIN",[1]MAIN!$I$2:$I$805,"&gt;="&amp;AD$2,[1]MAIN!$I$2:$I$805,"&lt;"&amp;AE$2))</f>
        <v>0</v>
      </c>
      <c r="AE15">
        <f>-(SUMIFS([1]MAIN!$E$2:$E$805,[1]MAIN!$A$2:$A$805,$B15,[1]MAIN!$F$2:$F$805,"SALI",[1]MAIN!$I$2:$I$805,"&gt;="&amp;AE$2,[1]MAIN!$I$2:$I$805,"&lt;"&amp;AF$2)+SUMIFS([1]MAIN!$E$2:$E$805,[1]MAIN!$A$2:$A$805,$B15,[1]MAIN!$F$2:$F$805,"TRIN",[1]MAIN!$I$2:$I$805,"&gt;="&amp;AE$2,[1]MAIN!$I$2:$I$805,"&lt;"&amp;AF$2))</f>
        <v>0</v>
      </c>
      <c r="AF15">
        <f>-(SUMIFS([1]MAIN!$E$2:$E$805,[1]MAIN!$A$2:$A$805,$B15,[1]MAIN!$F$2:$F$805,"SALI",[1]MAIN!$I$2:$I$805,"&gt;="&amp;AF$2,[1]MAIN!$I$2:$I$805,"&lt;"&amp;AG$2)+SUMIFS([1]MAIN!$E$2:$E$805,[1]MAIN!$A$2:$A$805,$B15,[1]MAIN!$F$2:$F$805,"TRIN",[1]MAIN!$I$2:$I$805,"&gt;="&amp;AF$2,[1]MAIN!$I$2:$I$805,"&lt;"&amp;AG$2))</f>
        <v>0</v>
      </c>
      <c r="AG15">
        <f>-(SUMIFS([1]MAIN!$E$2:$E$805,[1]MAIN!$A$2:$A$805,$B15,[1]MAIN!$F$2:$F$805,"SALI",[1]MAIN!$I$2:$I$805,"&gt;="&amp;AG$2,[1]MAIN!$I$2:$I$805,"&lt;"&amp;AH$2)+SUMIFS([1]MAIN!$E$2:$E$805,[1]MAIN!$A$2:$A$805,$B15,[1]MAIN!$F$2:$F$805,"TRIN",[1]MAIN!$I$2:$I$805,"&gt;="&amp;AG$2,[1]MAIN!$I$2:$I$805,"&lt;"&amp;AH$2))</f>
        <v>0</v>
      </c>
      <c r="AH15">
        <f>-(SUMIFS([1]MAIN!$E$2:$E$805,[1]MAIN!$A$2:$A$805,$B15,[1]MAIN!$F$2:$F$805,"SALI",[1]MAIN!$I$2:$I$805,"&gt;="&amp;AH$2,[1]MAIN!$I$2:$I$805,"&lt;"&amp;AI$2)+SUMIFS([1]MAIN!$E$2:$E$805,[1]MAIN!$A$2:$A$805,$B15,[1]MAIN!$F$2:$F$805,"TRIN",[1]MAIN!$I$2:$I$805,"&gt;="&amp;AH$2,[1]MAIN!$I$2:$I$805,"&lt;"&amp;AI$2))</f>
        <v>0</v>
      </c>
      <c r="AI15">
        <f>-(SUMIFS([1]MAIN!$E$2:$E$805,[1]MAIN!$A$2:$A$805,$B15,[1]MAIN!$F$2:$F$805,"SALI",[1]MAIN!$I$2:$I$805,"&gt;="&amp;AI$2,[1]MAIN!$I$2:$I$805,"&lt;"&amp;AJ$2)+SUMIFS([1]MAIN!$E$2:$E$805,[1]MAIN!$A$2:$A$805,$B15,[1]MAIN!$F$2:$F$805,"TRIN",[1]MAIN!$I$2:$I$805,"&gt;="&amp;AI$2,[1]MAIN!$I$2:$I$805,"&lt;"&amp;AJ$2))</f>
        <v>0</v>
      </c>
      <c r="AJ15">
        <f>-(SUMIFS([1]MAIN!$E$2:$E$805,[1]MAIN!$A$2:$A$805,$B15,[1]MAIN!$F$2:$F$805,"SALI",[1]MAIN!$I$2:$I$805,"&gt;="&amp;AJ$2,[1]MAIN!$I$2:$I$805,"&lt;"&amp;AK$2)+SUMIFS([1]MAIN!$E$2:$E$805,[1]MAIN!$A$2:$A$805,$B15,[1]MAIN!$F$2:$F$805,"TRIN",[1]MAIN!$I$2:$I$805,"&gt;="&amp;AJ$2,[1]MAIN!$I$2:$I$805,"&lt;"&amp;AK$2))</f>
        <v>0</v>
      </c>
      <c r="AK15">
        <f>-(SUMIFS([1]MAIN!$E$2:$E$805,[1]MAIN!$A$2:$A$805,$B15,[1]MAIN!$F$2:$F$805,"SALI",[1]MAIN!$I$2:$I$805,"&gt;="&amp;AK$2,[1]MAIN!$I$2:$I$805,"&lt;"&amp;AL$2)+SUMIFS([1]MAIN!$E$2:$E$805,[1]MAIN!$A$2:$A$805,$B15,[1]MAIN!$F$2:$F$805,"TRIN",[1]MAIN!$I$2:$I$805,"&gt;="&amp;AK$2,[1]MAIN!$I$2:$I$805,"&lt;"&amp;AL$2))</f>
        <v>0</v>
      </c>
      <c r="AL15">
        <f>-(SUMIFS([1]MAIN!$E$2:$E$805,[1]MAIN!$A$2:$A$805,$B15,[1]MAIN!$F$2:$F$805,"SALI",[1]MAIN!$I$2:$I$805,"&gt;="&amp;AL$2,[1]MAIN!$I$2:$I$805,"&lt;"&amp;AM$2)+SUMIFS([1]MAIN!$E$2:$E$805,[1]MAIN!$A$2:$A$805,$B15,[1]MAIN!$F$2:$F$805,"TRIN",[1]MAIN!$I$2:$I$805,"&gt;="&amp;AL$2,[1]MAIN!$I$2:$I$805,"&lt;"&amp;AM$2)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(SUMIFS([1]MAIN!$E$2:$E$805,[1]MAIN!$A$2:$A$805,$B16,[1]MAIN!$F$2:$F$805,"SALI",[1]MAIN!$I$2:$I$805,"&gt;="&amp;C$2,[1]MAIN!$I$2:$I$805,"&lt;"&amp;D$2)+SUMIFS([1]MAIN!$E$2:$E$805,[1]MAIN!$A$2:$A$805,$B16,[1]MAIN!$F$2:$F$805,"TRIN",[1]MAIN!$I$2:$I$805,"&gt;="&amp;C$2,[1]MAIN!$I$2:$I$805,"&lt;"&amp;D$2))</f>
        <v>0</v>
      </c>
      <c r="D16">
        <f>-(SUMIFS([1]MAIN!$E$2:$E$805,[1]MAIN!$A$2:$A$805,$B16,[1]MAIN!$F$2:$F$805,"SALI",[1]MAIN!$I$2:$I$805,"&gt;="&amp;D$2,[1]MAIN!$I$2:$I$805,"&lt;"&amp;E$2)+SUMIFS([1]MAIN!$E$2:$E$805,[1]MAIN!$A$2:$A$805,$B16,[1]MAIN!$F$2:$F$805,"TRIN",[1]MAIN!$I$2:$I$805,"&gt;="&amp;D$2,[1]MAIN!$I$2:$I$805,"&lt;"&amp;E$2))</f>
        <v>0</v>
      </c>
      <c r="E16">
        <f>-(SUMIFS([1]MAIN!$E$2:$E$805,[1]MAIN!$A$2:$A$805,$B16,[1]MAIN!$F$2:$F$805,"SALI",[1]MAIN!$I$2:$I$805,"&gt;="&amp;E$2,[1]MAIN!$I$2:$I$805,"&lt;"&amp;F$2)+SUMIFS([1]MAIN!$E$2:$E$805,[1]MAIN!$A$2:$A$805,$B16,[1]MAIN!$F$2:$F$805,"TRIN",[1]MAIN!$I$2:$I$805,"&gt;="&amp;E$2,[1]MAIN!$I$2:$I$805,"&lt;"&amp;F$2))</f>
        <v>0</v>
      </c>
      <c r="F16">
        <f>-(SUMIFS([1]MAIN!$E$2:$E$805,[1]MAIN!$A$2:$A$805,$B16,[1]MAIN!$F$2:$F$805,"SALI",[1]MAIN!$I$2:$I$805,"&gt;="&amp;F$2,[1]MAIN!$I$2:$I$805,"&lt;"&amp;G$2)+SUMIFS([1]MAIN!$E$2:$E$805,[1]MAIN!$A$2:$A$805,$B16,[1]MAIN!$F$2:$F$805,"TRIN",[1]MAIN!$I$2:$I$805,"&gt;="&amp;F$2,[1]MAIN!$I$2:$I$805,"&lt;"&amp;G$2))</f>
        <v>0</v>
      </c>
      <c r="G16">
        <f>-(SUMIFS([1]MAIN!$E$2:$E$805,[1]MAIN!$A$2:$A$805,$B16,[1]MAIN!$F$2:$F$805,"SALI",[1]MAIN!$I$2:$I$805,"&gt;="&amp;G$2,[1]MAIN!$I$2:$I$805,"&lt;"&amp;H$2)+SUMIFS([1]MAIN!$E$2:$E$805,[1]MAIN!$A$2:$A$805,$B16,[1]MAIN!$F$2:$F$805,"TRIN",[1]MAIN!$I$2:$I$805,"&gt;="&amp;G$2,[1]MAIN!$I$2:$I$805,"&lt;"&amp;H$2))</f>
        <v>0</v>
      </c>
      <c r="H16">
        <f>-(SUMIFS([1]MAIN!$E$2:$E$805,[1]MAIN!$A$2:$A$805,$B16,[1]MAIN!$F$2:$F$805,"SALI",[1]MAIN!$I$2:$I$805,"&gt;="&amp;H$2,[1]MAIN!$I$2:$I$805,"&lt;"&amp;I$2)+SUMIFS([1]MAIN!$E$2:$E$805,[1]MAIN!$A$2:$A$805,$B16,[1]MAIN!$F$2:$F$805,"TRIN",[1]MAIN!$I$2:$I$805,"&gt;="&amp;H$2,[1]MAIN!$I$2:$I$805,"&lt;"&amp;I$2))</f>
        <v>0</v>
      </c>
      <c r="I16">
        <f>-(SUMIFS([1]MAIN!$E$2:$E$805,[1]MAIN!$A$2:$A$805,$B16,[1]MAIN!$F$2:$F$805,"SALI",[1]MAIN!$I$2:$I$805,"&gt;="&amp;I$2,[1]MAIN!$I$2:$I$805,"&lt;"&amp;J$2)+SUMIFS([1]MAIN!$E$2:$E$805,[1]MAIN!$A$2:$A$805,$B16,[1]MAIN!$F$2:$F$805,"TRIN",[1]MAIN!$I$2:$I$805,"&gt;="&amp;I$2,[1]MAIN!$I$2:$I$805,"&lt;"&amp;J$2))</f>
        <v>0</v>
      </c>
      <c r="J16">
        <f>-(SUMIFS([1]MAIN!$E$2:$E$805,[1]MAIN!$A$2:$A$805,$B16,[1]MAIN!$F$2:$F$805,"SALI",[1]MAIN!$I$2:$I$805,"&gt;="&amp;J$2,[1]MAIN!$I$2:$I$805,"&lt;"&amp;K$2)+SUMIFS([1]MAIN!$E$2:$E$805,[1]MAIN!$A$2:$A$805,$B16,[1]MAIN!$F$2:$F$805,"TRIN",[1]MAIN!$I$2:$I$805,"&gt;="&amp;J$2,[1]MAIN!$I$2:$I$805,"&lt;"&amp;K$2))</f>
        <v>0</v>
      </c>
      <c r="K16">
        <f>-(SUMIFS([1]MAIN!$E$2:$E$805,[1]MAIN!$A$2:$A$805,$B16,[1]MAIN!$F$2:$F$805,"SALI",[1]MAIN!$I$2:$I$805,"&gt;="&amp;K$2,[1]MAIN!$I$2:$I$805,"&lt;"&amp;L$2)+SUMIFS([1]MAIN!$E$2:$E$805,[1]MAIN!$A$2:$A$805,$B16,[1]MAIN!$F$2:$F$805,"TRIN",[1]MAIN!$I$2:$I$805,"&gt;="&amp;K$2,[1]MAIN!$I$2:$I$805,"&lt;"&amp;L$2))</f>
        <v>0</v>
      </c>
      <c r="L16">
        <f>-(SUMIFS([1]MAIN!$E$2:$E$805,[1]MAIN!$A$2:$A$805,$B16,[1]MAIN!$F$2:$F$805,"SALI",[1]MAIN!$I$2:$I$805,"&gt;="&amp;L$2,[1]MAIN!$I$2:$I$805,"&lt;"&amp;M$2)+SUMIFS([1]MAIN!$E$2:$E$805,[1]MAIN!$A$2:$A$805,$B16,[1]MAIN!$F$2:$F$805,"TRIN",[1]MAIN!$I$2:$I$805,"&gt;="&amp;L$2,[1]MAIN!$I$2:$I$805,"&lt;"&amp;M$2))</f>
        <v>0</v>
      </c>
      <c r="M16">
        <f>-(SUMIFS([1]MAIN!$E$2:$E$805,[1]MAIN!$A$2:$A$805,$B16,[1]MAIN!$F$2:$F$805,"SALI",[1]MAIN!$I$2:$I$805,"&gt;="&amp;M$2,[1]MAIN!$I$2:$I$805,"&lt;"&amp;N$2)+SUMIFS([1]MAIN!$E$2:$E$805,[1]MAIN!$A$2:$A$805,$B16,[1]MAIN!$F$2:$F$805,"TRIN",[1]MAIN!$I$2:$I$805,"&gt;="&amp;M$2,[1]MAIN!$I$2:$I$805,"&lt;"&amp;N$2))</f>
        <v>0</v>
      </c>
      <c r="N16">
        <f>-(SUMIFS([1]MAIN!$E$2:$E$805,[1]MAIN!$A$2:$A$805,$B16,[1]MAIN!$F$2:$F$805,"SALI",[1]MAIN!$I$2:$I$805,"&gt;="&amp;N$2,[1]MAIN!$I$2:$I$805,"&lt;"&amp;O$2)+SUMIFS([1]MAIN!$E$2:$E$805,[1]MAIN!$A$2:$A$805,$B16,[1]MAIN!$F$2:$F$805,"TRIN",[1]MAIN!$I$2:$I$805,"&gt;="&amp;N$2,[1]MAIN!$I$2:$I$805,"&lt;"&amp;O$2))</f>
        <v>0</v>
      </c>
      <c r="O16">
        <f>-(SUMIFS([1]MAIN!$E$2:$E$805,[1]MAIN!$A$2:$A$805,$B16,[1]MAIN!$F$2:$F$805,"SALI",[1]MAIN!$I$2:$I$805,"&gt;="&amp;O$2,[1]MAIN!$I$2:$I$805,"&lt;"&amp;P$2)+SUMIFS([1]MAIN!$E$2:$E$805,[1]MAIN!$A$2:$A$805,$B16,[1]MAIN!$F$2:$F$805,"TRIN",[1]MAIN!$I$2:$I$805,"&gt;="&amp;O$2,[1]MAIN!$I$2:$I$805,"&lt;"&amp;P$2))</f>
        <v>0</v>
      </c>
      <c r="P16">
        <f>-(SUMIFS([1]MAIN!$E$2:$E$805,[1]MAIN!$A$2:$A$805,$B16,[1]MAIN!$F$2:$F$805,"SALI",[1]MAIN!$I$2:$I$805,"&gt;="&amp;P$2,[1]MAIN!$I$2:$I$805,"&lt;"&amp;Q$2)+SUMIFS([1]MAIN!$E$2:$E$805,[1]MAIN!$A$2:$A$805,$B16,[1]MAIN!$F$2:$F$805,"TRIN",[1]MAIN!$I$2:$I$805,"&gt;="&amp;P$2,[1]MAIN!$I$2:$I$805,"&lt;"&amp;Q$2))</f>
        <v>0</v>
      </c>
      <c r="Q16">
        <f>-(SUMIFS([1]MAIN!$E$2:$E$805,[1]MAIN!$A$2:$A$805,$B16,[1]MAIN!$F$2:$F$805,"SALI",[1]MAIN!$I$2:$I$805,"&gt;="&amp;Q$2,[1]MAIN!$I$2:$I$805,"&lt;"&amp;R$2)+SUMIFS([1]MAIN!$E$2:$E$805,[1]MAIN!$A$2:$A$805,$B16,[1]MAIN!$F$2:$F$805,"TRIN",[1]MAIN!$I$2:$I$805,"&gt;="&amp;Q$2,[1]MAIN!$I$2:$I$805,"&lt;"&amp;R$2))</f>
        <v>0</v>
      </c>
      <c r="R16">
        <f>-(SUMIFS([1]MAIN!$E$2:$E$805,[1]MAIN!$A$2:$A$805,$B16,[1]MAIN!$F$2:$F$805,"SALI",[1]MAIN!$I$2:$I$805,"&gt;="&amp;R$2,[1]MAIN!$I$2:$I$805,"&lt;"&amp;S$2)+SUMIFS([1]MAIN!$E$2:$E$805,[1]MAIN!$A$2:$A$805,$B16,[1]MAIN!$F$2:$F$805,"TRIN",[1]MAIN!$I$2:$I$805,"&gt;="&amp;R$2,[1]MAIN!$I$2:$I$805,"&lt;"&amp;S$2))</f>
        <v>0</v>
      </c>
      <c r="S16">
        <f>-(SUMIFS([1]MAIN!$E$2:$E$805,[1]MAIN!$A$2:$A$805,$B16,[1]MAIN!$F$2:$F$805,"SALI",[1]MAIN!$I$2:$I$805,"&gt;="&amp;S$2,[1]MAIN!$I$2:$I$805,"&lt;"&amp;T$2)+SUMIFS([1]MAIN!$E$2:$E$805,[1]MAIN!$A$2:$A$805,$B16,[1]MAIN!$F$2:$F$805,"TRIN",[1]MAIN!$I$2:$I$805,"&gt;="&amp;S$2,[1]MAIN!$I$2:$I$805,"&lt;"&amp;T$2))</f>
        <v>0</v>
      </c>
      <c r="T16">
        <f>-(SUMIFS([1]MAIN!$E$2:$E$805,[1]MAIN!$A$2:$A$805,$B16,[1]MAIN!$F$2:$F$805,"SALI",[1]MAIN!$I$2:$I$805,"&gt;="&amp;T$2,[1]MAIN!$I$2:$I$805,"&lt;"&amp;U$2)+SUMIFS([1]MAIN!$E$2:$E$805,[1]MAIN!$A$2:$A$805,$B16,[1]MAIN!$F$2:$F$805,"TRIN",[1]MAIN!$I$2:$I$805,"&gt;="&amp;T$2,[1]MAIN!$I$2:$I$805,"&lt;"&amp;U$2))</f>
        <v>0</v>
      </c>
      <c r="U16">
        <f>-(SUMIFS([1]MAIN!$E$2:$E$805,[1]MAIN!$A$2:$A$805,$B16,[1]MAIN!$F$2:$F$805,"SALI",[1]MAIN!$I$2:$I$805,"&gt;="&amp;U$2,[1]MAIN!$I$2:$I$805,"&lt;"&amp;V$2)+SUMIFS([1]MAIN!$E$2:$E$805,[1]MAIN!$A$2:$A$805,$B16,[1]MAIN!$F$2:$F$805,"TRIN",[1]MAIN!$I$2:$I$805,"&gt;="&amp;U$2,[1]MAIN!$I$2:$I$805,"&lt;"&amp;V$2))</f>
        <v>0</v>
      </c>
      <c r="V16">
        <f>-(SUMIFS([1]MAIN!$E$2:$E$805,[1]MAIN!$A$2:$A$805,$B16,[1]MAIN!$F$2:$F$805,"SALI",[1]MAIN!$I$2:$I$805,"&gt;="&amp;V$2,[1]MAIN!$I$2:$I$805,"&lt;"&amp;W$2)+SUMIFS([1]MAIN!$E$2:$E$805,[1]MAIN!$A$2:$A$805,$B16,[1]MAIN!$F$2:$F$805,"TRIN",[1]MAIN!$I$2:$I$805,"&gt;="&amp;V$2,[1]MAIN!$I$2:$I$805,"&lt;"&amp;W$2))</f>
        <v>0</v>
      </c>
      <c r="W16">
        <f>-(SUMIFS([1]MAIN!$E$2:$E$805,[1]MAIN!$A$2:$A$805,$B16,[1]MAIN!$F$2:$F$805,"SALI",[1]MAIN!$I$2:$I$805,"&gt;="&amp;W$2,[1]MAIN!$I$2:$I$805,"&lt;"&amp;X$2)+SUMIFS([1]MAIN!$E$2:$E$805,[1]MAIN!$A$2:$A$805,$B16,[1]MAIN!$F$2:$F$805,"TRIN",[1]MAIN!$I$2:$I$805,"&gt;="&amp;W$2,[1]MAIN!$I$2:$I$805,"&lt;"&amp;X$2))</f>
        <v>0</v>
      </c>
      <c r="X16">
        <f>-(SUMIFS([1]MAIN!$E$2:$E$805,[1]MAIN!$A$2:$A$805,$B16,[1]MAIN!$F$2:$F$805,"SALI",[1]MAIN!$I$2:$I$805,"&gt;="&amp;X$2,[1]MAIN!$I$2:$I$805,"&lt;"&amp;Y$2)+SUMIFS([1]MAIN!$E$2:$E$805,[1]MAIN!$A$2:$A$805,$B16,[1]MAIN!$F$2:$F$805,"TRIN",[1]MAIN!$I$2:$I$805,"&gt;="&amp;X$2,[1]MAIN!$I$2:$I$805,"&lt;"&amp;Y$2))</f>
        <v>0</v>
      </c>
      <c r="Y16">
        <f>-(SUMIFS([1]MAIN!$E$2:$E$805,[1]MAIN!$A$2:$A$805,$B16,[1]MAIN!$F$2:$F$805,"SALI",[1]MAIN!$I$2:$I$805,"&gt;="&amp;Y$2,[1]MAIN!$I$2:$I$805,"&lt;"&amp;Z$2)+SUMIFS([1]MAIN!$E$2:$E$805,[1]MAIN!$A$2:$A$805,$B16,[1]MAIN!$F$2:$F$805,"TRIN",[1]MAIN!$I$2:$I$805,"&gt;="&amp;Y$2,[1]MAIN!$I$2:$I$805,"&lt;"&amp;Z$2))</f>
        <v>0</v>
      </c>
      <c r="Z16">
        <f>-(SUMIFS([1]MAIN!$E$2:$E$805,[1]MAIN!$A$2:$A$805,$B16,[1]MAIN!$F$2:$F$805,"SALI",[1]MAIN!$I$2:$I$805,"&gt;="&amp;Z$2,[1]MAIN!$I$2:$I$805,"&lt;"&amp;AA$2)+SUMIFS([1]MAIN!$E$2:$E$805,[1]MAIN!$A$2:$A$805,$B16,[1]MAIN!$F$2:$F$805,"TRIN",[1]MAIN!$I$2:$I$805,"&gt;="&amp;Z$2,[1]MAIN!$I$2:$I$805,"&lt;"&amp;AA$2))</f>
        <v>0</v>
      </c>
      <c r="AA16">
        <f>-(SUMIFS([1]MAIN!$E$2:$E$805,[1]MAIN!$A$2:$A$805,$B16,[1]MAIN!$F$2:$F$805,"SALI",[1]MAIN!$I$2:$I$805,"&gt;="&amp;AA$2,[1]MAIN!$I$2:$I$805,"&lt;"&amp;AB$2)+SUMIFS([1]MAIN!$E$2:$E$805,[1]MAIN!$A$2:$A$805,$B16,[1]MAIN!$F$2:$F$805,"TRIN",[1]MAIN!$I$2:$I$805,"&gt;="&amp;AA$2,[1]MAIN!$I$2:$I$805,"&lt;"&amp;AB$2))</f>
        <v>0</v>
      </c>
      <c r="AB16">
        <f>-(SUMIFS([1]MAIN!$E$2:$E$805,[1]MAIN!$A$2:$A$805,$B16,[1]MAIN!$F$2:$F$805,"SALI",[1]MAIN!$I$2:$I$805,"&gt;="&amp;AB$2,[1]MAIN!$I$2:$I$805,"&lt;"&amp;AC$2)+SUMIFS([1]MAIN!$E$2:$E$805,[1]MAIN!$A$2:$A$805,$B16,[1]MAIN!$F$2:$F$805,"TRIN",[1]MAIN!$I$2:$I$805,"&gt;="&amp;AB$2,[1]MAIN!$I$2:$I$805,"&lt;"&amp;AC$2))</f>
        <v>0</v>
      </c>
      <c r="AC16">
        <f>-(SUMIFS([1]MAIN!$E$2:$E$805,[1]MAIN!$A$2:$A$805,$B16,[1]MAIN!$F$2:$F$805,"SALI",[1]MAIN!$I$2:$I$805,"&gt;="&amp;AC$2,[1]MAIN!$I$2:$I$805,"&lt;"&amp;AD$2)+SUMIFS([1]MAIN!$E$2:$E$805,[1]MAIN!$A$2:$A$805,$B16,[1]MAIN!$F$2:$F$805,"TRIN",[1]MAIN!$I$2:$I$805,"&gt;="&amp;AC$2,[1]MAIN!$I$2:$I$805,"&lt;"&amp;AD$2))</f>
        <v>0</v>
      </c>
      <c r="AD16">
        <f>-(SUMIFS([1]MAIN!$E$2:$E$805,[1]MAIN!$A$2:$A$805,$B16,[1]MAIN!$F$2:$F$805,"SALI",[1]MAIN!$I$2:$I$805,"&gt;="&amp;AD$2,[1]MAIN!$I$2:$I$805,"&lt;"&amp;AE$2)+SUMIFS([1]MAIN!$E$2:$E$805,[1]MAIN!$A$2:$A$805,$B16,[1]MAIN!$F$2:$F$805,"TRIN",[1]MAIN!$I$2:$I$805,"&gt;="&amp;AD$2,[1]MAIN!$I$2:$I$805,"&lt;"&amp;AE$2))</f>
        <v>0</v>
      </c>
      <c r="AE16">
        <f>-(SUMIFS([1]MAIN!$E$2:$E$805,[1]MAIN!$A$2:$A$805,$B16,[1]MAIN!$F$2:$F$805,"SALI",[1]MAIN!$I$2:$I$805,"&gt;="&amp;AE$2,[1]MAIN!$I$2:$I$805,"&lt;"&amp;AF$2)+SUMIFS([1]MAIN!$E$2:$E$805,[1]MAIN!$A$2:$A$805,$B16,[1]MAIN!$F$2:$F$805,"TRIN",[1]MAIN!$I$2:$I$805,"&gt;="&amp;AE$2,[1]MAIN!$I$2:$I$805,"&lt;"&amp;AF$2))</f>
        <v>0</v>
      </c>
      <c r="AF16">
        <f>-(SUMIFS([1]MAIN!$E$2:$E$805,[1]MAIN!$A$2:$A$805,$B16,[1]MAIN!$F$2:$F$805,"SALI",[1]MAIN!$I$2:$I$805,"&gt;="&amp;AF$2,[1]MAIN!$I$2:$I$805,"&lt;"&amp;AG$2)+SUMIFS([1]MAIN!$E$2:$E$805,[1]MAIN!$A$2:$A$805,$B16,[1]MAIN!$F$2:$F$805,"TRIN",[1]MAIN!$I$2:$I$805,"&gt;="&amp;AF$2,[1]MAIN!$I$2:$I$805,"&lt;"&amp;AG$2))</f>
        <v>0</v>
      </c>
      <c r="AG16">
        <f>-(SUMIFS([1]MAIN!$E$2:$E$805,[1]MAIN!$A$2:$A$805,$B16,[1]MAIN!$F$2:$F$805,"SALI",[1]MAIN!$I$2:$I$805,"&gt;="&amp;AG$2,[1]MAIN!$I$2:$I$805,"&lt;"&amp;AH$2)+SUMIFS([1]MAIN!$E$2:$E$805,[1]MAIN!$A$2:$A$805,$B16,[1]MAIN!$F$2:$F$805,"TRIN",[1]MAIN!$I$2:$I$805,"&gt;="&amp;AG$2,[1]MAIN!$I$2:$I$805,"&lt;"&amp;AH$2))</f>
        <v>0</v>
      </c>
      <c r="AH16">
        <f>-(SUMIFS([1]MAIN!$E$2:$E$805,[1]MAIN!$A$2:$A$805,$B16,[1]MAIN!$F$2:$F$805,"SALI",[1]MAIN!$I$2:$I$805,"&gt;="&amp;AH$2,[1]MAIN!$I$2:$I$805,"&lt;"&amp;AI$2)+SUMIFS([1]MAIN!$E$2:$E$805,[1]MAIN!$A$2:$A$805,$B16,[1]MAIN!$F$2:$F$805,"TRIN",[1]MAIN!$I$2:$I$805,"&gt;="&amp;AH$2,[1]MAIN!$I$2:$I$805,"&lt;"&amp;AI$2))</f>
        <v>0</v>
      </c>
      <c r="AI16">
        <f>-(SUMIFS([1]MAIN!$E$2:$E$805,[1]MAIN!$A$2:$A$805,$B16,[1]MAIN!$F$2:$F$805,"SALI",[1]MAIN!$I$2:$I$805,"&gt;="&amp;AI$2,[1]MAIN!$I$2:$I$805,"&lt;"&amp;AJ$2)+SUMIFS([1]MAIN!$E$2:$E$805,[1]MAIN!$A$2:$A$805,$B16,[1]MAIN!$F$2:$F$805,"TRIN",[1]MAIN!$I$2:$I$805,"&gt;="&amp;AI$2,[1]MAIN!$I$2:$I$805,"&lt;"&amp;AJ$2))</f>
        <v>0</v>
      </c>
      <c r="AJ16">
        <f>-(SUMIFS([1]MAIN!$E$2:$E$805,[1]MAIN!$A$2:$A$805,$B16,[1]MAIN!$F$2:$F$805,"SALI",[1]MAIN!$I$2:$I$805,"&gt;="&amp;AJ$2,[1]MAIN!$I$2:$I$805,"&lt;"&amp;AK$2)+SUMIFS([1]MAIN!$E$2:$E$805,[1]MAIN!$A$2:$A$805,$B16,[1]MAIN!$F$2:$F$805,"TRIN",[1]MAIN!$I$2:$I$805,"&gt;="&amp;AJ$2,[1]MAIN!$I$2:$I$805,"&lt;"&amp;AK$2))</f>
        <v>0</v>
      </c>
      <c r="AK16">
        <f>-(SUMIFS([1]MAIN!$E$2:$E$805,[1]MAIN!$A$2:$A$805,$B16,[1]MAIN!$F$2:$F$805,"SALI",[1]MAIN!$I$2:$I$805,"&gt;="&amp;AK$2,[1]MAIN!$I$2:$I$805,"&lt;"&amp;AL$2)+SUMIFS([1]MAIN!$E$2:$E$805,[1]MAIN!$A$2:$A$805,$B16,[1]MAIN!$F$2:$F$805,"TRIN",[1]MAIN!$I$2:$I$805,"&gt;="&amp;AK$2,[1]MAIN!$I$2:$I$805,"&lt;"&amp;AL$2))</f>
        <v>0</v>
      </c>
      <c r="AL16">
        <f>-(SUMIFS([1]MAIN!$E$2:$E$805,[1]MAIN!$A$2:$A$805,$B16,[1]MAIN!$F$2:$F$805,"SALI",[1]MAIN!$I$2:$I$805,"&gt;="&amp;AL$2,[1]MAIN!$I$2:$I$805,"&lt;"&amp;AM$2)+SUMIFS([1]MAIN!$E$2:$E$805,[1]MAIN!$A$2:$A$805,$B16,[1]MAIN!$F$2:$F$805,"TRIN",[1]MAIN!$I$2:$I$805,"&gt;="&amp;AL$2,[1]MAIN!$I$2:$I$805,"&lt;"&amp;AM$2)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(SUMIFS([1]MAIN!$E$2:$E$805,[1]MAIN!$A$2:$A$805,$B17,[1]MAIN!$F$2:$F$805,"SALI",[1]MAIN!$I$2:$I$805,"&gt;="&amp;C$2,[1]MAIN!$I$2:$I$805,"&lt;"&amp;D$2)+SUMIFS([1]MAIN!$E$2:$E$805,[1]MAIN!$A$2:$A$805,$B17,[1]MAIN!$F$2:$F$805,"TRIN",[1]MAIN!$I$2:$I$805,"&gt;="&amp;C$2,[1]MAIN!$I$2:$I$805,"&lt;"&amp;D$2))</f>
        <v>0</v>
      </c>
      <c r="D17">
        <f>-(SUMIFS([1]MAIN!$E$2:$E$805,[1]MAIN!$A$2:$A$805,$B17,[1]MAIN!$F$2:$F$805,"SALI",[1]MAIN!$I$2:$I$805,"&gt;="&amp;D$2,[1]MAIN!$I$2:$I$805,"&lt;"&amp;E$2)+SUMIFS([1]MAIN!$E$2:$E$805,[1]MAIN!$A$2:$A$805,$B17,[1]MAIN!$F$2:$F$805,"TRIN",[1]MAIN!$I$2:$I$805,"&gt;="&amp;D$2,[1]MAIN!$I$2:$I$805,"&lt;"&amp;E$2))</f>
        <v>0</v>
      </c>
      <c r="E17">
        <f>-(SUMIFS([1]MAIN!$E$2:$E$805,[1]MAIN!$A$2:$A$805,$B17,[1]MAIN!$F$2:$F$805,"SALI",[1]MAIN!$I$2:$I$805,"&gt;="&amp;E$2,[1]MAIN!$I$2:$I$805,"&lt;"&amp;F$2)+SUMIFS([1]MAIN!$E$2:$E$805,[1]MAIN!$A$2:$A$805,$B17,[1]MAIN!$F$2:$F$805,"TRIN",[1]MAIN!$I$2:$I$805,"&gt;="&amp;E$2,[1]MAIN!$I$2:$I$805,"&lt;"&amp;F$2))</f>
        <v>0</v>
      </c>
      <c r="F17">
        <f>-(SUMIFS([1]MAIN!$E$2:$E$805,[1]MAIN!$A$2:$A$805,$B17,[1]MAIN!$F$2:$F$805,"SALI",[1]MAIN!$I$2:$I$805,"&gt;="&amp;F$2,[1]MAIN!$I$2:$I$805,"&lt;"&amp;G$2)+SUMIFS([1]MAIN!$E$2:$E$805,[1]MAIN!$A$2:$A$805,$B17,[1]MAIN!$F$2:$F$805,"TRIN",[1]MAIN!$I$2:$I$805,"&gt;="&amp;F$2,[1]MAIN!$I$2:$I$805,"&lt;"&amp;G$2))</f>
        <v>0</v>
      </c>
      <c r="G17">
        <f>-(SUMIFS([1]MAIN!$E$2:$E$805,[1]MAIN!$A$2:$A$805,$B17,[1]MAIN!$F$2:$F$805,"SALI",[1]MAIN!$I$2:$I$805,"&gt;="&amp;G$2,[1]MAIN!$I$2:$I$805,"&lt;"&amp;H$2)+SUMIFS([1]MAIN!$E$2:$E$805,[1]MAIN!$A$2:$A$805,$B17,[1]MAIN!$F$2:$F$805,"TRIN",[1]MAIN!$I$2:$I$805,"&gt;="&amp;G$2,[1]MAIN!$I$2:$I$805,"&lt;"&amp;H$2))</f>
        <v>0</v>
      </c>
      <c r="H17">
        <f>-(SUMIFS([1]MAIN!$E$2:$E$805,[1]MAIN!$A$2:$A$805,$B17,[1]MAIN!$F$2:$F$805,"SALI",[1]MAIN!$I$2:$I$805,"&gt;="&amp;H$2,[1]MAIN!$I$2:$I$805,"&lt;"&amp;I$2)+SUMIFS([1]MAIN!$E$2:$E$805,[1]MAIN!$A$2:$A$805,$B17,[1]MAIN!$F$2:$F$805,"TRIN",[1]MAIN!$I$2:$I$805,"&gt;="&amp;H$2,[1]MAIN!$I$2:$I$805,"&lt;"&amp;I$2))</f>
        <v>0</v>
      </c>
      <c r="I17">
        <f>-(SUMIFS([1]MAIN!$E$2:$E$805,[1]MAIN!$A$2:$A$805,$B17,[1]MAIN!$F$2:$F$805,"SALI",[1]MAIN!$I$2:$I$805,"&gt;="&amp;I$2,[1]MAIN!$I$2:$I$805,"&lt;"&amp;J$2)+SUMIFS([1]MAIN!$E$2:$E$805,[1]MAIN!$A$2:$A$805,$B17,[1]MAIN!$F$2:$F$805,"TRIN",[1]MAIN!$I$2:$I$805,"&gt;="&amp;I$2,[1]MAIN!$I$2:$I$805,"&lt;"&amp;J$2))</f>
        <v>0</v>
      </c>
      <c r="J17">
        <f>-(SUMIFS([1]MAIN!$E$2:$E$805,[1]MAIN!$A$2:$A$805,$B17,[1]MAIN!$F$2:$F$805,"SALI",[1]MAIN!$I$2:$I$805,"&gt;="&amp;J$2,[1]MAIN!$I$2:$I$805,"&lt;"&amp;K$2)+SUMIFS([1]MAIN!$E$2:$E$805,[1]MAIN!$A$2:$A$805,$B17,[1]MAIN!$F$2:$F$805,"TRIN",[1]MAIN!$I$2:$I$805,"&gt;="&amp;J$2,[1]MAIN!$I$2:$I$805,"&lt;"&amp;K$2))</f>
        <v>0</v>
      </c>
      <c r="K17">
        <f>-(SUMIFS([1]MAIN!$E$2:$E$805,[1]MAIN!$A$2:$A$805,$B17,[1]MAIN!$F$2:$F$805,"SALI",[1]MAIN!$I$2:$I$805,"&gt;="&amp;K$2,[1]MAIN!$I$2:$I$805,"&lt;"&amp;L$2)+SUMIFS([1]MAIN!$E$2:$E$805,[1]MAIN!$A$2:$A$805,$B17,[1]MAIN!$F$2:$F$805,"TRIN",[1]MAIN!$I$2:$I$805,"&gt;="&amp;K$2,[1]MAIN!$I$2:$I$805,"&lt;"&amp;L$2))</f>
        <v>0</v>
      </c>
      <c r="L17">
        <f>-(SUMIFS([1]MAIN!$E$2:$E$805,[1]MAIN!$A$2:$A$805,$B17,[1]MAIN!$F$2:$F$805,"SALI",[1]MAIN!$I$2:$I$805,"&gt;="&amp;L$2,[1]MAIN!$I$2:$I$805,"&lt;"&amp;M$2)+SUMIFS([1]MAIN!$E$2:$E$805,[1]MAIN!$A$2:$A$805,$B17,[1]MAIN!$F$2:$F$805,"TRIN",[1]MAIN!$I$2:$I$805,"&gt;="&amp;L$2,[1]MAIN!$I$2:$I$805,"&lt;"&amp;M$2))</f>
        <v>0</v>
      </c>
      <c r="M17">
        <f>-(SUMIFS([1]MAIN!$E$2:$E$805,[1]MAIN!$A$2:$A$805,$B17,[1]MAIN!$F$2:$F$805,"SALI",[1]MAIN!$I$2:$I$805,"&gt;="&amp;M$2,[1]MAIN!$I$2:$I$805,"&lt;"&amp;N$2)+SUMIFS([1]MAIN!$E$2:$E$805,[1]MAIN!$A$2:$A$805,$B17,[1]MAIN!$F$2:$F$805,"TRIN",[1]MAIN!$I$2:$I$805,"&gt;="&amp;M$2,[1]MAIN!$I$2:$I$805,"&lt;"&amp;N$2))</f>
        <v>0</v>
      </c>
      <c r="N17">
        <f>-(SUMIFS([1]MAIN!$E$2:$E$805,[1]MAIN!$A$2:$A$805,$B17,[1]MAIN!$F$2:$F$805,"SALI",[1]MAIN!$I$2:$I$805,"&gt;="&amp;N$2,[1]MAIN!$I$2:$I$805,"&lt;"&amp;O$2)+SUMIFS([1]MAIN!$E$2:$E$805,[1]MAIN!$A$2:$A$805,$B17,[1]MAIN!$F$2:$F$805,"TRIN",[1]MAIN!$I$2:$I$805,"&gt;="&amp;N$2,[1]MAIN!$I$2:$I$805,"&lt;"&amp;O$2))</f>
        <v>0</v>
      </c>
      <c r="O17">
        <f>-(SUMIFS([1]MAIN!$E$2:$E$805,[1]MAIN!$A$2:$A$805,$B17,[1]MAIN!$F$2:$F$805,"SALI",[1]MAIN!$I$2:$I$805,"&gt;="&amp;O$2,[1]MAIN!$I$2:$I$805,"&lt;"&amp;P$2)+SUMIFS([1]MAIN!$E$2:$E$805,[1]MAIN!$A$2:$A$805,$B17,[1]MAIN!$F$2:$F$805,"TRIN",[1]MAIN!$I$2:$I$805,"&gt;="&amp;O$2,[1]MAIN!$I$2:$I$805,"&lt;"&amp;P$2))</f>
        <v>0</v>
      </c>
      <c r="P17">
        <f>-(SUMIFS([1]MAIN!$E$2:$E$805,[1]MAIN!$A$2:$A$805,$B17,[1]MAIN!$F$2:$F$805,"SALI",[1]MAIN!$I$2:$I$805,"&gt;="&amp;P$2,[1]MAIN!$I$2:$I$805,"&lt;"&amp;Q$2)+SUMIFS([1]MAIN!$E$2:$E$805,[1]MAIN!$A$2:$A$805,$B17,[1]MAIN!$F$2:$F$805,"TRIN",[1]MAIN!$I$2:$I$805,"&gt;="&amp;P$2,[1]MAIN!$I$2:$I$805,"&lt;"&amp;Q$2))</f>
        <v>0</v>
      </c>
      <c r="Q17">
        <f>-(SUMIFS([1]MAIN!$E$2:$E$805,[1]MAIN!$A$2:$A$805,$B17,[1]MAIN!$F$2:$F$805,"SALI",[1]MAIN!$I$2:$I$805,"&gt;="&amp;Q$2,[1]MAIN!$I$2:$I$805,"&lt;"&amp;R$2)+SUMIFS([1]MAIN!$E$2:$E$805,[1]MAIN!$A$2:$A$805,$B17,[1]MAIN!$F$2:$F$805,"TRIN",[1]MAIN!$I$2:$I$805,"&gt;="&amp;Q$2,[1]MAIN!$I$2:$I$805,"&lt;"&amp;R$2))</f>
        <v>0</v>
      </c>
      <c r="R17">
        <f>-(SUMIFS([1]MAIN!$E$2:$E$805,[1]MAIN!$A$2:$A$805,$B17,[1]MAIN!$F$2:$F$805,"SALI",[1]MAIN!$I$2:$I$805,"&gt;="&amp;R$2,[1]MAIN!$I$2:$I$805,"&lt;"&amp;S$2)+SUMIFS([1]MAIN!$E$2:$E$805,[1]MAIN!$A$2:$A$805,$B17,[1]MAIN!$F$2:$F$805,"TRIN",[1]MAIN!$I$2:$I$805,"&gt;="&amp;R$2,[1]MAIN!$I$2:$I$805,"&lt;"&amp;S$2))</f>
        <v>0</v>
      </c>
      <c r="S17">
        <f>-(SUMIFS([1]MAIN!$E$2:$E$805,[1]MAIN!$A$2:$A$805,$B17,[1]MAIN!$F$2:$F$805,"SALI",[1]MAIN!$I$2:$I$805,"&gt;="&amp;S$2,[1]MAIN!$I$2:$I$805,"&lt;"&amp;T$2)+SUMIFS([1]MAIN!$E$2:$E$805,[1]MAIN!$A$2:$A$805,$B17,[1]MAIN!$F$2:$F$805,"TRIN",[1]MAIN!$I$2:$I$805,"&gt;="&amp;S$2,[1]MAIN!$I$2:$I$805,"&lt;"&amp;T$2))</f>
        <v>0</v>
      </c>
      <c r="T17">
        <f>-(SUMIFS([1]MAIN!$E$2:$E$805,[1]MAIN!$A$2:$A$805,$B17,[1]MAIN!$F$2:$F$805,"SALI",[1]MAIN!$I$2:$I$805,"&gt;="&amp;T$2,[1]MAIN!$I$2:$I$805,"&lt;"&amp;U$2)+SUMIFS([1]MAIN!$E$2:$E$805,[1]MAIN!$A$2:$A$805,$B17,[1]MAIN!$F$2:$F$805,"TRIN",[1]MAIN!$I$2:$I$805,"&gt;="&amp;T$2,[1]MAIN!$I$2:$I$805,"&lt;"&amp;U$2))</f>
        <v>0</v>
      </c>
      <c r="U17">
        <f>-(SUMIFS([1]MAIN!$E$2:$E$805,[1]MAIN!$A$2:$A$805,$B17,[1]MAIN!$F$2:$F$805,"SALI",[1]MAIN!$I$2:$I$805,"&gt;="&amp;U$2,[1]MAIN!$I$2:$I$805,"&lt;"&amp;V$2)+SUMIFS([1]MAIN!$E$2:$E$805,[1]MAIN!$A$2:$A$805,$B17,[1]MAIN!$F$2:$F$805,"TRIN",[1]MAIN!$I$2:$I$805,"&gt;="&amp;U$2,[1]MAIN!$I$2:$I$805,"&lt;"&amp;V$2))</f>
        <v>0</v>
      </c>
      <c r="V17">
        <f>-(SUMIFS([1]MAIN!$E$2:$E$805,[1]MAIN!$A$2:$A$805,$B17,[1]MAIN!$F$2:$F$805,"SALI",[1]MAIN!$I$2:$I$805,"&gt;="&amp;V$2,[1]MAIN!$I$2:$I$805,"&lt;"&amp;W$2)+SUMIFS([1]MAIN!$E$2:$E$805,[1]MAIN!$A$2:$A$805,$B17,[1]MAIN!$F$2:$F$805,"TRIN",[1]MAIN!$I$2:$I$805,"&gt;="&amp;V$2,[1]MAIN!$I$2:$I$805,"&lt;"&amp;W$2))</f>
        <v>0</v>
      </c>
      <c r="W17">
        <f>-(SUMIFS([1]MAIN!$E$2:$E$805,[1]MAIN!$A$2:$A$805,$B17,[1]MAIN!$F$2:$F$805,"SALI",[1]MAIN!$I$2:$I$805,"&gt;="&amp;W$2,[1]MAIN!$I$2:$I$805,"&lt;"&amp;X$2)+SUMIFS([1]MAIN!$E$2:$E$805,[1]MAIN!$A$2:$A$805,$B17,[1]MAIN!$F$2:$F$805,"TRIN",[1]MAIN!$I$2:$I$805,"&gt;="&amp;W$2,[1]MAIN!$I$2:$I$805,"&lt;"&amp;X$2))</f>
        <v>0</v>
      </c>
      <c r="X17">
        <f>-(SUMIFS([1]MAIN!$E$2:$E$805,[1]MAIN!$A$2:$A$805,$B17,[1]MAIN!$F$2:$F$805,"SALI",[1]MAIN!$I$2:$I$805,"&gt;="&amp;X$2,[1]MAIN!$I$2:$I$805,"&lt;"&amp;Y$2)+SUMIFS([1]MAIN!$E$2:$E$805,[1]MAIN!$A$2:$A$805,$B17,[1]MAIN!$F$2:$F$805,"TRIN",[1]MAIN!$I$2:$I$805,"&gt;="&amp;X$2,[1]MAIN!$I$2:$I$805,"&lt;"&amp;Y$2))</f>
        <v>0</v>
      </c>
      <c r="Y17">
        <f>-(SUMIFS([1]MAIN!$E$2:$E$805,[1]MAIN!$A$2:$A$805,$B17,[1]MAIN!$F$2:$F$805,"SALI",[1]MAIN!$I$2:$I$805,"&gt;="&amp;Y$2,[1]MAIN!$I$2:$I$805,"&lt;"&amp;Z$2)+SUMIFS([1]MAIN!$E$2:$E$805,[1]MAIN!$A$2:$A$805,$B17,[1]MAIN!$F$2:$F$805,"TRIN",[1]MAIN!$I$2:$I$805,"&gt;="&amp;Y$2,[1]MAIN!$I$2:$I$805,"&lt;"&amp;Z$2))</f>
        <v>0</v>
      </c>
      <c r="Z17">
        <f>-(SUMIFS([1]MAIN!$E$2:$E$805,[1]MAIN!$A$2:$A$805,$B17,[1]MAIN!$F$2:$F$805,"SALI",[1]MAIN!$I$2:$I$805,"&gt;="&amp;Z$2,[1]MAIN!$I$2:$I$805,"&lt;"&amp;AA$2)+SUMIFS([1]MAIN!$E$2:$E$805,[1]MAIN!$A$2:$A$805,$B17,[1]MAIN!$F$2:$F$805,"TRIN",[1]MAIN!$I$2:$I$805,"&gt;="&amp;Z$2,[1]MAIN!$I$2:$I$805,"&lt;"&amp;AA$2))</f>
        <v>0</v>
      </c>
      <c r="AA17">
        <f>-(SUMIFS([1]MAIN!$E$2:$E$805,[1]MAIN!$A$2:$A$805,$B17,[1]MAIN!$F$2:$F$805,"SALI",[1]MAIN!$I$2:$I$805,"&gt;="&amp;AA$2,[1]MAIN!$I$2:$I$805,"&lt;"&amp;AB$2)+SUMIFS([1]MAIN!$E$2:$E$805,[1]MAIN!$A$2:$A$805,$B17,[1]MAIN!$F$2:$F$805,"TRIN",[1]MAIN!$I$2:$I$805,"&gt;="&amp;AA$2,[1]MAIN!$I$2:$I$805,"&lt;"&amp;AB$2))</f>
        <v>0</v>
      </c>
      <c r="AB17">
        <f>-(SUMIFS([1]MAIN!$E$2:$E$805,[1]MAIN!$A$2:$A$805,$B17,[1]MAIN!$F$2:$F$805,"SALI",[1]MAIN!$I$2:$I$805,"&gt;="&amp;AB$2,[1]MAIN!$I$2:$I$805,"&lt;"&amp;AC$2)+SUMIFS([1]MAIN!$E$2:$E$805,[1]MAIN!$A$2:$A$805,$B17,[1]MAIN!$F$2:$F$805,"TRIN",[1]MAIN!$I$2:$I$805,"&gt;="&amp;AB$2,[1]MAIN!$I$2:$I$805,"&lt;"&amp;AC$2))</f>
        <v>0</v>
      </c>
      <c r="AC17">
        <f>-(SUMIFS([1]MAIN!$E$2:$E$805,[1]MAIN!$A$2:$A$805,$B17,[1]MAIN!$F$2:$F$805,"SALI",[1]MAIN!$I$2:$I$805,"&gt;="&amp;AC$2,[1]MAIN!$I$2:$I$805,"&lt;"&amp;AD$2)+SUMIFS([1]MAIN!$E$2:$E$805,[1]MAIN!$A$2:$A$805,$B17,[1]MAIN!$F$2:$F$805,"TRIN",[1]MAIN!$I$2:$I$805,"&gt;="&amp;AC$2,[1]MAIN!$I$2:$I$805,"&lt;"&amp;AD$2))</f>
        <v>0</v>
      </c>
      <c r="AD17">
        <f>-(SUMIFS([1]MAIN!$E$2:$E$805,[1]MAIN!$A$2:$A$805,$B17,[1]MAIN!$F$2:$F$805,"SALI",[1]MAIN!$I$2:$I$805,"&gt;="&amp;AD$2,[1]MAIN!$I$2:$I$805,"&lt;"&amp;AE$2)+SUMIFS([1]MAIN!$E$2:$E$805,[1]MAIN!$A$2:$A$805,$B17,[1]MAIN!$F$2:$F$805,"TRIN",[1]MAIN!$I$2:$I$805,"&gt;="&amp;AD$2,[1]MAIN!$I$2:$I$805,"&lt;"&amp;AE$2))</f>
        <v>0</v>
      </c>
      <c r="AE17">
        <f>-(SUMIFS([1]MAIN!$E$2:$E$805,[1]MAIN!$A$2:$A$805,$B17,[1]MAIN!$F$2:$F$805,"SALI",[1]MAIN!$I$2:$I$805,"&gt;="&amp;AE$2,[1]MAIN!$I$2:$I$805,"&lt;"&amp;AF$2)+SUMIFS([1]MAIN!$E$2:$E$805,[1]MAIN!$A$2:$A$805,$B17,[1]MAIN!$F$2:$F$805,"TRIN",[1]MAIN!$I$2:$I$805,"&gt;="&amp;AE$2,[1]MAIN!$I$2:$I$805,"&lt;"&amp;AF$2))</f>
        <v>0</v>
      </c>
      <c r="AF17">
        <f>-(SUMIFS([1]MAIN!$E$2:$E$805,[1]MAIN!$A$2:$A$805,$B17,[1]MAIN!$F$2:$F$805,"SALI",[1]MAIN!$I$2:$I$805,"&gt;="&amp;AF$2,[1]MAIN!$I$2:$I$805,"&lt;"&amp;AG$2)+SUMIFS([1]MAIN!$E$2:$E$805,[1]MAIN!$A$2:$A$805,$B17,[1]MAIN!$F$2:$F$805,"TRIN",[1]MAIN!$I$2:$I$805,"&gt;="&amp;AF$2,[1]MAIN!$I$2:$I$805,"&lt;"&amp;AG$2))</f>
        <v>0</v>
      </c>
      <c r="AG17">
        <f>-(SUMIFS([1]MAIN!$E$2:$E$805,[1]MAIN!$A$2:$A$805,$B17,[1]MAIN!$F$2:$F$805,"SALI",[1]MAIN!$I$2:$I$805,"&gt;="&amp;AG$2,[1]MAIN!$I$2:$I$805,"&lt;"&amp;AH$2)+SUMIFS([1]MAIN!$E$2:$E$805,[1]MAIN!$A$2:$A$805,$B17,[1]MAIN!$F$2:$F$805,"TRIN",[1]MAIN!$I$2:$I$805,"&gt;="&amp;AG$2,[1]MAIN!$I$2:$I$805,"&lt;"&amp;AH$2))</f>
        <v>0</v>
      </c>
      <c r="AH17">
        <f>-(SUMIFS([1]MAIN!$E$2:$E$805,[1]MAIN!$A$2:$A$805,$B17,[1]MAIN!$F$2:$F$805,"SALI",[1]MAIN!$I$2:$I$805,"&gt;="&amp;AH$2,[1]MAIN!$I$2:$I$805,"&lt;"&amp;AI$2)+SUMIFS([1]MAIN!$E$2:$E$805,[1]MAIN!$A$2:$A$805,$B17,[1]MAIN!$F$2:$F$805,"TRIN",[1]MAIN!$I$2:$I$805,"&gt;="&amp;AH$2,[1]MAIN!$I$2:$I$805,"&lt;"&amp;AI$2))</f>
        <v>0</v>
      </c>
      <c r="AI17">
        <f>-(SUMIFS([1]MAIN!$E$2:$E$805,[1]MAIN!$A$2:$A$805,$B17,[1]MAIN!$F$2:$F$805,"SALI",[1]MAIN!$I$2:$I$805,"&gt;="&amp;AI$2,[1]MAIN!$I$2:$I$805,"&lt;"&amp;AJ$2)+SUMIFS([1]MAIN!$E$2:$E$805,[1]MAIN!$A$2:$A$805,$B17,[1]MAIN!$F$2:$F$805,"TRIN",[1]MAIN!$I$2:$I$805,"&gt;="&amp;AI$2,[1]MAIN!$I$2:$I$805,"&lt;"&amp;AJ$2))</f>
        <v>0</v>
      </c>
      <c r="AJ17">
        <f>-(SUMIFS([1]MAIN!$E$2:$E$805,[1]MAIN!$A$2:$A$805,$B17,[1]MAIN!$F$2:$F$805,"SALI",[1]MAIN!$I$2:$I$805,"&gt;="&amp;AJ$2,[1]MAIN!$I$2:$I$805,"&lt;"&amp;AK$2)+SUMIFS([1]MAIN!$E$2:$E$805,[1]MAIN!$A$2:$A$805,$B17,[1]MAIN!$F$2:$F$805,"TRIN",[1]MAIN!$I$2:$I$805,"&gt;="&amp;AJ$2,[1]MAIN!$I$2:$I$805,"&lt;"&amp;AK$2))</f>
        <v>0</v>
      </c>
      <c r="AK17">
        <f>-(SUMIFS([1]MAIN!$E$2:$E$805,[1]MAIN!$A$2:$A$805,$B17,[1]MAIN!$F$2:$F$805,"SALI",[1]MAIN!$I$2:$I$805,"&gt;="&amp;AK$2,[1]MAIN!$I$2:$I$805,"&lt;"&amp;AL$2)+SUMIFS([1]MAIN!$E$2:$E$805,[1]MAIN!$A$2:$A$805,$B17,[1]MAIN!$F$2:$F$805,"TRIN",[1]MAIN!$I$2:$I$805,"&gt;="&amp;AK$2,[1]MAIN!$I$2:$I$805,"&lt;"&amp;AL$2))</f>
        <v>0</v>
      </c>
      <c r="AL17">
        <f>-(SUMIFS([1]MAIN!$E$2:$E$805,[1]MAIN!$A$2:$A$805,$B17,[1]MAIN!$F$2:$F$805,"SALI",[1]MAIN!$I$2:$I$805,"&gt;="&amp;AL$2,[1]MAIN!$I$2:$I$805,"&lt;"&amp;AM$2)+SUMIFS([1]MAIN!$E$2:$E$805,[1]MAIN!$A$2:$A$805,$B17,[1]MAIN!$F$2:$F$805,"TRIN",[1]MAIN!$I$2:$I$805,"&gt;="&amp;AL$2,[1]MAIN!$I$2:$I$805,"&lt;"&amp;AM$2)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(SUMIFS([1]MAIN!$E$2:$E$805,[1]MAIN!$A$2:$A$805,$B18,[1]MAIN!$F$2:$F$805,"SALI",[1]MAIN!$I$2:$I$805,"&gt;="&amp;C$2,[1]MAIN!$I$2:$I$805,"&lt;"&amp;D$2)+SUMIFS([1]MAIN!$E$2:$E$805,[1]MAIN!$A$2:$A$805,$B18,[1]MAIN!$F$2:$F$805,"TRIN",[1]MAIN!$I$2:$I$805,"&gt;="&amp;C$2,[1]MAIN!$I$2:$I$805,"&lt;"&amp;D$2))</f>
        <v>0</v>
      </c>
      <c r="D18">
        <f>-(SUMIFS([1]MAIN!$E$2:$E$805,[1]MAIN!$A$2:$A$805,$B18,[1]MAIN!$F$2:$F$805,"SALI",[1]MAIN!$I$2:$I$805,"&gt;="&amp;D$2,[1]MAIN!$I$2:$I$805,"&lt;"&amp;E$2)+SUMIFS([1]MAIN!$E$2:$E$805,[1]MAIN!$A$2:$A$805,$B18,[1]MAIN!$F$2:$F$805,"TRIN",[1]MAIN!$I$2:$I$805,"&gt;="&amp;D$2,[1]MAIN!$I$2:$I$805,"&lt;"&amp;E$2))</f>
        <v>0</v>
      </c>
      <c r="E18">
        <f>-(SUMIFS([1]MAIN!$E$2:$E$805,[1]MAIN!$A$2:$A$805,$B18,[1]MAIN!$F$2:$F$805,"SALI",[1]MAIN!$I$2:$I$805,"&gt;="&amp;E$2,[1]MAIN!$I$2:$I$805,"&lt;"&amp;F$2)+SUMIFS([1]MAIN!$E$2:$E$805,[1]MAIN!$A$2:$A$805,$B18,[1]MAIN!$F$2:$F$805,"TRIN",[1]MAIN!$I$2:$I$805,"&gt;="&amp;E$2,[1]MAIN!$I$2:$I$805,"&lt;"&amp;F$2))</f>
        <v>0</v>
      </c>
      <c r="F18">
        <f>-(SUMIFS([1]MAIN!$E$2:$E$805,[1]MAIN!$A$2:$A$805,$B18,[1]MAIN!$F$2:$F$805,"SALI",[1]MAIN!$I$2:$I$805,"&gt;="&amp;F$2,[1]MAIN!$I$2:$I$805,"&lt;"&amp;G$2)+SUMIFS([1]MAIN!$E$2:$E$805,[1]MAIN!$A$2:$A$805,$B18,[1]MAIN!$F$2:$F$805,"TRIN",[1]MAIN!$I$2:$I$805,"&gt;="&amp;F$2,[1]MAIN!$I$2:$I$805,"&lt;"&amp;G$2))</f>
        <v>0</v>
      </c>
      <c r="G18">
        <f>-(SUMIFS([1]MAIN!$E$2:$E$805,[1]MAIN!$A$2:$A$805,$B18,[1]MAIN!$F$2:$F$805,"SALI",[1]MAIN!$I$2:$I$805,"&gt;="&amp;G$2,[1]MAIN!$I$2:$I$805,"&lt;"&amp;H$2)+SUMIFS([1]MAIN!$E$2:$E$805,[1]MAIN!$A$2:$A$805,$B18,[1]MAIN!$F$2:$F$805,"TRIN",[1]MAIN!$I$2:$I$805,"&gt;="&amp;G$2,[1]MAIN!$I$2:$I$805,"&lt;"&amp;H$2))</f>
        <v>0</v>
      </c>
      <c r="H18">
        <f>-(SUMIFS([1]MAIN!$E$2:$E$805,[1]MAIN!$A$2:$A$805,$B18,[1]MAIN!$F$2:$F$805,"SALI",[1]MAIN!$I$2:$I$805,"&gt;="&amp;H$2,[1]MAIN!$I$2:$I$805,"&lt;"&amp;I$2)+SUMIFS([1]MAIN!$E$2:$E$805,[1]MAIN!$A$2:$A$805,$B18,[1]MAIN!$F$2:$F$805,"TRIN",[1]MAIN!$I$2:$I$805,"&gt;="&amp;H$2,[1]MAIN!$I$2:$I$805,"&lt;"&amp;I$2))</f>
        <v>0</v>
      </c>
      <c r="I18">
        <f>-(SUMIFS([1]MAIN!$E$2:$E$805,[1]MAIN!$A$2:$A$805,$B18,[1]MAIN!$F$2:$F$805,"SALI",[1]MAIN!$I$2:$I$805,"&gt;="&amp;I$2,[1]MAIN!$I$2:$I$805,"&lt;"&amp;J$2)+SUMIFS([1]MAIN!$E$2:$E$805,[1]MAIN!$A$2:$A$805,$B18,[1]MAIN!$F$2:$F$805,"TRIN",[1]MAIN!$I$2:$I$805,"&gt;="&amp;I$2,[1]MAIN!$I$2:$I$805,"&lt;"&amp;J$2))</f>
        <v>0</v>
      </c>
      <c r="J18">
        <f>-(SUMIFS([1]MAIN!$E$2:$E$805,[1]MAIN!$A$2:$A$805,$B18,[1]MAIN!$F$2:$F$805,"SALI",[1]MAIN!$I$2:$I$805,"&gt;="&amp;J$2,[1]MAIN!$I$2:$I$805,"&lt;"&amp;K$2)+SUMIFS([1]MAIN!$E$2:$E$805,[1]MAIN!$A$2:$A$805,$B18,[1]MAIN!$F$2:$F$805,"TRIN",[1]MAIN!$I$2:$I$805,"&gt;="&amp;J$2,[1]MAIN!$I$2:$I$805,"&lt;"&amp;K$2))</f>
        <v>0</v>
      </c>
      <c r="K18">
        <f>-(SUMIFS([1]MAIN!$E$2:$E$805,[1]MAIN!$A$2:$A$805,$B18,[1]MAIN!$F$2:$F$805,"SALI",[1]MAIN!$I$2:$I$805,"&gt;="&amp;K$2,[1]MAIN!$I$2:$I$805,"&lt;"&amp;L$2)+SUMIFS([1]MAIN!$E$2:$E$805,[1]MAIN!$A$2:$A$805,$B18,[1]MAIN!$F$2:$F$805,"TRIN",[1]MAIN!$I$2:$I$805,"&gt;="&amp;K$2,[1]MAIN!$I$2:$I$805,"&lt;"&amp;L$2))</f>
        <v>0</v>
      </c>
      <c r="L18">
        <f>-(SUMIFS([1]MAIN!$E$2:$E$805,[1]MAIN!$A$2:$A$805,$B18,[1]MAIN!$F$2:$F$805,"SALI",[1]MAIN!$I$2:$I$805,"&gt;="&amp;L$2,[1]MAIN!$I$2:$I$805,"&lt;"&amp;M$2)+SUMIFS([1]MAIN!$E$2:$E$805,[1]MAIN!$A$2:$A$805,$B18,[1]MAIN!$F$2:$F$805,"TRIN",[1]MAIN!$I$2:$I$805,"&gt;="&amp;L$2,[1]MAIN!$I$2:$I$805,"&lt;"&amp;M$2))</f>
        <v>0</v>
      </c>
      <c r="M18">
        <f>-(SUMIFS([1]MAIN!$E$2:$E$805,[1]MAIN!$A$2:$A$805,$B18,[1]MAIN!$F$2:$F$805,"SALI",[1]MAIN!$I$2:$I$805,"&gt;="&amp;M$2,[1]MAIN!$I$2:$I$805,"&lt;"&amp;N$2)+SUMIFS([1]MAIN!$E$2:$E$805,[1]MAIN!$A$2:$A$805,$B18,[1]MAIN!$F$2:$F$805,"TRIN",[1]MAIN!$I$2:$I$805,"&gt;="&amp;M$2,[1]MAIN!$I$2:$I$805,"&lt;"&amp;N$2))</f>
        <v>0</v>
      </c>
      <c r="N18">
        <f>-(SUMIFS([1]MAIN!$E$2:$E$805,[1]MAIN!$A$2:$A$805,$B18,[1]MAIN!$F$2:$F$805,"SALI",[1]MAIN!$I$2:$I$805,"&gt;="&amp;N$2,[1]MAIN!$I$2:$I$805,"&lt;"&amp;O$2)+SUMIFS([1]MAIN!$E$2:$E$805,[1]MAIN!$A$2:$A$805,$B18,[1]MAIN!$F$2:$F$805,"TRIN",[1]MAIN!$I$2:$I$805,"&gt;="&amp;N$2,[1]MAIN!$I$2:$I$805,"&lt;"&amp;O$2))</f>
        <v>0</v>
      </c>
      <c r="O18">
        <f>-(SUMIFS([1]MAIN!$E$2:$E$805,[1]MAIN!$A$2:$A$805,$B18,[1]MAIN!$F$2:$F$805,"SALI",[1]MAIN!$I$2:$I$805,"&gt;="&amp;O$2,[1]MAIN!$I$2:$I$805,"&lt;"&amp;P$2)+SUMIFS([1]MAIN!$E$2:$E$805,[1]MAIN!$A$2:$A$805,$B18,[1]MAIN!$F$2:$F$805,"TRIN",[1]MAIN!$I$2:$I$805,"&gt;="&amp;O$2,[1]MAIN!$I$2:$I$805,"&lt;"&amp;P$2))</f>
        <v>0</v>
      </c>
      <c r="P18">
        <f>-(SUMIFS([1]MAIN!$E$2:$E$805,[1]MAIN!$A$2:$A$805,$B18,[1]MAIN!$F$2:$F$805,"SALI",[1]MAIN!$I$2:$I$805,"&gt;="&amp;P$2,[1]MAIN!$I$2:$I$805,"&lt;"&amp;Q$2)+SUMIFS([1]MAIN!$E$2:$E$805,[1]MAIN!$A$2:$A$805,$B18,[1]MAIN!$F$2:$F$805,"TRIN",[1]MAIN!$I$2:$I$805,"&gt;="&amp;P$2,[1]MAIN!$I$2:$I$805,"&lt;"&amp;Q$2))</f>
        <v>0</v>
      </c>
      <c r="Q18">
        <f>-(SUMIFS([1]MAIN!$E$2:$E$805,[1]MAIN!$A$2:$A$805,$B18,[1]MAIN!$F$2:$F$805,"SALI",[1]MAIN!$I$2:$I$805,"&gt;="&amp;Q$2,[1]MAIN!$I$2:$I$805,"&lt;"&amp;R$2)+SUMIFS([1]MAIN!$E$2:$E$805,[1]MAIN!$A$2:$A$805,$B18,[1]MAIN!$F$2:$F$805,"TRIN",[1]MAIN!$I$2:$I$805,"&gt;="&amp;Q$2,[1]MAIN!$I$2:$I$805,"&lt;"&amp;R$2))</f>
        <v>0</v>
      </c>
      <c r="R18">
        <f>-(SUMIFS([1]MAIN!$E$2:$E$805,[1]MAIN!$A$2:$A$805,$B18,[1]MAIN!$F$2:$F$805,"SALI",[1]MAIN!$I$2:$I$805,"&gt;="&amp;R$2,[1]MAIN!$I$2:$I$805,"&lt;"&amp;S$2)+SUMIFS([1]MAIN!$E$2:$E$805,[1]MAIN!$A$2:$A$805,$B18,[1]MAIN!$F$2:$F$805,"TRIN",[1]MAIN!$I$2:$I$805,"&gt;="&amp;R$2,[1]MAIN!$I$2:$I$805,"&lt;"&amp;S$2))</f>
        <v>2</v>
      </c>
      <c r="S18">
        <f>-(SUMIFS([1]MAIN!$E$2:$E$805,[1]MAIN!$A$2:$A$805,$B18,[1]MAIN!$F$2:$F$805,"SALI",[1]MAIN!$I$2:$I$805,"&gt;="&amp;S$2,[1]MAIN!$I$2:$I$805,"&lt;"&amp;T$2)+SUMIFS([1]MAIN!$E$2:$E$805,[1]MAIN!$A$2:$A$805,$B18,[1]MAIN!$F$2:$F$805,"TRIN",[1]MAIN!$I$2:$I$805,"&gt;="&amp;S$2,[1]MAIN!$I$2:$I$805,"&lt;"&amp;T$2))</f>
        <v>0</v>
      </c>
      <c r="T18">
        <f>-(SUMIFS([1]MAIN!$E$2:$E$805,[1]MAIN!$A$2:$A$805,$B18,[1]MAIN!$F$2:$F$805,"SALI",[1]MAIN!$I$2:$I$805,"&gt;="&amp;T$2,[1]MAIN!$I$2:$I$805,"&lt;"&amp;U$2)+SUMIFS([1]MAIN!$E$2:$E$805,[1]MAIN!$A$2:$A$805,$B18,[1]MAIN!$F$2:$F$805,"TRIN",[1]MAIN!$I$2:$I$805,"&gt;="&amp;T$2,[1]MAIN!$I$2:$I$805,"&lt;"&amp;U$2))</f>
        <v>0</v>
      </c>
      <c r="U18">
        <f>-(SUMIFS([1]MAIN!$E$2:$E$805,[1]MAIN!$A$2:$A$805,$B18,[1]MAIN!$F$2:$F$805,"SALI",[1]MAIN!$I$2:$I$805,"&gt;="&amp;U$2,[1]MAIN!$I$2:$I$805,"&lt;"&amp;V$2)+SUMIFS([1]MAIN!$E$2:$E$805,[1]MAIN!$A$2:$A$805,$B18,[1]MAIN!$F$2:$F$805,"TRIN",[1]MAIN!$I$2:$I$805,"&gt;="&amp;U$2,[1]MAIN!$I$2:$I$805,"&lt;"&amp;V$2))</f>
        <v>0</v>
      </c>
      <c r="V18">
        <f>-(SUMIFS([1]MAIN!$E$2:$E$805,[1]MAIN!$A$2:$A$805,$B18,[1]MAIN!$F$2:$F$805,"SALI",[1]MAIN!$I$2:$I$805,"&gt;="&amp;V$2,[1]MAIN!$I$2:$I$805,"&lt;"&amp;W$2)+SUMIFS([1]MAIN!$E$2:$E$805,[1]MAIN!$A$2:$A$805,$B18,[1]MAIN!$F$2:$F$805,"TRIN",[1]MAIN!$I$2:$I$805,"&gt;="&amp;V$2,[1]MAIN!$I$2:$I$805,"&lt;"&amp;W$2))</f>
        <v>0</v>
      </c>
      <c r="W18">
        <f>-(SUMIFS([1]MAIN!$E$2:$E$805,[1]MAIN!$A$2:$A$805,$B18,[1]MAIN!$F$2:$F$805,"SALI",[1]MAIN!$I$2:$I$805,"&gt;="&amp;W$2,[1]MAIN!$I$2:$I$805,"&lt;"&amp;X$2)+SUMIFS([1]MAIN!$E$2:$E$805,[1]MAIN!$A$2:$A$805,$B18,[1]MAIN!$F$2:$F$805,"TRIN",[1]MAIN!$I$2:$I$805,"&gt;="&amp;W$2,[1]MAIN!$I$2:$I$805,"&lt;"&amp;X$2))</f>
        <v>0</v>
      </c>
      <c r="X18">
        <f>-(SUMIFS([1]MAIN!$E$2:$E$805,[1]MAIN!$A$2:$A$805,$B18,[1]MAIN!$F$2:$F$805,"SALI",[1]MAIN!$I$2:$I$805,"&gt;="&amp;X$2,[1]MAIN!$I$2:$I$805,"&lt;"&amp;Y$2)+SUMIFS([1]MAIN!$E$2:$E$805,[1]MAIN!$A$2:$A$805,$B18,[1]MAIN!$F$2:$F$805,"TRIN",[1]MAIN!$I$2:$I$805,"&gt;="&amp;X$2,[1]MAIN!$I$2:$I$805,"&lt;"&amp;Y$2))</f>
        <v>0</v>
      </c>
      <c r="Y18">
        <f>-(SUMIFS([1]MAIN!$E$2:$E$805,[1]MAIN!$A$2:$A$805,$B18,[1]MAIN!$F$2:$F$805,"SALI",[1]MAIN!$I$2:$I$805,"&gt;="&amp;Y$2,[1]MAIN!$I$2:$I$805,"&lt;"&amp;Z$2)+SUMIFS([1]MAIN!$E$2:$E$805,[1]MAIN!$A$2:$A$805,$B18,[1]MAIN!$F$2:$F$805,"TRIN",[1]MAIN!$I$2:$I$805,"&gt;="&amp;Y$2,[1]MAIN!$I$2:$I$805,"&lt;"&amp;Z$2))</f>
        <v>0</v>
      </c>
      <c r="Z18">
        <f>-(SUMIFS([1]MAIN!$E$2:$E$805,[1]MAIN!$A$2:$A$805,$B18,[1]MAIN!$F$2:$F$805,"SALI",[1]MAIN!$I$2:$I$805,"&gt;="&amp;Z$2,[1]MAIN!$I$2:$I$805,"&lt;"&amp;AA$2)+SUMIFS([1]MAIN!$E$2:$E$805,[1]MAIN!$A$2:$A$805,$B18,[1]MAIN!$F$2:$F$805,"TRIN",[1]MAIN!$I$2:$I$805,"&gt;="&amp;Z$2,[1]MAIN!$I$2:$I$805,"&lt;"&amp;AA$2))</f>
        <v>0</v>
      </c>
      <c r="AA18">
        <f>-(SUMIFS([1]MAIN!$E$2:$E$805,[1]MAIN!$A$2:$A$805,$B18,[1]MAIN!$F$2:$F$805,"SALI",[1]MAIN!$I$2:$I$805,"&gt;="&amp;AA$2,[1]MAIN!$I$2:$I$805,"&lt;"&amp;AB$2)+SUMIFS([1]MAIN!$E$2:$E$805,[1]MAIN!$A$2:$A$805,$B18,[1]MAIN!$F$2:$F$805,"TRIN",[1]MAIN!$I$2:$I$805,"&gt;="&amp;AA$2,[1]MAIN!$I$2:$I$805,"&lt;"&amp;AB$2))</f>
        <v>0</v>
      </c>
      <c r="AB18">
        <f>-(SUMIFS([1]MAIN!$E$2:$E$805,[1]MAIN!$A$2:$A$805,$B18,[1]MAIN!$F$2:$F$805,"SALI",[1]MAIN!$I$2:$I$805,"&gt;="&amp;AB$2,[1]MAIN!$I$2:$I$805,"&lt;"&amp;AC$2)+SUMIFS([1]MAIN!$E$2:$E$805,[1]MAIN!$A$2:$A$805,$B18,[1]MAIN!$F$2:$F$805,"TRIN",[1]MAIN!$I$2:$I$805,"&gt;="&amp;AB$2,[1]MAIN!$I$2:$I$805,"&lt;"&amp;AC$2))</f>
        <v>0</v>
      </c>
      <c r="AC18">
        <f>-(SUMIFS([1]MAIN!$E$2:$E$805,[1]MAIN!$A$2:$A$805,$B18,[1]MAIN!$F$2:$F$805,"SALI",[1]MAIN!$I$2:$I$805,"&gt;="&amp;AC$2,[1]MAIN!$I$2:$I$805,"&lt;"&amp;AD$2)+SUMIFS([1]MAIN!$E$2:$E$805,[1]MAIN!$A$2:$A$805,$B18,[1]MAIN!$F$2:$F$805,"TRIN",[1]MAIN!$I$2:$I$805,"&gt;="&amp;AC$2,[1]MAIN!$I$2:$I$805,"&lt;"&amp;AD$2))</f>
        <v>0</v>
      </c>
      <c r="AD18">
        <f>-(SUMIFS([1]MAIN!$E$2:$E$805,[1]MAIN!$A$2:$A$805,$B18,[1]MAIN!$F$2:$F$805,"SALI",[1]MAIN!$I$2:$I$805,"&gt;="&amp;AD$2,[1]MAIN!$I$2:$I$805,"&lt;"&amp;AE$2)+SUMIFS([1]MAIN!$E$2:$E$805,[1]MAIN!$A$2:$A$805,$B18,[1]MAIN!$F$2:$F$805,"TRIN",[1]MAIN!$I$2:$I$805,"&gt;="&amp;AD$2,[1]MAIN!$I$2:$I$805,"&lt;"&amp;AE$2))</f>
        <v>0</v>
      </c>
      <c r="AE18">
        <f>-(SUMIFS([1]MAIN!$E$2:$E$805,[1]MAIN!$A$2:$A$805,$B18,[1]MAIN!$F$2:$F$805,"SALI",[1]MAIN!$I$2:$I$805,"&gt;="&amp;AE$2,[1]MAIN!$I$2:$I$805,"&lt;"&amp;AF$2)+SUMIFS([1]MAIN!$E$2:$E$805,[1]MAIN!$A$2:$A$805,$B18,[1]MAIN!$F$2:$F$805,"TRIN",[1]MAIN!$I$2:$I$805,"&gt;="&amp;AE$2,[1]MAIN!$I$2:$I$805,"&lt;"&amp;AF$2))</f>
        <v>0</v>
      </c>
      <c r="AF18">
        <f>-(SUMIFS([1]MAIN!$E$2:$E$805,[1]MAIN!$A$2:$A$805,$B18,[1]MAIN!$F$2:$F$805,"SALI",[1]MAIN!$I$2:$I$805,"&gt;="&amp;AF$2,[1]MAIN!$I$2:$I$805,"&lt;"&amp;AG$2)+SUMIFS([1]MAIN!$E$2:$E$805,[1]MAIN!$A$2:$A$805,$B18,[1]MAIN!$F$2:$F$805,"TRIN",[1]MAIN!$I$2:$I$805,"&gt;="&amp;AF$2,[1]MAIN!$I$2:$I$805,"&lt;"&amp;AG$2))</f>
        <v>0</v>
      </c>
      <c r="AG18">
        <f>-(SUMIFS([1]MAIN!$E$2:$E$805,[1]MAIN!$A$2:$A$805,$B18,[1]MAIN!$F$2:$F$805,"SALI",[1]MAIN!$I$2:$I$805,"&gt;="&amp;AG$2,[1]MAIN!$I$2:$I$805,"&lt;"&amp;AH$2)+SUMIFS([1]MAIN!$E$2:$E$805,[1]MAIN!$A$2:$A$805,$B18,[1]MAIN!$F$2:$F$805,"TRIN",[1]MAIN!$I$2:$I$805,"&gt;="&amp;AG$2,[1]MAIN!$I$2:$I$805,"&lt;"&amp;AH$2))</f>
        <v>0</v>
      </c>
      <c r="AH18">
        <f>-(SUMIFS([1]MAIN!$E$2:$E$805,[1]MAIN!$A$2:$A$805,$B18,[1]MAIN!$F$2:$F$805,"SALI",[1]MAIN!$I$2:$I$805,"&gt;="&amp;AH$2,[1]MAIN!$I$2:$I$805,"&lt;"&amp;AI$2)+SUMIFS([1]MAIN!$E$2:$E$805,[1]MAIN!$A$2:$A$805,$B18,[1]MAIN!$F$2:$F$805,"TRIN",[1]MAIN!$I$2:$I$805,"&gt;="&amp;AH$2,[1]MAIN!$I$2:$I$805,"&lt;"&amp;AI$2))</f>
        <v>0</v>
      </c>
      <c r="AI18">
        <f>-(SUMIFS([1]MAIN!$E$2:$E$805,[1]MAIN!$A$2:$A$805,$B18,[1]MAIN!$F$2:$F$805,"SALI",[1]MAIN!$I$2:$I$805,"&gt;="&amp;AI$2,[1]MAIN!$I$2:$I$805,"&lt;"&amp;AJ$2)+SUMIFS([1]MAIN!$E$2:$E$805,[1]MAIN!$A$2:$A$805,$B18,[1]MAIN!$F$2:$F$805,"TRIN",[1]MAIN!$I$2:$I$805,"&gt;="&amp;AI$2,[1]MAIN!$I$2:$I$805,"&lt;"&amp;AJ$2))</f>
        <v>0</v>
      </c>
      <c r="AJ18">
        <f>-(SUMIFS([1]MAIN!$E$2:$E$805,[1]MAIN!$A$2:$A$805,$B18,[1]MAIN!$F$2:$F$805,"SALI",[1]MAIN!$I$2:$I$805,"&gt;="&amp;AJ$2,[1]MAIN!$I$2:$I$805,"&lt;"&amp;AK$2)+SUMIFS([1]MAIN!$E$2:$E$805,[1]MAIN!$A$2:$A$805,$B18,[1]MAIN!$F$2:$F$805,"TRIN",[1]MAIN!$I$2:$I$805,"&gt;="&amp;AJ$2,[1]MAIN!$I$2:$I$805,"&lt;"&amp;AK$2))</f>
        <v>0</v>
      </c>
      <c r="AK18">
        <f>-(SUMIFS([1]MAIN!$E$2:$E$805,[1]MAIN!$A$2:$A$805,$B18,[1]MAIN!$F$2:$F$805,"SALI",[1]MAIN!$I$2:$I$805,"&gt;="&amp;AK$2,[1]MAIN!$I$2:$I$805,"&lt;"&amp;AL$2)+SUMIFS([1]MAIN!$E$2:$E$805,[1]MAIN!$A$2:$A$805,$B18,[1]MAIN!$F$2:$F$805,"TRIN",[1]MAIN!$I$2:$I$805,"&gt;="&amp;AK$2,[1]MAIN!$I$2:$I$805,"&lt;"&amp;AL$2))</f>
        <v>0</v>
      </c>
      <c r="AL18">
        <f>-(SUMIFS([1]MAIN!$E$2:$E$805,[1]MAIN!$A$2:$A$805,$B18,[1]MAIN!$F$2:$F$805,"SALI",[1]MAIN!$I$2:$I$805,"&gt;="&amp;AL$2,[1]MAIN!$I$2:$I$805,"&lt;"&amp;AM$2)+SUMIFS([1]MAIN!$E$2:$E$805,[1]MAIN!$A$2:$A$805,$B18,[1]MAIN!$F$2:$F$805,"TRIN",[1]MAIN!$I$2:$I$805,"&gt;="&amp;AL$2,[1]MAIN!$I$2:$I$805,"&lt;"&amp;AM$2))</f>
        <v>0</v>
      </c>
      <c r="AN18">
        <f t="shared" si="0"/>
        <v>2</v>
      </c>
      <c r="AO18">
        <f t="shared" si="1"/>
        <v>35</v>
      </c>
    </row>
    <row r="19" spans="2:41" ht="15.75" thickBot="1" x14ac:dyDescent="0.3">
      <c r="B19" s="2" t="s">
        <v>16</v>
      </c>
      <c r="C19">
        <f>-(SUMIFS([1]MAIN!$E$2:$E$805,[1]MAIN!$A$2:$A$805,$B19,[1]MAIN!$F$2:$F$805,"SALI",[1]MAIN!$I$2:$I$805,"&gt;="&amp;C$2,[1]MAIN!$I$2:$I$805,"&lt;"&amp;D$2)+SUMIFS([1]MAIN!$E$2:$E$805,[1]MAIN!$A$2:$A$805,$B19,[1]MAIN!$F$2:$F$805,"TRIN",[1]MAIN!$I$2:$I$805,"&gt;="&amp;C$2,[1]MAIN!$I$2:$I$805,"&lt;"&amp;D$2))</f>
        <v>0</v>
      </c>
      <c r="D19">
        <f>-(SUMIFS([1]MAIN!$E$2:$E$805,[1]MAIN!$A$2:$A$805,$B19,[1]MAIN!$F$2:$F$805,"SALI",[1]MAIN!$I$2:$I$805,"&gt;="&amp;D$2,[1]MAIN!$I$2:$I$805,"&lt;"&amp;E$2)+SUMIFS([1]MAIN!$E$2:$E$805,[1]MAIN!$A$2:$A$805,$B19,[1]MAIN!$F$2:$F$805,"TRIN",[1]MAIN!$I$2:$I$805,"&gt;="&amp;D$2,[1]MAIN!$I$2:$I$805,"&lt;"&amp;E$2))</f>
        <v>0</v>
      </c>
      <c r="E19">
        <f>-(SUMIFS([1]MAIN!$E$2:$E$805,[1]MAIN!$A$2:$A$805,$B19,[1]MAIN!$F$2:$F$805,"SALI",[1]MAIN!$I$2:$I$805,"&gt;="&amp;E$2,[1]MAIN!$I$2:$I$805,"&lt;"&amp;F$2)+SUMIFS([1]MAIN!$E$2:$E$805,[1]MAIN!$A$2:$A$805,$B19,[1]MAIN!$F$2:$F$805,"TRIN",[1]MAIN!$I$2:$I$805,"&gt;="&amp;E$2,[1]MAIN!$I$2:$I$805,"&lt;"&amp;F$2))</f>
        <v>0</v>
      </c>
      <c r="F19">
        <f>-(SUMIFS([1]MAIN!$E$2:$E$805,[1]MAIN!$A$2:$A$805,$B19,[1]MAIN!$F$2:$F$805,"SALI",[1]MAIN!$I$2:$I$805,"&gt;="&amp;F$2,[1]MAIN!$I$2:$I$805,"&lt;"&amp;G$2)+SUMIFS([1]MAIN!$E$2:$E$805,[1]MAIN!$A$2:$A$805,$B19,[1]MAIN!$F$2:$F$805,"TRIN",[1]MAIN!$I$2:$I$805,"&gt;="&amp;F$2,[1]MAIN!$I$2:$I$805,"&lt;"&amp;G$2))</f>
        <v>0</v>
      </c>
      <c r="G19">
        <f>-(SUMIFS([1]MAIN!$E$2:$E$805,[1]MAIN!$A$2:$A$805,$B19,[1]MAIN!$F$2:$F$805,"SALI",[1]MAIN!$I$2:$I$805,"&gt;="&amp;G$2,[1]MAIN!$I$2:$I$805,"&lt;"&amp;H$2)+SUMIFS([1]MAIN!$E$2:$E$805,[1]MAIN!$A$2:$A$805,$B19,[1]MAIN!$F$2:$F$805,"TRIN",[1]MAIN!$I$2:$I$805,"&gt;="&amp;G$2,[1]MAIN!$I$2:$I$805,"&lt;"&amp;H$2))</f>
        <v>0</v>
      </c>
      <c r="H19">
        <f>-(SUMIFS([1]MAIN!$E$2:$E$805,[1]MAIN!$A$2:$A$805,$B19,[1]MAIN!$F$2:$F$805,"SALI",[1]MAIN!$I$2:$I$805,"&gt;="&amp;H$2,[1]MAIN!$I$2:$I$805,"&lt;"&amp;I$2)+SUMIFS([1]MAIN!$E$2:$E$805,[1]MAIN!$A$2:$A$805,$B19,[1]MAIN!$F$2:$F$805,"TRIN",[1]MAIN!$I$2:$I$805,"&gt;="&amp;H$2,[1]MAIN!$I$2:$I$805,"&lt;"&amp;I$2))</f>
        <v>0</v>
      </c>
      <c r="I19">
        <f>-(SUMIFS([1]MAIN!$E$2:$E$805,[1]MAIN!$A$2:$A$805,$B19,[1]MAIN!$F$2:$F$805,"SALI",[1]MAIN!$I$2:$I$805,"&gt;="&amp;I$2,[1]MAIN!$I$2:$I$805,"&lt;"&amp;J$2)+SUMIFS([1]MAIN!$E$2:$E$805,[1]MAIN!$A$2:$A$805,$B19,[1]MAIN!$F$2:$F$805,"TRIN",[1]MAIN!$I$2:$I$805,"&gt;="&amp;I$2,[1]MAIN!$I$2:$I$805,"&lt;"&amp;J$2))</f>
        <v>0</v>
      </c>
      <c r="J19">
        <f>-(SUMIFS([1]MAIN!$E$2:$E$805,[1]MAIN!$A$2:$A$805,$B19,[1]MAIN!$F$2:$F$805,"SALI",[1]MAIN!$I$2:$I$805,"&gt;="&amp;J$2,[1]MAIN!$I$2:$I$805,"&lt;"&amp;K$2)+SUMIFS([1]MAIN!$E$2:$E$805,[1]MAIN!$A$2:$A$805,$B19,[1]MAIN!$F$2:$F$805,"TRIN",[1]MAIN!$I$2:$I$805,"&gt;="&amp;J$2,[1]MAIN!$I$2:$I$805,"&lt;"&amp;K$2))</f>
        <v>0</v>
      </c>
      <c r="K19">
        <f>-(SUMIFS([1]MAIN!$E$2:$E$805,[1]MAIN!$A$2:$A$805,$B19,[1]MAIN!$F$2:$F$805,"SALI",[1]MAIN!$I$2:$I$805,"&gt;="&amp;K$2,[1]MAIN!$I$2:$I$805,"&lt;"&amp;L$2)+SUMIFS([1]MAIN!$E$2:$E$805,[1]MAIN!$A$2:$A$805,$B19,[1]MAIN!$F$2:$F$805,"TRIN",[1]MAIN!$I$2:$I$805,"&gt;="&amp;K$2,[1]MAIN!$I$2:$I$805,"&lt;"&amp;L$2))</f>
        <v>0</v>
      </c>
      <c r="L19">
        <f>-(SUMIFS([1]MAIN!$E$2:$E$805,[1]MAIN!$A$2:$A$805,$B19,[1]MAIN!$F$2:$F$805,"SALI",[1]MAIN!$I$2:$I$805,"&gt;="&amp;L$2,[1]MAIN!$I$2:$I$805,"&lt;"&amp;M$2)+SUMIFS([1]MAIN!$E$2:$E$805,[1]MAIN!$A$2:$A$805,$B19,[1]MAIN!$F$2:$F$805,"TRIN",[1]MAIN!$I$2:$I$805,"&gt;="&amp;L$2,[1]MAIN!$I$2:$I$805,"&lt;"&amp;M$2))</f>
        <v>0</v>
      </c>
      <c r="M19">
        <f>-(SUMIFS([1]MAIN!$E$2:$E$805,[1]MAIN!$A$2:$A$805,$B19,[1]MAIN!$F$2:$F$805,"SALI",[1]MAIN!$I$2:$I$805,"&gt;="&amp;M$2,[1]MAIN!$I$2:$I$805,"&lt;"&amp;N$2)+SUMIFS([1]MAIN!$E$2:$E$805,[1]MAIN!$A$2:$A$805,$B19,[1]MAIN!$F$2:$F$805,"TRIN",[1]MAIN!$I$2:$I$805,"&gt;="&amp;M$2,[1]MAIN!$I$2:$I$805,"&lt;"&amp;N$2))</f>
        <v>0</v>
      </c>
      <c r="N19">
        <f>-(SUMIFS([1]MAIN!$E$2:$E$805,[1]MAIN!$A$2:$A$805,$B19,[1]MAIN!$F$2:$F$805,"SALI",[1]MAIN!$I$2:$I$805,"&gt;="&amp;N$2,[1]MAIN!$I$2:$I$805,"&lt;"&amp;O$2)+SUMIFS([1]MAIN!$E$2:$E$805,[1]MAIN!$A$2:$A$805,$B19,[1]MAIN!$F$2:$F$805,"TRIN",[1]MAIN!$I$2:$I$805,"&gt;="&amp;N$2,[1]MAIN!$I$2:$I$805,"&lt;"&amp;O$2))</f>
        <v>0</v>
      </c>
      <c r="O19">
        <f>-(SUMIFS([1]MAIN!$E$2:$E$805,[1]MAIN!$A$2:$A$805,$B19,[1]MAIN!$F$2:$F$805,"SALI",[1]MAIN!$I$2:$I$805,"&gt;="&amp;O$2,[1]MAIN!$I$2:$I$805,"&lt;"&amp;P$2)+SUMIFS([1]MAIN!$E$2:$E$805,[1]MAIN!$A$2:$A$805,$B19,[1]MAIN!$F$2:$F$805,"TRIN",[1]MAIN!$I$2:$I$805,"&gt;="&amp;O$2,[1]MAIN!$I$2:$I$805,"&lt;"&amp;P$2))</f>
        <v>0</v>
      </c>
      <c r="P19">
        <f>-(SUMIFS([1]MAIN!$E$2:$E$805,[1]MAIN!$A$2:$A$805,$B19,[1]MAIN!$F$2:$F$805,"SALI",[1]MAIN!$I$2:$I$805,"&gt;="&amp;P$2,[1]MAIN!$I$2:$I$805,"&lt;"&amp;Q$2)+SUMIFS([1]MAIN!$E$2:$E$805,[1]MAIN!$A$2:$A$805,$B19,[1]MAIN!$F$2:$F$805,"TRIN",[1]MAIN!$I$2:$I$805,"&gt;="&amp;P$2,[1]MAIN!$I$2:$I$805,"&lt;"&amp;Q$2))</f>
        <v>0</v>
      </c>
      <c r="Q19">
        <f>-(SUMIFS([1]MAIN!$E$2:$E$805,[1]MAIN!$A$2:$A$805,$B19,[1]MAIN!$F$2:$F$805,"SALI",[1]MAIN!$I$2:$I$805,"&gt;="&amp;Q$2,[1]MAIN!$I$2:$I$805,"&lt;"&amp;R$2)+SUMIFS([1]MAIN!$E$2:$E$805,[1]MAIN!$A$2:$A$805,$B19,[1]MAIN!$F$2:$F$805,"TRIN",[1]MAIN!$I$2:$I$805,"&gt;="&amp;Q$2,[1]MAIN!$I$2:$I$805,"&lt;"&amp;R$2))</f>
        <v>0</v>
      </c>
      <c r="R19">
        <f>-(SUMIFS([1]MAIN!$E$2:$E$805,[1]MAIN!$A$2:$A$805,$B19,[1]MAIN!$F$2:$F$805,"SALI",[1]MAIN!$I$2:$I$805,"&gt;="&amp;R$2,[1]MAIN!$I$2:$I$805,"&lt;"&amp;S$2)+SUMIFS([1]MAIN!$E$2:$E$805,[1]MAIN!$A$2:$A$805,$B19,[1]MAIN!$F$2:$F$805,"TRIN",[1]MAIN!$I$2:$I$805,"&gt;="&amp;R$2,[1]MAIN!$I$2:$I$805,"&lt;"&amp;S$2))</f>
        <v>0</v>
      </c>
      <c r="S19">
        <f>-(SUMIFS([1]MAIN!$E$2:$E$805,[1]MAIN!$A$2:$A$805,$B19,[1]MAIN!$F$2:$F$805,"SALI",[1]MAIN!$I$2:$I$805,"&gt;="&amp;S$2,[1]MAIN!$I$2:$I$805,"&lt;"&amp;T$2)+SUMIFS([1]MAIN!$E$2:$E$805,[1]MAIN!$A$2:$A$805,$B19,[1]MAIN!$F$2:$F$805,"TRIN",[1]MAIN!$I$2:$I$805,"&gt;="&amp;S$2,[1]MAIN!$I$2:$I$805,"&lt;"&amp;T$2))</f>
        <v>0</v>
      </c>
      <c r="T19">
        <f>-(SUMIFS([1]MAIN!$E$2:$E$805,[1]MAIN!$A$2:$A$805,$B19,[1]MAIN!$F$2:$F$805,"SALI",[1]MAIN!$I$2:$I$805,"&gt;="&amp;T$2,[1]MAIN!$I$2:$I$805,"&lt;"&amp;U$2)+SUMIFS([1]MAIN!$E$2:$E$805,[1]MAIN!$A$2:$A$805,$B19,[1]MAIN!$F$2:$F$805,"TRIN",[1]MAIN!$I$2:$I$805,"&gt;="&amp;T$2,[1]MAIN!$I$2:$I$805,"&lt;"&amp;U$2))</f>
        <v>12</v>
      </c>
      <c r="U19">
        <f>-(SUMIFS([1]MAIN!$E$2:$E$805,[1]MAIN!$A$2:$A$805,$B19,[1]MAIN!$F$2:$F$805,"SALI",[1]MAIN!$I$2:$I$805,"&gt;="&amp;U$2,[1]MAIN!$I$2:$I$805,"&lt;"&amp;V$2)+SUMIFS([1]MAIN!$E$2:$E$805,[1]MAIN!$A$2:$A$805,$B19,[1]MAIN!$F$2:$F$805,"TRIN",[1]MAIN!$I$2:$I$805,"&gt;="&amp;U$2,[1]MAIN!$I$2:$I$805,"&lt;"&amp;V$2))</f>
        <v>0</v>
      </c>
      <c r="V19">
        <f>-(SUMIFS([1]MAIN!$E$2:$E$805,[1]MAIN!$A$2:$A$805,$B19,[1]MAIN!$F$2:$F$805,"SALI",[1]MAIN!$I$2:$I$805,"&gt;="&amp;V$2,[1]MAIN!$I$2:$I$805,"&lt;"&amp;W$2)+SUMIFS([1]MAIN!$E$2:$E$805,[1]MAIN!$A$2:$A$805,$B19,[1]MAIN!$F$2:$F$805,"TRIN",[1]MAIN!$I$2:$I$805,"&gt;="&amp;V$2,[1]MAIN!$I$2:$I$805,"&lt;"&amp;W$2))</f>
        <v>0</v>
      </c>
      <c r="W19">
        <f>-(SUMIFS([1]MAIN!$E$2:$E$805,[1]MAIN!$A$2:$A$805,$B19,[1]MAIN!$F$2:$F$805,"SALI",[1]MAIN!$I$2:$I$805,"&gt;="&amp;W$2,[1]MAIN!$I$2:$I$805,"&lt;"&amp;X$2)+SUMIFS([1]MAIN!$E$2:$E$805,[1]MAIN!$A$2:$A$805,$B19,[1]MAIN!$F$2:$F$805,"TRIN",[1]MAIN!$I$2:$I$805,"&gt;="&amp;W$2,[1]MAIN!$I$2:$I$805,"&lt;"&amp;X$2))</f>
        <v>0</v>
      </c>
      <c r="X19">
        <f>-(SUMIFS([1]MAIN!$E$2:$E$805,[1]MAIN!$A$2:$A$805,$B19,[1]MAIN!$F$2:$F$805,"SALI",[1]MAIN!$I$2:$I$805,"&gt;="&amp;X$2,[1]MAIN!$I$2:$I$805,"&lt;"&amp;Y$2)+SUMIFS([1]MAIN!$E$2:$E$805,[1]MAIN!$A$2:$A$805,$B19,[1]MAIN!$F$2:$F$805,"TRIN",[1]MAIN!$I$2:$I$805,"&gt;="&amp;X$2,[1]MAIN!$I$2:$I$805,"&lt;"&amp;Y$2))</f>
        <v>0</v>
      </c>
      <c r="Y19">
        <f>-(SUMIFS([1]MAIN!$E$2:$E$805,[1]MAIN!$A$2:$A$805,$B19,[1]MAIN!$F$2:$F$805,"SALI",[1]MAIN!$I$2:$I$805,"&gt;="&amp;Y$2,[1]MAIN!$I$2:$I$805,"&lt;"&amp;Z$2)+SUMIFS([1]MAIN!$E$2:$E$805,[1]MAIN!$A$2:$A$805,$B19,[1]MAIN!$F$2:$F$805,"TRIN",[1]MAIN!$I$2:$I$805,"&gt;="&amp;Y$2,[1]MAIN!$I$2:$I$805,"&lt;"&amp;Z$2))</f>
        <v>0</v>
      </c>
      <c r="Z19">
        <f>-(SUMIFS([1]MAIN!$E$2:$E$805,[1]MAIN!$A$2:$A$805,$B19,[1]MAIN!$F$2:$F$805,"SALI",[1]MAIN!$I$2:$I$805,"&gt;="&amp;Z$2,[1]MAIN!$I$2:$I$805,"&lt;"&amp;AA$2)+SUMIFS([1]MAIN!$E$2:$E$805,[1]MAIN!$A$2:$A$805,$B19,[1]MAIN!$F$2:$F$805,"TRIN",[1]MAIN!$I$2:$I$805,"&gt;="&amp;Z$2,[1]MAIN!$I$2:$I$805,"&lt;"&amp;AA$2))</f>
        <v>0</v>
      </c>
      <c r="AA19">
        <f>-(SUMIFS([1]MAIN!$E$2:$E$805,[1]MAIN!$A$2:$A$805,$B19,[1]MAIN!$F$2:$F$805,"SALI",[1]MAIN!$I$2:$I$805,"&gt;="&amp;AA$2,[1]MAIN!$I$2:$I$805,"&lt;"&amp;AB$2)+SUMIFS([1]MAIN!$E$2:$E$805,[1]MAIN!$A$2:$A$805,$B19,[1]MAIN!$F$2:$F$805,"TRIN",[1]MAIN!$I$2:$I$805,"&gt;="&amp;AA$2,[1]MAIN!$I$2:$I$805,"&lt;"&amp;AB$2))</f>
        <v>0</v>
      </c>
      <c r="AB19">
        <f>-(SUMIFS([1]MAIN!$E$2:$E$805,[1]MAIN!$A$2:$A$805,$B19,[1]MAIN!$F$2:$F$805,"SALI",[1]MAIN!$I$2:$I$805,"&gt;="&amp;AB$2,[1]MAIN!$I$2:$I$805,"&lt;"&amp;AC$2)+SUMIFS([1]MAIN!$E$2:$E$805,[1]MAIN!$A$2:$A$805,$B19,[1]MAIN!$F$2:$F$805,"TRIN",[1]MAIN!$I$2:$I$805,"&gt;="&amp;AB$2,[1]MAIN!$I$2:$I$805,"&lt;"&amp;AC$2))</f>
        <v>0</v>
      </c>
      <c r="AC19">
        <f>-(SUMIFS([1]MAIN!$E$2:$E$805,[1]MAIN!$A$2:$A$805,$B19,[1]MAIN!$F$2:$F$805,"SALI",[1]MAIN!$I$2:$I$805,"&gt;="&amp;AC$2,[1]MAIN!$I$2:$I$805,"&lt;"&amp;AD$2)+SUMIFS([1]MAIN!$E$2:$E$805,[1]MAIN!$A$2:$A$805,$B19,[1]MAIN!$F$2:$F$805,"TRIN",[1]MAIN!$I$2:$I$805,"&gt;="&amp;AC$2,[1]MAIN!$I$2:$I$805,"&lt;"&amp;AD$2))</f>
        <v>0</v>
      </c>
      <c r="AD19">
        <f>-(SUMIFS([1]MAIN!$E$2:$E$805,[1]MAIN!$A$2:$A$805,$B19,[1]MAIN!$F$2:$F$805,"SALI",[1]MAIN!$I$2:$I$805,"&gt;="&amp;AD$2,[1]MAIN!$I$2:$I$805,"&lt;"&amp;AE$2)+SUMIFS([1]MAIN!$E$2:$E$805,[1]MAIN!$A$2:$A$805,$B19,[1]MAIN!$F$2:$F$805,"TRIN",[1]MAIN!$I$2:$I$805,"&gt;="&amp;AD$2,[1]MAIN!$I$2:$I$805,"&lt;"&amp;AE$2))</f>
        <v>0</v>
      </c>
      <c r="AE19">
        <f>-(SUMIFS([1]MAIN!$E$2:$E$805,[1]MAIN!$A$2:$A$805,$B19,[1]MAIN!$F$2:$F$805,"SALI",[1]MAIN!$I$2:$I$805,"&gt;="&amp;AE$2,[1]MAIN!$I$2:$I$805,"&lt;"&amp;AF$2)+SUMIFS([1]MAIN!$E$2:$E$805,[1]MAIN!$A$2:$A$805,$B19,[1]MAIN!$F$2:$F$805,"TRIN",[1]MAIN!$I$2:$I$805,"&gt;="&amp;AE$2,[1]MAIN!$I$2:$I$805,"&lt;"&amp;AF$2))</f>
        <v>0</v>
      </c>
      <c r="AF19">
        <f>-(SUMIFS([1]MAIN!$E$2:$E$805,[1]MAIN!$A$2:$A$805,$B19,[1]MAIN!$F$2:$F$805,"SALI",[1]MAIN!$I$2:$I$805,"&gt;="&amp;AF$2,[1]MAIN!$I$2:$I$805,"&lt;"&amp;AG$2)+SUMIFS([1]MAIN!$E$2:$E$805,[1]MAIN!$A$2:$A$805,$B19,[1]MAIN!$F$2:$F$805,"TRIN",[1]MAIN!$I$2:$I$805,"&gt;="&amp;AF$2,[1]MAIN!$I$2:$I$805,"&lt;"&amp;AG$2))</f>
        <v>0</v>
      </c>
      <c r="AG19">
        <f>-(SUMIFS([1]MAIN!$E$2:$E$805,[1]MAIN!$A$2:$A$805,$B19,[1]MAIN!$F$2:$F$805,"SALI",[1]MAIN!$I$2:$I$805,"&gt;="&amp;AG$2,[1]MAIN!$I$2:$I$805,"&lt;"&amp;AH$2)+SUMIFS([1]MAIN!$E$2:$E$805,[1]MAIN!$A$2:$A$805,$B19,[1]MAIN!$F$2:$F$805,"TRIN",[1]MAIN!$I$2:$I$805,"&gt;="&amp;AG$2,[1]MAIN!$I$2:$I$805,"&lt;"&amp;AH$2))</f>
        <v>0</v>
      </c>
      <c r="AH19">
        <f>-(SUMIFS([1]MAIN!$E$2:$E$805,[1]MAIN!$A$2:$A$805,$B19,[1]MAIN!$F$2:$F$805,"SALI",[1]MAIN!$I$2:$I$805,"&gt;="&amp;AH$2,[1]MAIN!$I$2:$I$805,"&lt;"&amp;AI$2)+SUMIFS([1]MAIN!$E$2:$E$805,[1]MAIN!$A$2:$A$805,$B19,[1]MAIN!$F$2:$F$805,"TRIN",[1]MAIN!$I$2:$I$805,"&gt;="&amp;AH$2,[1]MAIN!$I$2:$I$805,"&lt;"&amp;AI$2))</f>
        <v>0</v>
      </c>
      <c r="AI19">
        <f>-(SUMIFS([1]MAIN!$E$2:$E$805,[1]MAIN!$A$2:$A$805,$B19,[1]MAIN!$F$2:$F$805,"SALI",[1]MAIN!$I$2:$I$805,"&gt;="&amp;AI$2,[1]MAIN!$I$2:$I$805,"&lt;"&amp;AJ$2)+SUMIFS([1]MAIN!$E$2:$E$805,[1]MAIN!$A$2:$A$805,$B19,[1]MAIN!$F$2:$F$805,"TRIN",[1]MAIN!$I$2:$I$805,"&gt;="&amp;AI$2,[1]MAIN!$I$2:$I$805,"&lt;"&amp;AJ$2))</f>
        <v>0</v>
      </c>
      <c r="AJ19">
        <f>-(SUMIFS([1]MAIN!$E$2:$E$805,[1]MAIN!$A$2:$A$805,$B19,[1]MAIN!$F$2:$F$805,"SALI",[1]MAIN!$I$2:$I$805,"&gt;="&amp;AJ$2,[1]MAIN!$I$2:$I$805,"&lt;"&amp;AK$2)+SUMIFS([1]MAIN!$E$2:$E$805,[1]MAIN!$A$2:$A$805,$B19,[1]MAIN!$F$2:$F$805,"TRIN",[1]MAIN!$I$2:$I$805,"&gt;="&amp;AJ$2,[1]MAIN!$I$2:$I$805,"&lt;"&amp;AK$2))</f>
        <v>0</v>
      </c>
      <c r="AK19">
        <f>-(SUMIFS([1]MAIN!$E$2:$E$805,[1]MAIN!$A$2:$A$805,$B19,[1]MAIN!$F$2:$F$805,"SALI",[1]MAIN!$I$2:$I$805,"&gt;="&amp;AK$2,[1]MAIN!$I$2:$I$805,"&lt;"&amp;AL$2)+SUMIFS([1]MAIN!$E$2:$E$805,[1]MAIN!$A$2:$A$805,$B19,[1]MAIN!$F$2:$F$805,"TRIN",[1]MAIN!$I$2:$I$805,"&gt;="&amp;AK$2,[1]MAIN!$I$2:$I$805,"&lt;"&amp;AL$2))</f>
        <v>0</v>
      </c>
      <c r="AL19">
        <f>-(SUMIFS([1]MAIN!$E$2:$E$805,[1]MAIN!$A$2:$A$805,$B19,[1]MAIN!$F$2:$F$805,"SALI",[1]MAIN!$I$2:$I$805,"&gt;="&amp;AL$2,[1]MAIN!$I$2:$I$805,"&lt;"&amp;AM$2)+SUMIFS([1]MAIN!$E$2:$E$805,[1]MAIN!$A$2:$A$805,$B19,[1]MAIN!$F$2:$F$805,"TRIN",[1]MAIN!$I$2:$I$805,"&gt;="&amp;AL$2,[1]MAIN!$I$2:$I$805,"&lt;"&amp;AM$2))</f>
        <v>0</v>
      </c>
      <c r="AN19">
        <f t="shared" si="0"/>
        <v>12</v>
      </c>
      <c r="AO19">
        <f t="shared" si="1"/>
        <v>35</v>
      </c>
    </row>
    <row r="20" spans="2:41" ht="15.75" thickBot="1" x14ac:dyDescent="0.3">
      <c r="B20" s="2" t="s">
        <v>17</v>
      </c>
      <c r="C20">
        <f>-(SUMIFS([1]MAIN!$E$2:$E$805,[1]MAIN!$A$2:$A$805,$B20,[1]MAIN!$F$2:$F$805,"SALI",[1]MAIN!$I$2:$I$805,"&gt;="&amp;C$2,[1]MAIN!$I$2:$I$805,"&lt;"&amp;D$2)+SUMIFS([1]MAIN!$E$2:$E$805,[1]MAIN!$A$2:$A$805,$B20,[1]MAIN!$F$2:$F$805,"TRIN",[1]MAIN!$I$2:$I$805,"&gt;="&amp;C$2,[1]MAIN!$I$2:$I$805,"&lt;"&amp;D$2))</f>
        <v>0</v>
      </c>
      <c r="D20">
        <f>-(SUMIFS([1]MAIN!$E$2:$E$805,[1]MAIN!$A$2:$A$805,$B20,[1]MAIN!$F$2:$F$805,"SALI",[1]MAIN!$I$2:$I$805,"&gt;="&amp;D$2,[1]MAIN!$I$2:$I$805,"&lt;"&amp;E$2)+SUMIFS([1]MAIN!$E$2:$E$805,[1]MAIN!$A$2:$A$805,$B20,[1]MAIN!$F$2:$F$805,"TRIN",[1]MAIN!$I$2:$I$805,"&gt;="&amp;D$2,[1]MAIN!$I$2:$I$805,"&lt;"&amp;E$2))</f>
        <v>0</v>
      </c>
      <c r="E20">
        <f>-(SUMIFS([1]MAIN!$E$2:$E$805,[1]MAIN!$A$2:$A$805,$B20,[1]MAIN!$F$2:$F$805,"SALI",[1]MAIN!$I$2:$I$805,"&gt;="&amp;E$2,[1]MAIN!$I$2:$I$805,"&lt;"&amp;F$2)+SUMIFS([1]MAIN!$E$2:$E$805,[1]MAIN!$A$2:$A$805,$B20,[1]MAIN!$F$2:$F$805,"TRIN",[1]MAIN!$I$2:$I$805,"&gt;="&amp;E$2,[1]MAIN!$I$2:$I$805,"&lt;"&amp;F$2))</f>
        <v>0</v>
      </c>
      <c r="F20">
        <f>-(SUMIFS([1]MAIN!$E$2:$E$805,[1]MAIN!$A$2:$A$805,$B20,[1]MAIN!$F$2:$F$805,"SALI",[1]MAIN!$I$2:$I$805,"&gt;="&amp;F$2,[1]MAIN!$I$2:$I$805,"&lt;"&amp;G$2)+SUMIFS([1]MAIN!$E$2:$E$805,[1]MAIN!$A$2:$A$805,$B20,[1]MAIN!$F$2:$F$805,"TRIN",[1]MAIN!$I$2:$I$805,"&gt;="&amp;F$2,[1]MAIN!$I$2:$I$805,"&lt;"&amp;G$2))</f>
        <v>0</v>
      </c>
      <c r="G20">
        <f>-(SUMIFS([1]MAIN!$E$2:$E$805,[1]MAIN!$A$2:$A$805,$B20,[1]MAIN!$F$2:$F$805,"SALI",[1]MAIN!$I$2:$I$805,"&gt;="&amp;G$2,[1]MAIN!$I$2:$I$805,"&lt;"&amp;H$2)+SUMIFS([1]MAIN!$E$2:$E$805,[1]MAIN!$A$2:$A$805,$B20,[1]MAIN!$F$2:$F$805,"TRIN",[1]MAIN!$I$2:$I$805,"&gt;="&amp;G$2,[1]MAIN!$I$2:$I$805,"&lt;"&amp;H$2))</f>
        <v>0</v>
      </c>
      <c r="H20">
        <f>-(SUMIFS([1]MAIN!$E$2:$E$805,[1]MAIN!$A$2:$A$805,$B20,[1]MAIN!$F$2:$F$805,"SALI",[1]MAIN!$I$2:$I$805,"&gt;="&amp;H$2,[1]MAIN!$I$2:$I$805,"&lt;"&amp;I$2)+SUMIFS([1]MAIN!$E$2:$E$805,[1]MAIN!$A$2:$A$805,$B20,[1]MAIN!$F$2:$F$805,"TRIN",[1]MAIN!$I$2:$I$805,"&gt;="&amp;H$2,[1]MAIN!$I$2:$I$805,"&lt;"&amp;I$2))</f>
        <v>3</v>
      </c>
      <c r="I20">
        <f>-(SUMIFS([1]MAIN!$E$2:$E$805,[1]MAIN!$A$2:$A$805,$B20,[1]MAIN!$F$2:$F$805,"SALI",[1]MAIN!$I$2:$I$805,"&gt;="&amp;I$2,[1]MAIN!$I$2:$I$805,"&lt;"&amp;J$2)+SUMIFS([1]MAIN!$E$2:$E$805,[1]MAIN!$A$2:$A$805,$B20,[1]MAIN!$F$2:$F$805,"TRIN",[1]MAIN!$I$2:$I$805,"&gt;="&amp;I$2,[1]MAIN!$I$2:$I$805,"&lt;"&amp;J$2))</f>
        <v>0</v>
      </c>
      <c r="J20">
        <f>-(SUMIFS([1]MAIN!$E$2:$E$805,[1]MAIN!$A$2:$A$805,$B20,[1]MAIN!$F$2:$F$805,"SALI",[1]MAIN!$I$2:$I$805,"&gt;="&amp;J$2,[1]MAIN!$I$2:$I$805,"&lt;"&amp;K$2)+SUMIFS([1]MAIN!$E$2:$E$805,[1]MAIN!$A$2:$A$805,$B20,[1]MAIN!$F$2:$F$805,"TRIN",[1]MAIN!$I$2:$I$805,"&gt;="&amp;J$2,[1]MAIN!$I$2:$I$805,"&lt;"&amp;K$2))</f>
        <v>0</v>
      </c>
      <c r="K20">
        <f>-(SUMIFS([1]MAIN!$E$2:$E$805,[1]MAIN!$A$2:$A$805,$B20,[1]MAIN!$F$2:$F$805,"SALI",[1]MAIN!$I$2:$I$805,"&gt;="&amp;K$2,[1]MAIN!$I$2:$I$805,"&lt;"&amp;L$2)+SUMIFS([1]MAIN!$E$2:$E$805,[1]MAIN!$A$2:$A$805,$B20,[1]MAIN!$F$2:$F$805,"TRIN",[1]MAIN!$I$2:$I$805,"&gt;="&amp;K$2,[1]MAIN!$I$2:$I$805,"&lt;"&amp;L$2))</f>
        <v>0</v>
      </c>
      <c r="L20">
        <f>-(SUMIFS([1]MAIN!$E$2:$E$805,[1]MAIN!$A$2:$A$805,$B20,[1]MAIN!$F$2:$F$805,"SALI",[1]MAIN!$I$2:$I$805,"&gt;="&amp;L$2,[1]MAIN!$I$2:$I$805,"&lt;"&amp;M$2)+SUMIFS([1]MAIN!$E$2:$E$805,[1]MAIN!$A$2:$A$805,$B20,[1]MAIN!$F$2:$F$805,"TRIN",[1]MAIN!$I$2:$I$805,"&gt;="&amp;L$2,[1]MAIN!$I$2:$I$805,"&lt;"&amp;M$2))</f>
        <v>0</v>
      </c>
      <c r="M20">
        <f>-(SUMIFS([1]MAIN!$E$2:$E$805,[1]MAIN!$A$2:$A$805,$B20,[1]MAIN!$F$2:$F$805,"SALI",[1]MAIN!$I$2:$I$805,"&gt;="&amp;M$2,[1]MAIN!$I$2:$I$805,"&lt;"&amp;N$2)+SUMIFS([1]MAIN!$E$2:$E$805,[1]MAIN!$A$2:$A$805,$B20,[1]MAIN!$F$2:$F$805,"TRIN",[1]MAIN!$I$2:$I$805,"&gt;="&amp;M$2,[1]MAIN!$I$2:$I$805,"&lt;"&amp;N$2))</f>
        <v>0</v>
      </c>
      <c r="N20">
        <f>-(SUMIFS([1]MAIN!$E$2:$E$805,[1]MAIN!$A$2:$A$805,$B20,[1]MAIN!$F$2:$F$805,"SALI",[1]MAIN!$I$2:$I$805,"&gt;="&amp;N$2,[1]MAIN!$I$2:$I$805,"&lt;"&amp;O$2)+SUMIFS([1]MAIN!$E$2:$E$805,[1]MAIN!$A$2:$A$805,$B20,[1]MAIN!$F$2:$F$805,"TRIN",[1]MAIN!$I$2:$I$805,"&gt;="&amp;N$2,[1]MAIN!$I$2:$I$805,"&lt;"&amp;O$2))</f>
        <v>0</v>
      </c>
      <c r="O20">
        <f>-(SUMIFS([1]MAIN!$E$2:$E$805,[1]MAIN!$A$2:$A$805,$B20,[1]MAIN!$F$2:$F$805,"SALI",[1]MAIN!$I$2:$I$805,"&gt;="&amp;O$2,[1]MAIN!$I$2:$I$805,"&lt;"&amp;P$2)+SUMIFS([1]MAIN!$E$2:$E$805,[1]MAIN!$A$2:$A$805,$B20,[1]MAIN!$F$2:$F$805,"TRIN",[1]MAIN!$I$2:$I$805,"&gt;="&amp;O$2,[1]MAIN!$I$2:$I$805,"&lt;"&amp;P$2))</f>
        <v>0</v>
      </c>
      <c r="P20">
        <f>-(SUMIFS([1]MAIN!$E$2:$E$805,[1]MAIN!$A$2:$A$805,$B20,[1]MAIN!$F$2:$F$805,"SALI",[1]MAIN!$I$2:$I$805,"&gt;="&amp;P$2,[1]MAIN!$I$2:$I$805,"&lt;"&amp;Q$2)+SUMIFS([1]MAIN!$E$2:$E$805,[1]MAIN!$A$2:$A$805,$B20,[1]MAIN!$F$2:$F$805,"TRIN",[1]MAIN!$I$2:$I$805,"&gt;="&amp;P$2,[1]MAIN!$I$2:$I$805,"&lt;"&amp;Q$2))</f>
        <v>0</v>
      </c>
      <c r="Q20">
        <f>-(SUMIFS([1]MAIN!$E$2:$E$805,[1]MAIN!$A$2:$A$805,$B20,[1]MAIN!$F$2:$F$805,"SALI",[1]MAIN!$I$2:$I$805,"&gt;="&amp;Q$2,[1]MAIN!$I$2:$I$805,"&lt;"&amp;R$2)+SUMIFS([1]MAIN!$E$2:$E$805,[1]MAIN!$A$2:$A$805,$B20,[1]MAIN!$F$2:$F$805,"TRIN",[1]MAIN!$I$2:$I$805,"&gt;="&amp;Q$2,[1]MAIN!$I$2:$I$805,"&lt;"&amp;R$2))</f>
        <v>0</v>
      </c>
      <c r="R20">
        <f>-(SUMIFS([1]MAIN!$E$2:$E$805,[1]MAIN!$A$2:$A$805,$B20,[1]MAIN!$F$2:$F$805,"SALI",[1]MAIN!$I$2:$I$805,"&gt;="&amp;R$2,[1]MAIN!$I$2:$I$805,"&lt;"&amp;S$2)+SUMIFS([1]MAIN!$E$2:$E$805,[1]MAIN!$A$2:$A$805,$B20,[1]MAIN!$F$2:$F$805,"TRIN",[1]MAIN!$I$2:$I$805,"&gt;="&amp;R$2,[1]MAIN!$I$2:$I$805,"&lt;"&amp;S$2))</f>
        <v>0</v>
      </c>
      <c r="S20">
        <f>-(SUMIFS([1]MAIN!$E$2:$E$805,[1]MAIN!$A$2:$A$805,$B20,[1]MAIN!$F$2:$F$805,"SALI",[1]MAIN!$I$2:$I$805,"&gt;="&amp;S$2,[1]MAIN!$I$2:$I$805,"&lt;"&amp;T$2)+SUMIFS([1]MAIN!$E$2:$E$805,[1]MAIN!$A$2:$A$805,$B20,[1]MAIN!$F$2:$F$805,"TRIN",[1]MAIN!$I$2:$I$805,"&gt;="&amp;S$2,[1]MAIN!$I$2:$I$805,"&lt;"&amp;T$2))</f>
        <v>0</v>
      </c>
      <c r="T20">
        <f>-(SUMIFS([1]MAIN!$E$2:$E$805,[1]MAIN!$A$2:$A$805,$B20,[1]MAIN!$F$2:$F$805,"SALI",[1]MAIN!$I$2:$I$805,"&gt;="&amp;T$2,[1]MAIN!$I$2:$I$805,"&lt;"&amp;U$2)+SUMIFS([1]MAIN!$E$2:$E$805,[1]MAIN!$A$2:$A$805,$B20,[1]MAIN!$F$2:$F$805,"TRIN",[1]MAIN!$I$2:$I$805,"&gt;="&amp;T$2,[1]MAIN!$I$2:$I$805,"&lt;"&amp;U$2))</f>
        <v>0</v>
      </c>
      <c r="U20">
        <f>-(SUMIFS([1]MAIN!$E$2:$E$805,[1]MAIN!$A$2:$A$805,$B20,[1]MAIN!$F$2:$F$805,"SALI",[1]MAIN!$I$2:$I$805,"&gt;="&amp;U$2,[1]MAIN!$I$2:$I$805,"&lt;"&amp;V$2)+SUMIFS([1]MAIN!$E$2:$E$805,[1]MAIN!$A$2:$A$805,$B20,[1]MAIN!$F$2:$F$805,"TRIN",[1]MAIN!$I$2:$I$805,"&gt;="&amp;U$2,[1]MAIN!$I$2:$I$805,"&lt;"&amp;V$2))</f>
        <v>0</v>
      </c>
      <c r="V20">
        <f>-(SUMIFS([1]MAIN!$E$2:$E$805,[1]MAIN!$A$2:$A$805,$B20,[1]MAIN!$F$2:$F$805,"SALI",[1]MAIN!$I$2:$I$805,"&gt;="&amp;V$2,[1]MAIN!$I$2:$I$805,"&lt;"&amp;W$2)+SUMIFS([1]MAIN!$E$2:$E$805,[1]MAIN!$A$2:$A$805,$B20,[1]MAIN!$F$2:$F$805,"TRIN",[1]MAIN!$I$2:$I$805,"&gt;="&amp;V$2,[1]MAIN!$I$2:$I$805,"&lt;"&amp;W$2))</f>
        <v>0</v>
      </c>
      <c r="W20">
        <f>-(SUMIFS([1]MAIN!$E$2:$E$805,[1]MAIN!$A$2:$A$805,$B20,[1]MAIN!$F$2:$F$805,"SALI",[1]MAIN!$I$2:$I$805,"&gt;="&amp;W$2,[1]MAIN!$I$2:$I$805,"&lt;"&amp;X$2)+SUMIFS([1]MAIN!$E$2:$E$805,[1]MAIN!$A$2:$A$805,$B20,[1]MAIN!$F$2:$F$805,"TRIN",[1]MAIN!$I$2:$I$805,"&gt;="&amp;W$2,[1]MAIN!$I$2:$I$805,"&lt;"&amp;X$2))</f>
        <v>0</v>
      </c>
      <c r="X20">
        <f>-(SUMIFS([1]MAIN!$E$2:$E$805,[1]MAIN!$A$2:$A$805,$B20,[1]MAIN!$F$2:$F$805,"SALI",[1]MAIN!$I$2:$I$805,"&gt;="&amp;X$2,[1]MAIN!$I$2:$I$805,"&lt;"&amp;Y$2)+SUMIFS([1]MAIN!$E$2:$E$805,[1]MAIN!$A$2:$A$805,$B20,[1]MAIN!$F$2:$F$805,"TRIN",[1]MAIN!$I$2:$I$805,"&gt;="&amp;X$2,[1]MAIN!$I$2:$I$805,"&lt;"&amp;Y$2))</f>
        <v>0</v>
      </c>
      <c r="Y20">
        <f>-(SUMIFS([1]MAIN!$E$2:$E$805,[1]MAIN!$A$2:$A$805,$B20,[1]MAIN!$F$2:$F$805,"SALI",[1]MAIN!$I$2:$I$805,"&gt;="&amp;Y$2,[1]MAIN!$I$2:$I$805,"&lt;"&amp;Z$2)+SUMIFS([1]MAIN!$E$2:$E$805,[1]MAIN!$A$2:$A$805,$B20,[1]MAIN!$F$2:$F$805,"TRIN",[1]MAIN!$I$2:$I$805,"&gt;="&amp;Y$2,[1]MAIN!$I$2:$I$805,"&lt;"&amp;Z$2))</f>
        <v>0</v>
      </c>
      <c r="Z20">
        <f>-(SUMIFS([1]MAIN!$E$2:$E$805,[1]MAIN!$A$2:$A$805,$B20,[1]MAIN!$F$2:$F$805,"SALI",[1]MAIN!$I$2:$I$805,"&gt;="&amp;Z$2,[1]MAIN!$I$2:$I$805,"&lt;"&amp;AA$2)+SUMIFS([1]MAIN!$E$2:$E$805,[1]MAIN!$A$2:$A$805,$B20,[1]MAIN!$F$2:$F$805,"TRIN",[1]MAIN!$I$2:$I$805,"&gt;="&amp;Z$2,[1]MAIN!$I$2:$I$805,"&lt;"&amp;AA$2))</f>
        <v>0</v>
      </c>
      <c r="AA20">
        <f>-(SUMIFS([1]MAIN!$E$2:$E$805,[1]MAIN!$A$2:$A$805,$B20,[1]MAIN!$F$2:$F$805,"SALI",[1]MAIN!$I$2:$I$805,"&gt;="&amp;AA$2,[1]MAIN!$I$2:$I$805,"&lt;"&amp;AB$2)+SUMIFS([1]MAIN!$E$2:$E$805,[1]MAIN!$A$2:$A$805,$B20,[1]MAIN!$F$2:$F$805,"TRIN",[1]MAIN!$I$2:$I$805,"&gt;="&amp;AA$2,[1]MAIN!$I$2:$I$805,"&lt;"&amp;AB$2))</f>
        <v>0</v>
      </c>
      <c r="AB20">
        <f>-(SUMIFS([1]MAIN!$E$2:$E$805,[1]MAIN!$A$2:$A$805,$B20,[1]MAIN!$F$2:$F$805,"SALI",[1]MAIN!$I$2:$I$805,"&gt;="&amp;AB$2,[1]MAIN!$I$2:$I$805,"&lt;"&amp;AC$2)+SUMIFS([1]MAIN!$E$2:$E$805,[1]MAIN!$A$2:$A$805,$B20,[1]MAIN!$F$2:$F$805,"TRIN",[1]MAIN!$I$2:$I$805,"&gt;="&amp;AB$2,[1]MAIN!$I$2:$I$805,"&lt;"&amp;AC$2))</f>
        <v>0</v>
      </c>
      <c r="AC20">
        <f>-(SUMIFS([1]MAIN!$E$2:$E$805,[1]MAIN!$A$2:$A$805,$B20,[1]MAIN!$F$2:$F$805,"SALI",[1]MAIN!$I$2:$I$805,"&gt;="&amp;AC$2,[1]MAIN!$I$2:$I$805,"&lt;"&amp;AD$2)+SUMIFS([1]MAIN!$E$2:$E$805,[1]MAIN!$A$2:$A$805,$B20,[1]MAIN!$F$2:$F$805,"TRIN",[1]MAIN!$I$2:$I$805,"&gt;="&amp;AC$2,[1]MAIN!$I$2:$I$805,"&lt;"&amp;AD$2))</f>
        <v>0</v>
      </c>
      <c r="AD20">
        <f>-(SUMIFS([1]MAIN!$E$2:$E$805,[1]MAIN!$A$2:$A$805,$B20,[1]MAIN!$F$2:$F$805,"SALI",[1]MAIN!$I$2:$I$805,"&gt;="&amp;AD$2,[1]MAIN!$I$2:$I$805,"&lt;"&amp;AE$2)+SUMIFS([1]MAIN!$E$2:$E$805,[1]MAIN!$A$2:$A$805,$B20,[1]MAIN!$F$2:$F$805,"TRIN",[1]MAIN!$I$2:$I$805,"&gt;="&amp;AD$2,[1]MAIN!$I$2:$I$805,"&lt;"&amp;AE$2))</f>
        <v>0</v>
      </c>
      <c r="AE20">
        <f>-(SUMIFS([1]MAIN!$E$2:$E$805,[1]MAIN!$A$2:$A$805,$B20,[1]MAIN!$F$2:$F$805,"SALI",[1]MAIN!$I$2:$I$805,"&gt;="&amp;AE$2,[1]MAIN!$I$2:$I$805,"&lt;"&amp;AF$2)+SUMIFS([1]MAIN!$E$2:$E$805,[1]MAIN!$A$2:$A$805,$B20,[1]MAIN!$F$2:$F$805,"TRIN",[1]MAIN!$I$2:$I$805,"&gt;="&amp;AE$2,[1]MAIN!$I$2:$I$805,"&lt;"&amp;AF$2))</f>
        <v>0</v>
      </c>
      <c r="AF20">
        <f>-(SUMIFS([1]MAIN!$E$2:$E$805,[1]MAIN!$A$2:$A$805,$B20,[1]MAIN!$F$2:$F$805,"SALI",[1]MAIN!$I$2:$I$805,"&gt;="&amp;AF$2,[1]MAIN!$I$2:$I$805,"&lt;"&amp;AG$2)+SUMIFS([1]MAIN!$E$2:$E$805,[1]MAIN!$A$2:$A$805,$B20,[1]MAIN!$F$2:$F$805,"TRIN",[1]MAIN!$I$2:$I$805,"&gt;="&amp;AF$2,[1]MAIN!$I$2:$I$805,"&lt;"&amp;AG$2))</f>
        <v>0</v>
      </c>
      <c r="AG20">
        <f>-(SUMIFS([1]MAIN!$E$2:$E$805,[1]MAIN!$A$2:$A$805,$B20,[1]MAIN!$F$2:$F$805,"SALI",[1]MAIN!$I$2:$I$805,"&gt;="&amp;AG$2,[1]MAIN!$I$2:$I$805,"&lt;"&amp;AH$2)+SUMIFS([1]MAIN!$E$2:$E$805,[1]MAIN!$A$2:$A$805,$B20,[1]MAIN!$F$2:$F$805,"TRIN",[1]MAIN!$I$2:$I$805,"&gt;="&amp;AG$2,[1]MAIN!$I$2:$I$805,"&lt;"&amp;AH$2))</f>
        <v>0</v>
      </c>
      <c r="AH20">
        <f>-(SUMIFS([1]MAIN!$E$2:$E$805,[1]MAIN!$A$2:$A$805,$B20,[1]MAIN!$F$2:$F$805,"SALI",[1]MAIN!$I$2:$I$805,"&gt;="&amp;AH$2,[1]MAIN!$I$2:$I$805,"&lt;"&amp;AI$2)+SUMIFS([1]MAIN!$E$2:$E$805,[1]MAIN!$A$2:$A$805,$B20,[1]MAIN!$F$2:$F$805,"TRIN",[1]MAIN!$I$2:$I$805,"&gt;="&amp;AH$2,[1]MAIN!$I$2:$I$805,"&lt;"&amp;AI$2))</f>
        <v>0</v>
      </c>
      <c r="AI20">
        <f>-(SUMIFS([1]MAIN!$E$2:$E$805,[1]MAIN!$A$2:$A$805,$B20,[1]MAIN!$F$2:$F$805,"SALI",[1]MAIN!$I$2:$I$805,"&gt;="&amp;AI$2,[1]MAIN!$I$2:$I$805,"&lt;"&amp;AJ$2)+SUMIFS([1]MAIN!$E$2:$E$805,[1]MAIN!$A$2:$A$805,$B20,[1]MAIN!$F$2:$F$805,"TRIN",[1]MAIN!$I$2:$I$805,"&gt;="&amp;AI$2,[1]MAIN!$I$2:$I$805,"&lt;"&amp;AJ$2))</f>
        <v>0</v>
      </c>
      <c r="AJ20">
        <f>-(SUMIFS([1]MAIN!$E$2:$E$805,[1]MAIN!$A$2:$A$805,$B20,[1]MAIN!$F$2:$F$805,"SALI",[1]MAIN!$I$2:$I$805,"&gt;="&amp;AJ$2,[1]MAIN!$I$2:$I$805,"&lt;"&amp;AK$2)+SUMIFS([1]MAIN!$E$2:$E$805,[1]MAIN!$A$2:$A$805,$B20,[1]MAIN!$F$2:$F$805,"TRIN",[1]MAIN!$I$2:$I$805,"&gt;="&amp;AJ$2,[1]MAIN!$I$2:$I$805,"&lt;"&amp;AK$2))</f>
        <v>0</v>
      </c>
      <c r="AK20">
        <f>-(SUMIFS([1]MAIN!$E$2:$E$805,[1]MAIN!$A$2:$A$805,$B20,[1]MAIN!$F$2:$F$805,"SALI",[1]MAIN!$I$2:$I$805,"&gt;="&amp;AK$2,[1]MAIN!$I$2:$I$805,"&lt;"&amp;AL$2)+SUMIFS([1]MAIN!$E$2:$E$805,[1]MAIN!$A$2:$A$805,$B20,[1]MAIN!$F$2:$F$805,"TRIN",[1]MAIN!$I$2:$I$805,"&gt;="&amp;AK$2,[1]MAIN!$I$2:$I$805,"&lt;"&amp;AL$2))</f>
        <v>0</v>
      </c>
      <c r="AL20">
        <f>-(SUMIFS([1]MAIN!$E$2:$E$805,[1]MAIN!$A$2:$A$805,$B20,[1]MAIN!$F$2:$F$805,"SALI",[1]MAIN!$I$2:$I$805,"&gt;="&amp;AL$2,[1]MAIN!$I$2:$I$805,"&lt;"&amp;AM$2)+SUMIFS([1]MAIN!$E$2:$E$805,[1]MAIN!$A$2:$A$805,$B20,[1]MAIN!$F$2:$F$805,"TRIN",[1]MAIN!$I$2:$I$805,"&gt;="&amp;AL$2,[1]MAIN!$I$2:$I$805,"&lt;"&amp;AM$2))</f>
        <v>0</v>
      </c>
      <c r="AN20">
        <f t="shared" si="0"/>
        <v>3</v>
      </c>
      <c r="AO20">
        <f t="shared" si="1"/>
        <v>35</v>
      </c>
    </row>
    <row r="21" spans="2:41" ht="15.75" thickBot="1" x14ac:dyDescent="0.3">
      <c r="B21" s="2" t="s">
        <v>18</v>
      </c>
      <c r="C21">
        <f>-(SUMIFS([1]MAIN!$E$2:$E$805,[1]MAIN!$A$2:$A$805,$B21,[1]MAIN!$F$2:$F$805,"SALI",[1]MAIN!$I$2:$I$805,"&gt;="&amp;C$2,[1]MAIN!$I$2:$I$805,"&lt;"&amp;D$2)+SUMIFS([1]MAIN!$E$2:$E$805,[1]MAIN!$A$2:$A$805,$B21,[1]MAIN!$F$2:$F$805,"TRIN",[1]MAIN!$I$2:$I$805,"&gt;="&amp;C$2,[1]MAIN!$I$2:$I$805,"&lt;"&amp;D$2))</f>
        <v>0</v>
      </c>
      <c r="D21">
        <f>-(SUMIFS([1]MAIN!$E$2:$E$805,[1]MAIN!$A$2:$A$805,$B21,[1]MAIN!$F$2:$F$805,"SALI",[1]MAIN!$I$2:$I$805,"&gt;="&amp;D$2,[1]MAIN!$I$2:$I$805,"&lt;"&amp;E$2)+SUMIFS([1]MAIN!$E$2:$E$805,[1]MAIN!$A$2:$A$805,$B21,[1]MAIN!$F$2:$F$805,"TRIN",[1]MAIN!$I$2:$I$805,"&gt;="&amp;D$2,[1]MAIN!$I$2:$I$805,"&lt;"&amp;E$2))</f>
        <v>0</v>
      </c>
      <c r="E21">
        <f>-(SUMIFS([1]MAIN!$E$2:$E$805,[1]MAIN!$A$2:$A$805,$B21,[1]MAIN!$F$2:$F$805,"SALI",[1]MAIN!$I$2:$I$805,"&gt;="&amp;E$2,[1]MAIN!$I$2:$I$805,"&lt;"&amp;F$2)+SUMIFS([1]MAIN!$E$2:$E$805,[1]MAIN!$A$2:$A$805,$B21,[1]MAIN!$F$2:$F$805,"TRIN",[1]MAIN!$I$2:$I$805,"&gt;="&amp;E$2,[1]MAIN!$I$2:$I$805,"&lt;"&amp;F$2))</f>
        <v>0</v>
      </c>
      <c r="F21">
        <f>-(SUMIFS([1]MAIN!$E$2:$E$805,[1]MAIN!$A$2:$A$805,$B21,[1]MAIN!$F$2:$F$805,"SALI",[1]MAIN!$I$2:$I$805,"&gt;="&amp;F$2,[1]MAIN!$I$2:$I$805,"&lt;"&amp;G$2)+SUMIFS([1]MAIN!$E$2:$E$805,[1]MAIN!$A$2:$A$805,$B21,[1]MAIN!$F$2:$F$805,"TRIN",[1]MAIN!$I$2:$I$805,"&gt;="&amp;F$2,[1]MAIN!$I$2:$I$805,"&lt;"&amp;G$2))</f>
        <v>0</v>
      </c>
      <c r="G21">
        <f>-(SUMIFS([1]MAIN!$E$2:$E$805,[1]MAIN!$A$2:$A$805,$B21,[1]MAIN!$F$2:$F$805,"SALI",[1]MAIN!$I$2:$I$805,"&gt;="&amp;G$2,[1]MAIN!$I$2:$I$805,"&lt;"&amp;H$2)+SUMIFS([1]MAIN!$E$2:$E$805,[1]MAIN!$A$2:$A$805,$B21,[1]MAIN!$F$2:$F$805,"TRIN",[1]MAIN!$I$2:$I$805,"&gt;="&amp;G$2,[1]MAIN!$I$2:$I$805,"&lt;"&amp;H$2))</f>
        <v>0</v>
      </c>
      <c r="H21">
        <f>-(SUMIFS([1]MAIN!$E$2:$E$805,[1]MAIN!$A$2:$A$805,$B21,[1]MAIN!$F$2:$F$805,"SALI",[1]MAIN!$I$2:$I$805,"&gt;="&amp;H$2,[1]MAIN!$I$2:$I$805,"&lt;"&amp;I$2)+SUMIFS([1]MAIN!$E$2:$E$805,[1]MAIN!$A$2:$A$805,$B21,[1]MAIN!$F$2:$F$805,"TRIN",[1]MAIN!$I$2:$I$805,"&gt;="&amp;H$2,[1]MAIN!$I$2:$I$805,"&lt;"&amp;I$2))</f>
        <v>0</v>
      </c>
      <c r="I21">
        <f>-(SUMIFS([1]MAIN!$E$2:$E$805,[1]MAIN!$A$2:$A$805,$B21,[1]MAIN!$F$2:$F$805,"SALI",[1]MAIN!$I$2:$I$805,"&gt;="&amp;I$2,[1]MAIN!$I$2:$I$805,"&lt;"&amp;J$2)+SUMIFS([1]MAIN!$E$2:$E$805,[1]MAIN!$A$2:$A$805,$B21,[1]MAIN!$F$2:$F$805,"TRIN",[1]MAIN!$I$2:$I$805,"&gt;="&amp;I$2,[1]MAIN!$I$2:$I$805,"&lt;"&amp;J$2))</f>
        <v>5</v>
      </c>
      <c r="J21">
        <f>-(SUMIFS([1]MAIN!$E$2:$E$805,[1]MAIN!$A$2:$A$805,$B21,[1]MAIN!$F$2:$F$805,"SALI",[1]MAIN!$I$2:$I$805,"&gt;="&amp;J$2,[1]MAIN!$I$2:$I$805,"&lt;"&amp;K$2)+SUMIFS([1]MAIN!$E$2:$E$805,[1]MAIN!$A$2:$A$805,$B21,[1]MAIN!$F$2:$F$805,"TRIN",[1]MAIN!$I$2:$I$805,"&gt;="&amp;J$2,[1]MAIN!$I$2:$I$805,"&lt;"&amp;K$2))</f>
        <v>5</v>
      </c>
      <c r="K21">
        <f>-(SUMIFS([1]MAIN!$E$2:$E$805,[1]MAIN!$A$2:$A$805,$B21,[1]MAIN!$F$2:$F$805,"SALI",[1]MAIN!$I$2:$I$805,"&gt;="&amp;K$2,[1]MAIN!$I$2:$I$805,"&lt;"&amp;L$2)+SUMIFS([1]MAIN!$E$2:$E$805,[1]MAIN!$A$2:$A$805,$B21,[1]MAIN!$F$2:$F$805,"TRIN",[1]MAIN!$I$2:$I$805,"&gt;="&amp;K$2,[1]MAIN!$I$2:$I$805,"&lt;"&amp;L$2))</f>
        <v>0</v>
      </c>
      <c r="L21">
        <f>-(SUMIFS([1]MAIN!$E$2:$E$805,[1]MAIN!$A$2:$A$805,$B21,[1]MAIN!$F$2:$F$805,"SALI",[1]MAIN!$I$2:$I$805,"&gt;="&amp;L$2,[1]MAIN!$I$2:$I$805,"&lt;"&amp;M$2)+SUMIFS([1]MAIN!$E$2:$E$805,[1]MAIN!$A$2:$A$805,$B21,[1]MAIN!$F$2:$F$805,"TRIN",[1]MAIN!$I$2:$I$805,"&gt;="&amp;L$2,[1]MAIN!$I$2:$I$805,"&lt;"&amp;M$2))</f>
        <v>10</v>
      </c>
      <c r="M21">
        <f>-(SUMIFS([1]MAIN!$E$2:$E$805,[1]MAIN!$A$2:$A$805,$B21,[1]MAIN!$F$2:$F$805,"SALI",[1]MAIN!$I$2:$I$805,"&gt;="&amp;M$2,[1]MAIN!$I$2:$I$805,"&lt;"&amp;N$2)+SUMIFS([1]MAIN!$E$2:$E$805,[1]MAIN!$A$2:$A$805,$B21,[1]MAIN!$F$2:$F$805,"TRIN",[1]MAIN!$I$2:$I$805,"&gt;="&amp;M$2,[1]MAIN!$I$2:$I$805,"&lt;"&amp;N$2))</f>
        <v>0</v>
      </c>
      <c r="N21">
        <f>-(SUMIFS([1]MAIN!$E$2:$E$805,[1]MAIN!$A$2:$A$805,$B21,[1]MAIN!$F$2:$F$805,"SALI",[1]MAIN!$I$2:$I$805,"&gt;="&amp;N$2,[1]MAIN!$I$2:$I$805,"&lt;"&amp;O$2)+SUMIFS([1]MAIN!$E$2:$E$805,[1]MAIN!$A$2:$A$805,$B21,[1]MAIN!$F$2:$F$805,"TRIN",[1]MAIN!$I$2:$I$805,"&gt;="&amp;N$2,[1]MAIN!$I$2:$I$805,"&lt;"&amp;O$2))</f>
        <v>0</v>
      </c>
      <c r="O21">
        <f>-(SUMIFS([1]MAIN!$E$2:$E$805,[1]MAIN!$A$2:$A$805,$B21,[1]MAIN!$F$2:$F$805,"SALI",[1]MAIN!$I$2:$I$805,"&gt;="&amp;O$2,[1]MAIN!$I$2:$I$805,"&lt;"&amp;P$2)+SUMIFS([1]MAIN!$E$2:$E$805,[1]MAIN!$A$2:$A$805,$B21,[1]MAIN!$F$2:$F$805,"TRIN",[1]MAIN!$I$2:$I$805,"&gt;="&amp;O$2,[1]MAIN!$I$2:$I$805,"&lt;"&amp;P$2))</f>
        <v>0</v>
      </c>
      <c r="P21">
        <f>-(SUMIFS([1]MAIN!$E$2:$E$805,[1]MAIN!$A$2:$A$805,$B21,[1]MAIN!$F$2:$F$805,"SALI",[1]MAIN!$I$2:$I$805,"&gt;="&amp;P$2,[1]MAIN!$I$2:$I$805,"&lt;"&amp;Q$2)+SUMIFS([1]MAIN!$E$2:$E$805,[1]MAIN!$A$2:$A$805,$B21,[1]MAIN!$F$2:$F$805,"TRIN",[1]MAIN!$I$2:$I$805,"&gt;="&amp;P$2,[1]MAIN!$I$2:$I$805,"&lt;"&amp;Q$2))</f>
        <v>0</v>
      </c>
      <c r="Q21">
        <f>-(SUMIFS([1]MAIN!$E$2:$E$805,[1]MAIN!$A$2:$A$805,$B21,[1]MAIN!$F$2:$F$805,"SALI",[1]MAIN!$I$2:$I$805,"&gt;="&amp;Q$2,[1]MAIN!$I$2:$I$805,"&lt;"&amp;R$2)+SUMIFS([1]MAIN!$E$2:$E$805,[1]MAIN!$A$2:$A$805,$B21,[1]MAIN!$F$2:$F$805,"TRIN",[1]MAIN!$I$2:$I$805,"&gt;="&amp;Q$2,[1]MAIN!$I$2:$I$805,"&lt;"&amp;R$2))</f>
        <v>0</v>
      </c>
      <c r="R21">
        <f>-(SUMIFS([1]MAIN!$E$2:$E$805,[1]MAIN!$A$2:$A$805,$B21,[1]MAIN!$F$2:$F$805,"SALI",[1]MAIN!$I$2:$I$805,"&gt;="&amp;R$2,[1]MAIN!$I$2:$I$805,"&lt;"&amp;S$2)+SUMIFS([1]MAIN!$E$2:$E$805,[1]MAIN!$A$2:$A$805,$B21,[1]MAIN!$F$2:$F$805,"TRIN",[1]MAIN!$I$2:$I$805,"&gt;="&amp;R$2,[1]MAIN!$I$2:$I$805,"&lt;"&amp;S$2))</f>
        <v>0</v>
      </c>
      <c r="S21">
        <f>-(SUMIFS([1]MAIN!$E$2:$E$805,[1]MAIN!$A$2:$A$805,$B21,[1]MAIN!$F$2:$F$805,"SALI",[1]MAIN!$I$2:$I$805,"&gt;="&amp;S$2,[1]MAIN!$I$2:$I$805,"&lt;"&amp;T$2)+SUMIFS([1]MAIN!$E$2:$E$805,[1]MAIN!$A$2:$A$805,$B21,[1]MAIN!$F$2:$F$805,"TRIN",[1]MAIN!$I$2:$I$805,"&gt;="&amp;S$2,[1]MAIN!$I$2:$I$805,"&lt;"&amp;T$2))</f>
        <v>0</v>
      </c>
      <c r="T21">
        <f>-(SUMIFS([1]MAIN!$E$2:$E$805,[1]MAIN!$A$2:$A$805,$B21,[1]MAIN!$F$2:$F$805,"SALI",[1]MAIN!$I$2:$I$805,"&gt;="&amp;T$2,[1]MAIN!$I$2:$I$805,"&lt;"&amp;U$2)+SUMIFS([1]MAIN!$E$2:$E$805,[1]MAIN!$A$2:$A$805,$B21,[1]MAIN!$F$2:$F$805,"TRIN",[1]MAIN!$I$2:$I$805,"&gt;="&amp;T$2,[1]MAIN!$I$2:$I$805,"&lt;"&amp;U$2))</f>
        <v>0</v>
      </c>
      <c r="U21">
        <f>-(SUMIFS([1]MAIN!$E$2:$E$805,[1]MAIN!$A$2:$A$805,$B21,[1]MAIN!$F$2:$F$805,"SALI",[1]MAIN!$I$2:$I$805,"&gt;="&amp;U$2,[1]MAIN!$I$2:$I$805,"&lt;"&amp;V$2)+SUMIFS([1]MAIN!$E$2:$E$805,[1]MAIN!$A$2:$A$805,$B21,[1]MAIN!$F$2:$F$805,"TRIN",[1]MAIN!$I$2:$I$805,"&gt;="&amp;U$2,[1]MAIN!$I$2:$I$805,"&lt;"&amp;V$2))</f>
        <v>0</v>
      </c>
      <c r="V21">
        <f>-(SUMIFS([1]MAIN!$E$2:$E$805,[1]MAIN!$A$2:$A$805,$B21,[1]MAIN!$F$2:$F$805,"SALI",[1]MAIN!$I$2:$I$805,"&gt;="&amp;V$2,[1]MAIN!$I$2:$I$805,"&lt;"&amp;W$2)+SUMIFS([1]MAIN!$E$2:$E$805,[1]MAIN!$A$2:$A$805,$B21,[1]MAIN!$F$2:$F$805,"TRIN",[1]MAIN!$I$2:$I$805,"&gt;="&amp;V$2,[1]MAIN!$I$2:$I$805,"&lt;"&amp;W$2))</f>
        <v>0</v>
      </c>
      <c r="W21">
        <f>-(SUMIFS([1]MAIN!$E$2:$E$805,[1]MAIN!$A$2:$A$805,$B21,[1]MAIN!$F$2:$F$805,"SALI",[1]MAIN!$I$2:$I$805,"&gt;="&amp;W$2,[1]MAIN!$I$2:$I$805,"&lt;"&amp;X$2)+SUMIFS([1]MAIN!$E$2:$E$805,[1]MAIN!$A$2:$A$805,$B21,[1]MAIN!$F$2:$F$805,"TRIN",[1]MAIN!$I$2:$I$805,"&gt;="&amp;W$2,[1]MAIN!$I$2:$I$805,"&lt;"&amp;X$2))</f>
        <v>0</v>
      </c>
      <c r="X21">
        <f>-(SUMIFS([1]MAIN!$E$2:$E$805,[1]MAIN!$A$2:$A$805,$B21,[1]MAIN!$F$2:$F$805,"SALI",[1]MAIN!$I$2:$I$805,"&gt;="&amp;X$2,[1]MAIN!$I$2:$I$805,"&lt;"&amp;Y$2)+SUMIFS([1]MAIN!$E$2:$E$805,[1]MAIN!$A$2:$A$805,$B21,[1]MAIN!$F$2:$F$805,"TRIN",[1]MAIN!$I$2:$I$805,"&gt;="&amp;X$2,[1]MAIN!$I$2:$I$805,"&lt;"&amp;Y$2))</f>
        <v>0</v>
      </c>
      <c r="Y21">
        <f>-(SUMIFS([1]MAIN!$E$2:$E$805,[1]MAIN!$A$2:$A$805,$B21,[1]MAIN!$F$2:$F$805,"SALI",[1]MAIN!$I$2:$I$805,"&gt;="&amp;Y$2,[1]MAIN!$I$2:$I$805,"&lt;"&amp;Z$2)+SUMIFS([1]MAIN!$E$2:$E$805,[1]MAIN!$A$2:$A$805,$B21,[1]MAIN!$F$2:$F$805,"TRIN",[1]MAIN!$I$2:$I$805,"&gt;="&amp;Y$2,[1]MAIN!$I$2:$I$805,"&lt;"&amp;Z$2))</f>
        <v>0</v>
      </c>
      <c r="Z21">
        <f>-(SUMIFS([1]MAIN!$E$2:$E$805,[1]MAIN!$A$2:$A$805,$B21,[1]MAIN!$F$2:$F$805,"SALI",[1]MAIN!$I$2:$I$805,"&gt;="&amp;Z$2,[1]MAIN!$I$2:$I$805,"&lt;"&amp;AA$2)+SUMIFS([1]MAIN!$E$2:$E$805,[1]MAIN!$A$2:$A$805,$B21,[1]MAIN!$F$2:$F$805,"TRIN",[1]MAIN!$I$2:$I$805,"&gt;="&amp;Z$2,[1]MAIN!$I$2:$I$805,"&lt;"&amp;AA$2))</f>
        <v>0</v>
      </c>
      <c r="AA21">
        <f>-(SUMIFS([1]MAIN!$E$2:$E$805,[1]MAIN!$A$2:$A$805,$B21,[1]MAIN!$F$2:$F$805,"SALI",[1]MAIN!$I$2:$I$805,"&gt;="&amp;AA$2,[1]MAIN!$I$2:$I$805,"&lt;"&amp;AB$2)+SUMIFS([1]MAIN!$E$2:$E$805,[1]MAIN!$A$2:$A$805,$B21,[1]MAIN!$F$2:$F$805,"TRIN",[1]MAIN!$I$2:$I$805,"&gt;="&amp;AA$2,[1]MAIN!$I$2:$I$805,"&lt;"&amp;AB$2))</f>
        <v>0</v>
      </c>
      <c r="AB21">
        <f>-(SUMIFS([1]MAIN!$E$2:$E$805,[1]MAIN!$A$2:$A$805,$B21,[1]MAIN!$F$2:$F$805,"SALI",[1]MAIN!$I$2:$I$805,"&gt;="&amp;AB$2,[1]MAIN!$I$2:$I$805,"&lt;"&amp;AC$2)+SUMIFS([1]MAIN!$E$2:$E$805,[1]MAIN!$A$2:$A$805,$B21,[1]MAIN!$F$2:$F$805,"TRIN",[1]MAIN!$I$2:$I$805,"&gt;="&amp;AB$2,[1]MAIN!$I$2:$I$805,"&lt;"&amp;AC$2))</f>
        <v>0</v>
      </c>
      <c r="AC21">
        <f>-(SUMIFS([1]MAIN!$E$2:$E$805,[1]MAIN!$A$2:$A$805,$B21,[1]MAIN!$F$2:$F$805,"SALI",[1]MAIN!$I$2:$I$805,"&gt;="&amp;AC$2,[1]MAIN!$I$2:$I$805,"&lt;"&amp;AD$2)+SUMIFS([1]MAIN!$E$2:$E$805,[1]MAIN!$A$2:$A$805,$B21,[1]MAIN!$F$2:$F$805,"TRIN",[1]MAIN!$I$2:$I$805,"&gt;="&amp;AC$2,[1]MAIN!$I$2:$I$805,"&lt;"&amp;AD$2))</f>
        <v>0</v>
      </c>
      <c r="AD21">
        <f>-(SUMIFS([1]MAIN!$E$2:$E$805,[1]MAIN!$A$2:$A$805,$B21,[1]MAIN!$F$2:$F$805,"SALI",[1]MAIN!$I$2:$I$805,"&gt;="&amp;AD$2,[1]MAIN!$I$2:$I$805,"&lt;"&amp;AE$2)+SUMIFS([1]MAIN!$E$2:$E$805,[1]MAIN!$A$2:$A$805,$B21,[1]MAIN!$F$2:$F$805,"TRIN",[1]MAIN!$I$2:$I$805,"&gt;="&amp;AD$2,[1]MAIN!$I$2:$I$805,"&lt;"&amp;AE$2))</f>
        <v>0</v>
      </c>
      <c r="AE21">
        <f>-(SUMIFS([1]MAIN!$E$2:$E$805,[1]MAIN!$A$2:$A$805,$B21,[1]MAIN!$F$2:$F$805,"SALI",[1]MAIN!$I$2:$I$805,"&gt;="&amp;AE$2,[1]MAIN!$I$2:$I$805,"&lt;"&amp;AF$2)+SUMIFS([1]MAIN!$E$2:$E$805,[1]MAIN!$A$2:$A$805,$B21,[1]MAIN!$F$2:$F$805,"TRIN",[1]MAIN!$I$2:$I$805,"&gt;="&amp;AE$2,[1]MAIN!$I$2:$I$805,"&lt;"&amp;AF$2))</f>
        <v>0</v>
      </c>
      <c r="AF21">
        <f>-(SUMIFS([1]MAIN!$E$2:$E$805,[1]MAIN!$A$2:$A$805,$B21,[1]MAIN!$F$2:$F$805,"SALI",[1]MAIN!$I$2:$I$805,"&gt;="&amp;AF$2,[1]MAIN!$I$2:$I$805,"&lt;"&amp;AG$2)+SUMIFS([1]MAIN!$E$2:$E$805,[1]MAIN!$A$2:$A$805,$B21,[1]MAIN!$F$2:$F$805,"TRIN",[1]MAIN!$I$2:$I$805,"&gt;="&amp;AF$2,[1]MAIN!$I$2:$I$805,"&lt;"&amp;AG$2))</f>
        <v>0</v>
      </c>
      <c r="AG21">
        <f>-(SUMIFS([1]MAIN!$E$2:$E$805,[1]MAIN!$A$2:$A$805,$B21,[1]MAIN!$F$2:$F$805,"SALI",[1]MAIN!$I$2:$I$805,"&gt;="&amp;AG$2,[1]MAIN!$I$2:$I$805,"&lt;"&amp;AH$2)+SUMIFS([1]MAIN!$E$2:$E$805,[1]MAIN!$A$2:$A$805,$B21,[1]MAIN!$F$2:$F$805,"TRIN",[1]MAIN!$I$2:$I$805,"&gt;="&amp;AG$2,[1]MAIN!$I$2:$I$805,"&lt;"&amp;AH$2))</f>
        <v>0</v>
      </c>
      <c r="AH21">
        <f>-(SUMIFS([1]MAIN!$E$2:$E$805,[1]MAIN!$A$2:$A$805,$B21,[1]MAIN!$F$2:$F$805,"SALI",[1]MAIN!$I$2:$I$805,"&gt;="&amp;AH$2,[1]MAIN!$I$2:$I$805,"&lt;"&amp;AI$2)+SUMIFS([1]MAIN!$E$2:$E$805,[1]MAIN!$A$2:$A$805,$B21,[1]MAIN!$F$2:$F$805,"TRIN",[1]MAIN!$I$2:$I$805,"&gt;="&amp;AH$2,[1]MAIN!$I$2:$I$805,"&lt;"&amp;AI$2))</f>
        <v>0</v>
      </c>
      <c r="AI21">
        <f>-(SUMIFS([1]MAIN!$E$2:$E$805,[1]MAIN!$A$2:$A$805,$B21,[1]MAIN!$F$2:$F$805,"SALI",[1]MAIN!$I$2:$I$805,"&gt;="&amp;AI$2,[1]MAIN!$I$2:$I$805,"&lt;"&amp;AJ$2)+SUMIFS([1]MAIN!$E$2:$E$805,[1]MAIN!$A$2:$A$805,$B21,[1]MAIN!$F$2:$F$805,"TRIN",[1]MAIN!$I$2:$I$805,"&gt;="&amp;AI$2,[1]MAIN!$I$2:$I$805,"&lt;"&amp;AJ$2))</f>
        <v>0</v>
      </c>
      <c r="AJ21">
        <f>-(SUMIFS([1]MAIN!$E$2:$E$805,[1]MAIN!$A$2:$A$805,$B21,[1]MAIN!$F$2:$F$805,"SALI",[1]MAIN!$I$2:$I$805,"&gt;="&amp;AJ$2,[1]MAIN!$I$2:$I$805,"&lt;"&amp;AK$2)+SUMIFS([1]MAIN!$E$2:$E$805,[1]MAIN!$A$2:$A$805,$B21,[1]MAIN!$F$2:$F$805,"TRIN",[1]MAIN!$I$2:$I$805,"&gt;="&amp;AJ$2,[1]MAIN!$I$2:$I$805,"&lt;"&amp;AK$2))</f>
        <v>0</v>
      </c>
      <c r="AK21">
        <f>-(SUMIFS([1]MAIN!$E$2:$E$805,[1]MAIN!$A$2:$A$805,$B21,[1]MAIN!$F$2:$F$805,"SALI",[1]MAIN!$I$2:$I$805,"&gt;="&amp;AK$2,[1]MAIN!$I$2:$I$805,"&lt;"&amp;AL$2)+SUMIFS([1]MAIN!$E$2:$E$805,[1]MAIN!$A$2:$A$805,$B21,[1]MAIN!$F$2:$F$805,"TRIN",[1]MAIN!$I$2:$I$805,"&gt;="&amp;AK$2,[1]MAIN!$I$2:$I$805,"&lt;"&amp;AL$2))</f>
        <v>0</v>
      </c>
      <c r="AL21">
        <f>-(SUMIFS([1]MAIN!$E$2:$E$805,[1]MAIN!$A$2:$A$805,$B21,[1]MAIN!$F$2:$F$805,"SALI",[1]MAIN!$I$2:$I$805,"&gt;="&amp;AL$2,[1]MAIN!$I$2:$I$805,"&lt;"&amp;AM$2)+SUMIFS([1]MAIN!$E$2:$E$805,[1]MAIN!$A$2:$A$805,$B21,[1]MAIN!$F$2:$F$805,"TRIN",[1]MAIN!$I$2:$I$805,"&gt;="&amp;AL$2,[1]MAIN!$I$2:$I$805,"&lt;"&amp;AM$2))</f>
        <v>0</v>
      </c>
      <c r="AN21">
        <f t="shared" si="0"/>
        <v>20</v>
      </c>
      <c r="AO21">
        <f t="shared" si="1"/>
        <v>33</v>
      </c>
    </row>
    <row r="22" spans="2:41" ht="15.75" thickBot="1" x14ac:dyDescent="0.3">
      <c r="B22" s="2" t="s">
        <v>19</v>
      </c>
      <c r="C22">
        <f>-(SUMIFS([1]MAIN!$E$2:$E$805,[1]MAIN!$A$2:$A$805,$B22,[1]MAIN!$F$2:$F$805,"SALI",[1]MAIN!$I$2:$I$805,"&gt;="&amp;C$2,[1]MAIN!$I$2:$I$805,"&lt;"&amp;D$2)+SUMIFS([1]MAIN!$E$2:$E$805,[1]MAIN!$A$2:$A$805,$B22,[1]MAIN!$F$2:$F$805,"TRIN",[1]MAIN!$I$2:$I$805,"&gt;="&amp;C$2,[1]MAIN!$I$2:$I$805,"&lt;"&amp;D$2))</f>
        <v>0</v>
      </c>
      <c r="D22">
        <f>-(SUMIFS([1]MAIN!$E$2:$E$805,[1]MAIN!$A$2:$A$805,$B22,[1]MAIN!$F$2:$F$805,"SALI",[1]MAIN!$I$2:$I$805,"&gt;="&amp;D$2,[1]MAIN!$I$2:$I$805,"&lt;"&amp;E$2)+SUMIFS([1]MAIN!$E$2:$E$805,[1]MAIN!$A$2:$A$805,$B22,[1]MAIN!$F$2:$F$805,"TRIN",[1]MAIN!$I$2:$I$805,"&gt;="&amp;D$2,[1]MAIN!$I$2:$I$805,"&lt;"&amp;E$2))</f>
        <v>0</v>
      </c>
      <c r="E22">
        <f>-(SUMIFS([1]MAIN!$E$2:$E$805,[1]MAIN!$A$2:$A$805,$B22,[1]MAIN!$F$2:$F$805,"SALI",[1]MAIN!$I$2:$I$805,"&gt;="&amp;E$2,[1]MAIN!$I$2:$I$805,"&lt;"&amp;F$2)+SUMIFS([1]MAIN!$E$2:$E$805,[1]MAIN!$A$2:$A$805,$B22,[1]MAIN!$F$2:$F$805,"TRIN",[1]MAIN!$I$2:$I$805,"&gt;="&amp;E$2,[1]MAIN!$I$2:$I$805,"&lt;"&amp;F$2))</f>
        <v>0</v>
      </c>
      <c r="F22">
        <f>-(SUMIFS([1]MAIN!$E$2:$E$805,[1]MAIN!$A$2:$A$805,$B22,[1]MAIN!$F$2:$F$805,"SALI",[1]MAIN!$I$2:$I$805,"&gt;="&amp;F$2,[1]MAIN!$I$2:$I$805,"&lt;"&amp;G$2)+SUMIFS([1]MAIN!$E$2:$E$805,[1]MAIN!$A$2:$A$805,$B22,[1]MAIN!$F$2:$F$805,"TRIN",[1]MAIN!$I$2:$I$805,"&gt;="&amp;F$2,[1]MAIN!$I$2:$I$805,"&lt;"&amp;G$2))</f>
        <v>0</v>
      </c>
      <c r="G22">
        <f>-(SUMIFS([1]MAIN!$E$2:$E$805,[1]MAIN!$A$2:$A$805,$B22,[1]MAIN!$F$2:$F$805,"SALI",[1]MAIN!$I$2:$I$805,"&gt;="&amp;G$2,[1]MAIN!$I$2:$I$805,"&lt;"&amp;H$2)+SUMIFS([1]MAIN!$E$2:$E$805,[1]MAIN!$A$2:$A$805,$B22,[1]MAIN!$F$2:$F$805,"TRIN",[1]MAIN!$I$2:$I$805,"&gt;="&amp;G$2,[1]MAIN!$I$2:$I$805,"&lt;"&amp;H$2))</f>
        <v>0</v>
      </c>
      <c r="H22">
        <f>-(SUMIFS([1]MAIN!$E$2:$E$805,[1]MAIN!$A$2:$A$805,$B22,[1]MAIN!$F$2:$F$805,"SALI",[1]MAIN!$I$2:$I$805,"&gt;="&amp;H$2,[1]MAIN!$I$2:$I$805,"&lt;"&amp;I$2)+SUMIFS([1]MAIN!$E$2:$E$805,[1]MAIN!$A$2:$A$805,$B22,[1]MAIN!$F$2:$F$805,"TRIN",[1]MAIN!$I$2:$I$805,"&gt;="&amp;H$2,[1]MAIN!$I$2:$I$805,"&lt;"&amp;I$2))</f>
        <v>0</v>
      </c>
      <c r="I22">
        <f>-(SUMIFS([1]MAIN!$E$2:$E$805,[1]MAIN!$A$2:$A$805,$B22,[1]MAIN!$F$2:$F$805,"SALI",[1]MAIN!$I$2:$I$805,"&gt;="&amp;I$2,[1]MAIN!$I$2:$I$805,"&lt;"&amp;J$2)+SUMIFS([1]MAIN!$E$2:$E$805,[1]MAIN!$A$2:$A$805,$B22,[1]MAIN!$F$2:$F$805,"TRIN",[1]MAIN!$I$2:$I$805,"&gt;="&amp;I$2,[1]MAIN!$I$2:$I$805,"&lt;"&amp;J$2))</f>
        <v>0</v>
      </c>
      <c r="J22">
        <f>-(SUMIFS([1]MAIN!$E$2:$E$805,[1]MAIN!$A$2:$A$805,$B22,[1]MAIN!$F$2:$F$805,"SALI",[1]MAIN!$I$2:$I$805,"&gt;="&amp;J$2,[1]MAIN!$I$2:$I$805,"&lt;"&amp;K$2)+SUMIFS([1]MAIN!$E$2:$E$805,[1]MAIN!$A$2:$A$805,$B22,[1]MAIN!$F$2:$F$805,"TRIN",[1]MAIN!$I$2:$I$805,"&gt;="&amp;J$2,[1]MAIN!$I$2:$I$805,"&lt;"&amp;K$2))</f>
        <v>4</v>
      </c>
      <c r="K22">
        <f>-(SUMIFS([1]MAIN!$E$2:$E$805,[1]MAIN!$A$2:$A$805,$B22,[1]MAIN!$F$2:$F$805,"SALI",[1]MAIN!$I$2:$I$805,"&gt;="&amp;K$2,[1]MAIN!$I$2:$I$805,"&lt;"&amp;L$2)+SUMIFS([1]MAIN!$E$2:$E$805,[1]MAIN!$A$2:$A$805,$B22,[1]MAIN!$F$2:$F$805,"TRIN",[1]MAIN!$I$2:$I$805,"&gt;="&amp;K$2,[1]MAIN!$I$2:$I$805,"&lt;"&amp;L$2))</f>
        <v>0</v>
      </c>
      <c r="L22">
        <f>-(SUMIFS([1]MAIN!$E$2:$E$805,[1]MAIN!$A$2:$A$805,$B22,[1]MAIN!$F$2:$F$805,"SALI",[1]MAIN!$I$2:$I$805,"&gt;="&amp;L$2,[1]MAIN!$I$2:$I$805,"&lt;"&amp;M$2)+SUMIFS([1]MAIN!$E$2:$E$805,[1]MAIN!$A$2:$A$805,$B22,[1]MAIN!$F$2:$F$805,"TRIN",[1]MAIN!$I$2:$I$805,"&gt;="&amp;L$2,[1]MAIN!$I$2:$I$805,"&lt;"&amp;M$2))</f>
        <v>0</v>
      </c>
      <c r="M22">
        <f>-(SUMIFS([1]MAIN!$E$2:$E$805,[1]MAIN!$A$2:$A$805,$B22,[1]MAIN!$F$2:$F$805,"SALI",[1]MAIN!$I$2:$I$805,"&gt;="&amp;M$2,[1]MAIN!$I$2:$I$805,"&lt;"&amp;N$2)+SUMIFS([1]MAIN!$E$2:$E$805,[1]MAIN!$A$2:$A$805,$B22,[1]MAIN!$F$2:$F$805,"TRIN",[1]MAIN!$I$2:$I$805,"&gt;="&amp;M$2,[1]MAIN!$I$2:$I$805,"&lt;"&amp;N$2))</f>
        <v>0</v>
      </c>
      <c r="N22">
        <f>-(SUMIFS([1]MAIN!$E$2:$E$805,[1]MAIN!$A$2:$A$805,$B22,[1]MAIN!$F$2:$F$805,"SALI",[1]MAIN!$I$2:$I$805,"&gt;="&amp;N$2,[1]MAIN!$I$2:$I$805,"&lt;"&amp;O$2)+SUMIFS([1]MAIN!$E$2:$E$805,[1]MAIN!$A$2:$A$805,$B22,[1]MAIN!$F$2:$F$805,"TRIN",[1]MAIN!$I$2:$I$805,"&gt;="&amp;N$2,[1]MAIN!$I$2:$I$805,"&lt;"&amp;O$2))</f>
        <v>0</v>
      </c>
      <c r="O22">
        <f>-(SUMIFS([1]MAIN!$E$2:$E$805,[1]MAIN!$A$2:$A$805,$B22,[1]MAIN!$F$2:$F$805,"SALI",[1]MAIN!$I$2:$I$805,"&gt;="&amp;O$2,[1]MAIN!$I$2:$I$805,"&lt;"&amp;P$2)+SUMIFS([1]MAIN!$E$2:$E$805,[1]MAIN!$A$2:$A$805,$B22,[1]MAIN!$F$2:$F$805,"TRIN",[1]MAIN!$I$2:$I$805,"&gt;="&amp;O$2,[1]MAIN!$I$2:$I$805,"&lt;"&amp;P$2))</f>
        <v>0</v>
      </c>
      <c r="P22">
        <f>-(SUMIFS([1]MAIN!$E$2:$E$805,[1]MAIN!$A$2:$A$805,$B22,[1]MAIN!$F$2:$F$805,"SALI",[1]MAIN!$I$2:$I$805,"&gt;="&amp;P$2,[1]MAIN!$I$2:$I$805,"&lt;"&amp;Q$2)+SUMIFS([1]MAIN!$E$2:$E$805,[1]MAIN!$A$2:$A$805,$B22,[1]MAIN!$F$2:$F$805,"TRIN",[1]MAIN!$I$2:$I$805,"&gt;="&amp;P$2,[1]MAIN!$I$2:$I$805,"&lt;"&amp;Q$2))</f>
        <v>0</v>
      </c>
      <c r="Q22">
        <f>-(SUMIFS([1]MAIN!$E$2:$E$805,[1]MAIN!$A$2:$A$805,$B22,[1]MAIN!$F$2:$F$805,"SALI",[1]MAIN!$I$2:$I$805,"&gt;="&amp;Q$2,[1]MAIN!$I$2:$I$805,"&lt;"&amp;R$2)+SUMIFS([1]MAIN!$E$2:$E$805,[1]MAIN!$A$2:$A$805,$B22,[1]MAIN!$F$2:$F$805,"TRIN",[1]MAIN!$I$2:$I$805,"&gt;="&amp;Q$2,[1]MAIN!$I$2:$I$805,"&lt;"&amp;R$2))</f>
        <v>20</v>
      </c>
      <c r="R22">
        <f>-(SUMIFS([1]MAIN!$E$2:$E$805,[1]MAIN!$A$2:$A$805,$B22,[1]MAIN!$F$2:$F$805,"SALI",[1]MAIN!$I$2:$I$805,"&gt;="&amp;R$2,[1]MAIN!$I$2:$I$805,"&lt;"&amp;S$2)+SUMIFS([1]MAIN!$E$2:$E$805,[1]MAIN!$A$2:$A$805,$B22,[1]MAIN!$F$2:$F$805,"TRIN",[1]MAIN!$I$2:$I$805,"&gt;="&amp;R$2,[1]MAIN!$I$2:$I$805,"&lt;"&amp;S$2))</f>
        <v>0</v>
      </c>
      <c r="S22">
        <f>-(SUMIFS([1]MAIN!$E$2:$E$805,[1]MAIN!$A$2:$A$805,$B22,[1]MAIN!$F$2:$F$805,"SALI",[1]MAIN!$I$2:$I$805,"&gt;="&amp;S$2,[1]MAIN!$I$2:$I$805,"&lt;"&amp;T$2)+SUMIFS([1]MAIN!$E$2:$E$805,[1]MAIN!$A$2:$A$805,$B22,[1]MAIN!$F$2:$F$805,"TRIN",[1]MAIN!$I$2:$I$805,"&gt;="&amp;S$2,[1]MAIN!$I$2:$I$805,"&lt;"&amp;T$2))</f>
        <v>0</v>
      </c>
      <c r="T22">
        <f>-(SUMIFS([1]MAIN!$E$2:$E$805,[1]MAIN!$A$2:$A$805,$B22,[1]MAIN!$F$2:$F$805,"SALI",[1]MAIN!$I$2:$I$805,"&gt;="&amp;T$2,[1]MAIN!$I$2:$I$805,"&lt;"&amp;U$2)+SUMIFS([1]MAIN!$E$2:$E$805,[1]MAIN!$A$2:$A$805,$B22,[1]MAIN!$F$2:$F$805,"TRIN",[1]MAIN!$I$2:$I$805,"&gt;="&amp;T$2,[1]MAIN!$I$2:$I$805,"&lt;"&amp;U$2))</f>
        <v>0</v>
      </c>
      <c r="U22">
        <f>-(SUMIFS([1]MAIN!$E$2:$E$805,[1]MAIN!$A$2:$A$805,$B22,[1]MAIN!$F$2:$F$805,"SALI",[1]MAIN!$I$2:$I$805,"&gt;="&amp;U$2,[1]MAIN!$I$2:$I$805,"&lt;"&amp;V$2)+SUMIFS([1]MAIN!$E$2:$E$805,[1]MAIN!$A$2:$A$805,$B22,[1]MAIN!$F$2:$F$805,"TRIN",[1]MAIN!$I$2:$I$805,"&gt;="&amp;U$2,[1]MAIN!$I$2:$I$805,"&lt;"&amp;V$2))</f>
        <v>0</v>
      </c>
      <c r="V22">
        <f>-(SUMIFS([1]MAIN!$E$2:$E$805,[1]MAIN!$A$2:$A$805,$B22,[1]MAIN!$F$2:$F$805,"SALI",[1]MAIN!$I$2:$I$805,"&gt;="&amp;V$2,[1]MAIN!$I$2:$I$805,"&lt;"&amp;W$2)+SUMIFS([1]MAIN!$E$2:$E$805,[1]MAIN!$A$2:$A$805,$B22,[1]MAIN!$F$2:$F$805,"TRIN",[1]MAIN!$I$2:$I$805,"&gt;="&amp;V$2,[1]MAIN!$I$2:$I$805,"&lt;"&amp;W$2))</f>
        <v>0</v>
      </c>
      <c r="W22">
        <f>-(SUMIFS([1]MAIN!$E$2:$E$805,[1]MAIN!$A$2:$A$805,$B22,[1]MAIN!$F$2:$F$805,"SALI",[1]MAIN!$I$2:$I$805,"&gt;="&amp;W$2,[1]MAIN!$I$2:$I$805,"&lt;"&amp;X$2)+SUMIFS([1]MAIN!$E$2:$E$805,[1]MAIN!$A$2:$A$805,$B22,[1]MAIN!$F$2:$F$805,"TRIN",[1]MAIN!$I$2:$I$805,"&gt;="&amp;W$2,[1]MAIN!$I$2:$I$805,"&lt;"&amp;X$2))</f>
        <v>0</v>
      </c>
      <c r="X22">
        <f>-(SUMIFS([1]MAIN!$E$2:$E$805,[1]MAIN!$A$2:$A$805,$B22,[1]MAIN!$F$2:$F$805,"SALI",[1]MAIN!$I$2:$I$805,"&gt;="&amp;X$2,[1]MAIN!$I$2:$I$805,"&lt;"&amp;Y$2)+SUMIFS([1]MAIN!$E$2:$E$805,[1]MAIN!$A$2:$A$805,$B22,[1]MAIN!$F$2:$F$805,"TRIN",[1]MAIN!$I$2:$I$805,"&gt;="&amp;X$2,[1]MAIN!$I$2:$I$805,"&lt;"&amp;Y$2))</f>
        <v>0</v>
      </c>
      <c r="Y22">
        <f>-(SUMIFS([1]MAIN!$E$2:$E$805,[1]MAIN!$A$2:$A$805,$B22,[1]MAIN!$F$2:$F$805,"SALI",[1]MAIN!$I$2:$I$805,"&gt;="&amp;Y$2,[1]MAIN!$I$2:$I$805,"&lt;"&amp;Z$2)+SUMIFS([1]MAIN!$E$2:$E$805,[1]MAIN!$A$2:$A$805,$B22,[1]MAIN!$F$2:$F$805,"TRIN",[1]MAIN!$I$2:$I$805,"&gt;="&amp;Y$2,[1]MAIN!$I$2:$I$805,"&lt;"&amp;Z$2))</f>
        <v>0</v>
      </c>
      <c r="Z22">
        <f>-(SUMIFS([1]MAIN!$E$2:$E$805,[1]MAIN!$A$2:$A$805,$B22,[1]MAIN!$F$2:$F$805,"SALI",[1]MAIN!$I$2:$I$805,"&gt;="&amp;Z$2,[1]MAIN!$I$2:$I$805,"&lt;"&amp;AA$2)+SUMIFS([1]MAIN!$E$2:$E$805,[1]MAIN!$A$2:$A$805,$B22,[1]MAIN!$F$2:$F$805,"TRIN",[1]MAIN!$I$2:$I$805,"&gt;="&amp;Z$2,[1]MAIN!$I$2:$I$805,"&lt;"&amp;AA$2))</f>
        <v>4</v>
      </c>
      <c r="AA22">
        <f>-(SUMIFS([1]MAIN!$E$2:$E$805,[1]MAIN!$A$2:$A$805,$B22,[1]MAIN!$F$2:$F$805,"SALI",[1]MAIN!$I$2:$I$805,"&gt;="&amp;AA$2,[1]MAIN!$I$2:$I$805,"&lt;"&amp;AB$2)+SUMIFS([1]MAIN!$E$2:$E$805,[1]MAIN!$A$2:$A$805,$B22,[1]MAIN!$F$2:$F$805,"TRIN",[1]MAIN!$I$2:$I$805,"&gt;="&amp;AA$2,[1]MAIN!$I$2:$I$805,"&lt;"&amp;AB$2))</f>
        <v>0</v>
      </c>
      <c r="AB22">
        <f>-(SUMIFS([1]MAIN!$E$2:$E$805,[1]MAIN!$A$2:$A$805,$B22,[1]MAIN!$F$2:$F$805,"SALI",[1]MAIN!$I$2:$I$805,"&gt;="&amp;AB$2,[1]MAIN!$I$2:$I$805,"&lt;"&amp;AC$2)+SUMIFS([1]MAIN!$E$2:$E$805,[1]MAIN!$A$2:$A$805,$B22,[1]MAIN!$F$2:$F$805,"TRIN",[1]MAIN!$I$2:$I$805,"&gt;="&amp;AB$2,[1]MAIN!$I$2:$I$805,"&lt;"&amp;AC$2))</f>
        <v>0</v>
      </c>
      <c r="AC22">
        <f>-(SUMIFS([1]MAIN!$E$2:$E$805,[1]MAIN!$A$2:$A$805,$B22,[1]MAIN!$F$2:$F$805,"SALI",[1]MAIN!$I$2:$I$805,"&gt;="&amp;AC$2,[1]MAIN!$I$2:$I$805,"&lt;"&amp;AD$2)+SUMIFS([1]MAIN!$E$2:$E$805,[1]MAIN!$A$2:$A$805,$B22,[1]MAIN!$F$2:$F$805,"TRIN",[1]MAIN!$I$2:$I$805,"&gt;="&amp;AC$2,[1]MAIN!$I$2:$I$805,"&lt;"&amp;AD$2))</f>
        <v>0</v>
      </c>
      <c r="AD22">
        <f>-(SUMIFS([1]MAIN!$E$2:$E$805,[1]MAIN!$A$2:$A$805,$B22,[1]MAIN!$F$2:$F$805,"SALI",[1]MAIN!$I$2:$I$805,"&gt;="&amp;AD$2,[1]MAIN!$I$2:$I$805,"&lt;"&amp;AE$2)+SUMIFS([1]MAIN!$E$2:$E$805,[1]MAIN!$A$2:$A$805,$B22,[1]MAIN!$F$2:$F$805,"TRIN",[1]MAIN!$I$2:$I$805,"&gt;="&amp;AD$2,[1]MAIN!$I$2:$I$805,"&lt;"&amp;AE$2))</f>
        <v>0</v>
      </c>
      <c r="AE22">
        <f>-(SUMIFS([1]MAIN!$E$2:$E$805,[1]MAIN!$A$2:$A$805,$B22,[1]MAIN!$F$2:$F$805,"SALI",[1]MAIN!$I$2:$I$805,"&gt;="&amp;AE$2,[1]MAIN!$I$2:$I$805,"&lt;"&amp;AF$2)+SUMIFS([1]MAIN!$E$2:$E$805,[1]MAIN!$A$2:$A$805,$B22,[1]MAIN!$F$2:$F$805,"TRIN",[1]MAIN!$I$2:$I$805,"&gt;="&amp;AE$2,[1]MAIN!$I$2:$I$805,"&lt;"&amp;AF$2))</f>
        <v>0</v>
      </c>
      <c r="AF22">
        <f>-(SUMIFS([1]MAIN!$E$2:$E$805,[1]MAIN!$A$2:$A$805,$B22,[1]MAIN!$F$2:$F$805,"SALI",[1]MAIN!$I$2:$I$805,"&gt;="&amp;AF$2,[1]MAIN!$I$2:$I$805,"&lt;"&amp;AG$2)+SUMIFS([1]MAIN!$E$2:$E$805,[1]MAIN!$A$2:$A$805,$B22,[1]MAIN!$F$2:$F$805,"TRIN",[1]MAIN!$I$2:$I$805,"&gt;="&amp;AF$2,[1]MAIN!$I$2:$I$805,"&lt;"&amp;AG$2))</f>
        <v>0</v>
      </c>
      <c r="AG22">
        <f>-(SUMIFS([1]MAIN!$E$2:$E$805,[1]MAIN!$A$2:$A$805,$B22,[1]MAIN!$F$2:$F$805,"SALI",[1]MAIN!$I$2:$I$805,"&gt;="&amp;AG$2,[1]MAIN!$I$2:$I$805,"&lt;"&amp;AH$2)+SUMIFS([1]MAIN!$E$2:$E$805,[1]MAIN!$A$2:$A$805,$B22,[1]MAIN!$F$2:$F$805,"TRIN",[1]MAIN!$I$2:$I$805,"&gt;="&amp;AG$2,[1]MAIN!$I$2:$I$805,"&lt;"&amp;AH$2))</f>
        <v>0</v>
      </c>
      <c r="AH22">
        <f>-(SUMIFS([1]MAIN!$E$2:$E$805,[1]MAIN!$A$2:$A$805,$B22,[1]MAIN!$F$2:$F$805,"SALI",[1]MAIN!$I$2:$I$805,"&gt;="&amp;AH$2,[1]MAIN!$I$2:$I$805,"&lt;"&amp;AI$2)+SUMIFS([1]MAIN!$E$2:$E$805,[1]MAIN!$A$2:$A$805,$B22,[1]MAIN!$F$2:$F$805,"TRIN",[1]MAIN!$I$2:$I$805,"&gt;="&amp;AH$2,[1]MAIN!$I$2:$I$805,"&lt;"&amp;AI$2))</f>
        <v>0</v>
      </c>
      <c r="AI22">
        <f>-(SUMIFS([1]MAIN!$E$2:$E$805,[1]MAIN!$A$2:$A$805,$B22,[1]MAIN!$F$2:$F$805,"SALI",[1]MAIN!$I$2:$I$805,"&gt;="&amp;AI$2,[1]MAIN!$I$2:$I$805,"&lt;"&amp;AJ$2)+SUMIFS([1]MAIN!$E$2:$E$805,[1]MAIN!$A$2:$A$805,$B22,[1]MAIN!$F$2:$F$805,"TRIN",[1]MAIN!$I$2:$I$805,"&gt;="&amp;AI$2,[1]MAIN!$I$2:$I$805,"&lt;"&amp;AJ$2))</f>
        <v>0</v>
      </c>
      <c r="AJ22">
        <f>-(SUMIFS([1]MAIN!$E$2:$E$805,[1]MAIN!$A$2:$A$805,$B22,[1]MAIN!$F$2:$F$805,"SALI",[1]MAIN!$I$2:$I$805,"&gt;="&amp;AJ$2,[1]MAIN!$I$2:$I$805,"&lt;"&amp;AK$2)+SUMIFS([1]MAIN!$E$2:$E$805,[1]MAIN!$A$2:$A$805,$B22,[1]MAIN!$F$2:$F$805,"TRIN",[1]MAIN!$I$2:$I$805,"&gt;="&amp;AJ$2,[1]MAIN!$I$2:$I$805,"&lt;"&amp;AK$2))</f>
        <v>4</v>
      </c>
      <c r="AK22">
        <f>-(SUMIFS([1]MAIN!$E$2:$E$805,[1]MAIN!$A$2:$A$805,$B22,[1]MAIN!$F$2:$F$805,"SALI",[1]MAIN!$I$2:$I$805,"&gt;="&amp;AK$2,[1]MAIN!$I$2:$I$805,"&lt;"&amp;AL$2)+SUMIFS([1]MAIN!$E$2:$E$805,[1]MAIN!$A$2:$A$805,$B22,[1]MAIN!$F$2:$F$805,"TRIN",[1]MAIN!$I$2:$I$805,"&gt;="&amp;AK$2,[1]MAIN!$I$2:$I$805,"&lt;"&amp;AL$2))</f>
        <v>3</v>
      </c>
      <c r="AL22">
        <f>-(SUMIFS([1]MAIN!$E$2:$E$805,[1]MAIN!$A$2:$A$805,$B22,[1]MAIN!$F$2:$F$805,"SALI",[1]MAIN!$I$2:$I$805,"&gt;="&amp;AL$2,[1]MAIN!$I$2:$I$805,"&lt;"&amp;AM$2)+SUMIFS([1]MAIN!$E$2:$E$805,[1]MAIN!$A$2:$A$805,$B22,[1]MAIN!$F$2:$F$805,"TRIN",[1]MAIN!$I$2:$I$805,"&gt;="&amp;AL$2,[1]MAIN!$I$2:$I$805,"&lt;"&amp;AM$2))</f>
        <v>0</v>
      </c>
      <c r="AN22">
        <f t="shared" si="0"/>
        <v>32</v>
      </c>
      <c r="AO22">
        <f t="shared" si="1"/>
        <v>31</v>
      </c>
    </row>
    <row r="23" spans="2:41" ht="15.75" thickBot="1" x14ac:dyDescent="0.3">
      <c r="B23" s="2" t="s">
        <v>20</v>
      </c>
      <c r="C23">
        <f>-(SUMIFS([1]MAIN!$E$2:$E$805,[1]MAIN!$A$2:$A$805,$B23,[1]MAIN!$F$2:$F$805,"SALI",[1]MAIN!$I$2:$I$805,"&gt;="&amp;C$2,[1]MAIN!$I$2:$I$805,"&lt;"&amp;D$2)+SUMIFS([1]MAIN!$E$2:$E$805,[1]MAIN!$A$2:$A$805,$B23,[1]MAIN!$F$2:$F$805,"TRIN",[1]MAIN!$I$2:$I$805,"&gt;="&amp;C$2,[1]MAIN!$I$2:$I$805,"&lt;"&amp;D$2))</f>
        <v>0</v>
      </c>
      <c r="D23">
        <f>-(SUMIFS([1]MAIN!$E$2:$E$805,[1]MAIN!$A$2:$A$805,$B23,[1]MAIN!$F$2:$F$805,"SALI",[1]MAIN!$I$2:$I$805,"&gt;="&amp;D$2,[1]MAIN!$I$2:$I$805,"&lt;"&amp;E$2)+SUMIFS([1]MAIN!$E$2:$E$805,[1]MAIN!$A$2:$A$805,$B23,[1]MAIN!$F$2:$F$805,"TRIN",[1]MAIN!$I$2:$I$805,"&gt;="&amp;D$2,[1]MAIN!$I$2:$I$805,"&lt;"&amp;E$2))</f>
        <v>0</v>
      </c>
      <c r="E23">
        <f>-(SUMIFS([1]MAIN!$E$2:$E$805,[1]MAIN!$A$2:$A$805,$B23,[1]MAIN!$F$2:$F$805,"SALI",[1]MAIN!$I$2:$I$805,"&gt;="&amp;E$2,[1]MAIN!$I$2:$I$805,"&lt;"&amp;F$2)+SUMIFS([1]MAIN!$E$2:$E$805,[1]MAIN!$A$2:$A$805,$B23,[1]MAIN!$F$2:$F$805,"TRIN",[1]MAIN!$I$2:$I$805,"&gt;="&amp;E$2,[1]MAIN!$I$2:$I$805,"&lt;"&amp;F$2))</f>
        <v>0</v>
      </c>
      <c r="F23">
        <f>-(SUMIFS([1]MAIN!$E$2:$E$805,[1]MAIN!$A$2:$A$805,$B23,[1]MAIN!$F$2:$F$805,"SALI",[1]MAIN!$I$2:$I$805,"&gt;="&amp;F$2,[1]MAIN!$I$2:$I$805,"&lt;"&amp;G$2)+SUMIFS([1]MAIN!$E$2:$E$805,[1]MAIN!$A$2:$A$805,$B23,[1]MAIN!$F$2:$F$805,"TRIN",[1]MAIN!$I$2:$I$805,"&gt;="&amp;F$2,[1]MAIN!$I$2:$I$805,"&lt;"&amp;G$2))</f>
        <v>0</v>
      </c>
      <c r="G23">
        <f>-(SUMIFS([1]MAIN!$E$2:$E$805,[1]MAIN!$A$2:$A$805,$B23,[1]MAIN!$F$2:$F$805,"SALI",[1]MAIN!$I$2:$I$805,"&gt;="&amp;G$2,[1]MAIN!$I$2:$I$805,"&lt;"&amp;H$2)+SUMIFS([1]MAIN!$E$2:$E$805,[1]MAIN!$A$2:$A$805,$B23,[1]MAIN!$F$2:$F$805,"TRIN",[1]MAIN!$I$2:$I$805,"&gt;="&amp;G$2,[1]MAIN!$I$2:$I$805,"&lt;"&amp;H$2))</f>
        <v>0</v>
      </c>
      <c r="H23">
        <f>-(SUMIFS([1]MAIN!$E$2:$E$805,[1]MAIN!$A$2:$A$805,$B23,[1]MAIN!$F$2:$F$805,"SALI",[1]MAIN!$I$2:$I$805,"&gt;="&amp;H$2,[1]MAIN!$I$2:$I$805,"&lt;"&amp;I$2)+SUMIFS([1]MAIN!$E$2:$E$805,[1]MAIN!$A$2:$A$805,$B23,[1]MAIN!$F$2:$F$805,"TRIN",[1]MAIN!$I$2:$I$805,"&gt;="&amp;H$2,[1]MAIN!$I$2:$I$805,"&lt;"&amp;I$2))</f>
        <v>0</v>
      </c>
      <c r="I23">
        <f>-(SUMIFS([1]MAIN!$E$2:$E$805,[1]MAIN!$A$2:$A$805,$B23,[1]MAIN!$F$2:$F$805,"SALI",[1]MAIN!$I$2:$I$805,"&gt;="&amp;I$2,[1]MAIN!$I$2:$I$805,"&lt;"&amp;J$2)+SUMIFS([1]MAIN!$E$2:$E$805,[1]MAIN!$A$2:$A$805,$B23,[1]MAIN!$F$2:$F$805,"TRIN",[1]MAIN!$I$2:$I$805,"&gt;="&amp;I$2,[1]MAIN!$I$2:$I$805,"&lt;"&amp;J$2))</f>
        <v>0</v>
      </c>
      <c r="J23">
        <f>-(SUMIFS([1]MAIN!$E$2:$E$805,[1]MAIN!$A$2:$A$805,$B23,[1]MAIN!$F$2:$F$805,"SALI",[1]MAIN!$I$2:$I$805,"&gt;="&amp;J$2,[1]MAIN!$I$2:$I$805,"&lt;"&amp;K$2)+SUMIFS([1]MAIN!$E$2:$E$805,[1]MAIN!$A$2:$A$805,$B23,[1]MAIN!$F$2:$F$805,"TRIN",[1]MAIN!$I$2:$I$805,"&gt;="&amp;J$2,[1]MAIN!$I$2:$I$805,"&lt;"&amp;K$2))</f>
        <v>0</v>
      </c>
      <c r="K23">
        <f>-(SUMIFS([1]MAIN!$E$2:$E$805,[1]MAIN!$A$2:$A$805,$B23,[1]MAIN!$F$2:$F$805,"SALI",[1]MAIN!$I$2:$I$805,"&gt;="&amp;K$2,[1]MAIN!$I$2:$I$805,"&lt;"&amp;L$2)+SUMIFS([1]MAIN!$E$2:$E$805,[1]MAIN!$A$2:$A$805,$B23,[1]MAIN!$F$2:$F$805,"TRIN",[1]MAIN!$I$2:$I$805,"&gt;="&amp;K$2,[1]MAIN!$I$2:$I$805,"&lt;"&amp;L$2))</f>
        <v>0</v>
      </c>
      <c r="L23">
        <f>-(SUMIFS([1]MAIN!$E$2:$E$805,[1]MAIN!$A$2:$A$805,$B23,[1]MAIN!$F$2:$F$805,"SALI",[1]MAIN!$I$2:$I$805,"&gt;="&amp;L$2,[1]MAIN!$I$2:$I$805,"&lt;"&amp;M$2)+SUMIFS([1]MAIN!$E$2:$E$805,[1]MAIN!$A$2:$A$805,$B23,[1]MAIN!$F$2:$F$805,"TRIN",[1]MAIN!$I$2:$I$805,"&gt;="&amp;L$2,[1]MAIN!$I$2:$I$805,"&lt;"&amp;M$2))</f>
        <v>0</v>
      </c>
      <c r="M23">
        <f>-(SUMIFS([1]MAIN!$E$2:$E$805,[1]MAIN!$A$2:$A$805,$B23,[1]MAIN!$F$2:$F$805,"SALI",[1]MAIN!$I$2:$I$805,"&gt;="&amp;M$2,[1]MAIN!$I$2:$I$805,"&lt;"&amp;N$2)+SUMIFS([1]MAIN!$E$2:$E$805,[1]MAIN!$A$2:$A$805,$B23,[1]MAIN!$F$2:$F$805,"TRIN",[1]MAIN!$I$2:$I$805,"&gt;="&amp;M$2,[1]MAIN!$I$2:$I$805,"&lt;"&amp;N$2))</f>
        <v>0</v>
      </c>
      <c r="N23">
        <f>-(SUMIFS([1]MAIN!$E$2:$E$805,[1]MAIN!$A$2:$A$805,$B23,[1]MAIN!$F$2:$F$805,"SALI",[1]MAIN!$I$2:$I$805,"&gt;="&amp;N$2,[1]MAIN!$I$2:$I$805,"&lt;"&amp;O$2)+SUMIFS([1]MAIN!$E$2:$E$805,[1]MAIN!$A$2:$A$805,$B23,[1]MAIN!$F$2:$F$805,"TRIN",[1]MAIN!$I$2:$I$805,"&gt;="&amp;N$2,[1]MAIN!$I$2:$I$805,"&lt;"&amp;O$2))</f>
        <v>0</v>
      </c>
      <c r="O23">
        <f>-(SUMIFS([1]MAIN!$E$2:$E$805,[1]MAIN!$A$2:$A$805,$B23,[1]MAIN!$F$2:$F$805,"SALI",[1]MAIN!$I$2:$I$805,"&gt;="&amp;O$2,[1]MAIN!$I$2:$I$805,"&lt;"&amp;P$2)+SUMIFS([1]MAIN!$E$2:$E$805,[1]MAIN!$A$2:$A$805,$B23,[1]MAIN!$F$2:$F$805,"TRIN",[1]MAIN!$I$2:$I$805,"&gt;="&amp;O$2,[1]MAIN!$I$2:$I$805,"&lt;"&amp;P$2))</f>
        <v>0</v>
      </c>
      <c r="P23">
        <f>-(SUMIFS([1]MAIN!$E$2:$E$805,[1]MAIN!$A$2:$A$805,$B23,[1]MAIN!$F$2:$F$805,"SALI",[1]MAIN!$I$2:$I$805,"&gt;="&amp;P$2,[1]MAIN!$I$2:$I$805,"&lt;"&amp;Q$2)+SUMIFS([1]MAIN!$E$2:$E$805,[1]MAIN!$A$2:$A$805,$B23,[1]MAIN!$F$2:$F$805,"TRIN",[1]MAIN!$I$2:$I$805,"&gt;="&amp;P$2,[1]MAIN!$I$2:$I$805,"&lt;"&amp;Q$2))</f>
        <v>0</v>
      </c>
      <c r="Q23">
        <f>-(SUMIFS([1]MAIN!$E$2:$E$805,[1]MAIN!$A$2:$A$805,$B23,[1]MAIN!$F$2:$F$805,"SALI",[1]MAIN!$I$2:$I$805,"&gt;="&amp;Q$2,[1]MAIN!$I$2:$I$805,"&lt;"&amp;R$2)+SUMIFS([1]MAIN!$E$2:$E$805,[1]MAIN!$A$2:$A$805,$B23,[1]MAIN!$F$2:$F$805,"TRIN",[1]MAIN!$I$2:$I$805,"&gt;="&amp;Q$2,[1]MAIN!$I$2:$I$805,"&lt;"&amp;R$2))</f>
        <v>0</v>
      </c>
      <c r="R23">
        <f>-(SUMIFS([1]MAIN!$E$2:$E$805,[1]MAIN!$A$2:$A$805,$B23,[1]MAIN!$F$2:$F$805,"SALI",[1]MAIN!$I$2:$I$805,"&gt;="&amp;R$2,[1]MAIN!$I$2:$I$805,"&lt;"&amp;S$2)+SUMIFS([1]MAIN!$E$2:$E$805,[1]MAIN!$A$2:$A$805,$B23,[1]MAIN!$F$2:$F$805,"TRIN",[1]MAIN!$I$2:$I$805,"&gt;="&amp;R$2,[1]MAIN!$I$2:$I$805,"&lt;"&amp;S$2))</f>
        <v>0</v>
      </c>
      <c r="S23">
        <f>-(SUMIFS([1]MAIN!$E$2:$E$805,[1]MAIN!$A$2:$A$805,$B23,[1]MAIN!$F$2:$F$805,"SALI",[1]MAIN!$I$2:$I$805,"&gt;="&amp;S$2,[1]MAIN!$I$2:$I$805,"&lt;"&amp;T$2)+SUMIFS([1]MAIN!$E$2:$E$805,[1]MAIN!$A$2:$A$805,$B23,[1]MAIN!$F$2:$F$805,"TRIN",[1]MAIN!$I$2:$I$805,"&gt;="&amp;S$2,[1]MAIN!$I$2:$I$805,"&lt;"&amp;T$2))</f>
        <v>0</v>
      </c>
      <c r="T23">
        <f>-(SUMIFS([1]MAIN!$E$2:$E$805,[1]MAIN!$A$2:$A$805,$B23,[1]MAIN!$F$2:$F$805,"SALI",[1]MAIN!$I$2:$I$805,"&gt;="&amp;T$2,[1]MAIN!$I$2:$I$805,"&lt;"&amp;U$2)+SUMIFS([1]MAIN!$E$2:$E$805,[1]MAIN!$A$2:$A$805,$B23,[1]MAIN!$F$2:$F$805,"TRIN",[1]MAIN!$I$2:$I$805,"&gt;="&amp;T$2,[1]MAIN!$I$2:$I$805,"&lt;"&amp;U$2))</f>
        <v>0</v>
      </c>
      <c r="U23">
        <f>-(SUMIFS([1]MAIN!$E$2:$E$805,[1]MAIN!$A$2:$A$805,$B23,[1]MAIN!$F$2:$F$805,"SALI",[1]MAIN!$I$2:$I$805,"&gt;="&amp;U$2,[1]MAIN!$I$2:$I$805,"&lt;"&amp;V$2)+SUMIFS([1]MAIN!$E$2:$E$805,[1]MAIN!$A$2:$A$805,$B23,[1]MAIN!$F$2:$F$805,"TRIN",[1]MAIN!$I$2:$I$805,"&gt;="&amp;U$2,[1]MAIN!$I$2:$I$805,"&lt;"&amp;V$2))</f>
        <v>0</v>
      </c>
      <c r="V23">
        <f>-(SUMIFS([1]MAIN!$E$2:$E$805,[1]MAIN!$A$2:$A$805,$B23,[1]MAIN!$F$2:$F$805,"SALI",[1]MAIN!$I$2:$I$805,"&gt;="&amp;V$2,[1]MAIN!$I$2:$I$805,"&lt;"&amp;W$2)+SUMIFS([1]MAIN!$E$2:$E$805,[1]MAIN!$A$2:$A$805,$B23,[1]MAIN!$F$2:$F$805,"TRIN",[1]MAIN!$I$2:$I$805,"&gt;="&amp;V$2,[1]MAIN!$I$2:$I$805,"&lt;"&amp;W$2))</f>
        <v>0</v>
      </c>
      <c r="W23">
        <f>-(SUMIFS([1]MAIN!$E$2:$E$805,[1]MAIN!$A$2:$A$805,$B23,[1]MAIN!$F$2:$F$805,"SALI",[1]MAIN!$I$2:$I$805,"&gt;="&amp;W$2,[1]MAIN!$I$2:$I$805,"&lt;"&amp;X$2)+SUMIFS([1]MAIN!$E$2:$E$805,[1]MAIN!$A$2:$A$805,$B23,[1]MAIN!$F$2:$F$805,"TRIN",[1]MAIN!$I$2:$I$805,"&gt;="&amp;W$2,[1]MAIN!$I$2:$I$805,"&lt;"&amp;X$2))</f>
        <v>0</v>
      </c>
      <c r="X23">
        <f>-(SUMIFS([1]MAIN!$E$2:$E$805,[1]MAIN!$A$2:$A$805,$B23,[1]MAIN!$F$2:$F$805,"SALI",[1]MAIN!$I$2:$I$805,"&gt;="&amp;X$2,[1]MAIN!$I$2:$I$805,"&lt;"&amp;Y$2)+SUMIFS([1]MAIN!$E$2:$E$805,[1]MAIN!$A$2:$A$805,$B23,[1]MAIN!$F$2:$F$805,"TRIN",[1]MAIN!$I$2:$I$805,"&gt;="&amp;X$2,[1]MAIN!$I$2:$I$805,"&lt;"&amp;Y$2))</f>
        <v>0</v>
      </c>
      <c r="Y23">
        <f>-(SUMIFS([1]MAIN!$E$2:$E$805,[1]MAIN!$A$2:$A$805,$B23,[1]MAIN!$F$2:$F$805,"SALI",[1]MAIN!$I$2:$I$805,"&gt;="&amp;Y$2,[1]MAIN!$I$2:$I$805,"&lt;"&amp;Z$2)+SUMIFS([1]MAIN!$E$2:$E$805,[1]MAIN!$A$2:$A$805,$B23,[1]MAIN!$F$2:$F$805,"TRIN",[1]MAIN!$I$2:$I$805,"&gt;="&amp;Y$2,[1]MAIN!$I$2:$I$805,"&lt;"&amp;Z$2))</f>
        <v>0</v>
      </c>
      <c r="Z23">
        <f>-(SUMIFS([1]MAIN!$E$2:$E$805,[1]MAIN!$A$2:$A$805,$B23,[1]MAIN!$F$2:$F$805,"SALI",[1]MAIN!$I$2:$I$805,"&gt;="&amp;Z$2,[1]MAIN!$I$2:$I$805,"&lt;"&amp;AA$2)+SUMIFS([1]MAIN!$E$2:$E$805,[1]MAIN!$A$2:$A$805,$B23,[1]MAIN!$F$2:$F$805,"TRIN",[1]MAIN!$I$2:$I$805,"&gt;="&amp;Z$2,[1]MAIN!$I$2:$I$805,"&lt;"&amp;AA$2))</f>
        <v>0</v>
      </c>
      <c r="AA23">
        <f>-(SUMIFS([1]MAIN!$E$2:$E$805,[1]MAIN!$A$2:$A$805,$B23,[1]MAIN!$F$2:$F$805,"SALI",[1]MAIN!$I$2:$I$805,"&gt;="&amp;AA$2,[1]MAIN!$I$2:$I$805,"&lt;"&amp;AB$2)+SUMIFS([1]MAIN!$E$2:$E$805,[1]MAIN!$A$2:$A$805,$B23,[1]MAIN!$F$2:$F$805,"TRIN",[1]MAIN!$I$2:$I$805,"&gt;="&amp;AA$2,[1]MAIN!$I$2:$I$805,"&lt;"&amp;AB$2))</f>
        <v>0</v>
      </c>
      <c r="AB23">
        <f>-(SUMIFS([1]MAIN!$E$2:$E$805,[1]MAIN!$A$2:$A$805,$B23,[1]MAIN!$F$2:$F$805,"SALI",[1]MAIN!$I$2:$I$805,"&gt;="&amp;AB$2,[1]MAIN!$I$2:$I$805,"&lt;"&amp;AC$2)+SUMIFS([1]MAIN!$E$2:$E$805,[1]MAIN!$A$2:$A$805,$B23,[1]MAIN!$F$2:$F$805,"TRIN",[1]MAIN!$I$2:$I$805,"&gt;="&amp;AB$2,[1]MAIN!$I$2:$I$805,"&lt;"&amp;AC$2))</f>
        <v>0</v>
      </c>
      <c r="AC23">
        <f>-(SUMIFS([1]MAIN!$E$2:$E$805,[1]MAIN!$A$2:$A$805,$B23,[1]MAIN!$F$2:$F$805,"SALI",[1]MAIN!$I$2:$I$805,"&gt;="&amp;AC$2,[1]MAIN!$I$2:$I$805,"&lt;"&amp;AD$2)+SUMIFS([1]MAIN!$E$2:$E$805,[1]MAIN!$A$2:$A$805,$B23,[1]MAIN!$F$2:$F$805,"TRIN",[1]MAIN!$I$2:$I$805,"&gt;="&amp;AC$2,[1]MAIN!$I$2:$I$805,"&lt;"&amp;AD$2))</f>
        <v>0</v>
      </c>
      <c r="AD23">
        <f>-(SUMIFS([1]MAIN!$E$2:$E$805,[1]MAIN!$A$2:$A$805,$B23,[1]MAIN!$F$2:$F$805,"SALI",[1]MAIN!$I$2:$I$805,"&gt;="&amp;AD$2,[1]MAIN!$I$2:$I$805,"&lt;"&amp;AE$2)+SUMIFS([1]MAIN!$E$2:$E$805,[1]MAIN!$A$2:$A$805,$B23,[1]MAIN!$F$2:$F$805,"TRIN",[1]MAIN!$I$2:$I$805,"&gt;="&amp;AD$2,[1]MAIN!$I$2:$I$805,"&lt;"&amp;AE$2))</f>
        <v>0</v>
      </c>
      <c r="AE23">
        <f>-(SUMIFS([1]MAIN!$E$2:$E$805,[1]MAIN!$A$2:$A$805,$B23,[1]MAIN!$F$2:$F$805,"SALI",[1]MAIN!$I$2:$I$805,"&gt;="&amp;AE$2,[1]MAIN!$I$2:$I$805,"&lt;"&amp;AF$2)+SUMIFS([1]MAIN!$E$2:$E$805,[1]MAIN!$A$2:$A$805,$B23,[1]MAIN!$F$2:$F$805,"TRIN",[1]MAIN!$I$2:$I$805,"&gt;="&amp;AE$2,[1]MAIN!$I$2:$I$805,"&lt;"&amp;AF$2))</f>
        <v>0</v>
      </c>
      <c r="AF23">
        <f>-(SUMIFS([1]MAIN!$E$2:$E$805,[1]MAIN!$A$2:$A$805,$B23,[1]MAIN!$F$2:$F$805,"SALI",[1]MAIN!$I$2:$I$805,"&gt;="&amp;AF$2,[1]MAIN!$I$2:$I$805,"&lt;"&amp;AG$2)+SUMIFS([1]MAIN!$E$2:$E$805,[1]MAIN!$A$2:$A$805,$B23,[1]MAIN!$F$2:$F$805,"TRIN",[1]MAIN!$I$2:$I$805,"&gt;="&amp;AF$2,[1]MAIN!$I$2:$I$805,"&lt;"&amp;AG$2))</f>
        <v>0</v>
      </c>
      <c r="AG23">
        <f>-(SUMIFS([1]MAIN!$E$2:$E$805,[1]MAIN!$A$2:$A$805,$B23,[1]MAIN!$F$2:$F$805,"SALI",[1]MAIN!$I$2:$I$805,"&gt;="&amp;AG$2,[1]MAIN!$I$2:$I$805,"&lt;"&amp;AH$2)+SUMIFS([1]MAIN!$E$2:$E$805,[1]MAIN!$A$2:$A$805,$B23,[1]MAIN!$F$2:$F$805,"TRIN",[1]MAIN!$I$2:$I$805,"&gt;="&amp;AG$2,[1]MAIN!$I$2:$I$805,"&lt;"&amp;AH$2))</f>
        <v>0</v>
      </c>
      <c r="AH23">
        <f>-(SUMIFS([1]MAIN!$E$2:$E$805,[1]MAIN!$A$2:$A$805,$B23,[1]MAIN!$F$2:$F$805,"SALI",[1]MAIN!$I$2:$I$805,"&gt;="&amp;AH$2,[1]MAIN!$I$2:$I$805,"&lt;"&amp;AI$2)+SUMIFS([1]MAIN!$E$2:$E$805,[1]MAIN!$A$2:$A$805,$B23,[1]MAIN!$F$2:$F$805,"TRIN",[1]MAIN!$I$2:$I$805,"&gt;="&amp;AH$2,[1]MAIN!$I$2:$I$805,"&lt;"&amp;AI$2))</f>
        <v>0</v>
      </c>
      <c r="AI23">
        <f>-(SUMIFS([1]MAIN!$E$2:$E$805,[1]MAIN!$A$2:$A$805,$B23,[1]MAIN!$F$2:$F$805,"SALI",[1]MAIN!$I$2:$I$805,"&gt;="&amp;AI$2,[1]MAIN!$I$2:$I$805,"&lt;"&amp;AJ$2)+SUMIFS([1]MAIN!$E$2:$E$805,[1]MAIN!$A$2:$A$805,$B23,[1]MAIN!$F$2:$F$805,"TRIN",[1]MAIN!$I$2:$I$805,"&gt;="&amp;AI$2,[1]MAIN!$I$2:$I$805,"&lt;"&amp;AJ$2))</f>
        <v>0</v>
      </c>
      <c r="AJ23">
        <f>-(SUMIFS([1]MAIN!$E$2:$E$805,[1]MAIN!$A$2:$A$805,$B23,[1]MAIN!$F$2:$F$805,"SALI",[1]MAIN!$I$2:$I$805,"&gt;="&amp;AJ$2,[1]MAIN!$I$2:$I$805,"&lt;"&amp;AK$2)+SUMIFS([1]MAIN!$E$2:$E$805,[1]MAIN!$A$2:$A$805,$B23,[1]MAIN!$F$2:$F$805,"TRIN",[1]MAIN!$I$2:$I$805,"&gt;="&amp;AJ$2,[1]MAIN!$I$2:$I$805,"&lt;"&amp;AK$2))</f>
        <v>0</v>
      </c>
      <c r="AK23">
        <f>-(SUMIFS([1]MAIN!$E$2:$E$805,[1]MAIN!$A$2:$A$805,$B23,[1]MAIN!$F$2:$F$805,"SALI",[1]MAIN!$I$2:$I$805,"&gt;="&amp;AK$2,[1]MAIN!$I$2:$I$805,"&lt;"&amp;AL$2)+SUMIFS([1]MAIN!$E$2:$E$805,[1]MAIN!$A$2:$A$805,$B23,[1]MAIN!$F$2:$F$805,"TRIN",[1]MAIN!$I$2:$I$805,"&gt;="&amp;AK$2,[1]MAIN!$I$2:$I$805,"&lt;"&amp;AL$2))</f>
        <v>0</v>
      </c>
      <c r="AL23">
        <f>-(SUMIFS([1]MAIN!$E$2:$E$805,[1]MAIN!$A$2:$A$805,$B23,[1]MAIN!$F$2:$F$805,"SALI",[1]MAIN!$I$2:$I$805,"&gt;="&amp;AL$2,[1]MAIN!$I$2:$I$805,"&lt;"&amp;AM$2)+SUMIFS([1]MAIN!$E$2:$E$805,[1]MAIN!$A$2:$A$805,$B23,[1]MAIN!$F$2:$F$805,"TRIN",[1]MAIN!$I$2:$I$805,"&gt;="&amp;AL$2,[1]MAIN!$I$2:$I$805,"&lt;"&amp;AM$2))</f>
        <v>0</v>
      </c>
      <c r="AN23">
        <f t="shared" si="0"/>
        <v>0</v>
      </c>
      <c r="AO23">
        <f t="shared" si="1"/>
        <v>37</v>
      </c>
    </row>
    <row r="24" spans="2:41" ht="15.75" thickBot="1" x14ac:dyDescent="0.3">
      <c r="B24" s="2" t="s">
        <v>21</v>
      </c>
      <c r="C24">
        <f>-(SUMIFS([1]MAIN!$E$2:$E$805,[1]MAIN!$A$2:$A$805,$B24,[1]MAIN!$F$2:$F$805,"SALI",[1]MAIN!$I$2:$I$805,"&gt;="&amp;C$2,[1]MAIN!$I$2:$I$805,"&lt;"&amp;D$2)+SUMIFS([1]MAIN!$E$2:$E$805,[1]MAIN!$A$2:$A$805,$B24,[1]MAIN!$F$2:$F$805,"TRIN",[1]MAIN!$I$2:$I$805,"&gt;="&amp;C$2,[1]MAIN!$I$2:$I$805,"&lt;"&amp;D$2))</f>
        <v>0</v>
      </c>
      <c r="D24">
        <f>-(SUMIFS([1]MAIN!$E$2:$E$805,[1]MAIN!$A$2:$A$805,$B24,[1]MAIN!$F$2:$F$805,"SALI",[1]MAIN!$I$2:$I$805,"&gt;="&amp;D$2,[1]MAIN!$I$2:$I$805,"&lt;"&amp;E$2)+SUMIFS([1]MAIN!$E$2:$E$805,[1]MAIN!$A$2:$A$805,$B24,[1]MAIN!$F$2:$F$805,"TRIN",[1]MAIN!$I$2:$I$805,"&gt;="&amp;D$2,[1]MAIN!$I$2:$I$805,"&lt;"&amp;E$2))</f>
        <v>0</v>
      </c>
      <c r="E24">
        <f>-(SUMIFS([1]MAIN!$E$2:$E$805,[1]MAIN!$A$2:$A$805,$B24,[1]MAIN!$F$2:$F$805,"SALI",[1]MAIN!$I$2:$I$805,"&gt;="&amp;E$2,[1]MAIN!$I$2:$I$805,"&lt;"&amp;F$2)+SUMIFS([1]MAIN!$E$2:$E$805,[1]MAIN!$A$2:$A$805,$B24,[1]MAIN!$F$2:$F$805,"TRIN",[1]MAIN!$I$2:$I$805,"&gt;="&amp;E$2,[1]MAIN!$I$2:$I$805,"&lt;"&amp;F$2))</f>
        <v>0</v>
      </c>
      <c r="F24">
        <f>-(SUMIFS([1]MAIN!$E$2:$E$805,[1]MAIN!$A$2:$A$805,$B24,[1]MAIN!$F$2:$F$805,"SALI",[1]MAIN!$I$2:$I$805,"&gt;="&amp;F$2,[1]MAIN!$I$2:$I$805,"&lt;"&amp;G$2)+SUMIFS([1]MAIN!$E$2:$E$805,[1]MAIN!$A$2:$A$805,$B24,[1]MAIN!$F$2:$F$805,"TRIN",[1]MAIN!$I$2:$I$805,"&gt;="&amp;F$2,[1]MAIN!$I$2:$I$805,"&lt;"&amp;G$2))</f>
        <v>0</v>
      </c>
      <c r="G24">
        <f>-(SUMIFS([1]MAIN!$E$2:$E$805,[1]MAIN!$A$2:$A$805,$B24,[1]MAIN!$F$2:$F$805,"SALI",[1]MAIN!$I$2:$I$805,"&gt;="&amp;G$2,[1]MAIN!$I$2:$I$805,"&lt;"&amp;H$2)+SUMIFS([1]MAIN!$E$2:$E$805,[1]MAIN!$A$2:$A$805,$B24,[1]MAIN!$F$2:$F$805,"TRIN",[1]MAIN!$I$2:$I$805,"&gt;="&amp;G$2,[1]MAIN!$I$2:$I$805,"&lt;"&amp;H$2))</f>
        <v>0</v>
      </c>
      <c r="H24">
        <f>-(SUMIFS([1]MAIN!$E$2:$E$805,[1]MAIN!$A$2:$A$805,$B24,[1]MAIN!$F$2:$F$805,"SALI",[1]MAIN!$I$2:$I$805,"&gt;="&amp;H$2,[1]MAIN!$I$2:$I$805,"&lt;"&amp;I$2)+SUMIFS([1]MAIN!$E$2:$E$805,[1]MAIN!$A$2:$A$805,$B24,[1]MAIN!$F$2:$F$805,"TRIN",[1]MAIN!$I$2:$I$805,"&gt;="&amp;H$2,[1]MAIN!$I$2:$I$805,"&lt;"&amp;I$2))</f>
        <v>20</v>
      </c>
      <c r="I24">
        <f>-(SUMIFS([1]MAIN!$E$2:$E$805,[1]MAIN!$A$2:$A$805,$B24,[1]MAIN!$F$2:$F$805,"SALI",[1]MAIN!$I$2:$I$805,"&gt;="&amp;I$2,[1]MAIN!$I$2:$I$805,"&lt;"&amp;J$2)+SUMIFS([1]MAIN!$E$2:$E$805,[1]MAIN!$A$2:$A$805,$B24,[1]MAIN!$F$2:$F$805,"TRIN",[1]MAIN!$I$2:$I$805,"&gt;="&amp;I$2,[1]MAIN!$I$2:$I$805,"&lt;"&amp;J$2))</f>
        <v>16</v>
      </c>
      <c r="J24">
        <f>-(SUMIFS([1]MAIN!$E$2:$E$805,[1]MAIN!$A$2:$A$805,$B24,[1]MAIN!$F$2:$F$805,"SALI",[1]MAIN!$I$2:$I$805,"&gt;="&amp;J$2,[1]MAIN!$I$2:$I$805,"&lt;"&amp;K$2)+SUMIFS([1]MAIN!$E$2:$E$805,[1]MAIN!$A$2:$A$805,$B24,[1]MAIN!$F$2:$F$805,"TRIN",[1]MAIN!$I$2:$I$805,"&gt;="&amp;J$2,[1]MAIN!$I$2:$I$805,"&lt;"&amp;K$2))</f>
        <v>0</v>
      </c>
      <c r="K24">
        <f>-(SUMIFS([1]MAIN!$E$2:$E$805,[1]MAIN!$A$2:$A$805,$B24,[1]MAIN!$F$2:$F$805,"SALI",[1]MAIN!$I$2:$I$805,"&gt;="&amp;K$2,[1]MAIN!$I$2:$I$805,"&lt;"&amp;L$2)+SUMIFS([1]MAIN!$E$2:$E$805,[1]MAIN!$A$2:$A$805,$B24,[1]MAIN!$F$2:$F$805,"TRIN",[1]MAIN!$I$2:$I$805,"&gt;="&amp;K$2,[1]MAIN!$I$2:$I$805,"&lt;"&amp;L$2))</f>
        <v>0</v>
      </c>
      <c r="L24">
        <f>-(SUMIFS([1]MAIN!$E$2:$E$805,[1]MAIN!$A$2:$A$805,$B24,[1]MAIN!$F$2:$F$805,"SALI",[1]MAIN!$I$2:$I$805,"&gt;="&amp;L$2,[1]MAIN!$I$2:$I$805,"&lt;"&amp;M$2)+SUMIFS([1]MAIN!$E$2:$E$805,[1]MAIN!$A$2:$A$805,$B24,[1]MAIN!$F$2:$F$805,"TRIN",[1]MAIN!$I$2:$I$805,"&gt;="&amp;L$2,[1]MAIN!$I$2:$I$805,"&lt;"&amp;M$2))</f>
        <v>0</v>
      </c>
      <c r="M24">
        <f>-(SUMIFS([1]MAIN!$E$2:$E$805,[1]MAIN!$A$2:$A$805,$B24,[1]MAIN!$F$2:$F$805,"SALI",[1]MAIN!$I$2:$I$805,"&gt;="&amp;M$2,[1]MAIN!$I$2:$I$805,"&lt;"&amp;N$2)+SUMIFS([1]MAIN!$E$2:$E$805,[1]MAIN!$A$2:$A$805,$B24,[1]MAIN!$F$2:$F$805,"TRIN",[1]MAIN!$I$2:$I$805,"&gt;="&amp;M$2,[1]MAIN!$I$2:$I$805,"&lt;"&amp;N$2))</f>
        <v>0</v>
      </c>
      <c r="N24">
        <f>-(SUMIFS([1]MAIN!$E$2:$E$805,[1]MAIN!$A$2:$A$805,$B24,[1]MAIN!$F$2:$F$805,"SALI",[1]MAIN!$I$2:$I$805,"&gt;="&amp;N$2,[1]MAIN!$I$2:$I$805,"&lt;"&amp;O$2)+SUMIFS([1]MAIN!$E$2:$E$805,[1]MAIN!$A$2:$A$805,$B24,[1]MAIN!$F$2:$F$805,"TRIN",[1]MAIN!$I$2:$I$805,"&gt;="&amp;N$2,[1]MAIN!$I$2:$I$805,"&lt;"&amp;O$2))</f>
        <v>0</v>
      </c>
      <c r="O24">
        <f>-(SUMIFS([1]MAIN!$E$2:$E$805,[1]MAIN!$A$2:$A$805,$B24,[1]MAIN!$F$2:$F$805,"SALI",[1]MAIN!$I$2:$I$805,"&gt;="&amp;O$2,[1]MAIN!$I$2:$I$805,"&lt;"&amp;P$2)+SUMIFS([1]MAIN!$E$2:$E$805,[1]MAIN!$A$2:$A$805,$B24,[1]MAIN!$F$2:$F$805,"TRIN",[1]MAIN!$I$2:$I$805,"&gt;="&amp;O$2,[1]MAIN!$I$2:$I$805,"&lt;"&amp;P$2))</f>
        <v>0</v>
      </c>
      <c r="P24">
        <f>-(SUMIFS([1]MAIN!$E$2:$E$805,[1]MAIN!$A$2:$A$805,$B24,[1]MAIN!$F$2:$F$805,"SALI",[1]MAIN!$I$2:$I$805,"&gt;="&amp;P$2,[1]MAIN!$I$2:$I$805,"&lt;"&amp;Q$2)+SUMIFS([1]MAIN!$E$2:$E$805,[1]MAIN!$A$2:$A$805,$B24,[1]MAIN!$F$2:$F$805,"TRIN",[1]MAIN!$I$2:$I$805,"&gt;="&amp;P$2,[1]MAIN!$I$2:$I$805,"&lt;"&amp;Q$2))</f>
        <v>0</v>
      </c>
      <c r="Q24">
        <f>-(SUMIFS([1]MAIN!$E$2:$E$805,[1]MAIN!$A$2:$A$805,$B24,[1]MAIN!$F$2:$F$805,"SALI",[1]MAIN!$I$2:$I$805,"&gt;="&amp;Q$2,[1]MAIN!$I$2:$I$805,"&lt;"&amp;R$2)+SUMIFS([1]MAIN!$E$2:$E$805,[1]MAIN!$A$2:$A$805,$B24,[1]MAIN!$F$2:$F$805,"TRIN",[1]MAIN!$I$2:$I$805,"&gt;="&amp;Q$2,[1]MAIN!$I$2:$I$805,"&lt;"&amp;R$2))</f>
        <v>0</v>
      </c>
      <c r="R24">
        <f>-(SUMIFS([1]MAIN!$E$2:$E$805,[1]MAIN!$A$2:$A$805,$B24,[1]MAIN!$F$2:$F$805,"SALI",[1]MAIN!$I$2:$I$805,"&gt;="&amp;R$2,[1]MAIN!$I$2:$I$805,"&lt;"&amp;S$2)+SUMIFS([1]MAIN!$E$2:$E$805,[1]MAIN!$A$2:$A$805,$B24,[1]MAIN!$F$2:$F$805,"TRIN",[1]MAIN!$I$2:$I$805,"&gt;="&amp;R$2,[1]MAIN!$I$2:$I$805,"&lt;"&amp;S$2))</f>
        <v>0</v>
      </c>
      <c r="S24">
        <f>-(SUMIFS([1]MAIN!$E$2:$E$805,[1]MAIN!$A$2:$A$805,$B24,[1]MAIN!$F$2:$F$805,"SALI",[1]MAIN!$I$2:$I$805,"&gt;="&amp;S$2,[1]MAIN!$I$2:$I$805,"&lt;"&amp;T$2)+SUMIFS([1]MAIN!$E$2:$E$805,[1]MAIN!$A$2:$A$805,$B24,[1]MAIN!$F$2:$F$805,"TRIN",[1]MAIN!$I$2:$I$805,"&gt;="&amp;S$2,[1]MAIN!$I$2:$I$805,"&lt;"&amp;T$2))</f>
        <v>0</v>
      </c>
      <c r="T24">
        <f>-(SUMIFS([1]MAIN!$E$2:$E$805,[1]MAIN!$A$2:$A$805,$B24,[1]MAIN!$F$2:$F$805,"SALI",[1]MAIN!$I$2:$I$805,"&gt;="&amp;T$2,[1]MAIN!$I$2:$I$805,"&lt;"&amp;U$2)+SUMIFS([1]MAIN!$E$2:$E$805,[1]MAIN!$A$2:$A$805,$B24,[1]MAIN!$F$2:$F$805,"TRIN",[1]MAIN!$I$2:$I$805,"&gt;="&amp;T$2,[1]MAIN!$I$2:$I$805,"&lt;"&amp;U$2))</f>
        <v>0</v>
      </c>
      <c r="U24">
        <f>-(SUMIFS([1]MAIN!$E$2:$E$805,[1]MAIN!$A$2:$A$805,$B24,[1]MAIN!$F$2:$F$805,"SALI",[1]MAIN!$I$2:$I$805,"&gt;="&amp;U$2,[1]MAIN!$I$2:$I$805,"&lt;"&amp;V$2)+SUMIFS([1]MAIN!$E$2:$E$805,[1]MAIN!$A$2:$A$805,$B24,[1]MAIN!$F$2:$F$805,"TRIN",[1]MAIN!$I$2:$I$805,"&gt;="&amp;U$2,[1]MAIN!$I$2:$I$805,"&lt;"&amp;V$2))</f>
        <v>0</v>
      </c>
      <c r="V24">
        <f>-(SUMIFS([1]MAIN!$E$2:$E$805,[1]MAIN!$A$2:$A$805,$B24,[1]MAIN!$F$2:$F$805,"SALI",[1]MAIN!$I$2:$I$805,"&gt;="&amp;V$2,[1]MAIN!$I$2:$I$805,"&lt;"&amp;W$2)+SUMIFS([1]MAIN!$E$2:$E$805,[1]MAIN!$A$2:$A$805,$B24,[1]MAIN!$F$2:$F$805,"TRIN",[1]MAIN!$I$2:$I$805,"&gt;="&amp;V$2,[1]MAIN!$I$2:$I$805,"&lt;"&amp;W$2))</f>
        <v>0</v>
      </c>
      <c r="W24">
        <f>-(SUMIFS([1]MAIN!$E$2:$E$805,[1]MAIN!$A$2:$A$805,$B24,[1]MAIN!$F$2:$F$805,"SALI",[1]MAIN!$I$2:$I$805,"&gt;="&amp;W$2,[1]MAIN!$I$2:$I$805,"&lt;"&amp;X$2)+SUMIFS([1]MAIN!$E$2:$E$805,[1]MAIN!$A$2:$A$805,$B24,[1]MAIN!$F$2:$F$805,"TRIN",[1]MAIN!$I$2:$I$805,"&gt;="&amp;W$2,[1]MAIN!$I$2:$I$805,"&lt;"&amp;X$2))</f>
        <v>0</v>
      </c>
      <c r="X24">
        <f>-(SUMIFS([1]MAIN!$E$2:$E$805,[1]MAIN!$A$2:$A$805,$B24,[1]MAIN!$F$2:$F$805,"SALI",[1]MAIN!$I$2:$I$805,"&gt;="&amp;X$2,[1]MAIN!$I$2:$I$805,"&lt;"&amp;Y$2)+SUMIFS([1]MAIN!$E$2:$E$805,[1]MAIN!$A$2:$A$805,$B24,[1]MAIN!$F$2:$F$805,"TRIN",[1]MAIN!$I$2:$I$805,"&gt;="&amp;X$2,[1]MAIN!$I$2:$I$805,"&lt;"&amp;Y$2))</f>
        <v>0</v>
      </c>
      <c r="Y24">
        <f>-(SUMIFS([1]MAIN!$E$2:$E$805,[1]MAIN!$A$2:$A$805,$B24,[1]MAIN!$F$2:$F$805,"SALI",[1]MAIN!$I$2:$I$805,"&gt;="&amp;Y$2,[1]MAIN!$I$2:$I$805,"&lt;"&amp;Z$2)+SUMIFS([1]MAIN!$E$2:$E$805,[1]MAIN!$A$2:$A$805,$B24,[1]MAIN!$F$2:$F$805,"TRIN",[1]MAIN!$I$2:$I$805,"&gt;="&amp;Y$2,[1]MAIN!$I$2:$I$805,"&lt;"&amp;Z$2))</f>
        <v>0</v>
      </c>
      <c r="Z24">
        <f>-(SUMIFS([1]MAIN!$E$2:$E$805,[1]MAIN!$A$2:$A$805,$B24,[1]MAIN!$F$2:$F$805,"SALI",[1]MAIN!$I$2:$I$805,"&gt;="&amp;Z$2,[1]MAIN!$I$2:$I$805,"&lt;"&amp;AA$2)+SUMIFS([1]MAIN!$E$2:$E$805,[1]MAIN!$A$2:$A$805,$B24,[1]MAIN!$F$2:$F$805,"TRIN",[1]MAIN!$I$2:$I$805,"&gt;="&amp;Z$2,[1]MAIN!$I$2:$I$805,"&lt;"&amp;AA$2))</f>
        <v>0</v>
      </c>
      <c r="AA24">
        <f>-(SUMIFS([1]MAIN!$E$2:$E$805,[1]MAIN!$A$2:$A$805,$B24,[1]MAIN!$F$2:$F$805,"SALI",[1]MAIN!$I$2:$I$805,"&gt;="&amp;AA$2,[1]MAIN!$I$2:$I$805,"&lt;"&amp;AB$2)+SUMIFS([1]MAIN!$E$2:$E$805,[1]MAIN!$A$2:$A$805,$B24,[1]MAIN!$F$2:$F$805,"TRIN",[1]MAIN!$I$2:$I$805,"&gt;="&amp;AA$2,[1]MAIN!$I$2:$I$805,"&lt;"&amp;AB$2))</f>
        <v>0</v>
      </c>
      <c r="AB24">
        <f>-(SUMIFS([1]MAIN!$E$2:$E$805,[1]MAIN!$A$2:$A$805,$B24,[1]MAIN!$F$2:$F$805,"SALI",[1]MAIN!$I$2:$I$805,"&gt;="&amp;AB$2,[1]MAIN!$I$2:$I$805,"&lt;"&amp;AC$2)+SUMIFS([1]MAIN!$E$2:$E$805,[1]MAIN!$A$2:$A$805,$B24,[1]MAIN!$F$2:$F$805,"TRIN",[1]MAIN!$I$2:$I$805,"&gt;="&amp;AB$2,[1]MAIN!$I$2:$I$805,"&lt;"&amp;AC$2))</f>
        <v>0</v>
      </c>
      <c r="AC24">
        <f>-(SUMIFS([1]MAIN!$E$2:$E$805,[1]MAIN!$A$2:$A$805,$B24,[1]MAIN!$F$2:$F$805,"SALI",[1]MAIN!$I$2:$I$805,"&gt;="&amp;AC$2,[1]MAIN!$I$2:$I$805,"&lt;"&amp;AD$2)+SUMIFS([1]MAIN!$E$2:$E$805,[1]MAIN!$A$2:$A$805,$B24,[1]MAIN!$F$2:$F$805,"TRIN",[1]MAIN!$I$2:$I$805,"&gt;="&amp;AC$2,[1]MAIN!$I$2:$I$805,"&lt;"&amp;AD$2))</f>
        <v>0</v>
      </c>
      <c r="AD24">
        <f>-(SUMIFS([1]MAIN!$E$2:$E$805,[1]MAIN!$A$2:$A$805,$B24,[1]MAIN!$F$2:$F$805,"SALI",[1]MAIN!$I$2:$I$805,"&gt;="&amp;AD$2,[1]MAIN!$I$2:$I$805,"&lt;"&amp;AE$2)+SUMIFS([1]MAIN!$E$2:$E$805,[1]MAIN!$A$2:$A$805,$B24,[1]MAIN!$F$2:$F$805,"TRIN",[1]MAIN!$I$2:$I$805,"&gt;="&amp;AD$2,[1]MAIN!$I$2:$I$805,"&lt;"&amp;AE$2))</f>
        <v>0</v>
      </c>
      <c r="AE24">
        <f>-(SUMIFS([1]MAIN!$E$2:$E$805,[1]MAIN!$A$2:$A$805,$B24,[1]MAIN!$F$2:$F$805,"SALI",[1]MAIN!$I$2:$I$805,"&gt;="&amp;AE$2,[1]MAIN!$I$2:$I$805,"&lt;"&amp;AF$2)+SUMIFS([1]MAIN!$E$2:$E$805,[1]MAIN!$A$2:$A$805,$B24,[1]MAIN!$F$2:$F$805,"TRIN",[1]MAIN!$I$2:$I$805,"&gt;="&amp;AE$2,[1]MAIN!$I$2:$I$805,"&lt;"&amp;AF$2))</f>
        <v>0</v>
      </c>
      <c r="AF24">
        <f>-(SUMIFS([1]MAIN!$E$2:$E$805,[1]MAIN!$A$2:$A$805,$B24,[1]MAIN!$F$2:$F$805,"SALI",[1]MAIN!$I$2:$I$805,"&gt;="&amp;AF$2,[1]MAIN!$I$2:$I$805,"&lt;"&amp;AG$2)+SUMIFS([1]MAIN!$E$2:$E$805,[1]MAIN!$A$2:$A$805,$B24,[1]MAIN!$F$2:$F$805,"TRIN",[1]MAIN!$I$2:$I$805,"&gt;="&amp;AF$2,[1]MAIN!$I$2:$I$805,"&lt;"&amp;AG$2))</f>
        <v>0</v>
      </c>
      <c r="AG24">
        <f>-(SUMIFS([1]MAIN!$E$2:$E$805,[1]MAIN!$A$2:$A$805,$B24,[1]MAIN!$F$2:$F$805,"SALI",[1]MAIN!$I$2:$I$805,"&gt;="&amp;AG$2,[1]MAIN!$I$2:$I$805,"&lt;"&amp;AH$2)+SUMIFS([1]MAIN!$E$2:$E$805,[1]MAIN!$A$2:$A$805,$B24,[1]MAIN!$F$2:$F$805,"TRIN",[1]MAIN!$I$2:$I$805,"&gt;="&amp;AG$2,[1]MAIN!$I$2:$I$805,"&lt;"&amp;AH$2))</f>
        <v>0</v>
      </c>
      <c r="AH24">
        <f>-(SUMIFS([1]MAIN!$E$2:$E$805,[1]MAIN!$A$2:$A$805,$B24,[1]MAIN!$F$2:$F$805,"SALI",[1]MAIN!$I$2:$I$805,"&gt;="&amp;AH$2,[1]MAIN!$I$2:$I$805,"&lt;"&amp;AI$2)+SUMIFS([1]MAIN!$E$2:$E$805,[1]MAIN!$A$2:$A$805,$B24,[1]MAIN!$F$2:$F$805,"TRIN",[1]MAIN!$I$2:$I$805,"&gt;="&amp;AH$2,[1]MAIN!$I$2:$I$805,"&lt;"&amp;AI$2))</f>
        <v>0</v>
      </c>
      <c r="AI24">
        <f>-(SUMIFS([1]MAIN!$E$2:$E$805,[1]MAIN!$A$2:$A$805,$B24,[1]MAIN!$F$2:$F$805,"SALI",[1]MAIN!$I$2:$I$805,"&gt;="&amp;AI$2,[1]MAIN!$I$2:$I$805,"&lt;"&amp;AJ$2)+SUMIFS([1]MAIN!$E$2:$E$805,[1]MAIN!$A$2:$A$805,$B24,[1]MAIN!$F$2:$F$805,"TRIN",[1]MAIN!$I$2:$I$805,"&gt;="&amp;AI$2,[1]MAIN!$I$2:$I$805,"&lt;"&amp;AJ$2))</f>
        <v>0</v>
      </c>
      <c r="AJ24">
        <f>-(SUMIFS([1]MAIN!$E$2:$E$805,[1]MAIN!$A$2:$A$805,$B24,[1]MAIN!$F$2:$F$805,"SALI",[1]MAIN!$I$2:$I$805,"&gt;="&amp;AJ$2,[1]MAIN!$I$2:$I$805,"&lt;"&amp;AK$2)+SUMIFS([1]MAIN!$E$2:$E$805,[1]MAIN!$A$2:$A$805,$B24,[1]MAIN!$F$2:$F$805,"TRIN",[1]MAIN!$I$2:$I$805,"&gt;="&amp;AJ$2,[1]MAIN!$I$2:$I$805,"&lt;"&amp;AK$2))</f>
        <v>0</v>
      </c>
      <c r="AK24">
        <f>-(SUMIFS([1]MAIN!$E$2:$E$805,[1]MAIN!$A$2:$A$805,$B24,[1]MAIN!$F$2:$F$805,"SALI",[1]MAIN!$I$2:$I$805,"&gt;="&amp;AK$2,[1]MAIN!$I$2:$I$805,"&lt;"&amp;AL$2)+SUMIFS([1]MAIN!$E$2:$E$805,[1]MAIN!$A$2:$A$805,$B24,[1]MAIN!$F$2:$F$805,"TRIN",[1]MAIN!$I$2:$I$805,"&gt;="&amp;AK$2,[1]MAIN!$I$2:$I$805,"&lt;"&amp;AL$2))</f>
        <v>0</v>
      </c>
      <c r="AL24">
        <f>-(SUMIFS([1]MAIN!$E$2:$E$805,[1]MAIN!$A$2:$A$805,$B24,[1]MAIN!$F$2:$F$805,"SALI",[1]MAIN!$I$2:$I$805,"&gt;="&amp;AL$2,[1]MAIN!$I$2:$I$805,"&lt;"&amp;AM$2)+SUMIFS([1]MAIN!$E$2:$E$805,[1]MAIN!$A$2:$A$805,$B24,[1]MAIN!$F$2:$F$805,"TRIN",[1]MAIN!$I$2:$I$805,"&gt;="&amp;AL$2,[1]MAIN!$I$2:$I$805,"&lt;"&amp;AM$2))</f>
        <v>0</v>
      </c>
      <c r="AN24">
        <f t="shared" si="0"/>
        <v>36</v>
      </c>
      <c r="AO24">
        <f t="shared" si="1"/>
        <v>34</v>
      </c>
    </row>
    <row r="25" spans="2:41" ht="15.75" thickBot="1" x14ac:dyDescent="0.3">
      <c r="B25" s="2" t="s">
        <v>22</v>
      </c>
      <c r="C25">
        <f>-(SUMIFS([1]MAIN!$E$2:$E$805,[1]MAIN!$A$2:$A$805,$B25,[1]MAIN!$F$2:$F$805,"SALI",[1]MAIN!$I$2:$I$805,"&gt;="&amp;C$2,[1]MAIN!$I$2:$I$805,"&lt;"&amp;D$2)+SUMIFS([1]MAIN!$E$2:$E$805,[1]MAIN!$A$2:$A$805,$B25,[1]MAIN!$F$2:$F$805,"TRIN",[1]MAIN!$I$2:$I$805,"&gt;="&amp;C$2,[1]MAIN!$I$2:$I$805,"&lt;"&amp;D$2))</f>
        <v>0</v>
      </c>
      <c r="D25">
        <f>-(SUMIFS([1]MAIN!$E$2:$E$805,[1]MAIN!$A$2:$A$805,$B25,[1]MAIN!$F$2:$F$805,"SALI",[1]MAIN!$I$2:$I$805,"&gt;="&amp;D$2,[1]MAIN!$I$2:$I$805,"&lt;"&amp;E$2)+SUMIFS([1]MAIN!$E$2:$E$805,[1]MAIN!$A$2:$A$805,$B25,[1]MAIN!$F$2:$F$805,"TRIN",[1]MAIN!$I$2:$I$805,"&gt;="&amp;D$2,[1]MAIN!$I$2:$I$805,"&lt;"&amp;E$2))</f>
        <v>0</v>
      </c>
      <c r="E25">
        <f>-(SUMIFS([1]MAIN!$E$2:$E$805,[1]MAIN!$A$2:$A$805,$B25,[1]MAIN!$F$2:$F$805,"SALI",[1]MAIN!$I$2:$I$805,"&gt;="&amp;E$2,[1]MAIN!$I$2:$I$805,"&lt;"&amp;F$2)+SUMIFS([1]MAIN!$E$2:$E$805,[1]MAIN!$A$2:$A$805,$B25,[1]MAIN!$F$2:$F$805,"TRIN",[1]MAIN!$I$2:$I$805,"&gt;="&amp;E$2,[1]MAIN!$I$2:$I$805,"&lt;"&amp;F$2))</f>
        <v>0</v>
      </c>
      <c r="F25">
        <f>-(SUMIFS([1]MAIN!$E$2:$E$805,[1]MAIN!$A$2:$A$805,$B25,[1]MAIN!$F$2:$F$805,"SALI",[1]MAIN!$I$2:$I$805,"&gt;="&amp;F$2,[1]MAIN!$I$2:$I$805,"&lt;"&amp;G$2)+SUMIFS([1]MAIN!$E$2:$E$805,[1]MAIN!$A$2:$A$805,$B25,[1]MAIN!$F$2:$F$805,"TRIN",[1]MAIN!$I$2:$I$805,"&gt;="&amp;F$2,[1]MAIN!$I$2:$I$805,"&lt;"&amp;G$2))</f>
        <v>0</v>
      </c>
      <c r="G25">
        <f>-(SUMIFS([1]MAIN!$E$2:$E$805,[1]MAIN!$A$2:$A$805,$B25,[1]MAIN!$F$2:$F$805,"SALI",[1]MAIN!$I$2:$I$805,"&gt;="&amp;G$2,[1]MAIN!$I$2:$I$805,"&lt;"&amp;H$2)+SUMIFS([1]MAIN!$E$2:$E$805,[1]MAIN!$A$2:$A$805,$B25,[1]MAIN!$F$2:$F$805,"TRIN",[1]MAIN!$I$2:$I$805,"&gt;="&amp;G$2,[1]MAIN!$I$2:$I$805,"&lt;"&amp;H$2))</f>
        <v>0</v>
      </c>
      <c r="H25">
        <f>-(SUMIFS([1]MAIN!$E$2:$E$805,[1]MAIN!$A$2:$A$805,$B25,[1]MAIN!$F$2:$F$805,"SALI",[1]MAIN!$I$2:$I$805,"&gt;="&amp;H$2,[1]MAIN!$I$2:$I$805,"&lt;"&amp;I$2)+SUMIFS([1]MAIN!$E$2:$E$805,[1]MAIN!$A$2:$A$805,$B25,[1]MAIN!$F$2:$F$805,"TRIN",[1]MAIN!$I$2:$I$805,"&gt;="&amp;H$2,[1]MAIN!$I$2:$I$805,"&lt;"&amp;I$2))</f>
        <v>0</v>
      </c>
      <c r="I25">
        <f>-(SUMIFS([1]MAIN!$E$2:$E$805,[1]MAIN!$A$2:$A$805,$B25,[1]MAIN!$F$2:$F$805,"SALI",[1]MAIN!$I$2:$I$805,"&gt;="&amp;I$2,[1]MAIN!$I$2:$I$805,"&lt;"&amp;J$2)+SUMIFS([1]MAIN!$E$2:$E$805,[1]MAIN!$A$2:$A$805,$B25,[1]MAIN!$F$2:$F$805,"TRIN",[1]MAIN!$I$2:$I$805,"&gt;="&amp;I$2,[1]MAIN!$I$2:$I$805,"&lt;"&amp;J$2))</f>
        <v>0</v>
      </c>
      <c r="J25">
        <f>-(SUMIFS([1]MAIN!$E$2:$E$805,[1]MAIN!$A$2:$A$805,$B25,[1]MAIN!$F$2:$F$805,"SALI",[1]MAIN!$I$2:$I$805,"&gt;="&amp;J$2,[1]MAIN!$I$2:$I$805,"&lt;"&amp;K$2)+SUMIFS([1]MAIN!$E$2:$E$805,[1]MAIN!$A$2:$A$805,$B25,[1]MAIN!$F$2:$F$805,"TRIN",[1]MAIN!$I$2:$I$805,"&gt;="&amp;J$2,[1]MAIN!$I$2:$I$805,"&lt;"&amp;K$2))</f>
        <v>0</v>
      </c>
      <c r="K25">
        <f>-(SUMIFS([1]MAIN!$E$2:$E$805,[1]MAIN!$A$2:$A$805,$B25,[1]MAIN!$F$2:$F$805,"SALI",[1]MAIN!$I$2:$I$805,"&gt;="&amp;K$2,[1]MAIN!$I$2:$I$805,"&lt;"&amp;L$2)+SUMIFS([1]MAIN!$E$2:$E$805,[1]MAIN!$A$2:$A$805,$B25,[1]MAIN!$F$2:$F$805,"TRIN",[1]MAIN!$I$2:$I$805,"&gt;="&amp;K$2,[1]MAIN!$I$2:$I$805,"&lt;"&amp;L$2))</f>
        <v>0</v>
      </c>
      <c r="L25">
        <f>-(SUMIFS([1]MAIN!$E$2:$E$805,[1]MAIN!$A$2:$A$805,$B25,[1]MAIN!$F$2:$F$805,"SALI",[1]MAIN!$I$2:$I$805,"&gt;="&amp;L$2,[1]MAIN!$I$2:$I$805,"&lt;"&amp;M$2)+SUMIFS([1]MAIN!$E$2:$E$805,[1]MAIN!$A$2:$A$805,$B25,[1]MAIN!$F$2:$F$805,"TRIN",[1]MAIN!$I$2:$I$805,"&gt;="&amp;L$2,[1]MAIN!$I$2:$I$805,"&lt;"&amp;M$2))</f>
        <v>0</v>
      </c>
      <c r="M25">
        <f>-(SUMIFS([1]MAIN!$E$2:$E$805,[1]MAIN!$A$2:$A$805,$B25,[1]MAIN!$F$2:$F$805,"SALI",[1]MAIN!$I$2:$I$805,"&gt;="&amp;M$2,[1]MAIN!$I$2:$I$805,"&lt;"&amp;N$2)+SUMIFS([1]MAIN!$E$2:$E$805,[1]MAIN!$A$2:$A$805,$B25,[1]MAIN!$F$2:$F$805,"TRIN",[1]MAIN!$I$2:$I$805,"&gt;="&amp;M$2,[1]MAIN!$I$2:$I$805,"&lt;"&amp;N$2))</f>
        <v>0</v>
      </c>
      <c r="N25">
        <f>-(SUMIFS([1]MAIN!$E$2:$E$805,[1]MAIN!$A$2:$A$805,$B25,[1]MAIN!$F$2:$F$805,"SALI",[1]MAIN!$I$2:$I$805,"&gt;="&amp;N$2,[1]MAIN!$I$2:$I$805,"&lt;"&amp;O$2)+SUMIFS([1]MAIN!$E$2:$E$805,[1]MAIN!$A$2:$A$805,$B25,[1]MAIN!$F$2:$F$805,"TRIN",[1]MAIN!$I$2:$I$805,"&gt;="&amp;N$2,[1]MAIN!$I$2:$I$805,"&lt;"&amp;O$2))</f>
        <v>0</v>
      </c>
      <c r="O25">
        <f>-(SUMIFS([1]MAIN!$E$2:$E$805,[1]MAIN!$A$2:$A$805,$B25,[1]MAIN!$F$2:$F$805,"SALI",[1]MAIN!$I$2:$I$805,"&gt;="&amp;O$2,[1]MAIN!$I$2:$I$805,"&lt;"&amp;P$2)+SUMIFS([1]MAIN!$E$2:$E$805,[1]MAIN!$A$2:$A$805,$B25,[1]MAIN!$F$2:$F$805,"TRIN",[1]MAIN!$I$2:$I$805,"&gt;="&amp;O$2,[1]MAIN!$I$2:$I$805,"&lt;"&amp;P$2))</f>
        <v>0</v>
      </c>
      <c r="P25">
        <f>-(SUMIFS([1]MAIN!$E$2:$E$805,[1]MAIN!$A$2:$A$805,$B25,[1]MAIN!$F$2:$F$805,"SALI",[1]MAIN!$I$2:$I$805,"&gt;="&amp;P$2,[1]MAIN!$I$2:$I$805,"&lt;"&amp;Q$2)+SUMIFS([1]MAIN!$E$2:$E$805,[1]MAIN!$A$2:$A$805,$B25,[1]MAIN!$F$2:$F$805,"TRIN",[1]MAIN!$I$2:$I$805,"&gt;="&amp;P$2,[1]MAIN!$I$2:$I$805,"&lt;"&amp;Q$2))</f>
        <v>0</v>
      </c>
      <c r="Q25">
        <f>-(SUMIFS([1]MAIN!$E$2:$E$805,[1]MAIN!$A$2:$A$805,$B25,[1]MAIN!$F$2:$F$805,"SALI",[1]MAIN!$I$2:$I$805,"&gt;="&amp;Q$2,[1]MAIN!$I$2:$I$805,"&lt;"&amp;R$2)+SUMIFS([1]MAIN!$E$2:$E$805,[1]MAIN!$A$2:$A$805,$B25,[1]MAIN!$F$2:$F$805,"TRIN",[1]MAIN!$I$2:$I$805,"&gt;="&amp;Q$2,[1]MAIN!$I$2:$I$805,"&lt;"&amp;R$2))</f>
        <v>0</v>
      </c>
      <c r="R25">
        <f>-(SUMIFS([1]MAIN!$E$2:$E$805,[1]MAIN!$A$2:$A$805,$B25,[1]MAIN!$F$2:$F$805,"SALI",[1]MAIN!$I$2:$I$805,"&gt;="&amp;R$2,[1]MAIN!$I$2:$I$805,"&lt;"&amp;S$2)+SUMIFS([1]MAIN!$E$2:$E$805,[1]MAIN!$A$2:$A$805,$B25,[1]MAIN!$F$2:$F$805,"TRIN",[1]MAIN!$I$2:$I$805,"&gt;="&amp;R$2,[1]MAIN!$I$2:$I$805,"&lt;"&amp;S$2))</f>
        <v>0</v>
      </c>
      <c r="S25">
        <f>-(SUMIFS([1]MAIN!$E$2:$E$805,[1]MAIN!$A$2:$A$805,$B25,[1]MAIN!$F$2:$F$805,"SALI",[1]MAIN!$I$2:$I$805,"&gt;="&amp;S$2,[1]MAIN!$I$2:$I$805,"&lt;"&amp;T$2)+SUMIFS([1]MAIN!$E$2:$E$805,[1]MAIN!$A$2:$A$805,$B25,[1]MAIN!$F$2:$F$805,"TRIN",[1]MAIN!$I$2:$I$805,"&gt;="&amp;S$2,[1]MAIN!$I$2:$I$805,"&lt;"&amp;T$2))</f>
        <v>0</v>
      </c>
      <c r="T25">
        <f>-(SUMIFS([1]MAIN!$E$2:$E$805,[1]MAIN!$A$2:$A$805,$B25,[1]MAIN!$F$2:$F$805,"SALI",[1]MAIN!$I$2:$I$805,"&gt;="&amp;T$2,[1]MAIN!$I$2:$I$805,"&lt;"&amp;U$2)+SUMIFS([1]MAIN!$E$2:$E$805,[1]MAIN!$A$2:$A$805,$B25,[1]MAIN!$F$2:$F$805,"TRIN",[1]MAIN!$I$2:$I$805,"&gt;="&amp;T$2,[1]MAIN!$I$2:$I$805,"&lt;"&amp;U$2))</f>
        <v>0</v>
      </c>
      <c r="U25">
        <f>-(SUMIFS([1]MAIN!$E$2:$E$805,[1]MAIN!$A$2:$A$805,$B25,[1]MAIN!$F$2:$F$805,"SALI",[1]MAIN!$I$2:$I$805,"&gt;="&amp;U$2,[1]MAIN!$I$2:$I$805,"&lt;"&amp;V$2)+SUMIFS([1]MAIN!$E$2:$E$805,[1]MAIN!$A$2:$A$805,$B25,[1]MAIN!$F$2:$F$805,"TRIN",[1]MAIN!$I$2:$I$805,"&gt;="&amp;U$2,[1]MAIN!$I$2:$I$805,"&lt;"&amp;V$2))</f>
        <v>0</v>
      </c>
      <c r="V25">
        <f>-(SUMIFS([1]MAIN!$E$2:$E$805,[1]MAIN!$A$2:$A$805,$B25,[1]MAIN!$F$2:$F$805,"SALI",[1]MAIN!$I$2:$I$805,"&gt;="&amp;V$2,[1]MAIN!$I$2:$I$805,"&lt;"&amp;W$2)+SUMIFS([1]MAIN!$E$2:$E$805,[1]MAIN!$A$2:$A$805,$B25,[1]MAIN!$F$2:$F$805,"TRIN",[1]MAIN!$I$2:$I$805,"&gt;="&amp;V$2,[1]MAIN!$I$2:$I$805,"&lt;"&amp;W$2))</f>
        <v>0</v>
      </c>
      <c r="W25">
        <f>-(SUMIFS([1]MAIN!$E$2:$E$805,[1]MAIN!$A$2:$A$805,$B25,[1]MAIN!$F$2:$F$805,"SALI",[1]MAIN!$I$2:$I$805,"&gt;="&amp;W$2,[1]MAIN!$I$2:$I$805,"&lt;"&amp;X$2)+SUMIFS([1]MAIN!$E$2:$E$805,[1]MAIN!$A$2:$A$805,$B25,[1]MAIN!$F$2:$F$805,"TRIN",[1]MAIN!$I$2:$I$805,"&gt;="&amp;W$2,[1]MAIN!$I$2:$I$805,"&lt;"&amp;X$2))</f>
        <v>0</v>
      </c>
      <c r="X25">
        <f>-(SUMIFS([1]MAIN!$E$2:$E$805,[1]MAIN!$A$2:$A$805,$B25,[1]MAIN!$F$2:$F$805,"SALI",[1]MAIN!$I$2:$I$805,"&gt;="&amp;X$2,[1]MAIN!$I$2:$I$805,"&lt;"&amp;Y$2)+SUMIFS([1]MAIN!$E$2:$E$805,[1]MAIN!$A$2:$A$805,$B25,[1]MAIN!$F$2:$F$805,"TRIN",[1]MAIN!$I$2:$I$805,"&gt;="&amp;X$2,[1]MAIN!$I$2:$I$805,"&lt;"&amp;Y$2))</f>
        <v>0</v>
      </c>
      <c r="Y25">
        <f>-(SUMIFS([1]MAIN!$E$2:$E$805,[1]MAIN!$A$2:$A$805,$B25,[1]MAIN!$F$2:$F$805,"SALI",[1]MAIN!$I$2:$I$805,"&gt;="&amp;Y$2,[1]MAIN!$I$2:$I$805,"&lt;"&amp;Z$2)+SUMIFS([1]MAIN!$E$2:$E$805,[1]MAIN!$A$2:$A$805,$B25,[1]MAIN!$F$2:$F$805,"TRIN",[1]MAIN!$I$2:$I$805,"&gt;="&amp;Y$2,[1]MAIN!$I$2:$I$805,"&lt;"&amp;Z$2))</f>
        <v>0</v>
      </c>
      <c r="Z25">
        <f>-(SUMIFS([1]MAIN!$E$2:$E$805,[1]MAIN!$A$2:$A$805,$B25,[1]MAIN!$F$2:$F$805,"SALI",[1]MAIN!$I$2:$I$805,"&gt;="&amp;Z$2,[1]MAIN!$I$2:$I$805,"&lt;"&amp;AA$2)+SUMIFS([1]MAIN!$E$2:$E$805,[1]MAIN!$A$2:$A$805,$B25,[1]MAIN!$F$2:$F$805,"TRIN",[1]MAIN!$I$2:$I$805,"&gt;="&amp;Z$2,[1]MAIN!$I$2:$I$805,"&lt;"&amp;AA$2))</f>
        <v>0</v>
      </c>
      <c r="AA25">
        <f>-(SUMIFS([1]MAIN!$E$2:$E$805,[1]MAIN!$A$2:$A$805,$B25,[1]MAIN!$F$2:$F$805,"SALI",[1]MAIN!$I$2:$I$805,"&gt;="&amp;AA$2,[1]MAIN!$I$2:$I$805,"&lt;"&amp;AB$2)+SUMIFS([1]MAIN!$E$2:$E$805,[1]MAIN!$A$2:$A$805,$B25,[1]MAIN!$F$2:$F$805,"TRIN",[1]MAIN!$I$2:$I$805,"&gt;="&amp;AA$2,[1]MAIN!$I$2:$I$805,"&lt;"&amp;AB$2))</f>
        <v>0</v>
      </c>
      <c r="AB25">
        <f>-(SUMIFS([1]MAIN!$E$2:$E$805,[1]MAIN!$A$2:$A$805,$B25,[1]MAIN!$F$2:$F$805,"SALI",[1]MAIN!$I$2:$I$805,"&gt;="&amp;AB$2,[1]MAIN!$I$2:$I$805,"&lt;"&amp;AC$2)+SUMIFS([1]MAIN!$E$2:$E$805,[1]MAIN!$A$2:$A$805,$B25,[1]MAIN!$F$2:$F$805,"TRIN",[1]MAIN!$I$2:$I$805,"&gt;="&amp;AB$2,[1]MAIN!$I$2:$I$805,"&lt;"&amp;AC$2))</f>
        <v>0</v>
      </c>
      <c r="AC25">
        <f>-(SUMIFS([1]MAIN!$E$2:$E$805,[1]MAIN!$A$2:$A$805,$B25,[1]MAIN!$F$2:$F$805,"SALI",[1]MAIN!$I$2:$I$805,"&gt;="&amp;AC$2,[1]MAIN!$I$2:$I$805,"&lt;"&amp;AD$2)+SUMIFS([1]MAIN!$E$2:$E$805,[1]MAIN!$A$2:$A$805,$B25,[1]MAIN!$F$2:$F$805,"TRIN",[1]MAIN!$I$2:$I$805,"&gt;="&amp;AC$2,[1]MAIN!$I$2:$I$805,"&lt;"&amp;AD$2))</f>
        <v>0</v>
      </c>
      <c r="AD25">
        <f>-(SUMIFS([1]MAIN!$E$2:$E$805,[1]MAIN!$A$2:$A$805,$B25,[1]MAIN!$F$2:$F$805,"SALI",[1]MAIN!$I$2:$I$805,"&gt;="&amp;AD$2,[1]MAIN!$I$2:$I$805,"&lt;"&amp;AE$2)+SUMIFS([1]MAIN!$E$2:$E$805,[1]MAIN!$A$2:$A$805,$B25,[1]MAIN!$F$2:$F$805,"TRIN",[1]MAIN!$I$2:$I$805,"&gt;="&amp;AD$2,[1]MAIN!$I$2:$I$805,"&lt;"&amp;AE$2))</f>
        <v>0</v>
      </c>
      <c r="AE25">
        <f>-(SUMIFS([1]MAIN!$E$2:$E$805,[1]MAIN!$A$2:$A$805,$B25,[1]MAIN!$F$2:$F$805,"SALI",[1]MAIN!$I$2:$I$805,"&gt;="&amp;AE$2,[1]MAIN!$I$2:$I$805,"&lt;"&amp;AF$2)+SUMIFS([1]MAIN!$E$2:$E$805,[1]MAIN!$A$2:$A$805,$B25,[1]MAIN!$F$2:$F$805,"TRIN",[1]MAIN!$I$2:$I$805,"&gt;="&amp;AE$2,[1]MAIN!$I$2:$I$805,"&lt;"&amp;AF$2))</f>
        <v>0</v>
      </c>
      <c r="AF25">
        <f>-(SUMIFS([1]MAIN!$E$2:$E$805,[1]MAIN!$A$2:$A$805,$B25,[1]MAIN!$F$2:$F$805,"SALI",[1]MAIN!$I$2:$I$805,"&gt;="&amp;AF$2,[1]MAIN!$I$2:$I$805,"&lt;"&amp;AG$2)+SUMIFS([1]MAIN!$E$2:$E$805,[1]MAIN!$A$2:$A$805,$B25,[1]MAIN!$F$2:$F$805,"TRIN",[1]MAIN!$I$2:$I$805,"&gt;="&amp;AF$2,[1]MAIN!$I$2:$I$805,"&lt;"&amp;AG$2))</f>
        <v>0</v>
      </c>
      <c r="AG25">
        <f>-(SUMIFS([1]MAIN!$E$2:$E$805,[1]MAIN!$A$2:$A$805,$B25,[1]MAIN!$F$2:$F$805,"SALI",[1]MAIN!$I$2:$I$805,"&gt;="&amp;AG$2,[1]MAIN!$I$2:$I$805,"&lt;"&amp;AH$2)+SUMIFS([1]MAIN!$E$2:$E$805,[1]MAIN!$A$2:$A$805,$B25,[1]MAIN!$F$2:$F$805,"TRIN",[1]MAIN!$I$2:$I$805,"&gt;="&amp;AG$2,[1]MAIN!$I$2:$I$805,"&lt;"&amp;AH$2))</f>
        <v>0</v>
      </c>
      <c r="AH25">
        <f>-(SUMIFS([1]MAIN!$E$2:$E$805,[1]MAIN!$A$2:$A$805,$B25,[1]MAIN!$F$2:$F$805,"SALI",[1]MAIN!$I$2:$I$805,"&gt;="&amp;AH$2,[1]MAIN!$I$2:$I$805,"&lt;"&amp;AI$2)+SUMIFS([1]MAIN!$E$2:$E$805,[1]MAIN!$A$2:$A$805,$B25,[1]MAIN!$F$2:$F$805,"TRIN",[1]MAIN!$I$2:$I$805,"&gt;="&amp;AH$2,[1]MAIN!$I$2:$I$805,"&lt;"&amp;AI$2))</f>
        <v>0</v>
      </c>
      <c r="AI25">
        <f>-(SUMIFS([1]MAIN!$E$2:$E$805,[1]MAIN!$A$2:$A$805,$B25,[1]MAIN!$F$2:$F$805,"SALI",[1]MAIN!$I$2:$I$805,"&gt;="&amp;AI$2,[1]MAIN!$I$2:$I$805,"&lt;"&amp;AJ$2)+SUMIFS([1]MAIN!$E$2:$E$805,[1]MAIN!$A$2:$A$805,$B25,[1]MAIN!$F$2:$F$805,"TRIN",[1]MAIN!$I$2:$I$805,"&gt;="&amp;AI$2,[1]MAIN!$I$2:$I$805,"&lt;"&amp;AJ$2))</f>
        <v>0</v>
      </c>
      <c r="AJ25">
        <f>-(SUMIFS([1]MAIN!$E$2:$E$805,[1]MAIN!$A$2:$A$805,$B25,[1]MAIN!$F$2:$F$805,"SALI",[1]MAIN!$I$2:$I$805,"&gt;="&amp;AJ$2,[1]MAIN!$I$2:$I$805,"&lt;"&amp;AK$2)+SUMIFS([1]MAIN!$E$2:$E$805,[1]MAIN!$A$2:$A$805,$B25,[1]MAIN!$F$2:$F$805,"TRIN",[1]MAIN!$I$2:$I$805,"&gt;="&amp;AJ$2,[1]MAIN!$I$2:$I$805,"&lt;"&amp;AK$2))</f>
        <v>0</v>
      </c>
      <c r="AK25">
        <f>-(SUMIFS([1]MAIN!$E$2:$E$805,[1]MAIN!$A$2:$A$805,$B25,[1]MAIN!$F$2:$F$805,"SALI",[1]MAIN!$I$2:$I$805,"&gt;="&amp;AK$2,[1]MAIN!$I$2:$I$805,"&lt;"&amp;AL$2)+SUMIFS([1]MAIN!$E$2:$E$805,[1]MAIN!$A$2:$A$805,$B25,[1]MAIN!$F$2:$F$805,"TRIN",[1]MAIN!$I$2:$I$805,"&gt;="&amp;AK$2,[1]MAIN!$I$2:$I$805,"&lt;"&amp;AL$2))</f>
        <v>0</v>
      </c>
      <c r="AL25">
        <f>-(SUMIFS([1]MAIN!$E$2:$E$805,[1]MAIN!$A$2:$A$805,$B25,[1]MAIN!$F$2:$F$805,"SALI",[1]MAIN!$I$2:$I$805,"&gt;="&amp;AL$2,[1]MAIN!$I$2:$I$805,"&lt;"&amp;AM$2)+SUMIFS([1]MAIN!$E$2:$E$805,[1]MAIN!$A$2:$A$805,$B25,[1]MAIN!$F$2:$F$805,"TRIN",[1]MAIN!$I$2:$I$805,"&gt;="&amp;AL$2,[1]MAIN!$I$2:$I$805,"&lt;"&amp;AM$2)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(SUMIFS([1]MAIN!$E$2:$E$805,[1]MAIN!$A$2:$A$805,$B26,[1]MAIN!$F$2:$F$805,"SALI",[1]MAIN!$I$2:$I$805,"&gt;="&amp;C$2,[1]MAIN!$I$2:$I$805,"&lt;"&amp;D$2)+SUMIFS([1]MAIN!$E$2:$E$805,[1]MAIN!$A$2:$A$805,$B26,[1]MAIN!$F$2:$F$805,"TRIN",[1]MAIN!$I$2:$I$805,"&gt;="&amp;C$2,[1]MAIN!$I$2:$I$805,"&lt;"&amp;D$2))</f>
        <v>0</v>
      </c>
      <c r="D26">
        <f>-(SUMIFS([1]MAIN!$E$2:$E$805,[1]MAIN!$A$2:$A$805,$B26,[1]MAIN!$F$2:$F$805,"SALI",[1]MAIN!$I$2:$I$805,"&gt;="&amp;D$2,[1]MAIN!$I$2:$I$805,"&lt;"&amp;E$2)+SUMIFS([1]MAIN!$E$2:$E$805,[1]MAIN!$A$2:$A$805,$B26,[1]MAIN!$F$2:$F$805,"TRIN",[1]MAIN!$I$2:$I$805,"&gt;="&amp;D$2,[1]MAIN!$I$2:$I$805,"&lt;"&amp;E$2))</f>
        <v>0</v>
      </c>
      <c r="E26">
        <f>-(SUMIFS([1]MAIN!$E$2:$E$805,[1]MAIN!$A$2:$A$805,$B26,[1]MAIN!$F$2:$F$805,"SALI",[1]MAIN!$I$2:$I$805,"&gt;="&amp;E$2,[1]MAIN!$I$2:$I$805,"&lt;"&amp;F$2)+SUMIFS([1]MAIN!$E$2:$E$805,[1]MAIN!$A$2:$A$805,$B26,[1]MAIN!$F$2:$F$805,"TRIN",[1]MAIN!$I$2:$I$805,"&gt;="&amp;E$2,[1]MAIN!$I$2:$I$805,"&lt;"&amp;F$2))</f>
        <v>0</v>
      </c>
      <c r="F26">
        <f>-(SUMIFS([1]MAIN!$E$2:$E$805,[1]MAIN!$A$2:$A$805,$B26,[1]MAIN!$F$2:$F$805,"SALI",[1]MAIN!$I$2:$I$805,"&gt;="&amp;F$2,[1]MAIN!$I$2:$I$805,"&lt;"&amp;G$2)+SUMIFS([1]MAIN!$E$2:$E$805,[1]MAIN!$A$2:$A$805,$B26,[1]MAIN!$F$2:$F$805,"TRIN",[1]MAIN!$I$2:$I$805,"&gt;="&amp;F$2,[1]MAIN!$I$2:$I$805,"&lt;"&amp;G$2))</f>
        <v>0</v>
      </c>
      <c r="G26">
        <f>-(SUMIFS([1]MAIN!$E$2:$E$805,[1]MAIN!$A$2:$A$805,$B26,[1]MAIN!$F$2:$F$805,"SALI",[1]MAIN!$I$2:$I$805,"&gt;="&amp;G$2,[1]MAIN!$I$2:$I$805,"&lt;"&amp;H$2)+SUMIFS([1]MAIN!$E$2:$E$805,[1]MAIN!$A$2:$A$805,$B26,[1]MAIN!$F$2:$F$805,"TRIN",[1]MAIN!$I$2:$I$805,"&gt;="&amp;G$2,[1]MAIN!$I$2:$I$805,"&lt;"&amp;H$2))</f>
        <v>0</v>
      </c>
      <c r="H26">
        <f>-(SUMIFS([1]MAIN!$E$2:$E$805,[1]MAIN!$A$2:$A$805,$B26,[1]MAIN!$F$2:$F$805,"SALI",[1]MAIN!$I$2:$I$805,"&gt;="&amp;H$2,[1]MAIN!$I$2:$I$805,"&lt;"&amp;I$2)+SUMIFS([1]MAIN!$E$2:$E$805,[1]MAIN!$A$2:$A$805,$B26,[1]MAIN!$F$2:$F$805,"TRIN",[1]MAIN!$I$2:$I$805,"&gt;="&amp;H$2,[1]MAIN!$I$2:$I$805,"&lt;"&amp;I$2))</f>
        <v>170</v>
      </c>
      <c r="I26">
        <f>-(SUMIFS([1]MAIN!$E$2:$E$805,[1]MAIN!$A$2:$A$805,$B26,[1]MAIN!$F$2:$F$805,"SALI",[1]MAIN!$I$2:$I$805,"&gt;="&amp;I$2,[1]MAIN!$I$2:$I$805,"&lt;"&amp;J$2)+SUMIFS([1]MAIN!$E$2:$E$805,[1]MAIN!$A$2:$A$805,$B26,[1]MAIN!$F$2:$F$805,"TRIN",[1]MAIN!$I$2:$I$805,"&gt;="&amp;I$2,[1]MAIN!$I$2:$I$805,"&lt;"&amp;J$2))</f>
        <v>50</v>
      </c>
      <c r="J26">
        <f>-(SUMIFS([1]MAIN!$E$2:$E$805,[1]MAIN!$A$2:$A$805,$B26,[1]MAIN!$F$2:$F$805,"SALI",[1]MAIN!$I$2:$I$805,"&gt;="&amp;J$2,[1]MAIN!$I$2:$I$805,"&lt;"&amp;K$2)+SUMIFS([1]MAIN!$E$2:$E$805,[1]MAIN!$A$2:$A$805,$B26,[1]MAIN!$F$2:$F$805,"TRIN",[1]MAIN!$I$2:$I$805,"&gt;="&amp;J$2,[1]MAIN!$I$2:$I$805,"&lt;"&amp;K$2))</f>
        <v>180</v>
      </c>
      <c r="K26">
        <f>-(SUMIFS([1]MAIN!$E$2:$E$805,[1]MAIN!$A$2:$A$805,$B26,[1]MAIN!$F$2:$F$805,"SALI",[1]MAIN!$I$2:$I$805,"&gt;="&amp;K$2,[1]MAIN!$I$2:$I$805,"&lt;"&amp;L$2)+SUMIFS([1]MAIN!$E$2:$E$805,[1]MAIN!$A$2:$A$805,$B26,[1]MAIN!$F$2:$F$805,"TRIN",[1]MAIN!$I$2:$I$805,"&gt;="&amp;K$2,[1]MAIN!$I$2:$I$805,"&lt;"&amp;L$2))</f>
        <v>0</v>
      </c>
      <c r="L26">
        <f>-(SUMIFS([1]MAIN!$E$2:$E$805,[1]MAIN!$A$2:$A$805,$B26,[1]MAIN!$F$2:$F$805,"SALI",[1]MAIN!$I$2:$I$805,"&gt;="&amp;L$2,[1]MAIN!$I$2:$I$805,"&lt;"&amp;M$2)+SUMIFS([1]MAIN!$E$2:$E$805,[1]MAIN!$A$2:$A$805,$B26,[1]MAIN!$F$2:$F$805,"TRIN",[1]MAIN!$I$2:$I$805,"&gt;="&amp;L$2,[1]MAIN!$I$2:$I$805,"&lt;"&amp;M$2))</f>
        <v>150</v>
      </c>
      <c r="M26">
        <f>-(SUMIFS([1]MAIN!$E$2:$E$805,[1]MAIN!$A$2:$A$805,$B26,[1]MAIN!$F$2:$F$805,"SALI",[1]MAIN!$I$2:$I$805,"&gt;="&amp;M$2,[1]MAIN!$I$2:$I$805,"&lt;"&amp;N$2)+SUMIFS([1]MAIN!$E$2:$E$805,[1]MAIN!$A$2:$A$805,$B26,[1]MAIN!$F$2:$F$805,"TRIN",[1]MAIN!$I$2:$I$805,"&gt;="&amp;M$2,[1]MAIN!$I$2:$I$805,"&lt;"&amp;N$2))</f>
        <v>0</v>
      </c>
      <c r="N26">
        <f>-(SUMIFS([1]MAIN!$E$2:$E$805,[1]MAIN!$A$2:$A$805,$B26,[1]MAIN!$F$2:$F$805,"SALI",[1]MAIN!$I$2:$I$805,"&gt;="&amp;N$2,[1]MAIN!$I$2:$I$805,"&lt;"&amp;O$2)+SUMIFS([1]MAIN!$E$2:$E$805,[1]MAIN!$A$2:$A$805,$B26,[1]MAIN!$F$2:$F$805,"TRIN",[1]MAIN!$I$2:$I$805,"&gt;="&amp;N$2,[1]MAIN!$I$2:$I$805,"&lt;"&amp;O$2))</f>
        <v>50</v>
      </c>
      <c r="O26">
        <f>-(SUMIFS([1]MAIN!$E$2:$E$805,[1]MAIN!$A$2:$A$805,$B26,[1]MAIN!$F$2:$F$805,"SALI",[1]MAIN!$I$2:$I$805,"&gt;="&amp;O$2,[1]MAIN!$I$2:$I$805,"&lt;"&amp;P$2)+SUMIFS([1]MAIN!$E$2:$E$805,[1]MAIN!$A$2:$A$805,$B26,[1]MAIN!$F$2:$F$805,"TRIN",[1]MAIN!$I$2:$I$805,"&gt;="&amp;O$2,[1]MAIN!$I$2:$I$805,"&lt;"&amp;P$2))</f>
        <v>10</v>
      </c>
      <c r="P26">
        <f>-(SUMIFS([1]MAIN!$E$2:$E$805,[1]MAIN!$A$2:$A$805,$B26,[1]MAIN!$F$2:$F$805,"SALI",[1]MAIN!$I$2:$I$805,"&gt;="&amp;P$2,[1]MAIN!$I$2:$I$805,"&lt;"&amp;Q$2)+SUMIFS([1]MAIN!$E$2:$E$805,[1]MAIN!$A$2:$A$805,$B26,[1]MAIN!$F$2:$F$805,"TRIN",[1]MAIN!$I$2:$I$805,"&gt;="&amp;P$2,[1]MAIN!$I$2:$I$805,"&lt;"&amp;Q$2))</f>
        <v>150</v>
      </c>
      <c r="Q26">
        <f>-(SUMIFS([1]MAIN!$E$2:$E$805,[1]MAIN!$A$2:$A$805,$B26,[1]MAIN!$F$2:$F$805,"SALI",[1]MAIN!$I$2:$I$805,"&gt;="&amp;Q$2,[1]MAIN!$I$2:$I$805,"&lt;"&amp;R$2)+SUMIFS([1]MAIN!$E$2:$E$805,[1]MAIN!$A$2:$A$805,$B26,[1]MAIN!$F$2:$F$805,"TRIN",[1]MAIN!$I$2:$I$805,"&gt;="&amp;Q$2,[1]MAIN!$I$2:$I$805,"&lt;"&amp;R$2))</f>
        <v>0</v>
      </c>
      <c r="R26">
        <f>-(SUMIFS([1]MAIN!$E$2:$E$805,[1]MAIN!$A$2:$A$805,$B26,[1]MAIN!$F$2:$F$805,"SALI",[1]MAIN!$I$2:$I$805,"&gt;="&amp;R$2,[1]MAIN!$I$2:$I$805,"&lt;"&amp;S$2)+SUMIFS([1]MAIN!$E$2:$E$805,[1]MAIN!$A$2:$A$805,$B26,[1]MAIN!$F$2:$F$805,"TRIN",[1]MAIN!$I$2:$I$805,"&gt;="&amp;R$2,[1]MAIN!$I$2:$I$805,"&lt;"&amp;S$2))</f>
        <v>100</v>
      </c>
      <c r="S26">
        <f>-(SUMIFS([1]MAIN!$E$2:$E$805,[1]MAIN!$A$2:$A$805,$B26,[1]MAIN!$F$2:$F$805,"SALI",[1]MAIN!$I$2:$I$805,"&gt;="&amp;S$2,[1]MAIN!$I$2:$I$805,"&lt;"&amp;T$2)+SUMIFS([1]MAIN!$E$2:$E$805,[1]MAIN!$A$2:$A$805,$B26,[1]MAIN!$F$2:$F$805,"TRIN",[1]MAIN!$I$2:$I$805,"&gt;="&amp;S$2,[1]MAIN!$I$2:$I$805,"&lt;"&amp;T$2))</f>
        <v>0</v>
      </c>
      <c r="T26">
        <f>-(SUMIFS([1]MAIN!$E$2:$E$805,[1]MAIN!$A$2:$A$805,$B26,[1]MAIN!$F$2:$F$805,"SALI",[1]MAIN!$I$2:$I$805,"&gt;="&amp;T$2,[1]MAIN!$I$2:$I$805,"&lt;"&amp;U$2)+SUMIFS([1]MAIN!$E$2:$E$805,[1]MAIN!$A$2:$A$805,$B26,[1]MAIN!$F$2:$F$805,"TRIN",[1]MAIN!$I$2:$I$805,"&gt;="&amp;T$2,[1]MAIN!$I$2:$I$805,"&lt;"&amp;U$2))</f>
        <v>0</v>
      </c>
      <c r="U26">
        <f>-(SUMIFS([1]MAIN!$E$2:$E$805,[1]MAIN!$A$2:$A$805,$B26,[1]MAIN!$F$2:$F$805,"SALI",[1]MAIN!$I$2:$I$805,"&gt;="&amp;U$2,[1]MAIN!$I$2:$I$805,"&lt;"&amp;V$2)+SUMIFS([1]MAIN!$E$2:$E$805,[1]MAIN!$A$2:$A$805,$B26,[1]MAIN!$F$2:$F$805,"TRIN",[1]MAIN!$I$2:$I$805,"&gt;="&amp;U$2,[1]MAIN!$I$2:$I$805,"&lt;"&amp;V$2))</f>
        <v>100</v>
      </c>
      <c r="V26">
        <f>-(SUMIFS([1]MAIN!$E$2:$E$805,[1]MAIN!$A$2:$A$805,$B26,[1]MAIN!$F$2:$F$805,"SALI",[1]MAIN!$I$2:$I$805,"&gt;="&amp;V$2,[1]MAIN!$I$2:$I$805,"&lt;"&amp;W$2)+SUMIFS([1]MAIN!$E$2:$E$805,[1]MAIN!$A$2:$A$805,$B26,[1]MAIN!$F$2:$F$805,"TRIN",[1]MAIN!$I$2:$I$805,"&gt;="&amp;V$2,[1]MAIN!$I$2:$I$805,"&lt;"&amp;W$2))</f>
        <v>0</v>
      </c>
      <c r="W26">
        <f>-(SUMIFS([1]MAIN!$E$2:$E$805,[1]MAIN!$A$2:$A$805,$B26,[1]MAIN!$F$2:$F$805,"SALI",[1]MAIN!$I$2:$I$805,"&gt;="&amp;W$2,[1]MAIN!$I$2:$I$805,"&lt;"&amp;X$2)+SUMIFS([1]MAIN!$E$2:$E$805,[1]MAIN!$A$2:$A$805,$B26,[1]MAIN!$F$2:$F$805,"TRIN",[1]MAIN!$I$2:$I$805,"&gt;="&amp;W$2,[1]MAIN!$I$2:$I$805,"&lt;"&amp;X$2))</f>
        <v>0</v>
      </c>
      <c r="X26">
        <f>-(SUMIFS([1]MAIN!$E$2:$E$805,[1]MAIN!$A$2:$A$805,$B26,[1]MAIN!$F$2:$F$805,"SALI",[1]MAIN!$I$2:$I$805,"&gt;="&amp;X$2,[1]MAIN!$I$2:$I$805,"&lt;"&amp;Y$2)+SUMIFS([1]MAIN!$E$2:$E$805,[1]MAIN!$A$2:$A$805,$B26,[1]MAIN!$F$2:$F$805,"TRIN",[1]MAIN!$I$2:$I$805,"&gt;="&amp;X$2,[1]MAIN!$I$2:$I$805,"&lt;"&amp;Y$2))</f>
        <v>0</v>
      </c>
      <c r="Y26">
        <f>-(SUMIFS([1]MAIN!$E$2:$E$805,[1]MAIN!$A$2:$A$805,$B26,[1]MAIN!$F$2:$F$805,"SALI",[1]MAIN!$I$2:$I$805,"&gt;="&amp;Y$2,[1]MAIN!$I$2:$I$805,"&lt;"&amp;Z$2)+SUMIFS([1]MAIN!$E$2:$E$805,[1]MAIN!$A$2:$A$805,$B26,[1]MAIN!$F$2:$F$805,"TRIN",[1]MAIN!$I$2:$I$805,"&gt;="&amp;Y$2,[1]MAIN!$I$2:$I$805,"&lt;"&amp;Z$2))</f>
        <v>0</v>
      </c>
      <c r="Z26">
        <f>-(SUMIFS([1]MAIN!$E$2:$E$805,[1]MAIN!$A$2:$A$805,$B26,[1]MAIN!$F$2:$F$805,"SALI",[1]MAIN!$I$2:$I$805,"&gt;="&amp;Z$2,[1]MAIN!$I$2:$I$805,"&lt;"&amp;AA$2)+SUMIFS([1]MAIN!$E$2:$E$805,[1]MAIN!$A$2:$A$805,$B26,[1]MAIN!$F$2:$F$805,"TRIN",[1]MAIN!$I$2:$I$805,"&gt;="&amp;Z$2,[1]MAIN!$I$2:$I$805,"&lt;"&amp;AA$2))</f>
        <v>0</v>
      </c>
      <c r="AA26">
        <f>-(SUMIFS([1]MAIN!$E$2:$E$805,[1]MAIN!$A$2:$A$805,$B26,[1]MAIN!$F$2:$F$805,"SALI",[1]MAIN!$I$2:$I$805,"&gt;="&amp;AA$2,[1]MAIN!$I$2:$I$805,"&lt;"&amp;AB$2)+SUMIFS([1]MAIN!$E$2:$E$805,[1]MAIN!$A$2:$A$805,$B26,[1]MAIN!$F$2:$F$805,"TRIN",[1]MAIN!$I$2:$I$805,"&gt;="&amp;AA$2,[1]MAIN!$I$2:$I$805,"&lt;"&amp;AB$2))</f>
        <v>0</v>
      </c>
      <c r="AB26">
        <f>-(SUMIFS([1]MAIN!$E$2:$E$805,[1]MAIN!$A$2:$A$805,$B26,[1]MAIN!$F$2:$F$805,"SALI",[1]MAIN!$I$2:$I$805,"&gt;="&amp;AB$2,[1]MAIN!$I$2:$I$805,"&lt;"&amp;AC$2)+SUMIFS([1]MAIN!$E$2:$E$805,[1]MAIN!$A$2:$A$805,$B26,[1]MAIN!$F$2:$F$805,"TRIN",[1]MAIN!$I$2:$I$805,"&gt;="&amp;AB$2,[1]MAIN!$I$2:$I$805,"&lt;"&amp;AC$2))</f>
        <v>0</v>
      </c>
      <c r="AC26">
        <f>-(SUMIFS([1]MAIN!$E$2:$E$805,[1]MAIN!$A$2:$A$805,$B26,[1]MAIN!$F$2:$F$805,"SALI",[1]MAIN!$I$2:$I$805,"&gt;="&amp;AC$2,[1]MAIN!$I$2:$I$805,"&lt;"&amp;AD$2)+SUMIFS([1]MAIN!$E$2:$E$805,[1]MAIN!$A$2:$A$805,$B26,[1]MAIN!$F$2:$F$805,"TRIN",[1]MAIN!$I$2:$I$805,"&gt;="&amp;AC$2,[1]MAIN!$I$2:$I$805,"&lt;"&amp;AD$2))</f>
        <v>0</v>
      </c>
      <c r="AD26">
        <f>-(SUMIFS([1]MAIN!$E$2:$E$805,[1]MAIN!$A$2:$A$805,$B26,[1]MAIN!$F$2:$F$805,"SALI",[1]MAIN!$I$2:$I$805,"&gt;="&amp;AD$2,[1]MAIN!$I$2:$I$805,"&lt;"&amp;AE$2)+SUMIFS([1]MAIN!$E$2:$E$805,[1]MAIN!$A$2:$A$805,$B26,[1]MAIN!$F$2:$F$805,"TRIN",[1]MAIN!$I$2:$I$805,"&gt;="&amp;AD$2,[1]MAIN!$I$2:$I$805,"&lt;"&amp;AE$2))</f>
        <v>0</v>
      </c>
      <c r="AE26">
        <f>-(SUMIFS([1]MAIN!$E$2:$E$805,[1]MAIN!$A$2:$A$805,$B26,[1]MAIN!$F$2:$F$805,"SALI",[1]MAIN!$I$2:$I$805,"&gt;="&amp;AE$2,[1]MAIN!$I$2:$I$805,"&lt;"&amp;AF$2)+SUMIFS([1]MAIN!$E$2:$E$805,[1]MAIN!$A$2:$A$805,$B26,[1]MAIN!$F$2:$F$805,"TRIN",[1]MAIN!$I$2:$I$805,"&gt;="&amp;AE$2,[1]MAIN!$I$2:$I$805,"&lt;"&amp;AF$2))</f>
        <v>0</v>
      </c>
      <c r="AF26">
        <f>-(SUMIFS([1]MAIN!$E$2:$E$805,[1]MAIN!$A$2:$A$805,$B26,[1]MAIN!$F$2:$F$805,"SALI",[1]MAIN!$I$2:$I$805,"&gt;="&amp;AF$2,[1]MAIN!$I$2:$I$805,"&lt;"&amp;AG$2)+SUMIFS([1]MAIN!$E$2:$E$805,[1]MAIN!$A$2:$A$805,$B26,[1]MAIN!$F$2:$F$805,"TRIN",[1]MAIN!$I$2:$I$805,"&gt;="&amp;AF$2,[1]MAIN!$I$2:$I$805,"&lt;"&amp;AG$2))</f>
        <v>20</v>
      </c>
      <c r="AG26">
        <f>-(SUMIFS([1]MAIN!$E$2:$E$805,[1]MAIN!$A$2:$A$805,$B26,[1]MAIN!$F$2:$F$805,"SALI",[1]MAIN!$I$2:$I$805,"&gt;="&amp;AG$2,[1]MAIN!$I$2:$I$805,"&lt;"&amp;AH$2)+SUMIFS([1]MAIN!$E$2:$E$805,[1]MAIN!$A$2:$A$805,$B26,[1]MAIN!$F$2:$F$805,"TRIN",[1]MAIN!$I$2:$I$805,"&gt;="&amp;AG$2,[1]MAIN!$I$2:$I$805,"&lt;"&amp;AH$2))</f>
        <v>0</v>
      </c>
      <c r="AH26">
        <f>-(SUMIFS([1]MAIN!$E$2:$E$805,[1]MAIN!$A$2:$A$805,$B26,[1]MAIN!$F$2:$F$805,"SALI",[1]MAIN!$I$2:$I$805,"&gt;="&amp;AH$2,[1]MAIN!$I$2:$I$805,"&lt;"&amp;AI$2)+SUMIFS([1]MAIN!$E$2:$E$805,[1]MAIN!$A$2:$A$805,$B26,[1]MAIN!$F$2:$F$805,"TRIN",[1]MAIN!$I$2:$I$805,"&gt;="&amp;AH$2,[1]MAIN!$I$2:$I$805,"&lt;"&amp;AI$2))</f>
        <v>0</v>
      </c>
      <c r="AI26">
        <f>-(SUMIFS([1]MAIN!$E$2:$E$805,[1]MAIN!$A$2:$A$805,$B26,[1]MAIN!$F$2:$F$805,"SALI",[1]MAIN!$I$2:$I$805,"&gt;="&amp;AI$2,[1]MAIN!$I$2:$I$805,"&lt;"&amp;AJ$2)+SUMIFS([1]MAIN!$E$2:$E$805,[1]MAIN!$A$2:$A$805,$B26,[1]MAIN!$F$2:$F$805,"TRIN",[1]MAIN!$I$2:$I$805,"&gt;="&amp;AI$2,[1]MAIN!$I$2:$I$805,"&lt;"&amp;AJ$2))</f>
        <v>0</v>
      </c>
      <c r="AJ26">
        <f>-(SUMIFS([1]MAIN!$E$2:$E$805,[1]MAIN!$A$2:$A$805,$B26,[1]MAIN!$F$2:$F$805,"SALI",[1]MAIN!$I$2:$I$805,"&gt;="&amp;AJ$2,[1]MAIN!$I$2:$I$805,"&lt;"&amp;AK$2)+SUMIFS([1]MAIN!$E$2:$E$805,[1]MAIN!$A$2:$A$805,$B26,[1]MAIN!$F$2:$F$805,"TRIN",[1]MAIN!$I$2:$I$805,"&gt;="&amp;AJ$2,[1]MAIN!$I$2:$I$805,"&lt;"&amp;AK$2))</f>
        <v>0</v>
      </c>
      <c r="AK26">
        <f>-(SUMIFS([1]MAIN!$E$2:$E$805,[1]MAIN!$A$2:$A$805,$B26,[1]MAIN!$F$2:$F$805,"SALI",[1]MAIN!$I$2:$I$805,"&gt;="&amp;AK$2,[1]MAIN!$I$2:$I$805,"&lt;"&amp;AL$2)+SUMIFS([1]MAIN!$E$2:$E$805,[1]MAIN!$A$2:$A$805,$B26,[1]MAIN!$F$2:$F$805,"TRIN",[1]MAIN!$I$2:$I$805,"&gt;="&amp;AK$2,[1]MAIN!$I$2:$I$805,"&lt;"&amp;AL$2))</f>
        <v>0</v>
      </c>
      <c r="AL26">
        <f>-(SUMIFS([1]MAIN!$E$2:$E$805,[1]MAIN!$A$2:$A$805,$B26,[1]MAIN!$F$2:$F$805,"SALI",[1]MAIN!$I$2:$I$805,"&gt;="&amp;AL$2,[1]MAIN!$I$2:$I$805,"&lt;"&amp;AM$2)+SUMIFS([1]MAIN!$E$2:$E$805,[1]MAIN!$A$2:$A$805,$B26,[1]MAIN!$F$2:$F$805,"TRIN",[1]MAIN!$I$2:$I$805,"&gt;="&amp;AL$2,[1]MAIN!$I$2:$I$805,"&lt;"&amp;AM$2))</f>
        <v>0</v>
      </c>
      <c r="AN26">
        <f t="shared" si="0"/>
        <v>980</v>
      </c>
      <c r="AO26">
        <f t="shared" si="1"/>
        <v>26</v>
      </c>
    </row>
    <row r="27" spans="2:41" ht="15.75" thickBot="1" x14ac:dyDescent="0.3">
      <c r="B27" s="2" t="s">
        <v>24</v>
      </c>
      <c r="C27">
        <f>-(SUMIFS([1]MAIN!$E$2:$E$805,[1]MAIN!$A$2:$A$805,$B27,[1]MAIN!$F$2:$F$805,"SALI",[1]MAIN!$I$2:$I$805,"&gt;="&amp;C$2,[1]MAIN!$I$2:$I$805,"&lt;"&amp;D$2)+SUMIFS([1]MAIN!$E$2:$E$805,[1]MAIN!$A$2:$A$805,$B27,[1]MAIN!$F$2:$F$805,"TRIN",[1]MAIN!$I$2:$I$805,"&gt;="&amp;C$2,[1]MAIN!$I$2:$I$805,"&lt;"&amp;D$2))</f>
        <v>0</v>
      </c>
      <c r="D27">
        <f>-(SUMIFS([1]MAIN!$E$2:$E$805,[1]MAIN!$A$2:$A$805,$B27,[1]MAIN!$F$2:$F$805,"SALI",[1]MAIN!$I$2:$I$805,"&gt;="&amp;D$2,[1]MAIN!$I$2:$I$805,"&lt;"&amp;E$2)+SUMIFS([1]MAIN!$E$2:$E$805,[1]MAIN!$A$2:$A$805,$B27,[1]MAIN!$F$2:$F$805,"TRIN",[1]MAIN!$I$2:$I$805,"&gt;="&amp;D$2,[1]MAIN!$I$2:$I$805,"&lt;"&amp;E$2))</f>
        <v>0</v>
      </c>
      <c r="E27">
        <f>-(SUMIFS([1]MAIN!$E$2:$E$805,[1]MAIN!$A$2:$A$805,$B27,[1]MAIN!$F$2:$F$805,"SALI",[1]MAIN!$I$2:$I$805,"&gt;="&amp;E$2,[1]MAIN!$I$2:$I$805,"&lt;"&amp;F$2)+SUMIFS([1]MAIN!$E$2:$E$805,[1]MAIN!$A$2:$A$805,$B27,[1]MAIN!$F$2:$F$805,"TRIN",[1]MAIN!$I$2:$I$805,"&gt;="&amp;E$2,[1]MAIN!$I$2:$I$805,"&lt;"&amp;F$2))</f>
        <v>0</v>
      </c>
      <c r="F27">
        <f>-(SUMIFS([1]MAIN!$E$2:$E$805,[1]MAIN!$A$2:$A$805,$B27,[1]MAIN!$F$2:$F$805,"SALI",[1]MAIN!$I$2:$I$805,"&gt;="&amp;F$2,[1]MAIN!$I$2:$I$805,"&lt;"&amp;G$2)+SUMIFS([1]MAIN!$E$2:$E$805,[1]MAIN!$A$2:$A$805,$B27,[1]MAIN!$F$2:$F$805,"TRIN",[1]MAIN!$I$2:$I$805,"&gt;="&amp;F$2,[1]MAIN!$I$2:$I$805,"&lt;"&amp;G$2))</f>
        <v>0</v>
      </c>
      <c r="G27">
        <f>-(SUMIFS([1]MAIN!$E$2:$E$805,[1]MAIN!$A$2:$A$805,$B27,[1]MAIN!$F$2:$F$805,"SALI",[1]MAIN!$I$2:$I$805,"&gt;="&amp;G$2,[1]MAIN!$I$2:$I$805,"&lt;"&amp;H$2)+SUMIFS([1]MAIN!$E$2:$E$805,[1]MAIN!$A$2:$A$805,$B27,[1]MAIN!$F$2:$F$805,"TRIN",[1]MAIN!$I$2:$I$805,"&gt;="&amp;G$2,[1]MAIN!$I$2:$I$805,"&lt;"&amp;H$2))</f>
        <v>0</v>
      </c>
      <c r="H27">
        <f>-(SUMIFS([1]MAIN!$E$2:$E$805,[1]MAIN!$A$2:$A$805,$B27,[1]MAIN!$F$2:$F$805,"SALI",[1]MAIN!$I$2:$I$805,"&gt;="&amp;H$2,[1]MAIN!$I$2:$I$805,"&lt;"&amp;I$2)+SUMIFS([1]MAIN!$E$2:$E$805,[1]MAIN!$A$2:$A$805,$B27,[1]MAIN!$F$2:$F$805,"TRIN",[1]MAIN!$I$2:$I$805,"&gt;="&amp;H$2,[1]MAIN!$I$2:$I$805,"&lt;"&amp;I$2))</f>
        <v>0</v>
      </c>
      <c r="I27">
        <f>-(SUMIFS([1]MAIN!$E$2:$E$805,[1]MAIN!$A$2:$A$805,$B27,[1]MAIN!$F$2:$F$805,"SALI",[1]MAIN!$I$2:$I$805,"&gt;="&amp;I$2,[1]MAIN!$I$2:$I$805,"&lt;"&amp;J$2)+SUMIFS([1]MAIN!$E$2:$E$805,[1]MAIN!$A$2:$A$805,$B27,[1]MAIN!$F$2:$F$805,"TRIN",[1]MAIN!$I$2:$I$805,"&gt;="&amp;I$2,[1]MAIN!$I$2:$I$805,"&lt;"&amp;J$2))</f>
        <v>0</v>
      </c>
      <c r="J27">
        <f>-(SUMIFS([1]MAIN!$E$2:$E$805,[1]MAIN!$A$2:$A$805,$B27,[1]MAIN!$F$2:$F$805,"SALI",[1]MAIN!$I$2:$I$805,"&gt;="&amp;J$2,[1]MAIN!$I$2:$I$805,"&lt;"&amp;K$2)+SUMIFS([1]MAIN!$E$2:$E$805,[1]MAIN!$A$2:$A$805,$B27,[1]MAIN!$F$2:$F$805,"TRIN",[1]MAIN!$I$2:$I$805,"&gt;="&amp;J$2,[1]MAIN!$I$2:$I$805,"&lt;"&amp;K$2))</f>
        <v>0</v>
      </c>
      <c r="K27">
        <f>-(SUMIFS([1]MAIN!$E$2:$E$805,[1]MAIN!$A$2:$A$805,$B27,[1]MAIN!$F$2:$F$805,"SALI",[1]MAIN!$I$2:$I$805,"&gt;="&amp;K$2,[1]MAIN!$I$2:$I$805,"&lt;"&amp;L$2)+SUMIFS([1]MAIN!$E$2:$E$805,[1]MAIN!$A$2:$A$805,$B27,[1]MAIN!$F$2:$F$805,"TRIN",[1]MAIN!$I$2:$I$805,"&gt;="&amp;K$2,[1]MAIN!$I$2:$I$805,"&lt;"&amp;L$2))</f>
        <v>0</v>
      </c>
      <c r="L27">
        <f>-(SUMIFS([1]MAIN!$E$2:$E$805,[1]MAIN!$A$2:$A$805,$B27,[1]MAIN!$F$2:$F$805,"SALI",[1]MAIN!$I$2:$I$805,"&gt;="&amp;L$2,[1]MAIN!$I$2:$I$805,"&lt;"&amp;M$2)+SUMIFS([1]MAIN!$E$2:$E$805,[1]MAIN!$A$2:$A$805,$B27,[1]MAIN!$F$2:$F$805,"TRIN",[1]MAIN!$I$2:$I$805,"&gt;="&amp;L$2,[1]MAIN!$I$2:$I$805,"&lt;"&amp;M$2))</f>
        <v>0</v>
      </c>
      <c r="M27">
        <f>-(SUMIFS([1]MAIN!$E$2:$E$805,[1]MAIN!$A$2:$A$805,$B27,[1]MAIN!$F$2:$F$805,"SALI",[1]MAIN!$I$2:$I$805,"&gt;="&amp;M$2,[1]MAIN!$I$2:$I$805,"&lt;"&amp;N$2)+SUMIFS([1]MAIN!$E$2:$E$805,[1]MAIN!$A$2:$A$805,$B27,[1]MAIN!$F$2:$F$805,"TRIN",[1]MAIN!$I$2:$I$805,"&gt;="&amp;M$2,[1]MAIN!$I$2:$I$805,"&lt;"&amp;N$2))</f>
        <v>0</v>
      </c>
      <c r="N27">
        <f>-(SUMIFS([1]MAIN!$E$2:$E$805,[1]MAIN!$A$2:$A$805,$B27,[1]MAIN!$F$2:$F$805,"SALI",[1]MAIN!$I$2:$I$805,"&gt;="&amp;N$2,[1]MAIN!$I$2:$I$805,"&lt;"&amp;O$2)+SUMIFS([1]MAIN!$E$2:$E$805,[1]MAIN!$A$2:$A$805,$B27,[1]MAIN!$F$2:$F$805,"TRIN",[1]MAIN!$I$2:$I$805,"&gt;="&amp;N$2,[1]MAIN!$I$2:$I$805,"&lt;"&amp;O$2))</f>
        <v>0</v>
      </c>
      <c r="O27">
        <f>-(SUMIFS([1]MAIN!$E$2:$E$805,[1]MAIN!$A$2:$A$805,$B27,[1]MAIN!$F$2:$F$805,"SALI",[1]MAIN!$I$2:$I$805,"&gt;="&amp;O$2,[1]MAIN!$I$2:$I$805,"&lt;"&amp;P$2)+SUMIFS([1]MAIN!$E$2:$E$805,[1]MAIN!$A$2:$A$805,$B27,[1]MAIN!$F$2:$F$805,"TRIN",[1]MAIN!$I$2:$I$805,"&gt;="&amp;O$2,[1]MAIN!$I$2:$I$805,"&lt;"&amp;P$2))</f>
        <v>0</v>
      </c>
      <c r="P27">
        <f>-(SUMIFS([1]MAIN!$E$2:$E$805,[1]MAIN!$A$2:$A$805,$B27,[1]MAIN!$F$2:$F$805,"SALI",[1]MAIN!$I$2:$I$805,"&gt;="&amp;P$2,[1]MAIN!$I$2:$I$805,"&lt;"&amp;Q$2)+SUMIFS([1]MAIN!$E$2:$E$805,[1]MAIN!$A$2:$A$805,$B27,[1]MAIN!$F$2:$F$805,"TRIN",[1]MAIN!$I$2:$I$805,"&gt;="&amp;P$2,[1]MAIN!$I$2:$I$805,"&lt;"&amp;Q$2))</f>
        <v>0</v>
      </c>
      <c r="Q27">
        <f>-(SUMIFS([1]MAIN!$E$2:$E$805,[1]MAIN!$A$2:$A$805,$B27,[1]MAIN!$F$2:$F$805,"SALI",[1]MAIN!$I$2:$I$805,"&gt;="&amp;Q$2,[1]MAIN!$I$2:$I$805,"&lt;"&amp;R$2)+SUMIFS([1]MAIN!$E$2:$E$805,[1]MAIN!$A$2:$A$805,$B27,[1]MAIN!$F$2:$F$805,"TRIN",[1]MAIN!$I$2:$I$805,"&gt;="&amp;Q$2,[1]MAIN!$I$2:$I$805,"&lt;"&amp;R$2))</f>
        <v>0</v>
      </c>
      <c r="R27">
        <f>-(SUMIFS([1]MAIN!$E$2:$E$805,[1]MAIN!$A$2:$A$805,$B27,[1]MAIN!$F$2:$F$805,"SALI",[1]MAIN!$I$2:$I$805,"&gt;="&amp;R$2,[1]MAIN!$I$2:$I$805,"&lt;"&amp;S$2)+SUMIFS([1]MAIN!$E$2:$E$805,[1]MAIN!$A$2:$A$805,$B27,[1]MAIN!$F$2:$F$805,"TRIN",[1]MAIN!$I$2:$I$805,"&gt;="&amp;R$2,[1]MAIN!$I$2:$I$805,"&lt;"&amp;S$2))</f>
        <v>0</v>
      </c>
      <c r="S27">
        <f>-(SUMIFS([1]MAIN!$E$2:$E$805,[1]MAIN!$A$2:$A$805,$B27,[1]MAIN!$F$2:$F$805,"SALI",[1]MAIN!$I$2:$I$805,"&gt;="&amp;S$2,[1]MAIN!$I$2:$I$805,"&lt;"&amp;T$2)+SUMIFS([1]MAIN!$E$2:$E$805,[1]MAIN!$A$2:$A$805,$B27,[1]MAIN!$F$2:$F$805,"TRIN",[1]MAIN!$I$2:$I$805,"&gt;="&amp;S$2,[1]MAIN!$I$2:$I$805,"&lt;"&amp;T$2))</f>
        <v>0</v>
      </c>
      <c r="T27">
        <f>-(SUMIFS([1]MAIN!$E$2:$E$805,[1]MAIN!$A$2:$A$805,$B27,[1]MAIN!$F$2:$F$805,"SALI",[1]MAIN!$I$2:$I$805,"&gt;="&amp;T$2,[1]MAIN!$I$2:$I$805,"&lt;"&amp;U$2)+SUMIFS([1]MAIN!$E$2:$E$805,[1]MAIN!$A$2:$A$805,$B27,[1]MAIN!$F$2:$F$805,"TRIN",[1]MAIN!$I$2:$I$805,"&gt;="&amp;T$2,[1]MAIN!$I$2:$I$805,"&lt;"&amp;U$2))</f>
        <v>0</v>
      </c>
      <c r="U27">
        <f>-(SUMIFS([1]MAIN!$E$2:$E$805,[1]MAIN!$A$2:$A$805,$B27,[1]MAIN!$F$2:$F$805,"SALI",[1]MAIN!$I$2:$I$805,"&gt;="&amp;U$2,[1]MAIN!$I$2:$I$805,"&lt;"&amp;V$2)+SUMIFS([1]MAIN!$E$2:$E$805,[1]MAIN!$A$2:$A$805,$B27,[1]MAIN!$F$2:$F$805,"TRIN",[1]MAIN!$I$2:$I$805,"&gt;="&amp;U$2,[1]MAIN!$I$2:$I$805,"&lt;"&amp;V$2))</f>
        <v>0</v>
      </c>
      <c r="V27">
        <f>-(SUMIFS([1]MAIN!$E$2:$E$805,[1]MAIN!$A$2:$A$805,$B27,[1]MAIN!$F$2:$F$805,"SALI",[1]MAIN!$I$2:$I$805,"&gt;="&amp;V$2,[1]MAIN!$I$2:$I$805,"&lt;"&amp;W$2)+SUMIFS([1]MAIN!$E$2:$E$805,[1]MAIN!$A$2:$A$805,$B27,[1]MAIN!$F$2:$F$805,"TRIN",[1]MAIN!$I$2:$I$805,"&gt;="&amp;V$2,[1]MAIN!$I$2:$I$805,"&lt;"&amp;W$2))</f>
        <v>0</v>
      </c>
      <c r="W27">
        <f>-(SUMIFS([1]MAIN!$E$2:$E$805,[1]MAIN!$A$2:$A$805,$B27,[1]MAIN!$F$2:$F$805,"SALI",[1]MAIN!$I$2:$I$805,"&gt;="&amp;W$2,[1]MAIN!$I$2:$I$805,"&lt;"&amp;X$2)+SUMIFS([1]MAIN!$E$2:$E$805,[1]MAIN!$A$2:$A$805,$B27,[1]MAIN!$F$2:$F$805,"TRIN",[1]MAIN!$I$2:$I$805,"&gt;="&amp;W$2,[1]MAIN!$I$2:$I$805,"&lt;"&amp;X$2))</f>
        <v>0</v>
      </c>
      <c r="X27">
        <f>-(SUMIFS([1]MAIN!$E$2:$E$805,[1]MAIN!$A$2:$A$805,$B27,[1]MAIN!$F$2:$F$805,"SALI",[1]MAIN!$I$2:$I$805,"&gt;="&amp;X$2,[1]MAIN!$I$2:$I$805,"&lt;"&amp;Y$2)+SUMIFS([1]MAIN!$E$2:$E$805,[1]MAIN!$A$2:$A$805,$B27,[1]MAIN!$F$2:$F$805,"TRIN",[1]MAIN!$I$2:$I$805,"&gt;="&amp;X$2,[1]MAIN!$I$2:$I$805,"&lt;"&amp;Y$2))</f>
        <v>0</v>
      </c>
      <c r="Y27">
        <f>-(SUMIFS([1]MAIN!$E$2:$E$805,[1]MAIN!$A$2:$A$805,$B27,[1]MAIN!$F$2:$F$805,"SALI",[1]MAIN!$I$2:$I$805,"&gt;="&amp;Y$2,[1]MAIN!$I$2:$I$805,"&lt;"&amp;Z$2)+SUMIFS([1]MAIN!$E$2:$E$805,[1]MAIN!$A$2:$A$805,$B27,[1]MAIN!$F$2:$F$805,"TRIN",[1]MAIN!$I$2:$I$805,"&gt;="&amp;Y$2,[1]MAIN!$I$2:$I$805,"&lt;"&amp;Z$2))</f>
        <v>0</v>
      </c>
      <c r="Z27">
        <f>-(SUMIFS([1]MAIN!$E$2:$E$805,[1]MAIN!$A$2:$A$805,$B27,[1]MAIN!$F$2:$F$805,"SALI",[1]MAIN!$I$2:$I$805,"&gt;="&amp;Z$2,[1]MAIN!$I$2:$I$805,"&lt;"&amp;AA$2)+SUMIFS([1]MAIN!$E$2:$E$805,[1]MAIN!$A$2:$A$805,$B27,[1]MAIN!$F$2:$F$805,"TRIN",[1]MAIN!$I$2:$I$805,"&gt;="&amp;Z$2,[1]MAIN!$I$2:$I$805,"&lt;"&amp;AA$2))</f>
        <v>0</v>
      </c>
      <c r="AA27">
        <f>-(SUMIFS([1]MAIN!$E$2:$E$805,[1]MAIN!$A$2:$A$805,$B27,[1]MAIN!$F$2:$F$805,"SALI",[1]MAIN!$I$2:$I$805,"&gt;="&amp;AA$2,[1]MAIN!$I$2:$I$805,"&lt;"&amp;AB$2)+SUMIFS([1]MAIN!$E$2:$E$805,[1]MAIN!$A$2:$A$805,$B27,[1]MAIN!$F$2:$F$805,"TRIN",[1]MAIN!$I$2:$I$805,"&gt;="&amp;AA$2,[1]MAIN!$I$2:$I$805,"&lt;"&amp;AB$2))</f>
        <v>0</v>
      </c>
      <c r="AB27">
        <f>-(SUMIFS([1]MAIN!$E$2:$E$805,[1]MAIN!$A$2:$A$805,$B27,[1]MAIN!$F$2:$F$805,"SALI",[1]MAIN!$I$2:$I$805,"&gt;="&amp;AB$2,[1]MAIN!$I$2:$I$805,"&lt;"&amp;AC$2)+SUMIFS([1]MAIN!$E$2:$E$805,[1]MAIN!$A$2:$A$805,$B27,[1]MAIN!$F$2:$F$805,"TRIN",[1]MAIN!$I$2:$I$805,"&gt;="&amp;AB$2,[1]MAIN!$I$2:$I$805,"&lt;"&amp;AC$2))</f>
        <v>0</v>
      </c>
      <c r="AC27">
        <f>-(SUMIFS([1]MAIN!$E$2:$E$805,[1]MAIN!$A$2:$A$805,$B27,[1]MAIN!$F$2:$F$805,"SALI",[1]MAIN!$I$2:$I$805,"&gt;="&amp;AC$2,[1]MAIN!$I$2:$I$805,"&lt;"&amp;AD$2)+SUMIFS([1]MAIN!$E$2:$E$805,[1]MAIN!$A$2:$A$805,$B27,[1]MAIN!$F$2:$F$805,"TRIN",[1]MAIN!$I$2:$I$805,"&gt;="&amp;AC$2,[1]MAIN!$I$2:$I$805,"&lt;"&amp;AD$2))</f>
        <v>0</v>
      </c>
      <c r="AD27">
        <f>-(SUMIFS([1]MAIN!$E$2:$E$805,[1]MAIN!$A$2:$A$805,$B27,[1]MAIN!$F$2:$F$805,"SALI",[1]MAIN!$I$2:$I$805,"&gt;="&amp;AD$2,[1]MAIN!$I$2:$I$805,"&lt;"&amp;AE$2)+SUMIFS([1]MAIN!$E$2:$E$805,[1]MAIN!$A$2:$A$805,$B27,[1]MAIN!$F$2:$F$805,"TRIN",[1]MAIN!$I$2:$I$805,"&gt;="&amp;AD$2,[1]MAIN!$I$2:$I$805,"&lt;"&amp;AE$2))</f>
        <v>0</v>
      </c>
      <c r="AE27">
        <f>-(SUMIFS([1]MAIN!$E$2:$E$805,[1]MAIN!$A$2:$A$805,$B27,[1]MAIN!$F$2:$F$805,"SALI",[1]MAIN!$I$2:$I$805,"&gt;="&amp;AE$2,[1]MAIN!$I$2:$I$805,"&lt;"&amp;AF$2)+SUMIFS([1]MAIN!$E$2:$E$805,[1]MAIN!$A$2:$A$805,$B27,[1]MAIN!$F$2:$F$805,"TRIN",[1]MAIN!$I$2:$I$805,"&gt;="&amp;AE$2,[1]MAIN!$I$2:$I$805,"&lt;"&amp;AF$2))</f>
        <v>0</v>
      </c>
      <c r="AF27">
        <f>-(SUMIFS([1]MAIN!$E$2:$E$805,[1]MAIN!$A$2:$A$805,$B27,[1]MAIN!$F$2:$F$805,"SALI",[1]MAIN!$I$2:$I$805,"&gt;="&amp;AF$2,[1]MAIN!$I$2:$I$805,"&lt;"&amp;AG$2)+SUMIFS([1]MAIN!$E$2:$E$805,[1]MAIN!$A$2:$A$805,$B27,[1]MAIN!$F$2:$F$805,"TRIN",[1]MAIN!$I$2:$I$805,"&gt;="&amp;AF$2,[1]MAIN!$I$2:$I$805,"&lt;"&amp;AG$2))</f>
        <v>0</v>
      </c>
      <c r="AG27">
        <f>-(SUMIFS([1]MAIN!$E$2:$E$805,[1]MAIN!$A$2:$A$805,$B27,[1]MAIN!$F$2:$F$805,"SALI",[1]MAIN!$I$2:$I$805,"&gt;="&amp;AG$2,[1]MAIN!$I$2:$I$805,"&lt;"&amp;AH$2)+SUMIFS([1]MAIN!$E$2:$E$805,[1]MAIN!$A$2:$A$805,$B27,[1]MAIN!$F$2:$F$805,"TRIN",[1]MAIN!$I$2:$I$805,"&gt;="&amp;AG$2,[1]MAIN!$I$2:$I$805,"&lt;"&amp;AH$2))</f>
        <v>0</v>
      </c>
      <c r="AH27">
        <f>-(SUMIFS([1]MAIN!$E$2:$E$805,[1]MAIN!$A$2:$A$805,$B27,[1]MAIN!$F$2:$F$805,"SALI",[1]MAIN!$I$2:$I$805,"&gt;="&amp;AH$2,[1]MAIN!$I$2:$I$805,"&lt;"&amp;AI$2)+SUMIFS([1]MAIN!$E$2:$E$805,[1]MAIN!$A$2:$A$805,$B27,[1]MAIN!$F$2:$F$805,"TRIN",[1]MAIN!$I$2:$I$805,"&gt;="&amp;AH$2,[1]MAIN!$I$2:$I$805,"&lt;"&amp;AI$2))</f>
        <v>0</v>
      </c>
      <c r="AI27">
        <f>-(SUMIFS([1]MAIN!$E$2:$E$805,[1]MAIN!$A$2:$A$805,$B27,[1]MAIN!$F$2:$F$805,"SALI",[1]MAIN!$I$2:$I$805,"&gt;="&amp;AI$2,[1]MAIN!$I$2:$I$805,"&lt;"&amp;AJ$2)+SUMIFS([1]MAIN!$E$2:$E$805,[1]MAIN!$A$2:$A$805,$B27,[1]MAIN!$F$2:$F$805,"TRIN",[1]MAIN!$I$2:$I$805,"&gt;="&amp;AI$2,[1]MAIN!$I$2:$I$805,"&lt;"&amp;AJ$2))</f>
        <v>0</v>
      </c>
      <c r="AJ27">
        <f>-(SUMIFS([1]MAIN!$E$2:$E$805,[1]MAIN!$A$2:$A$805,$B27,[1]MAIN!$F$2:$F$805,"SALI",[1]MAIN!$I$2:$I$805,"&gt;="&amp;AJ$2,[1]MAIN!$I$2:$I$805,"&lt;"&amp;AK$2)+SUMIFS([1]MAIN!$E$2:$E$805,[1]MAIN!$A$2:$A$805,$B27,[1]MAIN!$F$2:$F$805,"TRIN",[1]MAIN!$I$2:$I$805,"&gt;="&amp;AJ$2,[1]MAIN!$I$2:$I$805,"&lt;"&amp;AK$2))</f>
        <v>0</v>
      </c>
      <c r="AK27">
        <f>-(SUMIFS([1]MAIN!$E$2:$E$805,[1]MAIN!$A$2:$A$805,$B27,[1]MAIN!$F$2:$F$805,"SALI",[1]MAIN!$I$2:$I$805,"&gt;="&amp;AK$2,[1]MAIN!$I$2:$I$805,"&lt;"&amp;AL$2)+SUMIFS([1]MAIN!$E$2:$E$805,[1]MAIN!$A$2:$A$805,$B27,[1]MAIN!$F$2:$F$805,"TRIN",[1]MAIN!$I$2:$I$805,"&gt;="&amp;AK$2,[1]MAIN!$I$2:$I$805,"&lt;"&amp;AL$2))</f>
        <v>0</v>
      </c>
      <c r="AL27">
        <f>-(SUMIFS([1]MAIN!$E$2:$E$805,[1]MAIN!$A$2:$A$805,$B27,[1]MAIN!$F$2:$F$805,"SALI",[1]MAIN!$I$2:$I$805,"&gt;="&amp;AL$2,[1]MAIN!$I$2:$I$805,"&lt;"&amp;AM$2)+SUMIFS([1]MAIN!$E$2:$E$805,[1]MAIN!$A$2:$A$805,$B27,[1]MAIN!$F$2:$F$805,"TRIN",[1]MAIN!$I$2:$I$805,"&gt;="&amp;AL$2,[1]MAIN!$I$2:$I$805,"&lt;"&amp;AM$2)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(SUMIFS([1]MAIN!$E$2:$E$805,[1]MAIN!$A$2:$A$805,$B28,[1]MAIN!$F$2:$F$805,"SALI",[1]MAIN!$I$2:$I$805,"&gt;="&amp;C$2,[1]MAIN!$I$2:$I$805,"&lt;"&amp;D$2)+SUMIFS([1]MAIN!$E$2:$E$805,[1]MAIN!$A$2:$A$805,$B28,[1]MAIN!$F$2:$F$805,"TRIN",[1]MAIN!$I$2:$I$805,"&gt;="&amp;C$2,[1]MAIN!$I$2:$I$805,"&lt;"&amp;D$2))</f>
        <v>0</v>
      </c>
      <c r="D28">
        <f>-(SUMIFS([1]MAIN!$E$2:$E$805,[1]MAIN!$A$2:$A$805,$B28,[1]MAIN!$F$2:$F$805,"SALI",[1]MAIN!$I$2:$I$805,"&gt;="&amp;D$2,[1]MAIN!$I$2:$I$805,"&lt;"&amp;E$2)+SUMIFS([1]MAIN!$E$2:$E$805,[1]MAIN!$A$2:$A$805,$B28,[1]MAIN!$F$2:$F$805,"TRIN",[1]MAIN!$I$2:$I$805,"&gt;="&amp;D$2,[1]MAIN!$I$2:$I$805,"&lt;"&amp;E$2))</f>
        <v>0</v>
      </c>
      <c r="E28">
        <f>-(SUMIFS([1]MAIN!$E$2:$E$805,[1]MAIN!$A$2:$A$805,$B28,[1]MAIN!$F$2:$F$805,"SALI",[1]MAIN!$I$2:$I$805,"&gt;="&amp;E$2,[1]MAIN!$I$2:$I$805,"&lt;"&amp;F$2)+SUMIFS([1]MAIN!$E$2:$E$805,[1]MAIN!$A$2:$A$805,$B28,[1]MAIN!$F$2:$F$805,"TRIN",[1]MAIN!$I$2:$I$805,"&gt;="&amp;E$2,[1]MAIN!$I$2:$I$805,"&lt;"&amp;F$2))</f>
        <v>0</v>
      </c>
      <c r="F28">
        <f>-(SUMIFS([1]MAIN!$E$2:$E$805,[1]MAIN!$A$2:$A$805,$B28,[1]MAIN!$F$2:$F$805,"SALI",[1]MAIN!$I$2:$I$805,"&gt;="&amp;F$2,[1]MAIN!$I$2:$I$805,"&lt;"&amp;G$2)+SUMIFS([1]MAIN!$E$2:$E$805,[1]MAIN!$A$2:$A$805,$B28,[1]MAIN!$F$2:$F$805,"TRIN",[1]MAIN!$I$2:$I$805,"&gt;="&amp;F$2,[1]MAIN!$I$2:$I$805,"&lt;"&amp;G$2))</f>
        <v>0</v>
      </c>
      <c r="G28">
        <f>-(SUMIFS([1]MAIN!$E$2:$E$805,[1]MAIN!$A$2:$A$805,$B28,[1]MAIN!$F$2:$F$805,"SALI",[1]MAIN!$I$2:$I$805,"&gt;="&amp;G$2,[1]MAIN!$I$2:$I$805,"&lt;"&amp;H$2)+SUMIFS([1]MAIN!$E$2:$E$805,[1]MAIN!$A$2:$A$805,$B28,[1]MAIN!$F$2:$F$805,"TRIN",[1]MAIN!$I$2:$I$805,"&gt;="&amp;G$2,[1]MAIN!$I$2:$I$805,"&lt;"&amp;H$2))</f>
        <v>0</v>
      </c>
      <c r="H28">
        <f>-(SUMIFS([1]MAIN!$E$2:$E$805,[1]MAIN!$A$2:$A$805,$B28,[1]MAIN!$F$2:$F$805,"SALI",[1]MAIN!$I$2:$I$805,"&gt;="&amp;H$2,[1]MAIN!$I$2:$I$805,"&lt;"&amp;I$2)+SUMIFS([1]MAIN!$E$2:$E$805,[1]MAIN!$A$2:$A$805,$B28,[1]MAIN!$F$2:$F$805,"TRIN",[1]MAIN!$I$2:$I$805,"&gt;="&amp;H$2,[1]MAIN!$I$2:$I$805,"&lt;"&amp;I$2))</f>
        <v>0</v>
      </c>
      <c r="I28">
        <f>-(SUMIFS([1]MAIN!$E$2:$E$805,[1]MAIN!$A$2:$A$805,$B28,[1]MAIN!$F$2:$F$805,"SALI",[1]MAIN!$I$2:$I$805,"&gt;="&amp;I$2,[1]MAIN!$I$2:$I$805,"&lt;"&amp;J$2)+SUMIFS([1]MAIN!$E$2:$E$805,[1]MAIN!$A$2:$A$805,$B28,[1]MAIN!$F$2:$F$805,"TRIN",[1]MAIN!$I$2:$I$805,"&gt;="&amp;I$2,[1]MAIN!$I$2:$I$805,"&lt;"&amp;J$2))</f>
        <v>0</v>
      </c>
      <c r="J28">
        <f>-(SUMIFS([1]MAIN!$E$2:$E$805,[1]MAIN!$A$2:$A$805,$B28,[1]MAIN!$F$2:$F$805,"SALI",[1]MAIN!$I$2:$I$805,"&gt;="&amp;J$2,[1]MAIN!$I$2:$I$805,"&lt;"&amp;K$2)+SUMIFS([1]MAIN!$E$2:$E$805,[1]MAIN!$A$2:$A$805,$B28,[1]MAIN!$F$2:$F$805,"TRIN",[1]MAIN!$I$2:$I$805,"&gt;="&amp;J$2,[1]MAIN!$I$2:$I$805,"&lt;"&amp;K$2))</f>
        <v>0</v>
      </c>
      <c r="K28">
        <f>-(SUMIFS([1]MAIN!$E$2:$E$805,[1]MAIN!$A$2:$A$805,$B28,[1]MAIN!$F$2:$F$805,"SALI",[1]MAIN!$I$2:$I$805,"&gt;="&amp;K$2,[1]MAIN!$I$2:$I$805,"&lt;"&amp;L$2)+SUMIFS([1]MAIN!$E$2:$E$805,[1]MAIN!$A$2:$A$805,$B28,[1]MAIN!$F$2:$F$805,"TRIN",[1]MAIN!$I$2:$I$805,"&gt;="&amp;K$2,[1]MAIN!$I$2:$I$805,"&lt;"&amp;L$2))</f>
        <v>0</v>
      </c>
      <c r="L28">
        <f>-(SUMIFS([1]MAIN!$E$2:$E$805,[1]MAIN!$A$2:$A$805,$B28,[1]MAIN!$F$2:$F$805,"SALI",[1]MAIN!$I$2:$I$805,"&gt;="&amp;L$2,[1]MAIN!$I$2:$I$805,"&lt;"&amp;M$2)+SUMIFS([1]MAIN!$E$2:$E$805,[1]MAIN!$A$2:$A$805,$B28,[1]MAIN!$F$2:$F$805,"TRIN",[1]MAIN!$I$2:$I$805,"&gt;="&amp;L$2,[1]MAIN!$I$2:$I$805,"&lt;"&amp;M$2))</f>
        <v>0</v>
      </c>
      <c r="M28">
        <f>-(SUMIFS([1]MAIN!$E$2:$E$805,[1]MAIN!$A$2:$A$805,$B28,[1]MAIN!$F$2:$F$805,"SALI",[1]MAIN!$I$2:$I$805,"&gt;="&amp;M$2,[1]MAIN!$I$2:$I$805,"&lt;"&amp;N$2)+SUMIFS([1]MAIN!$E$2:$E$805,[1]MAIN!$A$2:$A$805,$B28,[1]MAIN!$F$2:$F$805,"TRIN",[1]MAIN!$I$2:$I$805,"&gt;="&amp;M$2,[1]MAIN!$I$2:$I$805,"&lt;"&amp;N$2))</f>
        <v>0</v>
      </c>
      <c r="N28">
        <f>-(SUMIFS([1]MAIN!$E$2:$E$805,[1]MAIN!$A$2:$A$805,$B28,[1]MAIN!$F$2:$F$805,"SALI",[1]MAIN!$I$2:$I$805,"&gt;="&amp;N$2,[1]MAIN!$I$2:$I$805,"&lt;"&amp;O$2)+SUMIFS([1]MAIN!$E$2:$E$805,[1]MAIN!$A$2:$A$805,$B28,[1]MAIN!$F$2:$F$805,"TRIN",[1]MAIN!$I$2:$I$805,"&gt;="&amp;N$2,[1]MAIN!$I$2:$I$805,"&lt;"&amp;O$2))</f>
        <v>0</v>
      </c>
      <c r="O28">
        <f>-(SUMIFS([1]MAIN!$E$2:$E$805,[1]MAIN!$A$2:$A$805,$B28,[1]MAIN!$F$2:$F$805,"SALI",[1]MAIN!$I$2:$I$805,"&gt;="&amp;O$2,[1]MAIN!$I$2:$I$805,"&lt;"&amp;P$2)+SUMIFS([1]MAIN!$E$2:$E$805,[1]MAIN!$A$2:$A$805,$B28,[1]MAIN!$F$2:$F$805,"TRIN",[1]MAIN!$I$2:$I$805,"&gt;="&amp;O$2,[1]MAIN!$I$2:$I$805,"&lt;"&amp;P$2))</f>
        <v>0</v>
      </c>
      <c r="P28">
        <f>-(SUMIFS([1]MAIN!$E$2:$E$805,[1]MAIN!$A$2:$A$805,$B28,[1]MAIN!$F$2:$F$805,"SALI",[1]MAIN!$I$2:$I$805,"&gt;="&amp;P$2,[1]MAIN!$I$2:$I$805,"&lt;"&amp;Q$2)+SUMIFS([1]MAIN!$E$2:$E$805,[1]MAIN!$A$2:$A$805,$B28,[1]MAIN!$F$2:$F$805,"TRIN",[1]MAIN!$I$2:$I$805,"&gt;="&amp;P$2,[1]MAIN!$I$2:$I$805,"&lt;"&amp;Q$2))</f>
        <v>0</v>
      </c>
      <c r="Q28">
        <f>-(SUMIFS([1]MAIN!$E$2:$E$805,[1]MAIN!$A$2:$A$805,$B28,[1]MAIN!$F$2:$F$805,"SALI",[1]MAIN!$I$2:$I$805,"&gt;="&amp;Q$2,[1]MAIN!$I$2:$I$805,"&lt;"&amp;R$2)+SUMIFS([1]MAIN!$E$2:$E$805,[1]MAIN!$A$2:$A$805,$B28,[1]MAIN!$F$2:$F$805,"TRIN",[1]MAIN!$I$2:$I$805,"&gt;="&amp;Q$2,[1]MAIN!$I$2:$I$805,"&lt;"&amp;R$2))</f>
        <v>10</v>
      </c>
      <c r="R28">
        <f>-(SUMIFS([1]MAIN!$E$2:$E$805,[1]MAIN!$A$2:$A$805,$B28,[1]MAIN!$F$2:$F$805,"SALI",[1]MAIN!$I$2:$I$805,"&gt;="&amp;R$2,[1]MAIN!$I$2:$I$805,"&lt;"&amp;S$2)+SUMIFS([1]MAIN!$E$2:$E$805,[1]MAIN!$A$2:$A$805,$B28,[1]MAIN!$F$2:$F$805,"TRIN",[1]MAIN!$I$2:$I$805,"&gt;="&amp;R$2,[1]MAIN!$I$2:$I$805,"&lt;"&amp;S$2))</f>
        <v>0</v>
      </c>
      <c r="S28">
        <f>-(SUMIFS([1]MAIN!$E$2:$E$805,[1]MAIN!$A$2:$A$805,$B28,[1]MAIN!$F$2:$F$805,"SALI",[1]MAIN!$I$2:$I$805,"&gt;="&amp;S$2,[1]MAIN!$I$2:$I$805,"&lt;"&amp;T$2)+SUMIFS([1]MAIN!$E$2:$E$805,[1]MAIN!$A$2:$A$805,$B28,[1]MAIN!$F$2:$F$805,"TRIN",[1]MAIN!$I$2:$I$805,"&gt;="&amp;S$2,[1]MAIN!$I$2:$I$805,"&lt;"&amp;T$2))</f>
        <v>0</v>
      </c>
      <c r="T28">
        <f>-(SUMIFS([1]MAIN!$E$2:$E$805,[1]MAIN!$A$2:$A$805,$B28,[1]MAIN!$F$2:$F$805,"SALI",[1]MAIN!$I$2:$I$805,"&gt;="&amp;T$2,[1]MAIN!$I$2:$I$805,"&lt;"&amp;U$2)+SUMIFS([1]MAIN!$E$2:$E$805,[1]MAIN!$A$2:$A$805,$B28,[1]MAIN!$F$2:$F$805,"TRIN",[1]MAIN!$I$2:$I$805,"&gt;="&amp;T$2,[1]MAIN!$I$2:$I$805,"&lt;"&amp;U$2))</f>
        <v>0</v>
      </c>
      <c r="U28">
        <f>-(SUMIFS([1]MAIN!$E$2:$E$805,[1]MAIN!$A$2:$A$805,$B28,[1]MAIN!$F$2:$F$805,"SALI",[1]MAIN!$I$2:$I$805,"&gt;="&amp;U$2,[1]MAIN!$I$2:$I$805,"&lt;"&amp;V$2)+SUMIFS([1]MAIN!$E$2:$E$805,[1]MAIN!$A$2:$A$805,$B28,[1]MAIN!$F$2:$F$805,"TRIN",[1]MAIN!$I$2:$I$805,"&gt;="&amp;U$2,[1]MAIN!$I$2:$I$805,"&lt;"&amp;V$2))</f>
        <v>0</v>
      </c>
      <c r="V28">
        <f>-(SUMIFS([1]MAIN!$E$2:$E$805,[1]MAIN!$A$2:$A$805,$B28,[1]MAIN!$F$2:$F$805,"SALI",[1]MAIN!$I$2:$I$805,"&gt;="&amp;V$2,[1]MAIN!$I$2:$I$805,"&lt;"&amp;W$2)+SUMIFS([1]MAIN!$E$2:$E$805,[1]MAIN!$A$2:$A$805,$B28,[1]MAIN!$F$2:$F$805,"TRIN",[1]MAIN!$I$2:$I$805,"&gt;="&amp;V$2,[1]MAIN!$I$2:$I$805,"&lt;"&amp;W$2))</f>
        <v>0</v>
      </c>
      <c r="W28">
        <f>-(SUMIFS([1]MAIN!$E$2:$E$805,[1]MAIN!$A$2:$A$805,$B28,[1]MAIN!$F$2:$F$805,"SALI",[1]MAIN!$I$2:$I$805,"&gt;="&amp;W$2,[1]MAIN!$I$2:$I$805,"&lt;"&amp;X$2)+SUMIFS([1]MAIN!$E$2:$E$805,[1]MAIN!$A$2:$A$805,$B28,[1]MAIN!$F$2:$F$805,"TRIN",[1]MAIN!$I$2:$I$805,"&gt;="&amp;W$2,[1]MAIN!$I$2:$I$805,"&lt;"&amp;X$2))</f>
        <v>10</v>
      </c>
      <c r="X28">
        <f>-(SUMIFS([1]MAIN!$E$2:$E$805,[1]MAIN!$A$2:$A$805,$B28,[1]MAIN!$F$2:$F$805,"SALI",[1]MAIN!$I$2:$I$805,"&gt;="&amp;X$2,[1]MAIN!$I$2:$I$805,"&lt;"&amp;Y$2)+SUMIFS([1]MAIN!$E$2:$E$805,[1]MAIN!$A$2:$A$805,$B28,[1]MAIN!$F$2:$F$805,"TRIN",[1]MAIN!$I$2:$I$805,"&gt;="&amp;X$2,[1]MAIN!$I$2:$I$805,"&lt;"&amp;Y$2))</f>
        <v>0</v>
      </c>
      <c r="Y28">
        <f>-(SUMIFS([1]MAIN!$E$2:$E$805,[1]MAIN!$A$2:$A$805,$B28,[1]MAIN!$F$2:$F$805,"SALI",[1]MAIN!$I$2:$I$805,"&gt;="&amp;Y$2,[1]MAIN!$I$2:$I$805,"&lt;"&amp;Z$2)+SUMIFS([1]MAIN!$E$2:$E$805,[1]MAIN!$A$2:$A$805,$B28,[1]MAIN!$F$2:$F$805,"TRIN",[1]MAIN!$I$2:$I$805,"&gt;="&amp;Y$2,[1]MAIN!$I$2:$I$805,"&lt;"&amp;Z$2))</f>
        <v>0</v>
      </c>
      <c r="Z28">
        <f>-(SUMIFS([1]MAIN!$E$2:$E$805,[1]MAIN!$A$2:$A$805,$B28,[1]MAIN!$F$2:$F$805,"SALI",[1]MAIN!$I$2:$I$805,"&gt;="&amp;Z$2,[1]MAIN!$I$2:$I$805,"&lt;"&amp;AA$2)+SUMIFS([1]MAIN!$E$2:$E$805,[1]MAIN!$A$2:$A$805,$B28,[1]MAIN!$F$2:$F$805,"TRIN",[1]MAIN!$I$2:$I$805,"&gt;="&amp;Z$2,[1]MAIN!$I$2:$I$805,"&lt;"&amp;AA$2))</f>
        <v>0</v>
      </c>
      <c r="AA28">
        <f>-(SUMIFS([1]MAIN!$E$2:$E$805,[1]MAIN!$A$2:$A$805,$B28,[1]MAIN!$F$2:$F$805,"SALI",[1]MAIN!$I$2:$I$805,"&gt;="&amp;AA$2,[1]MAIN!$I$2:$I$805,"&lt;"&amp;AB$2)+SUMIFS([1]MAIN!$E$2:$E$805,[1]MAIN!$A$2:$A$805,$B28,[1]MAIN!$F$2:$F$805,"TRIN",[1]MAIN!$I$2:$I$805,"&gt;="&amp;AA$2,[1]MAIN!$I$2:$I$805,"&lt;"&amp;AB$2))</f>
        <v>0</v>
      </c>
      <c r="AB28">
        <f>-(SUMIFS([1]MAIN!$E$2:$E$805,[1]MAIN!$A$2:$A$805,$B28,[1]MAIN!$F$2:$F$805,"SALI",[1]MAIN!$I$2:$I$805,"&gt;="&amp;AB$2,[1]MAIN!$I$2:$I$805,"&lt;"&amp;AC$2)+SUMIFS([1]MAIN!$E$2:$E$805,[1]MAIN!$A$2:$A$805,$B28,[1]MAIN!$F$2:$F$805,"TRIN",[1]MAIN!$I$2:$I$805,"&gt;="&amp;AB$2,[1]MAIN!$I$2:$I$805,"&lt;"&amp;AC$2))</f>
        <v>0</v>
      </c>
      <c r="AC28">
        <f>-(SUMIFS([1]MAIN!$E$2:$E$805,[1]MAIN!$A$2:$A$805,$B28,[1]MAIN!$F$2:$F$805,"SALI",[1]MAIN!$I$2:$I$805,"&gt;="&amp;AC$2,[1]MAIN!$I$2:$I$805,"&lt;"&amp;AD$2)+SUMIFS([1]MAIN!$E$2:$E$805,[1]MAIN!$A$2:$A$805,$B28,[1]MAIN!$F$2:$F$805,"TRIN",[1]MAIN!$I$2:$I$805,"&gt;="&amp;AC$2,[1]MAIN!$I$2:$I$805,"&lt;"&amp;AD$2))</f>
        <v>0</v>
      </c>
      <c r="AD28">
        <f>-(SUMIFS([1]MAIN!$E$2:$E$805,[1]MAIN!$A$2:$A$805,$B28,[1]MAIN!$F$2:$F$805,"SALI",[1]MAIN!$I$2:$I$805,"&gt;="&amp;AD$2,[1]MAIN!$I$2:$I$805,"&lt;"&amp;AE$2)+SUMIFS([1]MAIN!$E$2:$E$805,[1]MAIN!$A$2:$A$805,$B28,[1]MAIN!$F$2:$F$805,"TRIN",[1]MAIN!$I$2:$I$805,"&gt;="&amp;AD$2,[1]MAIN!$I$2:$I$805,"&lt;"&amp;AE$2))</f>
        <v>0</v>
      </c>
      <c r="AE28">
        <f>-(SUMIFS([1]MAIN!$E$2:$E$805,[1]MAIN!$A$2:$A$805,$B28,[1]MAIN!$F$2:$F$805,"SALI",[1]MAIN!$I$2:$I$805,"&gt;="&amp;AE$2,[1]MAIN!$I$2:$I$805,"&lt;"&amp;AF$2)+SUMIFS([1]MAIN!$E$2:$E$805,[1]MAIN!$A$2:$A$805,$B28,[1]MAIN!$F$2:$F$805,"TRIN",[1]MAIN!$I$2:$I$805,"&gt;="&amp;AE$2,[1]MAIN!$I$2:$I$805,"&lt;"&amp;AF$2))</f>
        <v>0</v>
      </c>
      <c r="AF28">
        <f>-(SUMIFS([1]MAIN!$E$2:$E$805,[1]MAIN!$A$2:$A$805,$B28,[1]MAIN!$F$2:$F$805,"SALI",[1]MAIN!$I$2:$I$805,"&gt;="&amp;AF$2,[1]MAIN!$I$2:$I$805,"&lt;"&amp;AG$2)+SUMIFS([1]MAIN!$E$2:$E$805,[1]MAIN!$A$2:$A$805,$B28,[1]MAIN!$F$2:$F$805,"TRIN",[1]MAIN!$I$2:$I$805,"&gt;="&amp;AF$2,[1]MAIN!$I$2:$I$805,"&lt;"&amp;AG$2))</f>
        <v>0</v>
      </c>
      <c r="AG28">
        <f>-(SUMIFS([1]MAIN!$E$2:$E$805,[1]MAIN!$A$2:$A$805,$B28,[1]MAIN!$F$2:$F$805,"SALI",[1]MAIN!$I$2:$I$805,"&gt;="&amp;AG$2,[1]MAIN!$I$2:$I$805,"&lt;"&amp;AH$2)+SUMIFS([1]MAIN!$E$2:$E$805,[1]MAIN!$A$2:$A$805,$B28,[1]MAIN!$F$2:$F$805,"TRIN",[1]MAIN!$I$2:$I$805,"&gt;="&amp;AG$2,[1]MAIN!$I$2:$I$805,"&lt;"&amp;AH$2))</f>
        <v>0</v>
      </c>
      <c r="AH28">
        <f>-(SUMIFS([1]MAIN!$E$2:$E$805,[1]MAIN!$A$2:$A$805,$B28,[1]MAIN!$F$2:$F$805,"SALI",[1]MAIN!$I$2:$I$805,"&gt;="&amp;AH$2,[1]MAIN!$I$2:$I$805,"&lt;"&amp;AI$2)+SUMIFS([1]MAIN!$E$2:$E$805,[1]MAIN!$A$2:$A$805,$B28,[1]MAIN!$F$2:$F$805,"TRIN",[1]MAIN!$I$2:$I$805,"&gt;="&amp;AH$2,[1]MAIN!$I$2:$I$805,"&lt;"&amp;AI$2))</f>
        <v>0</v>
      </c>
      <c r="AI28">
        <f>-(SUMIFS([1]MAIN!$E$2:$E$805,[1]MAIN!$A$2:$A$805,$B28,[1]MAIN!$F$2:$F$805,"SALI",[1]MAIN!$I$2:$I$805,"&gt;="&amp;AI$2,[1]MAIN!$I$2:$I$805,"&lt;"&amp;AJ$2)+SUMIFS([1]MAIN!$E$2:$E$805,[1]MAIN!$A$2:$A$805,$B28,[1]MAIN!$F$2:$F$805,"TRIN",[1]MAIN!$I$2:$I$805,"&gt;="&amp;AI$2,[1]MAIN!$I$2:$I$805,"&lt;"&amp;AJ$2))</f>
        <v>0</v>
      </c>
      <c r="AJ28">
        <f>-(SUMIFS([1]MAIN!$E$2:$E$805,[1]MAIN!$A$2:$A$805,$B28,[1]MAIN!$F$2:$F$805,"SALI",[1]MAIN!$I$2:$I$805,"&gt;="&amp;AJ$2,[1]MAIN!$I$2:$I$805,"&lt;"&amp;AK$2)+SUMIFS([1]MAIN!$E$2:$E$805,[1]MAIN!$A$2:$A$805,$B28,[1]MAIN!$F$2:$F$805,"TRIN",[1]MAIN!$I$2:$I$805,"&gt;="&amp;AJ$2,[1]MAIN!$I$2:$I$805,"&lt;"&amp;AK$2))</f>
        <v>0</v>
      </c>
      <c r="AK28">
        <f>-(SUMIFS([1]MAIN!$E$2:$E$805,[1]MAIN!$A$2:$A$805,$B28,[1]MAIN!$F$2:$F$805,"SALI",[1]MAIN!$I$2:$I$805,"&gt;="&amp;AK$2,[1]MAIN!$I$2:$I$805,"&lt;"&amp;AL$2)+SUMIFS([1]MAIN!$E$2:$E$805,[1]MAIN!$A$2:$A$805,$B28,[1]MAIN!$F$2:$F$805,"TRIN",[1]MAIN!$I$2:$I$805,"&gt;="&amp;AK$2,[1]MAIN!$I$2:$I$805,"&lt;"&amp;AL$2))</f>
        <v>0</v>
      </c>
      <c r="AL28">
        <f>-(SUMIFS([1]MAIN!$E$2:$E$805,[1]MAIN!$A$2:$A$805,$B28,[1]MAIN!$F$2:$F$805,"SALI",[1]MAIN!$I$2:$I$805,"&gt;="&amp;AL$2,[1]MAIN!$I$2:$I$805,"&lt;"&amp;AM$2)+SUMIFS([1]MAIN!$E$2:$E$805,[1]MAIN!$A$2:$A$805,$B28,[1]MAIN!$F$2:$F$805,"TRIN",[1]MAIN!$I$2:$I$805,"&gt;="&amp;AL$2,[1]MAIN!$I$2:$I$805,"&lt;"&amp;AM$2))</f>
        <v>0</v>
      </c>
      <c r="AN28">
        <f t="shared" si="0"/>
        <v>20</v>
      </c>
      <c r="AO28">
        <f t="shared" si="1"/>
        <v>34</v>
      </c>
    </row>
    <row r="29" spans="2:41" ht="15.75" thickBot="1" x14ac:dyDescent="0.3">
      <c r="B29" s="2" t="s">
        <v>26</v>
      </c>
      <c r="C29">
        <f>-(SUMIFS([1]MAIN!$E$2:$E$805,[1]MAIN!$A$2:$A$805,$B29,[1]MAIN!$F$2:$F$805,"SALI",[1]MAIN!$I$2:$I$805,"&gt;="&amp;C$2,[1]MAIN!$I$2:$I$805,"&lt;"&amp;D$2)+SUMIFS([1]MAIN!$E$2:$E$805,[1]MAIN!$A$2:$A$805,$B29,[1]MAIN!$F$2:$F$805,"TRIN",[1]MAIN!$I$2:$I$805,"&gt;="&amp;C$2,[1]MAIN!$I$2:$I$805,"&lt;"&amp;D$2))</f>
        <v>0</v>
      </c>
      <c r="D29">
        <f>-(SUMIFS([1]MAIN!$E$2:$E$805,[1]MAIN!$A$2:$A$805,$B29,[1]MAIN!$F$2:$F$805,"SALI",[1]MAIN!$I$2:$I$805,"&gt;="&amp;D$2,[1]MAIN!$I$2:$I$805,"&lt;"&amp;E$2)+SUMIFS([1]MAIN!$E$2:$E$805,[1]MAIN!$A$2:$A$805,$B29,[1]MAIN!$F$2:$F$805,"TRIN",[1]MAIN!$I$2:$I$805,"&gt;="&amp;D$2,[1]MAIN!$I$2:$I$805,"&lt;"&amp;E$2))</f>
        <v>0</v>
      </c>
      <c r="E29">
        <f>-(SUMIFS([1]MAIN!$E$2:$E$805,[1]MAIN!$A$2:$A$805,$B29,[1]MAIN!$F$2:$F$805,"SALI",[1]MAIN!$I$2:$I$805,"&gt;="&amp;E$2,[1]MAIN!$I$2:$I$805,"&lt;"&amp;F$2)+SUMIFS([1]MAIN!$E$2:$E$805,[1]MAIN!$A$2:$A$805,$B29,[1]MAIN!$F$2:$F$805,"TRIN",[1]MAIN!$I$2:$I$805,"&gt;="&amp;E$2,[1]MAIN!$I$2:$I$805,"&lt;"&amp;F$2))</f>
        <v>0</v>
      </c>
      <c r="F29">
        <f>-(SUMIFS([1]MAIN!$E$2:$E$805,[1]MAIN!$A$2:$A$805,$B29,[1]MAIN!$F$2:$F$805,"SALI",[1]MAIN!$I$2:$I$805,"&gt;="&amp;F$2,[1]MAIN!$I$2:$I$805,"&lt;"&amp;G$2)+SUMIFS([1]MAIN!$E$2:$E$805,[1]MAIN!$A$2:$A$805,$B29,[1]MAIN!$F$2:$F$805,"TRIN",[1]MAIN!$I$2:$I$805,"&gt;="&amp;F$2,[1]MAIN!$I$2:$I$805,"&lt;"&amp;G$2))</f>
        <v>0</v>
      </c>
      <c r="G29">
        <f>-(SUMIFS([1]MAIN!$E$2:$E$805,[1]MAIN!$A$2:$A$805,$B29,[1]MAIN!$F$2:$F$805,"SALI",[1]MAIN!$I$2:$I$805,"&gt;="&amp;G$2,[1]MAIN!$I$2:$I$805,"&lt;"&amp;H$2)+SUMIFS([1]MAIN!$E$2:$E$805,[1]MAIN!$A$2:$A$805,$B29,[1]MAIN!$F$2:$F$805,"TRIN",[1]MAIN!$I$2:$I$805,"&gt;="&amp;G$2,[1]MAIN!$I$2:$I$805,"&lt;"&amp;H$2))</f>
        <v>0</v>
      </c>
      <c r="H29">
        <f>-(SUMIFS([1]MAIN!$E$2:$E$805,[1]MAIN!$A$2:$A$805,$B29,[1]MAIN!$F$2:$F$805,"SALI",[1]MAIN!$I$2:$I$805,"&gt;="&amp;H$2,[1]MAIN!$I$2:$I$805,"&lt;"&amp;I$2)+SUMIFS([1]MAIN!$E$2:$E$805,[1]MAIN!$A$2:$A$805,$B29,[1]MAIN!$F$2:$F$805,"TRIN",[1]MAIN!$I$2:$I$805,"&gt;="&amp;H$2,[1]MAIN!$I$2:$I$805,"&lt;"&amp;I$2))</f>
        <v>0</v>
      </c>
      <c r="I29">
        <f>-(SUMIFS([1]MAIN!$E$2:$E$805,[1]MAIN!$A$2:$A$805,$B29,[1]MAIN!$F$2:$F$805,"SALI",[1]MAIN!$I$2:$I$805,"&gt;="&amp;I$2,[1]MAIN!$I$2:$I$805,"&lt;"&amp;J$2)+SUMIFS([1]MAIN!$E$2:$E$805,[1]MAIN!$A$2:$A$805,$B29,[1]MAIN!$F$2:$F$805,"TRIN",[1]MAIN!$I$2:$I$805,"&gt;="&amp;I$2,[1]MAIN!$I$2:$I$805,"&lt;"&amp;J$2))</f>
        <v>0</v>
      </c>
      <c r="J29">
        <f>-(SUMIFS([1]MAIN!$E$2:$E$805,[1]MAIN!$A$2:$A$805,$B29,[1]MAIN!$F$2:$F$805,"SALI",[1]MAIN!$I$2:$I$805,"&gt;="&amp;J$2,[1]MAIN!$I$2:$I$805,"&lt;"&amp;K$2)+SUMIFS([1]MAIN!$E$2:$E$805,[1]MAIN!$A$2:$A$805,$B29,[1]MAIN!$F$2:$F$805,"TRIN",[1]MAIN!$I$2:$I$805,"&gt;="&amp;J$2,[1]MAIN!$I$2:$I$805,"&lt;"&amp;K$2))</f>
        <v>0</v>
      </c>
      <c r="K29">
        <f>-(SUMIFS([1]MAIN!$E$2:$E$805,[1]MAIN!$A$2:$A$805,$B29,[1]MAIN!$F$2:$F$805,"SALI",[1]MAIN!$I$2:$I$805,"&gt;="&amp;K$2,[1]MAIN!$I$2:$I$805,"&lt;"&amp;L$2)+SUMIFS([1]MAIN!$E$2:$E$805,[1]MAIN!$A$2:$A$805,$B29,[1]MAIN!$F$2:$F$805,"TRIN",[1]MAIN!$I$2:$I$805,"&gt;="&amp;K$2,[1]MAIN!$I$2:$I$805,"&lt;"&amp;L$2))</f>
        <v>0</v>
      </c>
      <c r="L29">
        <f>-(SUMIFS([1]MAIN!$E$2:$E$805,[1]MAIN!$A$2:$A$805,$B29,[1]MAIN!$F$2:$F$805,"SALI",[1]MAIN!$I$2:$I$805,"&gt;="&amp;L$2,[1]MAIN!$I$2:$I$805,"&lt;"&amp;M$2)+SUMIFS([1]MAIN!$E$2:$E$805,[1]MAIN!$A$2:$A$805,$B29,[1]MAIN!$F$2:$F$805,"TRIN",[1]MAIN!$I$2:$I$805,"&gt;="&amp;L$2,[1]MAIN!$I$2:$I$805,"&lt;"&amp;M$2))</f>
        <v>0</v>
      </c>
      <c r="M29">
        <f>-(SUMIFS([1]MAIN!$E$2:$E$805,[1]MAIN!$A$2:$A$805,$B29,[1]MAIN!$F$2:$F$805,"SALI",[1]MAIN!$I$2:$I$805,"&gt;="&amp;M$2,[1]MAIN!$I$2:$I$805,"&lt;"&amp;N$2)+SUMIFS([1]MAIN!$E$2:$E$805,[1]MAIN!$A$2:$A$805,$B29,[1]MAIN!$F$2:$F$805,"TRIN",[1]MAIN!$I$2:$I$805,"&gt;="&amp;M$2,[1]MAIN!$I$2:$I$805,"&lt;"&amp;N$2))</f>
        <v>0</v>
      </c>
      <c r="N29">
        <f>-(SUMIFS([1]MAIN!$E$2:$E$805,[1]MAIN!$A$2:$A$805,$B29,[1]MAIN!$F$2:$F$805,"SALI",[1]MAIN!$I$2:$I$805,"&gt;="&amp;N$2,[1]MAIN!$I$2:$I$805,"&lt;"&amp;O$2)+SUMIFS([1]MAIN!$E$2:$E$805,[1]MAIN!$A$2:$A$805,$B29,[1]MAIN!$F$2:$F$805,"TRIN",[1]MAIN!$I$2:$I$805,"&gt;="&amp;N$2,[1]MAIN!$I$2:$I$805,"&lt;"&amp;O$2))</f>
        <v>0</v>
      </c>
      <c r="O29">
        <f>-(SUMIFS([1]MAIN!$E$2:$E$805,[1]MAIN!$A$2:$A$805,$B29,[1]MAIN!$F$2:$F$805,"SALI",[1]MAIN!$I$2:$I$805,"&gt;="&amp;O$2,[1]MAIN!$I$2:$I$805,"&lt;"&amp;P$2)+SUMIFS([1]MAIN!$E$2:$E$805,[1]MAIN!$A$2:$A$805,$B29,[1]MAIN!$F$2:$F$805,"TRIN",[1]MAIN!$I$2:$I$805,"&gt;="&amp;O$2,[1]MAIN!$I$2:$I$805,"&lt;"&amp;P$2))</f>
        <v>0</v>
      </c>
      <c r="P29">
        <f>-(SUMIFS([1]MAIN!$E$2:$E$805,[1]MAIN!$A$2:$A$805,$B29,[1]MAIN!$F$2:$F$805,"SALI",[1]MAIN!$I$2:$I$805,"&gt;="&amp;P$2,[1]MAIN!$I$2:$I$805,"&lt;"&amp;Q$2)+SUMIFS([1]MAIN!$E$2:$E$805,[1]MAIN!$A$2:$A$805,$B29,[1]MAIN!$F$2:$F$805,"TRIN",[1]MAIN!$I$2:$I$805,"&gt;="&amp;P$2,[1]MAIN!$I$2:$I$805,"&lt;"&amp;Q$2))</f>
        <v>0</v>
      </c>
      <c r="Q29">
        <f>-(SUMIFS([1]MAIN!$E$2:$E$805,[1]MAIN!$A$2:$A$805,$B29,[1]MAIN!$F$2:$F$805,"SALI",[1]MAIN!$I$2:$I$805,"&gt;="&amp;Q$2,[1]MAIN!$I$2:$I$805,"&lt;"&amp;R$2)+SUMIFS([1]MAIN!$E$2:$E$805,[1]MAIN!$A$2:$A$805,$B29,[1]MAIN!$F$2:$F$805,"TRIN",[1]MAIN!$I$2:$I$805,"&gt;="&amp;Q$2,[1]MAIN!$I$2:$I$805,"&lt;"&amp;R$2))</f>
        <v>0</v>
      </c>
      <c r="R29">
        <f>-(SUMIFS([1]MAIN!$E$2:$E$805,[1]MAIN!$A$2:$A$805,$B29,[1]MAIN!$F$2:$F$805,"SALI",[1]MAIN!$I$2:$I$805,"&gt;="&amp;R$2,[1]MAIN!$I$2:$I$805,"&lt;"&amp;S$2)+SUMIFS([1]MAIN!$E$2:$E$805,[1]MAIN!$A$2:$A$805,$B29,[1]MAIN!$F$2:$F$805,"TRIN",[1]MAIN!$I$2:$I$805,"&gt;="&amp;R$2,[1]MAIN!$I$2:$I$805,"&lt;"&amp;S$2))</f>
        <v>0</v>
      </c>
      <c r="S29">
        <f>-(SUMIFS([1]MAIN!$E$2:$E$805,[1]MAIN!$A$2:$A$805,$B29,[1]MAIN!$F$2:$F$805,"SALI",[1]MAIN!$I$2:$I$805,"&gt;="&amp;S$2,[1]MAIN!$I$2:$I$805,"&lt;"&amp;T$2)+SUMIFS([1]MAIN!$E$2:$E$805,[1]MAIN!$A$2:$A$805,$B29,[1]MAIN!$F$2:$F$805,"TRIN",[1]MAIN!$I$2:$I$805,"&gt;="&amp;S$2,[1]MAIN!$I$2:$I$805,"&lt;"&amp;T$2))</f>
        <v>0</v>
      </c>
      <c r="T29">
        <f>-(SUMIFS([1]MAIN!$E$2:$E$805,[1]MAIN!$A$2:$A$805,$B29,[1]MAIN!$F$2:$F$805,"SALI",[1]MAIN!$I$2:$I$805,"&gt;="&amp;T$2,[1]MAIN!$I$2:$I$805,"&lt;"&amp;U$2)+SUMIFS([1]MAIN!$E$2:$E$805,[1]MAIN!$A$2:$A$805,$B29,[1]MAIN!$F$2:$F$805,"TRIN",[1]MAIN!$I$2:$I$805,"&gt;="&amp;T$2,[1]MAIN!$I$2:$I$805,"&lt;"&amp;U$2))</f>
        <v>0</v>
      </c>
      <c r="U29">
        <f>-(SUMIFS([1]MAIN!$E$2:$E$805,[1]MAIN!$A$2:$A$805,$B29,[1]MAIN!$F$2:$F$805,"SALI",[1]MAIN!$I$2:$I$805,"&gt;="&amp;U$2,[1]MAIN!$I$2:$I$805,"&lt;"&amp;V$2)+SUMIFS([1]MAIN!$E$2:$E$805,[1]MAIN!$A$2:$A$805,$B29,[1]MAIN!$F$2:$F$805,"TRIN",[1]MAIN!$I$2:$I$805,"&gt;="&amp;U$2,[1]MAIN!$I$2:$I$805,"&lt;"&amp;V$2))</f>
        <v>0</v>
      </c>
      <c r="V29">
        <f>-(SUMIFS([1]MAIN!$E$2:$E$805,[1]MAIN!$A$2:$A$805,$B29,[1]MAIN!$F$2:$F$805,"SALI",[1]MAIN!$I$2:$I$805,"&gt;="&amp;V$2,[1]MAIN!$I$2:$I$805,"&lt;"&amp;W$2)+SUMIFS([1]MAIN!$E$2:$E$805,[1]MAIN!$A$2:$A$805,$B29,[1]MAIN!$F$2:$F$805,"TRIN",[1]MAIN!$I$2:$I$805,"&gt;="&amp;V$2,[1]MAIN!$I$2:$I$805,"&lt;"&amp;W$2))</f>
        <v>0</v>
      </c>
      <c r="W29">
        <f>-(SUMIFS([1]MAIN!$E$2:$E$805,[1]MAIN!$A$2:$A$805,$B29,[1]MAIN!$F$2:$F$805,"SALI",[1]MAIN!$I$2:$I$805,"&gt;="&amp;W$2,[1]MAIN!$I$2:$I$805,"&lt;"&amp;X$2)+SUMIFS([1]MAIN!$E$2:$E$805,[1]MAIN!$A$2:$A$805,$B29,[1]MAIN!$F$2:$F$805,"TRIN",[1]MAIN!$I$2:$I$805,"&gt;="&amp;W$2,[1]MAIN!$I$2:$I$805,"&lt;"&amp;X$2))</f>
        <v>0</v>
      </c>
      <c r="X29">
        <f>-(SUMIFS([1]MAIN!$E$2:$E$805,[1]MAIN!$A$2:$A$805,$B29,[1]MAIN!$F$2:$F$805,"SALI",[1]MAIN!$I$2:$I$805,"&gt;="&amp;X$2,[1]MAIN!$I$2:$I$805,"&lt;"&amp;Y$2)+SUMIFS([1]MAIN!$E$2:$E$805,[1]MAIN!$A$2:$A$805,$B29,[1]MAIN!$F$2:$F$805,"TRIN",[1]MAIN!$I$2:$I$805,"&gt;="&amp;X$2,[1]MAIN!$I$2:$I$805,"&lt;"&amp;Y$2))</f>
        <v>0</v>
      </c>
      <c r="Y29">
        <f>-(SUMIFS([1]MAIN!$E$2:$E$805,[1]MAIN!$A$2:$A$805,$B29,[1]MAIN!$F$2:$F$805,"SALI",[1]MAIN!$I$2:$I$805,"&gt;="&amp;Y$2,[1]MAIN!$I$2:$I$805,"&lt;"&amp;Z$2)+SUMIFS([1]MAIN!$E$2:$E$805,[1]MAIN!$A$2:$A$805,$B29,[1]MAIN!$F$2:$F$805,"TRIN",[1]MAIN!$I$2:$I$805,"&gt;="&amp;Y$2,[1]MAIN!$I$2:$I$805,"&lt;"&amp;Z$2))</f>
        <v>0</v>
      </c>
      <c r="Z29">
        <f>-(SUMIFS([1]MAIN!$E$2:$E$805,[1]MAIN!$A$2:$A$805,$B29,[1]MAIN!$F$2:$F$805,"SALI",[1]MAIN!$I$2:$I$805,"&gt;="&amp;Z$2,[1]MAIN!$I$2:$I$805,"&lt;"&amp;AA$2)+SUMIFS([1]MAIN!$E$2:$E$805,[1]MAIN!$A$2:$A$805,$B29,[1]MAIN!$F$2:$F$805,"TRIN",[1]MAIN!$I$2:$I$805,"&gt;="&amp;Z$2,[1]MAIN!$I$2:$I$805,"&lt;"&amp;AA$2))</f>
        <v>0</v>
      </c>
      <c r="AA29">
        <f>-(SUMIFS([1]MAIN!$E$2:$E$805,[1]MAIN!$A$2:$A$805,$B29,[1]MAIN!$F$2:$F$805,"SALI",[1]MAIN!$I$2:$I$805,"&gt;="&amp;AA$2,[1]MAIN!$I$2:$I$805,"&lt;"&amp;AB$2)+SUMIFS([1]MAIN!$E$2:$E$805,[1]MAIN!$A$2:$A$805,$B29,[1]MAIN!$F$2:$F$805,"TRIN",[1]MAIN!$I$2:$I$805,"&gt;="&amp;AA$2,[1]MAIN!$I$2:$I$805,"&lt;"&amp;AB$2))</f>
        <v>0</v>
      </c>
      <c r="AB29">
        <f>-(SUMIFS([1]MAIN!$E$2:$E$805,[1]MAIN!$A$2:$A$805,$B29,[1]MAIN!$F$2:$F$805,"SALI",[1]MAIN!$I$2:$I$805,"&gt;="&amp;AB$2,[1]MAIN!$I$2:$I$805,"&lt;"&amp;AC$2)+SUMIFS([1]MAIN!$E$2:$E$805,[1]MAIN!$A$2:$A$805,$B29,[1]MAIN!$F$2:$F$805,"TRIN",[1]MAIN!$I$2:$I$805,"&gt;="&amp;AB$2,[1]MAIN!$I$2:$I$805,"&lt;"&amp;AC$2))</f>
        <v>0</v>
      </c>
      <c r="AC29">
        <f>-(SUMIFS([1]MAIN!$E$2:$E$805,[1]MAIN!$A$2:$A$805,$B29,[1]MAIN!$F$2:$F$805,"SALI",[1]MAIN!$I$2:$I$805,"&gt;="&amp;AC$2,[1]MAIN!$I$2:$I$805,"&lt;"&amp;AD$2)+SUMIFS([1]MAIN!$E$2:$E$805,[1]MAIN!$A$2:$A$805,$B29,[1]MAIN!$F$2:$F$805,"TRIN",[1]MAIN!$I$2:$I$805,"&gt;="&amp;AC$2,[1]MAIN!$I$2:$I$805,"&lt;"&amp;AD$2))</f>
        <v>0</v>
      </c>
      <c r="AD29">
        <f>-(SUMIFS([1]MAIN!$E$2:$E$805,[1]MAIN!$A$2:$A$805,$B29,[1]MAIN!$F$2:$F$805,"SALI",[1]MAIN!$I$2:$I$805,"&gt;="&amp;AD$2,[1]MAIN!$I$2:$I$805,"&lt;"&amp;AE$2)+SUMIFS([1]MAIN!$E$2:$E$805,[1]MAIN!$A$2:$A$805,$B29,[1]MAIN!$F$2:$F$805,"TRIN",[1]MAIN!$I$2:$I$805,"&gt;="&amp;AD$2,[1]MAIN!$I$2:$I$805,"&lt;"&amp;AE$2))</f>
        <v>0</v>
      </c>
      <c r="AE29">
        <f>-(SUMIFS([1]MAIN!$E$2:$E$805,[1]MAIN!$A$2:$A$805,$B29,[1]MAIN!$F$2:$F$805,"SALI",[1]MAIN!$I$2:$I$805,"&gt;="&amp;AE$2,[1]MAIN!$I$2:$I$805,"&lt;"&amp;AF$2)+SUMIFS([1]MAIN!$E$2:$E$805,[1]MAIN!$A$2:$A$805,$B29,[1]MAIN!$F$2:$F$805,"TRIN",[1]MAIN!$I$2:$I$805,"&gt;="&amp;AE$2,[1]MAIN!$I$2:$I$805,"&lt;"&amp;AF$2))</f>
        <v>0</v>
      </c>
      <c r="AF29">
        <f>-(SUMIFS([1]MAIN!$E$2:$E$805,[1]MAIN!$A$2:$A$805,$B29,[1]MAIN!$F$2:$F$805,"SALI",[1]MAIN!$I$2:$I$805,"&gt;="&amp;AF$2,[1]MAIN!$I$2:$I$805,"&lt;"&amp;AG$2)+SUMIFS([1]MAIN!$E$2:$E$805,[1]MAIN!$A$2:$A$805,$B29,[1]MAIN!$F$2:$F$805,"TRIN",[1]MAIN!$I$2:$I$805,"&gt;="&amp;AF$2,[1]MAIN!$I$2:$I$805,"&lt;"&amp;AG$2))</f>
        <v>0</v>
      </c>
      <c r="AG29">
        <f>-(SUMIFS([1]MAIN!$E$2:$E$805,[1]MAIN!$A$2:$A$805,$B29,[1]MAIN!$F$2:$F$805,"SALI",[1]MAIN!$I$2:$I$805,"&gt;="&amp;AG$2,[1]MAIN!$I$2:$I$805,"&lt;"&amp;AH$2)+SUMIFS([1]MAIN!$E$2:$E$805,[1]MAIN!$A$2:$A$805,$B29,[1]MAIN!$F$2:$F$805,"TRIN",[1]MAIN!$I$2:$I$805,"&gt;="&amp;AG$2,[1]MAIN!$I$2:$I$805,"&lt;"&amp;AH$2))</f>
        <v>0</v>
      </c>
      <c r="AH29">
        <f>-(SUMIFS([1]MAIN!$E$2:$E$805,[1]MAIN!$A$2:$A$805,$B29,[1]MAIN!$F$2:$F$805,"SALI",[1]MAIN!$I$2:$I$805,"&gt;="&amp;AH$2,[1]MAIN!$I$2:$I$805,"&lt;"&amp;AI$2)+SUMIFS([1]MAIN!$E$2:$E$805,[1]MAIN!$A$2:$A$805,$B29,[1]MAIN!$F$2:$F$805,"TRIN",[1]MAIN!$I$2:$I$805,"&gt;="&amp;AH$2,[1]MAIN!$I$2:$I$805,"&lt;"&amp;AI$2))</f>
        <v>0</v>
      </c>
      <c r="AI29">
        <f>-(SUMIFS([1]MAIN!$E$2:$E$805,[1]MAIN!$A$2:$A$805,$B29,[1]MAIN!$F$2:$F$805,"SALI",[1]MAIN!$I$2:$I$805,"&gt;="&amp;AI$2,[1]MAIN!$I$2:$I$805,"&lt;"&amp;AJ$2)+SUMIFS([1]MAIN!$E$2:$E$805,[1]MAIN!$A$2:$A$805,$B29,[1]MAIN!$F$2:$F$805,"TRIN",[1]MAIN!$I$2:$I$805,"&gt;="&amp;AI$2,[1]MAIN!$I$2:$I$805,"&lt;"&amp;AJ$2))</f>
        <v>0</v>
      </c>
      <c r="AJ29">
        <f>-(SUMIFS([1]MAIN!$E$2:$E$805,[1]MAIN!$A$2:$A$805,$B29,[1]MAIN!$F$2:$F$805,"SALI",[1]MAIN!$I$2:$I$805,"&gt;="&amp;AJ$2,[1]MAIN!$I$2:$I$805,"&lt;"&amp;AK$2)+SUMIFS([1]MAIN!$E$2:$E$805,[1]MAIN!$A$2:$A$805,$B29,[1]MAIN!$F$2:$F$805,"TRIN",[1]MAIN!$I$2:$I$805,"&gt;="&amp;AJ$2,[1]MAIN!$I$2:$I$805,"&lt;"&amp;AK$2))</f>
        <v>5</v>
      </c>
      <c r="AK29">
        <f>-(SUMIFS([1]MAIN!$E$2:$E$805,[1]MAIN!$A$2:$A$805,$B29,[1]MAIN!$F$2:$F$805,"SALI",[1]MAIN!$I$2:$I$805,"&gt;="&amp;AK$2,[1]MAIN!$I$2:$I$805,"&lt;"&amp;AL$2)+SUMIFS([1]MAIN!$E$2:$E$805,[1]MAIN!$A$2:$A$805,$B29,[1]MAIN!$F$2:$F$805,"TRIN",[1]MAIN!$I$2:$I$805,"&gt;="&amp;AK$2,[1]MAIN!$I$2:$I$805,"&lt;"&amp;AL$2))</f>
        <v>0</v>
      </c>
      <c r="AL29">
        <f>-(SUMIFS([1]MAIN!$E$2:$E$805,[1]MAIN!$A$2:$A$805,$B29,[1]MAIN!$F$2:$F$805,"SALI",[1]MAIN!$I$2:$I$805,"&gt;="&amp;AL$2,[1]MAIN!$I$2:$I$805,"&lt;"&amp;AM$2)+SUMIFS([1]MAIN!$E$2:$E$805,[1]MAIN!$A$2:$A$805,$B29,[1]MAIN!$F$2:$F$805,"TRIN",[1]MAIN!$I$2:$I$805,"&gt;="&amp;AL$2,[1]MAIN!$I$2:$I$805,"&lt;"&amp;AM$2))</f>
        <v>0</v>
      </c>
      <c r="AN29">
        <f t="shared" si="0"/>
        <v>5</v>
      </c>
      <c r="AO29">
        <f t="shared" si="1"/>
        <v>35</v>
      </c>
    </row>
    <row r="30" spans="2:41" ht="15.75" thickBot="1" x14ac:dyDescent="0.3">
      <c r="B30" s="2" t="s">
        <v>27</v>
      </c>
      <c r="C30">
        <f>-(SUMIFS([1]MAIN!$E$2:$E$805,[1]MAIN!$A$2:$A$805,$B30,[1]MAIN!$F$2:$F$805,"SALI",[1]MAIN!$I$2:$I$805,"&gt;="&amp;C$2,[1]MAIN!$I$2:$I$805,"&lt;"&amp;D$2)+SUMIFS([1]MAIN!$E$2:$E$805,[1]MAIN!$A$2:$A$805,$B30,[1]MAIN!$F$2:$F$805,"TRIN",[1]MAIN!$I$2:$I$805,"&gt;="&amp;C$2,[1]MAIN!$I$2:$I$805,"&lt;"&amp;D$2))</f>
        <v>0</v>
      </c>
      <c r="D30">
        <f>-(SUMIFS([1]MAIN!$E$2:$E$805,[1]MAIN!$A$2:$A$805,$B30,[1]MAIN!$F$2:$F$805,"SALI",[1]MAIN!$I$2:$I$805,"&gt;="&amp;D$2,[1]MAIN!$I$2:$I$805,"&lt;"&amp;E$2)+SUMIFS([1]MAIN!$E$2:$E$805,[1]MAIN!$A$2:$A$805,$B30,[1]MAIN!$F$2:$F$805,"TRIN",[1]MAIN!$I$2:$I$805,"&gt;="&amp;D$2,[1]MAIN!$I$2:$I$805,"&lt;"&amp;E$2))</f>
        <v>0</v>
      </c>
      <c r="E30">
        <f>-(SUMIFS([1]MAIN!$E$2:$E$805,[1]MAIN!$A$2:$A$805,$B30,[1]MAIN!$F$2:$F$805,"SALI",[1]MAIN!$I$2:$I$805,"&gt;="&amp;E$2,[1]MAIN!$I$2:$I$805,"&lt;"&amp;F$2)+SUMIFS([1]MAIN!$E$2:$E$805,[1]MAIN!$A$2:$A$805,$B30,[1]MAIN!$F$2:$F$805,"TRIN",[1]MAIN!$I$2:$I$805,"&gt;="&amp;E$2,[1]MAIN!$I$2:$I$805,"&lt;"&amp;F$2))</f>
        <v>0</v>
      </c>
      <c r="F30">
        <f>-(SUMIFS([1]MAIN!$E$2:$E$805,[1]MAIN!$A$2:$A$805,$B30,[1]MAIN!$F$2:$F$805,"SALI",[1]MAIN!$I$2:$I$805,"&gt;="&amp;F$2,[1]MAIN!$I$2:$I$805,"&lt;"&amp;G$2)+SUMIFS([1]MAIN!$E$2:$E$805,[1]MAIN!$A$2:$A$805,$B30,[1]MAIN!$F$2:$F$805,"TRIN",[1]MAIN!$I$2:$I$805,"&gt;="&amp;F$2,[1]MAIN!$I$2:$I$805,"&lt;"&amp;G$2))</f>
        <v>0</v>
      </c>
      <c r="G30">
        <f>-(SUMIFS([1]MAIN!$E$2:$E$805,[1]MAIN!$A$2:$A$805,$B30,[1]MAIN!$F$2:$F$805,"SALI",[1]MAIN!$I$2:$I$805,"&gt;="&amp;G$2,[1]MAIN!$I$2:$I$805,"&lt;"&amp;H$2)+SUMIFS([1]MAIN!$E$2:$E$805,[1]MAIN!$A$2:$A$805,$B30,[1]MAIN!$F$2:$F$805,"TRIN",[1]MAIN!$I$2:$I$805,"&gt;="&amp;G$2,[1]MAIN!$I$2:$I$805,"&lt;"&amp;H$2))</f>
        <v>0</v>
      </c>
      <c r="H30">
        <f>-(SUMIFS([1]MAIN!$E$2:$E$805,[1]MAIN!$A$2:$A$805,$B30,[1]MAIN!$F$2:$F$805,"SALI",[1]MAIN!$I$2:$I$805,"&gt;="&amp;H$2,[1]MAIN!$I$2:$I$805,"&lt;"&amp;I$2)+SUMIFS([1]MAIN!$E$2:$E$805,[1]MAIN!$A$2:$A$805,$B30,[1]MAIN!$F$2:$F$805,"TRIN",[1]MAIN!$I$2:$I$805,"&gt;="&amp;H$2,[1]MAIN!$I$2:$I$805,"&lt;"&amp;I$2))</f>
        <v>0</v>
      </c>
      <c r="I30">
        <f>-(SUMIFS([1]MAIN!$E$2:$E$805,[1]MAIN!$A$2:$A$805,$B30,[1]MAIN!$F$2:$F$805,"SALI",[1]MAIN!$I$2:$I$805,"&gt;="&amp;I$2,[1]MAIN!$I$2:$I$805,"&lt;"&amp;J$2)+SUMIFS([1]MAIN!$E$2:$E$805,[1]MAIN!$A$2:$A$805,$B30,[1]MAIN!$F$2:$F$805,"TRIN",[1]MAIN!$I$2:$I$805,"&gt;="&amp;I$2,[1]MAIN!$I$2:$I$805,"&lt;"&amp;J$2))</f>
        <v>0</v>
      </c>
      <c r="J30">
        <f>-(SUMIFS([1]MAIN!$E$2:$E$805,[1]MAIN!$A$2:$A$805,$B30,[1]MAIN!$F$2:$F$805,"SALI",[1]MAIN!$I$2:$I$805,"&gt;="&amp;J$2,[1]MAIN!$I$2:$I$805,"&lt;"&amp;K$2)+SUMIFS([1]MAIN!$E$2:$E$805,[1]MAIN!$A$2:$A$805,$B30,[1]MAIN!$F$2:$F$805,"TRIN",[1]MAIN!$I$2:$I$805,"&gt;="&amp;J$2,[1]MAIN!$I$2:$I$805,"&lt;"&amp;K$2))</f>
        <v>0</v>
      </c>
      <c r="K30">
        <f>-(SUMIFS([1]MAIN!$E$2:$E$805,[1]MAIN!$A$2:$A$805,$B30,[1]MAIN!$F$2:$F$805,"SALI",[1]MAIN!$I$2:$I$805,"&gt;="&amp;K$2,[1]MAIN!$I$2:$I$805,"&lt;"&amp;L$2)+SUMIFS([1]MAIN!$E$2:$E$805,[1]MAIN!$A$2:$A$805,$B30,[1]MAIN!$F$2:$F$805,"TRIN",[1]MAIN!$I$2:$I$805,"&gt;="&amp;K$2,[1]MAIN!$I$2:$I$805,"&lt;"&amp;L$2))</f>
        <v>0</v>
      </c>
      <c r="L30">
        <f>-(SUMIFS([1]MAIN!$E$2:$E$805,[1]MAIN!$A$2:$A$805,$B30,[1]MAIN!$F$2:$F$805,"SALI",[1]MAIN!$I$2:$I$805,"&gt;="&amp;L$2,[1]MAIN!$I$2:$I$805,"&lt;"&amp;M$2)+SUMIFS([1]MAIN!$E$2:$E$805,[1]MAIN!$A$2:$A$805,$B30,[1]MAIN!$F$2:$F$805,"TRIN",[1]MAIN!$I$2:$I$805,"&gt;="&amp;L$2,[1]MAIN!$I$2:$I$805,"&lt;"&amp;M$2))</f>
        <v>0</v>
      </c>
      <c r="M30">
        <f>-(SUMIFS([1]MAIN!$E$2:$E$805,[1]MAIN!$A$2:$A$805,$B30,[1]MAIN!$F$2:$F$805,"SALI",[1]MAIN!$I$2:$I$805,"&gt;="&amp;M$2,[1]MAIN!$I$2:$I$805,"&lt;"&amp;N$2)+SUMIFS([1]MAIN!$E$2:$E$805,[1]MAIN!$A$2:$A$805,$B30,[1]MAIN!$F$2:$F$805,"TRIN",[1]MAIN!$I$2:$I$805,"&gt;="&amp;M$2,[1]MAIN!$I$2:$I$805,"&lt;"&amp;N$2))</f>
        <v>0</v>
      </c>
      <c r="N30">
        <f>-(SUMIFS([1]MAIN!$E$2:$E$805,[1]MAIN!$A$2:$A$805,$B30,[1]MAIN!$F$2:$F$805,"SALI",[1]MAIN!$I$2:$I$805,"&gt;="&amp;N$2,[1]MAIN!$I$2:$I$805,"&lt;"&amp;O$2)+SUMIFS([1]MAIN!$E$2:$E$805,[1]MAIN!$A$2:$A$805,$B30,[1]MAIN!$F$2:$F$805,"TRIN",[1]MAIN!$I$2:$I$805,"&gt;="&amp;N$2,[1]MAIN!$I$2:$I$805,"&lt;"&amp;O$2))</f>
        <v>0</v>
      </c>
      <c r="O30">
        <f>-(SUMIFS([1]MAIN!$E$2:$E$805,[1]MAIN!$A$2:$A$805,$B30,[1]MAIN!$F$2:$F$805,"SALI",[1]MAIN!$I$2:$I$805,"&gt;="&amp;O$2,[1]MAIN!$I$2:$I$805,"&lt;"&amp;P$2)+SUMIFS([1]MAIN!$E$2:$E$805,[1]MAIN!$A$2:$A$805,$B30,[1]MAIN!$F$2:$F$805,"TRIN",[1]MAIN!$I$2:$I$805,"&gt;="&amp;O$2,[1]MAIN!$I$2:$I$805,"&lt;"&amp;P$2))</f>
        <v>0</v>
      </c>
      <c r="P30">
        <f>-(SUMIFS([1]MAIN!$E$2:$E$805,[1]MAIN!$A$2:$A$805,$B30,[1]MAIN!$F$2:$F$805,"SALI",[1]MAIN!$I$2:$I$805,"&gt;="&amp;P$2,[1]MAIN!$I$2:$I$805,"&lt;"&amp;Q$2)+SUMIFS([1]MAIN!$E$2:$E$805,[1]MAIN!$A$2:$A$805,$B30,[1]MAIN!$F$2:$F$805,"TRIN",[1]MAIN!$I$2:$I$805,"&gt;="&amp;P$2,[1]MAIN!$I$2:$I$805,"&lt;"&amp;Q$2))</f>
        <v>0</v>
      </c>
      <c r="Q30">
        <f>-(SUMIFS([1]MAIN!$E$2:$E$805,[1]MAIN!$A$2:$A$805,$B30,[1]MAIN!$F$2:$F$805,"SALI",[1]MAIN!$I$2:$I$805,"&gt;="&amp;Q$2,[1]MAIN!$I$2:$I$805,"&lt;"&amp;R$2)+SUMIFS([1]MAIN!$E$2:$E$805,[1]MAIN!$A$2:$A$805,$B30,[1]MAIN!$F$2:$F$805,"TRIN",[1]MAIN!$I$2:$I$805,"&gt;="&amp;Q$2,[1]MAIN!$I$2:$I$805,"&lt;"&amp;R$2))</f>
        <v>0</v>
      </c>
      <c r="R30">
        <f>-(SUMIFS([1]MAIN!$E$2:$E$805,[1]MAIN!$A$2:$A$805,$B30,[1]MAIN!$F$2:$F$805,"SALI",[1]MAIN!$I$2:$I$805,"&gt;="&amp;R$2,[1]MAIN!$I$2:$I$805,"&lt;"&amp;S$2)+SUMIFS([1]MAIN!$E$2:$E$805,[1]MAIN!$A$2:$A$805,$B30,[1]MAIN!$F$2:$F$805,"TRIN",[1]MAIN!$I$2:$I$805,"&gt;="&amp;R$2,[1]MAIN!$I$2:$I$805,"&lt;"&amp;S$2))</f>
        <v>0</v>
      </c>
      <c r="S30">
        <f>-(SUMIFS([1]MAIN!$E$2:$E$805,[1]MAIN!$A$2:$A$805,$B30,[1]MAIN!$F$2:$F$805,"SALI",[1]MAIN!$I$2:$I$805,"&gt;="&amp;S$2,[1]MAIN!$I$2:$I$805,"&lt;"&amp;T$2)+SUMIFS([1]MAIN!$E$2:$E$805,[1]MAIN!$A$2:$A$805,$B30,[1]MAIN!$F$2:$F$805,"TRIN",[1]MAIN!$I$2:$I$805,"&gt;="&amp;S$2,[1]MAIN!$I$2:$I$805,"&lt;"&amp;T$2))</f>
        <v>0</v>
      </c>
      <c r="T30">
        <f>-(SUMIFS([1]MAIN!$E$2:$E$805,[1]MAIN!$A$2:$A$805,$B30,[1]MAIN!$F$2:$F$805,"SALI",[1]MAIN!$I$2:$I$805,"&gt;="&amp;T$2,[1]MAIN!$I$2:$I$805,"&lt;"&amp;U$2)+SUMIFS([1]MAIN!$E$2:$E$805,[1]MAIN!$A$2:$A$805,$B30,[1]MAIN!$F$2:$F$805,"TRIN",[1]MAIN!$I$2:$I$805,"&gt;="&amp;T$2,[1]MAIN!$I$2:$I$805,"&lt;"&amp;U$2))</f>
        <v>0</v>
      </c>
      <c r="U30">
        <f>-(SUMIFS([1]MAIN!$E$2:$E$805,[1]MAIN!$A$2:$A$805,$B30,[1]MAIN!$F$2:$F$805,"SALI",[1]MAIN!$I$2:$I$805,"&gt;="&amp;U$2,[1]MAIN!$I$2:$I$805,"&lt;"&amp;V$2)+SUMIFS([1]MAIN!$E$2:$E$805,[1]MAIN!$A$2:$A$805,$B30,[1]MAIN!$F$2:$F$805,"TRIN",[1]MAIN!$I$2:$I$805,"&gt;="&amp;U$2,[1]MAIN!$I$2:$I$805,"&lt;"&amp;V$2))</f>
        <v>0</v>
      </c>
      <c r="V30">
        <f>-(SUMIFS([1]MAIN!$E$2:$E$805,[1]MAIN!$A$2:$A$805,$B30,[1]MAIN!$F$2:$F$805,"SALI",[1]MAIN!$I$2:$I$805,"&gt;="&amp;V$2,[1]MAIN!$I$2:$I$805,"&lt;"&amp;W$2)+SUMIFS([1]MAIN!$E$2:$E$805,[1]MAIN!$A$2:$A$805,$B30,[1]MAIN!$F$2:$F$805,"TRIN",[1]MAIN!$I$2:$I$805,"&gt;="&amp;V$2,[1]MAIN!$I$2:$I$805,"&lt;"&amp;W$2))</f>
        <v>0</v>
      </c>
      <c r="W30">
        <f>-(SUMIFS([1]MAIN!$E$2:$E$805,[1]MAIN!$A$2:$A$805,$B30,[1]MAIN!$F$2:$F$805,"SALI",[1]MAIN!$I$2:$I$805,"&gt;="&amp;W$2,[1]MAIN!$I$2:$I$805,"&lt;"&amp;X$2)+SUMIFS([1]MAIN!$E$2:$E$805,[1]MAIN!$A$2:$A$805,$B30,[1]MAIN!$F$2:$F$805,"TRIN",[1]MAIN!$I$2:$I$805,"&gt;="&amp;W$2,[1]MAIN!$I$2:$I$805,"&lt;"&amp;X$2))</f>
        <v>0</v>
      </c>
      <c r="X30">
        <f>-(SUMIFS([1]MAIN!$E$2:$E$805,[1]MAIN!$A$2:$A$805,$B30,[1]MAIN!$F$2:$F$805,"SALI",[1]MAIN!$I$2:$I$805,"&gt;="&amp;X$2,[1]MAIN!$I$2:$I$805,"&lt;"&amp;Y$2)+SUMIFS([1]MAIN!$E$2:$E$805,[1]MAIN!$A$2:$A$805,$B30,[1]MAIN!$F$2:$F$805,"TRIN",[1]MAIN!$I$2:$I$805,"&gt;="&amp;X$2,[1]MAIN!$I$2:$I$805,"&lt;"&amp;Y$2))</f>
        <v>0</v>
      </c>
      <c r="Y30">
        <f>-(SUMIFS([1]MAIN!$E$2:$E$805,[1]MAIN!$A$2:$A$805,$B30,[1]MAIN!$F$2:$F$805,"SALI",[1]MAIN!$I$2:$I$805,"&gt;="&amp;Y$2,[1]MAIN!$I$2:$I$805,"&lt;"&amp;Z$2)+SUMIFS([1]MAIN!$E$2:$E$805,[1]MAIN!$A$2:$A$805,$B30,[1]MAIN!$F$2:$F$805,"TRIN",[1]MAIN!$I$2:$I$805,"&gt;="&amp;Y$2,[1]MAIN!$I$2:$I$805,"&lt;"&amp;Z$2))</f>
        <v>0</v>
      </c>
      <c r="Z30">
        <f>-(SUMIFS([1]MAIN!$E$2:$E$805,[1]MAIN!$A$2:$A$805,$B30,[1]MAIN!$F$2:$F$805,"SALI",[1]MAIN!$I$2:$I$805,"&gt;="&amp;Z$2,[1]MAIN!$I$2:$I$805,"&lt;"&amp;AA$2)+SUMIFS([1]MAIN!$E$2:$E$805,[1]MAIN!$A$2:$A$805,$B30,[1]MAIN!$F$2:$F$805,"TRIN",[1]MAIN!$I$2:$I$805,"&gt;="&amp;Z$2,[1]MAIN!$I$2:$I$805,"&lt;"&amp;AA$2))</f>
        <v>0</v>
      </c>
      <c r="AA30">
        <f>-(SUMIFS([1]MAIN!$E$2:$E$805,[1]MAIN!$A$2:$A$805,$B30,[1]MAIN!$F$2:$F$805,"SALI",[1]MAIN!$I$2:$I$805,"&gt;="&amp;AA$2,[1]MAIN!$I$2:$I$805,"&lt;"&amp;AB$2)+SUMIFS([1]MAIN!$E$2:$E$805,[1]MAIN!$A$2:$A$805,$B30,[1]MAIN!$F$2:$F$805,"TRIN",[1]MAIN!$I$2:$I$805,"&gt;="&amp;AA$2,[1]MAIN!$I$2:$I$805,"&lt;"&amp;AB$2))</f>
        <v>0</v>
      </c>
      <c r="AB30">
        <f>-(SUMIFS([1]MAIN!$E$2:$E$805,[1]MAIN!$A$2:$A$805,$B30,[1]MAIN!$F$2:$F$805,"SALI",[1]MAIN!$I$2:$I$805,"&gt;="&amp;AB$2,[1]MAIN!$I$2:$I$805,"&lt;"&amp;AC$2)+SUMIFS([1]MAIN!$E$2:$E$805,[1]MAIN!$A$2:$A$805,$B30,[1]MAIN!$F$2:$F$805,"TRIN",[1]MAIN!$I$2:$I$805,"&gt;="&amp;AB$2,[1]MAIN!$I$2:$I$805,"&lt;"&amp;AC$2))</f>
        <v>0</v>
      </c>
      <c r="AC30">
        <f>-(SUMIFS([1]MAIN!$E$2:$E$805,[1]MAIN!$A$2:$A$805,$B30,[1]MAIN!$F$2:$F$805,"SALI",[1]MAIN!$I$2:$I$805,"&gt;="&amp;AC$2,[1]MAIN!$I$2:$I$805,"&lt;"&amp;AD$2)+SUMIFS([1]MAIN!$E$2:$E$805,[1]MAIN!$A$2:$A$805,$B30,[1]MAIN!$F$2:$F$805,"TRIN",[1]MAIN!$I$2:$I$805,"&gt;="&amp;AC$2,[1]MAIN!$I$2:$I$805,"&lt;"&amp;AD$2))</f>
        <v>0</v>
      </c>
      <c r="AD30">
        <f>-(SUMIFS([1]MAIN!$E$2:$E$805,[1]MAIN!$A$2:$A$805,$B30,[1]MAIN!$F$2:$F$805,"SALI",[1]MAIN!$I$2:$I$805,"&gt;="&amp;AD$2,[1]MAIN!$I$2:$I$805,"&lt;"&amp;AE$2)+SUMIFS([1]MAIN!$E$2:$E$805,[1]MAIN!$A$2:$A$805,$B30,[1]MAIN!$F$2:$F$805,"TRIN",[1]MAIN!$I$2:$I$805,"&gt;="&amp;AD$2,[1]MAIN!$I$2:$I$805,"&lt;"&amp;AE$2))</f>
        <v>0</v>
      </c>
      <c r="AE30">
        <f>-(SUMIFS([1]MAIN!$E$2:$E$805,[1]MAIN!$A$2:$A$805,$B30,[1]MAIN!$F$2:$F$805,"SALI",[1]MAIN!$I$2:$I$805,"&gt;="&amp;AE$2,[1]MAIN!$I$2:$I$805,"&lt;"&amp;AF$2)+SUMIFS([1]MAIN!$E$2:$E$805,[1]MAIN!$A$2:$A$805,$B30,[1]MAIN!$F$2:$F$805,"TRIN",[1]MAIN!$I$2:$I$805,"&gt;="&amp;AE$2,[1]MAIN!$I$2:$I$805,"&lt;"&amp;AF$2))</f>
        <v>0</v>
      </c>
      <c r="AF30">
        <f>-(SUMIFS([1]MAIN!$E$2:$E$805,[1]MAIN!$A$2:$A$805,$B30,[1]MAIN!$F$2:$F$805,"SALI",[1]MAIN!$I$2:$I$805,"&gt;="&amp;AF$2,[1]MAIN!$I$2:$I$805,"&lt;"&amp;AG$2)+SUMIFS([1]MAIN!$E$2:$E$805,[1]MAIN!$A$2:$A$805,$B30,[1]MAIN!$F$2:$F$805,"TRIN",[1]MAIN!$I$2:$I$805,"&gt;="&amp;AF$2,[1]MAIN!$I$2:$I$805,"&lt;"&amp;AG$2))</f>
        <v>0</v>
      </c>
      <c r="AG30">
        <f>-(SUMIFS([1]MAIN!$E$2:$E$805,[1]MAIN!$A$2:$A$805,$B30,[1]MAIN!$F$2:$F$805,"SALI",[1]MAIN!$I$2:$I$805,"&gt;="&amp;AG$2,[1]MAIN!$I$2:$I$805,"&lt;"&amp;AH$2)+SUMIFS([1]MAIN!$E$2:$E$805,[1]MAIN!$A$2:$A$805,$B30,[1]MAIN!$F$2:$F$805,"TRIN",[1]MAIN!$I$2:$I$805,"&gt;="&amp;AG$2,[1]MAIN!$I$2:$I$805,"&lt;"&amp;AH$2))</f>
        <v>0</v>
      </c>
      <c r="AH30">
        <f>-(SUMIFS([1]MAIN!$E$2:$E$805,[1]MAIN!$A$2:$A$805,$B30,[1]MAIN!$F$2:$F$805,"SALI",[1]MAIN!$I$2:$I$805,"&gt;="&amp;AH$2,[1]MAIN!$I$2:$I$805,"&lt;"&amp;AI$2)+SUMIFS([1]MAIN!$E$2:$E$805,[1]MAIN!$A$2:$A$805,$B30,[1]MAIN!$F$2:$F$805,"TRIN",[1]MAIN!$I$2:$I$805,"&gt;="&amp;AH$2,[1]MAIN!$I$2:$I$805,"&lt;"&amp;AI$2))</f>
        <v>0</v>
      </c>
      <c r="AI30">
        <f>-(SUMIFS([1]MAIN!$E$2:$E$805,[1]MAIN!$A$2:$A$805,$B30,[1]MAIN!$F$2:$F$805,"SALI",[1]MAIN!$I$2:$I$805,"&gt;="&amp;AI$2,[1]MAIN!$I$2:$I$805,"&lt;"&amp;AJ$2)+SUMIFS([1]MAIN!$E$2:$E$805,[1]MAIN!$A$2:$A$805,$B30,[1]MAIN!$F$2:$F$805,"TRIN",[1]MAIN!$I$2:$I$805,"&gt;="&amp;AI$2,[1]MAIN!$I$2:$I$805,"&lt;"&amp;AJ$2))</f>
        <v>0</v>
      </c>
      <c r="AJ30">
        <f>-(SUMIFS([1]MAIN!$E$2:$E$805,[1]MAIN!$A$2:$A$805,$B30,[1]MAIN!$F$2:$F$805,"SALI",[1]MAIN!$I$2:$I$805,"&gt;="&amp;AJ$2,[1]MAIN!$I$2:$I$805,"&lt;"&amp;AK$2)+SUMIFS([1]MAIN!$E$2:$E$805,[1]MAIN!$A$2:$A$805,$B30,[1]MAIN!$F$2:$F$805,"TRIN",[1]MAIN!$I$2:$I$805,"&gt;="&amp;AJ$2,[1]MAIN!$I$2:$I$805,"&lt;"&amp;AK$2))</f>
        <v>0</v>
      </c>
      <c r="AK30">
        <f>-(SUMIFS([1]MAIN!$E$2:$E$805,[1]MAIN!$A$2:$A$805,$B30,[1]MAIN!$F$2:$F$805,"SALI",[1]MAIN!$I$2:$I$805,"&gt;="&amp;AK$2,[1]MAIN!$I$2:$I$805,"&lt;"&amp;AL$2)+SUMIFS([1]MAIN!$E$2:$E$805,[1]MAIN!$A$2:$A$805,$B30,[1]MAIN!$F$2:$F$805,"TRIN",[1]MAIN!$I$2:$I$805,"&gt;="&amp;AK$2,[1]MAIN!$I$2:$I$805,"&lt;"&amp;AL$2))</f>
        <v>0</v>
      </c>
      <c r="AL30">
        <f>-(SUMIFS([1]MAIN!$E$2:$E$805,[1]MAIN!$A$2:$A$805,$B30,[1]MAIN!$F$2:$F$805,"SALI",[1]MAIN!$I$2:$I$805,"&gt;="&amp;AL$2,[1]MAIN!$I$2:$I$805,"&lt;"&amp;AM$2)+SUMIFS([1]MAIN!$E$2:$E$805,[1]MAIN!$A$2:$A$805,$B30,[1]MAIN!$F$2:$F$805,"TRIN",[1]MAIN!$I$2:$I$805,"&gt;="&amp;AL$2,[1]MAIN!$I$2:$I$805,"&lt;"&amp;AM$2)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(SUMIFS([1]MAIN!$E$2:$E$805,[1]MAIN!$A$2:$A$805,$B31,[1]MAIN!$F$2:$F$805,"SALI",[1]MAIN!$I$2:$I$805,"&gt;="&amp;C$2,[1]MAIN!$I$2:$I$805,"&lt;"&amp;D$2)+SUMIFS([1]MAIN!$E$2:$E$805,[1]MAIN!$A$2:$A$805,$B31,[1]MAIN!$F$2:$F$805,"TRIN",[1]MAIN!$I$2:$I$805,"&gt;="&amp;C$2,[1]MAIN!$I$2:$I$805,"&lt;"&amp;D$2))</f>
        <v>0</v>
      </c>
      <c r="D31">
        <f>-(SUMIFS([1]MAIN!$E$2:$E$805,[1]MAIN!$A$2:$A$805,$B31,[1]MAIN!$F$2:$F$805,"SALI",[1]MAIN!$I$2:$I$805,"&gt;="&amp;D$2,[1]MAIN!$I$2:$I$805,"&lt;"&amp;E$2)+SUMIFS([1]MAIN!$E$2:$E$805,[1]MAIN!$A$2:$A$805,$B31,[1]MAIN!$F$2:$F$805,"TRIN",[1]MAIN!$I$2:$I$805,"&gt;="&amp;D$2,[1]MAIN!$I$2:$I$805,"&lt;"&amp;E$2))</f>
        <v>0</v>
      </c>
      <c r="E31">
        <f>-(SUMIFS([1]MAIN!$E$2:$E$805,[1]MAIN!$A$2:$A$805,$B31,[1]MAIN!$F$2:$F$805,"SALI",[1]MAIN!$I$2:$I$805,"&gt;="&amp;E$2,[1]MAIN!$I$2:$I$805,"&lt;"&amp;F$2)+SUMIFS([1]MAIN!$E$2:$E$805,[1]MAIN!$A$2:$A$805,$B31,[1]MAIN!$F$2:$F$805,"TRIN",[1]MAIN!$I$2:$I$805,"&gt;="&amp;E$2,[1]MAIN!$I$2:$I$805,"&lt;"&amp;F$2))</f>
        <v>0</v>
      </c>
      <c r="F31">
        <f>-(SUMIFS([1]MAIN!$E$2:$E$805,[1]MAIN!$A$2:$A$805,$B31,[1]MAIN!$F$2:$F$805,"SALI",[1]MAIN!$I$2:$I$805,"&gt;="&amp;F$2,[1]MAIN!$I$2:$I$805,"&lt;"&amp;G$2)+SUMIFS([1]MAIN!$E$2:$E$805,[1]MAIN!$A$2:$A$805,$B31,[1]MAIN!$F$2:$F$805,"TRIN",[1]MAIN!$I$2:$I$805,"&gt;="&amp;F$2,[1]MAIN!$I$2:$I$805,"&lt;"&amp;G$2))</f>
        <v>0</v>
      </c>
      <c r="G31">
        <f>-(SUMIFS([1]MAIN!$E$2:$E$805,[1]MAIN!$A$2:$A$805,$B31,[1]MAIN!$F$2:$F$805,"SALI",[1]MAIN!$I$2:$I$805,"&gt;="&amp;G$2,[1]MAIN!$I$2:$I$805,"&lt;"&amp;H$2)+SUMIFS([1]MAIN!$E$2:$E$805,[1]MAIN!$A$2:$A$805,$B31,[1]MAIN!$F$2:$F$805,"TRIN",[1]MAIN!$I$2:$I$805,"&gt;="&amp;G$2,[1]MAIN!$I$2:$I$805,"&lt;"&amp;H$2))</f>
        <v>0</v>
      </c>
      <c r="H31">
        <f>-(SUMIFS([1]MAIN!$E$2:$E$805,[1]MAIN!$A$2:$A$805,$B31,[1]MAIN!$F$2:$F$805,"SALI",[1]MAIN!$I$2:$I$805,"&gt;="&amp;H$2,[1]MAIN!$I$2:$I$805,"&lt;"&amp;I$2)+SUMIFS([1]MAIN!$E$2:$E$805,[1]MAIN!$A$2:$A$805,$B31,[1]MAIN!$F$2:$F$805,"TRIN",[1]MAIN!$I$2:$I$805,"&gt;="&amp;H$2,[1]MAIN!$I$2:$I$805,"&lt;"&amp;I$2))</f>
        <v>0</v>
      </c>
      <c r="I31">
        <f>-(SUMIFS([1]MAIN!$E$2:$E$805,[1]MAIN!$A$2:$A$805,$B31,[1]MAIN!$F$2:$F$805,"SALI",[1]MAIN!$I$2:$I$805,"&gt;="&amp;I$2,[1]MAIN!$I$2:$I$805,"&lt;"&amp;J$2)+SUMIFS([1]MAIN!$E$2:$E$805,[1]MAIN!$A$2:$A$805,$B31,[1]MAIN!$F$2:$F$805,"TRIN",[1]MAIN!$I$2:$I$805,"&gt;="&amp;I$2,[1]MAIN!$I$2:$I$805,"&lt;"&amp;J$2))</f>
        <v>0</v>
      </c>
      <c r="J31">
        <f>-(SUMIFS([1]MAIN!$E$2:$E$805,[1]MAIN!$A$2:$A$805,$B31,[1]MAIN!$F$2:$F$805,"SALI",[1]MAIN!$I$2:$I$805,"&gt;="&amp;J$2,[1]MAIN!$I$2:$I$805,"&lt;"&amp;K$2)+SUMIFS([1]MAIN!$E$2:$E$805,[1]MAIN!$A$2:$A$805,$B31,[1]MAIN!$F$2:$F$805,"TRIN",[1]MAIN!$I$2:$I$805,"&gt;="&amp;J$2,[1]MAIN!$I$2:$I$805,"&lt;"&amp;K$2))</f>
        <v>0</v>
      </c>
      <c r="K31">
        <f>-(SUMIFS([1]MAIN!$E$2:$E$805,[1]MAIN!$A$2:$A$805,$B31,[1]MAIN!$F$2:$F$805,"SALI",[1]MAIN!$I$2:$I$805,"&gt;="&amp;K$2,[1]MAIN!$I$2:$I$805,"&lt;"&amp;L$2)+SUMIFS([1]MAIN!$E$2:$E$805,[1]MAIN!$A$2:$A$805,$B31,[1]MAIN!$F$2:$F$805,"TRIN",[1]MAIN!$I$2:$I$805,"&gt;="&amp;K$2,[1]MAIN!$I$2:$I$805,"&lt;"&amp;L$2))</f>
        <v>0</v>
      </c>
      <c r="L31">
        <f>-(SUMIFS([1]MAIN!$E$2:$E$805,[1]MAIN!$A$2:$A$805,$B31,[1]MAIN!$F$2:$F$805,"SALI",[1]MAIN!$I$2:$I$805,"&gt;="&amp;L$2,[1]MAIN!$I$2:$I$805,"&lt;"&amp;M$2)+SUMIFS([1]MAIN!$E$2:$E$805,[1]MAIN!$A$2:$A$805,$B31,[1]MAIN!$F$2:$F$805,"TRIN",[1]MAIN!$I$2:$I$805,"&gt;="&amp;L$2,[1]MAIN!$I$2:$I$805,"&lt;"&amp;M$2))</f>
        <v>0</v>
      </c>
      <c r="M31">
        <f>-(SUMIFS([1]MAIN!$E$2:$E$805,[1]MAIN!$A$2:$A$805,$B31,[1]MAIN!$F$2:$F$805,"SALI",[1]MAIN!$I$2:$I$805,"&gt;="&amp;M$2,[1]MAIN!$I$2:$I$805,"&lt;"&amp;N$2)+SUMIFS([1]MAIN!$E$2:$E$805,[1]MAIN!$A$2:$A$805,$B31,[1]MAIN!$F$2:$F$805,"TRIN",[1]MAIN!$I$2:$I$805,"&gt;="&amp;M$2,[1]MAIN!$I$2:$I$805,"&lt;"&amp;N$2))</f>
        <v>0</v>
      </c>
      <c r="N31">
        <f>-(SUMIFS([1]MAIN!$E$2:$E$805,[1]MAIN!$A$2:$A$805,$B31,[1]MAIN!$F$2:$F$805,"SALI",[1]MAIN!$I$2:$I$805,"&gt;="&amp;N$2,[1]MAIN!$I$2:$I$805,"&lt;"&amp;O$2)+SUMIFS([1]MAIN!$E$2:$E$805,[1]MAIN!$A$2:$A$805,$B31,[1]MAIN!$F$2:$F$805,"TRIN",[1]MAIN!$I$2:$I$805,"&gt;="&amp;N$2,[1]MAIN!$I$2:$I$805,"&lt;"&amp;O$2))</f>
        <v>0</v>
      </c>
      <c r="O31">
        <f>-(SUMIFS([1]MAIN!$E$2:$E$805,[1]MAIN!$A$2:$A$805,$B31,[1]MAIN!$F$2:$F$805,"SALI",[1]MAIN!$I$2:$I$805,"&gt;="&amp;O$2,[1]MAIN!$I$2:$I$805,"&lt;"&amp;P$2)+SUMIFS([1]MAIN!$E$2:$E$805,[1]MAIN!$A$2:$A$805,$B31,[1]MAIN!$F$2:$F$805,"TRIN",[1]MAIN!$I$2:$I$805,"&gt;="&amp;O$2,[1]MAIN!$I$2:$I$805,"&lt;"&amp;P$2))</f>
        <v>0</v>
      </c>
      <c r="P31">
        <f>-(SUMIFS([1]MAIN!$E$2:$E$805,[1]MAIN!$A$2:$A$805,$B31,[1]MAIN!$F$2:$F$805,"SALI",[1]MAIN!$I$2:$I$805,"&gt;="&amp;P$2,[1]MAIN!$I$2:$I$805,"&lt;"&amp;Q$2)+SUMIFS([1]MAIN!$E$2:$E$805,[1]MAIN!$A$2:$A$805,$B31,[1]MAIN!$F$2:$F$805,"TRIN",[1]MAIN!$I$2:$I$805,"&gt;="&amp;P$2,[1]MAIN!$I$2:$I$805,"&lt;"&amp;Q$2))</f>
        <v>0</v>
      </c>
      <c r="Q31">
        <f>-(SUMIFS([1]MAIN!$E$2:$E$805,[1]MAIN!$A$2:$A$805,$B31,[1]MAIN!$F$2:$F$805,"SALI",[1]MAIN!$I$2:$I$805,"&gt;="&amp;Q$2,[1]MAIN!$I$2:$I$805,"&lt;"&amp;R$2)+SUMIFS([1]MAIN!$E$2:$E$805,[1]MAIN!$A$2:$A$805,$B31,[1]MAIN!$F$2:$F$805,"TRIN",[1]MAIN!$I$2:$I$805,"&gt;="&amp;Q$2,[1]MAIN!$I$2:$I$805,"&lt;"&amp;R$2))</f>
        <v>0</v>
      </c>
      <c r="R31">
        <f>-(SUMIFS([1]MAIN!$E$2:$E$805,[1]MAIN!$A$2:$A$805,$B31,[1]MAIN!$F$2:$F$805,"SALI",[1]MAIN!$I$2:$I$805,"&gt;="&amp;R$2,[1]MAIN!$I$2:$I$805,"&lt;"&amp;S$2)+SUMIFS([1]MAIN!$E$2:$E$805,[1]MAIN!$A$2:$A$805,$B31,[1]MAIN!$F$2:$F$805,"TRIN",[1]MAIN!$I$2:$I$805,"&gt;="&amp;R$2,[1]MAIN!$I$2:$I$805,"&lt;"&amp;S$2))</f>
        <v>0</v>
      </c>
      <c r="S31">
        <f>-(SUMIFS([1]MAIN!$E$2:$E$805,[1]MAIN!$A$2:$A$805,$B31,[1]MAIN!$F$2:$F$805,"SALI",[1]MAIN!$I$2:$I$805,"&gt;="&amp;S$2,[1]MAIN!$I$2:$I$805,"&lt;"&amp;T$2)+SUMIFS([1]MAIN!$E$2:$E$805,[1]MAIN!$A$2:$A$805,$B31,[1]MAIN!$F$2:$F$805,"TRIN",[1]MAIN!$I$2:$I$805,"&gt;="&amp;S$2,[1]MAIN!$I$2:$I$805,"&lt;"&amp;T$2))</f>
        <v>0</v>
      </c>
      <c r="T31">
        <f>-(SUMIFS([1]MAIN!$E$2:$E$805,[1]MAIN!$A$2:$A$805,$B31,[1]MAIN!$F$2:$F$805,"SALI",[1]MAIN!$I$2:$I$805,"&gt;="&amp;T$2,[1]MAIN!$I$2:$I$805,"&lt;"&amp;U$2)+SUMIFS([1]MAIN!$E$2:$E$805,[1]MAIN!$A$2:$A$805,$B31,[1]MAIN!$F$2:$F$805,"TRIN",[1]MAIN!$I$2:$I$805,"&gt;="&amp;T$2,[1]MAIN!$I$2:$I$805,"&lt;"&amp;U$2))</f>
        <v>0</v>
      </c>
      <c r="U31">
        <f>-(SUMIFS([1]MAIN!$E$2:$E$805,[1]MAIN!$A$2:$A$805,$B31,[1]MAIN!$F$2:$F$805,"SALI",[1]MAIN!$I$2:$I$805,"&gt;="&amp;U$2,[1]MAIN!$I$2:$I$805,"&lt;"&amp;V$2)+SUMIFS([1]MAIN!$E$2:$E$805,[1]MAIN!$A$2:$A$805,$B31,[1]MAIN!$F$2:$F$805,"TRIN",[1]MAIN!$I$2:$I$805,"&gt;="&amp;U$2,[1]MAIN!$I$2:$I$805,"&lt;"&amp;V$2))</f>
        <v>0</v>
      </c>
      <c r="V31">
        <f>-(SUMIFS([1]MAIN!$E$2:$E$805,[1]MAIN!$A$2:$A$805,$B31,[1]MAIN!$F$2:$F$805,"SALI",[1]MAIN!$I$2:$I$805,"&gt;="&amp;V$2,[1]MAIN!$I$2:$I$805,"&lt;"&amp;W$2)+SUMIFS([1]MAIN!$E$2:$E$805,[1]MAIN!$A$2:$A$805,$B31,[1]MAIN!$F$2:$F$805,"TRIN",[1]MAIN!$I$2:$I$805,"&gt;="&amp;V$2,[1]MAIN!$I$2:$I$805,"&lt;"&amp;W$2))</f>
        <v>0</v>
      </c>
      <c r="W31">
        <f>-(SUMIFS([1]MAIN!$E$2:$E$805,[1]MAIN!$A$2:$A$805,$B31,[1]MAIN!$F$2:$F$805,"SALI",[1]MAIN!$I$2:$I$805,"&gt;="&amp;W$2,[1]MAIN!$I$2:$I$805,"&lt;"&amp;X$2)+SUMIFS([1]MAIN!$E$2:$E$805,[1]MAIN!$A$2:$A$805,$B31,[1]MAIN!$F$2:$F$805,"TRIN",[1]MAIN!$I$2:$I$805,"&gt;="&amp;W$2,[1]MAIN!$I$2:$I$805,"&lt;"&amp;X$2))</f>
        <v>0</v>
      </c>
      <c r="X31">
        <f>-(SUMIFS([1]MAIN!$E$2:$E$805,[1]MAIN!$A$2:$A$805,$B31,[1]MAIN!$F$2:$F$805,"SALI",[1]MAIN!$I$2:$I$805,"&gt;="&amp;X$2,[1]MAIN!$I$2:$I$805,"&lt;"&amp;Y$2)+SUMIFS([1]MAIN!$E$2:$E$805,[1]MAIN!$A$2:$A$805,$B31,[1]MAIN!$F$2:$F$805,"TRIN",[1]MAIN!$I$2:$I$805,"&gt;="&amp;X$2,[1]MAIN!$I$2:$I$805,"&lt;"&amp;Y$2))</f>
        <v>0</v>
      </c>
      <c r="Y31">
        <f>-(SUMIFS([1]MAIN!$E$2:$E$805,[1]MAIN!$A$2:$A$805,$B31,[1]MAIN!$F$2:$F$805,"SALI",[1]MAIN!$I$2:$I$805,"&gt;="&amp;Y$2,[1]MAIN!$I$2:$I$805,"&lt;"&amp;Z$2)+SUMIFS([1]MAIN!$E$2:$E$805,[1]MAIN!$A$2:$A$805,$B31,[1]MAIN!$F$2:$F$805,"TRIN",[1]MAIN!$I$2:$I$805,"&gt;="&amp;Y$2,[1]MAIN!$I$2:$I$805,"&lt;"&amp;Z$2))</f>
        <v>0</v>
      </c>
      <c r="Z31">
        <f>-(SUMIFS([1]MAIN!$E$2:$E$805,[1]MAIN!$A$2:$A$805,$B31,[1]MAIN!$F$2:$F$805,"SALI",[1]MAIN!$I$2:$I$805,"&gt;="&amp;Z$2,[1]MAIN!$I$2:$I$805,"&lt;"&amp;AA$2)+SUMIFS([1]MAIN!$E$2:$E$805,[1]MAIN!$A$2:$A$805,$B31,[1]MAIN!$F$2:$F$805,"TRIN",[1]MAIN!$I$2:$I$805,"&gt;="&amp;Z$2,[1]MAIN!$I$2:$I$805,"&lt;"&amp;AA$2))</f>
        <v>0</v>
      </c>
      <c r="AA31">
        <f>-(SUMIFS([1]MAIN!$E$2:$E$805,[1]MAIN!$A$2:$A$805,$B31,[1]MAIN!$F$2:$F$805,"SALI",[1]MAIN!$I$2:$I$805,"&gt;="&amp;AA$2,[1]MAIN!$I$2:$I$805,"&lt;"&amp;AB$2)+SUMIFS([1]MAIN!$E$2:$E$805,[1]MAIN!$A$2:$A$805,$B31,[1]MAIN!$F$2:$F$805,"TRIN",[1]MAIN!$I$2:$I$805,"&gt;="&amp;AA$2,[1]MAIN!$I$2:$I$805,"&lt;"&amp;AB$2))</f>
        <v>0</v>
      </c>
      <c r="AB31">
        <f>-(SUMIFS([1]MAIN!$E$2:$E$805,[1]MAIN!$A$2:$A$805,$B31,[1]MAIN!$F$2:$F$805,"SALI",[1]MAIN!$I$2:$I$805,"&gt;="&amp;AB$2,[1]MAIN!$I$2:$I$805,"&lt;"&amp;AC$2)+SUMIFS([1]MAIN!$E$2:$E$805,[1]MAIN!$A$2:$A$805,$B31,[1]MAIN!$F$2:$F$805,"TRIN",[1]MAIN!$I$2:$I$805,"&gt;="&amp;AB$2,[1]MAIN!$I$2:$I$805,"&lt;"&amp;AC$2))</f>
        <v>0</v>
      </c>
      <c r="AC31">
        <f>-(SUMIFS([1]MAIN!$E$2:$E$805,[1]MAIN!$A$2:$A$805,$B31,[1]MAIN!$F$2:$F$805,"SALI",[1]MAIN!$I$2:$I$805,"&gt;="&amp;AC$2,[1]MAIN!$I$2:$I$805,"&lt;"&amp;AD$2)+SUMIFS([1]MAIN!$E$2:$E$805,[1]MAIN!$A$2:$A$805,$B31,[1]MAIN!$F$2:$F$805,"TRIN",[1]MAIN!$I$2:$I$805,"&gt;="&amp;AC$2,[1]MAIN!$I$2:$I$805,"&lt;"&amp;AD$2))</f>
        <v>10800</v>
      </c>
      <c r="AD31">
        <f>-(SUMIFS([1]MAIN!$E$2:$E$805,[1]MAIN!$A$2:$A$805,$B31,[1]MAIN!$F$2:$F$805,"SALI",[1]MAIN!$I$2:$I$805,"&gt;="&amp;AD$2,[1]MAIN!$I$2:$I$805,"&lt;"&amp;AE$2)+SUMIFS([1]MAIN!$E$2:$E$805,[1]MAIN!$A$2:$A$805,$B31,[1]MAIN!$F$2:$F$805,"TRIN",[1]MAIN!$I$2:$I$805,"&gt;="&amp;AD$2,[1]MAIN!$I$2:$I$805,"&lt;"&amp;AE$2))</f>
        <v>0</v>
      </c>
      <c r="AE31">
        <f>-(SUMIFS([1]MAIN!$E$2:$E$805,[1]MAIN!$A$2:$A$805,$B31,[1]MAIN!$F$2:$F$805,"SALI",[1]MAIN!$I$2:$I$805,"&gt;="&amp;AE$2,[1]MAIN!$I$2:$I$805,"&lt;"&amp;AF$2)+SUMIFS([1]MAIN!$E$2:$E$805,[1]MAIN!$A$2:$A$805,$B31,[1]MAIN!$F$2:$F$805,"TRIN",[1]MAIN!$I$2:$I$805,"&gt;="&amp;AE$2,[1]MAIN!$I$2:$I$805,"&lt;"&amp;AF$2))</f>
        <v>0</v>
      </c>
      <c r="AF31">
        <f>-(SUMIFS([1]MAIN!$E$2:$E$805,[1]MAIN!$A$2:$A$805,$B31,[1]MAIN!$F$2:$F$805,"SALI",[1]MAIN!$I$2:$I$805,"&gt;="&amp;AF$2,[1]MAIN!$I$2:$I$805,"&lt;"&amp;AG$2)+SUMIFS([1]MAIN!$E$2:$E$805,[1]MAIN!$A$2:$A$805,$B31,[1]MAIN!$F$2:$F$805,"TRIN",[1]MAIN!$I$2:$I$805,"&gt;="&amp;AF$2,[1]MAIN!$I$2:$I$805,"&lt;"&amp;AG$2))</f>
        <v>0</v>
      </c>
      <c r="AG31">
        <f>-(SUMIFS([1]MAIN!$E$2:$E$805,[1]MAIN!$A$2:$A$805,$B31,[1]MAIN!$F$2:$F$805,"SALI",[1]MAIN!$I$2:$I$805,"&gt;="&amp;AG$2,[1]MAIN!$I$2:$I$805,"&lt;"&amp;AH$2)+SUMIFS([1]MAIN!$E$2:$E$805,[1]MAIN!$A$2:$A$805,$B31,[1]MAIN!$F$2:$F$805,"TRIN",[1]MAIN!$I$2:$I$805,"&gt;="&amp;AG$2,[1]MAIN!$I$2:$I$805,"&lt;"&amp;AH$2))</f>
        <v>0</v>
      </c>
      <c r="AH31">
        <f>-(SUMIFS([1]MAIN!$E$2:$E$805,[1]MAIN!$A$2:$A$805,$B31,[1]MAIN!$F$2:$F$805,"SALI",[1]MAIN!$I$2:$I$805,"&gt;="&amp;AH$2,[1]MAIN!$I$2:$I$805,"&lt;"&amp;AI$2)+SUMIFS([1]MAIN!$E$2:$E$805,[1]MAIN!$A$2:$A$805,$B31,[1]MAIN!$F$2:$F$805,"TRIN",[1]MAIN!$I$2:$I$805,"&gt;="&amp;AH$2,[1]MAIN!$I$2:$I$805,"&lt;"&amp;AI$2))</f>
        <v>0</v>
      </c>
      <c r="AI31">
        <f>-(SUMIFS([1]MAIN!$E$2:$E$805,[1]MAIN!$A$2:$A$805,$B31,[1]MAIN!$F$2:$F$805,"SALI",[1]MAIN!$I$2:$I$805,"&gt;="&amp;AI$2,[1]MAIN!$I$2:$I$805,"&lt;"&amp;AJ$2)+SUMIFS([1]MAIN!$E$2:$E$805,[1]MAIN!$A$2:$A$805,$B31,[1]MAIN!$F$2:$F$805,"TRIN",[1]MAIN!$I$2:$I$805,"&gt;="&amp;AI$2,[1]MAIN!$I$2:$I$805,"&lt;"&amp;AJ$2))</f>
        <v>0</v>
      </c>
      <c r="AJ31">
        <f>-(SUMIFS([1]MAIN!$E$2:$E$805,[1]MAIN!$A$2:$A$805,$B31,[1]MAIN!$F$2:$F$805,"SALI",[1]MAIN!$I$2:$I$805,"&gt;="&amp;AJ$2,[1]MAIN!$I$2:$I$805,"&lt;"&amp;AK$2)+SUMIFS([1]MAIN!$E$2:$E$805,[1]MAIN!$A$2:$A$805,$B31,[1]MAIN!$F$2:$F$805,"TRIN",[1]MAIN!$I$2:$I$805,"&gt;="&amp;AJ$2,[1]MAIN!$I$2:$I$805,"&lt;"&amp;AK$2))</f>
        <v>0</v>
      </c>
      <c r="AK31">
        <f>-(SUMIFS([1]MAIN!$E$2:$E$805,[1]MAIN!$A$2:$A$805,$B31,[1]MAIN!$F$2:$F$805,"SALI",[1]MAIN!$I$2:$I$805,"&gt;="&amp;AK$2,[1]MAIN!$I$2:$I$805,"&lt;"&amp;AL$2)+SUMIFS([1]MAIN!$E$2:$E$805,[1]MAIN!$A$2:$A$805,$B31,[1]MAIN!$F$2:$F$805,"TRIN",[1]MAIN!$I$2:$I$805,"&gt;="&amp;AK$2,[1]MAIN!$I$2:$I$805,"&lt;"&amp;AL$2))</f>
        <v>0</v>
      </c>
      <c r="AL31">
        <f>-(SUMIFS([1]MAIN!$E$2:$E$805,[1]MAIN!$A$2:$A$805,$B31,[1]MAIN!$F$2:$F$805,"SALI",[1]MAIN!$I$2:$I$805,"&gt;="&amp;AL$2,[1]MAIN!$I$2:$I$805,"&lt;"&amp;AM$2)+SUMIFS([1]MAIN!$E$2:$E$805,[1]MAIN!$A$2:$A$805,$B31,[1]MAIN!$F$2:$F$805,"TRIN",[1]MAIN!$I$2:$I$805,"&gt;="&amp;AL$2,[1]MAIN!$I$2:$I$805,"&lt;"&amp;AM$2))</f>
        <v>0</v>
      </c>
      <c r="AN31">
        <f t="shared" si="0"/>
        <v>10800</v>
      </c>
      <c r="AO31">
        <f t="shared" si="1"/>
        <v>35</v>
      </c>
    </row>
    <row r="32" spans="2:41" ht="15.75" thickBot="1" x14ac:dyDescent="0.3">
      <c r="B32" s="2" t="s">
        <v>29</v>
      </c>
      <c r="C32">
        <f>-(SUMIFS([1]MAIN!$E$2:$E$805,[1]MAIN!$A$2:$A$805,$B32,[1]MAIN!$F$2:$F$805,"SALI",[1]MAIN!$I$2:$I$805,"&gt;="&amp;C$2,[1]MAIN!$I$2:$I$805,"&lt;"&amp;D$2)+SUMIFS([1]MAIN!$E$2:$E$805,[1]MAIN!$A$2:$A$805,$B32,[1]MAIN!$F$2:$F$805,"TRIN",[1]MAIN!$I$2:$I$805,"&gt;="&amp;C$2,[1]MAIN!$I$2:$I$805,"&lt;"&amp;D$2))</f>
        <v>0</v>
      </c>
      <c r="D32">
        <f>-(SUMIFS([1]MAIN!$E$2:$E$805,[1]MAIN!$A$2:$A$805,$B32,[1]MAIN!$F$2:$F$805,"SALI",[1]MAIN!$I$2:$I$805,"&gt;="&amp;D$2,[1]MAIN!$I$2:$I$805,"&lt;"&amp;E$2)+SUMIFS([1]MAIN!$E$2:$E$805,[1]MAIN!$A$2:$A$805,$B32,[1]MAIN!$F$2:$F$805,"TRIN",[1]MAIN!$I$2:$I$805,"&gt;="&amp;D$2,[1]MAIN!$I$2:$I$805,"&lt;"&amp;E$2))</f>
        <v>0</v>
      </c>
      <c r="E32">
        <f>-(SUMIFS([1]MAIN!$E$2:$E$805,[1]MAIN!$A$2:$A$805,$B32,[1]MAIN!$F$2:$F$805,"SALI",[1]MAIN!$I$2:$I$805,"&gt;="&amp;E$2,[1]MAIN!$I$2:$I$805,"&lt;"&amp;F$2)+SUMIFS([1]MAIN!$E$2:$E$805,[1]MAIN!$A$2:$A$805,$B32,[1]MAIN!$F$2:$F$805,"TRIN",[1]MAIN!$I$2:$I$805,"&gt;="&amp;E$2,[1]MAIN!$I$2:$I$805,"&lt;"&amp;F$2))</f>
        <v>0</v>
      </c>
      <c r="F32">
        <f>-(SUMIFS([1]MAIN!$E$2:$E$805,[1]MAIN!$A$2:$A$805,$B32,[1]MAIN!$F$2:$F$805,"SALI",[1]MAIN!$I$2:$I$805,"&gt;="&amp;F$2,[1]MAIN!$I$2:$I$805,"&lt;"&amp;G$2)+SUMIFS([1]MAIN!$E$2:$E$805,[1]MAIN!$A$2:$A$805,$B32,[1]MAIN!$F$2:$F$805,"TRIN",[1]MAIN!$I$2:$I$805,"&gt;="&amp;F$2,[1]MAIN!$I$2:$I$805,"&lt;"&amp;G$2))</f>
        <v>0</v>
      </c>
      <c r="G32">
        <f>-(SUMIFS([1]MAIN!$E$2:$E$805,[1]MAIN!$A$2:$A$805,$B32,[1]MAIN!$F$2:$F$805,"SALI",[1]MAIN!$I$2:$I$805,"&gt;="&amp;G$2,[1]MAIN!$I$2:$I$805,"&lt;"&amp;H$2)+SUMIFS([1]MAIN!$E$2:$E$805,[1]MAIN!$A$2:$A$805,$B32,[1]MAIN!$F$2:$F$805,"TRIN",[1]MAIN!$I$2:$I$805,"&gt;="&amp;G$2,[1]MAIN!$I$2:$I$805,"&lt;"&amp;H$2))</f>
        <v>0</v>
      </c>
      <c r="H32">
        <f>-(SUMIFS([1]MAIN!$E$2:$E$805,[1]MAIN!$A$2:$A$805,$B32,[1]MAIN!$F$2:$F$805,"SALI",[1]MAIN!$I$2:$I$805,"&gt;="&amp;H$2,[1]MAIN!$I$2:$I$805,"&lt;"&amp;I$2)+SUMIFS([1]MAIN!$E$2:$E$805,[1]MAIN!$A$2:$A$805,$B32,[1]MAIN!$F$2:$F$805,"TRIN",[1]MAIN!$I$2:$I$805,"&gt;="&amp;H$2,[1]MAIN!$I$2:$I$805,"&lt;"&amp;I$2))</f>
        <v>0</v>
      </c>
      <c r="I32">
        <f>-(SUMIFS([1]MAIN!$E$2:$E$805,[1]MAIN!$A$2:$A$805,$B32,[1]MAIN!$F$2:$F$805,"SALI",[1]MAIN!$I$2:$I$805,"&gt;="&amp;I$2,[1]MAIN!$I$2:$I$805,"&lt;"&amp;J$2)+SUMIFS([1]MAIN!$E$2:$E$805,[1]MAIN!$A$2:$A$805,$B32,[1]MAIN!$F$2:$F$805,"TRIN",[1]MAIN!$I$2:$I$805,"&gt;="&amp;I$2,[1]MAIN!$I$2:$I$805,"&lt;"&amp;J$2))</f>
        <v>0</v>
      </c>
      <c r="J32">
        <f>-(SUMIFS([1]MAIN!$E$2:$E$805,[1]MAIN!$A$2:$A$805,$B32,[1]MAIN!$F$2:$F$805,"SALI",[1]MAIN!$I$2:$I$805,"&gt;="&amp;J$2,[1]MAIN!$I$2:$I$805,"&lt;"&amp;K$2)+SUMIFS([1]MAIN!$E$2:$E$805,[1]MAIN!$A$2:$A$805,$B32,[1]MAIN!$F$2:$F$805,"TRIN",[1]MAIN!$I$2:$I$805,"&gt;="&amp;J$2,[1]MAIN!$I$2:$I$805,"&lt;"&amp;K$2))</f>
        <v>0</v>
      </c>
      <c r="K32">
        <f>-(SUMIFS([1]MAIN!$E$2:$E$805,[1]MAIN!$A$2:$A$805,$B32,[1]MAIN!$F$2:$F$805,"SALI",[1]MAIN!$I$2:$I$805,"&gt;="&amp;K$2,[1]MAIN!$I$2:$I$805,"&lt;"&amp;L$2)+SUMIFS([1]MAIN!$E$2:$E$805,[1]MAIN!$A$2:$A$805,$B32,[1]MAIN!$F$2:$F$805,"TRIN",[1]MAIN!$I$2:$I$805,"&gt;="&amp;K$2,[1]MAIN!$I$2:$I$805,"&lt;"&amp;L$2))</f>
        <v>0</v>
      </c>
      <c r="L32">
        <f>-(SUMIFS([1]MAIN!$E$2:$E$805,[1]MAIN!$A$2:$A$805,$B32,[1]MAIN!$F$2:$F$805,"SALI",[1]MAIN!$I$2:$I$805,"&gt;="&amp;L$2,[1]MAIN!$I$2:$I$805,"&lt;"&amp;M$2)+SUMIFS([1]MAIN!$E$2:$E$805,[1]MAIN!$A$2:$A$805,$B32,[1]MAIN!$F$2:$F$805,"TRIN",[1]MAIN!$I$2:$I$805,"&gt;="&amp;L$2,[1]MAIN!$I$2:$I$805,"&lt;"&amp;M$2))</f>
        <v>0</v>
      </c>
      <c r="M32">
        <f>-(SUMIFS([1]MAIN!$E$2:$E$805,[1]MAIN!$A$2:$A$805,$B32,[1]MAIN!$F$2:$F$805,"SALI",[1]MAIN!$I$2:$I$805,"&gt;="&amp;M$2,[1]MAIN!$I$2:$I$805,"&lt;"&amp;N$2)+SUMIFS([1]MAIN!$E$2:$E$805,[1]MAIN!$A$2:$A$805,$B32,[1]MAIN!$F$2:$F$805,"TRIN",[1]MAIN!$I$2:$I$805,"&gt;="&amp;M$2,[1]MAIN!$I$2:$I$805,"&lt;"&amp;N$2))</f>
        <v>0</v>
      </c>
      <c r="N32">
        <f>-(SUMIFS([1]MAIN!$E$2:$E$805,[1]MAIN!$A$2:$A$805,$B32,[1]MAIN!$F$2:$F$805,"SALI",[1]MAIN!$I$2:$I$805,"&gt;="&amp;N$2,[1]MAIN!$I$2:$I$805,"&lt;"&amp;O$2)+SUMIFS([1]MAIN!$E$2:$E$805,[1]MAIN!$A$2:$A$805,$B32,[1]MAIN!$F$2:$F$805,"TRIN",[1]MAIN!$I$2:$I$805,"&gt;="&amp;N$2,[1]MAIN!$I$2:$I$805,"&lt;"&amp;O$2))</f>
        <v>0</v>
      </c>
      <c r="O32">
        <f>-(SUMIFS([1]MAIN!$E$2:$E$805,[1]MAIN!$A$2:$A$805,$B32,[1]MAIN!$F$2:$F$805,"SALI",[1]MAIN!$I$2:$I$805,"&gt;="&amp;O$2,[1]MAIN!$I$2:$I$805,"&lt;"&amp;P$2)+SUMIFS([1]MAIN!$E$2:$E$805,[1]MAIN!$A$2:$A$805,$B32,[1]MAIN!$F$2:$F$805,"TRIN",[1]MAIN!$I$2:$I$805,"&gt;="&amp;O$2,[1]MAIN!$I$2:$I$805,"&lt;"&amp;P$2))</f>
        <v>0</v>
      </c>
      <c r="P32">
        <f>-(SUMIFS([1]MAIN!$E$2:$E$805,[1]MAIN!$A$2:$A$805,$B32,[1]MAIN!$F$2:$F$805,"SALI",[1]MAIN!$I$2:$I$805,"&gt;="&amp;P$2,[1]MAIN!$I$2:$I$805,"&lt;"&amp;Q$2)+SUMIFS([1]MAIN!$E$2:$E$805,[1]MAIN!$A$2:$A$805,$B32,[1]MAIN!$F$2:$F$805,"TRIN",[1]MAIN!$I$2:$I$805,"&gt;="&amp;P$2,[1]MAIN!$I$2:$I$805,"&lt;"&amp;Q$2))</f>
        <v>0</v>
      </c>
      <c r="Q32">
        <f>-(SUMIFS([1]MAIN!$E$2:$E$805,[1]MAIN!$A$2:$A$805,$B32,[1]MAIN!$F$2:$F$805,"SALI",[1]MAIN!$I$2:$I$805,"&gt;="&amp;Q$2,[1]MAIN!$I$2:$I$805,"&lt;"&amp;R$2)+SUMIFS([1]MAIN!$E$2:$E$805,[1]MAIN!$A$2:$A$805,$B32,[1]MAIN!$F$2:$F$805,"TRIN",[1]MAIN!$I$2:$I$805,"&gt;="&amp;Q$2,[1]MAIN!$I$2:$I$805,"&lt;"&amp;R$2))</f>
        <v>0</v>
      </c>
      <c r="R32">
        <f>-(SUMIFS([1]MAIN!$E$2:$E$805,[1]MAIN!$A$2:$A$805,$B32,[1]MAIN!$F$2:$F$805,"SALI",[1]MAIN!$I$2:$I$805,"&gt;="&amp;R$2,[1]MAIN!$I$2:$I$805,"&lt;"&amp;S$2)+SUMIFS([1]MAIN!$E$2:$E$805,[1]MAIN!$A$2:$A$805,$B32,[1]MAIN!$F$2:$F$805,"TRIN",[1]MAIN!$I$2:$I$805,"&gt;="&amp;R$2,[1]MAIN!$I$2:$I$805,"&lt;"&amp;S$2))</f>
        <v>0</v>
      </c>
      <c r="S32">
        <f>-(SUMIFS([1]MAIN!$E$2:$E$805,[1]MAIN!$A$2:$A$805,$B32,[1]MAIN!$F$2:$F$805,"SALI",[1]MAIN!$I$2:$I$805,"&gt;="&amp;S$2,[1]MAIN!$I$2:$I$805,"&lt;"&amp;T$2)+SUMIFS([1]MAIN!$E$2:$E$805,[1]MAIN!$A$2:$A$805,$B32,[1]MAIN!$F$2:$F$805,"TRIN",[1]MAIN!$I$2:$I$805,"&gt;="&amp;S$2,[1]MAIN!$I$2:$I$805,"&lt;"&amp;T$2))</f>
        <v>0</v>
      </c>
      <c r="T32">
        <f>-(SUMIFS([1]MAIN!$E$2:$E$805,[1]MAIN!$A$2:$A$805,$B32,[1]MAIN!$F$2:$F$805,"SALI",[1]MAIN!$I$2:$I$805,"&gt;="&amp;T$2,[1]MAIN!$I$2:$I$805,"&lt;"&amp;U$2)+SUMIFS([1]MAIN!$E$2:$E$805,[1]MAIN!$A$2:$A$805,$B32,[1]MAIN!$F$2:$F$805,"TRIN",[1]MAIN!$I$2:$I$805,"&gt;="&amp;T$2,[1]MAIN!$I$2:$I$805,"&lt;"&amp;U$2))</f>
        <v>0</v>
      </c>
      <c r="U32">
        <f>-(SUMIFS([1]MAIN!$E$2:$E$805,[1]MAIN!$A$2:$A$805,$B32,[1]MAIN!$F$2:$F$805,"SALI",[1]MAIN!$I$2:$I$805,"&gt;="&amp;U$2,[1]MAIN!$I$2:$I$805,"&lt;"&amp;V$2)+SUMIFS([1]MAIN!$E$2:$E$805,[1]MAIN!$A$2:$A$805,$B32,[1]MAIN!$F$2:$F$805,"TRIN",[1]MAIN!$I$2:$I$805,"&gt;="&amp;U$2,[1]MAIN!$I$2:$I$805,"&lt;"&amp;V$2))</f>
        <v>0</v>
      </c>
      <c r="V32">
        <f>-(SUMIFS([1]MAIN!$E$2:$E$805,[1]MAIN!$A$2:$A$805,$B32,[1]MAIN!$F$2:$F$805,"SALI",[1]MAIN!$I$2:$I$805,"&gt;="&amp;V$2,[1]MAIN!$I$2:$I$805,"&lt;"&amp;W$2)+SUMIFS([1]MAIN!$E$2:$E$805,[1]MAIN!$A$2:$A$805,$B32,[1]MAIN!$F$2:$F$805,"TRIN",[1]MAIN!$I$2:$I$805,"&gt;="&amp;V$2,[1]MAIN!$I$2:$I$805,"&lt;"&amp;W$2))</f>
        <v>0</v>
      </c>
      <c r="W32">
        <f>-(SUMIFS([1]MAIN!$E$2:$E$805,[1]MAIN!$A$2:$A$805,$B32,[1]MAIN!$F$2:$F$805,"SALI",[1]MAIN!$I$2:$I$805,"&gt;="&amp;W$2,[1]MAIN!$I$2:$I$805,"&lt;"&amp;X$2)+SUMIFS([1]MAIN!$E$2:$E$805,[1]MAIN!$A$2:$A$805,$B32,[1]MAIN!$F$2:$F$805,"TRIN",[1]MAIN!$I$2:$I$805,"&gt;="&amp;W$2,[1]MAIN!$I$2:$I$805,"&lt;"&amp;X$2))</f>
        <v>0</v>
      </c>
      <c r="X32">
        <f>-(SUMIFS([1]MAIN!$E$2:$E$805,[1]MAIN!$A$2:$A$805,$B32,[1]MAIN!$F$2:$F$805,"SALI",[1]MAIN!$I$2:$I$805,"&gt;="&amp;X$2,[1]MAIN!$I$2:$I$805,"&lt;"&amp;Y$2)+SUMIFS([1]MAIN!$E$2:$E$805,[1]MAIN!$A$2:$A$805,$B32,[1]MAIN!$F$2:$F$805,"TRIN",[1]MAIN!$I$2:$I$805,"&gt;="&amp;X$2,[1]MAIN!$I$2:$I$805,"&lt;"&amp;Y$2))</f>
        <v>0</v>
      </c>
      <c r="Y32">
        <f>-(SUMIFS([1]MAIN!$E$2:$E$805,[1]MAIN!$A$2:$A$805,$B32,[1]MAIN!$F$2:$F$805,"SALI",[1]MAIN!$I$2:$I$805,"&gt;="&amp;Y$2,[1]MAIN!$I$2:$I$805,"&lt;"&amp;Z$2)+SUMIFS([1]MAIN!$E$2:$E$805,[1]MAIN!$A$2:$A$805,$B32,[1]MAIN!$F$2:$F$805,"TRIN",[1]MAIN!$I$2:$I$805,"&gt;="&amp;Y$2,[1]MAIN!$I$2:$I$805,"&lt;"&amp;Z$2))</f>
        <v>0</v>
      </c>
      <c r="Z32">
        <f>-(SUMIFS([1]MAIN!$E$2:$E$805,[1]MAIN!$A$2:$A$805,$B32,[1]MAIN!$F$2:$F$805,"SALI",[1]MAIN!$I$2:$I$805,"&gt;="&amp;Z$2,[1]MAIN!$I$2:$I$805,"&lt;"&amp;AA$2)+SUMIFS([1]MAIN!$E$2:$E$805,[1]MAIN!$A$2:$A$805,$B32,[1]MAIN!$F$2:$F$805,"TRIN",[1]MAIN!$I$2:$I$805,"&gt;="&amp;Z$2,[1]MAIN!$I$2:$I$805,"&lt;"&amp;AA$2))</f>
        <v>0</v>
      </c>
      <c r="AA32">
        <f>-(SUMIFS([1]MAIN!$E$2:$E$805,[1]MAIN!$A$2:$A$805,$B32,[1]MAIN!$F$2:$F$805,"SALI",[1]MAIN!$I$2:$I$805,"&gt;="&amp;AA$2,[1]MAIN!$I$2:$I$805,"&lt;"&amp;AB$2)+SUMIFS([1]MAIN!$E$2:$E$805,[1]MAIN!$A$2:$A$805,$B32,[1]MAIN!$F$2:$F$805,"TRIN",[1]MAIN!$I$2:$I$805,"&gt;="&amp;AA$2,[1]MAIN!$I$2:$I$805,"&lt;"&amp;AB$2))</f>
        <v>0</v>
      </c>
      <c r="AB32">
        <f>-(SUMIFS([1]MAIN!$E$2:$E$805,[1]MAIN!$A$2:$A$805,$B32,[1]MAIN!$F$2:$F$805,"SALI",[1]MAIN!$I$2:$I$805,"&gt;="&amp;AB$2,[1]MAIN!$I$2:$I$805,"&lt;"&amp;AC$2)+SUMIFS([1]MAIN!$E$2:$E$805,[1]MAIN!$A$2:$A$805,$B32,[1]MAIN!$F$2:$F$805,"TRIN",[1]MAIN!$I$2:$I$805,"&gt;="&amp;AB$2,[1]MAIN!$I$2:$I$805,"&lt;"&amp;AC$2))</f>
        <v>0</v>
      </c>
      <c r="AC32">
        <f>-(SUMIFS([1]MAIN!$E$2:$E$805,[1]MAIN!$A$2:$A$805,$B32,[1]MAIN!$F$2:$F$805,"SALI",[1]MAIN!$I$2:$I$805,"&gt;="&amp;AC$2,[1]MAIN!$I$2:$I$805,"&lt;"&amp;AD$2)+SUMIFS([1]MAIN!$E$2:$E$805,[1]MAIN!$A$2:$A$805,$B32,[1]MAIN!$F$2:$F$805,"TRIN",[1]MAIN!$I$2:$I$805,"&gt;="&amp;AC$2,[1]MAIN!$I$2:$I$805,"&lt;"&amp;AD$2))</f>
        <v>0</v>
      </c>
      <c r="AD32">
        <f>-(SUMIFS([1]MAIN!$E$2:$E$805,[1]MAIN!$A$2:$A$805,$B32,[1]MAIN!$F$2:$F$805,"SALI",[1]MAIN!$I$2:$I$805,"&gt;="&amp;AD$2,[1]MAIN!$I$2:$I$805,"&lt;"&amp;AE$2)+SUMIFS([1]MAIN!$E$2:$E$805,[1]MAIN!$A$2:$A$805,$B32,[1]MAIN!$F$2:$F$805,"TRIN",[1]MAIN!$I$2:$I$805,"&gt;="&amp;AD$2,[1]MAIN!$I$2:$I$805,"&lt;"&amp;AE$2))</f>
        <v>0</v>
      </c>
      <c r="AE32">
        <f>-(SUMIFS([1]MAIN!$E$2:$E$805,[1]MAIN!$A$2:$A$805,$B32,[1]MAIN!$F$2:$F$805,"SALI",[1]MAIN!$I$2:$I$805,"&gt;="&amp;AE$2,[1]MAIN!$I$2:$I$805,"&lt;"&amp;AF$2)+SUMIFS([1]MAIN!$E$2:$E$805,[1]MAIN!$A$2:$A$805,$B32,[1]MAIN!$F$2:$F$805,"TRIN",[1]MAIN!$I$2:$I$805,"&gt;="&amp;AE$2,[1]MAIN!$I$2:$I$805,"&lt;"&amp;AF$2))</f>
        <v>0</v>
      </c>
      <c r="AF32">
        <f>-(SUMIFS([1]MAIN!$E$2:$E$805,[1]MAIN!$A$2:$A$805,$B32,[1]MAIN!$F$2:$F$805,"SALI",[1]MAIN!$I$2:$I$805,"&gt;="&amp;AF$2,[1]MAIN!$I$2:$I$805,"&lt;"&amp;AG$2)+SUMIFS([1]MAIN!$E$2:$E$805,[1]MAIN!$A$2:$A$805,$B32,[1]MAIN!$F$2:$F$805,"TRIN",[1]MAIN!$I$2:$I$805,"&gt;="&amp;AF$2,[1]MAIN!$I$2:$I$805,"&lt;"&amp;AG$2))</f>
        <v>0</v>
      </c>
      <c r="AG32">
        <f>-(SUMIFS([1]MAIN!$E$2:$E$805,[1]MAIN!$A$2:$A$805,$B32,[1]MAIN!$F$2:$F$805,"SALI",[1]MAIN!$I$2:$I$805,"&gt;="&amp;AG$2,[1]MAIN!$I$2:$I$805,"&lt;"&amp;AH$2)+SUMIFS([1]MAIN!$E$2:$E$805,[1]MAIN!$A$2:$A$805,$B32,[1]MAIN!$F$2:$F$805,"TRIN",[1]MAIN!$I$2:$I$805,"&gt;="&amp;AG$2,[1]MAIN!$I$2:$I$805,"&lt;"&amp;AH$2))</f>
        <v>4</v>
      </c>
      <c r="AH32">
        <f>-(SUMIFS([1]MAIN!$E$2:$E$805,[1]MAIN!$A$2:$A$805,$B32,[1]MAIN!$F$2:$F$805,"SALI",[1]MAIN!$I$2:$I$805,"&gt;="&amp;AH$2,[1]MAIN!$I$2:$I$805,"&lt;"&amp;AI$2)+SUMIFS([1]MAIN!$E$2:$E$805,[1]MAIN!$A$2:$A$805,$B32,[1]MAIN!$F$2:$F$805,"TRIN",[1]MAIN!$I$2:$I$805,"&gt;="&amp;AH$2,[1]MAIN!$I$2:$I$805,"&lt;"&amp;AI$2))</f>
        <v>0</v>
      </c>
      <c r="AI32">
        <f>-(SUMIFS([1]MAIN!$E$2:$E$805,[1]MAIN!$A$2:$A$805,$B32,[1]MAIN!$F$2:$F$805,"SALI",[1]MAIN!$I$2:$I$805,"&gt;="&amp;AI$2,[1]MAIN!$I$2:$I$805,"&lt;"&amp;AJ$2)+SUMIFS([1]MAIN!$E$2:$E$805,[1]MAIN!$A$2:$A$805,$B32,[1]MAIN!$F$2:$F$805,"TRIN",[1]MAIN!$I$2:$I$805,"&gt;="&amp;AI$2,[1]MAIN!$I$2:$I$805,"&lt;"&amp;AJ$2))</f>
        <v>0</v>
      </c>
      <c r="AJ32">
        <f>-(SUMIFS([1]MAIN!$E$2:$E$805,[1]MAIN!$A$2:$A$805,$B32,[1]MAIN!$F$2:$F$805,"SALI",[1]MAIN!$I$2:$I$805,"&gt;="&amp;AJ$2,[1]MAIN!$I$2:$I$805,"&lt;"&amp;AK$2)+SUMIFS([1]MAIN!$E$2:$E$805,[1]MAIN!$A$2:$A$805,$B32,[1]MAIN!$F$2:$F$805,"TRIN",[1]MAIN!$I$2:$I$805,"&gt;="&amp;AJ$2,[1]MAIN!$I$2:$I$805,"&lt;"&amp;AK$2))</f>
        <v>0</v>
      </c>
      <c r="AK32">
        <f>-(SUMIFS([1]MAIN!$E$2:$E$805,[1]MAIN!$A$2:$A$805,$B32,[1]MAIN!$F$2:$F$805,"SALI",[1]MAIN!$I$2:$I$805,"&gt;="&amp;AK$2,[1]MAIN!$I$2:$I$805,"&lt;"&amp;AL$2)+SUMIFS([1]MAIN!$E$2:$E$805,[1]MAIN!$A$2:$A$805,$B32,[1]MAIN!$F$2:$F$805,"TRIN",[1]MAIN!$I$2:$I$805,"&gt;="&amp;AK$2,[1]MAIN!$I$2:$I$805,"&lt;"&amp;AL$2))</f>
        <v>0</v>
      </c>
      <c r="AL32">
        <f>-(SUMIFS([1]MAIN!$E$2:$E$805,[1]MAIN!$A$2:$A$805,$B32,[1]MAIN!$F$2:$F$805,"SALI",[1]MAIN!$I$2:$I$805,"&gt;="&amp;AL$2,[1]MAIN!$I$2:$I$805,"&lt;"&amp;AM$2)+SUMIFS([1]MAIN!$E$2:$E$805,[1]MAIN!$A$2:$A$805,$B32,[1]MAIN!$F$2:$F$805,"TRIN",[1]MAIN!$I$2:$I$805,"&gt;="&amp;AL$2,[1]MAIN!$I$2:$I$805,"&lt;"&amp;AM$2))</f>
        <v>0</v>
      </c>
      <c r="AN32">
        <f t="shared" si="0"/>
        <v>4</v>
      </c>
      <c r="AO32">
        <f t="shared" si="1"/>
        <v>35</v>
      </c>
    </row>
    <row r="33" spans="2:41" ht="15.75" thickBot="1" x14ac:dyDescent="0.3">
      <c r="B33" s="2" t="s">
        <v>30</v>
      </c>
      <c r="C33">
        <f>-(SUMIFS([1]MAIN!$E$2:$E$805,[1]MAIN!$A$2:$A$805,$B33,[1]MAIN!$F$2:$F$805,"SALI",[1]MAIN!$I$2:$I$805,"&gt;="&amp;C$2,[1]MAIN!$I$2:$I$805,"&lt;"&amp;D$2)+SUMIFS([1]MAIN!$E$2:$E$805,[1]MAIN!$A$2:$A$805,$B33,[1]MAIN!$F$2:$F$805,"TRIN",[1]MAIN!$I$2:$I$805,"&gt;="&amp;C$2,[1]MAIN!$I$2:$I$805,"&lt;"&amp;D$2))</f>
        <v>0</v>
      </c>
      <c r="D33">
        <f>-(SUMIFS([1]MAIN!$E$2:$E$805,[1]MAIN!$A$2:$A$805,$B33,[1]MAIN!$F$2:$F$805,"SALI",[1]MAIN!$I$2:$I$805,"&gt;="&amp;D$2,[1]MAIN!$I$2:$I$805,"&lt;"&amp;E$2)+SUMIFS([1]MAIN!$E$2:$E$805,[1]MAIN!$A$2:$A$805,$B33,[1]MAIN!$F$2:$F$805,"TRIN",[1]MAIN!$I$2:$I$805,"&gt;="&amp;D$2,[1]MAIN!$I$2:$I$805,"&lt;"&amp;E$2))</f>
        <v>0</v>
      </c>
      <c r="E33">
        <f>-(SUMIFS([1]MAIN!$E$2:$E$805,[1]MAIN!$A$2:$A$805,$B33,[1]MAIN!$F$2:$F$805,"SALI",[1]MAIN!$I$2:$I$805,"&gt;="&amp;E$2,[1]MAIN!$I$2:$I$805,"&lt;"&amp;F$2)+SUMIFS([1]MAIN!$E$2:$E$805,[1]MAIN!$A$2:$A$805,$B33,[1]MAIN!$F$2:$F$805,"TRIN",[1]MAIN!$I$2:$I$805,"&gt;="&amp;E$2,[1]MAIN!$I$2:$I$805,"&lt;"&amp;F$2))</f>
        <v>0</v>
      </c>
      <c r="F33">
        <f>-(SUMIFS([1]MAIN!$E$2:$E$805,[1]MAIN!$A$2:$A$805,$B33,[1]MAIN!$F$2:$F$805,"SALI",[1]MAIN!$I$2:$I$805,"&gt;="&amp;F$2,[1]MAIN!$I$2:$I$805,"&lt;"&amp;G$2)+SUMIFS([1]MAIN!$E$2:$E$805,[1]MAIN!$A$2:$A$805,$B33,[1]MAIN!$F$2:$F$805,"TRIN",[1]MAIN!$I$2:$I$805,"&gt;="&amp;F$2,[1]MAIN!$I$2:$I$805,"&lt;"&amp;G$2))</f>
        <v>0</v>
      </c>
      <c r="G33">
        <f>-(SUMIFS([1]MAIN!$E$2:$E$805,[1]MAIN!$A$2:$A$805,$B33,[1]MAIN!$F$2:$F$805,"SALI",[1]MAIN!$I$2:$I$805,"&gt;="&amp;G$2,[1]MAIN!$I$2:$I$805,"&lt;"&amp;H$2)+SUMIFS([1]MAIN!$E$2:$E$805,[1]MAIN!$A$2:$A$805,$B33,[1]MAIN!$F$2:$F$805,"TRIN",[1]MAIN!$I$2:$I$805,"&gt;="&amp;G$2,[1]MAIN!$I$2:$I$805,"&lt;"&amp;H$2))</f>
        <v>0</v>
      </c>
      <c r="H33">
        <f>-(SUMIFS([1]MAIN!$E$2:$E$805,[1]MAIN!$A$2:$A$805,$B33,[1]MAIN!$F$2:$F$805,"SALI",[1]MAIN!$I$2:$I$805,"&gt;="&amp;H$2,[1]MAIN!$I$2:$I$805,"&lt;"&amp;I$2)+SUMIFS([1]MAIN!$E$2:$E$805,[1]MAIN!$A$2:$A$805,$B33,[1]MAIN!$F$2:$F$805,"TRIN",[1]MAIN!$I$2:$I$805,"&gt;="&amp;H$2,[1]MAIN!$I$2:$I$805,"&lt;"&amp;I$2))</f>
        <v>0</v>
      </c>
      <c r="I33">
        <f>-(SUMIFS([1]MAIN!$E$2:$E$805,[1]MAIN!$A$2:$A$805,$B33,[1]MAIN!$F$2:$F$805,"SALI",[1]MAIN!$I$2:$I$805,"&gt;="&amp;I$2,[1]MAIN!$I$2:$I$805,"&lt;"&amp;J$2)+SUMIFS([1]MAIN!$E$2:$E$805,[1]MAIN!$A$2:$A$805,$B33,[1]MAIN!$F$2:$F$805,"TRIN",[1]MAIN!$I$2:$I$805,"&gt;="&amp;I$2,[1]MAIN!$I$2:$I$805,"&lt;"&amp;J$2))</f>
        <v>0</v>
      </c>
      <c r="J33">
        <f>-(SUMIFS([1]MAIN!$E$2:$E$805,[1]MAIN!$A$2:$A$805,$B33,[1]MAIN!$F$2:$F$805,"SALI",[1]MAIN!$I$2:$I$805,"&gt;="&amp;J$2,[1]MAIN!$I$2:$I$805,"&lt;"&amp;K$2)+SUMIFS([1]MAIN!$E$2:$E$805,[1]MAIN!$A$2:$A$805,$B33,[1]MAIN!$F$2:$F$805,"TRIN",[1]MAIN!$I$2:$I$805,"&gt;="&amp;J$2,[1]MAIN!$I$2:$I$805,"&lt;"&amp;K$2))</f>
        <v>0</v>
      </c>
      <c r="K33">
        <f>-(SUMIFS([1]MAIN!$E$2:$E$805,[1]MAIN!$A$2:$A$805,$B33,[1]MAIN!$F$2:$F$805,"SALI",[1]MAIN!$I$2:$I$805,"&gt;="&amp;K$2,[1]MAIN!$I$2:$I$805,"&lt;"&amp;L$2)+SUMIFS([1]MAIN!$E$2:$E$805,[1]MAIN!$A$2:$A$805,$B33,[1]MAIN!$F$2:$F$805,"TRIN",[1]MAIN!$I$2:$I$805,"&gt;="&amp;K$2,[1]MAIN!$I$2:$I$805,"&lt;"&amp;L$2))</f>
        <v>0</v>
      </c>
      <c r="L33">
        <f>-(SUMIFS([1]MAIN!$E$2:$E$805,[1]MAIN!$A$2:$A$805,$B33,[1]MAIN!$F$2:$F$805,"SALI",[1]MAIN!$I$2:$I$805,"&gt;="&amp;L$2,[1]MAIN!$I$2:$I$805,"&lt;"&amp;M$2)+SUMIFS([1]MAIN!$E$2:$E$805,[1]MAIN!$A$2:$A$805,$B33,[1]MAIN!$F$2:$F$805,"TRIN",[1]MAIN!$I$2:$I$805,"&gt;="&amp;L$2,[1]MAIN!$I$2:$I$805,"&lt;"&amp;M$2))</f>
        <v>0</v>
      </c>
      <c r="M33">
        <f>-(SUMIFS([1]MAIN!$E$2:$E$805,[1]MAIN!$A$2:$A$805,$B33,[1]MAIN!$F$2:$F$805,"SALI",[1]MAIN!$I$2:$I$805,"&gt;="&amp;M$2,[1]MAIN!$I$2:$I$805,"&lt;"&amp;N$2)+SUMIFS([1]MAIN!$E$2:$E$805,[1]MAIN!$A$2:$A$805,$B33,[1]MAIN!$F$2:$F$805,"TRIN",[1]MAIN!$I$2:$I$805,"&gt;="&amp;M$2,[1]MAIN!$I$2:$I$805,"&lt;"&amp;N$2))</f>
        <v>0</v>
      </c>
      <c r="N33">
        <f>-(SUMIFS([1]MAIN!$E$2:$E$805,[1]MAIN!$A$2:$A$805,$B33,[1]MAIN!$F$2:$F$805,"SALI",[1]MAIN!$I$2:$I$805,"&gt;="&amp;N$2,[1]MAIN!$I$2:$I$805,"&lt;"&amp;O$2)+SUMIFS([1]MAIN!$E$2:$E$805,[1]MAIN!$A$2:$A$805,$B33,[1]MAIN!$F$2:$F$805,"TRIN",[1]MAIN!$I$2:$I$805,"&gt;="&amp;N$2,[1]MAIN!$I$2:$I$805,"&lt;"&amp;O$2))</f>
        <v>0</v>
      </c>
      <c r="O33">
        <f>-(SUMIFS([1]MAIN!$E$2:$E$805,[1]MAIN!$A$2:$A$805,$B33,[1]MAIN!$F$2:$F$805,"SALI",[1]MAIN!$I$2:$I$805,"&gt;="&amp;O$2,[1]MAIN!$I$2:$I$805,"&lt;"&amp;P$2)+SUMIFS([1]MAIN!$E$2:$E$805,[1]MAIN!$A$2:$A$805,$B33,[1]MAIN!$F$2:$F$805,"TRIN",[1]MAIN!$I$2:$I$805,"&gt;="&amp;O$2,[1]MAIN!$I$2:$I$805,"&lt;"&amp;P$2))</f>
        <v>0</v>
      </c>
      <c r="P33">
        <f>-(SUMIFS([1]MAIN!$E$2:$E$805,[1]MAIN!$A$2:$A$805,$B33,[1]MAIN!$F$2:$F$805,"SALI",[1]MAIN!$I$2:$I$805,"&gt;="&amp;P$2,[1]MAIN!$I$2:$I$805,"&lt;"&amp;Q$2)+SUMIFS([1]MAIN!$E$2:$E$805,[1]MAIN!$A$2:$A$805,$B33,[1]MAIN!$F$2:$F$805,"TRIN",[1]MAIN!$I$2:$I$805,"&gt;="&amp;P$2,[1]MAIN!$I$2:$I$805,"&lt;"&amp;Q$2))</f>
        <v>0</v>
      </c>
      <c r="Q33">
        <f>-(SUMIFS([1]MAIN!$E$2:$E$805,[1]MAIN!$A$2:$A$805,$B33,[1]MAIN!$F$2:$F$805,"SALI",[1]MAIN!$I$2:$I$805,"&gt;="&amp;Q$2,[1]MAIN!$I$2:$I$805,"&lt;"&amp;R$2)+SUMIFS([1]MAIN!$E$2:$E$805,[1]MAIN!$A$2:$A$805,$B33,[1]MAIN!$F$2:$F$805,"TRIN",[1]MAIN!$I$2:$I$805,"&gt;="&amp;Q$2,[1]MAIN!$I$2:$I$805,"&lt;"&amp;R$2))</f>
        <v>0</v>
      </c>
      <c r="R33">
        <f>-(SUMIFS([1]MAIN!$E$2:$E$805,[1]MAIN!$A$2:$A$805,$B33,[1]MAIN!$F$2:$F$805,"SALI",[1]MAIN!$I$2:$I$805,"&gt;="&amp;R$2,[1]MAIN!$I$2:$I$805,"&lt;"&amp;S$2)+SUMIFS([1]MAIN!$E$2:$E$805,[1]MAIN!$A$2:$A$805,$B33,[1]MAIN!$F$2:$F$805,"TRIN",[1]MAIN!$I$2:$I$805,"&gt;="&amp;R$2,[1]MAIN!$I$2:$I$805,"&lt;"&amp;S$2))</f>
        <v>0</v>
      </c>
      <c r="S33">
        <f>-(SUMIFS([1]MAIN!$E$2:$E$805,[1]MAIN!$A$2:$A$805,$B33,[1]MAIN!$F$2:$F$805,"SALI",[1]MAIN!$I$2:$I$805,"&gt;="&amp;S$2,[1]MAIN!$I$2:$I$805,"&lt;"&amp;T$2)+SUMIFS([1]MAIN!$E$2:$E$805,[1]MAIN!$A$2:$A$805,$B33,[1]MAIN!$F$2:$F$805,"TRIN",[1]MAIN!$I$2:$I$805,"&gt;="&amp;S$2,[1]MAIN!$I$2:$I$805,"&lt;"&amp;T$2))</f>
        <v>0</v>
      </c>
      <c r="T33">
        <f>-(SUMIFS([1]MAIN!$E$2:$E$805,[1]MAIN!$A$2:$A$805,$B33,[1]MAIN!$F$2:$F$805,"SALI",[1]MAIN!$I$2:$I$805,"&gt;="&amp;T$2,[1]MAIN!$I$2:$I$805,"&lt;"&amp;U$2)+SUMIFS([1]MAIN!$E$2:$E$805,[1]MAIN!$A$2:$A$805,$B33,[1]MAIN!$F$2:$F$805,"TRIN",[1]MAIN!$I$2:$I$805,"&gt;="&amp;T$2,[1]MAIN!$I$2:$I$805,"&lt;"&amp;U$2))</f>
        <v>0</v>
      </c>
      <c r="U33">
        <f>-(SUMIFS([1]MAIN!$E$2:$E$805,[1]MAIN!$A$2:$A$805,$B33,[1]MAIN!$F$2:$F$805,"SALI",[1]MAIN!$I$2:$I$805,"&gt;="&amp;U$2,[1]MAIN!$I$2:$I$805,"&lt;"&amp;V$2)+SUMIFS([1]MAIN!$E$2:$E$805,[1]MAIN!$A$2:$A$805,$B33,[1]MAIN!$F$2:$F$805,"TRIN",[1]MAIN!$I$2:$I$805,"&gt;="&amp;U$2,[1]MAIN!$I$2:$I$805,"&lt;"&amp;V$2))</f>
        <v>0</v>
      </c>
      <c r="V33">
        <f>-(SUMIFS([1]MAIN!$E$2:$E$805,[1]MAIN!$A$2:$A$805,$B33,[1]MAIN!$F$2:$F$805,"SALI",[1]MAIN!$I$2:$I$805,"&gt;="&amp;V$2,[1]MAIN!$I$2:$I$805,"&lt;"&amp;W$2)+SUMIFS([1]MAIN!$E$2:$E$805,[1]MAIN!$A$2:$A$805,$B33,[1]MAIN!$F$2:$F$805,"TRIN",[1]MAIN!$I$2:$I$805,"&gt;="&amp;V$2,[1]MAIN!$I$2:$I$805,"&lt;"&amp;W$2))</f>
        <v>0</v>
      </c>
      <c r="W33">
        <f>-(SUMIFS([1]MAIN!$E$2:$E$805,[1]MAIN!$A$2:$A$805,$B33,[1]MAIN!$F$2:$F$805,"SALI",[1]MAIN!$I$2:$I$805,"&gt;="&amp;W$2,[1]MAIN!$I$2:$I$805,"&lt;"&amp;X$2)+SUMIFS([1]MAIN!$E$2:$E$805,[1]MAIN!$A$2:$A$805,$B33,[1]MAIN!$F$2:$F$805,"TRIN",[1]MAIN!$I$2:$I$805,"&gt;="&amp;W$2,[1]MAIN!$I$2:$I$805,"&lt;"&amp;X$2))</f>
        <v>0</v>
      </c>
      <c r="X33">
        <f>-(SUMIFS([1]MAIN!$E$2:$E$805,[1]MAIN!$A$2:$A$805,$B33,[1]MAIN!$F$2:$F$805,"SALI",[1]MAIN!$I$2:$I$805,"&gt;="&amp;X$2,[1]MAIN!$I$2:$I$805,"&lt;"&amp;Y$2)+SUMIFS([1]MAIN!$E$2:$E$805,[1]MAIN!$A$2:$A$805,$B33,[1]MAIN!$F$2:$F$805,"TRIN",[1]MAIN!$I$2:$I$805,"&gt;="&amp;X$2,[1]MAIN!$I$2:$I$805,"&lt;"&amp;Y$2))</f>
        <v>0</v>
      </c>
      <c r="Y33">
        <f>-(SUMIFS([1]MAIN!$E$2:$E$805,[1]MAIN!$A$2:$A$805,$B33,[1]MAIN!$F$2:$F$805,"SALI",[1]MAIN!$I$2:$I$805,"&gt;="&amp;Y$2,[1]MAIN!$I$2:$I$805,"&lt;"&amp;Z$2)+SUMIFS([1]MAIN!$E$2:$E$805,[1]MAIN!$A$2:$A$805,$B33,[1]MAIN!$F$2:$F$805,"TRIN",[1]MAIN!$I$2:$I$805,"&gt;="&amp;Y$2,[1]MAIN!$I$2:$I$805,"&lt;"&amp;Z$2))</f>
        <v>0</v>
      </c>
      <c r="Z33">
        <f>-(SUMIFS([1]MAIN!$E$2:$E$805,[1]MAIN!$A$2:$A$805,$B33,[1]MAIN!$F$2:$F$805,"SALI",[1]MAIN!$I$2:$I$805,"&gt;="&amp;Z$2,[1]MAIN!$I$2:$I$805,"&lt;"&amp;AA$2)+SUMIFS([1]MAIN!$E$2:$E$805,[1]MAIN!$A$2:$A$805,$B33,[1]MAIN!$F$2:$F$805,"TRIN",[1]MAIN!$I$2:$I$805,"&gt;="&amp;Z$2,[1]MAIN!$I$2:$I$805,"&lt;"&amp;AA$2))</f>
        <v>0</v>
      </c>
      <c r="AA33">
        <f>-(SUMIFS([1]MAIN!$E$2:$E$805,[1]MAIN!$A$2:$A$805,$B33,[1]MAIN!$F$2:$F$805,"SALI",[1]MAIN!$I$2:$I$805,"&gt;="&amp;AA$2,[1]MAIN!$I$2:$I$805,"&lt;"&amp;AB$2)+SUMIFS([1]MAIN!$E$2:$E$805,[1]MAIN!$A$2:$A$805,$B33,[1]MAIN!$F$2:$F$805,"TRIN",[1]MAIN!$I$2:$I$805,"&gt;="&amp;AA$2,[1]MAIN!$I$2:$I$805,"&lt;"&amp;AB$2))</f>
        <v>0</v>
      </c>
      <c r="AB33">
        <f>-(SUMIFS([1]MAIN!$E$2:$E$805,[1]MAIN!$A$2:$A$805,$B33,[1]MAIN!$F$2:$F$805,"SALI",[1]MAIN!$I$2:$I$805,"&gt;="&amp;AB$2,[1]MAIN!$I$2:$I$805,"&lt;"&amp;AC$2)+SUMIFS([1]MAIN!$E$2:$E$805,[1]MAIN!$A$2:$A$805,$B33,[1]MAIN!$F$2:$F$805,"TRIN",[1]MAIN!$I$2:$I$805,"&gt;="&amp;AB$2,[1]MAIN!$I$2:$I$805,"&lt;"&amp;AC$2))</f>
        <v>0</v>
      </c>
      <c r="AC33">
        <f>-(SUMIFS([1]MAIN!$E$2:$E$805,[1]MAIN!$A$2:$A$805,$B33,[1]MAIN!$F$2:$F$805,"SALI",[1]MAIN!$I$2:$I$805,"&gt;="&amp;AC$2,[1]MAIN!$I$2:$I$805,"&lt;"&amp;AD$2)+SUMIFS([1]MAIN!$E$2:$E$805,[1]MAIN!$A$2:$A$805,$B33,[1]MAIN!$F$2:$F$805,"TRIN",[1]MAIN!$I$2:$I$805,"&gt;="&amp;AC$2,[1]MAIN!$I$2:$I$805,"&lt;"&amp;AD$2))</f>
        <v>0</v>
      </c>
      <c r="AD33">
        <f>-(SUMIFS([1]MAIN!$E$2:$E$805,[1]MAIN!$A$2:$A$805,$B33,[1]MAIN!$F$2:$F$805,"SALI",[1]MAIN!$I$2:$I$805,"&gt;="&amp;AD$2,[1]MAIN!$I$2:$I$805,"&lt;"&amp;AE$2)+SUMIFS([1]MAIN!$E$2:$E$805,[1]MAIN!$A$2:$A$805,$B33,[1]MAIN!$F$2:$F$805,"TRIN",[1]MAIN!$I$2:$I$805,"&gt;="&amp;AD$2,[1]MAIN!$I$2:$I$805,"&lt;"&amp;AE$2))</f>
        <v>0</v>
      </c>
      <c r="AE33">
        <f>-(SUMIFS([1]MAIN!$E$2:$E$805,[1]MAIN!$A$2:$A$805,$B33,[1]MAIN!$F$2:$F$805,"SALI",[1]MAIN!$I$2:$I$805,"&gt;="&amp;AE$2,[1]MAIN!$I$2:$I$805,"&lt;"&amp;AF$2)+SUMIFS([1]MAIN!$E$2:$E$805,[1]MAIN!$A$2:$A$805,$B33,[1]MAIN!$F$2:$F$805,"TRIN",[1]MAIN!$I$2:$I$805,"&gt;="&amp;AE$2,[1]MAIN!$I$2:$I$805,"&lt;"&amp;AF$2))</f>
        <v>0</v>
      </c>
      <c r="AF33">
        <f>-(SUMIFS([1]MAIN!$E$2:$E$805,[1]MAIN!$A$2:$A$805,$B33,[1]MAIN!$F$2:$F$805,"SALI",[1]MAIN!$I$2:$I$805,"&gt;="&amp;AF$2,[1]MAIN!$I$2:$I$805,"&lt;"&amp;AG$2)+SUMIFS([1]MAIN!$E$2:$E$805,[1]MAIN!$A$2:$A$805,$B33,[1]MAIN!$F$2:$F$805,"TRIN",[1]MAIN!$I$2:$I$805,"&gt;="&amp;AF$2,[1]MAIN!$I$2:$I$805,"&lt;"&amp;AG$2))</f>
        <v>0</v>
      </c>
      <c r="AG33">
        <f>-(SUMIFS([1]MAIN!$E$2:$E$805,[1]MAIN!$A$2:$A$805,$B33,[1]MAIN!$F$2:$F$805,"SALI",[1]MAIN!$I$2:$I$805,"&gt;="&amp;AG$2,[1]MAIN!$I$2:$I$805,"&lt;"&amp;AH$2)+SUMIFS([1]MAIN!$E$2:$E$805,[1]MAIN!$A$2:$A$805,$B33,[1]MAIN!$F$2:$F$805,"TRIN",[1]MAIN!$I$2:$I$805,"&gt;="&amp;AG$2,[1]MAIN!$I$2:$I$805,"&lt;"&amp;AH$2))</f>
        <v>0</v>
      </c>
      <c r="AH33">
        <f>-(SUMIFS([1]MAIN!$E$2:$E$805,[1]MAIN!$A$2:$A$805,$B33,[1]MAIN!$F$2:$F$805,"SALI",[1]MAIN!$I$2:$I$805,"&gt;="&amp;AH$2,[1]MAIN!$I$2:$I$805,"&lt;"&amp;AI$2)+SUMIFS([1]MAIN!$E$2:$E$805,[1]MAIN!$A$2:$A$805,$B33,[1]MAIN!$F$2:$F$805,"TRIN",[1]MAIN!$I$2:$I$805,"&gt;="&amp;AH$2,[1]MAIN!$I$2:$I$805,"&lt;"&amp;AI$2))</f>
        <v>0</v>
      </c>
      <c r="AI33">
        <f>-(SUMIFS([1]MAIN!$E$2:$E$805,[1]MAIN!$A$2:$A$805,$B33,[1]MAIN!$F$2:$F$805,"SALI",[1]MAIN!$I$2:$I$805,"&gt;="&amp;AI$2,[1]MAIN!$I$2:$I$805,"&lt;"&amp;AJ$2)+SUMIFS([1]MAIN!$E$2:$E$805,[1]MAIN!$A$2:$A$805,$B33,[1]MAIN!$F$2:$F$805,"TRIN",[1]MAIN!$I$2:$I$805,"&gt;="&amp;AI$2,[1]MAIN!$I$2:$I$805,"&lt;"&amp;AJ$2))</f>
        <v>0</v>
      </c>
      <c r="AJ33">
        <f>-(SUMIFS([1]MAIN!$E$2:$E$805,[1]MAIN!$A$2:$A$805,$B33,[1]MAIN!$F$2:$F$805,"SALI",[1]MAIN!$I$2:$I$805,"&gt;="&amp;AJ$2,[1]MAIN!$I$2:$I$805,"&lt;"&amp;AK$2)+SUMIFS([1]MAIN!$E$2:$E$805,[1]MAIN!$A$2:$A$805,$B33,[1]MAIN!$F$2:$F$805,"TRIN",[1]MAIN!$I$2:$I$805,"&gt;="&amp;AJ$2,[1]MAIN!$I$2:$I$805,"&lt;"&amp;AK$2))</f>
        <v>0</v>
      </c>
      <c r="AK33">
        <f>-(SUMIFS([1]MAIN!$E$2:$E$805,[1]MAIN!$A$2:$A$805,$B33,[1]MAIN!$F$2:$F$805,"SALI",[1]MAIN!$I$2:$I$805,"&gt;="&amp;AK$2,[1]MAIN!$I$2:$I$805,"&lt;"&amp;AL$2)+SUMIFS([1]MAIN!$E$2:$E$805,[1]MAIN!$A$2:$A$805,$B33,[1]MAIN!$F$2:$F$805,"TRIN",[1]MAIN!$I$2:$I$805,"&gt;="&amp;AK$2,[1]MAIN!$I$2:$I$805,"&lt;"&amp;AL$2))</f>
        <v>0</v>
      </c>
      <c r="AL33">
        <f>-(SUMIFS([1]MAIN!$E$2:$E$805,[1]MAIN!$A$2:$A$805,$B33,[1]MAIN!$F$2:$F$805,"SALI",[1]MAIN!$I$2:$I$805,"&gt;="&amp;AL$2,[1]MAIN!$I$2:$I$805,"&lt;"&amp;AM$2)+SUMIFS([1]MAIN!$E$2:$E$805,[1]MAIN!$A$2:$A$805,$B33,[1]MAIN!$F$2:$F$805,"TRIN",[1]MAIN!$I$2:$I$805,"&gt;="&amp;AL$2,[1]MAIN!$I$2:$I$805,"&lt;"&amp;AM$2)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(SUMIFS([1]MAIN!$E$2:$E$805,[1]MAIN!$A$2:$A$805,$B34,[1]MAIN!$F$2:$F$805,"SALI",[1]MAIN!$I$2:$I$805,"&gt;="&amp;C$2,[1]MAIN!$I$2:$I$805,"&lt;"&amp;D$2)+SUMIFS([1]MAIN!$E$2:$E$805,[1]MAIN!$A$2:$A$805,$B34,[1]MAIN!$F$2:$F$805,"TRIN",[1]MAIN!$I$2:$I$805,"&gt;="&amp;C$2,[1]MAIN!$I$2:$I$805,"&lt;"&amp;D$2))</f>
        <v>0</v>
      </c>
      <c r="D34">
        <f>-(SUMIFS([1]MAIN!$E$2:$E$805,[1]MAIN!$A$2:$A$805,$B34,[1]MAIN!$F$2:$F$805,"SALI",[1]MAIN!$I$2:$I$805,"&gt;="&amp;D$2,[1]MAIN!$I$2:$I$805,"&lt;"&amp;E$2)+SUMIFS([1]MAIN!$E$2:$E$805,[1]MAIN!$A$2:$A$805,$B34,[1]MAIN!$F$2:$F$805,"TRIN",[1]MAIN!$I$2:$I$805,"&gt;="&amp;D$2,[1]MAIN!$I$2:$I$805,"&lt;"&amp;E$2))</f>
        <v>0</v>
      </c>
      <c r="E34">
        <f>-(SUMIFS([1]MAIN!$E$2:$E$805,[1]MAIN!$A$2:$A$805,$B34,[1]MAIN!$F$2:$F$805,"SALI",[1]MAIN!$I$2:$I$805,"&gt;="&amp;E$2,[1]MAIN!$I$2:$I$805,"&lt;"&amp;F$2)+SUMIFS([1]MAIN!$E$2:$E$805,[1]MAIN!$A$2:$A$805,$B34,[1]MAIN!$F$2:$F$805,"TRIN",[1]MAIN!$I$2:$I$805,"&gt;="&amp;E$2,[1]MAIN!$I$2:$I$805,"&lt;"&amp;F$2))</f>
        <v>0</v>
      </c>
      <c r="F34">
        <f>-(SUMIFS([1]MAIN!$E$2:$E$805,[1]MAIN!$A$2:$A$805,$B34,[1]MAIN!$F$2:$F$805,"SALI",[1]MAIN!$I$2:$I$805,"&gt;="&amp;F$2,[1]MAIN!$I$2:$I$805,"&lt;"&amp;G$2)+SUMIFS([1]MAIN!$E$2:$E$805,[1]MAIN!$A$2:$A$805,$B34,[1]MAIN!$F$2:$F$805,"TRIN",[1]MAIN!$I$2:$I$805,"&gt;="&amp;F$2,[1]MAIN!$I$2:$I$805,"&lt;"&amp;G$2))</f>
        <v>0</v>
      </c>
      <c r="G34">
        <f>-(SUMIFS([1]MAIN!$E$2:$E$805,[1]MAIN!$A$2:$A$805,$B34,[1]MAIN!$F$2:$F$805,"SALI",[1]MAIN!$I$2:$I$805,"&gt;="&amp;G$2,[1]MAIN!$I$2:$I$805,"&lt;"&amp;H$2)+SUMIFS([1]MAIN!$E$2:$E$805,[1]MAIN!$A$2:$A$805,$B34,[1]MAIN!$F$2:$F$805,"TRIN",[1]MAIN!$I$2:$I$805,"&gt;="&amp;G$2,[1]MAIN!$I$2:$I$805,"&lt;"&amp;H$2))</f>
        <v>0</v>
      </c>
      <c r="H34">
        <f>-(SUMIFS([1]MAIN!$E$2:$E$805,[1]MAIN!$A$2:$A$805,$B34,[1]MAIN!$F$2:$F$805,"SALI",[1]MAIN!$I$2:$I$805,"&gt;="&amp;H$2,[1]MAIN!$I$2:$I$805,"&lt;"&amp;I$2)+SUMIFS([1]MAIN!$E$2:$E$805,[1]MAIN!$A$2:$A$805,$B34,[1]MAIN!$F$2:$F$805,"TRIN",[1]MAIN!$I$2:$I$805,"&gt;="&amp;H$2,[1]MAIN!$I$2:$I$805,"&lt;"&amp;I$2))</f>
        <v>400</v>
      </c>
      <c r="I34">
        <f>-(SUMIFS([1]MAIN!$E$2:$E$805,[1]MAIN!$A$2:$A$805,$B34,[1]MAIN!$F$2:$F$805,"SALI",[1]MAIN!$I$2:$I$805,"&gt;="&amp;I$2,[1]MAIN!$I$2:$I$805,"&lt;"&amp;J$2)+SUMIFS([1]MAIN!$E$2:$E$805,[1]MAIN!$A$2:$A$805,$B34,[1]MAIN!$F$2:$F$805,"TRIN",[1]MAIN!$I$2:$I$805,"&gt;="&amp;I$2,[1]MAIN!$I$2:$I$805,"&lt;"&amp;J$2))</f>
        <v>0</v>
      </c>
      <c r="J34">
        <f>-(SUMIFS([1]MAIN!$E$2:$E$805,[1]MAIN!$A$2:$A$805,$B34,[1]MAIN!$F$2:$F$805,"SALI",[1]MAIN!$I$2:$I$805,"&gt;="&amp;J$2,[1]MAIN!$I$2:$I$805,"&lt;"&amp;K$2)+SUMIFS([1]MAIN!$E$2:$E$805,[1]MAIN!$A$2:$A$805,$B34,[1]MAIN!$F$2:$F$805,"TRIN",[1]MAIN!$I$2:$I$805,"&gt;="&amp;J$2,[1]MAIN!$I$2:$I$805,"&lt;"&amp;K$2))</f>
        <v>0</v>
      </c>
      <c r="K34">
        <f>-(SUMIFS([1]MAIN!$E$2:$E$805,[1]MAIN!$A$2:$A$805,$B34,[1]MAIN!$F$2:$F$805,"SALI",[1]MAIN!$I$2:$I$805,"&gt;="&amp;K$2,[1]MAIN!$I$2:$I$805,"&lt;"&amp;L$2)+SUMIFS([1]MAIN!$E$2:$E$805,[1]MAIN!$A$2:$A$805,$B34,[1]MAIN!$F$2:$F$805,"TRIN",[1]MAIN!$I$2:$I$805,"&gt;="&amp;K$2,[1]MAIN!$I$2:$I$805,"&lt;"&amp;L$2))</f>
        <v>0</v>
      </c>
      <c r="L34">
        <f>-(SUMIFS([1]MAIN!$E$2:$E$805,[1]MAIN!$A$2:$A$805,$B34,[1]MAIN!$F$2:$F$805,"SALI",[1]MAIN!$I$2:$I$805,"&gt;="&amp;L$2,[1]MAIN!$I$2:$I$805,"&lt;"&amp;M$2)+SUMIFS([1]MAIN!$E$2:$E$805,[1]MAIN!$A$2:$A$805,$B34,[1]MAIN!$F$2:$F$805,"TRIN",[1]MAIN!$I$2:$I$805,"&gt;="&amp;L$2,[1]MAIN!$I$2:$I$805,"&lt;"&amp;M$2))</f>
        <v>0</v>
      </c>
      <c r="M34">
        <f>-(SUMIFS([1]MAIN!$E$2:$E$805,[1]MAIN!$A$2:$A$805,$B34,[1]MAIN!$F$2:$F$805,"SALI",[1]MAIN!$I$2:$I$805,"&gt;="&amp;M$2,[1]MAIN!$I$2:$I$805,"&lt;"&amp;N$2)+SUMIFS([1]MAIN!$E$2:$E$805,[1]MAIN!$A$2:$A$805,$B34,[1]MAIN!$F$2:$F$805,"TRIN",[1]MAIN!$I$2:$I$805,"&gt;="&amp;M$2,[1]MAIN!$I$2:$I$805,"&lt;"&amp;N$2))</f>
        <v>0</v>
      </c>
      <c r="N34">
        <f>-(SUMIFS([1]MAIN!$E$2:$E$805,[1]MAIN!$A$2:$A$805,$B34,[1]MAIN!$F$2:$F$805,"SALI",[1]MAIN!$I$2:$I$805,"&gt;="&amp;N$2,[1]MAIN!$I$2:$I$805,"&lt;"&amp;O$2)+SUMIFS([1]MAIN!$E$2:$E$805,[1]MAIN!$A$2:$A$805,$B34,[1]MAIN!$F$2:$F$805,"TRIN",[1]MAIN!$I$2:$I$805,"&gt;="&amp;N$2,[1]MAIN!$I$2:$I$805,"&lt;"&amp;O$2))</f>
        <v>0</v>
      </c>
      <c r="O34">
        <f>-(SUMIFS([1]MAIN!$E$2:$E$805,[1]MAIN!$A$2:$A$805,$B34,[1]MAIN!$F$2:$F$805,"SALI",[1]MAIN!$I$2:$I$805,"&gt;="&amp;O$2,[1]MAIN!$I$2:$I$805,"&lt;"&amp;P$2)+SUMIFS([1]MAIN!$E$2:$E$805,[1]MAIN!$A$2:$A$805,$B34,[1]MAIN!$F$2:$F$805,"TRIN",[1]MAIN!$I$2:$I$805,"&gt;="&amp;O$2,[1]MAIN!$I$2:$I$805,"&lt;"&amp;P$2))</f>
        <v>0</v>
      </c>
      <c r="P34">
        <f>-(SUMIFS([1]MAIN!$E$2:$E$805,[1]MAIN!$A$2:$A$805,$B34,[1]MAIN!$F$2:$F$805,"SALI",[1]MAIN!$I$2:$I$805,"&gt;="&amp;P$2,[1]MAIN!$I$2:$I$805,"&lt;"&amp;Q$2)+SUMIFS([1]MAIN!$E$2:$E$805,[1]MAIN!$A$2:$A$805,$B34,[1]MAIN!$F$2:$F$805,"TRIN",[1]MAIN!$I$2:$I$805,"&gt;="&amp;P$2,[1]MAIN!$I$2:$I$805,"&lt;"&amp;Q$2))</f>
        <v>0</v>
      </c>
      <c r="Q34">
        <f>-(SUMIFS([1]MAIN!$E$2:$E$805,[1]MAIN!$A$2:$A$805,$B34,[1]MAIN!$F$2:$F$805,"SALI",[1]MAIN!$I$2:$I$805,"&gt;="&amp;Q$2,[1]MAIN!$I$2:$I$805,"&lt;"&amp;R$2)+SUMIFS([1]MAIN!$E$2:$E$805,[1]MAIN!$A$2:$A$805,$B34,[1]MAIN!$F$2:$F$805,"TRIN",[1]MAIN!$I$2:$I$805,"&gt;="&amp;Q$2,[1]MAIN!$I$2:$I$805,"&lt;"&amp;R$2))</f>
        <v>0</v>
      </c>
      <c r="R34">
        <f>-(SUMIFS([1]MAIN!$E$2:$E$805,[1]MAIN!$A$2:$A$805,$B34,[1]MAIN!$F$2:$F$805,"SALI",[1]MAIN!$I$2:$I$805,"&gt;="&amp;R$2,[1]MAIN!$I$2:$I$805,"&lt;"&amp;S$2)+SUMIFS([1]MAIN!$E$2:$E$805,[1]MAIN!$A$2:$A$805,$B34,[1]MAIN!$F$2:$F$805,"TRIN",[1]MAIN!$I$2:$I$805,"&gt;="&amp;R$2,[1]MAIN!$I$2:$I$805,"&lt;"&amp;S$2))</f>
        <v>0</v>
      </c>
      <c r="S34">
        <f>-(SUMIFS([1]MAIN!$E$2:$E$805,[1]MAIN!$A$2:$A$805,$B34,[1]MAIN!$F$2:$F$805,"SALI",[1]MAIN!$I$2:$I$805,"&gt;="&amp;S$2,[1]MAIN!$I$2:$I$805,"&lt;"&amp;T$2)+SUMIFS([1]MAIN!$E$2:$E$805,[1]MAIN!$A$2:$A$805,$B34,[1]MAIN!$F$2:$F$805,"TRIN",[1]MAIN!$I$2:$I$805,"&gt;="&amp;S$2,[1]MAIN!$I$2:$I$805,"&lt;"&amp;T$2))</f>
        <v>0</v>
      </c>
      <c r="T34">
        <f>-(SUMIFS([1]MAIN!$E$2:$E$805,[1]MAIN!$A$2:$A$805,$B34,[1]MAIN!$F$2:$F$805,"SALI",[1]MAIN!$I$2:$I$805,"&gt;="&amp;T$2,[1]MAIN!$I$2:$I$805,"&lt;"&amp;U$2)+SUMIFS([1]MAIN!$E$2:$E$805,[1]MAIN!$A$2:$A$805,$B34,[1]MAIN!$F$2:$F$805,"TRIN",[1]MAIN!$I$2:$I$805,"&gt;="&amp;T$2,[1]MAIN!$I$2:$I$805,"&lt;"&amp;U$2))</f>
        <v>0</v>
      </c>
      <c r="U34">
        <f>-(SUMIFS([1]MAIN!$E$2:$E$805,[1]MAIN!$A$2:$A$805,$B34,[1]MAIN!$F$2:$F$805,"SALI",[1]MAIN!$I$2:$I$805,"&gt;="&amp;U$2,[1]MAIN!$I$2:$I$805,"&lt;"&amp;V$2)+SUMIFS([1]MAIN!$E$2:$E$805,[1]MAIN!$A$2:$A$805,$B34,[1]MAIN!$F$2:$F$805,"TRIN",[1]MAIN!$I$2:$I$805,"&gt;="&amp;U$2,[1]MAIN!$I$2:$I$805,"&lt;"&amp;V$2))</f>
        <v>0</v>
      </c>
      <c r="V34">
        <f>-(SUMIFS([1]MAIN!$E$2:$E$805,[1]MAIN!$A$2:$A$805,$B34,[1]MAIN!$F$2:$F$805,"SALI",[1]MAIN!$I$2:$I$805,"&gt;="&amp;V$2,[1]MAIN!$I$2:$I$805,"&lt;"&amp;W$2)+SUMIFS([1]MAIN!$E$2:$E$805,[1]MAIN!$A$2:$A$805,$B34,[1]MAIN!$F$2:$F$805,"TRIN",[1]MAIN!$I$2:$I$805,"&gt;="&amp;V$2,[1]MAIN!$I$2:$I$805,"&lt;"&amp;W$2))</f>
        <v>0</v>
      </c>
      <c r="W34">
        <f>-(SUMIFS([1]MAIN!$E$2:$E$805,[1]MAIN!$A$2:$A$805,$B34,[1]MAIN!$F$2:$F$805,"SALI",[1]MAIN!$I$2:$I$805,"&gt;="&amp;W$2,[1]MAIN!$I$2:$I$805,"&lt;"&amp;X$2)+SUMIFS([1]MAIN!$E$2:$E$805,[1]MAIN!$A$2:$A$805,$B34,[1]MAIN!$F$2:$F$805,"TRIN",[1]MAIN!$I$2:$I$805,"&gt;="&amp;W$2,[1]MAIN!$I$2:$I$805,"&lt;"&amp;X$2))</f>
        <v>0</v>
      </c>
      <c r="X34">
        <f>-(SUMIFS([1]MAIN!$E$2:$E$805,[1]MAIN!$A$2:$A$805,$B34,[1]MAIN!$F$2:$F$805,"SALI",[1]MAIN!$I$2:$I$805,"&gt;="&amp;X$2,[1]MAIN!$I$2:$I$805,"&lt;"&amp;Y$2)+SUMIFS([1]MAIN!$E$2:$E$805,[1]MAIN!$A$2:$A$805,$B34,[1]MAIN!$F$2:$F$805,"TRIN",[1]MAIN!$I$2:$I$805,"&gt;="&amp;X$2,[1]MAIN!$I$2:$I$805,"&lt;"&amp;Y$2))</f>
        <v>0</v>
      </c>
      <c r="Y34">
        <f>-(SUMIFS([1]MAIN!$E$2:$E$805,[1]MAIN!$A$2:$A$805,$B34,[1]MAIN!$F$2:$F$805,"SALI",[1]MAIN!$I$2:$I$805,"&gt;="&amp;Y$2,[1]MAIN!$I$2:$I$805,"&lt;"&amp;Z$2)+SUMIFS([1]MAIN!$E$2:$E$805,[1]MAIN!$A$2:$A$805,$B34,[1]MAIN!$F$2:$F$805,"TRIN",[1]MAIN!$I$2:$I$805,"&gt;="&amp;Y$2,[1]MAIN!$I$2:$I$805,"&lt;"&amp;Z$2))</f>
        <v>0</v>
      </c>
      <c r="Z34">
        <f>-(SUMIFS([1]MAIN!$E$2:$E$805,[1]MAIN!$A$2:$A$805,$B34,[1]MAIN!$F$2:$F$805,"SALI",[1]MAIN!$I$2:$I$805,"&gt;="&amp;Z$2,[1]MAIN!$I$2:$I$805,"&lt;"&amp;AA$2)+SUMIFS([1]MAIN!$E$2:$E$805,[1]MAIN!$A$2:$A$805,$B34,[1]MAIN!$F$2:$F$805,"TRIN",[1]MAIN!$I$2:$I$805,"&gt;="&amp;Z$2,[1]MAIN!$I$2:$I$805,"&lt;"&amp;AA$2))</f>
        <v>0</v>
      </c>
      <c r="AA34">
        <f>-(SUMIFS([1]MAIN!$E$2:$E$805,[1]MAIN!$A$2:$A$805,$B34,[1]MAIN!$F$2:$F$805,"SALI",[1]MAIN!$I$2:$I$805,"&gt;="&amp;AA$2,[1]MAIN!$I$2:$I$805,"&lt;"&amp;AB$2)+SUMIFS([1]MAIN!$E$2:$E$805,[1]MAIN!$A$2:$A$805,$B34,[1]MAIN!$F$2:$F$805,"TRIN",[1]MAIN!$I$2:$I$805,"&gt;="&amp;AA$2,[1]MAIN!$I$2:$I$805,"&lt;"&amp;AB$2))</f>
        <v>0</v>
      </c>
      <c r="AB34">
        <f>-(SUMIFS([1]MAIN!$E$2:$E$805,[1]MAIN!$A$2:$A$805,$B34,[1]MAIN!$F$2:$F$805,"SALI",[1]MAIN!$I$2:$I$805,"&gt;="&amp;AB$2,[1]MAIN!$I$2:$I$805,"&lt;"&amp;AC$2)+SUMIFS([1]MAIN!$E$2:$E$805,[1]MAIN!$A$2:$A$805,$B34,[1]MAIN!$F$2:$F$805,"TRIN",[1]MAIN!$I$2:$I$805,"&gt;="&amp;AB$2,[1]MAIN!$I$2:$I$805,"&lt;"&amp;AC$2))</f>
        <v>0</v>
      </c>
      <c r="AC34">
        <f>-(SUMIFS([1]MAIN!$E$2:$E$805,[1]MAIN!$A$2:$A$805,$B34,[1]MAIN!$F$2:$F$805,"SALI",[1]MAIN!$I$2:$I$805,"&gt;="&amp;AC$2,[1]MAIN!$I$2:$I$805,"&lt;"&amp;AD$2)+SUMIFS([1]MAIN!$E$2:$E$805,[1]MAIN!$A$2:$A$805,$B34,[1]MAIN!$F$2:$F$805,"TRIN",[1]MAIN!$I$2:$I$805,"&gt;="&amp;AC$2,[1]MAIN!$I$2:$I$805,"&lt;"&amp;AD$2))</f>
        <v>0</v>
      </c>
      <c r="AD34">
        <f>-(SUMIFS([1]MAIN!$E$2:$E$805,[1]MAIN!$A$2:$A$805,$B34,[1]MAIN!$F$2:$F$805,"SALI",[1]MAIN!$I$2:$I$805,"&gt;="&amp;AD$2,[1]MAIN!$I$2:$I$805,"&lt;"&amp;AE$2)+SUMIFS([1]MAIN!$E$2:$E$805,[1]MAIN!$A$2:$A$805,$B34,[1]MAIN!$F$2:$F$805,"TRIN",[1]MAIN!$I$2:$I$805,"&gt;="&amp;AD$2,[1]MAIN!$I$2:$I$805,"&lt;"&amp;AE$2))</f>
        <v>0</v>
      </c>
      <c r="AE34">
        <f>-(SUMIFS([1]MAIN!$E$2:$E$805,[1]MAIN!$A$2:$A$805,$B34,[1]MAIN!$F$2:$F$805,"SALI",[1]MAIN!$I$2:$I$805,"&gt;="&amp;AE$2,[1]MAIN!$I$2:$I$805,"&lt;"&amp;AF$2)+SUMIFS([1]MAIN!$E$2:$E$805,[1]MAIN!$A$2:$A$805,$B34,[1]MAIN!$F$2:$F$805,"TRIN",[1]MAIN!$I$2:$I$805,"&gt;="&amp;AE$2,[1]MAIN!$I$2:$I$805,"&lt;"&amp;AF$2))</f>
        <v>0</v>
      </c>
      <c r="AF34">
        <f>-(SUMIFS([1]MAIN!$E$2:$E$805,[1]MAIN!$A$2:$A$805,$B34,[1]MAIN!$F$2:$F$805,"SALI",[1]MAIN!$I$2:$I$805,"&gt;="&amp;AF$2,[1]MAIN!$I$2:$I$805,"&lt;"&amp;AG$2)+SUMIFS([1]MAIN!$E$2:$E$805,[1]MAIN!$A$2:$A$805,$B34,[1]MAIN!$F$2:$F$805,"TRIN",[1]MAIN!$I$2:$I$805,"&gt;="&amp;AF$2,[1]MAIN!$I$2:$I$805,"&lt;"&amp;AG$2))</f>
        <v>0</v>
      </c>
      <c r="AG34">
        <f>-(SUMIFS([1]MAIN!$E$2:$E$805,[1]MAIN!$A$2:$A$805,$B34,[1]MAIN!$F$2:$F$805,"SALI",[1]MAIN!$I$2:$I$805,"&gt;="&amp;AG$2,[1]MAIN!$I$2:$I$805,"&lt;"&amp;AH$2)+SUMIFS([1]MAIN!$E$2:$E$805,[1]MAIN!$A$2:$A$805,$B34,[1]MAIN!$F$2:$F$805,"TRIN",[1]MAIN!$I$2:$I$805,"&gt;="&amp;AG$2,[1]MAIN!$I$2:$I$805,"&lt;"&amp;AH$2))</f>
        <v>0</v>
      </c>
      <c r="AH34">
        <f>-(SUMIFS([1]MAIN!$E$2:$E$805,[1]MAIN!$A$2:$A$805,$B34,[1]MAIN!$F$2:$F$805,"SALI",[1]MAIN!$I$2:$I$805,"&gt;="&amp;AH$2,[1]MAIN!$I$2:$I$805,"&lt;"&amp;AI$2)+SUMIFS([1]MAIN!$E$2:$E$805,[1]MAIN!$A$2:$A$805,$B34,[1]MAIN!$F$2:$F$805,"TRIN",[1]MAIN!$I$2:$I$805,"&gt;="&amp;AH$2,[1]MAIN!$I$2:$I$805,"&lt;"&amp;AI$2))</f>
        <v>0</v>
      </c>
      <c r="AI34">
        <f>-(SUMIFS([1]MAIN!$E$2:$E$805,[1]MAIN!$A$2:$A$805,$B34,[1]MAIN!$F$2:$F$805,"SALI",[1]MAIN!$I$2:$I$805,"&gt;="&amp;AI$2,[1]MAIN!$I$2:$I$805,"&lt;"&amp;AJ$2)+SUMIFS([1]MAIN!$E$2:$E$805,[1]MAIN!$A$2:$A$805,$B34,[1]MAIN!$F$2:$F$805,"TRIN",[1]MAIN!$I$2:$I$805,"&gt;="&amp;AI$2,[1]MAIN!$I$2:$I$805,"&lt;"&amp;AJ$2))</f>
        <v>0</v>
      </c>
      <c r="AJ34">
        <f>-(SUMIFS([1]MAIN!$E$2:$E$805,[1]MAIN!$A$2:$A$805,$B34,[1]MAIN!$F$2:$F$805,"SALI",[1]MAIN!$I$2:$I$805,"&gt;="&amp;AJ$2,[1]MAIN!$I$2:$I$805,"&lt;"&amp;AK$2)+SUMIFS([1]MAIN!$E$2:$E$805,[1]MAIN!$A$2:$A$805,$B34,[1]MAIN!$F$2:$F$805,"TRIN",[1]MAIN!$I$2:$I$805,"&gt;="&amp;AJ$2,[1]MAIN!$I$2:$I$805,"&lt;"&amp;AK$2))</f>
        <v>0</v>
      </c>
      <c r="AK34">
        <f>-(SUMIFS([1]MAIN!$E$2:$E$805,[1]MAIN!$A$2:$A$805,$B34,[1]MAIN!$F$2:$F$805,"SALI",[1]MAIN!$I$2:$I$805,"&gt;="&amp;AK$2,[1]MAIN!$I$2:$I$805,"&lt;"&amp;AL$2)+SUMIFS([1]MAIN!$E$2:$E$805,[1]MAIN!$A$2:$A$805,$B34,[1]MAIN!$F$2:$F$805,"TRIN",[1]MAIN!$I$2:$I$805,"&gt;="&amp;AK$2,[1]MAIN!$I$2:$I$805,"&lt;"&amp;AL$2))</f>
        <v>0</v>
      </c>
      <c r="AL34">
        <f>-(SUMIFS([1]MAIN!$E$2:$E$805,[1]MAIN!$A$2:$A$805,$B34,[1]MAIN!$F$2:$F$805,"SALI",[1]MAIN!$I$2:$I$805,"&gt;="&amp;AL$2,[1]MAIN!$I$2:$I$805,"&lt;"&amp;AM$2)+SUMIFS([1]MAIN!$E$2:$E$805,[1]MAIN!$A$2:$A$805,$B34,[1]MAIN!$F$2:$F$805,"TRIN",[1]MAIN!$I$2:$I$805,"&gt;="&amp;AL$2,[1]MAIN!$I$2:$I$805,"&lt;"&amp;AM$2))</f>
        <v>0</v>
      </c>
      <c r="AN34">
        <f t="shared" si="0"/>
        <v>400</v>
      </c>
      <c r="AO34">
        <f t="shared" si="1"/>
        <v>35</v>
      </c>
    </row>
    <row r="35" spans="2:41" ht="15.75" thickBot="1" x14ac:dyDescent="0.3">
      <c r="B35" s="2" t="s">
        <v>32</v>
      </c>
      <c r="C35">
        <f>-(SUMIFS([1]MAIN!$E$2:$E$805,[1]MAIN!$A$2:$A$805,$B35,[1]MAIN!$F$2:$F$805,"SALI",[1]MAIN!$I$2:$I$805,"&gt;="&amp;C$2,[1]MAIN!$I$2:$I$805,"&lt;"&amp;D$2)+SUMIFS([1]MAIN!$E$2:$E$805,[1]MAIN!$A$2:$A$805,$B35,[1]MAIN!$F$2:$F$805,"TRIN",[1]MAIN!$I$2:$I$805,"&gt;="&amp;C$2,[1]MAIN!$I$2:$I$805,"&lt;"&amp;D$2))</f>
        <v>0</v>
      </c>
      <c r="D35">
        <f>-(SUMIFS([1]MAIN!$E$2:$E$805,[1]MAIN!$A$2:$A$805,$B35,[1]MAIN!$F$2:$F$805,"SALI",[1]MAIN!$I$2:$I$805,"&gt;="&amp;D$2,[1]MAIN!$I$2:$I$805,"&lt;"&amp;E$2)+SUMIFS([1]MAIN!$E$2:$E$805,[1]MAIN!$A$2:$A$805,$B35,[1]MAIN!$F$2:$F$805,"TRIN",[1]MAIN!$I$2:$I$805,"&gt;="&amp;D$2,[1]MAIN!$I$2:$I$805,"&lt;"&amp;E$2))</f>
        <v>0</v>
      </c>
      <c r="E35">
        <f>-(SUMIFS([1]MAIN!$E$2:$E$805,[1]MAIN!$A$2:$A$805,$B35,[1]MAIN!$F$2:$F$805,"SALI",[1]MAIN!$I$2:$I$805,"&gt;="&amp;E$2,[1]MAIN!$I$2:$I$805,"&lt;"&amp;F$2)+SUMIFS([1]MAIN!$E$2:$E$805,[1]MAIN!$A$2:$A$805,$B35,[1]MAIN!$F$2:$F$805,"TRIN",[1]MAIN!$I$2:$I$805,"&gt;="&amp;E$2,[1]MAIN!$I$2:$I$805,"&lt;"&amp;F$2))</f>
        <v>0</v>
      </c>
      <c r="F35">
        <f>-(SUMIFS([1]MAIN!$E$2:$E$805,[1]MAIN!$A$2:$A$805,$B35,[1]MAIN!$F$2:$F$805,"SALI",[1]MAIN!$I$2:$I$805,"&gt;="&amp;F$2,[1]MAIN!$I$2:$I$805,"&lt;"&amp;G$2)+SUMIFS([1]MAIN!$E$2:$E$805,[1]MAIN!$A$2:$A$805,$B35,[1]MAIN!$F$2:$F$805,"TRIN",[1]MAIN!$I$2:$I$805,"&gt;="&amp;F$2,[1]MAIN!$I$2:$I$805,"&lt;"&amp;G$2))</f>
        <v>0</v>
      </c>
      <c r="G35">
        <f>-(SUMIFS([1]MAIN!$E$2:$E$805,[1]MAIN!$A$2:$A$805,$B35,[1]MAIN!$F$2:$F$805,"SALI",[1]MAIN!$I$2:$I$805,"&gt;="&amp;G$2,[1]MAIN!$I$2:$I$805,"&lt;"&amp;H$2)+SUMIFS([1]MAIN!$E$2:$E$805,[1]MAIN!$A$2:$A$805,$B35,[1]MAIN!$F$2:$F$805,"TRIN",[1]MAIN!$I$2:$I$805,"&gt;="&amp;G$2,[1]MAIN!$I$2:$I$805,"&lt;"&amp;H$2))</f>
        <v>0</v>
      </c>
      <c r="H35">
        <f>-(SUMIFS([1]MAIN!$E$2:$E$805,[1]MAIN!$A$2:$A$805,$B35,[1]MAIN!$F$2:$F$805,"SALI",[1]MAIN!$I$2:$I$805,"&gt;="&amp;H$2,[1]MAIN!$I$2:$I$805,"&lt;"&amp;I$2)+SUMIFS([1]MAIN!$E$2:$E$805,[1]MAIN!$A$2:$A$805,$B35,[1]MAIN!$F$2:$F$805,"TRIN",[1]MAIN!$I$2:$I$805,"&gt;="&amp;H$2,[1]MAIN!$I$2:$I$805,"&lt;"&amp;I$2))</f>
        <v>0</v>
      </c>
      <c r="I35">
        <f>-(SUMIFS([1]MAIN!$E$2:$E$805,[1]MAIN!$A$2:$A$805,$B35,[1]MAIN!$F$2:$F$805,"SALI",[1]MAIN!$I$2:$I$805,"&gt;="&amp;I$2,[1]MAIN!$I$2:$I$805,"&lt;"&amp;J$2)+SUMIFS([1]MAIN!$E$2:$E$805,[1]MAIN!$A$2:$A$805,$B35,[1]MAIN!$F$2:$F$805,"TRIN",[1]MAIN!$I$2:$I$805,"&gt;="&amp;I$2,[1]MAIN!$I$2:$I$805,"&lt;"&amp;J$2))</f>
        <v>0</v>
      </c>
      <c r="J35">
        <f>-(SUMIFS([1]MAIN!$E$2:$E$805,[1]MAIN!$A$2:$A$805,$B35,[1]MAIN!$F$2:$F$805,"SALI",[1]MAIN!$I$2:$I$805,"&gt;="&amp;J$2,[1]MAIN!$I$2:$I$805,"&lt;"&amp;K$2)+SUMIFS([1]MAIN!$E$2:$E$805,[1]MAIN!$A$2:$A$805,$B35,[1]MAIN!$F$2:$F$805,"TRIN",[1]MAIN!$I$2:$I$805,"&gt;="&amp;J$2,[1]MAIN!$I$2:$I$805,"&lt;"&amp;K$2))</f>
        <v>0</v>
      </c>
      <c r="K35">
        <f>-(SUMIFS([1]MAIN!$E$2:$E$805,[1]MAIN!$A$2:$A$805,$B35,[1]MAIN!$F$2:$F$805,"SALI",[1]MAIN!$I$2:$I$805,"&gt;="&amp;K$2,[1]MAIN!$I$2:$I$805,"&lt;"&amp;L$2)+SUMIFS([1]MAIN!$E$2:$E$805,[1]MAIN!$A$2:$A$805,$B35,[1]MAIN!$F$2:$F$805,"TRIN",[1]MAIN!$I$2:$I$805,"&gt;="&amp;K$2,[1]MAIN!$I$2:$I$805,"&lt;"&amp;L$2))</f>
        <v>0</v>
      </c>
      <c r="L35">
        <f>-(SUMIFS([1]MAIN!$E$2:$E$805,[1]MAIN!$A$2:$A$805,$B35,[1]MAIN!$F$2:$F$805,"SALI",[1]MAIN!$I$2:$I$805,"&gt;="&amp;L$2,[1]MAIN!$I$2:$I$805,"&lt;"&amp;M$2)+SUMIFS([1]MAIN!$E$2:$E$805,[1]MAIN!$A$2:$A$805,$B35,[1]MAIN!$F$2:$F$805,"TRIN",[1]MAIN!$I$2:$I$805,"&gt;="&amp;L$2,[1]MAIN!$I$2:$I$805,"&lt;"&amp;M$2))</f>
        <v>0</v>
      </c>
      <c r="M35">
        <f>-(SUMIFS([1]MAIN!$E$2:$E$805,[1]MAIN!$A$2:$A$805,$B35,[1]MAIN!$F$2:$F$805,"SALI",[1]MAIN!$I$2:$I$805,"&gt;="&amp;M$2,[1]MAIN!$I$2:$I$805,"&lt;"&amp;N$2)+SUMIFS([1]MAIN!$E$2:$E$805,[1]MAIN!$A$2:$A$805,$B35,[1]MAIN!$F$2:$F$805,"TRIN",[1]MAIN!$I$2:$I$805,"&gt;="&amp;M$2,[1]MAIN!$I$2:$I$805,"&lt;"&amp;N$2))</f>
        <v>0</v>
      </c>
      <c r="N35">
        <f>-(SUMIFS([1]MAIN!$E$2:$E$805,[1]MAIN!$A$2:$A$805,$B35,[1]MAIN!$F$2:$F$805,"SALI",[1]MAIN!$I$2:$I$805,"&gt;="&amp;N$2,[1]MAIN!$I$2:$I$805,"&lt;"&amp;O$2)+SUMIFS([1]MAIN!$E$2:$E$805,[1]MAIN!$A$2:$A$805,$B35,[1]MAIN!$F$2:$F$805,"TRIN",[1]MAIN!$I$2:$I$805,"&gt;="&amp;N$2,[1]MAIN!$I$2:$I$805,"&lt;"&amp;O$2))</f>
        <v>0</v>
      </c>
      <c r="O35">
        <f>-(SUMIFS([1]MAIN!$E$2:$E$805,[1]MAIN!$A$2:$A$805,$B35,[1]MAIN!$F$2:$F$805,"SALI",[1]MAIN!$I$2:$I$805,"&gt;="&amp;O$2,[1]MAIN!$I$2:$I$805,"&lt;"&amp;P$2)+SUMIFS([1]MAIN!$E$2:$E$805,[1]MAIN!$A$2:$A$805,$B35,[1]MAIN!$F$2:$F$805,"TRIN",[1]MAIN!$I$2:$I$805,"&gt;="&amp;O$2,[1]MAIN!$I$2:$I$805,"&lt;"&amp;P$2))</f>
        <v>0</v>
      </c>
      <c r="P35">
        <f>-(SUMIFS([1]MAIN!$E$2:$E$805,[1]MAIN!$A$2:$A$805,$B35,[1]MAIN!$F$2:$F$805,"SALI",[1]MAIN!$I$2:$I$805,"&gt;="&amp;P$2,[1]MAIN!$I$2:$I$805,"&lt;"&amp;Q$2)+SUMIFS([1]MAIN!$E$2:$E$805,[1]MAIN!$A$2:$A$805,$B35,[1]MAIN!$F$2:$F$805,"TRIN",[1]MAIN!$I$2:$I$805,"&gt;="&amp;P$2,[1]MAIN!$I$2:$I$805,"&lt;"&amp;Q$2))</f>
        <v>0</v>
      </c>
      <c r="Q35">
        <f>-(SUMIFS([1]MAIN!$E$2:$E$805,[1]MAIN!$A$2:$A$805,$B35,[1]MAIN!$F$2:$F$805,"SALI",[1]MAIN!$I$2:$I$805,"&gt;="&amp;Q$2,[1]MAIN!$I$2:$I$805,"&lt;"&amp;R$2)+SUMIFS([1]MAIN!$E$2:$E$805,[1]MAIN!$A$2:$A$805,$B35,[1]MAIN!$F$2:$F$805,"TRIN",[1]MAIN!$I$2:$I$805,"&gt;="&amp;Q$2,[1]MAIN!$I$2:$I$805,"&lt;"&amp;R$2))</f>
        <v>0</v>
      </c>
      <c r="R35">
        <f>-(SUMIFS([1]MAIN!$E$2:$E$805,[1]MAIN!$A$2:$A$805,$B35,[1]MAIN!$F$2:$F$805,"SALI",[1]MAIN!$I$2:$I$805,"&gt;="&amp;R$2,[1]MAIN!$I$2:$I$805,"&lt;"&amp;S$2)+SUMIFS([1]MAIN!$E$2:$E$805,[1]MAIN!$A$2:$A$805,$B35,[1]MAIN!$F$2:$F$805,"TRIN",[1]MAIN!$I$2:$I$805,"&gt;="&amp;R$2,[1]MAIN!$I$2:$I$805,"&lt;"&amp;S$2))</f>
        <v>0</v>
      </c>
      <c r="S35">
        <f>-(SUMIFS([1]MAIN!$E$2:$E$805,[1]MAIN!$A$2:$A$805,$B35,[1]MAIN!$F$2:$F$805,"SALI",[1]MAIN!$I$2:$I$805,"&gt;="&amp;S$2,[1]MAIN!$I$2:$I$805,"&lt;"&amp;T$2)+SUMIFS([1]MAIN!$E$2:$E$805,[1]MAIN!$A$2:$A$805,$B35,[1]MAIN!$F$2:$F$805,"TRIN",[1]MAIN!$I$2:$I$805,"&gt;="&amp;S$2,[1]MAIN!$I$2:$I$805,"&lt;"&amp;T$2))</f>
        <v>0</v>
      </c>
      <c r="T35">
        <f>-(SUMIFS([1]MAIN!$E$2:$E$805,[1]MAIN!$A$2:$A$805,$B35,[1]MAIN!$F$2:$F$805,"SALI",[1]MAIN!$I$2:$I$805,"&gt;="&amp;T$2,[1]MAIN!$I$2:$I$805,"&lt;"&amp;U$2)+SUMIFS([1]MAIN!$E$2:$E$805,[1]MAIN!$A$2:$A$805,$B35,[1]MAIN!$F$2:$F$805,"TRIN",[1]MAIN!$I$2:$I$805,"&gt;="&amp;T$2,[1]MAIN!$I$2:$I$805,"&lt;"&amp;U$2))</f>
        <v>0</v>
      </c>
      <c r="U35">
        <f>-(SUMIFS([1]MAIN!$E$2:$E$805,[1]MAIN!$A$2:$A$805,$B35,[1]MAIN!$F$2:$F$805,"SALI",[1]MAIN!$I$2:$I$805,"&gt;="&amp;U$2,[1]MAIN!$I$2:$I$805,"&lt;"&amp;V$2)+SUMIFS([1]MAIN!$E$2:$E$805,[1]MAIN!$A$2:$A$805,$B35,[1]MAIN!$F$2:$F$805,"TRIN",[1]MAIN!$I$2:$I$805,"&gt;="&amp;U$2,[1]MAIN!$I$2:$I$805,"&lt;"&amp;V$2))</f>
        <v>0</v>
      </c>
      <c r="V35">
        <f>-(SUMIFS([1]MAIN!$E$2:$E$805,[1]MAIN!$A$2:$A$805,$B35,[1]MAIN!$F$2:$F$805,"SALI",[1]MAIN!$I$2:$I$805,"&gt;="&amp;V$2,[1]MAIN!$I$2:$I$805,"&lt;"&amp;W$2)+SUMIFS([1]MAIN!$E$2:$E$805,[1]MAIN!$A$2:$A$805,$B35,[1]MAIN!$F$2:$F$805,"TRIN",[1]MAIN!$I$2:$I$805,"&gt;="&amp;V$2,[1]MAIN!$I$2:$I$805,"&lt;"&amp;W$2))</f>
        <v>0</v>
      </c>
      <c r="W35">
        <f>-(SUMIFS([1]MAIN!$E$2:$E$805,[1]MAIN!$A$2:$A$805,$B35,[1]MAIN!$F$2:$F$805,"SALI",[1]MAIN!$I$2:$I$805,"&gt;="&amp;W$2,[1]MAIN!$I$2:$I$805,"&lt;"&amp;X$2)+SUMIFS([1]MAIN!$E$2:$E$805,[1]MAIN!$A$2:$A$805,$B35,[1]MAIN!$F$2:$F$805,"TRIN",[1]MAIN!$I$2:$I$805,"&gt;="&amp;W$2,[1]MAIN!$I$2:$I$805,"&lt;"&amp;X$2))</f>
        <v>0</v>
      </c>
      <c r="X35">
        <f>-(SUMIFS([1]MAIN!$E$2:$E$805,[1]MAIN!$A$2:$A$805,$B35,[1]MAIN!$F$2:$F$805,"SALI",[1]MAIN!$I$2:$I$805,"&gt;="&amp;X$2,[1]MAIN!$I$2:$I$805,"&lt;"&amp;Y$2)+SUMIFS([1]MAIN!$E$2:$E$805,[1]MAIN!$A$2:$A$805,$B35,[1]MAIN!$F$2:$F$805,"TRIN",[1]MAIN!$I$2:$I$805,"&gt;="&amp;X$2,[1]MAIN!$I$2:$I$805,"&lt;"&amp;Y$2))</f>
        <v>0</v>
      </c>
      <c r="Y35">
        <f>-(SUMIFS([1]MAIN!$E$2:$E$805,[1]MAIN!$A$2:$A$805,$B35,[1]MAIN!$F$2:$F$805,"SALI",[1]MAIN!$I$2:$I$805,"&gt;="&amp;Y$2,[1]MAIN!$I$2:$I$805,"&lt;"&amp;Z$2)+SUMIFS([1]MAIN!$E$2:$E$805,[1]MAIN!$A$2:$A$805,$B35,[1]MAIN!$F$2:$F$805,"TRIN",[1]MAIN!$I$2:$I$805,"&gt;="&amp;Y$2,[1]MAIN!$I$2:$I$805,"&lt;"&amp;Z$2))</f>
        <v>0</v>
      </c>
      <c r="Z35">
        <f>-(SUMIFS([1]MAIN!$E$2:$E$805,[1]MAIN!$A$2:$A$805,$B35,[1]MAIN!$F$2:$F$805,"SALI",[1]MAIN!$I$2:$I$805,"&gt;="&amp;Z$2,[1]MAIN!$I$2:$I$805,"&lt;"&amp;AA$2)+SUMIFS([1]MAIN!$E$2:$E$805,[1]MAIN!$A$2:$A$805,$B35,[1]MAIN!$F$2:$F$805,"TRIN",[1]MAIN!$I$2:$I$805,"&gt;="&amp;Z$2,[1]MAIN!$I$2:$I$805,"&lt;"&amp;AA$2))</f>
        <v>0</v>
      </c>
      <c r="AA35">
        <f>-(SUMIFS([1]MAIN!$E$2:$E$805,[1]MAIN!$A$2:$A$805,$B35,[1]MAIN!$F$2:$F$805,"SALI",[1]MAIN!$I$2:$I$805,"&gt;="&amp;AA$2,[1]MAIN!$I$2:$I$805,"&lt;"&amp;AB$2)+SUMIFS([1]MAIN!$E$2:$E$805,[1]MAIN!$A$2:$A$805,$B35,[1]MAIN!$F$2:$F$805,"TRIN",[1]MAIN!$I$2:$I$805,"&gt;="&amp;AA$2,[1]MAIN!$I$2:$I$805,"&lt;"&amp;AB$2))</f>
        <v>0</v>
      </c>
      <c r="AB35">
        <f>-(SUMIFS([1]MAIN!$E$2:$E$805,[1]MAIN!$A$2:$A$805,$B35,[1]MAIN!$F$2:$F$805,"SALI",[1]MAIN!$I$2:$I$805,"&gt;="&amp;AB$2,[1]MAIN!$I$2:$I$805,"&lt;"&amp;AC$2)+SUMIFS([1]MAIN!$E$2:$E$805,[1]MAIN!$A$2:$A$805,$B35,[1]MAIN!$F$2:$F$805,"TRIN",[1]MAIN!$I$2:$I$805,"&gt;="&amp;AB$2,[1]MAIN!$I$2:$I$805,"&lt;"&amp;AC$2))</f>
        <v>0</v>
      </c>
      <c r="AC35">
        <f>-(SUMIFS([1]MAIN!$E$2:$E$805,[1]MAIN!$A$2:$A$805,$B35,[1]MAIN!$F$2:$F$805,"SALI",[1]MAIN!$I$2:$I$805,"&gt;="&amp;AC$2,[1]MAIN!$I$2:$I$805,"&lt;"&amp;AD$2)+SUMIFS([1]MAIN!$E$2:$E$805,[1]MAIN!$A$2:$A$805,$B35,[1]MAIN!$F$2:$F$805,"TRIN",[1]MAIN!$I$2:$I$805,"&gt;="&amp;AC$2,[1]MAIN!$I$2:$I$805,"&lt;"&amp;AD$2))</f>
        <v>0</v>
      </c>
      <c r="AD35">
        <f>-(SUMIFS([1]MAIN!$E$2:$E$805,[1]MAIN!$A$2:$A$805,$B35,[1]MAIN!$F$2:$F$805,"SALI",[1]MAIN!$I$2:$I$805,"&gt;="&amp;AD$2,[1]MAIN!$I$2:$I$805,"&lt;"&amp;AE$2)+SUMIFS([1]MAIN!$E$2:$E$805,[1]MAIN!$A$2:$A$805,$B35,[1]MAIN!$F$2:$F$805,"TRIN",[1]MAIN!$I$2:$I$805,"&gt;="&amp;AD$2,[1]MAIN!$I$2:$I$805,"&lt;"&amp;AE$2))</f>
        <v>0</v>
      </c>
      <c r="AE35">
        <f>-(SUMIFS([1]MAIN!$E$2:$E$805,[1]MAIN!$A$2:$A$805,$B35,[1]MAIN!$F$2:$F$805,"SALI",[1]MAIN!$I$2:$I$805,"&gt;="&amp;AE$2,[1]MAIN!$I$2:$I$805,"&lt;"&amp;AF$2)+SUMIFS([1]MAIN!$E$2:$E$805,[1]MAIN!$A$2:$A$805,$B35,[1]MAIN!$F$2:$F$805,"TRIN",[1]MAIN!$I$2:$I$805,"&gt;="&amp;AE$2,[1]MAIN!$I$2:$I$805,"&lt;"&amp;AF$2))</f>
        <v>0</v>
      </c>
      <c r="AF35">
        <f>-(SUMIFS([1]MAIN!$E$2:$E$805,[1]MAIN!$A$2:$A$805,$B35,[1]MAIN!$F$2:$F$805,"SALI",[1]MAIN!$I$2:$I$805,"&gt;="&amp;AF$2,[1]MAIN!$I$2:$I$805,"&lt;"&amp;AG$2)+SUMIFS([1]MAIN!$E$2:$E$805,[1]MAIN!$A$2:$A$805,$B35,[1]MAIN!$F$2:$F$805,"TRIN",[1]MAIN!$I$2:$I$805,"&gt;="&amp;AF$2,[1]MAIN!$I$2:$I$805,"&lt;"&amp;AG$2))</f>
        <v>0</v>
      </c>
      <c r="AG35">
        <f>-(SUMIFS([1]MAIN!$E$2:$E$805,[1]MAIN!$A$2:$A$805,$B35,[1]MAIN!$F$2:$F$805,"SALI",[1]MAIN!$I$2:$I$805,"&gt;="&amp;AG$2,[1]MAIN!$I$2:$I$805,"&lt;"&amp;AH$2)+SUMIFS([1]MAIN!$E$2:$E$805,[1]MAIN!$A$2:$A$805,$B35,[1]MAIN!$F$2:$F$805,"TRIN",[1]MAIN!$I$2:$I$805,"&gt;="&amp;AG$2,[1]MAIN!$I$2:$I$805,"&lt;"&amp;AH$2))</f>
        <v>0</v>
      </c>
      <c r="AH35">
        <f>-(SUMIFS([1]MAIN!$E$2:$E$805,[1]MAIN!$A$2:$A$805,$B35,[1]MAIN!$F$2:$F$805,"SALI",[1]MAIN!$I$2:$I$805,"&gt;="&amp;AH$2,[1]MAIN!$I$2:$I$805,"&lt;"&amp;AI$2)+SUMIFS([1]MAIN!$E$2:$E$805,[1]MAIN!$A$2:$A$805,$B35,[1]MAIN!$F$2:$F$805,"TRIN",[1]MAIN!$I$2:$I$805,"&gt;="&amp;AH$2,[1]MAIN!$I$2:$I$805,"&lt;"&amp;AI$2))</f>
        <v>0</v>
      </c>
      <c r="AI35">
        <f>-(SUMIFS([1]MAIN!$E$2:$E$805,[1]MAIN!$A$2:$A$805,$B35,[1]MAIN!$F$2:$F$805,"SALI",[1]MAIN!$I$2:$I$805,"&gt;="&amp;AI$2,[1]MAIN!$I$2:$I$805,"&lt;"&amp;AJ$2)+SUMIFS([1]MAIN!$E$2:$E$805,[1]MAIN!$A$2:$A$805,$B35,[1]MAIN!$F$2:$F$805,"TRIN",[1]MAIN!$I$2:$I$805,"&gt;="&amp;AI$2,[1]MAIN!$I$2:$I$805,"&lt;"&amp;AJ$2))</f>
        <v>0</v>
      </c>
      <c r="AJ35">
        <f>-(SUMIFS([1]MAIN!$E$2:$E$805,[1]MAIN!$A$2:$A$805,$B35,[1]MAIN!$F$2:$F$805,"SALI",[1]MAIN!$I$2:$I$805,"&gt;="&amp;AJ$2,[1]MAIN!$I$2:$I$805,"&lt;"&amp;AK$2)+SUMIFS([1]MAIN!$E$2:$E$805,[1]MAIN!$A$2:$A$805,$B35,[1]MAIN!$F$2:$F$805,"TRIN",[1]MAIN!$I$2:$I$805,"&gt;="&amp;AJ$2,[1]MAIN!$I$2:$I$805,"&lt;"&amp;AK$2))</f>
        <v>0</v>
      </c>
      <c r="AK35">
        <f>-(SUMIFS([1]MAIN!$E$2:$E$805,[1]MAIN!$A$2:$A$805,$B35,[1]MAIN!$F$2:$F$805,"SALI",[1]MAIN!$I$2:$I$805,"&gt;="&amp;AK$2,[1]MAIN!$I$2:$I$805,"&lt;"&amp;AL$2)+SUMIFS([1]MAIN!$E$2:$E$805,[1]MAIN!$A$2:$A$805,$B35,[1]MAIN!$F$2:$F$805,"TRIN",[1]MAIN!$I$2:$I$805,"&gt;="&amp;AK$2,[1]MAIN!$I$2:$I$805,"&lt;"&amp;AL$2))</f>
        <v>0</v>
      </c>
      <c r="AL35">
        <f>-(SUMIFS([1]MAIN!$E$2:$E$805,[1]MAIN!$A$2:$A$805,$B35,[1]MAIN!$F$2:$F$805,"SALI",[1]MAIN!$I$2:$I$805,"&gt;="&amp;AL$2,[1]MAIN!$I$2:$I$805,"&lt;"&amp;AM$2)+SUMIFS([1]MAIN!$E$2:$E$805,[1]MAIN!$A$2:$A$805,$B35,[1]MAIN!$F$2:$F$805,"TRIN",[1]MAIN!$I$2:$I$805,"&gt;="&amp;AL$2,[1]MAIN!$I$2:$I$805,"&lt;"&amp;AM$2)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(SUMIFS([1]MAIN!$E$2:$E$805,[1]MAIN!$A$2:$A$805,$B36,[1]MAIN!$F$2:$F$805,"SALI",[1]MAIN!$I$2:$I$805,"&gt;="&amp;C$2,[1]MAIN!$I$2:$I$805,"&lt;"&amp;D$2)+SUMIFS([1]MAIN!$E$2:$E$805,[1]MAIN!$A$2:$A$805,$B36,[1]MAIN!$F$2:$F$805,"TRIN",[1]MAIN!$I$2:$I$805,"&gt;="&amp;C$2,[1]MAIN!$I$2:$I$805,"&lt;"&amp;D$2))</f>
        <v>0</v>
      </c>
      <c r="D36">
        <f>-(SUMIFS([1]MAIN!$E$2:$E$805,[1]MAIN!$A$2:$A$805,$B36,[1]MAIN!$F$2:$F$805,"SALI",[1]MAIN!$I$2:$I$805,"&gt;="&amp;D$2,[1]MAIN!$I$2:$I$805,"&lt;"&amp;E$2)+SUMIFS([1]MAIN!$E$2:$E$805,[1]MAIN!$A$2:$A$805,$B36,[1]MAIN!$F$2:$F$805,"TRIN",[1]MAIN!$I$2:$I$805,"&gt;="&amp;D$2,[1]MAIN!$I$2:$I$805,"&lt;"&amp;E$2))</f>
        <v>0</v>
      </c>
      <c r="E36">
        <f>-(SUMIFS([1]MAIN!$E$2:$E$805,[1]MAIN!$A$2:$A$805,$B36,[1]MAIN!$F$2:$F$805,"SALI",[1]MAIN!$I$2:$I$805,"&gt;="&amp;E$2,[1]MAIN!$I$2:$I$805,"&lt;"&amp;F$2)+SUMIFS([1]MAIN!$E$2:$E$805,[1]MAIN!$A$2:$A$805,$B36,[1]MAIN!$F$2:$F$805,"TRIN",[1]MAIN!$I$2:$I$805,"&gt;="&amp;E$2,[1]MAIN!$I$2:$I$805,"&lt;"&amp;F$2))</f>
        <v>0</v>
      </c>
      <c r="F36">
        <f>-(SUMIFS([1]MAIN!$E$2:$E$805,[1]MAIN!$A$2:$A$805,$B36,[1]MAIN!$F$2:$F$805,"SALI",[1]MAIN!$I$2:$I$805,"&gt;="&amp;F$2,[1]MAIN!$I$2:$I$805,"&lt;"&amp;G$2)+SUMIFS([1]MAIN!$E$2:$E$805,[1]MAIN!$A$2:$A$805,$B36,[1]MAIN!$F$2:$F$805,"TRIN",[1]MAIN!$I$2:$I$805,"&gt;="&amp;F$2,[1]MAIN!$I$2:$I$805,"&lt;"&amp;G$2))</f>
        <v>0</v>
      </c>
      <c r="G36">
        <f>-(SUMIFS([1]MAIN!$E$2:$E$805,[1]MAIN!$A$2:$A$805,$B36,[1]MAIN!$F$2:$F$805,"SALI",[1]MAIN!$I$2:$I$805,"&gt;="&amp;G$2,[1]MAIN!$I$2:$I$805,"&lt;"&amp;H$2)+SUMIFS([1]MAIN!$E$2:$E$805,[1]MAIN!$A$2:$A$805,$B36,[1]MAIN!$F$2:$F$805,"TRIN",[1]MAIN!$I$2:$I$805,"&gt;="&amp;G$2,[1]MAIN!$I$2:$I$805,"&lt;"&amp;H$2))</f>
        <v>0</v>
      </c>
      <c r="H36">
        <f>-(SUMIFS([1]MAIN!$E$2:$E$805,[1]MAIN!$A$2:$A$805,$B36,[1]MAIN!$F$2:$F$805,"SALI",[1]MAIN!$I$2:$I$805,"&gt;="&amp;H$2,[1]MAIN!$I$2:$I$805,"&lt;"&amp;I$2)+SUMIFS([1]MAIN!$E$2:$E$805,[1]MAIN!$A$2:$A$805,$B36,[1]MAIN!$F$2:$F$805,"TRIN",[1]MAIN!$I$2:$I$805,"&gt;="&amp;H$2,[1]MAIN!$I$2:$I$805,"&lt;"&amp;I$2))</f>
        <v>0</v>
      </c>
      <c r="I36">
        <f>-(SUMIFS([1]MAIN!$E$2:$E$805,[1]MAIN!$A$2:$A$805,$B36,[1]MAIN!$F$2:$F$805,"SALI",[1]MAIN!$I$2:$I$805,"&gt;="&amp;I$2,[1]MAIN!$I$2:$I$805,"&lt;"&amp;J$2)+SUMIFS([1]MAIN!$E$2:$E$805,[1]MAIN!$A$2:$A$805,$B36,[1]MAIN!$F$2:$F$805,"TRIN",[1]MAIN!$I$2:$I$805,"&gt;="&amp;I$2,[1]MAIN!$I$2:$I$805,"&lt;"&amp;J$2))</f>
        <v>0</v>
      </c>
      <c r="J36">
        <f>-(SUMIFS([1]MAIN!$E$2:$E$805,[1]MAIN!$A$2:$A$805,$B36,[1]MAIN!$F$2:$F$805,"SALI",[1]MAIN!$I$2:$I$805,"&gt;="&amp;J$2,[1]MAIN!$I$2:$I$805,"&lt;"&amp;K$2)+SUMIFS([1]MAIN!$E$2:$E$805,[1]MAIN!$A$2:$A$805,$B36,[1]MAIN!$F$2:$F$805,"TRIN",[1]MAIN!$I$2:$I$805,"&gt;="&amp;J$2,[1]MAIN!$I$2:$I$805,"&lt;"&amp;K$2))</f>
        <v>0</v>
      </c>
      <c r="K36">
        <f>-(SUMIFS([1]MAIN!$E$2:$E$805,[1]MAIN!$A$2:$A$805,$B36,[1]MAIN!$F$2:$F$805,"SALI",[1]MAIN!$I$2:$I$805,"&gt;="&amp;K$2,[1]MAIN!$I$2:$I$805,"&lt;"&amp;L$2)+SUMIFS([1]MAIN!$E$2:$E$805,[1]MAIN!$A$2:$A$805,$B36,[1]MAIN!$F$2:$F$805,"TRIN",[1]MAIN!$I$2:$I$805,"&gt;="&amp;K$2,[1]MAIN!$I$2:$I$805,"&lt;"&amp;L$2))</f>
        <v>0</v>
      </c>
      <c r="L36">
        <f>-(SUMIFS([1]MAIN!$E$2:$E$805,[1]MAIN!$A$2:$A$805,$B36,[1]MAIN!$F$2:$F$805,"SALI",[1]MAIN!$I$2:$I$805,"&gt;="&amp;L$2,[1]MAIN!$I$2:$I$805,"&lt;"&amp;M$2)+SUMIFS([1]MAIN!$E$2:$E$805,[1]MAIN!$A$2:$A$805,$B36,[1]MAIN!$F$2:$F$805,"TRIN",[1]MAIN!$I$2:$I$805,"&gt;="&amp;L$2,[1]MAIN!$I$2:$I$805,"&lt;"&amp;M$2))</f>
        <v>0</v>
      </c>
      <c r="M36">
        <f>-(SUMIFS([1]MAIN!$E$2:$E$805,[1]MAIN!$A$2:$A$805,$B36,[1]MAIN!$F$2:$F$805,"SALI",[1]MAIN!$I$2:$I$805,"&gt;="&amp;M$2,[1]MAIN!$I$2:$I$805,"&lt;"&amp;N$2)+SUMIFS([1]MAIN!$E$2:$E$805,[1]MAIN!$A$2:$A$805,$B36,[1]MAIN!$F$2:$F$805,"TRIN",[1]MAIN!$I$2:$I$805,"&gt;="&amp;M$2,[1]MAIN!$I$2:$I$805,"&lt;"&amp;N$2))</f>
        <v>0</v>
      </c>
      <c r="N36">
        <f>-(SUMIFS([1]MAIN!$E$2:$E$805,[1]MAIN!$A$2:$A$805,$B36,[1]MAIN!$F$2:$F$805,"SALI",[1]MAIN!$I$2:$I$805,"&gt;="&amp;N$2,[1]MAIN!$I$2:$I$805,"&lt;"&amp;O$2)+SUMIFS([1]MAIN!$E$2:$E$805,[1]MAIN!$A$2:$A$805,$B36,[1]MAIN!$F$2:$F$805,"TRIN",[1]MAIN!$I$2:$I$805,"&gt;="&amp;N$2,[1]MAIN!$I$2:$I$805,"&lt;"&amp;O$2))</f>
        <v>0</v>
      </c>
      <c r="O36">
        <f>-(SUMIFS([1]MAIN!$E$2:$E$805,[1]MAIN!$A$2:$A$805,$B36,[1]MAIN!$F$2:$F$805,"SALI",[1]MAIN!$I$2:$I$805,"&gt;="&amp;O$2,[1]MAIN!$I$2:$I$805,"&lt;"&amp;P$2)+SUMIFS([1]MAIN!$E$2:$E$805,[1]MAIN!$A$2:$A$805,$B36,[1]MAIN!$F$2:$F$805,"TRIN",[1]MAIN!$I$2:$I$805,"&gt;="&amp;O$2,[1]MAIN!$I$2:$I$805,"&lt;"&amp;P$2))</f>
        <v>0</v>
      </c>
      <c r="P36">
        <f>-(SUMIFS([1]MAIN!$E$2:$E$805,[1]MAIN!$A$2:$A$805,$B36,[1]MAIN!$F$2:$F$805,"SALI",[1]MAIN!$I$2:$I$805,"&gt;="&amp;P$2,[1]MAIN!$I$2:$I$805,"&lt;"&amp;Q$2)+SUMIFS([1]MAIN!$E$2:$E$805,[1]MAIN!$A$2:$A$805,$B36,[1]MAIN!$F$2:$F$805,"TRIN",[1]MAIN!$I$2:$I$805,"&gt;="&amp;P$2,[1]MAIN!$I$2:$I$805,"&lt;"&amp;Q$2))</f>
        <v>0</v>
      </c>
      <c r="Q36">
        <f>-(SUMIFS([1]MAIN!$E$2:$E$805,[1]MAIN!$A$2:$A$805,$B36,[1]MAIN!$F$2:$F$805,"SALI",[1]MAIN!$I$2:$I$805,"&gt;="&amp;Q$2,[1]MAIN!$I$2:$I$805,"&lt;"&amp;R$2)+SUMIFS([1]MAIN!$E$2:$E$805,[1]MAIN!$A$2:$A$805,$B36,[1]MAIN!$F$2:$F$805,"TRIN",[1]MAIN!$I$2:$I$805,"&gt;="&amp;Q$2,[1]MAIN!$I$2:$I$805,"&lt;"&amp;R$2))</f>
        <v>0</v>
      </c>
      <c r="R36">
        <f>-(SUMIFS([1]MAIN!$E$2:$E$805,[1]MAIN!$A$2:$A$805,$B36,[1]MAIN!$F$2:$F$805,"SALI",[1]MAIN!$I$2:$I$805,"&gt;="&amp;R$2,[1]MAIN!$I$2:$I$805,"&lt;"&amp;S$2)+SUMIFS([1]MAIN!$E$2:$E$805,[1]MAIN!$A$2:$A$805,$B36,[1]MAIN!$F$2:$F$805,"TRIN",[1]MAIN!$I$2:$I$805,"&gt;="&amp;R$2,[1]MAIN!$I$2:$I$805,"&lt;"&amp;S$2))</f>
        <v>0</v>
      </c>
      <c r="S36">
        <f>-(SUMIFS([1]MAIN!$E$2:$E$805,[1]MAIN!$A$2:$A$805,$B36,[1]MAIN!$F$2:$F$805,"SALI",[1]MAIN!$I$2:$I$805,"&gt;="&amp;S$2,[1]MAIN!$I$2:$I$805,"&lt;"&amp;T$2)+SUMIFS([1]MAIN!$E$2:$E$805,[1]MAIN!$A$2:$A$805,$B36,[1]MAIN!$F$2:$F$805,"TRIN",[1]MAIN!$I$2:$I$805,"&gt;="&amp;S$2,[1]MAIN!$I$2:$I$805,"&lt;"&amp;T$2))</f>
        <v>0</v>
      </c>
      <c r="T36">
        <f>-(SUMIFS([1]MAIN!$E$2:$E$805,[1]MAIN!$A$2:$A$805,$B36,[1]MAIN!$F$2:$F$805,"SALI",[1]MAIN!$I$2:$I$805,"&gt;="&amp;T$2,[1]MAIN!$I$2:$I$805,"&lt;"&amp;U$2)+SUMIFS([1]MAIN!$E$2:$E$805,[1]MAIN!$A$2:$A$805,$B36,[1]MAIN!$F$2:$F$805,"TRIN",[1]MAIN!$I$2:$I$805,"&gt;="&amp;T$2,[1]MAIN!$I$2:$I$805,"&lt;"&amp;U$2))</f>
        <v>0</v>
      </c>
      <c r="U36">
        <f>-(SUMIFS([1]MAIN!$E$2:$E$805,[1]MAIN!$A$2:$A$805,$B36,[1]MAIN!$F$2:$F$805,"SALI",[1]MAIN!$I$2:$I$805,"&gt;="&amp;U$2,[1]MAIN!$I$2:$I$805,"&lt;"&amp;V$2)+SUMIFS([1]MAIN!$E$2:$E$805,[1]MAIN!$A$2:$A$805,$B36,[1]MAIN!$F$2:$F$805,"TRIN",[1]MAIN!$I$2:$I$805,"&gt;="&amp;U$2,[1]MAIN!$I$2:$I$805,"&lt;"&amp;V$2))</f>
        <v>0</v>
      </c>
      <c r="V36">
        <f>-(SUMIFS([1]MAIN!$E$2:$E$805,[1]MAIN!$A$2:$A$805,$B36,[1]MAIN!$F$2:$F$805,"SALI",[1]MAIN!$I$2:$I$805,"&gt;="&amp;V$2,[1]MAIN!$I$2:$I$805,"&lt;"&amp;W$2)+SUMIFS([1]MAIN!$E$2:$E$805,[1]MAIN!$A$2:$A$805,$B36,[1]MAIN!$F$2:$F$805,"TRIN",[1]MAIN!$I$2:$I$805,"&gt;="&amp;V$2,[1]MAIN!$I$2:$I$805,"&lt;"&amp;W$2))</f>
        <v>0</v>
      </c>
      <c r="W36">
        <f>-(SUMIFS([1]MAIN!$E$2:$E$805,[1]MAIN!$A$2:$A$805,$B36,[1]MAIN!$F$2:$F$805,"SALI",[1]MAIN!$I$2:$I$805,"&gt;="&amp;W$2,[1]MAIN!$I$2:$I$805,"&lt;"&amp;X$2)+SUMIFS([1]MAIN!$E$2:$E$805,[1]MAIN!$A$2:$A$805,$B36,[1]MAIN!$F$2:$F$805,"TRIN",[1]MAIN!$I$2:$I$805,"&gt;="&amp;W$2,[1]MAIN!$I$2:$I$805,"&lt;"&amp;X$2))</f>
        <v>0</v>
      </c>
      <c r="X36">
        <f>-(SUMIFS([1]MAIN!$E$2:$E$805,[1]MAIN!$A$2:$A$805,$B36,[1]MAIN!$F$2:$F$805,"SALI",[1]MAIN!$I$2:$I$805,"&gt;="&amp;X$2,[1]MAIN!$I$2:$I$805,"&lt;"&amp;Y$2)+SUMIFS([1]MAIN!$E$2:$E$805,[1]MAIN!$A$2:$A$805,$B36,[1]MAIN!$F$2:$F$805,"TRIN",[1]MAIN!$I$2:$I$805,"&gt;="&amp;X$2,[1]MAIN!$I$2:$I$805,"&lt;"&amp;Y$2))</f>
        <v>0</v>
      </c>
      <c r="Y36">
        <f>-(SUMIFS([1]MAIN!$E$2:$E$805,[1]MAIN!$A$2:$A$805,$B36,[1]MAIN!$F$2:$F$805,"SALI",[1]MAIN!$I$2:$I$805,"&gt;="&amp;Y$2,[1]MAIN!$I$2:$I$805,"&lt;"&amp;Z$2)+SUMIFS([1]MAIN!$E$2:$E$805,[1]MAIN!$A$2:$A$805,$B36,[1]MAIN!$F$2:$F$805,"TRIN",[1]MAIN!$I$2:$I$805,"&gt;="&amp;Y$2,[1]MAIN!$I$2:$I$805,"&lt;"&amp;Z$2))</f>
        <v>0</v>
      </c>
      <c r="Z36">
        <f>-(SUMIFS([1]MAIN!$E$2:$E$805,[1]MAIN!$A$2:$A$805,$B36,[1]MAIN!$F$2:$F$805,"SALI",[1]MAIN!$I$2:$I$805,"&gt;="&amp;Z$2,[1]MAIN!$I$2:$I$805,"&lt;"&amp;AA$2)+SUMIFS([1]MAIN!$E$2:$E$805,[1]MAIN!$A$2:$A$805,$B36,[1]MAIN!$F$2:$F$805,"TRIN",[1]MAIN!$I$2:$I$805,"&gt;="&amp;Z$2,[1]MAIN!$I$2:$I$805,"&lt;"&amp;AA$2))</f>
        <v>0</v>
      </c>
      <c r="AA36">
        <f>-(SUMIFS([1]MAIN!$E$2:$E$805,[1]MAIN!$A$2:$A$805,$B36,[1]MAIN!$F$2:$F$805,"SALI",[1]MAIN!$I$2:$I$805,"&gt;="&amp;AA$2,[1]MAIN!$I$2:$I$805,"&lt;"&amp;AB$2)+SUMIFS([1]MAIN!$E$2:$E$805,[1]MAIN!$A$2:$A$805,$B36,[1]MAIN!$F$2:$F$805,"TRIN",[1]MAIN!$I$2:$I$805,"&gt;="&amp;AA$2,[1]MAIN!$I$2:$I$805,"&lt;"&amp;AB$2))</f>
        <v>0</v>
      </c>
      <c r="AB36">
        <f>-(SUMIFS([1]MAIN!$E$2:$E$805,[1]MAIN!$A$2:$A$805,$B36,[1]MAIN!$F$2:$F$805,"SALI",[1]MAIN!$I$2:$I$805,"&gt;="&amp;AB$2,[1]MAIN!$I$2:$I$805,"&lt;"&amp;AC$2)+SUMIFS([1]MAIN!$E$2:$E$805,[1]MAIN!$A$2:$A$805,$B36,[1]MAIN!$F$2:$F$805,"TRIN",[1]MAIN!$I$2:$I$805,"&gt;="&amp;AB$2,[1]MAIN!$I$2:$I$805,"&lt;"&amp;AC$2))</f>
        <v>0</v>
      </c>
      <c r="AC36">
        <f>-(SUMIFS([1]MAIN!$E$2:$E$805,[1]MAIN!$A$2:$A$805,$B36,[1]MAIN!$F$2:$F$805,"SALI",[1]MAIN!$I$2:$I$805,"&gt;="&amp;AC$2,[1]MAIN!$I$2:$I$805,"&lt;"&amp;AD$2)+SUMIFS([1]MAIN!$E$2:$E$805,[1]MAIN!$A$2:$A$805,$B36,[1]MAIN!$F$2:$F$805,"TRIN",[1]MAIN!$I$2:$I$805,"&gt;="&amp;AC$2,[1]MAIN!$I$2:$I$805,"&lt;"&amp;AD$2))</f>
        <v>3</v>
      </c>
      <c r="AD36">
        <f>-(SUMIFS([1]MAIN!$E$2:$E$805,[1]MAIN!$A$2:$A$805,$B36,[1]MAIN!$F$2:$F$805,"SALI",[1]MAIN!$I$2:$I$805,"&gt;="&amp;AD$2,[1]MAIN!$I$2:$I$805,"&lt;"&amp;AE$2)+SUMIFS([1]MAIN!$E$2:$E$805,[1]MAIN!$A$2:$A$805,$B36,[1]MAIN!$F$2:$F$805,"TRIN",[1]MAIN!$I$2:$I$805,"&gt;="&amp;AD$2,[1]MAIN!$I$2:$I$805,"&lt;"&amp;AE$2))</f>
        <v>0</v>
      </c>
      <c r="AE36">
        <f>-(SUMIFS([1]MAIN!$E$2:$E$805,[1]MAIN!$A$2:$A$805,$B36,[1]MAIN!$F$2:$F$805,"SALI",[1]MAIN!$I$2:$I$805,"&gt;="&amp;AE$2,[1]MAIN!$I$2:$I$805,"&lt;"&amp;AF$2)+SUMIFS([1]MAIN!$E$2:$E$805,[1]MAIN!$A$2:$A$805,$B36,[1]MAIN!$F$2:$F$805,"TRIN",[1]MAIN!$I$2:$I$805,"&gt;="&amp;AE$2,[1]MAIN!$I$2:$I$805,"&lt;"&amp;AF$2))</f>
        <v>0</v>
      </c>
      <c r="AF36">
        <f>-(SUMIFS([1]MAIN!$E$2:$E$805,[1]MAIN!$A$2:$A$805,$B36,[1]MAIN!$F$2:$F$805,"SALI",[1]MAIN!$I$2:$I$805,"&gt;="&amp;AF$2,[1]MAIN!$I$2:$I$805,"&lt;"&amp;AG$2)+SUMIFS([1]MAIN!$E$2:$E$805,[1]MAIN!$A$2:$A$805,$B36,[1]MAIN!$F$2:$F$805,"TRIN",[1]MAIN!$I$2:$I$805,"&gt;="&amp;AF$2,[1]MAIN!$I$2:$I$805,"&lt;"&amp;AG$2))</f>
        <v>0</v>
      </c>
      <c r="AG36">
        <f>-(SUMIFS([1]MAIN!$E$2:$E$805,[1]MAIN!$A$2:$A$805,$B36,[1]MAIN!$F$2:$F$805,"SALI",[1]MAIN!$I$2:$I$805,"&gt;="&amp;AG$2,[1]MAIN!$I$2:$I$805,"&lt;"&amp;AH$2)+SUMIFS([1]MAIN!$E$2:$E$805,[1]MAIN!$A$2:$A$805,$B36,[1]MAIN!$F$2:$F$805,"TRIN",[1]MAIN!$I$2:$I$805,"&gt;="&amp;AG$2,[1]MAIN!$I$2:$I$805,"&lt;"&amp;AH$2))</f>
        <v>0</v>
      </c>
      <c r="AH36">
        <f>-(SUMIFS([1]MAIN!$E$2:$E$805,[1]MAIN!$A$2:$A$805,$B36,[1]MAIN!$F$2:$F$805,"SALI",[1]MAIN!$I$2:$I$805,"&gt;="&amp;AH$2,[1]MAIN!$I$2:$I$805,"&lt;"&amp;AI$2)+SUMIFS([1]MAIN!$E$2:$E$805,[1]MAIN!$A$2:$A$805,$B36,[1]MAIN!$F$2:$F$805,"TRIN",[1]MAIN!$I$2:$I$805,"&gt;="&amp;AH$2,[1]MAIN!$I$2:$I$805,"&lt;"&amp;AI$2))</f>
        <v>0</v>
      </c>
      <c r="AI36">
        <f>-(SUMIFS([1]MAIN!$E$2:$E$805,[1]MAIN!$A$2:$A$805,$B36,[1]MAIN!$F$2:$F$805,"SALI",[1]MAIN!$I$2:$I$805,"&gt;="&amp;AI$2,[1]MAIN!$I$2:$I$805,"&lt;"&amp;AJ$2)+SUMIFS([1]MAIN!$E$2:$E$805,[1]MAIN!$A$2:$A$805,$B36,[1]MAIN!$F$2:$F$805,"TRIN",[1]MAIN!$I$2:$I$805,"&gt;="&amp;AI$2,[1]MAIN!$I$2:$I$805,"&lt;"&amp;AJ$2))</f>
        <v>0</v>
      </c>
      <c r="AJ36">
        <f>-(SUMIFS([1]MAIN!$E$2:$E$805,[1]MAIN!$A$2:$A$805,$B36,[1]MAIN!$F$2:$F$805,"SALI",[1]MAIN!$I$2:$I$805,"&gt;="&amp;AJ$2,[1]MAIN!$I$2:$I$805,"&lt;"&amp;AK$2)+SUMIFS([1]MAIN!$E$2:$E$805,[1]MAIN!$A$2:$A$805,$B36,[1]MAIN!$F$2:$F$805,"TRIN",[1]MAIN!$I$2:$I$805,"&gt;="&amp;AJ$2,[1]MAIN!$I$2:$I$805,"&lt;"&amp;AK$2))</f>
        <v>0</v>
      </c>
      <c r="AK36">
        <f>-(SUMIFS([1]MAIN!$E$2:$E$805,[1]MAIN!$A$2:$A$805,$B36,[1]MAIN!$F$2:$F$805,"SALI",[1]MAIN!$I$2:$I$805,"&gt;="&amp;AK$2,[1]MAIN!$I$2:$I$805,"&lt;"&amp;AL$2)+SUMIFS([1]MAIN!$E$2:$E$805,[1]MAIN!$A$2:$A$805,$B36,[1]MAIN!$F$2:$F$805,"TRIN",[1]MAIN!$I$2:$I$805,"&gt;="&amp;AK$2,[1]MAIN!$I$2:$I$805,"&lt;"&amp;AL$2))</f>
        <v>0</v>
      </c>
      <c r="AL36">
        <f>-(SUMIFS([1]MAIN!$E$2:$E$805,[1]MAIN!$A$2:$A$805,$B36,[1]MAIN!$F$2:$F$805,"SALI",[1]MAIN!$I$2:$I$805,"&gt;="&amp;AL$2,[1]MAIN!$I$2:$I$805,"&lt;"&amp;AM$2)+SUMIFS([1]MAIN!$E$2:$E$805,[1]MAIN!$A$2:$A$805,$B36,[1]MAIN!$F$2:$F$805,"TRIN",[1]MAIN!$I$2:$I$805,"&gt;="&amp;AL$2,[1]MAIN!$I$2:$I$805,"&lt;"&amp;AM$2))</f>
        <v>0</v>
      </c>
      <c r="AN36">
        <f t="shared" si="2"/>
        <v>3</v>
      </c>
      <c r="AO36">
        <f t="shared" si="1"/>
        <v>35</v>
      </c>
    </row>
    <row r="37" spans="2:41" ht="15.75" thickBot="1" x14ac:dyDescent="0.3">
      <c r="B37" s="2" t="s">
        <v>34</v>
      </c>
      <c r="C37">
        <f>-(SUMIFS([1]MAIN!$E$2:$E$805,[1]MAIN!$A$2:$A$805,$B37,[1]MAIN!$F$2:$F$805,"SALI",[1]MAIN!$I$2:$I$805,"&gt;="&amp;C$2,[1]MAIN!$I$2:$I$805,"&lt;"&amp;D$2)+SUMIFS([1]MAIN!$E$2:$E$805,[1]MAIN!$A$2:$A$805,$B37,[1]MAIN!$F$2:$F$805,"TRIN",[1]MAIN!$I$2:$I$805,"&gt;="&amp;C$2,[1]MAIN!$I$2:$I$805,"&lt;"&amp;D$2))</f>
        <v>0</v>
      </c>
      <c r="D37">
        <f>-(SUMIFS([1]MAIN!$E$2:$E$805,[1]MAIN!$A$2:$A$805,$B37,[1]MAIN!$F$2:$F$805,"SALI",[1]MAIN!$I$2:$I$805,"&gt;="&amp;D$2,[1]MAIN!$I$2:$I$805,"&lt;"&amp;E$2)+SUMIFS([1]MAIN!$E$2:$E$805,[1]MAIN!$A$2:$A$805,$B37,[1]MAIN!$F$2:$F$805,"TRIN",[1]MAIN!$I$2:$I$805,"&gt;="&amp;D$2,[1]MAIN!$I$2:$I$805,"&lt;"&amp;E$2))</f>
        <v>0</v>
      </c>
      <c r="E37">
        <f>-(SUMIFS([1]MAIN!$E$2:$E$805,[1]MAIN!$A$2:$A$805,$B37,[1]MAIN!$F$2:$F$805,"SALI",[1]MAIN!$I$2:$I$805,"&gt;="&amp;E$2,[1]MAIN!$I$2:$I$805,"&lt;"&amp;F$2)+SUMIFS([1]MAIN!$E$2:$E$805,[1]MAIN!$A$2:$A$805,$B37,[1]MAIN!$F$2:$F$805,"TRIN",[1]MAIN!$I$2:$I$805,"&gt;="&amp;E$2,[1]MAIN!$I$2:$I$805,"&lt;"&amp;F$2))</f>
        <v>0</v>
      </c>
      <c r="F37">
        <f>-(SUMIFS([1]MAIN!$E$2:$E$805,[1]MAIN!$A$2:$A$805,$B37,[1]MAIN!$F$2:$F$805,"SALI",[1]MAIN!$I$2:$I$805,"&gt;="&amp;F$2,[1]MAIN!$I$2:$I$805,"&lt;"&amp;G$2)+SUMIFS([1]MAIN!$E$2:$E$805,[1]MAIN!$A$2:$A$805,$B37,[1]MAIN!$F$2:$F$805,"TRIN",[1]MAIN!$I$2:$I$805,"&gt;="&amp;F$2,[1]MAIN!$I$2:$I$805,"&lt;"&amp;G$2))</f>
        <v>0</v>
      </c>
      <c r="G37">
        <f>-(SUMIFS([1]MAIN!$E$2:$E$805,[1]MAIN!$A$2:$A$805,$B37,[1]MAIN!$F$2:$F$805,"SALI",[1]MAIN!$I$2:$I$805,"&gt;="&amp;G$2,[1]MAIN!$I$2:$I$805,"&lt;"&amp;H$2)+SUMIFS([1]MAIN!$E$2:$E$805,[1]MAIN!$A$2:$A$805,$B37,[1]MAIN!$F$2:$F$805,"TRIN",[1]MAIN!$I$2:$I$805,"&gt;="&amp;G$2,[1]MAIN!$I$2:$I$805,"&lt;"&amp;H$2))</f>
        <v>0</v>
      </c>
      <c r="H37">
        <f>-(SUMIFS([1]MAIN!$E$2:$E$805,[1]MAIN!$A$2:$A$805,$B37,[1]MAIN!$F$2:$F$805,"SALI",[1]MAIN!$I$2:$I$805,"&gt;="&amp;H$2,[1]MAIN!$I$2:$I$805,"&lt;"&amp;I$2)+SUMIFS([1]MAIN!$E$2:$E$805,[1]MAIN!$A$2:$A$805,$B37,[1]MAIN!$F$2:$F$805,"TRIN",[1]MAIN!$I$2:$I$805,"&gt;="&amp;H$2,[1]MAIN!$I$2:$I$805,"&lt;"&amp;I$2))</f>
        <v>0</v>
      </c>
      <c r="I37">
        <f>-(SUMIFS([1]MAIN!$E$2:$E$805,[1]MAIN!$A$2:$A$805,$B37,[1]MAIN!$F$2:$F$805,"SALI",[1]MAIN!$I$2:$I$805,"&gt;="&amp;I$2,[1]MAIN!$I$2:$I$805,"&lt;"&amp;J$2)+SUMIFS([1]MAIN!$E$2:$E$805,[1]MAIN!$A$2:$A$805,$B37,[1]MAIN!$F$2:$F$805,"TRIN",[1]MAIN!$I$2:$I$805,"&gt;="&amp;I$2,[1]MAIN!$I$2:$I$805,"&lt;"&amp;J$2))</f>
        <v>0</v>
      </c>
      <c r="J37">
        <f>-(SUMIFS([1]MAIN!$E$2:$E$805,[1]MAIN!$A$2:$A$805,$B37,[1]MAIN!$F$2:$F$805,"SALI",[1]MAIN!$I$2:$I$805,"&gt;="&amp;J$2,[1]MAIN!$I$2:$I$805,"&lt;"&amp;K$2)+SUMIFS([1]MAIN!$E$2:$E$805,[1]MAIN!$A$2:$A$805,$B37,[1]MAIN!$F$2:$F$805,"TRIN",[1]MAIN!$I$2:$I$805,"&gt;="&amp;J$2,[1]MAIN!$I$2:$I$805,"&lt;"&amp;K$2))</f>
        <v>0</v>
      </c>
      <c r="K37">
        <f>-(SUMIFS([1]MAIN!$E$2:$E$805,[1]MAIN!$A$2:$A$805,$B37,[1]MAIN!$F$2:$F$805,"SALI",[1]MAIN!$I$2:$I$805,"&gt;="&amp;K$2,[1]MAIN!$I$2:$I$805,"&lt;"&amp;L$2)+SUMIFS([1]MAIN!$E$2:$E$805,[1]MAIN!$A$2:$A$805,$B37,[1]MAIN!$F$2:$F$805,"TRIN",[1]MAIN!$I$2:$I$805,"&gt;="&amp;K$2,[1]MAIN!$I$2:$I$805,"&lt;"&amp;L$2))</f>
        <v>0</v>
      </c>
      <c r="L37">
        <f>-(SUMIFS([1]MAIN!$E$2:$E$805,[1]MAIN!$A$2:$A$805,$B37,[1]MAIN!$F$2:$F$805,"SALI",[1]MAIN!$I$2:$I$805,"&gt;="&amp;L$2,[1]MAIN!$I$2:$I$805,"&lt;"&amp;M$2)+SUMIFS([1]MAIN!$E$2:$E$805,[1]MAIN!$A$2:$A$805,$B37,[1]MAIN!$F$2:$F$805,"TRIN",[1]MAIN!$I$2:$I$805,"&gt;="&amp;L$2,[1]MAIN!$I$2:$I$805,"&lt;"&amp;M$2))</f>
        <v>0</v>
      </c>
      <c r="M37">
        <f>-(SUMIFS([1]MAIN!$E$2:$E$805,[1]MAIN!$A$2:$A$805,$B37,[1]MAIN!$F$2:$F$805,"SALI",[1]MAIN!$I$2:$I$805,"&gt;="&amp;M$2,[1]MAIN!$I$2:$I$805,"&lt;"&amp;N$2)+SUMIFS([1]MAIN!$E$2:$E$805,[1]MAIN!$A$2:$A$805,$B37,[1]MAIN!$F$2:$F$805,"TRIN",[1]MAIN!$I$2:$I$805,"&gt;="&amp;M$2,[1]MAIN!$I$2:$I$805,"&lt;"&amp;N$2))</f>
        <v>0</v>
      </c>
      <c r="N37">
        <f>-(SUMIFS([1]MAIN!$E$2:$E$805,[1]MAIN!$A$2:$A$805,$B37,[1]MAIN!$F$2:$F$805,"SALI",[1]MAIN!$I$2:$I$805,"&gt;="&amp;N$2,[1]MAIN!$I$2:$I$805,"&lt;"&amp;O$2)+SUMIFS([1]MAIN!$E$2:$E$805,[1]MAIN!$A$2:$A$805,$B37,[1]MAIN!$F$2:$F$805,"TRIN",[1]MAIN!$I$2:$I$805,"&gt;="&amp;N$2,[1]MAIN!$I$2:$I$805,"&lt;"&amp;O$2))</f>
        <v>0</v>
      </c>
      <c r="O37">
        <f>-(SUMIFS([1]MAIN!$E$2:$E$805,[1]MAIN!$A$2:$A$805,$B37,[1]MAIN!$F$2:$F$805,"SALI",[1]MAIN!$I$2:$I$805,"&gt;="&amp;O$2,[1]MAIN!$I$2:$I$805,"&lt;"&amp;P$2)+SUMIFS([1]MAIN!$E$2:$E$805,[1]MAIN!$A$2:$A$805,$B37,[1]MAIN!$F$2:$F$805,"TRIN",[1]MAIN!$I$2:$I$805,"&gt;="&amp;O$2,[1]MAIN!$I$2:$I$805,"&lt;"&amp;P$2))</f>
        <v>0</v>
      </c>
      <c r="P37">
        <f>-(SUMIFS([1]MAIN!$E$2:$E$805,[1]MAIN!$A$2:$A$805,$B37,[1]MAIN!$F$2:$F$805,"SALI",[1]MAIN!$I$2:$I$805,"&gt;="&amp;P$2,[1]MAIN!$I$2:$I$805,"&lt;"&amp;Q$2)+SUMIFS([1]MAIN!$E$2:$E$805,[1]MAIN!$A$2:$A$805,$B37,[1]MAIN!$F$2:$F$805,"TRIN",[1]MAIN!$I$2:$I$805,"&gt;="&amp;P$2,[1]MAIN!$I$2:$I$805,"&lt;"&amp;Q$2))</f>
        <v>0</v>
      </c>
      <c r="Q37">
        <f>-(SUMIFS([1]MAIN!$E$2:$E$805,[1]MAIN!$A$2:$A$805,$B37,[1]MAIN!$F$2:$F$805,"SALI",[1]MAIN!$I$2:$I$805,"&gt;="&amp;Q$2,[1]MAIN!$I$2:$I$805,"&lt;"&amp;R$2)+SUMIFS([1]MAIN!$E$2:$E$805,[1]MAIN!$A$2:$A$805,$B37,[1]MAIN!$F$2:$F$805,"TRIN",[1]MAIN!$I$2:$I$805,"&gt;="&amp;Q$2,[1]MAIN!$I$2:$I$805,"&lt;"&amp;R$2))</f>
        <v>0</v>
      </c>
      <c r="R37">
        <f>-(SUMIFS([1]MAIN!$E$2:$E$805,[1]MAIN!$A$2:$A$805,$B37,[1]MAIN!$F$2:$F$805,"SALI",[1]MAIN!$I$2:$I$805,"&gt;="&amp;R$2,[1]MAIN!$I$2:$I$805,"&lt;"&amp;S$2)+SUMIFS([1]MAIN!$E$2:$E$805,[1]MAIN!$A$2:$A$805,$B37,[1]MAIN!$F$2:$F$805,"TRIN",[1]MAIN!$I$2:$I$805,"&gt;="&amp;R$2,[1]MAIN!$I$2:$I$805,"&lt;"&amp;S$2))</f>
        <v>0</v>
      </c>
      <c r="S37">
        <f>-(SUMIFS([1]MAIN!$E$2:$E$805,[1]MAIN!$A$2:$A$805,$B37,[1]MAIN!$F$2:$F$805,"SALI",[1]MAIN!$I$2:$I$805,"&gt;="&amp;S$2,[1]MAIN!$I$2:$I$805,"&lt;"&amp;T$2)+SUMIFS([1]MAIN!$E$2:$E$805,[1]MAIN!$A$2:$A$805,$B37,[1]MAIN!$F$2:$F$805,"TRIN",[1]MAIN!$I$2:$I$805,"&gt;="&amp;S$2,[1]MAIN!$I$2:$I$805,"&lt;"&amp;T$2))</f>
        <v>0</v>
      </c>
      <c r="T37">
        <f>-(SUMIFS([1]MAIN!$E$2:$E$805,[1]MAIN!$A$2:$A$805,$B37,[1]MAIN!$F$2:$F$805,"SALI",[1]MAIN!$I$2:$I$805,"&gt;="&amp;T$2,[1]MAIN!$I$2:$I$805,"&lt;"&amp;U$2)+SUMIFS([1]MAIN!$E$2:$E$805,[1]MAIN!$A$2:$A$805,$B37,[1]MAIN!$F$2:$F$805,"TRIN",[1]MAIN!$I$2:$I$805,"&gt;="&amp;T$2,[1]MAIN!$I$2:$I$805,"&lt;"&amp;U$2))</f>
        <v>0</v>
      </c>
      <c r="U37">
        <f>-(SUMIFS([1]MAIN!$E$2:$E$805,[1]MAIN!$A$2:$A$805,$B37,[1]MAIN!$F$2:$F$805,"SALI",[1]MAIN!$I$2:$I$805,"&gt;="&amp;U$2,[1]MAIN!$I$2:$I$805,"&lt;"&amp;V$2)+SUMIFS([1]MAIN!$E$2:$E$805,[1]MAIN!$A$2:$A$805,$B37,[1]MAIN!$F$2:$F$805,"TRIN",[1]MAIN!$I$2:$I$805,"&gt;="&amp;U$2,[1]MAIN!$I$2:$I$805,"&lt;"&amp;V$2))</f>
        <v>0</v>
      </c>
      <c r="V37">
        <f>-(SUMIFS([1]MAIN!$E$2:$E$805,[1]MAIN!$A$2:$A$805,$B37,[1]MAIN!$F$2:$F$805,"SALI",[1]MAIN!$I$2:$I$805,"&gt;="&amp;V$2,[1]MAIN!$I$2:$I$805,"&lt;"&amp;W$2)+SUMIFS([1]MAIN!$E$2:$E$805,[1]MAIN!$A$2:$A$805,$B37,[1]MAIN!$F$2:$F$805,"TRIN",[1]MAIN!$I$2:$I$805,"&gt;="&amp;V$2,[1]MAIN!$I$2:$I$805,"&lt;"&amp;W$2))</f>
        <v>0</v>
      </c>
      <c r="W37">
        <f>-(SUMIFS([1]MAIN!$E$2:$E$805,[1]MAIN!$A$2:$A$805,$B37,[1]MAIN!$F$2:$F$805,"SALI",[1]MAIN!$I$2:$I$805,"&gt;="&amp;W$2,[1]MAIN!$I$2:$I$805,"&lt;"&amp;X$2)+SUMIFS([1]MAIN!$E$2:$E$805,[1]MAIN!$A$2:$A$805,$B37,[1]MAIN!$F$2:$F$805,"TRIN",[1]MAIN!$I$2:$I$805,"&gt;="&amp;W$2,[1]MAIN!$I$2:$I$805,"&lt;"&amp;X$2))</f>
        <v>0</v>
      </c>
      <c r="X37">
        <f>-(SUMIFS([1]MAIN!$E$2:$E$805,[1]MAIN!$A$2:$A$805,$B37,[1]MAIN!$F$2:$F$805,"SALI",[1]MAIN!$I$2:$I$805,"&gt;="&amp;X$2,[1]MAIN!$I$2:$I$805,"&lt;"&amp;Y$2)+SUMIFS([1]MAIN!$E$2:$E$805,[1]MAIN!$A$2:$A$805,$B37,[1]MAIN!$F$2:$F$805,"TRIN",[1]MAIN!$I$2:$I$805,"&gt;="&amp;X$2,[1]MAIN!$I$2:$I$805,"&lt;"&amp;Y$2))</f>
        <v>0</v>
      </c>
      <c r="Y37">
        <f>-(SUMIFS([1]MAIN!$E$2:$E$805,[1]MAIN!$A$2:$A$805,$B37,[1]MAIN!$F$2:$F$805,"SALI",[1]MAIN!$I$2:$I$805,"&gt;="&amp;Y$2,[1]MAIN!$I$2:$I$805,"&lt;"&amp;Z$2)+SUMIFS([1]MAIN!$E$2:$E$805,[1]MAIN!$A$2:$A$805,$B37,[1]MAIN!$F$2:$F$805,"TRIN",[1]MAIN!$I$2:$I$805,"&gt;="&amp;Y$2,[1]MAIN!$I$2:$I$805,"&lt;"&amp;Z$2))</f>
        <v>0</v>
      </c>
      <c r="Z37">
        <f>-(SUMIFS([1]MAIN!$E$2:$E$805,[1]MAIN!$A$2:$A$805,$B37,[1]MAIN!$F$2:$F$805,"SALI",[1]MAIN!$I$2:$I$805,"&gt;="&amp;Z$2,[1]MAIN!$I$2:$I$805,"&lt;"&amp;AA$2)+SUMIFS([1]MAIN!$E$2:$E$805,[1]MAIN!$A$2:$A$805,$B37,[1]MAIN!$F$2:$F$805,"TRIN",[1]MAIN!$I$2:$I$805,"&gt;="&amp;Z$2,[1]MAIN!$I$2:$I$805,"&lt;"&amp;AA$2))</f>
        <v>0</v>
      </c>
      <c r="AA37">
        <f>-(SUMIFS([1]MAIN!$E$2:$E$805,[1]MAIN!$A$2:$A$805,$B37,[1]MAIN!$F$2:$F$805,"SALI",[1]MAIN!$I$2:$I$805,"&gt;="&amp;AA$2,[1]MAIN!$I$2:$I$805,"&lt;"&amp;AB$2)+SUMIFS([1]MAIN!$E$2:$E$805,[1]MAIN!$A$2:$A$805,$B37,[1]MAIN!$F$2:$F$805,"TRIN",[1]MAIN!$I$2:$I$805,"&gt;="&amp;AA$2,[1]MAIN!$I$2:$I$805,"&lt;"&amp;AB$2))</f>
        <v>0</v>
      </c>
      <c r="AB37">
        <f>-(SUMIFS([1]MAIN!$E$2:$E$805,[1]MAIN!$A$2:$A$805,$B37,[1]MAIN!$F$2:$F$805,"SALI",[1]MAIN!$I$2:$I$805,"&gt;="&amp;AB$2,[1]MAIN!$I$2:$I$805,"&lt;"&amp;AC$2)+SUMIFS([1]MAIN!$E$2:$E$805,[1]MAIN!$A$2:$A$805,$B37,[1]MAIN!$F$2:$F$805,"TRIN",[1]MAIN!$I$2:$I$805,"&gt;="&amp;AB$2,[1]MAIN!$I$2:$I$805,"&lt;"&amp;AC$2))</f>
        <v>0</v>
      </c>
      <c r="AC37">
        <f>-(SUMIFS([1]MAIN!$E$2:$E$805,[1]MAIN!$A$2:$A$805,$B37,[1]MAIN!$F$2:$F$805,"SALI",[1]MAIN!$I$2:$I$805,"&gt;="&amp;AC$2,[1]MAIN!$I$2:$I$805,"&lt;"&amp;AD$2)+SUMIFS([1]MAIN!$E$2:$E$805,[1]MAIN!$A$2:$A$805,$B37,[1]MAIN!$F$2:$F$805,"TRIN",[1]MAIN!$I$2:$I$805,"&gt;="&amp;AC$2,[1]MAIN!$I$2:$I$805,"&lt;"&amp;AD$2))</f>
        <v>0</v>
      </c>
      <c r="AD37">
        <f>-(SUMIFS([1]MAIN!$E$2:$E$805,[1]MAIN!$A$2:$A$805,$B37,[1]MAIN!$F$2:$F$805,"SALI",[1]MAIN!$I$2:$I$805,"&gt;="&amp;AD$2,[1]MAIN!$I$2:$I$805,"&lt;"&amp;AE$2)+SUMIFS([1]MAIN!$E$2:$E$805,[1]MAIN!$A$2:$A$805,$B37,[1]MAIN!$F$2:$F$805,"TRIN",[1]MAIN!$I$2:$I$805,"&gt;="&amp;AD$2,[1]MAIN!$I$2:$I$805,"&lt;"&amp;AE$2))</f>
        <v>0</v>
      </c>
      <c r="AE37">
        <f>-(SUMIFS([1]MAIN!$E$2:$E$805,[1]MAIN!$A$2:$A$805,$B37,[1]MAIN!$F$2:$F$805,"SALI",[1]MAIN!$I$2:$I$805,"&gt;="&amp;AE$2,[1]MAIN!$I$2:$I$805,"&lt;"&amp;AF$2)+SUMIFS([1]MAIN!$E$2:$E$805,[1]MAIN!$A$2:$A$805,$B37,[1]MAIN!$F$2:$F$805,"TRIN",[1]MAIN!$I$2:$I$805,"&gt;="&amp;AE$2,[1]MAIN!$I$2:$I$805,"&lt;"&amp;AF$2))</f>
        <v>0</v>
      </c>
      <c r="AF37">
        <f>-(SUMIFS([1]MAIN!$E$2:$E$805,[1]MAIN!$A$2:$A$805,$B37,[1]MAIN!$F$2:$F$805,"SALI",[1]MAIN!$I$2:$I$805,"&gt;="&amp;AF$2,[1]MAIN!$I$2:$I$805,"&lt;"&amp;AG$2)+SUMIFS([1]MAIN!$E$2:$E$805,[1]MAIN!$A$2:$A$805,$B37,[1]MAIN!$F$2:$F$805,"TRIN",[1]MAIN!$I$2:$I$805,"&gt;="&amp;AF$2,[1]MAIN!$I$2:$I$805,"&lt;"&amp;AG$2))</f>
        <v>0</v>
      </c>
      <c r="AG37">
        <f>-(SUMIFS([1]MAIN!$E$2:$E$805,[1]MAIN!$A$2:$A$805,$B37,[1]MAIN!$F$2:$F$805,"SALI",[1]MAIN!$I$2:$I$805,"&gt;="&amp;AG$2,[1]MAIN!$I$2:$I$805,"&lt;"&amp;AH$2)+SUMIFS([1]MAIN!$E$2:$E$805,[1]MAIN!$A$2:$A$805,$B37,[1]MAIN!$F$2:$F$805,"TRIN",[1]MAIN!$I$2:$I$805,"&gt;="&amp;AG$2,[1]MAIN!$I$2:$I$805,"&lt;"&amp;AH$2))</f>
        <v>0</v>
      </c>
      <c r="AH37">
        <f>-(SUMIFS([1]MAIN!$E$2:$E$805,[1]MAIN!$A$2:$A$805,$B37,[1]MAIN!$F$2:$F$805,"SALI",[1]MAIN!$I$2:$I$805,"&gt;="&amp;AH$2,[1]MAIN!$I$2:$I$805,"&lt;"&amp;AI$2)+SUMIFS([1]MAIN!$E$2:$E$805,[1]MAIN!$A$2:$A$805,$B37,[1]MAIN!$F$2:$F$805,"TRIN",[1]MAIN!$I$2:$I$805,"&gt;="&amp;AH$2,[1]MAIN!$I$2:$I$805,"&lt;"&amp;AI$2))</f>
        <v>0</v>
      </c>
      <c r="AI37">
        <f>-(SUMIFS([1]MAIN!$E$2:$E$805,[1]MAIN!$A$2:$A$805,$B37,[1]MAIN!$F$2:$F$805,"SALI",[1]MAIN!$I$2:$I$805,"&gt;="&amp;AI$2,[1]MAIN!$I$2:$I$805,"&lt;"&amp;AJ$2)+SUMIFS([1]MAIN!$E$2:$E$805,[1]MAIN!$A$2:$A$805,$B37,[1]MAIN!$F$2:$F$805,"TRIN",[1]MAIN!$I$2:$I$805,"&gt;="&amp;AI$2,[1]MAIN!$I$2:$I$805,"&lt;"&amp;AJ$2))</f>
        <v>0</v>
      </c>
      <c r="AJ37">
        <f>-(SUMIFS([1]MAIN!$E$2:$E$805,[1]MAIN!$A$2:$A$805,$B37,[1]MAIN!$F$2:$F$805,"SALI",[1]MAIN!$I$2:$I$805,"&gt;="&amp;AJ$2,[1]MAIN!$I$2:$I$805,"&lt;"&amp;AK$2)+SUMIFS([1]MAIN!$E$2:$E$805,[1]MAIN!$A$2:$A$805,$B37,[1]MAIN!$F$2:$F$805,"TRIN",[1]MAIN!$I$2:$I$805,"&gt;="&amp;AJ$2,[1]MAIN!$I$2:$I$805,"&lt;"&amp;AK$2))</f>
        <v>0</v>
      </c>
      <c r="AK37">
        <f>-(SUMIFS([1]MAIN!$E$2:$E$805,[1]MAIN!$A$2:$A$805,$B37,[1]MAIN!$F$2:$F$805,"SALI",[1]MAIN!$I$2:$I$805,"&gt;="&amp;AK$2,[1]MAIN!$I$2:$I$805,"&lt;"&amp;AL$2)+SUMIFS([1]MAIN!$E$2:$E$805,[1]MAIN!$A$2:$A$805,$B37,[1]MAIN!$F$2:$F$805,"TRIN",[1]MAIN!$I$2:$I$805,"&gt;="&amp;AK$2,[1]MAIN!$I$2:$I$805,"&lt;"&amp;AL$2))</f>
        <v>0</v>
      </c>
      <c r="AL37">
        <f>-(SUMIFS([1]MAIN!$E$2:$E$805,[1]MAIN!$A$2:$A$805,$B37,[1]MAIN!$F$2:$F$805,"SALI",[1]MAIN!$I$2:$I$805,"&gt;="&amp;AL$2,[1]MAIN!$I$2:$I$805,"&lt;"&amp;AM$2)+SUMIFS([1]MAIN!$E$2:$E$805,[1]MAIN!$A$2:$A$805,$B37,[1]MAIN!$F$2:$F$805,"TRIN",[1]MAIN!$I$2:$I$805,"&gt;="&amp;AL$2,[1]MAIN!$I$2:$I$805,"&lt;"&amp;AM$2)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(SUMIFS([1]MAIN!$E$2:$E$805,[1]MAIN!$A$2:$A$805,$B38,[1]MAIN!$F$2:$F$805,"SALI",[1]MAIN!$I$2:$I$805,"&gt;="&amp;C$2,[1]MAIN!$I$2:$I$805,"&lt;"&amp;D$2)+SUMIFS([1]MAIN!$E$2:$E$805,[1]MAIN!$A$2:$A$805,$B38,[1]MAIN!$F$2:$F$805,"TRIN",[1]MAIN!$I$2:$I$805,"&gt;="&amp;C$2,[1]MAIN!$I$2:$I$805,"&lt;"&amp;D$2))</f>
        <v>0</v>
      </c>
      <c r="D38">
        <f>-(SUMIFS([1]MAIN!$E$2:$E$805,[1]MAIN!$A$2:$A$805,$B38,[1]MAIN!$F$2:$F$805,"SALI",[1]MAIN!$I$2:$I$805,"&gt;="&amp;D$2,[1]MAIN!$I$2:$I$805,"&lt;"&amp;E$2)+SUMIFS([1]MAIN!$E$2:$E$805,[1]MAIN!$A$2:$A$805,$B38,[1]MAIN!$F$2:$F$805,"TRIN",[1]MAIN!$I$2:$I$805,"&gt;="&amp;D$2,[1]MAIN!$I$2:$I$805,"&lt;"&amp;E$2))</f>
        <v>0</v>
      </c>
      <c r="E38">
        <f>-(SUMIFS([1]MAIN!$E$2:$E$805,[1]MAIN!$A$2:$A$805,$B38,[1]MAIN!$F$2:$F$805,"SALI",[1]MAIN!$I$2:$I$805,"&gt;="&amp;E$2,[1]MAIN!$I$2:$I$805,"&lt;"&amp;F$2)+SUMIFS([1]MAIN!$E$2:$E$805,[1]MAIN!$A$2:$A$805,$B38,[1]MAIN!$F$2:$F$805,"TRIN",[1]MAIN!$I$2:$I$805,"&gt;="&amp;E$2,[1]MAIN!$I$2:$I$805,"&lt;"&amp;F$2))</f>
        <v>0</v>
      </c>
      <c r="F38">
        <f>-(SUMIFS([1]MAIN!$E$2:$E$805,[1]MAIN!$A$2:$A$805,$B38,[1]MAIN!$F$2:$F$805,"SALI",[1]MAIN!$I$2:$I$805,"&gt;="&amp;F$2,[1]MAIN!$I$2:$I$805,"&lt;"&amp;G$2)+SUMIFS([1]MAIN!$E$2:$E$805,[1]MAIN!$A$2:$A$805,$B38,[1]MAIN!$F$2:$F$805,"TRIN",[1]MAIN!$I$2:$I$805,"&gt;="&amp;F$2,[1]MAIN!$I$2:$I$805,"&lt;"&amp;G$2))</f>
        <v>0</v>
      </c>
      <c r="G38">
        <f>-(SUMIFS([1]MAIN!$E$2:$E$805,[1]MAIN!$A$2:$A$805,$B38,[1]MAIN!$F$2:$F$805,"SALI",[1]MAIN!$I$2:$I$805,"&gt;="&amp;G$2,[1]MAIN!$I$2:$I$805,"&lt;"&amp;H$2)+SUMIFS([1]MAIN!$E$2:$E$805,[1]MAIN!$A$2:$A$805,$B38,[1]MAIN!$F$2:$F$805,"TRIN",[1]MAIN!$I$2:$I$805,"&gt;="&amp;G$2,[1]MAIN!$I$2:$I$805,"&lt;"&amp;H$2))</f>
        <v>0</v>
      </c>
      <c r="H38">
        <f>-(SUMIFS([1]MAIN!$E$2:$E$805,[1]MAIN!$A$2:$A$805,$B38,[1]MAIN!$F$2:$F$805,"SALI",[1]MAIN!$I$2:$I$805,"&gt;="&amp;H$2,[1]MAIN!$I$2:$I$805,"&lt;"&amp;I$2)+SUMIFS([1]MAIN!$E$2:$E$805,[1]MAIN!$A$2:$A$805,$B38,[1]MAIN!$F$2:$F$805,"TRIN",[1]MAIN!$I$2:$I$805,"&gt;="&amp;H$2,[1]MAIN!$I$2:$I$805,"&lt;"&amp;I$2))</f>
        <v>0</v>
      </c>
      <c r="I38">
        <f>-(SUMIFS([1]MAIN!$E$2:$E$805,[1]MAIN!$A$2:$A$805,$B38,[1]MAIN!$F$2:$F$805,"SALI",[1]MAIN!$I$2:$I$805,"&gt;="&amp;I$2,[1]MAIN!$I$2:$I$805,"&lt;"&amp;J$2)+SUMIFS([1]MAIN!$E$2:$E$805,[1]MAIN!$A$2:$A$805,$B38,[1]MAIN!$F$2:$F$805,"TRIN",[1]MAIN!$I$2:$I$805,"&gt;="&amp;I$2,[1]MAIN!$I$2:$I$805,"&lt;"&amp;J$2))</f>
        <v>0</v>
      </c>
      <c r="J38">
        <f>-(SUMIFS([1]MAIN!$E$2:$E$805,[1]MAIN!$A$2:$A$805,$B38,[1]MAIN!$F$2:$F$805,"SALI",[1]MAIN!$I$2:$I$805,"&gt;="&amp;J$2,[1]MAIN!$I$2:$I$805,"&lt;"&amp;K$2)+SUMIFS([1]MAIN!$E$2:$E$805,[1]MAIN!$A$2:$A$805,$B38,[1]MAIN!$F$2:$F$805,"TRIN",[1]MAIN!$I$2:$I$805,"&gt;="&amp;J$2,[1]MAIN!$I$2:$I$805,"&lt;"&amp;K$2))</f>
        <v>0</v>
      </c>
      <c r="K38">
        <f>-(SUMIFS([1]MAIN!$E$2:$E$805,[1]MAIN!$A$2:$A$805,$B38,[1]MAIN!$F$2:$F$805,"SALI",[1]MAIN!$I$2:$I$805,"&gt;="&amp;K$2,[1]MAIN!$I$2:$I$805,"&lt;"&amp;L$2)+SUMIFS([1]MAIN!$E$2:$E$805,[1]MAIN!$A$2:$A$805,$B38,[1]MAIN!$F$2:$F$805,"TRIN",[1]MAIN!$I$2:$I$805,"&gt;="&amp;K$2,[1]MAIN!$I$2:$I$805,"&lt;"&amp;L$2))</f>
        <v>0</v>
      </c>
      <c r="L38">
        <f>-(SUMIFS([1]MAIN!$E$2:$E$805,[1]MAIN!$A$2:$A$805,$B38,[1]MAIN!$F$2:$F$805,"SALI",[1]MAIN!$I$2:$I$805,"&gt;="&amp;L$2,[1]MAIN!$I$2:$I$805,"&lt;"&amp;M$2)+SUMIFS([1]MAIN!$E$2:$E$805,[1]MAIN!$A$2:$A$805,$B38,[1]MAIN!$F$2:$F$805,"TRIN",[1]MAIN!$I$2:$I$805,"&gt;="&amp;L$2,[1]MAIN!$I$2:$I$805,"&lt;"&amp;M$2))</f>
        <v>0</v>
      </c>
      <c r="M38">
        <f>-(SUMIFS([1]MAIN!$E$2:$E$805,[1]MAIN!$A$2:$A$805,$B38,[1]MAIN!$F$2:$F$805,"SALI",[1]MAIN!$I$2:$I$805,"&gt;="&amp;M$2,[1]MAIN!$I$2:$I$805,"&lt;"&amp;N$2)+SUMIFS([1]MAIN!$E$2:$E$805,[1]MAIN!$A$2:$A$805,$B38,[1]MAIN!$F$2:$F$805,"TRIN",[1]MAIN!$I$2:$I$805,"&gt;="&amp;M$2,[1]MAIN!$I$2:$I$805,"&lt;"&amp;N$2))</f>
        <v>0</v>
      </c>
      <c r="N38">
        <f>-(SUMIFS([1]MAIN!$E$2:$E$805,[1]MAIN!$A$2:$A$805,$B38,[1]MAIN!$F$2:$F$805,"SALI",[1]MAIN!$I$2:$I$805,"&gt;="&amp;N$2,[1]MAIN!$I$2:$I$805,"&lt;"&amp;O$2)+SUMIFS([1]MAIN!$E$2:$E$805,[1]MAIN!$A$2:$A$805,$B38,[1]MAIN!$F$2:$F$805,"TRIN",[1]MAIN!$I$2:$I$805,"&gt;="&amp;N$2,[1]MAIN!$I$2:$I$805,"&lt;"&amp;O$2))</f>
        <v>0</v>
      </c>
      <c r="O38">
        <f>-(SUMIFS([1]MAIN!$E$2:$E$805,[1]MAIN!$A$2:$A$805,$B38,[1]MAIN!$F$2:$F$805,"SALI",[1]MAIN!$I$2:$I$805,"&gt;="&amp;O$2,[1]MAIN!$I$2:$I$805,"&lt;"&amp;P$2)+SUMIFS([1]MAIN!$E$2:$E$805,[1]MAIN!$A$2:$A$805,$B38,[1]MAIN!$F$2:$F$805,"TRIN",[1]MAIN!$I$2:$I$805,"&gt;="&amp;O$2,[1]MAIN!$I$2:$I$805,"&lt;"&amp;P$2))</f>
        <v>0</v>
      </c>
      <c r="P38">
        <f>-(SUMIFS([1]MAIN!$E$2:$E$805,[1]MAIN!$A$2:$A$805,$B38,[1]MAIN!$F$2:$F$805,"SALI",[1]MAIN!$I$2:$I$805,"&gt;="&amp;P$2,[1]MAIN!$I$2:$I$805,"&lt;"&amp;Q$2)+SUMIFS([1]MAIN!$E$2:$E$805,[1]MAIN!$A$2:$A$805,$B38,[1]MAIN!$F$2:$F$805,"TRIN",[1]MAIN!$I$2:$I$805,"&gt;="&amp;P$2,[1]MAIN!$I$2:$I$805,"&lt;"&amp;Q$2))</f>
        <v>0</v>
      </c>
      <c r="Q38">
        <f>-(SUMIFS([1]MAIN!$E$2:$E$805,[1]MAIN!$A$2:$A$805,$B38,[1]MAIN!$F$2:$F$805,"SALI",[1]MAIN!$I$2:$I$805,"&gt;="&amp;Q$2,[1]MAIN!$I$2:$I$805,"&lt;"&amp;R$2)+SUMIFS([1]MAIN!$E$2:$E$805,[1]MAIN!$A$2:$A$805,$B38,[1]MAIN!$F$2:$F$805,"TRIN",[1]MAIN!$I$2:$I$805,"&gt;="&amp;Q$2,[1]MAIN!$I$2:$I$805,"&lt;"&amp;R$2))</f>
        <v>0</v>
      </c>
      <c r="R38">
        <f>-(SUMIFS([1]MAIN!$E$2:$E$805,[1]MAIN!$A$2:$A$805,$B38,[1]MAIN!$F$2:$F$805,"SALI",[1]MAIN!$I$2:$I$805,"&gt;="&amp;R$2,[1]MAIN!$I$2:$I$805,"&lt;"&amp;S$2)+SUMIFS([1]MAIN!$E$2:$E$805,[1]MAIN!$A$2:$A$805,$B38,[1]MAIN!$F$2:$F$805,"TRIN",[1]MAIN!$I$2:$I$805,"&gt;="&amp;R$2,[1]MAIN!$I$2:$I$805,"&lt;"&amp;S$2))</f>
        <v>0</v>
      </c>
      <c r="S38">
        <f>-(SUMIFS([1]MAIN!$E$2:$E$805,[1]MAIN!$A$2:$A$805,$B38,[1]MAIN!$F$2:$F$805,"SALI",[1]MAIN!$I$2:$I$805,"&gt;="&amp;S$2,[1]MAIN!$I$2:$I$805,"&lt;"&amp;T$2)+SUMIFS([1]MAIN!$E$2:$E$805,[1]MAIN!$A$2:$A$805,$B38,[1]MAIN!$F$2:$F$805,"TRIN",[1]MAIN!$I$2:$I$805,"&gt;="&amp;S$2,[1]MAIN!$I$2:$I$805,"&lt;"&amp;T$2))</f>
        <v>0</v>
      </c>
      <c r="T38">
        <f>-(SUMIFS([1]MAIN!$E$2:$E$805,[1]MAIN!$A$2:$A$805,$B38,[1]MAIN!$F$2:$F$805,"SALI",[1]MAIN!$I$2:$I$805,"&gt;="&amp;T$2,[1]MAIN!$I$2:$I$805,"&lt;"&amp;U$2)+SUMIFS([1]MAIN!$E$2:$E$805,[1]MAIN!$A$2:$A$805,$B38,[1]MAIN!$F$2:$F$805,"TRIN",[1]MAIN!$I$2:$I$805,"&gt;="&amp;T$2,[1]MAIN!$I$2:$I$805,"&lt;"&amp;U$2))</f>
        <v>0</v>
      </c>
      <c r="U38">
        <f>-(SUMIFS([1]MAIN!$E$2:$E$805,[1]MAIN!$A$2:$A$805,$B38,[1]MAIN!$F$2:$F$805,"SALI",[1]MAIN!$I$2:$I$805,"&gt;="&amp;U$2,[1]MAIN!$I$2:$I$805,"&lt;"&amp;V$2)+SUMIFS([1]MAIN!$E$2:$E$805,[1]MAIN!$A$2:$A$805,$B38,[1]MAIN!$F$2:$F$805,"TRIN",[1]MAIN!$I$2:$I$805,"&gt;="&amp;U$2,[1]MAIN!$I$2:$I$805,"&lt;"&amp;V$2))</f>
        <v>0</v>
      </c>
      <c r="V38">
        <f>-(SUMIFS([1]MAIN!$E$2:$E$805,[1]MAIN!$A$2:$A$805,$B38,[1]MAIN!$F$2:$F$805,"SALI",[1]MAIN!$I$2:$I$805,"&gt;="&amp;V$2,[1]MAIN!$I$2:$I$805,"&lt;"&amp;W$2)+SUMIFS([1]MAIN!$E$2:$E$805,[1]MAIN!$A$2:$A$805,$B38,[1]MAIN!$F$2:$F$805,"TRIN",[1]MAIN!$I$2:$I$805,"&gt;="&amp;V$2,[1]MAIN!$I$2:$I$805,"&lt;"&amp;W$2))</f>
        <v>0</v>
      </c>
      <c r="W38">
        <f>-(SUMIFS([1]MAIN!$E$2:$E$805,[1]MAIN!$A$2:$A$805,$B38,[1]MAIN!$F$2:$F$805,"SALI",[1]MAIN!$I$2:$I$805,"&gt;="&amp;W$2,[1]MAIN!$I$2:$I$805,"&lt;"&amp;X$2)+SUMIFS([1]MAIN!$E$2:$E$805,[1]MAIN!$A$2:$A$805,$B38,[1]MAIN!$F$2:$F$805,"TRIN",[1]MAIN!$I$2:$I$805,"&gt;="&amp;W$2,[1]MAIN!$I$2:$I$805,"&lt;"&amp;X$2))</f>
        <v>0</v>
      </c>
      <c r="X38">
        <f>-(SUMIFS([1]MAIN!$E$2:$E$805,[1]MAIN!$A$2:$A$805,$B38,[1]MAIN!$F$2:$F$805,"SALI",[1]MAIN!$I$2:$I$805,"&gt;="&amp;X$2,[1]MAIN!$I$2:$I$805,"&lt;"&amp;Y$2)+SUMIFS([1]MAIN!$E$2:$E$805,[1]MAIN!$A$2:$A$805,$B38,[1]MAIN!$F$2:$F$805,"TRIN",[1]MAIN!$I$2:$I$805,"&gt;="&amp;X$2,[1]MAIN!$I$2:$I$805,"&lt;"&amp;Y$2))</f>
        <v>0</v>
      </c>
      <c r="Y38">
        <f>-(SUMIFS([1]MAIN!$E$2:$E$805,[1]MAIN!$A$2:$A$805,$B38,[1]MAIN!$F$2:$F$805,"SALI",[1]MAIN!$I$2:$I$805,"&gt;="&amp;Y$2,[1]MAIN!$I$2:$I$805,"&lt;"&amp;Z$2)+SUMIFS([1]MAIN!$E$2:$E$805,[1]MAIN!$A$2:$A$805,$B38,[1]MAIN!$F$2:$F$805,"TRIN",[1]MAIN!$I$2:$I$805,"&gt;="&amp;Y$2,[1]MAIN!$I$2:$I$805,"&lt;"&amp;Z$2))</f>
        <v>0</v>
      </c>
      <c r="Z38">
        <f>-(SUMIFS([1]MAIN!$E$2:$E$805,[1]MAIN!$A$2:$A$805,$B38,[1]MAIN!$F$2:$F$805,"SALI",[1]MAIN!$I$2:$I$805,"&gt;="&amp;Z$2,[1]MAIN!$I$2:$I$805,"&lt;"&amp;AA$2)+SUMIFS([1]MAIN!$E$2:$E$805,[1]MAIN!$A$2:$A$805,$B38,[1]MAIN!$F$2:$F$805,"TRIN",[1]MAIN!$I$2:$I$805,"&gt;="&amp;Z$2,[1]MAIN!$I$2:$I$805,"&lt;"&amp;AA$2))</f>
        <v>0</v>
      </c>
      <c r="AA38">
        <f>-(SUMIFS([1]MAIN!$E$2:$E$805,[1]MAIN!$A$2:$A$805,$B38,[1]MAIN!$F$2:$F$805,"SALI",[1]MAIN!$I$2:$I$805,"&gt;="&amp;AA$2,[1]MAIN!$I$2:$I$805,"&lt;"&amp;AB$2)+SUMIFS([1]MAIN!$E$2:$E$805,[1]MAIN!$A$2:$A$805,$B38,[1]MAIN!$F$2:$F$805,"TRIN",[1]MAIN!$I$2:$I$805,"&gt;="&amp;AA$2,[1]MAIN!$I$2:$I$805,"&lt;"&amp;AB$2))</f>
        <v>0</v>
      </c>
      <c r="AB38">
        <f>-(SUMIFS([1]MAIN!$E$2:$E$805,[1]MAIN!$A$2:$A$805,$B38,[1]MAIN!$F$2:$F$805,"SALI",[1]MAIN!$I$2:$I$805,"&gt;="&amp;AB$2,[1]MAIN!$I$2:$I$805,"&lt;"&amp;AC$2)+SUMIFS([1]MAIN!$E$2:$E$805,[1]MAIN!$A$2:$A$805,$B38,[1]MAIN!$F$2:$F$805,"TRIN",[1]MAIN!$I$2:$I$805,"&gt;="&amp;AB$2,[1]MAIN!$I$2:$I$805,"&lt;"&amp;AC$2))</f>
        <v>0</v>
      </c>
      <c r="AC38">
        <f>-(SUMIFS([1]MAIN!$E$2:$E$805,[1]MAIN!$A$2:$A$805,$B38,[1]MAIN!$F$2:$F$805,"SALI",[1]MAIN!$I$2:$I$805,"&gt;="&amp;AC$2,[1]MAIN!$I$2:$I$805,"&lt;"&amp;AD$2)+SUMIFS([1]MAIN!$E$2:$E$805,[1]MAIN!$A$2:$A$805,$B38,[1]MAIN!$F$2:$F$805,"TRIN",[1]MAIN!$I$2:$I$805,"&gt;="&amp;AC$2,[1]MAIN!$I$2:$I$805,"&lt;"&amp;AD$2))</f>
        <v>0</v>
      </c>
      <c r="AD38">
        <f>-(SUMIFS([1]MAIN!$E$2:$E$805,[1]MAIN!$A$2:$A$805,$B38,[1]MAIN!$F$2:$F$805,"SALI",[1]MAIN!$I$2:$I$805,"&gt;="&amp;AD$2,[1]MAIN!$I$2:$I$805,"&lt;"&amp;AE$2)+SUMIFS([1]MAIN!$E$2:$E$805,[1]MAIN!$A$2:$A$805,$B38,[1]MAIN!$F$2:$F$805,"TRIN",[1]MAIN!$I$2:$I$805,"&gt;="&amp;AD$2,[1]MAIN!$I$2:$I$805,"&lt;"&amp;AE$2))</f>
        <v>0</v>
      </c>
      <c r="AE38">
        <f>-(SUMIFS([1]MAIN!$E$2:$E$805,[1]MAIN!$A$2:$A$805,$B38,[1]MAIN!$F$2:$F$805,"SALI",[1]MAIN!$I$2:$I$805,"&gt;="&amp;AE$2,[1]MAIN!$I$2:$I$805,"&lt;"&amp;AF$2)+SUMIFS([1]MAIN!$E$2:$E$805,[1]MAIN!$A$2:$A$805,$B38,[1]MAIN!$F$2:$F$805,"TRIN",[1]MAIN!$I$2:$I$805,"&gt;="&amp;AE$2,[1]MAIN!$I$2:$I$805,"&lt;"&amp;AF$2))</f>
        <v>0</v>
      </c>
      <c r="AF38">
        <f>-(SUMIFS([1]MAIN!$E$2:$E$805,[1]MAIN!$A$2:$A$805,$B38,[1]MAIN!$F$2:$F$805,"SALI",[1]MAIN!$I$2:$I$805,"&gt;="&amp;AF$2,[1]MAIN!$I$2:$I$805,"&lt;"&amp;AG$2)+SUMIFS([1]MAIN!$E$2:$E$805,[1]MAIN!$A$2:$A$805,$B38,[1]MAIN!$F$2:$F$805,"TRIN",[1]MAIN!$I$2:$I$805,"&gt;="&amp;AF$2,[1]MAIN!$I$2:$I$805,"&lt;"&amp;AG$2))</f>
        <v>0</v>
      </c>
      <c r="AG38">
        <f>-(SUMIFS([1]MAIN!$E$2:$E$805,[1]MAIN!$A$2:$A$805,$B38,[1]MAIN!$F$2:$F$805,"SALI",[1]MAIN!$I$2:$I$805,"&gt;="&amp;AG$2,[1]MAIN!$I$2:$I$805,"&lt;"&amp;AH$2)+SUMIFS([1]MAIN!$E$2:$E$805,[1]MAIN!$A$2:$A$805,$B38,[1]MAIN!$F$2:$F$805,"TRIN",[1]MAIN!$I$2:$I$805,"&gt;="&amp;AG$2,[1]MAIN!$I$2:$I$805,"&lt;"&amp;AH$2))</f>
        <v>0</v>
      </c>
      <c r="AH38">
        <f>-(SUMIFS([1]MAIN!$E$2:$E$805,[1]MAIN!$A$2:$A$805,$B38,[1]MAIN!$F$2:$F$805,"SALI",[1]MAIN!$I$2:$I$805,"&gt;="&amp;AH$2,[1]MAIN!$I$2:$I$805,"&lt;"&amp;AI$2)+SUMIFS([1]MAIN!$E$2:$E$805,[1]MAIN!$A$2:$A$805,$B38,[1]MAIN!$F$2:$F$805,"TRIN",[1]MAIN!$I$2:$I$805,"&gt;="&amp;AH$2,[1]MAIN!$I$2:$I$805,"&lt;"&amp;AI$2))</f>
        <v>0</v>
      </c>
      <c r="AI38">
        <f>-(SUMIFS([1]MAIN!$E$2:$E$805,[1]MAIN!$A$2:$A$805,$B38,[1]MAIN!$F$2:$F$805,"SALI",[1]MAIN!$I$2:$I$805,"&gt;="&amp;AI$2,[1]MAIN!$I$2:$I$805,"&lt;"&amp;AJ$2)+SUMIFS([1]MAIN!$E$2:$E$805,[1]MAIN!$A$2:$A$805,$B38,[1]MAIN!$F$2:$F$805,"TRIN",[1]MAIN!$I$2:$I$805,"&gt;="&amp;AI$2,[1]MAIN!$I$2:$I$805,"&lt;"&amp;AJ$2))</f>
        <v>0</v>
      </c>
      <c r="AJ38">
        <f>-(SUMIFS([1]MAIN!$E$2:$E$805,[1]MAIN!$A$2:$A$805,$B38,[1]MAIN!$F$2:$F$805,"SALI",[1]MAIN!$I$2:$I$805,"&gt;="&amp;AJ$2,[1]MAIN!$I$2:$I$805,"&lt;"&amp;AK$2)+SUMIFS([1]MAIN!$E$2:$E$805,[1]MAIN!$A$2:$A$805,$B38,[1]MAIN!$F$2:$F$805,"TRIN",[1]MAIN!$I$2:$I$805,"&gt;="&amp;AJ$2,[1]MAIN!$I$2:$I$805,"&lt;"&amp;AK$2))</f>
        <v>0</v>
      </c>
      <c r="AK38">
        <f>-(SUMIFS([1]MAIN!$E$2:$E$805,[1]MAIN!$A$2:$A$805,$B38,[1]MAIN!$F$2:$F$805,"SALI",[1]MAIN!$I$2:$I$805,"&gt;="&amp;AK$2,[1]MAIN!$I$2:$I$805,"&lt;"&amp;AL$2)+SUMIFS([1]MAIN!$E$2:$E$805,[1]MAIN!$A$2:$A$805,$B38,[1]MAIN!$F$2:$F$805,"TRIN",[1]MAIN!$I$2:$I$805,"&gt;="&amp;AK$2,[1]MAIN!$I$2:$I$805,"&lt;"&amp;AL$2))</f>
        <v>0</v>
      </c>
      <c r="AL38">
        <f>-(SUMIFS([1]MAIN!$E$2:$E$805,[1]MAIN!$A$2:$A$805,$B38,[1]MAIN!$F$2:$F$805,"SALI",[1]MAIN!$I$2:$I$805,"&gt;="&amp;AL$2,[1]MAIN!$I$2:$I$805,"&lt;"&amp;AM$2)+SUMIFS([1]MAIN!$E$2:$E$805,[1]MAIN!$A$2:$A$805,$B38,[1]MAIN!$F$2:$F$805,"TRIN",[1]MAIN!$I$2:$I$805,"&gt;="&amp;AL$2,[1]MAIN!$I$2:$I$805,"&lt;"&amp;AM$2)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(SUMIFS([1]MAIN!$E$2:$E$805,[1]MAIN!$A$2:$A$805,$B39,[1]MAIN!$F$2:$F$805,"SALI",[1]MAIN!$I$2:$I$805,"&gt;="&amp;C$2,[1]MAIN!$I$2:$I$805,"&lt;"&amp;D$2)+SUMIFS([1]MAIN!$E$2:$E$805,[1]MAIN!$A$2:$A$805,$B39,[1]MAIN!$F$2:$F$805,"TRIN",[1]MAIN!$I$2:$I$805,"&gt;="&amp;C$2,[1]MAIN!$I$2:$I$805,"&lt;"&amp;D$2))</f>
        <v>0</v>
      </c>
      <c r="D39">
        <f>-(SUMIFS([1]MAIN!$E$2:$E$805,[1]MAIN!$A$2:$A$805,$B39,[1]MAIN!$F$2:$F$805,"SALI",[1]MAIN!$I$2:$I$805,"&gt;="&amp;D$2,[1]MAIN!$I$2:$I$805,"&lt;"&amp;E$2)+SUMIFS([1]MAIN!$E$2:$E$805,[1]MAIN!$A$2:$A$805,$B39,[1]MAIN!$F$2:$F$805,"TRIN",[1]MAIN!$I$2:$I$805,"&gt;="&amp;D$2,[1]MAIN!$I$2:$I$805,"&lt;"&amp;E$2))</f>
        <v>0</v>
      </c>
      <c r="E39">
        <f>-(SUMIFS([1]MAIN!$E$2:$E$805,[1]MAIN!$A$2:$A$805,$B39,[1]MAIN!$F$2:$F$805,"SALI",[1]MAIN!$I$2:$I$805,"&gt;="&amp;E$2,[1]MAIN!$I$2:$I$805,"&lt;"&amp;F$2)+SUMIFS([1]MAIN!$E$2:$E$805,[1]MAIN!$A$2:$A$805,$B39,[1]MAIN!$F$2:$F$805,"TRIN",[1]MAIN!$I$2:$I$805,"&gt;="&amp;E$2,[1]MAIN!$I$2:$I$805,"&lt;"&amp;F$2))</f>
        <v>0</v>
      </c>
      <c r="F39">
        <f>-(SUMIFS([1]MAIN!$E$2:$E$805,[1]MAIN!$A$2:$A$805,$B39,[1]MAIN!$F$2:$F$805,"SALI",[1]MAIN!$I$2:$I$805,"&gt;="&amp;F$2,[1]MAIN!$I$2:$I$805,"&lt;"&amp;G$2)+SUMIFS([1]MAIN!$E$2:$E$805,[1]MAIN!$A$2:$A$805,$B39,[1]MAIN!$F$2:$F$805,"TRIN",[1]MAIN!$I$2:$I$805,"&gt;="&amp;F$2,[1]MAIN!$I$2:$I$805,"&lt;"&amp;G$2))</f>
        <v>0</v>
      </c>
      <c r="G39">
        <f>-(SUMIFS([1]MAIN!$E$2:$E$805,[1]MAIN!$A$2:$A$805,$B39,[1]MAIN!$F$2:$F$805,"SALI",[1]MAIN!$I$2:$I$805,"&gt;="&amp;G$2,[1]MAIN!$I$2:$I$805,"&lt;"&amp;H$2)+SUMIFS([1]MAIN!$E$2:$E$805,[1]MAIN!$A$2:$A$805,$B39,[1]MAIN!$F$2:$F$805,"TRIN",[1]MAIN!$I$2:$I$805,"&gt;="&amp;G$2,[1]MAIN!$I$2:$I$805,"&lt;"&amp;H$2))</f>
        <v>0</v>
      </c>
      <c r="H39">
        <f>-(SUMIFS([1]MAIN!$E$2:$E$805,[1]MAIN!$A$2:$A$805,$B39,[1]MAIN!$F$2:$F$805,"SALI",[1]MAIN!$I$2:$I$805,"&gt;="&amp;H$2,[1]MAIN!$I$2:$I$805,"&lt;"&amp;I$2)+SUMIFS([1]MAIN!$E$2:$E$805,[1]MAIN!$A$2:$A$805,$B39,[1]MAIN!$F$2:$F$805,"TRIN",[1]MAIN!$I$2:$I$805,"&gt;="&amp;H$2,[1]MAIN!$I$2:$I$805,"&lt;"&amp;I$2))</f>
        <v>0</v>
      </c>
      <c r="I39">
        <f>-(SUMIFS([1]MAIN!$E$2:$E$805,[1]MAIN!$A$2:$A$805,$B39,[1]MAIN!$F$2:$F$805,"SALI",[1]MAIN!$I$2:$I$805,"&gt;="&amp;I$2,[1]MAIN!$I$2:$I$805,"&lt;"&amp;J$2)+SUMIFS([1]MAIN!$E$2:$E$805,[1]MAIN!$A$2:$A$805,$B39,[1]MAIN!$F$2:$F$805,"TRIN",[1]MAIN!$I$2:$I$805,"&gt;="&amp;I$2,[1]MAIN!$I$2:$I$805,"&lt;"&amp;J$2))</f>
        <v>0</v>
      </c>
      <c r="J39">
        <f>-(SUMIFS([1]MAIN!$E$2:$E$805,[1]MAIN!$A$2:$A$805,$B39,[1]MAIN!$F$2:$F$805,"SALI",[1]MAIN!$I$2:$I$805,"&gt;="&amp;J$2,[1]MAIN!$I$2:$I$805,"&lt;"&amp;K$2)+SUMIFS([1]MAIN!$E$2:$E$805,[1]MAIN!$A$2:$A$805,$B39,[1]MAIN!$F$2:$F$805,"TRIN",[1]MAIN!$I$2:$I$805,"&gt;="&amp;J$2,[1]MAIN!$I$2:$I$805,"&lt;"&amp;K$2))</f>
        <v>0</v>
      </c>
      <c r="K39">
        <f>-(SUMIFS([1]MAIN!$E$2:$E$805,[1]MAIN!$A$2:$A$805,$B39,[1]MAIN!$F$2:$F$805,"SALI",[1]MAIN!$I$2:$I$805,"&gt;="&amp;K$2,[1]MAIN!$I$2:$I$805,"&lt;"&amp;L$2)+SUMIFS([1]MAIN!$E$2:$E$805,[1]MAIN!$A$2:$A$805,$B39,[1]MAIN!$F$2:$F$805,"TRIN",[1]MAIN!$I$2:$I$805,"&gt;="&amp;K$2,[1]MAIN!$I$2:$I$805,"&lt;"&amp;L$2))</f>
        <v>0</v>
      </c>
      <c r="L39">
        <f>-(SUMIFS([1]MAIN!$E$2:$E$805,[1]MAIN!$A$2:$A$805,$B39,[1]MAIN!$F$2:$F$805,"SALI",[1]MAIN!$I$2:$I$805,"&gt;="&amp;L$2,[1]MAIN!$I$2:$I$805,"&lt;"&amp;M$2)+SUMIFS([1]MAIN!$E$2:$E$805,[1]MAIN!$A$2:$A$805,$B39,[1]MAIN!$F$2:$F$805,"TRIN",[1]MAIN!$I$2:$I$805,"&gt;="&amp;L$2,[1]MAIN!$I$2:$I$805,"&lt;"&amp;M$2))</f>
        <v>0</v>
      </c>
      <c r="M39">
        <f>-(SUMIFS([1]MAIN!$E$2:$E$805,[1]MAIN!$A$2:$A$805,$B39,[1]MAIN!$F$2:$F$805,"SALI",[1]MAIN!$I$2:$I$805,"&gt;="&amp;M$2,[1]MAIN!$I$2:$I$805,"&lt;"&amp;N$2)+SUMIFS([1]MAIN!$E$2:$E$805,[1]MAIN!$A$2:$A$805,$B39,[1]MAIN!$F$2:$F$805,"TRIN",[1]MAIN!$I$2:$I$805,"&gt;="&amp;M$2,[1]MAIN!$I$2:$I$805,"&lt;"&amp;N$2))</f>
        <v>0</v>
      </c>
      <c r="N39">
        <f>-(SUMIFS([1]MAIN!$E$2:$E$805,[1]MAIN!$A$2:$A$805,$B39,[1]MAIN!$F$2:$F$805,"SALI",[1]MAIN!$I$2:$I$805,"&gt;="&amp;N$2,[1]MAIN!$I$2:$I$805,"&lt;"&amp;O$2)+SUMIFS([1]MAIN!$E$2:$E$805,[1]MAIN!$A$2:$A$805,$B39,[1]MAIN!$F$2:$F$805,"TRIN",[1]MAIN!$I$2:$I$805,"&gt;="&amp;N$2,[1]MAIN!$I$2:$I$805,"&lt;"&amp;O$2))</f>
        <v>0</v>
      </c>
      <c r="O39">
        <f>-(SUMIFS([1]MAIN!$E$2:$E$805,[1]MAIN!$A$2:$A$805,$B39,[1]MAIN!$F$2:$F$805,"SALI",[1]MAIN!$I$2:$I$805,"&gt;="&amp;O$2,[1]MAIN!$I$2:$I$805,"&lt;"&amp;P$2)+SUMIFS([1]MAIN!$E$2:$E$805,[1]MAIN!$A$2:$A$805,$B39,[1]MAIN!$F$2:$F$805,"TRIN",[1]MAIN!$I$2:$I$805,"&gt;="&amp;O$2,[1]MAIN!$I$2:$I$805,"&lt;"&amp;P$2))</f>
        <v>0</v>
      </c>
      <c r="P39">
        <f>-(SUMIFS([1]MAIN!$E$2:$E$805,[1]MAIN!$A$2:$A$805,$B39,[1]MAIN!$F$2:$F$805,"SALI",[1]MAIN!$I$2:$I$805,"&gt;="&amp;P$2,[1]MAIN!$I$2:$I$805,"&lt;"&amp;Q$2)+SUMIFS([1]MAIN!$E$2:$E$805,[1]MAIN!$A$2:$A$805,$B39,[1]MAIN!$F$2:$F$805,"TRIN",[1]MAIN!$I$2:$I$805,"&gt;="&amp;P$2,[1]MAIN!$I$2:$I$805,"&lt;"&amp;Q$2))</f>
        <v>0</v>
      </c>
      <c r="Q39">
        <f>-(SUMIFS([1]MAIN!$E$2:$E$805,[1]MAIN!$A$2:$A$805,$B39,[1]MAIN!$F$2:$F$805,"SALI",[1]MAIN!$I$2:$I$805,"&gt;="&amp;Q$2,[1]MAIN!$I$2:$I$805,"&lt;"&amp;R$2)+SUMIFS([1]MAIN!$E$2:$E$805,[1]MAIN!$A$2:$A$805,$B39,[1]MAIN!$F$2:$F$805,"TRIN",[1]MAIN!$I$2:$I$805,"&gt;="&amp;Q$2,[1]MAIN!$I$2:$I$805,"&lt;"&amp;R$2))</f>
        <v>0</v>
      </c>
      <c r="R39">
        <f>-(SUMIFS([1]MAIN!$E$2:$E$805,[1]MAIN!$A$2:$A$805,$B39,[1]MAIN!$F$2:$F$805,"SALI",[1]MAIN!$I$2:$I$805,"&gt;="&amp;R$2,[1]MAIN!$I$2:$I$805,"&lt;"&amp;S$2)+SUMIFS([1]MAIN!$E$2:$E$805,[1]MAIN!$A$2:$A$805,$B39,[1]MAIN!$F$2:$F$805,"TRIN",[1]MAIN!$I$2:$I$805,"&gt;="&amp;R$2,[1]MAIN!$I$2:$I$805,"&lt;"&amp;S$2))</f>
        <v>0</v>
      </c>
      <c r="S39">
        <f>-(SUMIFS([1]MAIN!$E$2:$E$805,[1]MAIN!$A$2:$A$805,$B39,[1]MAIN!$F$2:$F$805,"SALI",[1]MAIN!$I$2:$I$805,"&gt;="&amp;S$2,[1]MAIN!$I$2:$I$805,"&lt;"&amp;T$2)+SUMIFS([1]MAIN!$E$2:$E$805,[1]MAIN!$A$2:$A$805,$B39,[1]MAIN!$F$2:$F$805,"TRIN",[1]MAIN!$I$2:$I$805,"&gt;="&amp;S$2,[1]MAIN!$I$2:$I$805,"&lt;"&amp;T$2))</f>
        <v>0</v>
      </c>
      <c r="T39">
        <f>-(SUMIFS([1]MAIN!$E$2:$E$805,[1]MAIN!$A$2:$A$805,$B39,[1]MAIN!$F$2:$F$805,"SALI",[1]MAIN!$I$2:$I$805,"&gt;="&amp;T$2,[1]MAIN!$I$2:$I$805,"&lt;"&amp;U$2)+SUMIFS([1]MAIN!$E$2:$E$805,[1]MAIN!$A$2:$A$805,$B39,[1]MAIN!$F$2:$F$805,"TRIN",[1]MAIN!$I$2:$I$805,"&gt;="&amp;T$2,[1]MAIN!$I$2:$I$805,"&lt;"&amp;U$2))</f>
        <v>0</v>
      </c>
      <c r="U39">
        <f>-(SUMIFS([1]MAIN!$E$2:$E$805,[1]MAIN!$A$2:$A$805,$B39,[1]MAIN!$F$2:$F$805,"SALI",[1]MAIN!$I$2:$I$805,"&gt;="&amp;U$2,[1]MAIN!$I$2:$I$805,"&lt;"&amp;V$2)+SUMIFS([1]MAIN!$E$2:$E$805,[1]MAIN!$A$2:$A$805,$B39,[1]MAIN!$F$2:$F$805,"TRIN",[1]MAIN!$I$2:$I$805,"&gt;="&amp;U$2,[1]MAIN!$I$2:$I$805,"&lt;"&amp;V$2))</f>
        <v>0</v>
      </c>
      <c r="V39">
        <f>-(SUMIFS([1]MAIN!$E$2:$E$805,[1]MAIN!$A$2:$A$805,$B39,[1]MAIN!$F$2:$F$805,"SALI",[1]MAIN!$I$2:$I$805,"&gt;="&amp;V$2,[1]MAIN!$I$2:$I$805,"&lt;"&amp;W$2)+SUMIFS([1]MAIN!$E$2:$E$805,[1]MAIN!$A$2:$A$805,$B39,[1]MAIN!$F$2:$F$805,"TRIN",[1]MAIN!$I$2:$I$805,"&gt;="&amp;V$2,[1]MAIN!$I$2:$I$805,"&lt;"&amp;W$2))</f>
        <v>0</v>
      </c>
      <c r="W39">
        <f>-(SUMIFS([1]MAIN!$E$2:$E$805,[1]MAIN!$A$2:$A$805,$B39,[1]MAIN!$F$2:$F$805,"SALI",[1]MAIN!$I$2:$I$805,"&gt;="&amp;W$2,[1]MAIN!$I$2:$I$805,"&lt;"&amp;X$2)+SUMIFS([1]MAIN!$E$2:$E$805,[1]MAIN!$A$2:$A$805,$B39,[1]MAIN!$F$2:$F$805,"TRIN",[1]MAIN!$I$2:$I$805,"&gt;="&amp;W$2,[1]MAIN!$I$2:$I$805,"&lt;"&amp;X$2))</f>
        <v>0</v>
      </c>
      <c r="X39">
        <f>-(SUMIFS([1]MAIN!$E$2:$E$805,[1]MAIN!$A$2:$A$805,$B39,[1]MAIN!$F$2:$F$805,"SALI",[1]MAIN!$I$2:$I$805,"&gt;="&amp;X$2,[1]MAIN!$I$2:$I$805,"&lt;"&amp;Y$2)+SUMIFS([1]MAIN!$E$2:$E$805,[1]MAIN!$A$2:$A$805,$B39,[1]MAIN!$F$2:$F$805,"TRIN",[1]MAIN!$I$2:$I$805,"&gt;="&amp;X$2,[1]MAIN!$I$2:$I$805,"&lt;"&amp;Y$2))</f>
        <v>1</v>
      </c>
      <c r="Y39">
        <f>-(SUMIFS([1]MAIN!$E$2:$E$805,[1]MAIN!$A$2:$A$805,$B39,[1]MAIN!$F$2:$F$805,"SALI",[1]MAIN!$I$2:$I$805,"&gt;="&amp;Y$2,[1]MAIN!$I$2:$I$805,"&lt;"&amp;Z$2)+SUMIFS([1]MAIN!$E$2:$E$805,[1]MAIN!$A$2:$A$805,$B39,[1]MAIN!$F$2:$F$805,"TRIN",[1]MAIN!$I$2:$I$805,"&gt;="&amp;Y$2,[1]MAIN!$I$2:$I$805,"&lt;"&amp;Z$2))</f>
        <v>0</v>
      </c>
      <c r="Z39">
        <f>-(SUMIFS([1]MAIN!$E$2:$E$805,[1]MAIN!$A$2:$A$805,$B39,[1]MAIN!$F$2:$F$805,"SALI",[1]MAIN!$I$2:$I$805,"&gt;="&amp;Z$2,[1]MAIN!$I$2:$I$805,"&lt;"&amp;AA$2)+SUMIFS([1]MAIN!$E$2:$E$805,[1]MAIN!$A$2:$A$805,$B39,[1]MAIN!$F$2:$F$805,"TRIN",[1]MAIN!$I$2:$I$805,"&gt;="&amp;Z$2,[1]MAIN!$I$2:$I$805,"&lt;"&amp;AA$2))</f>
        <v>0</v>
      </c>
      <c r="AA39">
        <f>-(SUMIFS([1]MAIN!$E$2:$E$805,[1]MAIN!$A$2:$A$805,$B39,[1]MAIN!$F$2:$F$805,"SALI",[1]MAIN!$I$2:$I$805,"&gt;="&amp;AA$2,[1]MAIN!$I$2:$I$805,"&lt;"&amp;AB$2)+SUMIFS([1]MAIN!$E$2:$E$805,[1]MAIN!$A$2:$A$805,$B39,[1]MAIN!$F$2:$F$805,"TRIN",[1]MAIN!$I$2:$I$805,"&gt;="&amp;AA$2,[1]MAIN!$I$2:$I$805,"&lt;"&amp;AB$2))</f>
        <v>0</v>
      </c>
      <c r="AB39">
        <f>-(SUMIFS([1]MAIN!$E$2:$E$805,[1]MAIN!$A$2:$A$805,$B39,[1]MAIN!$F$2:$F$805,"SALI",[1]MAIN!$I$2:$I$805,"&gt;="&amp;AB$2,[1]MAIN!$I$2:$I$805,"&lt;"&amp;AC$2)+SUMIFS([1]MAIN!$E$2:$E$805,[1]MAIN!$A$2:$A$805,$B39,[1]MAIN!$F$2:$F$805,"TRIN",[1]MAIN!$I$2:$I$805,"&gt;="&amp;AB$2,[1]MAIN!$I$2:$I$805,"&lt;"&amp;AC$2))</f>
        <v>0</v>
      </c>
      <c r="AC39">
        <f>-(SUMIFS([1]MAIN!$E$2:$E$805,[1]MAIN!$A$2:$A$805,$B39,[1]MAIN!$F$2:$F$805,"SALI",[1]MAIN!$I$2:$I$805,"&gt;="&amp;AC$2,[1]MAIN!$I$2:$I$805,"&lt;"&amp;AD$2)+SUMIFS([1]MAIN!$E$2:$E$805,[1]MAIN!$A$2:$A$805,$B39,[1]MAIN!$F$2:$F$805,"TRIN",[1]MAIN!$I$2:$I$805,"&gt;="&amp;AC$2,[1]MAIN!$I$2:$I$805,"&lt;"&amp;AD$2))</f>
        <v>2</v>
      </c>
      <c r="AD39">
        <f>-(SUMIFS([1]MAIN!$E$2:$E$805,[1]MAIN!$A$2:$A$805,$B39,[1]MAIN!$F$2:$F$805,"SALI",[1]MAIN!$I$2:$I$805,"&gt;="&amp;AD$2,[1]MAIN!$I$2:$I$805,"&lt;"&amp;AE$2)+SUMIFS([1]MAIN!$E$2:$E$805,[1]MAIN!$A$2:$A$805,$B39,[1]MAIN!$F$2:$F$805,"TRIN",[1]MAIN!$I$2:$I$805,"&gt;="&amp;AD$2,[1]MAIN!$I$2:$I$805,"&lt;"&amp;AE$2))</f>
        <v>560</v>
      </c>
      <c r="AE39">
        <f>-(SUMIFS([1]MAIN!$E$2:$E$805,[1]MAIN!$A$2:$A$805,$B39,[1]MAIN!$F$2:$F$805,"SALI",[1]MAIN!$I$2:$I$805,"&gt;="&amp;AE$2,[1]MAIN!$I$2:$I$805,"&lt;"&amp;AF$2)+SUMIFS([1]MAIN!$E$2:$E$805,[1]MAIN!$A$2:$A$805,$B39,[1]MAIN!$F$2:$F$805,"TRIN",[1]MAIN!$I$2:$I$805,"&gt;="&amp;AE$2,[1]MAIN!$I$2:$I$805,"&lt;"&amp;AF$2))</f>
        <v>0</v>
      </c>
      <c r="AF39">
        <f>-(SUMIFS([1]MAIN!$E$2:$E$805,[1]MAIN!$A$2:$A$805,$B39,[1]MAIN!$F$2:$F$805,"SALI",[1]MAIN!$I$2:$I$805,"&gt;="&amp;AF$2,[1]MAIN!$I$2:$I$805,"&lt;"&amp;AG$2)+SUMIFS([1]MAIN!$E$2:$E$805,[1]MAIN!$A$2:$A$805,$B39,[1]MAIN!$F$2:$F$805,"TRIN",[1]MAIN!$I$2:$I$805,"&gt;="&amp;AF$2,[1]MAIN!$I$2:$I$805,"&lt;"&amp;AG$2))</f>
        <v>0</v>
      </c>
      <c r="AG39">
        <f>-(SUMIFS([1]MAIN!$E$2:$E$805,[1]MAIN!$A$2:$A$805,$B39,[1]MAIN!$F$2:$F$805,"SALI",[1]MAIN!$I$2:$I$805,"&gt;="&amp;AG$2,[1]MAIN!$I$2:$I$805,"&lt;"&amp;AH$2)+SUMIFS([1]MAIN!$E$2:$E$805,[1]MAIN!$A$2:$A$805,$B39,[1]MAIN!$F$2:$F$805,"TRIN",[1]MAIN!$I$2:$I$805,"&gt;="&amp;AG$2,[1]MAIN!$I$2:$I$805,"&lt;"&amp;AH$2))</f>
        <v>0</v>
      </c>
      <c r="AH39">
        <f>-(SUMIFS([1]MAIN!$E$2:$E$805,[1]MAIN!$A$2:$A$805,$B39,[1]MAIN!$F$2:$F$805,"SALI",[1]MAIN!$I$2:$I$805,"&gt;="&amp;AH$2,[1]MAIN!$I$2:$I$805,"&lt;"&amp;AI$2)+SUMIFS([1]MAIN!$E$2:$E$805,[1]MAIN!$A$2:$A$805,$B39,[1]MAIN!$F$2:$F$805,"TRIN",[1]MAIN!$I$2:$I$805,"&gt;="&amp;AH$2,[1]MAIN!$I$2:$I$805,"&lt;"&amp;AI$2))</f>
        <v>0</v>
      </c>
      <c r="AI39">
        <f>-(SUMIFS([1]MAIN!$E$2:$E$805,[1]MAIN!$A$2:$A$805,$B39,[1]MAIN!$F$2:$F$805,"SALI",[1]MAIN!$I$2:$I$805,"&gt;="&amp;AI$2,[1]MAIN!$I$2:$I$805,"&lt;"&amp;AJ$2)+SUMIFS([1]MAIN!$E$2:$E$805,[1]MAIN!$A$2:$A$805,$B39,[1]MAIN!$F$2:$F$805,"TRIN",[1]MAIN!$I$2:$I$805,"&gt;="&amp;AI$2,[1]MAIN!$I$2:$I$805,"&lt;"&amp;AJ$2))</f>
        <v>0</v>
      </c>
      <c r="AJ39">
        <f>-(SUMIFS([1]MAIN!$E$2:$E$805,[1]MAIN!$A$2:$A$805,$B39,[1]MAIN!$F$2:$F$805,"SALI",[1]MAIN!$I$2:$I$805,"&gt;="&amp;AJ$2,[1]MAIN!$I$2:$I$805,"&lt;"&amp;AK$2)+SUMIFS([1]MAIN!$E$2:$E$805,[1]MAIN!$A$2:$A$805,$B39,[1]MAIN!$F$2:$F$805,"TRIN",[1]MAIN!$I$2:$I$805,"&gt;="&amp;AJ$2,[1]MAIN!$I$2:$I$805,"&lt;"&amp;AK$2))</f>
        <v>0</v>
      </c>
      <c r="AK39">
        <f>-(SUMIFS([1]MAIN!$E$2:$E$805,[1]MAIN!$A$2:$A$805,$B39,[1]MAIN!$F$2:$F$805,"SALI",[1]MAIN!$I$2:$I$805,"&gt;="&amp;AK$2,[1]MAIN!$I$2:$I$805,"&lt;"&amp;AL$2)+SUMIFS([1]MAIN!$E$2:$E$805,[1]MAIN!$A$2:$A$805,$B39,[1]MAIN!$F$2:$F$805,"TRIN",[1]MAIN!$I$2:$I$805,"&gt;="&amp;AK$2,[1]MAIN!$I$2:$I$805,"&lt;"&amp;AL$2))</f>
        <v>0</v>
      </c>
      <c r="AL39">
        <f>-(SUMIFS([1]MAIN!$E$2:$E$805,[1]MAIN!$A$2:$A$805,$B39,[1]MAIN!$F$2:$F$805,"SALI",[1]MAIN!$I$2:$I$805,"&gt;="&amp;AL$2,[1]MAIN!$I$2:$I$805,"&lt;"&amp;AM$2)+SUMIFS([1]MAIN!$E$2:$E$805,[1]MAIN!$A$2:$A$805,$B39,[1]MAIN!$F$2:$F$805,"TRIN",[1]MAIN!$I$2:$I$805,"&gt;="&amp;AL$2,[1]MAIN!$I$2:$I$805,"&lt;"&amp;AM$2))</f>
        <v>2</v>
      </c>
      <c r="AN39">
        <f t="shared" si="2"/>
        <v>563</v>
      </c>
      <c r="AO39">
        <f t="shared" si="1"/>
        <v>32</v>
      </c>
    </row>
    <row r="40" spans="2:41" ht="15.75" thickBot="1" x14ac:dyDescent="0.3">
      <c r="B40" s="3" t="s">
        <v>37</v>
      </c>
      <c r="C40">
        <f>-(SUMIFS([1]MAIN!$E$2:$E$805,[1]MAIN!$A$2:$A$805,$B40,[1]MAIN!$F$2:$F$805,"SALI",[1]MAIN!$I$2:$I$805,"&gt;="&amp;C$2,[1]MAIN!$I$2:$I$805,"&lt;"&amp;D$2)+SUMIFS([1]MAIN!$E$2:$E$805,[1]MAIN!$A$2:$A$805,$B40,[1]MAIN!$F$2:$F$805,"TRIN",[1]MAIN!$I$2:$I$805,"&gt;="&amp;C$2,[1]MAIN!$I$2:$I$805,"&lt;"&amp;D$2))</f>
        <v>0</v>
      </c>
      <c r="D40">
        <f>-(SUMIFS([1]MAIN!$E$2:$E$805,[1]MAIN!$A$2:$A$805,$B40,[1]MAIN!$F$2:$F$805,"SALI",[1]MAIN!$I$2:$I$805,"&gt;="&amp;D$2,[1]MAIN!$I$2:$I$805,"&lt;"&amp;E$2)+SUMIFS([1]MAIN!$E$2:$E$805,[1]MAIN!$A$2:$A$805,$B40,[1]MAIN!$F$2:$F$805,"TRIN",[1]MAIN!$I$2:$I$805,"&gt;="&amp;D$2,[1]MAIN!$I$2:$I$805,"&lt;"&amp;E$2))</f>
        <v>0</v>
      </c>
      <c r="E40">
        <f>-(SUMIFS([1]MAIN!$E$2:$E$805,[1]MAIN!$A$2:$A$805,$B40,[1]MAIN!$F$2:$F$805,"SALI",[1]MAIN!$I$2:$I$805,"&gt;="&amp;E$2,[1]MAIN!$I$2:$I$805,"&lt;"&amp;F$2)+SUMIFS([1]MAIN!$E$2:$E$805,[1]MAIN!$A$2:$A$805,$B40,[1]MAIN!$F$2:$F$805,"TRIN",[1]MAIN!$I$2:$I$805,"&gt;="&amp;E$2,[1]MAIN!$I$2:$I$805,"&lt;"&amp;F$2))</f>
        <v>0</v>
      </c>
      <c r="F40">
        <f>-(SUMIFS([1]MAIN!$E$2:$E$805,[1]MAIN!$A$2:$A$805,$B40,[1]MAIN!$F$2:$F$805,"SALI",[1]MAIN!$I$2:$I$805,"&gt;="&amp;F$2,[1]MAIN!$I$2:$I$805,"&lt;"&amp;G$2)+SUMIFS([1]MAIN!$E$2:$E$805,[1]MAIN!$A$2:$A$805,$B40,[1]MAIN!$F$2:$F$805,"TRIN",[1]MAIN!$I$2:$I$805,"&gt;="&amp;F$2,[1]MAIN!$I$2:$I$805,"&lt;"&amp;G$2))</f>
        <v>0</v>
      </c>
      <c r="G40">
        <f>-(SUMIFS([1]MAIN!$E$2:$E$805,[1]MAIN!$A$2:$A$805,$B40,[1]MAIN!$F$2:$F$805,"SALI",[1]MAIN!$I$2:$I$805,"&gt;="&amp;G$2,[1]MAIN!$I$2:$I$805,"&lt;"&amp;H$2)+SUMIFS([1]MAIN!$E$2:$E$805,[1]MAIN!$A$2:$A$805,$B40,[1]MAIN!$F$2:$F$805,"TRIN",[1]MAIN!$I$2:$I$805,"&gt;="&amp;G$2,[1]MAIN!$I$2:$I$805,"&lt;"&amp;H$2))</f>
        <v>0</v>
      </c>
      <c r="H40">
        <f>-(SUMIFS([1]MAIN!$E$2:$E$805,[1]MAIN!$A$2:$A$805,$B40,[1]MAIN!$F$2:$F$805,"SALI",[1]MAIN!$I$2:$I$805,"&gt;="&amp;H$2,[1]MAIN!$I$2:$I$805,"&lt;"&amp;I$2)+SUMIFS([1]MAIN!$E$2:$E$805,[1]MAIN!$A$2:$A$805,$B40,[1]MAIN!$F$2:$F$805,"TRIN",[1]MAIN!$I$2:$I$805,"&gt;="&amp;H$2,[1]MAIN!$I$2:$I$805,"&lt;"&amp;I$2))</f>
        <v>0</v>
      </c>
      <c r="I40">
        <f>-(SUMIFS([1]MAIN!$E$2:$E$805,[1]MAIN!$A$2:$A$805,$B40,[1]MAIN!$F$2:$F$805,"SALI",[1]MAIN!$I$2:$I$805,"&gt;="&amp;I$2,[1]MAIN!$I$2:$I$805,"&lt;"&amp;J$2)+SUMIFS([1]MAIN!$E$2:$E$805,[1]MAIN!$A$2:$A$805,$B40,[1]MAIN!$F$2:$F$805,"TRIN",[1]MAIN!$I$2:$I$805,"&gt;="&amp;I$2,[1]MAIN!$I$2:$I$805,"&lt;"&amp;J$2))</f>
        <v>0</v>
      </c>
      <c r="J40">
        <f>-(SUMIFS([1]MAIN!$E$2:$E$805,[1]MAIN!$A$2:$A$805,$B40,[1]MAIN!$F$2:$F$805,"SALI",[1]MAIN!$I$2:$I$805,"&gt;="&amp;J$2,[1]MAIN!$I$2:$I$805,"&lt;"&amp;K$2)+SUMIFS([1]MAIN!$E$2:$E$805,[1]MAIN!$A$2:$A$805,$B40,[1]MAIN!$F$2:$F$805,"TRIN",[1]MAIN!$I$2:$I$805,"&gt;="&amp;J$2,[1]MAIN!$I$2:$I$805,"&lt;"&amp;K$2))</f>
        <v>0</v>
      </c>
      <c r="K40">
        <f>-(SUMIFS([1]MAIN!$E$2:$E$805,[1]MAIN!$A$2:$A$805,$B40,[1]MAIN!$F$2:$F$805,"SALI",[1]MAIN!$I$2:$I$805,"&gt;="&amp;K$2,[1]MAIN!$I$2:$I$805,"&lt;"&amp;L$2)+SUMIFS([1]MAIN!$E$2:$E$805,[1]MAIN!$A$2:$A$805,$B40,[1]MAIN!$F$2:$F$805,"TRIN",[1]MAIN!$I$2:$I$805,"&gt;="&amp;K$2,[1]MAIN!$I$2:$I$805,"&lt;"&amp;L$2))</f>
        <v>0</v>
      </c>
      <c r="L40">
        <f>-(SUMIFS([1]MAIN!$E$2:$E$805,[1]MAIN!$A$2:$A$805,$B40,[1]MAIN!$F$2:$F$805,"SALI",[1]MAIN!$I$2:$I$805,"&gt;="&amp;L$2,[1]MAIN!$I$2:$I$805,"&lt;"&amp;M$2)+SUMIFS([1]MAIN!$E$2:$E$805,[1]MAIN!$A$2:$A$805,$B40,[1]MAIN!$F$2:$F$805,"TRIN",[1]MAIN!$I$2:$I$805,"&gt;="&amp;L$2,[1]MAIN!$I$2:$I$805,"&lt;"&amp;M$2))</f>
        <v>0</v>
      </c>
      <c r="M40">
        <f>-(SUMIFS([1]MAIN!$E$2:$E$805,[1]MAIN!$A$2:$A$805,$B40,[1]MAIN!$F$2:$F$805,"SALI",[1]MAIN!$I$2:$I$805,"&gt;="&amp;M$2,[1]MAIN!$I$2:$I$805,"&lt;"&amp;N$2)+SUMIFS([1]MAIN!$E$2:$E$805,[1]MAIN!$A$2:$A$805,$B40,[1]MAIN!$F$2:$F$805,"TRIN",[1]MAIN!$I$2:$I$805,"&gt;="&amp;M$2,[1]MAIN!$I$2:$I$805,"&lt;"&amp;N$2))</f>
        <v>0</v>
      </c>
      <c r="N40">
        <f>-(SUMIFS([1]MAIN!$E$2:$E$805,[1]MAIN!$A$2:$A$805,$B40,[1]MAIN!$F$2:$F$805,"SALI",[1]MAIN!$I$2:$I$805,"&gt;="&amp;N$2,[1]MAIN!$I$2:$I$805,"&lt;"&amp;O$2)+SUMIFS([1]MAIN!$E$2:$E$805,[1]MAIN!$A$2:$A$805,$B40,[1]MAIN!$F$2:$F$805,"TRIN",[1]MAIN!$I$2:$I$805,"&gt;="&amp;N$2,[1]MAIN!$I$2:$I$805,"&lt;"&amp;O$2))</f>
        <v>0</v>
      </c>
      <c r="O40">
        <f>-(SUMIFS([1]MAIN!$E$2:$E$805,[1]MAIN!$A$2:$A$805,$B40,[1]MAIN!$F$2:$F$805,"SALI",[1]MAIN!$I$2:$I$805,"&gt;="&amp;O$2,[1]MAIN!$I$2:$I$805,"&lt;"&amp;P$2)+SUMIFS([1]MAIN!$E$2:$E$805,[1]MAIN!$A$2:$A$805,$B40,[1]MAIN!$F$2:$F$805,"TRIN",[1]MAIN!$I$2:$I$805,"&gt;="&amp;O$2,[1]MAIN!$I$2:$I$805,"&lt;"&amp;P$2))</f>
        <v>0</v>
      </c>
      <c r="P40">
        <f>-(SUMIFS([1]MAIN!$E$2:$E$805,[1]MAIN!$A$2:$A$805,$B40,[1]MAIN!$F$2:$F$805,"SALI",[1]MAIN!$I$2:$I$805,"&gt;="&amp;P$2,[1]MAIN!$I$2:$I$805,"&lt;"&amp;Q$2)+SUMIFS([1]MAIN!$E$2:$E$805,[1]MAIN!$A$2:$A$805,$B40,[1]MAIN!$F$2:$F$805,"TRIN",[1]MAIN!$I$2:$I$805,"&gt;="&amp;P$2,[1]MAIN!$I$2:$I$805,"&lt;"&amp;Q$2))</f>
        <v>0</v>
      </c>
      <c r="Q40">
        <f>-(SUMIFS([1]MAIN!$E$2:$E$805,[1]MAIN!$A$2:$A$805,$B40,[1]MAIN!$F$2:$F$805,"SALI",[1]MAIN!$I$2:$I$805,"&gt;="&amp;Q$2,[1]MAIN!$I$2:$I$805,"&lt;"&amp;R$2)+SUMIFS([1]MAIN!$E$2:$E$805,[1]MAIN!$A$2:$A$805,$B40,[1]MAIN!$F$2:$F$805,"TRIN",[1]MAIN!$I$2:$I$805,"&gt;="&amp;Q$2,[1]MAIN!$I$2:$I$805,"&lt;"&amp;R$2))</f>
        <v>0</v>
      </c>
      <c r="R40">
        <f>-(SUMIFS([1]MAIN!$E$2:$E$805,[1]MAIN!$A$2:$A$805,$B40,[1]MAIN!$F$2:$F$805,"SALI",[1]MAIN!$I$2:$I$805,"&gt;="&amp;R$2,[1]MAIN!$I$2:$I$805,"&lt;"&amp;S$2)+SUMIFS([1]MAIN!$E$2:$E$805,[1]MAIN!$A$2:$A$805,$B40,[1]MAIN!$F$2:$F$805,"TRIN",[1]MAIN!$I$2:$I$805,"&gt;="&amp;R$2,[1]MAIN!$I$2:$I$805,"&lt;"&amp;S$2))</f>
        <v>0</v>
      </c>
      <c r="S40">
        <f>-(SUMIFS([1]MAIN!$E$2:$E$805,[1]MAIN!$A$2:$A$805,$B40,[1]MAIN!$F$2:$F$805,"SALI",[1]MAIN!$I$2:$I$805,"&gt;="&amp;S$2,[1]MAIN!$I$2:$I$805,"&lt;"&amp;T$2)+SUMIFS([1]MAIN!$E$2:$E$805,[1]MAIN!$A$2:$A$805,$B40,[1]MAIN!$F$2:$F$805,"TRIN",[1]MAIN!$I$2:$I$805,"&gt;="&amp;S$2,[1]MAIN!$I$2:$I$805,"&lt;"&amp;T$2))</f>
        <v>0</v>
      </c>
      <c r="T40">
        <f>-(SUMIFS([1]MAIN!$E$2:$E$805,[1]MAIN!$A$2:$A$805,$B40,[1]MAIN!$F$2:$F$805,"SALI",[1]MAIN!$I$2:$I$805,"&gt;="&amp;T$2,[1]MAIN!$I$2:$I$805,"&lt;"&amp;U$2)+SUMIFS([1]MAIN!$E$2:$E$805,[1]MAIN!$A$2:$A$805,$B40,[1]MAIN!$F$2:$F$805,"TRIN",[1]MAIN!$I$2:$I$805,"&gt;="&amp;T$2,[1]MAIN!$I$2:$I$805,"&lt;"&amp;U$2))</f>
        <v>0</v>
      </c>
      <c r="U40">
        <f>-(SUMIFS([1]MAIN!$E$2:$E$805,[1]MAIN!$A$2:$A$805,$B40,[1]MAIN!$F$2:$F$805,"SALI",[1]MAIN!$I$2:$I$805,"&gt;="&amp;U$2,[1]MAIN!$I$2:$I$805,"&lt;"&amp;V$2)+SUMIFS([1]MAIN!$E$2:$E$805,[1]MAIN!$A$2:$A$805,$B40,[1]MAIN!$F$2:$F$805,"TRIN",[1]MAIN!$I$2:$I$805,"&gt;="&amp;U$2,[1]MAIN!$I$2:$I$805,"&lt;"&amp;V$2))</f>
        <v>0</v>
      </c>
      <c r="V40">
        <f>-(SUMIFS([1]MAIN!$E$2:$E$805,[1]MAIN!$A$2:$A$805,$B40,[1]MAIN!$F$2:$F$805,"SALI",[1]MAIN!$I$2:$I$805,"&gt;="&amp;V$2,[1]MAIN!$I$2:$I$805,"&lt;"&amp;W$2)+SUMIFS([1]MAIN!$E$2:$E$805,[1]MAIN!$A$2:$A$805,$B40,[1]MAIN!$F$2:$F$805,"TRIN",[1]MAIN!$I$2:$I$805,"&gt;="&amp;V$2,[1]MAIN!$I$2:$I$805,"&lt;"&amp;W$2))</f>
        <v>0</v>
      </c>
      <c r="W40">
        <f>-(SUMIFS([1]MAIN!$E$2:$E$805,[1]MAIN!$A$2:$A$805,$B40,[1]MAIN!$F$2:$F$805,"SALI",[1]MAIN!$I$2:$I$805,"&gt;="&amp;W$2,[1]MAIN!$I$2:$I$805,"&lt;"&amp;X$2)+SUMIFS([1]MAIN!$E$2:$E$805,[1]MAIN!$A$2:$A$805,$B40,[1]MAIN!$F$2:$F$805,"TRIN",[1]MAIN!$I$2:$I$805,"&gt;="&amp;W$2,[1]MAIN!$I$2:$I$805,"&lt;"&amp;X$2))</f>
        <v>0</v>
      </c>
      <c r="X40">
        <f>-(SUMIFS([1]MAIN!$E$2:$E$805,[1]MAIN!$A$2:$A$805,$B40,[1]MAIN!$F$2:$F$805,"SALI",[1]MAIN!$I$2:$I$805,"&gt;="&amp;X$2,[1]MAIN!$I$2:$I$805,"&lt;"&amp;Y$2)+SUMIFS([1]MAIN!$E$2:$E$805,[1]MAIN!$A$2:$A$805,$B40,[1]MAIN!$F$2:$F$805,"TRIN",[1]MAIN!$I$2:$I$805,"&gt;="&amp;X$2,[1]MAIN!$I$2:$I$805,"&lt;"&amp;Y$2))</f>
        <v>0</v>
      </c>
      <c r="Y40">
        <f>-(SUMIFS([1]MAIN!$E$2:$E$805,[1]MAIN!$A$2:$A$805,$B40,[1]MAIN!$F$2:$F$805,"SALI",[1]MAIN!$I$2:$I$805,"&gt;="&amp;Y$2,[1]MAIN!$I$2:$I$805,"&lt;"&amp;Z$2)+SUMIFS([1]MAIN!$E$2:$E$805,[1]MAIN!$A$2:$A$805,$B40,[1]MAIN!$F$2:$F$805,"TRIN",[1]MAIN!$I$2:$I$805,"&gt;="&amp;Y$2,[1]MAIN!$I$2:$I$805,"&lt;"&amp;Z$2))</f>
        <v>0</v>
      </c>
      <c r="Z40">
        <f>-(SUMIFS([1]MAIN!$E$2:$E$805,[1]MAIN!$A$2:$A$805,$B40,[1]MAIN!$F$2:$F$805,"SALI",[1]MAIN!$I$2:$I$805,"&gt;="&amp;Z$2,[1]MAIN!$I$2:$I$805,"&lt;"&amp;AA$2)+SUMIFS([1]MAIN!$E$2:$E$805,[1]MAIN!$A$2:$A$805,$B40,[1]MAIN!$F$2:$F$805,"TRIN",[1]MAIN!$I$2:$I$805,"&gt;="&amp;Z$2,[1]MAIN!$I$2:$I$805,"&lt;"&amp;AA$2))</f>
        <v>0</v>
      </c>
      <c r="AA40">
        <f>-(SUMIFS([1]MAIN!$E$2:$E$805,[1]MAIN!$A$2:$A$805,$B40,[1]MAIN!$F$2:$F$805,"SALI",[1]MAIN!$I$2:$I$805,"&gt;="&amp;AA$2,[1]MAIN!$I$2:$I$805,"&lt;"&amp;AB$2)+SUMIFS([1]MAIN!$E$2:$E$805,[1]MAIN!$A$2:$A$805,$B40,[1]MAIN!$F$2:$F$805,"TRIN",[1]MAIN!$I$2:$I$805,"&gt;="&amp;AA$2,[1]MAIN!$I$2:$I$805,"&lt;"&amp;AB$2))</f>
        <v>0</v>
      </c>
      <c r="AB40">
        <f>-(SUMIFS([1]MAIN!$E$2:$E$805,[1]MAIN!$A$2:$A$805,$B40,[1]MAIN!$F$2:$F$805,"SALI",[1]MAIN!$I$2:$I$805,"&gt;="&amp;AB$2,[1]MAIN!$I$2:$I$805,"&lt;"&amp;AC$2)+SUMIFS([1]MAIN!$E$2:$E$805,[1]MAIN!$A$2:$A$805,$B40,[1]MAIN!$F$2:$F$805,"TRIN",[1]MAIN!$I$2:$I$805,"&gt;="&amp;AB$2,[1]MAIN!$I$2:$I$805,"&lt;"&amp;AC$2))</f>
        <v>0</v>
      </c>
      <c r="AC40">
        <f>-(SUMIFS([1]MAIN!$E$2:$E$805,[1]MAIN!$A$2:$A$805,$B40,[1]MAIN!$F$2:$F$805,"SALI",[1]MAIN!$I$2:$I$805,"&gt;="&amp;AC$2,[1]MAIN!$I$2:$I$805,"&lt;"&amp;AD$2)+SUMIFS([1]MAIN!$E$2:$E$805,[1]MAIN!$A$2:$A$805,$B40,[1]MAIN!$F$2:$F$805,"TRIN",[1]MAIN!$I$2:$I$805,"&gt;="&amp;AC$2,[1]MAIN!$I$2:$I$805,"&lt;"&amp;AD$2))</f>
        <v>0</v>
      </c>
      <c r="AD40">
        <f>-(SUMIFS([1]MAIN!$E$2:$E$805,[1]MAIN!$A$2:$A$805,$B40,[1]MAIN!$F$2:$F$805,"SALI",[1]MAIN!$I$2:$I$805,"&gt;="&amp;AD$2,[1]MAIN!$I$2:$I$805,"&lt;"&amp;AE$2)+SUMIFS([1]MAIN!$E$2:$E$805,[1]MAIN!$A$2:$A$805,$B40,[1]MAIN!$F$2:$F$805,"TRIN",[1]MAIN!$I$2:$I$805,"&gt;="&amp;AD$2,[1]MAIN!$I$2:$I$805,"&lt;"&amp;AE$2))</f>
        <v>0</v>
      </c>
      <c r="AE40">
        <f>-(SUMIFS([1]MAIN!$E$2:$E$805,[1]MAIN!$A$2:$A$805,$B40,[1]MAIN!$F$2:$F$805,"SALI",[1]MAIN!$I$2:$I$805,"&gt;="&amp;AE$2,[1]MAIN!$I$2:$I$805,"&lt;"&amp;AF$2)+SUMIFS([1]MAIN!$E$2:$E$805,[1]MAIN!$A$2:$A$805,$B40,[1]MAIN!$F$2:$F$805,"TRIN",[1]MAIN!$I$2:$I$805,"&gt;="&amp;AE$2,[1]MAIN!$I$2:$I$805,"&lt;"&amp;AF$2))</f>
        <v>0</v>
      </c>
      <c r="AF40">
        <f>-(SUMIFS([1]MAIN!$E$2:$E$805,[1]MAIN!$A$2:$A$805,$B40,[1]MAIN!$F$2:$F$805,"SALI",[1]MAIN!$I$2:$I$805,"&gt;="&amp;AF$2,[1]MAIN!$I$2:$I$805,"&lt;"&amp;AG$2)+SUMIFS([1]MAIN!$E$2:$E$805,[1]MAIN!$A$2:$A$805,$B40,[1]MAIN!$F$2:$F$805,"TRIN",[1]MAIN!$I$2:$I$805,"&gt;="&amp;AF$2,[1]MAIN!$I$2:$I$805,"&lt;"&amp;AG$2))</f>
        <v>0</v>
      </c>
      <c r="AG40">
        <f>-(SUMIFS([1]MAIN!$E$2:$E$805,[1]MAIN!$A$2:$A$805,$B40,[1]MAIN!$F$2:$F$805,"SALI",[1]MAIN!$I$2:$I$805,"&gt;="&amp;AG$2,[1]MAIN!$I$2:$I$805,"&lt;"&amp;AH$2)+SUMIFS([1]MAIN!$E$2:$E$805,[1]MAIN!$A$2:$A$805,$B40,[1]MAIN!$F$2:$F$805,"TRIN",[1]MAIN!$I$2:$I$805,"&gt;="&amp;AG$2,[1]MAIN!$I$2:$I$805,"&lt;"&amp;AH$2))</f>
        <v>0</v>
      </c>
      <c r="AH40">
        <f>-(SUMIFS([1]MAIN!$E$2:$E$805,[1]MAIN!$A$2:$A$805,$B40,[1]MAIN!$F$2:$F$805,"SALI",[1]MAIN!$I$2:$I$805,"&gt;="&amp;AH$2,[1]MAIN!$I$2:$I$805,"&lt;"&amp;AI$2)+SUMIFS([1]MAIN!$E$2:$E$805,[1]MAIN!$A$2:$A$805,$B40,[1]MAIN!$F$2:$F$805,"TRIN",[1]MAIN!$I$2:$I$805,"&gt;="&amp;AH$2,[1]MAIN!$I$2:$I$805,"&lt;"&amp;AI$2))</f>
        <v>0</v>
      </c>
      <c r="AI40">
        <f>-(SUMIFS([1]MAIN!$E$2:$E$805,[1]MAIN!$A$2:$A$805,$B40,[1]MAIN!$F$2:$F$805,"SALI",[1]MAIN!$I$2:$I$805,"&gt;="&amp;AI$2,[1]MAIN!$I$2:$I$805,"&lt;"&amp;AJ$2)+SUMIFS([1]MAIN!$E$2:$E$805,[1]MAIN!$A$2:$A$805,$B40,[1]MAIN!$F$2:$F$805,"TRIN",[1]MAIN!$I$2:$I$805,"&gt;="&amp;AI$2,[1]MAIN!$I$2:$I$805,"&lt;"&amp;AJ$2))</f>
        <v>0</v>
      </c>
      <c r="AJ40">
        <f>-(SUMIFS([1]MAIN!$E$2:$E$805,[1]MAIN!$A$2:$A$805,$B40,[1]MAIN!$F$2:$F$805,"SALI",[1]MAIN!$I$2:$I$805,"&gt;="&amp;AJ$2,[1]MAIN!$I$2:$I$805,"&lt;"&amp;AK$2)+SUMIFS([1]MAIN!$E$2:$E$805,[1]MAIN!$A$2:$A$805,$B40,[1]MAIN!$F$2:$F$805,"TRIN",[1]MAIN!$I$2:$I$805,"&gt;="&amp;AJ$2,[1]MAIN!$I$2:$I$805,"&lt;"&amp;AK$2))</f>
        <v>0</v>
      </c>
      <c r="AK40">
        <f>-(SUMIFS([1]MAIN!$E$2:$E$805,[1]MAIN!$A$2:$A$805,$B40,[1]MAIN!$F$2:$F$805,"SALI",[1]MAIN!$I$2:$I$805,"&gt;="&amp;AK$2,[1]MAIN!$I$2:$I$805,"&lt;"&amp;AL$2)+SUMIFS([1]MAIN!$E$2:$E$805,[1]MAIN!$A$2:$A$805,$B40,[1]MAIN!$F$2:$F$805,"TRIN",[1]MAIN!$I$2:$I$805,"&gt;="&amp;AK$2,[1]MAIN!$I$2:$I$805,"&lt;"&amp;AL$2))</f>
        <v>0</v>
      </c>
      <c r="AL40">
        <f>-(SUMIFS([1]MAIN!$E$2:$E$805,[1]MAIN!$A$2:$A$805,$B40,[1]MAIN!$F$2:$F$805,"SALI",[1]MAIN!$I$2:$I$805,"&gt;="&amp;AL$2,[1]MAIN!$I$2:$I$805,"&lt;"&amp;AM$2)+SUMIFS([1]MAIN!$E$2:$E$805,[1]MAIN!$A$2:$A$805,$B40,[1]MAIN!$F$2:$F$805,"TRIN",[1]MAIN!$I$2:$I$805,"&gt;="&amp;AL$2,[1]MAIN!$I$2:$I$805,"&lt;"&amp;AM$2))</f>
        <v>0</v>
      </c>
      <c r="AN40">
        <f t="shared" si="2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(SUMIFS([1]MAIN!$E$2:$E$805,[1]MAIN!$A$2:$A$805,$B41,[1]MAIN!$F$2:$F$805,"SALI",[1]MAIN!$I$2:$I$805,"&gt;="&amp;C$2,[1]MAIN!$I$2:$I$805,"&lt;"&amp;D$2)+SUMIFS([1]MAIN!$E$2:$E$805,[1]MAIN!$A$2:$A$805,$B41,[1]MAIN!$F$2:$F$805,"TRIN",[1]MAIN!$I$2:$I$805,"&gt;="&amp;C$2,[1]MAIN!$I$2:$I$805,"&lt;"&amp;D$2))</f>
        <v>0</v>
      </c>
      <c r="D41">
        <f>-(SUMIFS([1]MAIN!$E$2:$E$805,[1]MAIN!$A$2:$A$805,$B41,[1]MAIN!$F$2:$F$805,"SALI",[1]MAIN!$I$2:$I$805,"&gt;="&amp;D$2,[1]MAIN!$I$2:$I$805,"&lt;"&amp;E$2)+SUMIFS([1]MAIN!$E$2:$E$805,[1]MAIN!$A$2:$A$805,$B41,[1]MAIN!$F$2:$F$805,"TRIN",[1]MAIN!$I$2:$I$805,"&gt;="&amp;D$2,[1]MAIN!$I$2:$I$805,"&lt;"&amp;E$2))</f>
        <v>0</v>
      </c>
      <c r="E41">
        <f>-(SUMIFS([1]MAIN!$E$2:$E$805,[1]MAIN!$A$2:$A$805,$B41,[1]MAIN!$F$2:$F$805,"SALI",[1]MAIN!$I$2:$I$805,"&gt;="&amp;E$2,[1]MAIN!$I$2:$I$805,"&lt;"&amp;F$2)+SUMIFS([1]MAIN!$E$2:$E$805,[1]MAIN!$A$2:$A$805,$B41,[1]MAIN!$F$2:$F$805,"TRIN",[1]MAIN!$I$2:$I$805,"&gt;="&amp;E$2,[1]MAIN!$I$2:$I$805,"&lt;"&amp;F$2))</f>
        <v>0</v>
      </c>
      <c r="F41">
        <f>-(SUMIFS([1]MAIN!$E$2:$E$805,[1]MAIN!$A$2:$A$805,$B41,[1]MAIN!$F$2:$F$805,"SALI",[1]MAIN!$I$2:$I$805,"&gt;="&amp;F$2,[1]MAIN!$I$2:$I$805,"&lt;"&amp;G$2)+SUMIFS([1]MAIN!$E$2:$E$805,[1]MAIN!$A$2:$A$805,$B41,[1]MAIN!$F$2:$F$805,"TRIN",[1]MAIN!$I$2:$I$805,"&gt;="&amp;F$2,[1]MAIN!$I$2:$I$805,"&lt;"&amp;G$2))</f>
        <v>0</v>
      </c>
      <c r="G41">
        <f>-(SUMIFS([1]MAIN!$E$2:$E$805,[1]MAIN!$A$2:$A$805,$B41,[1]MAIN!$F$2:$F$805,"SALI",[1]MAIN!$I$2:$I$805,"&gt;="&amp;G$2,[1]MAIN!$I$2:$I$805,"&lt;"&amp;H$2)+SUMIFS([1]MAIN!$E$2:$E$805,[1]MAIN!$A$2:$A$805,$B41,[1]MAIN!$F$2:$F$805,"TRIN",[1]MAIN!$I$2:$I$805,"&gt;="&amp;G$2,[1]MAIN!$I$2:$I$805,"&lt;"&amp;H$2))</f>
        <v>0</v>
      </c>
      <c r="H41">
        <f>-(SUMIFS([1]MAIN!$E$2:$E$805,[1]MAIN!$A$2:$A$805,$B41,[1]MAIN!$F$2:$F$805,"SALI",[1]MAIN!$I$2:$I$805,"&gt;="&amp;H$2,[1]MAIN!$I$2:$I$805,"&lt;"&amp;I$2)+SUMIFS([1]MAIN!$E$2:$E$805,[1]MAIN!$A$2:$A$805,$B41,[1]MAIN!$F$2:$F$805,"TRIN",[1]MAIN!$I$2:$I$805,"&gt;="&amp;H$2,[1]MAIN!$I$2:$I$805,"&lt;"&amp;I$2))</f>
        <v>0</v>
      </c>
      <c r="I41">
        <f>-(SUMIFS([1]MAIN!$E$2:$E$805,[1]MAIN!$A$2:$A$805,$B41,[1]MAIN!$F$2:$F$805,"SALI",[1]MAIN!$I$2:$I$805,"&gt;="&amp;I$2,[1]MAIN!$I$2:$I$805,"&lt;"&amp;J$2)+SUMIFS([1]MAIN!$E$2:$E$805,[1]MAIN!$A$2:$A$805,$B41,[1]MAIN!$F$2:$F$805,"TRIN",[1]MAIN!$I$2:$I$805,"&gt;="&amp;I$2,[1]MAIN!$I$2:$I$805,"&lt;"&amp;J$2))</f>
        <v>0</v>
      </c>
      <c r="J41">
        <f>-(SUMIFS([1]MAIN!$E$2:$E$805,[1]MAIN!$A$2:$A$805,$B41,[1]MAIN!$F$2:$F$805,"SALI",[1]MAIN!$I$2:$I$805,"&gt;="&amp;J$2,[1]MAIN!$I$2:$I$805,"&lt;"&amp;K$2)+SUMIFS([1]MAIN!$E$2:$E$805,[1]MAIN!$A$2:$A$805,$B41,[1]MAIN!$F$2:$F$805,"TRIN",[1]MAIN!$I$2:$I$805,"&gt;="&amp;J$2,[1]MAIN!$I$2:$I$805,"&lt;"&amp;K$2))</f>
        <v>0</v>
      </c>
      <c r="K41">
        <f>-(SUMIFS([1]MAIN!$E$2:$E$805,[1]MAIN!$A$2:$A$805,$B41,[1]MAIN!$F$2:$F$805,"SALI",[1]MAIN!$I$2:$I$805,"&gt;="&amp;K$2,[1]MAIN!$I$2:$I$805,"&lt;"&amp;L$2)+SUMIFS([1]MAIN!$E$2:$E$805,[1]MAIN!$A$2:$A$805,$B41,[1]MAIN!$F$2:$F$805,"TRIN",[1]MAIN!$I$2:$I$805,"&gt;="&amp;K$2,[1]MAIN!$I$2:$I$805,"&lt;"&amp;L$2))</f>
        <v>0</v>
      </c>
      <c r="L41">
        <f>-(SUMIFS([1]MAIN!$E$2:$E$805,[1]MAIN!$A$2:$A$805,$B41,[1]MAIN!$F$2:$F$805,"SALI",[1]MAIN!$I$2:$I$805,"&gt;="&amp;L$2,[1]MAIN!$I$2:$I$805,"&lt;"&amp;M$2)+SUMIFS([1]MAIN!$E$2:$E$805,[1]MAIN!$A$2:$A$805,$B41,[1]MAIN!$F$2:$F$805,"TRIN",[1]MAIN!$I$2:$I$805,"&gt;="&amp;L$2,[1]MAIN!$I$2:$I$805,"&lt;"&amp;M$2))</f>
        <v>0</v>
      </c>
      <c r="M41">
        <f>-(SUMIFS([1]MAIN!$E$2:$E$805,[1]MAIN!$A$2:$A$805,$B41,[1]MAIN!$F$2:$F$805,"SALI",[1]MAIN!$I$2:$I$805,"&gt;="&amp;M$2,[1]MAIN!$I$2:$I$805,"&lt;"&amp;N$2)+SUMIFS([1]MAIN!$E$2:$E$805,[1]MAIN!$A$2:$A$805,$B41,[1]MAIN!$F$2:$F$805,"TRIN",[1]MAIN!$I$2:$I$805,"&gt;="&amp;M$2,[1]MAIN!$I$2:$I$805,"&lt;"&amp;N$2))</f>
        <v>0</v>
      </c>
      <c r="N41">
        <f>-(SUMIFS([1]MAIN!$E$2:$E$805,[1]MAIN!$A$2:$A$805,$B41,[1]MAIN!$F$2:$F$805,"SALI",[1]MAIN!$I$2:$I$805,"&gt;="&amp;N$2,[1]MAIN!$I$2:$I$805,"&lt;"&amp;O$2)+SUMIFS([1]MAIN!$E$2:$E$805,[1]MAIN!$A$2:$A$805,$B41,[1]MAIN!$F$2:$F$805,"TRIN",[1]MAIN!$I$2:$I$805,"&gt;="&amp;N$2,[1]MAIN!$I$2:$I$805,"&lt;"&amp;O$2))</f>
        <v>0</v>
      </c>
      <c r="O41">
        <f>-(SUMIFS([1]MAIN!$E$2:$E$805,[1]MAIN!$A$2:$A$805,$B41,[1]MAIN!$F$2:$F$805,"SALI",[1]MAIN!$I$2:$I$805,"&gt;="&amp;O$2,[1]MAIN!$I$2:$I$805,"&lt;"&amp;P$2)+SUMIFS([1]MAIN!$E$2:$E$805,[1]MAIN!$A$2:$A$805,$B41,[1]MAIN!$F$2:$F$805,"TRIN",[1]MAIN!$I$2:$I$805,"&gt;="&amp;O$2,[1]MAIN!$I$2:$I$805,"&lt;"&amp;P$2))</f>
        <v>0</v>
      </c>
      <c r="P41">
        <f>-(SUMIFS([1]MAIN!$E$2:$E$805,[1]MAIN!$A$2:$A$805,$B41,[1]MAIN!$F$2:$F$805,"SALI",[1]MAIN!$I$2:$I$805,"&gt;="&amp;P$2,[1]MAIN!$I$2:$I$805,"&lt;"&amp;Q$2)+SUMIFS([1]MAIN!$E$2:$E$805,[1]MAIN!$A$2:$A$805,$B41,[1]MAIN!$F$2:$F$805,"TRIN",[1]MAIN!$I$2:$I$805,"&gt;="&amp;P$2,[1]MAIN!$I$2:$I$805,"&lt;"&amp;Q$2))</f>
        <v>0</v>
      </c>
      <c r="Q41">
        <f>-(SUMIFS([1]MAIN!$E$2:$E$805,[1]MAIN!$A$2:$A$805,$B41,[1]MAIN!$F$2:$F$805,"SALI",[1]MAIN!$I$2:$I$805,"&gt;="&amp;Q$2,[1]MAIN!$I$2:$I$805,"&lt;"&amp;R$2)+SUMIFS([1]MAIN!$E$2:$E$805,[1]MAIN!$A$2:$A$805,$B41,[1]MAIN!$F$2:$F$805,"TRIN",[1]MAIN!$I$2:$I$805,"&gt;="&amp;Q$2,[1]MAIN!$I$2:$I$805,"&lt;"&amp;R$2))</f>
        <v>0</v>
      </c>
      <c r="R41">
        <f>-(SUMIFS([1]MAIN!$E$2:$E$805,[1]MAIN!$A$2:$A$805,$B41,[1]MAIN!$F$2:$F$805,"SALI",[1]MAIN!$I$2:$I$805,"&gt;="&amp;R$2,[1]MAIN!$I$2:$I$805,"&lt;"&amp;S$2)+SUMIFS([1]MAIN!$E$2:$E$805,[1]MAIN!$A$2:$A$805,$B41,[1]MAIN!$F$2:$F$805,"TRIN",[1]MAIN!$I$2:$I$805,"&gt;="&amp;R$2,[1]MAIN!$I$2:$I$805,"&lt;"&amp;S$2))</f>
        <v>0</v>
      </c>
      <c r="S41">
        <f>-(SUMIFS([1]MAIN!$E$2:$E$805,[1]MAIN!$A$2:$A$805,$B41,[1]MAIN!$F$2:$F$805,"SALI",[1]MAIN!$I$2:$I$805,"&gt;="&amp;S$2,[1]MAIN!$I$2:$I$805,"&lt;"&amp;T$2)+SUMIFS([1]MAIN!$E$2:$E$805,[1]MAIN!$A$2:$A$805,$B41,[1]MAIN!$F$2:$F$805,"TRIN",[1]MAIN!$I$2:$I$805,"&gt;="&amp;S$2,[1]MAIN!$I$2:$I$805,"&lt;"&amp;T$2))</f>
        <v>0</v>
      </c>
      <c r="T41">
        <f>-(SUMIFS([1]MAIN!$E$2:$E$805,[1]MAIN!$A$2:$A$805,$B41,[1]MAIN!$F$2:$F$805,"SALI",[1]MAIN!$I$2:$I$805,"&gt;="&amp;T$2,[1]MAIN!$I$2:$I$805,"&lt;"&amp;U$2)+SUMIFS([1]MAIN!$E$2:$E$805,[1]MAIN!$A$2:$A$805,$B41,[1]MAIN!$F$2:$F$805,"TRIN",[1]MAIN!$I$2:$I$805,"&gt;="&amp;T$2,[1]MAIN!$I$2:$I$805,"&lt;"&amp;U$2))</f>
        <v>0</v>
      </c>
      <c r="U41">
        <f>-(SUMIFS([1]MAIN!$E$2:$E$805,[1]MAIN!$A$2:$A$805,$B41,[1]MAIN!$F$2:$F$805,"SALI",[1]MAIN!$I$2:$I$805,"&gt;="&amp;U$2,[1]MAIN!$I$2:$I$805,"&lt;"&amp;V$2)+SUMIFS([1]MAIN!$E$2:$E$805,[1]MAIN!$A$2:$A$805,$B41,[1]MAIN!$F$2:$F$805,"TRIN",[1]MAIN!$I$2:$I$805,"&gt;="&amp;U$2,[1]MAIN!$I$2:$I$805,"&lt;"&amp;V$2))</f>
        <v>0</v>
      </c>
      <c r="V41">
        <f>-(SUMIFS([1]MAIN!$E$2:$E$805,[1]MAIN!$A$2:$A$805,$B41,[1]MAIN!$F$2:$F$805,"SALI",[1]MAIN!$I$2:$I$805,"&gt;="&amp;V$2,[1]MAIN!$I$2:$I$805,"&lt;"&amp;W$2)+SUMIFS([1]MAIN!$E$2:$E$805,[1]MAIN!$A$2:$A$805,$B41,[1]MAIN!$F$2:$F$805,"TRIN",[1]MAIN!$I$2:$I$805,"&gt;="&amp;V$2,[1]MAIN!$I$2:$I$805,"&lt;"&amp;W$2))</f>
        <v>0</v>
      </c>
      <c r="W41">
        <f>-(SUMIFS([1]MAIN!$E$2:$E$805,[1]MAIN!$A$2:$A$805,$B41,[1]MAIN!$F$2:$F$805,"SALI",[1]MAIN!$I$2:$I$805,"&gt;="&amp;W$2,[1]MAIN!$I$2:$I$805,"&lt;"&amp;X$2)+SUMIFS([1]MAIN!$E$2:$E$805,[1]MAIN!$A$2:$A$805,$B41,[1]MAIN!$F$2:$F$805,"TRIN",[1]MAIN!$I$2:$I$805,"&gt;="&amp;W$2,[1]MAIN!$I$2:$I$805,"&lt;"&amp;X$2))</f>
        <v>0</v>
      </c>
      <c r="X41">
        <f>-(SUMIFS([1]MAIN!$E$2:$E$805,[1]MAIN!$A$2:$A$805,$B41,[1]MAIN!$F$2:$F$805,"SALI",[1]MAIN!$I$2:$I$805,"&gt;="&amp;X$2,[1]MAIN!$I$2:$I$805,"&lt;"&amp;Y$2)+SUMIFS([1]MAIN!$E$2:$E$805,[1]MAIN!$A$2:$A$805,$B41,[1]MAIN!$F$2:$F$805,"TRIN",[1]MAIN!$I$2:$I$805,"&gt;="&amp;X$2,[1]MAIN!$I$2:$I$805,"&lt;"&amp;Y$2))</f>
        <v>0</v>
      </c>
      <c r="Y41">
        <f>-(SUMIFS([1]MAIN!$E$2:$E$805,[1]MAIN!$A$2:$A$805,$B41,[1]MAIN!$F$2:$F$805,"SALI",[1]MAIN!$I$2:$I$805,"&gt;="&amp;Y$2,[1]MAIN!$I$2:$I$805,"&lt;"&amp;Z$2)+SUMIFS([1]MAIN!$E$2:$E$805,[1]MAIN!$A$2:$A$805,$B41,[1]MAIN!$F$2:$F$805,"TRIN",[1]MAIN!$I$2:$I$805,"&gt;="&amp;Y$2,[1]MAIN!$I$2:$I$805,"&lt;"&amp;Z$2))</f>
        <v>0</v>
      </c>
      <c r="Z41">
        <f>-(SUMIFS([1]MAIN!$E$2:$E$805,[1]MAIN!$A$2:$A$805,$B41,[1]MAIN!$F$2:$F$805,"SALI",[1]MAIN!$I$2:$I$805,"&gt;="&amp;Z$2,[1]MAIN!$I$2:$I$805,"&lt;"&amp;AA$2)+SUMIFS([1]MAIN!$E$2:$E$805,[1]MAIN!$A$2:$A$805,$B41,[1]MAIN!$F$2:$F$805,"TRIN",[1]MAIN!$I$2:$I$805,"&gt;="&amp;Z$2,[1]MAIN!$I$2:$I$805,"&lt;"&amp;AA$2))</f>
        <v>0</v>
      </c>
      <c r="AA41">
        <f>-(SUMIFS([1]MAIN!$E$2:$E$805,[1]MAIN!$A$2:$A$805,$B41,[1]MAIN!$F$2:$F$805,"SALI",[1]MAIN!$I$2:$I$805,"&gt;="&amp;AA$2,[1]MAIN!$I$2:$I$805,"&lt;"&amp;AB$2)+SUMIFS([1]MAIN!$E$2:$E$805,[1]MAIN!$A$2:$A$805,$B41,[1]MAIN!$F$2:$F$805,"TRIN",[1]MAIN!$I$2:$I$805,"&gt;="&amp;AA$2,[1]MAIN!$I$2:$I$805,"&lt;"&amp;AB$2))</f>
        <v>0</v>
      </c>
      <c r="AB41">
        <f>-(SUMIFS([1]MAIN!$E$2:$E$805,[1]MAIN!$A$2:$A$805,$B41,[1]MAIN!$F$2:$F$805,"SALI",[1]MAIN!$I$2:$I$805,"&gt;="&amp;AB$2,[1]MAIN!$I$2:$I$805,"&lt;"&amp;AC$2)+SUMIFS([1]MAIN!$E$2:$E$805,[1]MAIN!$A$2:$A$805,$B41,[1]MAIN!$F$2:$F$805,"TRIN",[1]MAIN!$I$2:$I$805,"&gt;="&amp;AB$2,[1]MAIN!$I$2:$I$805,"&lt;"&amp;AC$2))</f>
        <v>0</v>
      </c>
      <c r="AC41">
        <f>-(SUMIFS([1]MAIN!$E$2:$E$805,[1]MAIN!$A$2:$A$805,$B41,[1]MAIN!$F$2:$F$805,"SALI",[1]MAIN!$I$2:$I$805,"&gt;="&amp;AC$2,[1]MAIN!$I$2:$I$805,"&lt;"&amp;AD$2)+SUMIFS([1]MAIN!$E$2:$E$805,[1]MAIN!$A$2:$A$805,$B41,[1]MAIN!$F$2:$F$805,"TRIN",[1]MAIN!$I$2:$I$805,"&gt;="&amp;AC$2,[1]MAIN!$I$2:$I$805,"&lt;"&amp;AD$2))</f>
        <v>0</v>
      </c>
      <c r="AD41">
        <f>-(SUMIFS([1]MAIN!$E$2:$E$805,[1]MAIN!$A$2:$A$805,$B41,[1]MAIN!$F$2:$F$805,"SALI",[1]MAIN!$I$2:$I$805,"&gt;="&amp;AD$2,[1]MAIN!$I$2:$I$805,"&lt;"&amp;AE$2)+SUMIFS([1]MAIN!$E$2:$E$805,[1]MAIN!$A$2:$A$805,$B41,[1]MAIN!$F$2:$F$805,"TRIN",[1]MAIN!$I$2:$I$805,"&gt;="&amp;AD$2,[1]MAIN!$I$2:$I$805,"&lt;"&amp;AE$2))</f>
        <v>0</v>
      </c>
      <c r="AE41">
        <f>-(SUMIFS([1]MAIN!$E$2:$E$805,[1]MAIN!$A$2:$A$805,$B41,[1]MAIN!$F$2:$F$805,"SALI",[1]MAIN!$I$2:$I$805,"&gt;="&amp;AE$2,[1]MAIN!$I$2:$I$805,"&lt;"&amp;AF$2)+SUMIFS([1]MAIN!$E$2:$E$805,[1]MAIN!$A$2:$A$805,$B41,[1]MAIN!$F$2:$F$805,"TRIN",[1]MAIN!$I$2:$I$805,"&gt;="&amp;AE$2,[1]MAIN!$I$2:$I$805,"&lt;"&amp;AF$2))</f>
        <v>0</v>
      </c>
      <c r="AF41">
        <f>-(SUMIFS([1]MAIN!$E$2:$E$805,[1]MAIN!$A$2:$A$805,$B41,[1]MAIN!$F$2:$F$805,"SALI",[1]MAIN!$I$2:$I$805,"&gt;="&amp;AF$2,[1]MAIN!$I$2:$I$805,"&lt;"&amp;AG$2)+SUMIFS([1]MAIN!$E$2:$E$805,[1]MAIN!$A$2:$A$805,$B41,[1]MAIN!$F$2:$F$805,"TRIN",[1]MAIN!$I$2:$I$805,"&gt;="&amp;AF$2,[1]MAIN!$I$2:$I$805,"&lt;"&amp;AG$2))</f>
        <v>0</v>
      </c>
      <c r="AG41">
        <f>-(SUMIFS([1]MAIN!$E$2:$E$805,[1]MAIN!$A$2:$A$805,$B41,[1]MAIN!$F$2:$F$805,"SALI",[1]MAIN!$I$2:$I$805,"&gt;="&amp;AG$2,[1]MAIN!$I$2:$I$805,"&lt;"&amp;AH$2)+SUMIFS([1]MAIN!$E$2:$E$805,[1]MAIN!$A$2:$A$805,$B41,[1]MAIN!$F$2:$F$805,"TRIN",[1]MAIN!$I$2:$I$805,"&gt;="&amp;AG$2,[1]MAIN!$I$2:$I$805,"&lt;"&amp;AH$2))</f>
        <v>0</v>
      </c>
      <c r="AH41">
        <f>-(SUMIFS([1]MAIN!$E$2:$E$805,[1]MAIN!$A$2:$A$805,$B41,[1]MAIN!$F$2:$F$805,"SALI",[1]MAIN!$I$2:$I$805,"&gt;="&amp;AH$2,[1]MAIN!$I$2:$I$805,"&lt;"&amp;AI$2)+SUMIFS([1]MAIN!$E$2:$E$805,[1]MAIN!$A$2:$A$805,$B41,[1]MAIN!$F$2:$F$805,"TRIN",[1]MAIN!$I$2:$I$805,"&gt;="&amp;AH$2,[1]MAIN!$I$2:$I$805,"&lt;"&amp;AI$2))</f>
        <v>0</v>
      </c>
      <c r="AI41">
        <f>-(SUMIFS([1]MAIN!$E$2:$E$805,[1]MAIN!$A$2:$A$805,$B41,[1]MAIN!$F$2:$F$805,"SALI",[1]MAIN!$I$2:$I$805,"&gt;="&amp;AI$2,[1]MAIN!$I$2:$I$805,"&lt;"&amp;AJ$2)+SUMIFS([1]MAIN!$E$2:$E$805,[1]MAIN!$A$2:$A$805,$B41,[1]MAIN!$F$2:$F$805,"TRIN",[1]MAIN!$I$2:$I$805,"&gt;="&amp;AI$2,[1]MAIN!$I$2:$I$805,"&lt;"&amp;AJ$2))</f>
        <v>0</v>
      </c>
      <c r="AJ41">
        <f>-(SUMIFS([1]MAIN!$E$2:$E$805,[1]MAIN!$A$2:$A$805,$B41,[1]MAIN!$F$2:$F$805,"SALI",[1]MAIN!$I$2:$I$805,"&gt;="&amp;AJ$2,[1]MAIN!$I$2:$I$805,"&lt;"&amp;AK$2)+SUMIFS([1]MAIN!$E$2:$E$805,[1]MAIN!$A$2:$A$805,$B41,[1]MAIN!$F$2:$F$805,"TRIN",[1]MAIN!$I$2:$I$805,"&gt;="&amp;AJ$2,[1]MAIN!$I$2:$I$805,"&lt;"&amp;AK$2))</f>
        <v>0</v>
      </c>
      <c r="AK41">
        <f>-(SUMIFS([1]MAIN!$E$2:$E$805,[1]MAIN!$A$2:$A$805,$B41,[1]MAIN!$F$2:$F$805,"SALI",[1]MAIN!$I$2:$I$805,"&gt;="&amp;AK$2,[1]MAIN!$I$2:$I$805,"&lt;"&amp;AL$2)+SUMIFS([1]MAIN!$E$2:$E$805,[1]MAIN!$A$2:$A$805,$B41,[1]MAIN!$F$2:$F$805,"TRIN",[1]MAIN!$I$2:$I$805,"&gt;="&amp;AK$2,[1]MAIN!$I$2:$I$805,"&lt;"&amp;AL$2))</f>
        <v>0</v>
      </c>
      <c r="AL41">
        <f>-(SUMIFS([1]MAIN!$E$2:$E$805,[1]MAIN!$A$2:$A$805,$B41,[1]MAIN!$F$2:$F$805,"SALI",[1]MAIN!$I$2:$I$805,"&gt;="&amp;AL$2,[1]MAIN!$I$2:$I$805,"&lt;"&amp;AM$2)+SUMIFS([1]MAIN!$E$2:$E$805,[1]MAIN!$A$2:$A$805,$B41,[1]MAIN!$F$2:$F$805,"TRIN",[1]MAIN!$I$2:$I$805,"&gt;="&amp;AL$2,[1]MAIN!$I$2:$I$805,"&lt;"&amp;AM$2)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(SUMIFS([1]MAIN!$E$2:$E$805,[1]MAIN!$A$2:$A$805,$B42,[1]MAIN!$F$2:$F$805,"SALI",[1]MAIN!$I$2:$I$805,"&gt;="&amp;C$2,[1]MAIN!$I$2:$I$805,"&lt;"&amp;D$2)+SUMIFS([1]MAIN!$E$2:$E$805,[1]MAIN!$A$2:$A$805,$B42,[1]MAIN!$F$2:$F$805,"TRIN",[1]MAIN!$I$2:$I$805,"&gt;="&amp;C$2,[1]MAIN!$I$2:$I$805,"&lt;"&amp;D$2))</f>
        <v>0</v>
      </c>
      <c r="D42">
        <f>-(SUMIFS([1]MAIN!$E$2:$E$805,[1]MAIN!$A$2:$A$805,$B42,[1]MAIN!$F$2:$F$805,"SALI",[1]MAIN!$I$2:$I$805,"&gt;="&amp;D$2,[1]MAIN!$I$2:$I$805,"&lt;"&amp;E$2)+SUMIFS([1]MAIN!$E$2:$E$805,[1]MAIN!$A$2:$A$805,$B42,[1]MAIN!$F$2:$F$805,"TRIN",[1]MAIN!$I$2:$I$805,"&gt;="&amp;D$2,[1]MAIN!$I$2:$I$805,"&lt;"&amp;E$2))</f>
        <v>0</v>
      </c>
      <c r="E42">
        <f>-(SUMIFS([1]MAIN!$E$2:$E$805,[1]MAIN!$A$2:$A$805,$B42,[1]MAIN!$F$2:$F$805,"SALI",[1]MAIN!$I$2:$I$805,"&gt;="&amp;E$2,[1]MAIN!$I$2:$I$805,"&lt;"&amp;F$2)+SUMIFS([1]MAIN!$E$2:$E$805,[1]MAIN!$A$2:$A$805,$B42,[1]MAIN!$F$2:$F$805,"TRIN",[1]MAIN!$I$2:$I$805,"&gt;="&amp;E$2,[1]MAIN!$I$2:$I$805,"&lt;"&amp;F$2))</f>
        <v>0</v>
      </c>
      <c r="F42">
        <f>-(SUMIFS([1]MAIN!$E$2:$E$805,[1]MAIN!$A$2:$A$805,$B42,[1]MAIN!$F$2:$F$805,"SALI",[1]MAIN!$I$2:$I$805,"&gt;="&amp;F$2,[1]MAIN!$I$2:$I$805,"&lt;"&amp;G$2)+SUMIFS([1]MAIN!$E$2:$E$805,[1]MAIN!$A$2:$A$805,$B42,[1]MAIN!$F$2:$F$805,"TRIN",[1]MAIN!$I$2:$I$805,"&gt;="&amp;F$2,[1]MAIN!$I$2:$I$805,"&lt;"&amp;G$2))</f>
        <v>0</v>
      </c>
      <c r="G42">
        <f>-(SUMIFS([1]MAIN!$E$2:$E$805,[1]MAIN!$A$2:$A$805,$B42,[1]MAIN!$F$2:$F$805,"SALI",[1]MAIN!$I$2:$I$805,"&gt;="&amp;G$2,[1]MAIN!$I$2:$I$805,"&lt;"&amp;H$2)+SUMIFS([1]MAIN!$E$2:$E$805,[1]MAIN!$A$2:$A$805,$B42,[1]MAIN!$F$2:$F$805,"TRIN",[1]MAIN!$I$2:$I$805,"&gt;="&amp;G$2,[1]MAIN!$I$2:$I$805,"&lt;"&amp;H$2))</f>
        <v>0</v>
      </c>
      <c r="H42">
        <f>-(SUMIFS([1]MAIN!$E$2:$E$805,[1]MAIN!$A$2:$A$805,$B42,[1]MAIN!$F$2:$F$805,"SALI",[1]MAIN!$I$2:$I$805,"&gt;="&amp;H$2,[1]MAIN!$I$2:$I$805,"&lt;"&amp;I$2)+SUMIFS([1]MAIN!$E$2:$E$805,[1]MAIN!$A$2:$A$805,$B42,[1]MAIN!$F$2:$F$805,"TRIN",[1]MAIN!$I$2:$I$805,"&gt;="&amp;H$2,[1]MAIN!$I$2:$I$805,"&lt;"&amp;I$2))</f>
        <v>0</v>
      </c>
      <c r="I42">
        <f>-(SUMIFS([1]MAIN!$E$2:$E$805,[1]MAIN!$A$2:$A$805,$B42,[1]MAIN!$F$2:$F$805,"SALI",[1]MAIN!$I$2:$I$805,"&gt;="&amp;I$2,[1]MAIN!$I$2:$I$805,"&lt;"&amp;J$2)+SUMIFS([1]MAIN!$E$2:$E$805,[1]MAIN!$A$2:$A$805,$B42,[1]MAIN!$F$2:$F$805,"TRIN",[1]MAIN!$I$2:$I$805,"&gt;="&amp;I$2,[1]MAIN!$I$2:$I$805,"&lt;"&amp;J$2))</f>
        <v>0</v>
      </c>
      <c r="J42">
        <f>-(SUMIFS([1]MAIN!$E$2:$E$805,[1]MAIN!$A$2:$A$805,$B42,[1]MAIN!$F$2:$F$805,"SALI",[1]MAIN!$I$2:$I$805,"&gt;="&amp;J$2,[1]MAIN!$I$2:$I$805,"&lt;"&amp;K$2)+SUMIFS([1]MAIN!$E$2:$E$805,[1]MAIN!$A$2:$A$805,$B42,[1]MAIN!$F$2:$F$805,"TRIN",[1]MAIN!$I$2:$I$805,"&gt;="&amp;J$2,[1]MAIN!$I$2:$I$805,"&lt;"&amp;K$2))</f>
        <v>0</v>
      </c>
      <c r="K42">
        <f>-(SUMIFS([1]MAIN!$E$2:$E$805,[1]MAIN!$A$2:$A$805,$B42,[1]MAIN!$F$2:$F$805,"SALI",[1]MAIN!$I$2:$I$805,"&gt;="&amp;K$2,[1]MAIN!$I$2:$I$805,"&lt;"&amp;L$2)+SUMIFS([1]MAIN!$E$2:$E$805,[1]MAIN!$A$2:$A$805,$B42,[1]MAIN!$F$2:$F$805,"TRIN",[1]MAIN!$I$2:$I$805,"&gt;="&amp;K$2,[1]MAIN!$I$2:$I$805,"&lt;"&amp;L$2))</f>
        <v>0</v>
      </c>
      <c r="L42">
        <f>-(SUMIFS([1]MAIN!$E$2:$E$805,[1]MAIN!$A$2:$A$805,$B42,[1]MAIN!$F$2:$F$805,"SALI",[1]MAIN!$I$2:$I$805,"&gt;="&amp;L$2,[1]MAIN!$I$2:$I$805,"&lt;"&amp;M$2)+SUMIFS([1]MAIN!$E$2:$E$805,[1]MAIN!$A$2:$A$805,$B42,[1]MAIN!$F$2:$F$805,"TRIN",[1]MAIN!$I$2:$I$805,"&gt;="&amp;L$2,[1]MAIN!$I$2:$I$805,"&lt;"&amp;M$2))</f>
        <v>0</v>
      </c>
      <c r="M42">
        <f>-(SUMIFS([1]MAIN!$E$2:$E$805,[1]MAIN!$A$2:$A$805,$B42,[1]MAIN!$F$2:$F$805,"SALI",[1]MAIN!$I$2:$I$805,"&gt;="&amp;M$2,[1]MAIN!$I$2:$I$805,"&lt;"&amp;N$2)+SUMIFS([1]MAIN!$E$2:$E$805,[1]MAIN!$A$2:$A$805,$B42,[1]MAIN!$F$2:$F$805,"TRIN",[1]MAIN!$I$2:$I$805,"&gt;="&amp;M$2,[1]MAIN!$I$2:$I$805,"&lt;"&amp;N$2))</f>
        <v>0</v>
      </c>
      <c r="N42">
        <f>-(SUMIFS([1]MAIN!$E$2:$E$805,[1]MAIN!$A$2:$A$805,$B42,[1]MAIN!$F$2:$F$805,"SALI",[1]MAIN!$I$2:$I$805,"&gt;="&amp;N$2,[1]MAIN!$I$2:$I$805,"&lt;"&amp;O$2)+SUMIFS([1]MAIN!$E$2:$E$805,[1]MAIN!$A$2:$A$805,$B42,[1]MAIN!$F$2:$F$805,"TRIN",[1]MAIN!$I$2:$I$805,"&gt;="&amp;N$2,[1]MAIN!$I$2:$I$805,"&lt;"&amp;O$2))</f>
        <v>0</v>
      </c>
      <c r="O42">
        <f>-(SUMIFS([1]MAIN!$E$2:$E$805,[1]MAIN!$A$2:$A$805,$B42,[1]MAIN!$F$2:$F$805,"SALI",[1]MAIN!$I$2:$I$805,"&gt;="&amp;O$2,[1]MAIN!$I$2:$I$805,"&lt;"&amp;P$2)+SUMIFS([1]MAIN!$E$2:$E$805,[1]MAIN!$A$2:$A$805,$B42,[1]MAIN!$F$2:$F$805,"TRIN",[1]MAIN!$I$2:$I$805,"&gt;="&amp;O$2,[1]MAIN!$I$2:$I$805,"&lt;"&amp;P$2))</f>
        <v>0</v>
      </c>
      <c r="P42">
        <f>-(SUMIFS([1]MAIN!$E$2:$E$805,[1]MAIN!$A$2:$A$805,$B42,[1]MAIN!$F$2:$F$805,"SALI",[1]MAIN!$I$2:$I$805,"&gt;="&amp;P$2,[1]MAIN!$I$2:$I$805,"&lt;"&amp;Q$2)+SUMIFS([1]MAIN!$E$2:$E$805,[1]MAIN!$A$2:$A$805,$B42,[1]MAIN!$F$2:$F$805,"TRIN",[1]MAIN!$I$2:$I$805,"&gt;="&amp;P$2,[1]MAIN!$I$2:$I$805,"&lt;"&amp;Q$2))</f>
        <v>0</v>
      </c>
      <c r="Q42">
        <f>-(SUMIFS([1]MAIN!$E$2:$E$805,[1]MAIN!$A$2:$A$805,$B42,[1]MAIN!$F$2:$F$805,"SALI",[1]MAIN!$I$2:$I$805,"&gt;="&amp;Q$2,[1]MAIN!$I$2:$I$805,"&lt;"&amp;R$2)+SUMIFS([1]MAIN!$E$2:$E$805,[1]MAIN!$A$2:$A$805,$B42,[1]MAIN!$F$2:$F$805,"TRIN",[1]MAIN!$I$2:$I$805,"&gt;="&amp;Q$2,[1]MAIN!$I$2:$I$805,"&lt;"&amp;R$2))</f>
        <v>0</v>
      </c>
      <c r="R42">
        <f>-(SUMIFS([1]MAIN!$E$2:$E$805,[1]MAIN!$A$2:$A$805,$B42,[1]MAIN!$F$2:$F$805,"SALI",[1]MAIN!$I$2:$I$805,"&gt;="&amp;R$2,[1]MAIN!$I$2:$I$805,"&lt;"&amp;S$2)+SUMIFS([1]MAIN!$E$2:$E$805,[1]MAIN!$A$2:$A$805,$B42,[1]MAIN!$F$2:$F$805,"TRIN",[1]MAIN!$I$2:$I$805,"&gt;="&amp;R$2,[1]MAIN!$I$2:$I$805,"&lt;"&amp;S$2))</f>
        <v>0</v>
      </c>
      <c r="S42">
        <f>-(SUMIFS([1]MAIN!$E$2:$E$805,[1]MAIN!$A$2:$A$805,$B42,[1]MAIN!$F$2:$F$805,"SALI",[1]MAIN!$I$2:$I$805,"&gt;="&amp;S$2,[1]MAIN!$I$2:$I$805,"&lt;"&amp;T$2)+SUMIFS([1]MAIN!$E$2:$E$805,[1]MAIN!$A$2:$A$805,$B42,[1]MAIN!$F$2:$F$805,"TRIN",[1]MAIN!$I$2:$I$805,"&gt;="&amp;S$2,[1]MAIN!$I$2:$I$805,"&lt;"&amp;T$2))</f>
        <v>1920</v>
      </c>
      <c r="T42">
        <f>-(SUMIFS([1]MAIN!$E$2:$E$805,[1]MAIN!$A$2:$A$805,$B42,[1]MAIN!$F$2:$F$805,"SALI",[1]MAIN!$I$2:$I$805,"&gt;="&amp;T$2,[1]MAIN!$I$2:$I$805,"&lt;"&amp;U$2)+SUMIFS([1]MAIN!$E$2:$E$805,[1]MAIN!$A$2:$A$805,$B42,[1]MAIN!$F$2:$F$805,"TRIN",[1]MAIN!$I$2:$I$805,"&gt;="&amp;T$2,[1]MAIN!$I$2:$I$805,"&lt;"&amp;U$2))</f>
        <v>0</v>
      </c>
      <c r="U42">
        <f>-(SUMIFS([1]MAIN!$E$2:$E$805,[1]MAIN!$A$2:$A$805,$B42,[1]MAIN!$F$2:$F$805,"SALI",[1]MAIN!$I$2:$I$805,"&gt;="&amp;U$2,[1]MAIN!$I$2:$I$805,"&lt;"&amp;V$2)+SUMIFS([1]MAIN!$E$2:$E$805,[1]MAIN!$A$2:$A$805,$B42,[1]MAIN!$F$2:$F$805,"TRIN",[1]MAIN!$I$2:$I$805,"&gt;="&amp;U$2,[1]MAIN!$I$2:$I$805,"&lt;"&amp;V$2))</f>
        <v>480</v>
      </c>
      <c r="V42">
        <f>-(SUMIFS([1]MAIN!$E$2:$E$805,[1]MAIN!$A$2:$A$805,$B42,[1]MAIN!$F$2:$F$805,"SALI",[1]MAIN!$I$2:$I$805,"&gt;="&amp;V$2,[1]MAIN!$I$2:$I$805,"&lt;"&amp;W$2)+SUMIFS([1]MAIN!$E$2:$E$805,[1]MAIN!$A$2:$A$805,$B42,[1]MAIN!$F$2:$F$805,"TRIN",[1]MAIN!$I$2:$I$805,"&gt;="&amp;V$2,[1]MAIN!$I$2:$I$805,"&lt;"&amp;W$2))</f>
        <v>0</v>
      </c>
      <c r="W42">
        <f>-(SUMIFS([1]MAIN!$E$2:$E$805,[1]MAIN!$A$2:$A$805,$B42,[1]MAIN!$F$2:$F$805,"SALI",[1]MAIN!$I$2:$I$805,"&gt;="&amp;W$2,[1]MAIN!$I$2:$I$805,"&lt;"&amp;X$2)+SUMIFS([1]MAIN!$E$2:$E$805,[1]MAIN!$A$2:$A$805,$B42,[1]MAIN!$F$2:$F$805,"TRIN",[1]MAIN!$I$2:$I$805,"&gt;="&amp;W$2,[1]MAIN!$I$2:$I$805,"&lt;"&amp;X$2))</f>
        <v>0</v>
      </c>
      <c r="X42">
        <f>-(SUMIFS([1]MAIN!$E$2:$E$805,[1]MAIN!$A$2:$A$805,$B42,[1]MAIN!$F$2:$F$805,"SALI",[1]MAIN!$I$2:$I$805,"&gt;="&amp;X$2,[1]MAIN!$I$2:$I$805,"&lt;"&amp;Y$2)+SUMIFS([1]MAIN!$E$2:$E$805,[1]MAIN!$A$2:$A$805,$B42,[1]MAIN!$F$2:$F$805,"TRIN",[1]MAIN!$I$2:$I$805,"&gt;="&amp;X$2,[1]MAIN!$I$2:$I$805,"&lt;"&amp;Y$2))</f>
        <v>0</v>
      </c>
      <c r="Y42">
        <f>-(SUMIFS([1]MAIN!$E$2:$E$805,[1]MAIN!$A$2:$A$805,$B42,[1]MAIN!$F$2:$F$805,"SALI",[1]MAIN!$I$2:$I$805,"&gt;="&amp;Y$2,[1]MAIN!$I$2:$I$805,"&lt;"&amp;Z$2)+SUMIFS([1]MAIN!$E$2:$E$805,[1]MAIN!$A$2:$A$805,$B42,[1]MAIN!$F$2:$F$805,"TRIN",[1]MAIN!$I$2:$I$805,"&gt;="&amp;Y$2,[1]MAIN!$I$2:$I$805,"&lt;"&amp;Z$2))</f>
        <v>0</v>
      </c>
      <c r="Z42">
        <f>-(SUMIFS([1]MAIN!$E$2:$E$805,[1]MAIN!$A$2:$A$805,$B42,[1]MAIN!$F$2:$F$805,"SALI",[1]MAIN!$I$2:$I$805,"&gt;="&amp;Z$2,[1]MAIN!$I$2:$I$805,"&lt;"&amp;AA$2)+SUMIFS([1]MAIN!$E$2:$E$805,[1]MAIN!$A$2:$A$805,$B42,[1]MAIN!$F$2:$F$805,"TRIN",[1]MAIN!$I$2:$I$805,"&gt;="&amp;Z$2,[1]MAIN!$I$2:$I$805,"&lt;"&amp;AA$2))</f>
        <v>0</v>
      </c>
      <c r="AA42">
        <f>-(SUMIFS([1]MAIN!$E$2:$E$805,[1]MAIN!$A$2:$A$805,$B42,[1]MAIN!$F$2:$F$805,"SALI",[1]MAIN!$I$2:$I$805,"&gt;="&amp;AA$2,[1]MAIN!$I$2:$I$805,"&lt;"&amp;AB$2)+SUMIFS([1]MAIN!$E$2:$E$805,[1]MAIN!$A$2:$A$805,$B42,[1]MAIN!$F$2:$F$805,"TRIN",[1]MAIN!$I$2:$I$805,"&gt;="&amp;AA$2,[1]MAIN!$I$2:$I$805,"&lt;"&amp;AB$2))</f>
        <v>0</v>
      </c>
      <c r="AB42">
        <f>-(SUMIFS([1]MAIN!$E$2:$E$805,[1]MAIN!$A$2:$A$805,$B42,[1]MAIN!$F$2:$F$805,"SALI",[1]MAIN!$I$2:$I$805,"&gt;="&amp;AB$2,[1]MAIN!$I$2:$I$805,"&lt;"&amp;AC$2)+SUMIFS([1]MAIN!$E$2:$E$805,[1]MAIN!$A$2:$A$805,$B42,[1]MAIN!$F$2:$F$805,"TRIN",[1]MAIN!$I$2:$I$805,"&gt;="&amp;AB$2,[1]MAIN!$I$2:$I$805,"&lt;"&amp;AC$2))</f>
        <v>0</v>
      </c>
      <c r="AC42">
        <f>-(SUMIFS([1]MAIN!$E$2:$E$805,[1]MAIN!$A$2:$A$805,$B42,[1]MAIN!$F$2:$F$805,"SALI",[1]MAIN!$I$2:$I$805,"&gt;="&amp;AC$2,[1]MAIN!$I$2:$I$805,"&lt;"&amp;AD$2)+SUMIFS([1]MAIN!$E$2:$E$805,[1]MAIN!$A$2:$A$805,$B42,[1]MAIN!$F$2:$F$805,"TRIN",[1]MAIN!$I$2:$I$805,"&gt;="&amp;AC$2,[1]MAIN!$I$2:$I$805,"&lt;"&amp;AD$2))</f>
        <v>0</v>
      </c>
      <c r="AD42">
        <f>-(SUMIFS([1]MAIN!$E$2:$E$805,[1]MAIN!$A$2:$A$805,$B42,[1]MAIN!$F$2:$F$805,"SALI",[1]MAIN!$I$2:$I$805,"&gt;="&amp;AD$2,[1]MAIN!$I$2:$I$805,"&lt;"&amp;AE$2)+SUMIFS([1]MAIN!$E$2:$E$805,[1]MAIN!$A$2:$A$805,$B42,[1]MAIN!$F$2:$F$805,"TRIN",[1]MAIN!$I$2:$I$805,"&gt;="&amp;AD$2,[1]MAIN!$I$2:$I$805,"&lt;"&amp;AE$2))</f>
        <v>0</v>
      </c>
      <c r="AE42">
        <f>-(SUMIFS([1]MAIN!$E$2:$E$805,[1]MAIN!$A$2:$A$805,$B42,[1]MAIN!$F$2:$F$805,"SALI",[1]MAIN!$I$2:$I$805,"&gt;="&amp;AE$2,[1]MAIN!$I$2:$I$805,"&lt;"&amp;AF$2)+SUMIFS([1]MAIN!$E$2:$E$805,[1]MAIN!$A$2:$A$805,$B42,[1]MAIN!$F$2:$F$805,"TRIN",[1]MAIN!$I$2:$I$805,"&gt;="&amp;AE$2,[1]MAIN!$I$2:$I$805,"&lt;"&amp;AF$2))</f>
        <v>0</v>
      </c>
      <c r="AF42">
        <f>-(SUMIFS([1]MAIN!$E$2:$E$805,[1]MAIN!$A$2:$A$805,$B42,[1]MAIN!$F$2:$F$805,"SALI",[1]MAIN!$I$2:$I$805,"&gt;="&amp;AF$2,[1]MAIN!$I$2:$I$805,"&lt;"&amp;AG$2)+SUMIFS([1]MAIN!$E$2:$E$805,[1]MAIN!$A$2:$A$805,$B42,[1]MAIN!$F$2:$F$805,"TRIN",[1]MAIN!$I$2:$I$805,"&gt;="&amp;AF$2,[1]MAIN!$I$2:$I$805,"&lt;"&amp;AG$2))</f>
        <v>0</v>
      </c>
      <c r="AG42">
        <f>-(SUMIFS([1]MAIN!$E$2:$E$805,[1]MAIN!$A$2:$A$805,$B42,[1]MAIN!$F$2:$F$805,"SALI",[1]MAIN!$I$2:$I$805,"&gt;="&amp;AG$2,[1]MAIN!$I$2:$I$805,"&lt;"&amp;AH$2)+SUMIFS([1]MAIN!$E$2:$E$805,[1]MAIN!$A$2:$A$805,$B42,[1]MAIN!$F$2:$F$805,"TRIN",[1]MAIN!$I$2:$I$805,"&gt;="&amp;AG$2,[1]MAIN!$I$2:$I$805,"&lt;"&amp;AH$2))</f>
        <v>0</v>
      </c>
      <c r="AH42">
        <f>-(SUMIFS([1]MAIN!$E$2:$E$805,[1]MAIN!$A$2:$A$805,$B42,[1]MAIN!$F$2:$F$805,"SALI",[1]MAIN!$I$2:$I$805,"&gt;="&amp;AH$2,[1]MAIN!$I$2:$I$805,"&lt;"&amp;AI$2)+SUMIFS([1]MAIN!$E$2:$E$805,[1]MAIN!$A$2:$A$805,$B42,[1]MAIN!$F$2:$F$805,"TRIN",[1]MAIN!$I$2:$I$805,"&gt;="&amp;AH$2,[1]MAIN!$I$2:$I$805,"&lt;"&amp;AI$2))</f>
        <v>0</v>
      </c>
      <c r="AI42">
        <f>-(SUMIFS([1]MAIN!$E$2:$E$805,[1]MAIN!$A$2:$A$805,$B42,[1]MAIN!$F$2:$F$805,"SALI",[1]MAIN!$I$2:$I$805,"&gt;="&amp;AI$2,[1]MAIN!$I$2:$I$805,"&lt;"&amp;AJ$2)+SUMIFS([1]MAIN!$E$2:$E$805,[1]MAIN!$A$2:$A$805,$B42,[1]MAIN!$F$2:$F$805,"TRIN",[1]MAIN!$I$2:$I$805,"&gt;="&amp;AI$2,[1]MAIN!$I$2:$I$805,"&lt;"&amp;AJ$2))</f>
        <v>0</v>
      </c>
      <c r="AJ42">
        <f>-(SUMIFS([1]MAIN!$E$2:$E$805,[1]MAIN!$A$2:$A$805,$B42,[1]MAIN!$F$2:$F$805,"SALI",[1]MAIN!$I$2:$I$805,"&gt;="&amp;AJ$2,[1]MAIN!$I$2:$I$805,"&lt;"&amp;AK$2)+SUMIFS([1]MAIN!$E$2:$E$805,[1]MAIN!$A$2:$A$805,$B42,[1]MAIN!$F$2:$F$805,"TRIN",[1]MAIN!$I$2:$I$805,"&gt;="&amp;AJ$2,[1]MAIN!$I$2:$I$805,"&lt;"&amp;AK$2))</f>
        <v>0</v>
      </c>
      <c r="AK42">
        <f>-(SUMIFS([1]MAIN!$E$2:$E$805,[1]MAIN!$A$2:$A$805,$B42,[1]MAIN!$F$2:$F$805,"SALI",[1]MAIN!$I$2:$I$805,"&gt;="&amp;AK$2,[1]MAIN!$I$2:$I$805,"&lt;"&amp;AL$2)+SUMIFS([1]MAIN!$E$2:$E$805,[1]MAIN!$A$2:$A$805,$B42,[1]MAIN!$F$2:$F$805,"TRIN",[1]MAIN!$I$2:$I$805,"&gt;="&amp;AK$2,[1]MAIN!$I$2:$I$805,"&lt;"&amp;AL$2))</f>
        <v>0</v>
      </c>
      <c r="AL42">
        <f>-(SUMIFS([1]MAIN!$E$2:$E$805,[1]MAIN!$A$2:$A$805,$B42,[1]MAIN!$F$2:$F$805,"SALI",[1]MAIN!$I$2:$I$805,"&gt;="&amp;AL$2,[1]MAIN!$I$2:$I$805,"&lt;"&amp;AM$2)+SUMIFS([1]MAIN!$E$2:$E$805,[1]MAIN!$A$2:$A$805,$B42,[1]MAIN!$F$2:$F$805,"TRIN",[1]MAIN!$I$2:$I$805,"&gt;="&amp;AL$2,[1]MAIN!$I$2:$I$805,"&lt;"&amp;AM$2))</f>
        <v>0</v>
      </c>
      <c r="AN42">
        <f t="shared" si="2"/>
        <v>2400</v>
      </c>
      <c r="AO42">
        <f t="shared" si="1"/>
        <v>34</v>
      </c>
    </row>
    <row r="43" spans="2:41" ht="15.75" thickBot="1" x14ac:dyDescent="0.3">
      <c r="B43" s="2" t="s">
        <v>40</v>
      </c>
      <c r="C43">
        <f>-(SUMIFS([1]MAIN!$E$2:$E$805,[1]MAIN!$A$2:$A$805,$B43,[1]MAIN!$F$2:$F$805,"SALI",[1]MAIN!$I$2:$I$805,"&gt;="&amp;C$2,[1]MAIN!$I$2:$I$805,"&lt;"&amp;D$2)+SUMIFS([1]MAIN!$E$2:$E$805,[1]MAIN!$A$2:$A$805,$B43,[1]MAIN!$F$2:$F$805,"TRIN",[1]MAIN!$I$2:$I$805,"&gt;="&amp;C$2,[1]MAIN!$I$2:$I$805,"&lt;"&amp;D$2))</f>
        <v>0</v>
      </c>
      <c r="D43">
        <f>-(SUMIFS([1]MAIN!$E$2:$E$805,[1]MAIN!$A$2:$A$805,$B43,[1]MAIN!$F$2:$F$805,"SALI",[1]MAIN!$I$2:$I$805,"&gt;="&amp;D$2,[1]MAIN!$I$2:$I$805,"&lt;"&amp;E$2)+SUMIFS([1]MAIN!$E$2:$E$805,[1]MAIN!$A$2:$A$805,$B43,[1]MAIN!$F$2:$F$805,"TRIN",[1]MAIN!$I$2:$I$805,"&gt;="&amp;D$2,[1]MAIN!$I$2:$I$805,"&lt;"&amp;E$2))</f>
        <v>0</v>
      </c>
      <c r="E43">
        <f>-(SUMIFS([1]MAIN!$E$2:$E$805,[1]MAIN!$A$2:$A$805,$B43,[1]MAIN!$F$2:$F$805,"SALI",[1]MAIN!$I$2:$I$805,"&gt;="&amp;E$2,[1]MAIN!$I$2:$I$805,"&lt;"&amp;F$2)+SUMIFS([1]MAIN!$E$2:$E$805,[1]MAIN!$A$2:$A$805,$B43,[1]MAIN!$F$2:$F$805,"TRIN",[1]MAIN!$I$2:$I$805,"&gt;="&amp;E$2,[1]MAIN!$I$2:$I$805,"&lt;"&amp;F$2))</f>
        <v>0</v>
      </c>
      <c r="F43">
        <f>-(SUMIFS([1]MAIN!$E$2:$E$805,[1]MAIN!$A$2:$A$805,$B43,[1]MAIN!$F$2:$F$805,"SALI",[1]MAIN!$I$2:$I$805,"&gt;="&amp;F$2,[1]MAIN!$I$2:$I$805,"&lt;"&amp;G$2)+SUMIFS([1]MAIN!$E$2:$E$805,[1]MAIN!$A$2:$A$805,$B43,[1]MAIN!$F$2:$F$805,"TRIN",[1]MAIN!$I$2:$I$805,"&gt;="&amp;F$2,[1]MAIN!$I$2:$I$805,"&lt;"&amp;G$2))</f>
        <v>0</v>
      </c>
      <c r="G43">
        <f>-(SUMIFS([1]MAIN!$E$2:$E$805,[1]MAIN!$A$2:$A$805,$B43,[1]MAIN!$F$2:$F$805,"SALI",[1]MAIN!$I$2:$I$805,"&gt;="&amp;G$2,[1]MAIN!$I$2:$I$805,"&lt;"&amp;H$2)+SUMIFS([1]MAIN!$E$2:$E$805,[1]MAIN!$A$2:$A$805,$B43,[1]MAIN!$F$2:$F$805,"TRIN",[1]MAIN!$I$2:$I$805,"&gt;="&amp;G$2,[1]MAIN!$I$2:$I$805,"&lt;"&amp;H$2))</f>
        <v>0</v>
      </c>
      <c r="H43">
        <f>-(SUMIFS([1]MAIN!$E$2:$E$805,[1]MAIN!$A$2:$A$805,$B43,[1]MAIN!$F$2:$F$805,"SALI",[1]MAIN!$I$2:$I$805,"&gt;="&amp;H$2,[1]MAIN!$I$2:$I$805,"&lt;"&amp;I$2)+SUMIFS([1]MAIN!$E$2:$E$805,[1]MAIN!$A$2:$A$805,$B43,[1]MAIN!$F$2:$F$805,"TRIN",[1]MAIN!$I$2:$I$805,"&gt;="&amp;H$2,[1]MAIN!$I$2:$I$805,"&lt;"&amp;I$2))</f>
        <v>0</v>
      </c>
      <c r="I43">
        <f>-(SUMIFS([1]MAIN!$E$2:$E$805,[1]MAIN!$A$2:$A$805,$B43,[1]MAIN!$F$2:$F$805,"SALI",[1]MAIN!$I$2:$I$805,"&gt;="&amp;I$2,[1]MAIN!$I$2:$I$805,"&lt;"&amp;J$2)+SUMIFS([1]MAIN!$E$2:$E$805,[1]MAIN!$A$2:$A$805,$B43,[1]MAIN!$F$2:$F$805,"TRIN",[1]MAIN!$I$2:$I$805,"&gt;="&amp;I$2,[1]MAIN!$I$2:$I$805,"&lt;"&amp;J$2))</f>
        <v>0</v>
      </c>
      <c r="J43">
        <f>-(SUMIFS([1]MAIN!$E$2:$E$805,[1]MAIN!$A$2:$A$805,$B43,[1]MAIN!$F$2:$F$805,"SALI",[1]MAIN!$I$2:$I$805,"&gt;="&amp;J$2,[1]MAIN!$I$2:$I$805,"&lt;"&amp;K$2)+SUMIFS([1]MAIN!$E$2:$E$805,[1]MAIN!$A$2:$A$805,$B43,[1]MAIN!$F$2:$F$805,"TRIN",[1]MAIN!$I$2:$I$805,"&gt;="&amp;J$2,[1]MAIN!$I$2:$I$805,"&lt;"&amp;K$2))</f>
        <v>0</v>
      </c>
      <c r="K43">
        <f>-(SUMIFS([1]MAIN!$E$2:$E$805,[1]MAIN!$A$2:$A$805,$B43,[1]MAIN!$F$2:$F$805,"SALI",[1]MAIN!$I$2:$I$805,"&gt;="&amp;K$2,[1]MAIN!$I$2:$I$805,"&lt;"&amp;L$2)+SUMIFS([1]MAIN!$E$2:$E$805,[1]MAIN!$A$2:$A$805,$B43,[1]MAIN!$F$2:$F$805,"TRIN",[1]MAIN!$I$2:$I$805,"&gt;="&amp;K$2,[1]MAIN!$I$2:$I$805,"&lt;"&amp;L$2))</f>
        <v>0</v>
      </c>
      <c r="L43">
        <f>-(SUMIFS([1]MAIN!$E$2:$E$805,[1]MAIN!$A$2:$A$805,$B43,[1]MAIN!$F$2:$F$805,"SALI",[1]MAIN!$I$2:$I$805,"&gt;="&amp;L$2,[1]MAIN!$I$2:$I$805,"&lt;"&amp;M$2)+SUMIFS([1]MAIN!$E$2:$E$805,[1]MAIN!$A$2:$A$805,$B43,[1]MAIN!$F$2:$F$805,"TRIN",[1]MAIN!$I$2:$I$805,"&gt;="&amp;L$2,[1]MAIN!$I$2:$I$805,"&lt;"&amp;M$2))</f>
        <v>0</v>
      </c>
      <c r="M43">
        <f>-(SUMIFS([1]MAIN!$E$2:$E$805,[1]MAIN!$A$2:$A$805,$B43,[1]MAIN!$F$2:$F$805,"SALI",[1]MAIN!$I$2:$I$805,"&gt;="&amp;M$2,[1]MAIN!$I$2:$I$805,"&lt;"&amp;N$2)+SUMIFS([1]MAIN!$E$2:$E$805,[1]MAIN!$A$2:$A$805,$B43,[1]MAIN!$F$2:$F$805,"TRIN",[1]MAIN!$I$2:$I$805,"&gt;="&amp;M$2,[1]MAIN!$I$2:$I$805,"&lt;"&amp;N$2))</f>
        <v>0</v>
      </c>
      <c r="N43">
        <f>-(SUMIFS([1]MAIN!$E$2:$E$805,[1]MAIN!$A$2:$A$805,$B43,[1]MAIN!$F$2:$F$805,"SALI",[1]MAIN!$I$2:$I$805,"&gt;="&amp;N$2,[1]MAIN!$I$2:$I$805,"&lt;"&amp;O$2)+SUMIFS([1]MAIN!$E$2:$E$805,[1]MAIN!$A$2:$A$805,$B43,[1]MAIN!$F$2:$F$805,"TRIN",[1]MAIN!$I$2:$I$805,"&gt;="&amp;N$2,[1]MAIN!$I$2:$I$805,"&lt;"&amp;O$2))</f>
        <v>0</v>
      </c>
      <c r="O43">
        <f>-(SUMIFS([1]MAIN!$E$2:$E$805,[1]MAIN!$A$2:$A$805,$B43,[1]MAIN!$F$2:$F$805,"SALI",[1]MAIN!$I$2:$I$805,"&gt;="&amp;O$2,[1]MAIN!$I$2:$I$805,"&lt;"&amp;P$2)+SUMIFS([1]MAIN!$E$2:$E$805,[1]MAIN!$A$2:$A$805,$B43,[1]MAIN!$F$2:$F$805,"TRIN",[1]MAIN!$I$2:$I$805,"&gt;="&amp;O$2,[1]MAIN!$I$2:$I$805,"&lt;"&amp;P$2))</f>
        <v>0</v>
      </c>
      <c r="P43">
        <f>-(SUMIFS([1]MAIN!$E$2:$E$805,[1]MAIN!$A$2:$A$805,$B43,[1]MAIN!$F$2:$F$805,"SALI",[1]MAIN!$I$2:$I$805,"&gt;="&amp;P$2,[1]MAIN!$I$2:$I$805,"&lt;"&amp;Q$2)+SUMIFS([1]MAIN!$E$2:$E$805,[1]MAIN!$A$2:$A$805,$B43,[1]MAIN!$F$2:$F$805,"TRIN",[1]MAIN!$I$2:$I$805,"&gt;="&amp;P$2,[1]MAIN!$I$2:$I$805,"&lt;"&amp;Q$2))</f>
        <v>0</v>
      </c>
      <c r="Q43">
        <f>-(SUMIFS([1]MAIN!$E$2:$E$805,[1]MAIN!$A$2:$A$805,$B43,[1]MAIN!$F$2:$F$805,"SALI",[1]MAIN!$I$2:$I$805,"&gt;="&amp;Q$2,[1]MAIN!$I$2:$I$805,"&lt;"&amp;R$2)+SUMIFS([1]MAIN!$E$2:$E$805,[1]MAIN!$A$2:$A$805,$B43,[1]MAIN!$F$2:$F$805,"TRIN",[1]MAIN!$I$2:$I$805,"&gt;="&amp;Q$2,[1]MAIN!$I$2:$I$805,"&lt;"&amp;R$2))</f>
        <v>0</v>
      </c>
      <c r="R43">
        <f>-(SUMIFS([1]MAIN!$E$2:$E$805,[1]MAIN!$A$2:$A$805,$B43,[1]MAIN!$F$2:$F$805,"SALI",[1]MAIN!$I$2:$I$805,"&gt;="&amp;R$2,[1]MAIN!$I$2:$I$805,"&lt;"&amp;S$2)+SUMIFS([1]MAIN!$E$2:$E$805,[1]MAIN!$A$2:$A$805,$B43,[1]MAIN!$F$2:$F$805,"TRIN",[1]MAIN!$I$2:$I$805,"&gt;="&amp;R$2,[1]MAIN!$I$2:$I$805,"&lt;"&amp;S$2))</f>
        <v>0</v>
      </c>
      <c r="S43">
        <f>-(SUMIFS([1]MAIN!$E$2:$E$805,[1]MAIN!$A$2:$A$805,$B43,[1]MAIN!$F$2:$F$805,"SALI",[1]MAIN!$I$2:$I$805,"&gt;="&amp;S$2,[1]MAIN!$I$2:$I$805,"&lt;"&amp;T$2)+SUMIFS([1]MAIN!$E$2:$E$805,[1]MAIN!$A$2:$A$805,$B43,[1]MAIN!$F$2:$F$805,"TRIN",[1]MAIN!$I$2:$I$805,"&gt;="&amp;S$2,[1]MAIN!$I$2:$I$805,"&lt;"&amp;T$2))</f>
        <v>0</v>
      </c>
      <c r="T43">
        <f>-(SUMIFS([1]MAIN!$E$2:$E$805,[1]MAIN!$A$2:$A$805,$B43,[1]MAIN!$F$2:$F$805,"SALI",[1]MAIN!$I$2:$I$805,"&gt;="&amp;T$2,[1]MAIN!$I$2:$I$805,"&lt;"&amp;U$2)+SUMIFS([1]MAIN!$E$2:$E$805,[1]MAIN!$A$2:$A$805,$B43,[1]MAIN!$F$2:$F$805,"TRIN",[1]MAIN!$I$2:$I$805,"&gt;="&amp;T$2,[1]MAIN!$I$2:$I$805,"&lt;"&amp;U$2))</f>
        <v>0</v>
      </c>
      <c r="U43">
        <f>-(SUMIFS([1]MAIN!$E$2:$E$805,[1]MAIN!$A$2:$A$805,$B43,[1]MAIN!$F$2:$F$805,"SALI",[1]MAIN!$I$2:$I$805,"&gt;="&amp;U$2,[1]MAIN!$I$2:$I$805,"&lt;"&amp;V$2)+SUMIFS([1]MAIN!$E$2:$E$805,[1]MAIN!$A$2:$A$805,$B43,[1]MAIN!$F$2:$F$805,"TRIN",[1]MAIN!$I$2:$I$805,"&gt;="&amp;U$2,[1]MAIN!$I$2:$I$805,"&lt;"&amp;V$2))</f>
        <v>0</v>
      </c>
      <c r="V43">
        <f>-(SUMIFS([1]MAIN!$E$2:$E$805,[1]MAIN!$A$2:$A$805,$B43,[1]MAIN!$F$2:$F$805,"SALI",[1]MAIN!$I$2:$I$805,"&gt;="&amp;V$2,[1]MAIN!$I$2:$I$805,"&lt;"&amp;W$2)+SUMIFS([1]MAIN!$E$2:$E$805,[1]MAIN!$A$2:$A$805,$B43,[1]MAIN!$F$2:$F$805,"TRIN",[1]MAIN!$I$2:$I$805,"&gt;="&amp;V$2,[1]MAIN!$I$2:$I$805,"&lt;"&amp;W$2))</f>
        <v>0</v>
      </c>
      <c r="W43">
        <f>-(SUMIFS([1]MAIN!$E$2:$E$805,[1]MAIN!$A$2:$A$805,$B43,[1]MAIN!$F$2:$F$805,"SALI",[1]MAIN!$I$2:$I$805,"&gt;="&amp;W$2,[1]MAIN!$I$2:$I$805,"&lt;"&amp;X$2)+SUMIFS([1]MAIN!$E$2:$E$805,[1]MAIN!$A$2:$A$805,$B43,[1]MAIN!$F$2:$F$805,"TRIN",[1]MAIN!$I$2:$I$805,"&gt;="&amp;W$2,[1]MAIN!$I$2:$I$805,"&lt;"&amp;X$2))</f>
        <v>0</v>
      </c>
      <c r="X43">
        <f>-(SUMIFS([1]MAIN!$E$2:$E$805,[1]MAIN!$A$2:$A$805,$B43,[1]MAIN!$F$2:$F$805,"SALI",[1]MAIN!$I$2:$I$805,"&gt;="&amp;X$2,[1]MAIN!$I$2:$I$805,"&lt;"&amp;Y$2)+SUMIFS([1]MAIN!$E$2:$E$805,[1]MAIN!$A$2:$A$805,$B43,[1]MAIN!$F$2:$F$805,"TRIN",[1]MAIN!$I$2:$I$805,"&gt;="&amp;X$2,[1]MAIN!$I$2:$I$805,"&lt;"&amp;Y$2))</f>
        <v>0</v>
      </c>
      <c r="Y43">
        <f>-(SUMIFS([1]MAIN!$E$2:$E$805,[1]MAIN!$A$2:$A$805,$B43,[1]MAIN!$F$2:$F$805,"SALI",[1]MAIN!$I$2:$I$805,"&gt;="&amp;Y$2,[1]MAIN!$I$2:$I$805,"&lt;"&amp;Z$2)+SUMIFS([1]MAIN!$E$2:$E$805,[1]MAIN!$A$2:$A$805,$B43,[1]MAIN!$F$2:$F$805,"TRIN",[1]MAIN!$I$2:$I$805,"&gt;="&amp;Y$2,[1]MAIN!$I$2:$I$805,"&lt;"&amp;Z$2))</f>
        <v>0</v>
      </c>
      <c r="Z43">
        <f>-(SUMIFS([1]MAIN!$E$2:$E$805,[1]MAIN!$A$2:$A$805,$B43,[1]MAIN!$F$2:$F$805,"SALI",[1]MAIN!$I$2:$I$805,"&gt;="&amp;Z$2,[1]MAIN!$I$2:$I$805,"&lt;"&amp;AA$2)+SUMIFS([1]MAIN!$E$2:$E$805,[1]MAIN!$A$2:$A$805,$B43,[1]MAIN!$F$2:$F$805,"TRIN",[1]MAIN!$I$2:$I$805,"&gt;="&amp;Z$2,[1]MAIN!$I$2:$I$805,"&lt;"&amp;AA$2))</f>
        <v>0</v>
      </c>
      <c r="AA43">
        <f>-(SUMIFS([1]MAIN!$E$2:$E$805,[1]MAIN!$A$2:$A$805,$B43,[1]MAIN!$F$2:$F$805,"SALI",[1]MAIN!$I$2:$I$805,"&gt;="&amp;AA$2,[1]MAIN!$I$2:$I$805,"&lt;"&amp;AB$2)+SUMIFS([1]MAIN!$E$2:$E$805,[1]MAIN!$A$2:$A$805,$B43,[1]MAIN!$F$2:$F$805,"TRIN",[1]MAIN!$I$2:$I$805,"&gt;="&amp;AA$2,[1]MAIN!$I$2:$I$805,"&lt;"&amp;AB$2))</f>
        <v>0</v>
      </c>
      <c r="AB43">
        <f>-(SUMIFS([1]MAIN!$E$2:$E$805,[1]MAIN!$A$2:$A$805,$B43,[1]MAIN!$F$2:$F$805,"SALI",[1]MAIN!$I$2:$I$805,"&gt;="&amp;AB$2,[1]MAIN!$I$2:$I$805,"&lt;"&amp;AC$2)+SUMIFS([1]MAIN!$E$2:$E$805,[1]MAIN!$A$2:$A$805,$B43,[1]MAIN!$F$2:$F$805,"TRIN",[1]MAIN!$I$2:$I$805,"&gt;="&amp;AB$2,[1]MAIN!$I$2:$I$805,"&lt;"&amp;AC$2))</f>
        <v>0</v>
      </c>
      <c r="AC43">
        <f>-(SUMIFS([1]MAIN!$E$2:$E$805,[1]MAIN!$A$2:$A$805,$B43,[1]MAIN!$F$2:$F$805,"SALI",[1]MAIN!$I$2:$I$805,"&gt;="&amp;AC$2,[1]MAIN!$I$2:$I$805,"&lt;"&amp;AD$2)+SUMIFS([1]MAIN!$E$2:$E$805,[1]MAIN!$A$2:$A$805,$B43,[1]MAIN!$F$2:$F$805,"TRIN",[1]MAIN!$I$2:$I$805,"&gt;="&amp;AC$2,[1]MAIN!$I$2:$I$805,"&lt;"&amp;AD$2))</f>
        <v>0</v>
      </c>
      <c r="AD43">
        <f>-(SUMIFS([1]MAIN!$E$2:$E$805,[1]MAIN!$A$2:$A$805,$B43,[1]MAIN!$F$2:$F$805,"SALI",[1]MAIN!$I$2:$I$805,"&gt;="&amp;AD$2,[1]MAIN!$I$2:$I$805,"&lt;"&amp;AE$2)+SUMIFS([1]MAIN!$E$2:$E$805,[1]MAIN!$A$2:$A$805,$B43,[1]MAIN!$F$2:$F$805,"TRIN",[1]MAIN!$I$2:$I$805,"&gt;="&amp;AD$2,[1]MAIN!$I$2:$I$805,"&lt;"&amp;AE$2))</f>
        <v>0</v>
      </c>
      <c r="AE43">
        <f>-(SUMIFS([1]MAIN!$E$2:$E$805,[1]MAIN!$A$2:$A$805,$B43,[1]MAIN!$F$2:$F$805,"SALI",[1]MAIN!$I$2:$I$805,"&gt;="&amp;AE$2,[1]MAIN!$I$2:$I$805,"&lt;"&amp;AF$2)+SUMIFS([1]MAIN!$E$2:$E$805,[1]MAIN!$A$2:$A$805,$B43,[1]MAIN!$F$2:$F$805,"TRIN",[1]MAIN!$I$2:$I$805,"&gt;="&amp;AE$2,[1]MAIN!$I$2:$I$805,"&lt;"&amp;AF$2))</f>
        <v>0</v>
      </c>
      <c r="AF43">
        <f>-(SUMIFS([1]MAIN!$E$2:$E$805,[1]MAIN!$A$2:$A$805,$B43,[1]MAIN!$F$2:$F$805,"SALI",[1]MAIN!$I$2:$I$805,"&gt;="&amp;AF$2,[1]MAIN!$I$2:$I$805,"&lt;"&amp;AG$2)+SUMIFS([1]MAIN!$E$2:$E$805,[1]MAIN!$A$2:$A$805,$B43,[1]MAIN!$F$2:$F$805,"TRIN",[1]MAIN!$I$2:$I$805,"&gt;="&amp;AF$2,[1]MAIN!$I$2:$I$805,"&lt;"&amp;AG$2))</f>
        <v>0</v>
      </c>
      <c r="AG43">
        <f>-(SUMIFS([1]MAIN!$E$2:$E$805,[1]MAIN!$A$2:$A$805,$B43,[1]MAIN!$F$2:$F$805,"SALI",[1]MAIN!$I$2:$I$805,"&gt;="&amp;AG$2,[1]MAIN!$I$2:$I$805,"&lt;"&amp;AH$2)+SUMIFS([1]MAIN!$E$2:$E$805,[1]MAIN!$A$2:$A$805,$B43,[1]MAIN!$F$2:$F$805,"TRIN",[1]MAIN!$I$2:$I$805,"&gt;="&amp;AG$2,[1]MAIN!$I$2:$I$805,"&lt;"&amp;AH$2))</f>
        <v>0</v>
      </c>
      <c r="AH43">
        <f>-(SUMIFS([1]MAIN!$E$2:$E$805,[1]MAIN!$A$2:$A$805,$B43,[1]MAIN!$F$2:$F$805,"SALI",[1]MAIN!$I$2:$I$805,"&gt;="&amp;AH$2,[1]MAIN!$I$2:$I$805,"&lt;"&amp;AI$2)+SUMIFS([1]MAIN!$E$2:$E$805,[1]MAIN!$A$2:$A$805,$B43,[1]MAIN!$F$2:$F$805,"TRIN",[1]MAIN!$I$2:$I$805,"&gt;="&amp;AH$2,[1]MAIN!$I$2:$I$805,"&lt;"&amp;AI$2))</f>
        <v>0</v>
      </c>
      <c r="AI43">
        <f>-(SUMIFS([1]MAIN!$E$2:$E$805,[1]MAIN!$A$2:$A$805,$B43,[1]MAIN!$F$2:$F$805,"SALI",[1]MAIN!$I$2:$I$805,"&gt;="&amp;AI$2,[1]MAIN!$I$2:$I$805,"&lt;"&amp;AJ$2)+SUMIFS([1]MAIN!$E$2:$E$805,[1]MAIN!$A$2:$A$805,$B43,[1]MAIN!$F$2:$F$805,"TRIN",[1]MAIN!$I$2:$I$805,"&gt;="&amp;AI$2,[1]MAIN!$I$2:$I$805,"&lt;"&amp;AJ$2))</f>
        <v>0</v>
      </c>
      <c r="AJ43">
        <f>-(SUMIFS([1]MAIN!$E$2:$E$805,[1]MAIN!$A$2:$A$805,$B43,[1]MAIN!$F$2:$F$805,"SALI",[1]MAIN!$I$2:$I$805,"&gt;="&amp;AJ$2,[1]MAIN!$I$2:$I$805,"&lt;"&amp;AK$2)+SUMIFS([1]MAIN!$E$2:$E$805,[1]MAIN!$A$2:$A$805,$B43,[1]MAIN!$F$2:$F$805,"TRIN",[1]MAIN!$I$2:$I$805,"&gt;="&amp;AJ$2,[1]MAIN!$I$2:$I$805,"&lt;"&amp;AK$2))</f>
        <v>0</v>
      </c>
      <c r="AK43">
        <f>-(SUMIFS([1]MAIN!$E$2:$E$805,[1]MAIN!$A$2:$A$805,$B43,[1]MAIN!$F$2:$F$805,"SALI",[1]MAIN!$I$2:$I$805,"&gt;="&amp;AK$2,[1]MAIN!$I$2:$I$805,"&lt;"&amp;AL$2)+SUMIFS([1]MAIN!$E$2:$E$805,[1]MAIN!$A$2:$A$805,$B43,[1]MAIN!$F$2:$F$805,"TRIN",[1]MAIN!$I$2:$I$805,"&gt;="&amp;AK$2,[1]MAIN!$I$2:$I$805,"&lt;"&amp;AL$2))</f>
        <v>0</v>
      </c>
      <c r="AL43">
        <f>-(SUMIFS([1]MAIN!$E$2:$E$805,[1]MAIN!$A$2:$A$805,$B43,[1]MAIN!$F$2:$F$805,"SALI",[1]MAIN!$I$2:$I$805,"&gt;="&amp;AL$2,[1]MAIN!$I$2:$I$805,"&lt;"&amp;AM$2)+SUMIFS([1]MAIN!$E$2:$E$805,[1]MAIN!$A$2:$A$805,$B43,[1]MAIN!$F$2:$F$805,"TRIN",[1]MAIN!$I$2:$I$805,"&gt;="&amp;AL$2,[1]MAIN!$I$2:$I$805,"&lt;"&amp;AM$2))</f>
        <v>0</v>
      </c>
      <c r="AN43">
        <f t="shared" si="2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(SUMIFS([1]MAIN!$E$2:$E$805,[1]MAIN!$A$2:$A$805,$B44,[1]MAIN!$F$2:$F$805,"SALI",[1]MAIN!$I$2:$I$805,"&gt;="&amp;C$2,[1]MAIN!$I$2:$I$805,"&lt;"&amp;D$2)+SUMIFS([1]MAIN!$E$2:$E$805,[1]MAIN!$A$2:$A$805,$B44,[1]MAIN!$F$2:$F$805,"TRIN",[1]MAIN!$I$2:$I$805,"&gt;="&amp;C$2,[1]MAIN!$I$2:$I$805,"&lt;"&amp;D$2))</f>
        <v>0</v>
      </c>
      <c r="D44">
        <f>-(SUMIFS([1]MAIN!$E$2:$E$805,[1]MAIN!$A$2:$A$805,$B44,[1]MAIN!$F$2:$F$805,"SALI",[1]MAIN!$I$2:$I$805,"&gt;="&amp;D$2,[1]MAIN!$I$2:$I$805,"&lt;"&amp;E$2)+SUMIFS([1]MAIN!$E$2:$E$805,[1]MAIN!$A$2:$A$805,$B44,[1]MAIN!$F$2:$F$805,"TRIN",[1]MAIN!$I$2:$I$805,"&gt;="&amp;D$2,[1]MAIN!$I$2:$I$805,"&lt;"&amp;E$2))</f>
        <v>0</v>
      </c>
      <c r="E44">
        <f>-(SUMIFS([1]MAIN!$E$2:$E$805,[1]MAIN!$A$2:$A$805,$B44,[1]MAIN!$F$2:$F$805,"SALI",[1]MAIN!$I$2:$I$805,"&gt;="&amp;E$2,[1]MAIN!$I$2:$I$805,"&lt;"&amp;F$2)+SUMIFS([1]MAIN!$E$2:$E$805,[1]MAIN!$A$2:$A$805,$B44,[1]MAIN!$F$2:$F$805,"TRIN",[1]MAIN!$I$2:$I$805,"&gt;="&amp;E$2,[1]MAIN!$I$2:$I$805,"&lt;"&amp;F$2))</f>
        <v>0</v>
      </c>
      <c r="F44">
        <f>-(SUMIFS([1]MAIN!$E$2:$E$805,[1]MAIN!$A$2:$A$805,$B44,[1]MAIN!$F$2:$F$805,"SALI",[1]MAIN!$I$2:$I$805,"&gt;="&amp;F$2,[1]MAIN!$I$2:$I$805,"&lt;"&amp;G$2)+SUMIFS([1]MAIN!$E$2:$E$805,[1]MAIN!$A$2:$A$805,$B44,[1]MAIN!$F$2:$F$805,"TRIN",[1]MAIN!$I$2:$I$805,"&gt;="&amp;F$2,[1]MAIN!$I$2:$I$805,"&lt;"&amp;G$2))</f>
        <v>0</v>
      </c>
      <c r="G44">
        <f>-(SUMIFS([1]MAIN!$E$2:$E$805,[1]MAIN!$A$2:$A$805,$B44,[1]MAIN!$F$2:$F$805,"SALI",[1]MAIN!$I$2:$I$805,"&gt;="&amp;G$2,[1]MAIN!$I$2:$I$805,"&lt;"&amp;H$2)+SUMIFS([1]MAIN!$E$2:$E$805,[1]MAIN!$A$2:$A$805,$B44,[1]MAIN!$F$2:$F$805,"TRIN",[1]MAIN!$I$2:$I$805,"&gt;="&amp;G$2,[1]MAIN!$I$2:$I$805,"&lt;"&amp;H$2))</f>
        <v>0</v>
      </c>
      <c r="H44">
        <f>-(SUMIFS([1]MAIN!$E$2:$E$805,[1]MAIN!$A$2:$A$805,$B44,[1]MAIN!$F$2:$F$805,"SALI",[1]MAIN!$I$2:$I$805,"&gt;="&amp;H$2,[1]MAIN!$I$2:$I$805,"&lt;"&amp;I$2)+SUMIFS([1]MAIN!$E$2:$E$805,[1]MAIN!$A$2:$A$805,$B44,[1]MAIN!$F$2:$F$805,"TRIN",[1]MAIN!$I$2:$I$805,"&gt;="&amp;H$2,[1]MAIN!$I$2:$I$805,"&lt;"&amp;I$2))</f>
        <v>0</v>
      </c>
      <c r="I44">
        <f>-(SUMIFS([1]MAIN!$E$2:$E$805,[1]MAIN!$A$2:$A$805,$B44,[1]MAIN!$F$2:$F$805,"SALI",[1]MAIN!$I$2:$I$805,"&gt;="&amp;I$2,[1]MAIN!$I$2:$I$805,"&lt;"&amp;J$2)+SUMIFS([1]MAIN!$E$2:$E$805,[1]MAIN!$A$2:$A$805,$B44,[1]MAIN!$F$2:$F$805,"TRIN",[1]MAIN!$I$2:$I$805,"&gt;="&amp;I$2,[1]MAIN!$I$2:$I$805,"&lt;"&amp;J$2))</f>
        <v>0</v>
      </c>
      <c r="J44">
        <f>-(SUMIFS([1]MAIN!$E$2:$E$805,[1]MAIN!$A$2:$A$805,$B44,[1]MAIN!$F$2:$F$805,"SALI",[1]MAIN!$I$2:$I$805,"&gt;="&amp;J$2,[1]MAIN!$I$2:$I$805,"&lt;"&amp;K$2)+SUMIFS([1]MAIN!$E$2:$E$805,[1]MAIN!$A$2:$A$805,$B44,[1]MAIN!$F$2:$F$805,"TRIN",[1]MAIN!$I$2:$I$805,"&gt;="&amp;J$2,[1]MAIN!$I$2:$I$805,"&lt;"&amp;K$2))</f>
        <v>0</v>
      </c>
      <c r="K44">
        <f>-(SUMIFS([1]MAIN!$E$2:$E$805,[1]MAIN!$A$2:$A$805,$B44,[1]MAIN!$F$2:$F$805,"SALI",[1]MAIN!$I$2:$I$805,"&gt;="&amp;K$2,[1]MAIN!$I$2:$I$805,"&lt;"&amp;L$2)+SUMIFS([1]MAIN!$E$2:$E$805,[1]MAIN!$A$2:$A$805,$B44,[1]MAIN!$F$2:$F$805,"TRIN",[1]MAIN!$I$2:$I$805,"&gt;="&amp;K$2,[1]MAIN!$I$2:$I$805,"&lt;"&amp;L$2))</f>
        <v>0</v>
      </c>
      <c r="L44">
        <f>-(SUMIFS([1]MAIN!$E$2:$E$805,[1]MAIN!$A$2:$A$805,$B44,[1]MAIN!$F$2:$F$805,"SALI",[1]MAIN!$I$2:$I$805,"&gt;="&amp;L$2,[1]MAIN!$I$2:$I$805,"&lt;"&amp;M$2)+SUMIFS([1]MAIN!$E$2:$E$805,[1]MAIN!$A$2:$A$805,$B44,[1]MAIN!$F$2:$F$805,"TRIN",[1]MAIN!$I$2:$I$805,"&gt;="&amp;L$2,[1]MAIN!$I$2:$I$805,"&lt;"&amp;M$2))</f>
        <v>0</v>
      </c>
      <c r="M44">
        <f>-(SUMIFS([1]MAIN!$E$2:$E$805,[1]MAIN!$A$2:$A$805,$B44,[1]MAIN!$F$2:$F$805,"SALI",[1]MAIN!$I$2:$I$805,"&gt;="&amp;M$2,[1]MAIN!$I$2:$I$805,"&lt;"&amp;N$2)+SUMIFS([1]MAIN!$E$2:$E$805,[1]MAIN!$A$2:$A$805,$B44,[1]MAIN!$F$2:$F$805,"TRIN",[1]MAIN!$I$2:$I$805,"&gt;="&amp;M$2,[1]MAIN!$I$2:$I$805,"&lt;"&amp;N$2))</f>
        <v>0</v>
      </c>
      <c r="N44">
        <f>-(SUMIFS([1]MAIN!$E$2:$E$805,[1]MAIN!$A$2:$A$805,$B44,[1]MAIN!$F$2:$F$805,"SALI",[1]MAIN!$I$2:$I$805,"&gt;="&amp;N$2,[1]MAIN!$I$2:$I$805,"&lt;"&amp;O$2)+SUMIFS([1]MAIN!$E$2:$E$805,[1]MAIN!$A$2:$A$805,$B44,[1]MAIN!$F$2:$F$805,"TRIN",[1]MAIN!$I$2:$I$805,"&gt;="&amp;N$2,[1]MAIN!$I$2:$I$805,"&lt;"&amp;O$2))</f>
        <v>0</v>
      </c>
      <c r="O44">
        <f>-(SUMIFS([1]MAIN!$E$2:$E$805,[1]MAIN!$A$2:$A$805,$B44,[1]MAIN!$F$2:$F$805,"SALI",[1]MAIN!$I$2:$I$805,"&gt;="&amp;O$2,[1]MAIN!$I$2:$I$805,"&lt;"&amp;P$2)+SUMIFS([1]MAIN!$E$2:$E$805,[1]MAIN!$A$2:$A$805,$B44,[1]MAIN!$F$2:$F$805,"TRIN",[1]MAIN!$I$2:$I$805,"&gt;="&amp;O$2,[1]MAIN!$I$2:$I$805,"&lt;"&amp;P$2))</f>
        <v>0</v>
      </c>
      <c r="P44">
        <f>-(SUMIFS([1]MAIN!$E$2:$E$805,[1]MAIN!$A$2:$A$805,$B44,[1]MAIN!$F$2:$F$805,"SALI",[1]MAIN!$I$2:$I$805,"&gt;="&amp;P$2,[1]MAIN!$I$2:$I$805,"&lt;"&amp;Q$2)+SUMIFS([1]MAIN!$E$2:$E$805,[1]MAIN!$A$2:$A$805,$B44,[1]MAIN!$F$2:$F$805,"TRIN",[1]MAIN!$I$2:$I$805,"&gt;="&amp;P$2,[1]MAIN!$I$2:$I$805,"&lt;"&amp;Q$2))</f>
        <v>0</v>
      </c>
      <c r="Q44">
        <f>-(SUMIFS([1]MAIN!$E$2:$E$805,[1]MAIN!$A$2:$A$805,$B44,[1]MAIN!$F$2:$F$805,"SALI",[1]MAIN!$I$2:$I$805,"&gt;="&amp;Q$2,[1]MAIN!$I$2:$I$805,"&lt;"&amp;R$2)+SUMIFS([1]MAIN!$E$2:$E$805,[1]MAIN!$A$2:$A$805,$B44,[1]MAIN!$F$2:$F$805,"TRIN",[1]MAIN!$I$2:$I$805,"&gt;="&amp;Q$2,[1]MAIN!$I$2:$I$805,"&lt;"&amp;R$2))</f>
        <v>0</v>
      </c>
      <c r="R44">
        <f>-(SUMIFS([1]MAIN!$E$2:$E$805,[1]MAIN!$A$2:$A$805,$B44,[1]MAIN!$F$2:$F$805,"SALI",[1]MAIN!$I$2:$I$805,"&gt;="&amp;R$2,[1]MAIN!$I$2:$I$805,"&lt;"&amp;S$2)+SUMIFS([1]MAIN!$E$2:$E$805,[1]MAIN!$A$2:$A$805,$B44,[1]MAIN!$F$2:$F$805,"TRIN",[1]MAIN!$I$2:$I$805,"&gt;="&amp;R$2,[1]MAIN!$I$2:$I$805,"&lt;"&amp;S$2))</f>
        <v>0</v>
      </c>
      <c r="S44">
        <f>-(SUMIFS([1]MAIN!$E$2:$E$805,[1]MAIN!$A$2:$A$805,$B44,[1]MAIN!$F$2:$F$805,"SALI",[1]MAIN!$I$2:$I$805,"&gt;="&amp;S$2,[1]MAIN!$I$2:$I$805,"&lt;"&amp;T$2)+SUMIFS([1]MAIN!$E$2:$E$805,[1]MAIN!$A$2:$A$805,$B44,[1]MAIN!$F$2:$F$805,"TRIN",[1]MAIN!$I$2:$I$805,"&gt;="&amp;S$2,[1]MAIN!$I$2:$I$805,"&lt;"&amp;T$2))</f>
        <v>0</v>
      </c>
      <c r="T44">
        <f>-(SUMIFS([1]MAIN!$E$2:$E$805,[1]MAIN!$A$2:$A$805,$B44,[1]MAIN!$F$2:$F$805,"SALI",[1]MAIN!$I$2:$I$805,"&gt;="&amp;T$2,[1]MAIN!$I$2:$I$805,"&lt;"&amp;U$2)+SUMIFS([1]MAIN!$E$2:$E$805,[1]MAIN!$A$2:$A$805,$B44,[1]MAIN!$F$2:$F$805,"TRIN",[1]MAIN!$I$2:$I$805,"&gt;="&amp;T$2,[1]MAIN!$I$2:$I$805,"&lt;"&amp;U$2))</f>
        <v>0</v>
      </c>
      <c r="U44">
        <f>-(SUMIFS([1]MAIN!$E$2:$E$805,[1]MAIN!$A$2:$A$805,$B44,[1]MAIN!$F$2:$F$805,"SALI",[1]MAIN!$I$2:$I$805,"&gt;="&amp;U$2,[1]MAIN!$I$2:$I$805,"&lt;"&amp;V$2)+SUMIFS([1]MAIN!$E$2:$E$805,[1]MAIN!$A$2:$A$805,$B44,[1]MAIN!$F$2:$F$805,"TRIN",[1]MAIN!$I$2:$I$805,"&gt;="&amp;U$2,[1]MAIN!$I$2:$I$805,"&lt;"&amp;V$2))</f>
        <v>0</v>
      </c>
      <c r="V44">
        <f>-(SUMIFS([1]MAIN!$E$2:$E$805,[1]MAIN!$A$2:$A$805,$B44,[1]MAIN!$F$2:$F$805,"SALI",[1]MAIN!$I$2:$I$805,"&gt;="&amp;V$2,[1]MAIN!$I$2:$I$805,"&lt;"&amp;W$2)+SUMIFS([1]MAIN!$E$2:$E$805,[1]MAIN!$A$2:$A$805,$B44,[1]MAIN!$F$2:$F$805,"TRIN",[1]MAIN!$I$2:$I$805,"&gt;="&amp;V$2,[1]MAIN!$I$2:$I$805,"&lt;"&amp;W$2))</f>
        <v>0</v>
      </c>
      <c r="W44">
        <f>-(SUMIFS([1]MAIN!$E$2:$E$805,[1]MAIN!$A$2:$A$805,$B44,[1]MAIN!$F$2:$F$805,"SALI",[1]MAIN!$I$2:$I$805,"&gt;="&amp;W$2,[1]MAIN!$I$2:$I$805,"&lt;"&amp;X$2)+SUMIFS([1]MAIN!$E$2:$E$805,[1]MAIN!$A$2:$A$805,$B44,[1]MAIN!$F$2:$F$805,"TRIN",[1]MAIN!$I$2:$I$805,"&gt;="&amp;W$2,[1]MAIN!$I$2:$I$805,"&lt;"&amp;X$2))</f>
        <v>0</v>
      </c>
      <c r="X44">
        <f>-(SUMIFS([1]MAIN!$E$2:$E$805,[1]MAIN!$A$2:$A$805,$B44,[1]MAIN!$F$2:$F$805,"SALI",[1]MAIN!$I$2:$I$805,"&gt;="&amp;X$2,[1]MAIN!$I$2:$I$805,"&lt;"&amp;Y$2)+SUMIFS([1]MAIN!$E$2:$E$805,[1]MAIN!$A$2:$A$805,$B44,[1]MAIN!$F$2:$F$805,"TRIN",[1]MAIN!$I$2:$I$805,"&gt;="&amp;X$2,[1]MAIN!$I$2:$I$805,"&lt;"&amp;Y$2))</f>
        <v>0</v>
      </c>
      <c r="Y44">
        <f>-(SUMIFS([1]MAIN!$E$2:$E$805,[1]MAIN!$A$2:$A$805,$B44,[1]MAIN!$F$2:$F$805,"SALI",[1]MAIN!$I$2:$I$805,"&gt;="&amp;Y$2,[1]MAIN!$I$2:$I$805,"&lt;"&amp;Z$2)+SUMIFS([1]MAIN!$E$2:$E$805,[1]MAIN!$A$2:$A$805,$B44,[1]MAIN!$F$2:$F$805,"TRIN",[1]MAIN!$I$2:$I$805,"&gt;="&amp;Y$2,[1]MAIN!$I$2:$I$805,"&lt;"&amp;Z$2))</f>
        <v>0</v>
      </c>
      <c r="Z44">
        <f>-(SUMIFS([1]MAIN!$E$2:$E$805,[1]MAIN!$A$2:$A$805,$B44,[1]MAIN!$F$2:$F$805,"SALI",[1]MAIN!$I$2:$I$805,"&gt;="&amp;Z$2,[1]MAIN!$I$2:$I$805,"&lt;"&amp;AA$2)+SUMIFS([1]MAIN!$E$2:$E$805,[1]MAIN!$A$2:$A$805,$B44,[1]MAIN!$F$2:$F$805,"TRIN",[1]MAIN!$I$2:$I$805,"&gt;="&amp;Z$2,[1]MAIN!$I$2:$I$805,"&lt;"&amp;AA$2))</f>
        <v>0</v>
      </c>
      <c r="AA44">
        <f>-(SUMIFS([1]MAIN!$E$2:$E$805,[1]MAIN!$A$2:$A$805,$B44,[1]MAIN!$F$2:$F$805,"SALI",[1]MAIN!$I$2:$I$805,"&gt;="&amp;AA$2,[1]MAIN!$I$2:$I$805,"&lt;"&amp;AB$2)+SUMIFS([1]MAIN!$E$2:$E$805,[1]MAIN!$A$2:$A$805,$B44,[1]MAIN!$F$2:$F$805,"TRIN",[1]MAIN!$I$2:$I$805,"&gt;="&amp;AA$2,[1]MAIN!$I$2:$I$805,"&lt;"&amp;AB$2))</f>
        <v>0</v>
      </c>
      <c r="AB44">
        <f>-(SUMIFS([1]MAIN!$E$2:$E$805,[1]MAIN!$A$2:$A$805,$B44,[1]MAIN!$F$2:$F$805,"SALI",[1]MAIN!$I$2:$I$805,"&gt;="&amp;AB$2,[1]MAIN!$I$2:$I$805,"&lt;"&amp;AC$2)+SUMIFS([1]MAIN!$E$2:$E$805,[1]MAIN!$A$2:$A$805,$B44,[1]MAIN!$F$2:$F$805,"TRIN",[1]MAIN!$I$2:$I$805,"&gt;="&amp;AB$2,[1]MAIN!$I$2:$I$805,"&lt;"&amp;AC$2))</f>
        <v>0</v>
      </c>
      <c r="AC44">
        <f>-(SUMIFS([1]MAIN!$E$2:$E$805,[1]MAIN!$A$2:$A$805,$B44,[1]MAIN!$F$2:$F$805,"SALI",[1]MAIN!$I$2:$I$805,"&gt;="&amp;AC$2,[1]MAIN!$I$2:$I$805,"&lt;"&amp;AD$2)+SUMIFS([1]MAIN!$E$2:$E$805,[1]MAIN!$A$2:$A$805,$B44,[1]MAIN!$F$2:$F$805,"TRIN",[1]MAIN!$I$2:$I$805,"&gt;="&amp;AC$2,[1]MAIN!$I$2:$I$805,"&lt;"&amp;AD$2))</f>
        <v>0</v>
      </c>
      <c r="AD44">
        <f>-(SUMIFS([1]MAIN!$E$2:$E$805,[1]MAIN!$A$2:$A$805,$B44,[1]MAIN!$F$2:$F$805,"SALI",[1]MAIN!$I$2:$I$805,"&gt;="&amp;AD$2,[1]MAIN!$I$2:$I$805,"&lt;"&amp;AE$2)+SUMIFS([1]MAIN!$E$2:$E$805,[1]MAIN!$A$2:$A$805,$B44,[1]MAIN!$F$2:$F$805,"TRIN",[1]MAIN!$I$2:$I$805,"&gt;="&amp;AD$2,[1]MAIN!$I$2:$I$805,"&lt;"&amp;AE$2))</f>
        <v>0</v>
      </c>
      <c r="AE44">
        <f>-(SUMIFS([1]MAIN!$E$2:$E$805,[1]MAIN!$A$2:$A$805,$B44,[1]MAIN!$F$2:$F$805,"SALI",[1]MAIN!$I$2:$I$805,"&gt;="&amp;AE$2,[1]MAIN!$I$2:$I$805,"&lt;"&amp;AF$2)+SUMIFS([1]MAIN!$E$2:$E$805,[1]MAIN!$A$2:$A$805,$B44,[1]MAIN!$F$2:$F$805,"TRIN",[1]MAIN!$I$2:$I$805,"&gt;="&amp;AE$2,[1]MAIN!$I$2:$I$805,"&lt;"&amp;AF$2))</f>
        <v>0</v>
      </c>
      <c r="AF44">
        <f>-(SUMIFS([1]MAIN!$E$2:$E$805,[1]MAIN!$A$2:$A$805,$B44,[1]MAIN!$F$2:$F$805,"SALI",[1]MAIN!$I$2:$I$805,"&gt;="&amp;AF$2,[1]MAIN!$I$2:$I$805,"&lt;"&amp;AG$2)+SUMIFS([1]MAIN!$E$2:$E$805,[1]MAIN!$A$2:$A$805,$B44,[1]MAIN!$F$2:$F$805,"TRIN",[1]MAIN!$I$2:$I$805,"&gt;="&amp;AF$2,[1]MAIN!$I$2:$I$805,"&lt;"&amp;AG$2))</f>
        <v>0</v>
      </c>
      <c r="AG44">
        <f>-(SUMIFS([1]MAIN!$E$2:$E$805,[1]MAIN!$A$2:$A$805,$B44,[1]MAIN!$F$2:$F$805,"SALI",[1]MAIN!$I$2:$I$805,"&gt;="&amp;AG$2,[1]MAIN!$I$2:$I$805,"&lt;"&amp;AH$2)+SUMIFS([1]MAIN!$E$2:$E$805,[1]MAIN!$A$2:$A$805,$B44,[1]MAIN!$F$2:$F$805,"TRIN",[1]MAIN!$I$2:$I$805,"&gt;="&amp;AG$2,[1]MAIN!$I$2:$I$805,"&lt;"&amp;AH$2))</f>
        <v>0</v>
      </c>
      <c r="AH44">
        <f>-(SUMIFS([1]MAIN!$E$2:$E$805,[1]MAIN!$A$2:$A$805,$B44,[1]MAIN!$F$2:$F$805,"SALI",[1]MAIN!$I$2:$I$805,"&gt;="&amp;AH$2,[1]MAIN!$I$2:$I$805,"&lt;"&amp;AI$2)+SUMIFS([1]MAIN!$E$2:$E$805,[1]MAIN!$A$2:$A$805,$B44,[1]MAIN!$F$2:$F$805,"TRIN",[1]MAIN!$I$2:$I$805,"&gt;="&amp;AH$2,[1]MAIN!$I$2:$I$805,"&lt;"&amp;AI$2))</f>
        <v>0</v>
      </c>
      <c r="AI44">
        <f>-(SUMIFS([1]MAIN!$E$2:$E$805,[1]MAIN!$A$2:$A$805,$B44,[1]MAIN!$F$2:$F$805,"SALI",[1]MAIN!$I$2:$I$805,"&gt;="&amp;AI$2,[1]MAIN!$I$2:$I$805,"&lt;"&amp;AJ$2)+SUMIFS([1]MAIN!$E$2:$E$805,[1]MAIN!$A$2:$A$805,$B44,[1]MAIN!$F$2:$F$805,"TRIN",[1]MAIN!$I$2:$I$805,"&gt;="&amp;AI$2,[1]MAIN!$I$2:$I$805,"&lt;"&amp;AJ$2))</f>
        <v>0</v>
      </c>
      <c r="AJ44">
        <f>-(SUMIFS([1]MAIN!$E$2:$E$805,[1]MAIN!$A$2:$A$805,$B44,[1]MAIN!$F$2:$F$805,"SALI",[1]MAIN!$I$2:$I$805,"&gt;="&amp;AJ$2,[1]MAIN!$I$2:$I$805,"&lt;"&amp;AK$2)+SUMIFS([1]MAIN!$E$2:$E$805,[1]MAIN!$A$2:$A$805,$B44,[1]MAIN!$F$2:$F$805,"TRIN",[1]MAIN!$I$2:$I$805,"&gt;="&amp;AJ$2,[1]MAIN!$I$2:$I$805,"&lt;"&amp;AK$2))</f>
        <v>0</v>
      </c>
      <c r="AK44">
        <f>-(SUMIFS([1]MAIN!$E$2:$E$805,[1]MAIN!$A$2:$A$805,$B44,[1]MAIN!$F$2:$F$805,"SALI",[1]MAIN!$I$2:$I$805,"&gt;="&amp;AK$2,[1]MAIN!$I$2:$I$805,"&lt;"&amp;AL$2)+SUMIFS([1]MAIN!$E$2:$E$805,[1]MAIN!$A$2:$A$805,$B44,[1]MAIN!$F$2:$F$805,"TRIN",[1]MAIN!$I$2:$I$805,"&gt;="&amp;AK$2,[1]MAIN!$I$2:$I$805,"&lt;"&amp;AL$2))</f>
        <v>0</v>
      </c>
      <c r="AL44">
        <f>-(SUMIFS([1]MAIN!$E$2:$E$805,[1]MAIN!$A$2:$A$805,$B44,[1]MAIN!$F$2:$F$805,"SALI",[1]MAIN!$I$2:$I$805,"&gt;="&amp;AL$2,[1]MAIN!$I$2:$I$805,"&lt;"&amp;AM$2)+SUMIFS([1]MAIN!$E$2:$E$805,[1]MAIN!$A$2:$A$805,$B44,[1]MAIN!$F$2:$F$805,"TRIN",[1]MAIN!$I$2:$I$805,"&gt;="&amp;AL$2,[1]MAIN!$I$2:$I$805,"&lt;"&amp;AM$2))</f>
        <v>0</v>
      </c>
      <c r="AN44">
        <f t="shared" si="2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(SUMIFS([1]MAIN!$E$2:$E$805,[1]MAIN!$A$2:$A$805,$B45,[1]MAIN!$F$2:$F$805,"SALI",[1]MAIN!$I$2:$I$805,"&gt;="&amp;C$2,[1]MAIN!$I$2:$I$805,"&lt;"&amp;D$2)+SUMIFS([1]MAIN!$E$2:$E$805,[1]MAIN!$A$2:$A$805,$B45,[1]MAIN!$F$2:$F$805,"TRIN",[1]MAIN!$I$2:$I$805,"&gt;="&amp;C$2,[1]MAIN!$I$2:$I$805,"&lt;"&amp;D$2))</f>
        <v>0</v>
      </c>
      <c r="D45">
        <f>-(SUMIFS([1]MAIN!$E$2:$E$805,[1]MAIN!$A$2:$A$805,$B45,[1]MAIN!$F$2:$F$805,"SALI",[1]MAIN!$I$2:$I$805,"&gt;="&amp;D$2,[1]MAIN!$I$2:$I$805,"&lt;"&amp;E$2)+SUMIFS([1]MAIN!$E$2:$E$805,[1]MAIN!$A$2:$A$805,$B45,[1]MAIN!$F$2:$F$805,"TRIN",[1]MAIN!$I$2:$I$805,"&gt;="&amp;D$2,[1]MAIN!$I$2:$I$805,"&lt;"&amp;E$2))</f>
        <v>0</v>
      </c>
      <c r="E45">
        <f>-(SUMIFS([1]MAIN!$E$2:$E$805,[1]MAIN!$A$2:$A$805,$B45,[1]MAIN!$F$2:$F$805,"SALI",[1]MAIN!$I$2:$I$805,"&gt;="&amp;E$2,[1]MAIN!$I$2:$I$805,"&lt;"&amp;F$2)+SUMIFS([1]MAIN!$E$2:$E$805,[1]MAIN!$A$2:$A$805,$B45,[1]MAIN!$F$2:$F$805,"TRIN",[1]MAIN!$I$2:$I$805,"&gt;="&amp;E$2,[1]MAIN!$I$2:$I$805,"&lt;"&amp;F$2))</f>
        <v>0</v>
      </c>
      <c r="F45">
        <f>-(SUMIFS([1]MAIN!$E$2:$E$805,[1]MAIN!$A$2:$A$805,$B45,[1]MAIN!$F$2:$F$805,"SALI",[1]MAIN!$I$2:$I$805,"&gt;="&amp;F$2,[1]MAIN!$I$2:$I$805,"&lt;"&amp;G$2)+SUMIFS([1]MAIN!$E$2:$E$805,[1]MAIN!$A$2:$A$805,$B45,[1]MAIN!$F$2:$F$805,"TRIN",[1]MAIN!$I$2:$I$805,"&gt;="&amp;F$2,[1]MAIN!$I$2:$I$805,"&lt;"&amp;G$2))</f>
        <v>0</v>
      </c>
      <c r="G45">
        <f>-(SUMIFS([1]MAIN!$E$2:$E$805,[1]MAIN!$A$2:$A$805,$B45,[1]MAIN!$F$2:$F$805,"SALI",[1]MAIN!$I$2:$I$805,"&gt;="&amp;G$2,[1]MAIN!$I$2:$I$805,"&lt;"&amp;H$2)+SUMIFS([1]MAIN!$E$2:$E$805,[1]MAIN!$A$2:$A$805,$B45,[1]MAIN!$F$2:$F$805,"TRIN",[1]MAIN!$I$2:$I$805,"&gt;="&amp;G$2,[1]MAIN!$I$2:$I$805,"&lt;"&amp;H$2))</f>
        <v>0</v>
      </c>
      <c r="H45">
        <f>-(SUMIFS([1]MAIN!$E$2:$E$805,[1]MAIN!$A$2:$A$805,$B45,[1]MAIN!$F$2:$F$805,"SALI",[1]MAIN!$I$2:$I$805,"&gt;="&amp;H$2,[1]MAIN!$I$2:$I$805,"&lt;"&amp;I$2)+SUMIFS([1]MAIN!$E$2:$E$805,[1]MAIN!$A$2:$A$805,$B45,[1]MAIN!$F$2:$F$805,"TRIN",[1]MAIN!$I$2:$I$805,"&gt;="&amp;H$2,[1]MAIN!$I$2:$I$805,"&lt;"&amp;I$2))</f>
        <v>0</v>
      </c>
      <c r="I45">
        <f>-(SUMIFS([1]MAIN!$E$2:$E$805,[1]MAIN!$A$2:$A$805,$B45,[1]MAIN!$F$2:$F$805,"SALI",[1]MAIN!$I$2:$I$805,"&gt;="&amp;I$2,[1]MAIN!$I$2:$I$805,"&lt;"&amp;J$2)+SUMIFS([1]MAIN!$E$2:$E$805,[1]MAIN!$A$2:$A$805,$B45,[1]MAIN!$F$2:$F$805,"TRIN",[1]MAIN!$I$2:$I$805,"&gt;="&amp;I$2,[1]MAIN!$I$2:$I$805,"&lt;"&amp;J$2))</f>
        <v>0</v>
      </c>
      <c r="J45">
        <f>-(SUMIFS([1]MAIN!$E$2:$E$805,[1]MAIN!$A$2:$A$805,$B45,[1]MAIN!$F$2:$F$805,"SALI",[1]MAIN!$I$2:$I$805,"&gt;="&amp;J$2,[1]MAIN!$I$2:$I$805,"&lt;"&amp;K$2)+SUMIFS([1]MAIN!$E$2:$E$805,[1]MAIN!$A$2:$A$805,$B45,[1]MAIN!$F$2:$F$805,"TRIN",[1]MAIN!$I$2:$I$805,"&gt;="&amp;J$2,[1]MAIN!$I$2:$I$805,"&lt;"&amp;K$2))</f>
        <v>0</v>
      </c>
      <c r="K45">
        <f>-(SUMIFS([1]MAIN!$E$2:$E$805,[1]MAIN!$A$2:$A$805,$B45,[1]MAIN!$F$2:$F$805,"SALI",[1]MAIN!$I$2:$I$805,"&gt;="&amp;K$2,[1]MAIN!$I$2:$I$805,"&lt;"&amp;L$2)+SUMIFS([1]MAIN!$E$2:$E$805,[1]MAIN!$A$2:$A$805,$B45,[1]MAIN!$F$2:$F$805,"TRIN",[1]MAIN!$I$2:$I$805,"&gt;="&amp;K$2,[1]MAIN!$I$2:$I$805,"&lt;"&amp;L$2))</f>
        <v>0</v>
      </c>
      <c r="L45">
        <f>-(SUMIFS([1]MAIN!$E$2:$E$805,[1]MAIN!$A$2:$A$805,$B45,[1]MAIN!$F$2:$F$805,"SALI",[1]MAIN!$I$2:$I$805,"&gt;="&amp;L$2,[1]MAIN!$I$2:$I$805,"&lt;"&amp;M$2)+SUMIFS([1]MAIN!$E$2:$E$805,[1]MAIN!$A$2:$A$805,$B45,[1]MAIN!$F$2:$F$805,"TRIN",[1]MAIN!$I$2:$I$805,"&gt;="&amp;L$2,[1]MAIN!$I$2:$I$805,"&lt;"&amp;M$2))</f>
        <v>0</v>
      </c>
      <c r="M45">
        <f>-(SUMIFS([1]MAIN!$E$2:$E$805,[1]MAIN!$A$2:$A$805,$B45,[1]MAIN!$F$2:$F$805,"SALI",[1]MAIN!$I$2:$I$805,"&gt;="&amp;M$2,[1]MAIN!$I$2:$I$805,"&lt;"&amp;N$2)+SUMIFS([1]MAIN!$E$2:$E$805,[1]MAIN!$A$2:$A$805,$B45,[1]MAIN!$F$2:$F$805,"TRIN",[1]MAIN!$I$2:$I$805,"&gt;="&amp;M$2,[1]MAIN!$I$2:$I$805,"&lt;"&amp;N$2))</f>
        <v>0</v>
      </c>
      <c r="N45">
        <f>-(SUMIFS([1]MAIN!$E$2:$E$805,[1]MAIN!$A$2:$A$805,$B45,[1]MAIN!$F$2:$F$805,"SALI",[1]MAIN!$I$2:$I$805,"&gt;="&amp;N$2,[1]MAIN!$I$2:$I$805,"&lt;"&amp;O$2)+SUMIFS([1]MAIN!$E$2:$E$805,[1]MAIN!$A$2:$A$805,$B45,[1]MAIN!$F$2:$F$805,"TRIN",[1]MAIN!$I$2:$I$805,"&gt;="&amp;N$2,[1]MAIN!$I$2:$I$805,"&lt;"&amp;O$2))</f>
        <v>0</v>
      </c>
      <c r="O45">
        <f>-(SUMIFS([1]MAIN!$E$2:$E$805,[1]MAIN!$A$2:$A$805,$B45,[1]MAIN!$F$2:$F$805,"SALI",[1]MAIN!$I$2:$I$805,"&gt;="&amp;O$2,[1]MAIN!$I$2:$I$805,"&lt;"&amp;P$2)+SUMIFS([1]MAIN!$E$2:$E$805,[1]MAIN!$A$2:$A$805,$B45,[1]MAIN!$F$2:$F$805,"TRIN",[1]MAIN!$I$2:$I$805,"&gt;="&amp;O$2,[1]MAIN!$I$2:$I$805,"&lt;"&amp;P$2))</f>
        <v>0</v>
      </c>
      <c r="P45">
        <f>-(SUMIFS([1]MAIN!$E$2:$E$805,[1]MAIN!$A$2:$A$805,$B45,[1]MAIN!$F$2:$F$805,"SALI",[1]MAIN!$I$2:$I$805,"&gt;="&amp;P$2,[1]MAIN!$I$2:$I$805,"&lt;"&amp;Q$2)+SUMIFS([1]MAIN!$E$2:$E$805,[1]MAIN!$A$2:$A$805,$B45,[1]MAIN!$F$2:$F$805,"TRIN",[1]MAIN!$I$2:$I$805,"&gt;="&amp;P$2,[1]MAIN!$I$2:$I$805,"&lt;"&amp;Q$2))</f>
        <v>0</v>
      </c>
      <c r="Q45">
        <f>-(SUMIFS([1]MAIN!$E$2:$E$805,[1]MAIN!$A$2:$A$805,$B45,[1]MAIN!$F$2:$F$805,"SALI",[1]MAIN!$I$2:$I$805,"&gt;="&amp;Q$2,[1]MAIN!$I$2:$I$805,"&lt;"&amp;R$2)+SUMIFS([1]MAIN!$E$2:$E$805,[1]MAIN!$A$2:$A$805,$B45,[1]MAIN!$F$2:$F$805,"TRIN",[1]MAIN!$I$2:$I$805,"&gt;="&amp;Q$2,[1]MAIN!$I$2:$I$805,"&lt;"&amp;R$2))</f>
        <v>0</v>
      </c>
      <c r="R45">
        <f>-(SUMIFS([1]MAIN!$E$2:$E$805,[1]MAIN!$A$2:$A$805,$B45,[1]MAIN!$F$2:$F$805,"SALI",[1]MAIN!$I$2:$I$805,"&gt;="&amp;R$2,[1]MAIN!$I$2:$I$805,"&lt;"&amp;S$2)+SUMIFS([1]MAIN!$E$2:$E$805,[1]MAIN!$A$2:$A$805,$B45,[1]MAIN!$F$2:$F$805,"TRIN",[1]MAIN!$I$2:$I$805,"&gt;="&amp;R$2,[1]MAIN!$I$2:$I$805,"&lt;"&amp;S$2))</f>
        <v>0</v>
      </c>
      <c r="S45">
        <f>-(SUMIFS([1]MAIN!$E$2:$E$805,[1]MAIN!$A$2:$A$805,$B45,[1]MAIN!$F$2:$F$805,"SALI",[1]MAIN!$I$2:$I$805,"&gt;="&amp;S$2,[1]MAIN!$I$2:$I$805,"&lt;"&amp;T$2)+SUMIFS([1]MAIN!$E$2:$E$805,[1]MAIN!$A$2:$A$805,$B45,[1]MAIN!$F$2:$F$805,"TRIN",[1]MAIN!$I$2:$I$805,"&gt;="&amp;S$2,[1]MAIN!$I$2:$I$805,"&lt;"&amp;T$2))</f>
        <v>0</v>
      </c>
      <c r="T45">
        <f>-(SUMIFS([1]MAIN!$E$2:$E$805,[1]MAIN!$A$2:$A$805,$B45,[1]MAIN!$F$2:$F$805,"SALI",[1]MAIN!$I$2:$I$805,"&gt;="&amp;T$2,[1]MAIN!$I$2:$I$805,"&lt;"&amp;U$2)+SUMIFS([1]MAIN!$E$2:$E$805,[1]MAIN!$A$2:$A$805,$B45,[1]MAIN!$F$2:$F$805,"TRIN",[1]MAIN!$I$2:$I$805,"&gt;="&amp;T$2,[1]MAIN!$I$2:$I$805,"&lt;"&amp;U$2))</f>
        <v>0</v>
      </c>
      <c r="U45">
        <f>-(SUMIFS([1]MAIN!$E$2:$E$805,[1]MAIN!$A$2:$A$805,$B45,[1]MAIN!$F$2:$F$805,"SALI",[1]MAIN!$I$2:$I$805,"&gt;="&amp;U$2,[1]MAIN!$I$2:$I$805,"&lt;"&amp;V$2)+SUMIFS([1]MAIN!$E$2:$E$805,[1]MAIN!$A$2:$A$805,$B45,[1]MAIN!$F$2:$F$805,"TRIN",[1]MAIN!$I$2:$I$805,"&gt;="&amp;U$2,[1]MAIN!$I$2:$I$805,"&lt;"&amp;V$2))</f>
        <v>0</v>
      </c>
      <c r="V45">
        <f>-(SUMIFS([1]MAIN!$E$2:$E$805,[1]MAIN!$A$2:$A$805,$B45,[1]MAIN!$F$2:$F$805,"SALI",[1]MAIN!$I$2:$I$805,"&gt;="&amp;V$2,[1]MAIN!$I$2:$I$805,"&lt;"&amp;W$2)+SUMIFS([1]MAIN!$E$2:$E$805,[1]MAIN!$A$2:$A$805,$B45,[1]MAIN!$F$2:$F$805,"TRIN",[1]MAIN!$I$2:$I$805,"&gt;="&amp;V$2,[1]MAIN!$I$2:$I$805,"&lt;"&amp;W$2))</f>
        <v>0</v>
      </c>
      <c r="W45">
        <f>-(SUMIFS([1]MAIN!$E$2:$E$805,[1]MAIN!$A$2:$A$805,$B45,[1]MAIN!$F$2:$F$805,"SALI",[1]MAIN!$I$2:$I$805,"&gt;="&amp;W$2,[1]MAIN!$I$2:$I$805,"&lt;"&amp;X$2)+SUMIFS([1]MAIN!$E$2:$E$805,[1]MAIN!$A$2:$A$805,$B45,[1]MAIN!$F$2:$F$805,"TRIN",[1]MAIN!$I$2:$I$805,"&gt;="&amp;W$2,[1]MAIN!$I$2:$I$805,"&lt;"&amp;X$2))</f>
        <v>0</v>
      </c>
      <c r="X45">
        <f>-(SUMIFS([1]MAIN!$E$2:$E$805,[1]MAIN!$A$2:$A$805,$B45,[1]MAIN!$F$2:$F$805,"SALI",[1]MAIN!$I$2:$I$805,"&gt;="&amp;X$2,[1]MAIN!$I$2:$I$805,"&lt;"&amp;Y$2)+SUMIFS([1]MAIN!$E$2:$E$805,[1]MAIN!$A$2:$A$805,$B45,[1]MAIN!$F$2:$F$805,"TRIN",[1]MAIN!$I$2:$I$805,"&gt;="&amp;X$2,[1]MAIN!$I$2:$I$805,"&lt;"&amp;Y$2))</f>
        <v>0</v>
      </c>
      <c r="Y45">
        <f>-(SUMIFS([1]MAIN!$E$2:$E$805,[1]MAIN!$A$2:$A$805,$B45,[1]MAIN!$F$2:$F$805,"SALI",[1]MAIN!$I$2:$I$805,"&gt;="&amp;Y$2,[1]MAIN!$I$2:$I$805,"&lt;"&amp;Z$2)+SUMIFS([1]MAIN!$E$2:$E$805,[1]MAIN!$A$2:$A$805,$B45,[1]MAIN!$F$2:$F$805,"TRIN",[1]MAIN!$I$2:$I$805,"&gt;="&amp;Y$2,[1]MAIN!$I$2:$I$805,"&lt;"&amp;Z$2))</f>
        <v>0</v>
      </c>
      <c r="Z45">
        <f>-(SUMIFS([1]MAIN!$E$2:$E$805,[1]MAIN!$A$2:$A$805,$B45,[1]MAIN!$F$2:$F$805,"SALI",[1]MAIN!$I$2:$I$805,"&gt;="&amp;Z$2,[1]MAIN!$I$2:$I$805,"&lt;"&amp;AA$2)+SUMIFS([1]MAIN!$E$2:$E$805,[1]MAIN!$A$2:$A$805,$B45,[1]MAIN!$F$2:$F$805,"TRIN",[1]MAIN!$I$2:$I$805,"&gt;="&amp;Z$2,[1]MAIN!$I$2:$I$805,"&lt;"&amp;AA$2))</f>
        <v>0</v>
      </c>
      <c r="AA45">
        <f>-(SUMIFS([1]MAIN!$E$2:$E$805,[1]MAIN!$A$2:$A$805,$B45,[1]MAIN!$F$2:$F$805,"SALI",[1]MAIN!$I$2:$I$805,"&gt;="&amp;AA$2,[1]MAIN!$I$2:$I$805,"&lt;"&amp;AB$2)+SUMIFS([1]MAIN!$E$2:$E$805,[1]MAIN!$A$2:$A$805,$B45,[1]MAIN!$F$2:$F$805,"TRIN",[1]MAIN!$I$2:$I$805,"&gt;="&amp;AA$2,[1]MAIN!$I$2:$I$805,"&lt;"&amp;AB$2))</f>
        <v>0</v>
      </c>
      <c r="AB45">
        <f>-(SUMIFS([1]MAIN!$E$2:$E$805,[1]MAIN!$A$2:$A$805,$B45,[1]MAIN!$F$2:$F$805,"SALI",[1]MAIN!$I$2:$I$805,"&gt;="&amp;AB$2,[1]MAIN!$I$2:$I$805,"&lt;"&amp;AC$2)+SUMIFS([1]MAIN!$E$2:$E$805,[1]MAIN!$A$2:$A$805,$B45,[1]MAIN!$F$2:$F$805,"TRIN",[1]MAIN!$I$2:$I$805,"&gt;="&amp;AB$2,[1]MAIN!$I$2:$I$805,"&lt;"&amp;AC$2))</f>
        <v>0</v>
      </c>
      <c r="AC45">
        <f>-(SUMIFS([1]MAIN!$E$2:$E$805,[1]MAIN!$A$2:$A$805,$B45,[1]MAIN!$F$2:$F$805,"SALI",[1]MAIN!$I$2:$I$805,"&gt;="&amp;AC$2,[1]MAIN!$I$2:$I$805,"&lt;"&amp;AD$2)+SUMIFS([1]MAIN!$E$2:$E$805,[1]MAIN!$A$2:$A$805,$B45,[1]MAIN!$F$2:$F$805,"TRIN",[1]MAIN!$I$2:$I$805,"&gt;="&amp;AC$2,[1]MAIN!$I$2:$I$805,"&lt;"&amp;AD$2))</f>
        <v>0</v>
      </c>
      <c r="AD45">
        <f>-(SUMIFS([1]MAIN!$E$2:$E$805,[1]MAIN!$A$2:$A$805,$B45,[1]MAIN!$F$2:$F$805,"SALI",[1]MAIN!$I$2:$I$805,"&gt;="&amp;AD$2,[1]MAIN!$I$2:$I$805,"&lt;"&amp;AE$2)+SUMIFS([1]MAIN!$E$2:$E$805,[1]MAIN!$A$2:$A$805,$B45,[1]MAIN!$F$2:$F$805,"TRIN",[1]MAIN!$I$2:$I$805,"&gt;="&amp;AD$2,[1]MAIN!$I$2:$I$805,"&lt;"&amp;AE$2))</f>
        <v>0</v>
      </c>
      <c r="AE45">
        <f>-(SUMIFS([1]MAIN!$E$2:$E$805,[1]MAIN!$A$2:$A$805,$B45,[1]MAIN!$F$2:$F$805,"SALI",[1]MAIN!$I$2:$I$805,"&gt;="&amp;AE$2,[1]MAIN!$I$2:$I$805,"&lt;"&amp;AF$2)+SUMIFS([1]MAIN!$E$2:$E$805,[1]MAIN!$A$2:$A$805,$B45,[1]MAIN!$F$2:$F$805,"TRIN",[1]MAIN!$I$2:$I$805,"&gt;="&amp;AE$2,[1]MAIN!$I$2:$I$805,"&lt;"&amp;AF$2))</f>
        <v>0</v>
      </c>
      <c r="AF45">
        <f>-(SUMIFS([1]MAIN!$E$2:$E$805,[1]MAIN!$A$2:$A$805,$B45,[1]MAIN!$F$2:$F$805,"SALI",[1]MAIN!$I$2:$I$805,"&gt;="&amp;AF$2,[1]MAIN!$I$2:$I$805,"&lt;"&amp;AG$2)+SUMIFS([1]MAIN!$E$2:$E$805,[1]MAIN!$A$2:$A$805,$B45,[1]MAIN!$F$2:$F$805,"TRIN",[1]MAIN!$I$2:$I$805,"&gt;="&amp;AF$2,[1]MAIN!$I$2:$I$805,"&lt;"&amp;AG$2))</f>
        <v>0</v>
      </c>
      <c r="AG45">
        <f>-(SUMIFS([1]MAIN!$E$2:$E$805,[1]MAIN!$A$2:$A$805,$B45,[1]MAIN!$F$2:$F$805,"SALI",[1]MAIN!$I$2:$I$805,"&gt;="&amp;AG$2,[1]MAIN!$I$2:$I$805,"&lt;"&amp;AH$2)+SUMIFS([1]MAIN!$E$2:$E$805,[1]MAIN!$A$2:$A$805,$B45,[1]MAIN!$F$2:$F$805,"TRIN",[1]MAIN!$I$2:$I$805,"&gt;="&amp;AG$2,[1]MAIN!$I$2:$I$805,"&lt;"&amp;AH$2))</f>
        <v>0</v>
      </c>
      <c r="AH45">
        <f>-(SUMIFS([1]MAIN!$E$2:$E$805,[1]MAIN!$A$2:$A$805,$B45,[1]MAIN!$F$2:$F$805,"SALI",[1]MAIN!$I$2:$I$805,"&gt;="&amp;AH$2,[1]MAIN!$I$2:$I$805,"&lt;"&amp;AI$2)+SUMIFS([1]MAIN!$E$2:$E$805,[1]MAIN!$A$2:$A$805,$B45,[1]MAIN!$F$2:$F$805,"TRIN",[1]MAIN!$I$2:$I$805,"&gt;="&amp;AH$2,[1]MAIN!$I$2:$I$805,"&lt;"&amp;AI$2))</f>
        <v>0</v>
      </c>
      <c r="AI45">
        <f>-(SUMIFS([1]MAIN!$E$2:$E$805,[1]MAIN!$A$2:$A$805,$B45,[1]MAIN!$F$2:$F$805,"SALI",[1]MAIN!$I$2:$I$805,"&gt;="&amp;AI$2,[1]MAIN!$I$2:$I$805,"&lt;"&amp;AJ$2)+SUMIFS([1]MAIN!$E$2:$E$805,[1]MAIN!$A$2:$A$805,$B45,[1]MAIN!$F$2:$F$805,"TRIN",[1]MAIN!$I$2:$I$805,"&gt;="&amp;AI$2,[1]MAIN!$I$2:$I$805,"&lt;"&amp;AJ$2))</f>
        <v>0</v>
      </c>
      <c r="AJ45">
        <f>-(SUMIFS([1]MAIN!$E$2:$E$805,[1]MAIN!$A$2:$A$805,$B45,[1]MAIN!$F$2:$F$805,"SALI",[1]MAIN!$I$2:$I$805,"&gt;="&amp;AJ$2,[1]MAIN!$I$2:$I$805,"&lt;"&amp;AK$2)+SUMIFS([1]MAIN!$E$2:$E$805,[1]MAIN!$A$2:$A$805,$B45,[1]MAIN!$F$2:$F$805,"TRIN",[1]MAIN!$I$2:$I$805,"&gt;="&amp;AJ$2,[1]MAIN!$I$2:$I$805,"&lt;"&amp;AK$2))</f>
        <v>0</v>
      </c>
      <c r="AK45">
        <f>-(SUMIFS([1]MAIN!$E$2:$E$805,[1]MAIN!$A$2:$A$805,$B45,[1]MAIN!$F$2:$F$805,"SALI",[1]MAIN!$I$2:$I$805,"&gt;="&amp;AK$2,[1]MAIN!$I$2:$I$805,"&lt;"&amp;AL$2)+SUMIFS([1]MAIN!$E$2:$E$805,[1]MAIN!$A$2:$A$805,$B45,[1]MAIN!$F$2:$F$805,"TRIN",[1]MAIN!$I$2:$I$805,"&gt;="&amp;AK$2,[1]MAIN!$I$2:$I$805,"&lt;"&amp;AL$2))</f>
        <v>0</v>
      </c>
      <c r="AL45">
        <f>-(SUMIFS([1]MAIN!$E$2:$E$805,[1]MAIN!$A$2:$A$805,$B45,[1]MAIN!$F$2:$F$805,"SALI",[1]MAIN!$I$2:$I$805,"&gt;="&amp;AL$2,[1]MAIN!$I$2:$I$805,"&lt;"&amp;AM$2)+SUMIFS([1]MAIN!$E$2:$E$805,[1]MAIN!$A$2:$A$805,$B45,[1]MAIN!$F$2:$F$805,"TRIN",[1]MAIN!$I$2:$I$805,"&gt;="&amp;AL$2,[1]MAIN!$I$2:$I$805,"&lt;"&amp;AM$2))</f>
        <v>0</v>
      </c>
      <c r="AN45">
        <f t="shared" si="2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(SUMIFS([1]MAIN!$E$2:$E$805,[1]MAIN!$A$2:$A$805,$B46,[1]MAIN!$F$2:$F$805,"SALI",[1]MAIN!$I$2:$I$805,"&gt;="&amp;C$2,[1]MAIN!$I$2:$I$805,"&lt;"&amp;D$2)+SUMIFS([1]MAIN!$E$2:$E$805,[1]MAIN!$A$2:$A$805,$B46,[1]MAIN!$F$2:$F$805,"TRIN",[1]MAIN!$I$2:$I$805,"&gt;="&amp;C$2,[1]MAIN!$I$2:$I$805,"&lt;"&amp;D$2))</f>
        <v>0</v>
      </c>
      <c r="D46">
        <f>-(SUMIFS([1]MAIN!$E$2:$E$805,[1]MAIN!$A$2:$A$805,$B46,[1]MAIN!$F$2:$F$805,"SALI",[1]MAIN!$I$2:$I$805,"&gt;="&amp;D$2,[1]MAIN!$I$2:$I$805,"&lt;"&amp;E$2)+SUMIFS([1]MAIN!$E$2:$E$805,[1]MAIN!$A$2:$A$805,$B46,[1]MAIN!$F$2:$F$805,"TRIN",[1]MAIN!$I$2:$I$805,"&gt;="&amp;D$2,[1]MAIN!$I$2:$I$805,"&lt;"&amp;E$2))</f>
        <v>0</v>
      </c>
      <c r="E46">
        <f>-(SUMIFS([1]MAIN!$E$2:$E$805,[1]MAIN!$A$2:$A$805,$B46,[1]MAIN!$F$2:$F$805,"SALI",[1]MAIN!$I$2:$I$805,"&gt;="&amp;E$2,[1]MAIN!$I$2:$I$805,"&lt;"&amp;F$2)+SUMIFS([1]MAIN!$E$2:$E$805,[1]MAIN!$A$2:$A$805,$B46,[1]MAIN!$F$2:$F$805,"TRIN",[1]MAIN!$I$2:$I$805,"&gt;="&amp;E$2,[1]MAIN!$I$2:$I$805,"&lt;"&amp;F$2))</f>
        <v>0</v>
      </c>
      <c r="F46">
        <f>-(SUMIFS([1]MAIN!$E$2:$E$805,[1]MAIN!$A$2:$A$805,$B46,[1]MAIN!$F$2:$F$805,"SALI",[1]MAIN!$I$2:$I$805,"&gt;="&amp;F$2,[1]MAIN!$I$2:$I$805,"&lt;"&amp;G$2)+SUMIFS([1]MAIN!$E$2:$E$805,[1]MAIN!$A$2:$A$805,$B46,[1]MAIN!$F$2:$F$805,"TRIN",[1]MAIN!$I$2:$I$805,"&gt;="&amp;F$2,[1]MAIN!$I$2:$I$805,"&lt;"&amp;G$2))</f>
        <v>0</v>
      </c>
      <c r="G46">
        <f>-(SUMIFS([1]MAIN!$E$2:$E$805,[1]MAIN!$A$2:$A$805,$B46,[1]MAIN!$F$2:$F$805,"SALI",[1]MAIN!$I$2:$I$805,"&gt;="&amp;G$2,[1]MAIN!$I$2:$I$805,"&lt;"&amp;H$2)+SUMIFS([1]MAIN!$E$2:$E$805,[1]MAIN!$A$2:$A$805,$B46,[1]MAIN!$F$2:$F$805,"TRIN",[1]MAIN!$I$2:$I$805,"&gt;="&amp;G$2,[1]MAIN!$I$2:$I$805,"&lt;"&amp;H$2))</f>
        <v>0</v>
      </c>
      <c r="H46">
        <f>-(SUMIFS([1]MAIN!$E$2:$E$805,[1]MAIN!$A$2:$A$805,$B46,[1]MAIN!$F$2:$F$805,"SALI",[1]MAIN!$I$2:$I$805,"&gt;="&amp;H$2,[1]MAIN!$I$2:$I$805,"&lt;"&amp;I$2)+SUMIFS([1]MAIN!$E$2:$E$805,[1]MAIN!$A$2:$A$805,$B46,[1]MAIN!$F$2:$F$805,"TRIN",[1]MAIN!$I$2:$I$805,"&gt;="&amp;H$2,[1]MAIN!$I$2:$I$805,"&lt;"&amp;I$2))</f>
        <v>0</v>
      </c>
      <c r="I46">
        <f>-(SUMIFS([1]MAIN!$E$2:$E$805,[1]MAIN!$A$2:$A$805,$B46,[1]MAIN!$F$2:$F$805,"SALI",[1]MAIN!$I$2:$I$805,"&gt;="&amp;I$2,[1]MAIN!$I$2:$I$805,"&lt;"&amp;J$2)+SUMIFS([1]MAIN!$E$2:$E$805,[1]MAIN!$A$2:$A$805,$B46,[1]MAIN!$F$2:$F$805,"TRIN",[1]MAIN!$I$2:$I$805,"&gt;="&amp;I$2,[1]MAIN!$I$2:$I$805,"&lt;"&amp;J$2))</f>
        <v>0</v>
      </c>
      <c r="J46">
        <f>-(SUMIFS([1]MAIN!$E$2:$E$805,[1]MAIN!$A$2:$A$805,$B46,[1]MAIN!$F$2:$F$805,"SALI",[1]MAIN!$I$2:$I$805,"&gt;="&amp;J$2,[1]MAIN!$I$2:$I$805,"&lt;"&amp;K$2)+SUMIFS([1]MAIN!$E$2:$E$805,[1]MAIN!$A$2:$A$805,$B46,[1]MAIN!$F$2:$F$805,"TRIN",[1]MAIN!$I$2:$I$805,"&gt;="&amp;J$2,[1]MAIN!$I$2:$I$805,"&lt;"&amp;K$2))</f>
        <v>0</v>
      </c>
      <c r="K46">
        <f>-(SUMIFS([1]MAIN!$E$2:$E$805,[1]MAIN!$A$2:$A$805,$B46,[1]MAIN!$F$2:$F$805,"SALI",[1]MAIN!$I$2:$I$805,"&gt;="&amp;K$2,[1]MAIN!$I$2:$I$805,"&lt;"&amp;L$2)+SUMIFS([1]MAIN!$E$2:$E$805,[1]MAIN!$A$2:$A$805,$B46,[1]MAIN!$F$2:$F$805,"TRIN",[1]MAIN!$I$2:$I$805,"&gt;="&amp;K$2,[1]MAIN!$I$2:$I$805,"&lt;"&amp;L$2))</f>
        <v>0</v>
      </c>
      <c r="L46">
        <f>-(SUMIFS([1]MAIN!$E$2:$E$805,[1]MAIN!$A$2:$A$805,$B46,[1]MAIN!$F$2:$F$805,"SALI",[1]MAIN!$I$2:$I$805,"&gt;="&amp;L$2,[1]MAIN!$I$2:$I$805,"&lt;"&amp;M$2)+SUMIFS([1]MAIN!$E$2:$E$805,[1]MAIN!$A$2:$A$805,$B46,[1]MAIN!$F$2:$F$805,"TRIN",[1]MAIN!$I$2:$I$805,"&gt;="&amp;L$2,[1]MAIN!$I$2:$I$805,"&lt;"&amp;M$2))</f>
        <v>0</v>
      </c>
      <c r="M46">
        <f>-(SUMIFS([1]MAIN!$E$2:$E$805,[1]MAIN!$A$2:$A$805,$B46,[1]MAIN!$F$2:$F$805,"SALI",[1]MAIN!$I$2:$I$805,"&gt;="&amp;M$2,[1]MAIN!$I$2:$I$805,"&lt;"&amp;N$2)+SUMIFS([1]MAIN!$E$2:$E$805,[1]MAIN!$A$2:$A$805,$B46,[1]MAIN!$F$2:$F$805,"TRIN",[1]MAIN!$I$2:$I$805,"&gt;="&amp;M$2,[1]MAIN!$I$2:$I$805,"&lt;"&amp;N$2))</f>
        <v>0</v>
      </c>
      <c r="N46">
        <f>-(SUMIFS([1]MAIN!$E$2:$E$805,[1]MAIN!$A$2:$A$805,$B46,[1]MAIN!$F$2:$F$805,"SALI",[1]MAIN!$I$2:$I$805,"&gt;="&amp;N$2,[1]MAIN!$I$2:$I$805,"&lt;"&amp;O$2)+SUMIFS([1]MAIN!$E$2:$E$805,[1]MAIN!$A$2:$A$805,$B46,[1]MAIN!$F$2:$F$805,"TRIN",[1]MAIN!$I$2:$I$805,"&gt;="&amp;N$2,[1]MAIN!$I$2:$I$805,"&lt;"&amp;O$2))</f>
        <v>0</v>
      </c>
      <c r="O46">
        <f>-(SUMIFS([1]MAIN!$E$2:$E$805,[1]MAIN!$A$2:$A$805,$B46,[1]MAIN!$F$2:$F$805,"SALI",[1]MAIN!$I$2:$I$805,"&gt;="&amp;O$2,[1]MAIN!$I$2:$I$805,"&lt;"&amp;P$2)+SUMIFS([1]MAIN!$E$2:$E$805,[1]MAIN!$A$2:$A$805,$B46,[1]MAIN!$F$2:$F$805,"TRIN",[1]MAIN!$I$2:$I$805,"&gt;="&amp;O$2,[1]MAIN!$I$2:$I$805,"&lt;"&amp;P$2))</f>
        <v>0</v>
      </c>
      <c r="P46">
        <f>-(SUMIFS([1]MAIN!$E$2:$E$805,[1]MAIN!$A$2:$A$805,$B46,[1]MAIN!$F$2:$F$805,"SALI",[1]MAIN!$I$2:$I$805,"&gt;="&amp;P$2,[1]MAIN!$I$2:$I$805,"&lt;"&amp;Q$2)+SUMIFS([1]MAIN!$E$2:$E$805,[1]MAIN!$A$2:$A$805,$B46,[1]MAIN!$F$2:$F$805,"TRIN",[1]MAIN!$I$2:$I$805,"&gt;="&amp;P$2,[1]MAIN!$I$2:$I$805,"&lt;"&amp;Q$2))</f>
        <v>0</v>
      </c>
      <c r="Q46">
        <f>-(SUMIFS([1]MAIN!$E$2:$E$805,[1]MAIN!$A$2:$A$805,$B46,[1]MAIN!$F$2:$F$805,"SALI",[1]MAIN!$I$2:$I$805,"&gt;="&amp;Q$2,[1]MAIN!$I$2:$I$805,"&lt;"&amp;R$2)+SUMIFS([1]MAIN!$E$2:$E$805,[1]MAIN!$A$2:$A$805,$B46,[1]MAIN!$F$2:$F$805,"TRIN",[1]MAIN!$I$2:$I$805,"&gt;="&amp;Q$2,[1]MAIN!$I$2:$I$805,"&lt;"&amp;R$2))</f>
        <v>0</v>
      </c>
      <c r="R46">
        <f>-(SUMIFS([1]MAIN!$E$2:$E$805,[1]MAIN!$A$2:$A$805,$B46,[1]MAIN!$F$2:$F$805,"SALI",[1]MAIN!$I$2:$I$805,"&gt;="&amp;R$2,[1]MAIN!$I$2:$I$805,"&lt;"&amp;S$2)+SUMIFS([1]MAIN!$E$2:$E$805,[1]MAIN!$A$2:$A$805,$B46,[1]MAIN!$F$2:$F$805,"TRIN",[1]MAIN!$I$2:$I$805,"&gt;="&amp;R$2,[1]MAIN!$I$2:$I$805,"&lt;"&amp;S$2))</f>
        <v>0</v>
      </c>
      <c r="S46">
        <f>-(SUMIFS([1]MAIN!$E$2:$E$805,[1]MAIN!$A$2:$A$805,$B46,[1]MAIN!$F$2:$F$805,"SALI",[1]MAIN!$I$2:$I$805,"&gt;="&amp;S$2,[1]MAIN!$I$2:$I$805,"&lt;"&amp;T$2)+SUMIFS([1]MAIN!$E$2:$E$805,[1]MAIN!$A$2:$A$805,$B46,[1]MAIN!$F$2:$F$805,"TRIN",[1]MAIN!$I$2:$I$805,"&gt;="&amp;S$2,[1]MAIN!$I$2:$I$805,"&lt;"&amp;T$2))</f>
        <v>0</v>
      </c>
      <c r="T46">
        <f>-(SUMIFS([1]MAIN!$E$2:$E$805,[1]MAIN!$A$2:$A$805,$B46,[1]MAIN!$F$2:$F$805,"SALI",[1]MAIN!$I$2:$I$805,"&gt;="&amp;T$2,[1]MAIN!$I$2:$I$805,"&lt;"&amp;U$2)+SUMIFS([1]MAIN!$E$2:$E$805,[1]MAIN!$A$2:$A$805,$B46,[1]MAIN!$F$2:$F$805,"TRIN",[1]MAIN!$I$2:$I$805,"&gt;="&amp;T$2,[1]MAIN!$I$2:$I$805,"&lt;"&amp;U$2))</f>
        <v>50</v>
      </c>
      <c r="U46">
        <f>-(SUMIFS([1]MAIN!$E$2:$E$805,[1]MAIN!$A$2:$A$805,$B46,[1]MAIN!$F$2:$F$805,"SALI",[1]MAIN!$I$2:$I$805,"&gt;="&amp;U$2,[1]MAIN!$I$2:$I$805,"&lt;"&amp;V$2)+SUMIFS([1]MAIN!$E$2:$E$805,[1]MAIN!$A$2:$A$805,$B46,[1]MAIN!$F$2:$F$805,"TRIN",[1]MAIN!$I$2:$I$805,"&gt;="&amp;U$2,[1]MAIN!$I$2:$I$805,"&lt;"&amp;V$2))</f>
        <v>450</v>
      </c>
      <c r="V46">
        <f>-(SUMIFS([1]MAIN!$E$2:$E$805,[1]MAIN!$A$2:$A$805,$B46,[1]MAIN!$F$2:$F$805,"SALI",[1]MAIN!$I$2:$I$805,"&gt;="&amp;V$2,[1]MAIN!$I$2:$I$805,"&lt;"&amp;W$2)+SUMIFS([1]MAIN!$E$2:$E$805,[1]MAIN!$A$2:$A$805,$B46,[1]MAIN!$F$2:$F$805,"TRIN",[1]MAIN!$I$2:$I$805,"&gt;="&amp;V$2,[1]MAIN!$I$2:$I$805,"&lt;"&amp;W$2))</f>
        <v>0</v>
      </c>
      <c r="W46">
        <f>-(SUMIFS([1]MAIN!$E$2:$E$805,[1]MAIN!$A$2:$A$805,$B46,[1]MAIN!$F$2:$F$805,"SALI",[1]MAIN!$I$2:$I$805,"&gt;="&amp;W$2,[1]MAIN!$I$2:$I$805,"&lt;"&amp;X$2)+SUMIFS([1]MAIN!$E$2:$E$805,[1]MAIN!$A$2:$A$805,$B46,[1]MAIN!$F$2:$F$805,"TRIN",[1]MAIN!$I$2:$I$805,"&gt;="&amp;W$2,[1]MAIN!$I$2:$I$805,"&lt;"&amp;X$2))</f>
        <v>0</v>
      </c>
      <c r="X46">
        <f>-(SUMIFS([1]MAIN!$E$2:$E$805,[1]MAIN!$A$2:$A$805,$B46,[1]MAIN!$F$2:$F$805,"SALI",[1]MAIN!$I$2:$I$805,"&gt;="&amp;X$2,[1]MAIN!$I$2:$I$805,"&lt;"&amp;Y$2)+SUMIFS([1]MAIN!$E$2:$E$805,[1]MAIN!$A$2:$A$805,$B46,[1]MAIN!$F$2:$F$805,"TRIN",[1]MAIN!$I$2:$I$805,"&gt;="&amp;X$2,[1]MAIN!$I$2:$I$805,"&lt;"&amp;Y$2))</f>
        <v>0</v>
      </c>
      <c r="Y46">
        <f>-(SUMIFS([1]MAIN!$E$2:$E$805,[1]MAIN!$A$2:$A$805,$B46,[1]MAIN!$F$2:$F$805,"SALI",[1]MAIN!$I$2:$I$805,"&gt;="&amp;Y$2,[1]MAIN!$I$2:$I$805,"&lt;"&amp;Z$2)+SUMIFS([1]MAIN!$E$2:$E$805,[1]MAIN!$A$2:$A$805,$B46,[1]MAIN!$F$2:$F$805,"TRIN",[1]MAIN!$I$2:$I$805,"&gt;="&amp;Y$2,[1]MAIN!$I$2:$I$805,"&lt;"&amp;Z$2))</f>
        <v>0</v>
      </c>
      <c r="Z46">
        <f>-(SUMIFS([1]MAIN!$E$2:$E$805,[1]MAIN!$A$2:$A$805,$B46,[1]MAIN!$F$2:$F$805,"SALI",[1]MAIN!$I$2:$I$805,"&gt;="&amp;Z$2,[1]MAIN!$I$2:$I$805,"&lt;"&amp;AA$2)+SUMIFS([1]MAIN!$E$2:$E$805,[1]MAIN!$A$2:$A$805,$B46,[1]MAIN!$F$2:$F$805,"TRIN",[1]MAIN!$I$2:$I$805,"&gt;="&amp;Z$2,[1]MAIN!$I$2:$I$805,"&lt;"&amp;AA$2))</f>
        <v>0</v>
      </c>
      <c r="AA46">
        <f>-(SUMIFS([1]MAIN!$E$2:$E$805,[1]MAIN!$A$2:$A$805,$B46,[1]MAIN!$F$2:$F$805,"SALI",[1]MAIN!$I$2:$I$805,"&gt;="&amp;AA$2,[1]MAIN!$I$2:$I$805,"&lt;"&amp;AB$2)+SUMIFS([1]MAIN!$E$2:$E$805,[1]MAIN!$A$2:$A$805,$B46,[1]MAIN!$F$2:$F$805,"TRIN",[1]MAIN!$I$2:$I$805,"&gt;="&amp;AA$2,[1]MAIN!$I$2:$I$805,"&lt;"&amp;AB$2))</f>
        <v>0</v>
      </c>
      <c r="AB46">
        <f>-(SUMIFS([1]MAIN!$E$2:$E$805,[1]MAIN!$A$2:$A$805,$B46,[1]MAIN!$F$2:$F$805,"SALI",[1]MAIN!$I$2:$I$805,"&gt;="&amp;AB$2,[1]MAIN!$I$2:$I$805,"&lt;"&amp;AC$2)+SUMIFS([1]MAIN!$E$2:$E$805,[1]MAIN!$A$2:$A$805,$B46,[1]MAIN!$F$2:$F$805,"TRIN",[1]MAIN!$I$2:$I$805,"&gt;="&amp;AB$2,[1]MAIN!$I$2:$I$805,"&lt;"&amp;AC$2))</f>
        <v>0</v>
      </c>
      <c r="AC46">
        <f>-(SUMIFS([1]MAIN!$E$2:$E$805,[1]MAIN!$A$2:$A$805,$B46,[1]MAIN!$F$2:$F$805,"SALI",[1]MAIN!$I$2:$I$805,"&gt;="&amp;AC$2,[1]MAIN!$I$2:$I$805,"&lt;"&amp;AD$2)+SUMIFS([1]MAIN!$E$2:$E$805,[1]MAIN!$A$2:$A$805,$B46,[1]MAIN!$F$2:$F$805,"TRIN",[1]MAIN!$I$2:$I$805,"&gt;="&amp;AC$2,[1]MAIN!$I$2:$I$805,"&lt;"&amp;AD$2))</f>
        <v>0</v>
      </c>
      <c r="AD46">
        <f>-(SUMIFS([1]MAIN!$E$2:$E$805,[1]MAIN!$A$2:$A$805,$B46,[1]MAIN!$F$2:$F$805,"SALI",[1]MAIN!$I$2:$I$805,"&gt;="&amp;AD$2,[1]MAIN!$I$2:$I$805,"&lt;"&amp;AE$2)+SUMIFS([1]MAIN!$E$2:$E$805,[1]MAIN!$A$2:$A$805,$B46,[1]MAIN!$F$2:$F$805,"TRIN",[1]MAIN!$I$2:$I$805,"&gt;="&amp;AD$2,[1]MAIN!$I$2:$I$805,"&lt;"&amp;AE$2))</f>
        <v>100</v>
      </c>
      <c r="AE46">
        <f>-(SUMIFS([1]MAIN!$E$2:$E$805,[1]MAIN!$A$2:$A$805,$B46,[1]MAIN!$F$2:$F$805,"SALI",[1]MAIN!$I$2:$I$805,"&gt;="&amp;AE$2,[1]MAIN!$I$2:$I$805,"&lt;"&amp;AF$2)+SUMIFS([1]MAIN!$E$2:$E$805,[1]MAIN!$A$2:$A$805,$B46,[1]MAIN!$F$2:$F$805,"TRIN",[1]MAIN!$I$2:$I$805,"&gt;="&amp;AE$2,[1]MAIN!$I$2:$I$805,"&lt;"&amp;AF$2))</f>
        <v>0</v>
      </c>
      <c r="AF46">
        <f>-(SUMIFS([1]MAIN!$E$2:$E$805,[1]MAIN!$A$2:$A$805,$B46,[1]MAIN!$F$2:$F$805,"SALI",[1]MAIN!$I$2:$I$805,"&gt;="&amp;AF$2,[1]MAIN!$I$2:$I$805,"&lt;"&amp;AG$2)+SUMIFS([1]MAIN!$E$2:$E$805,[1]MAIN!$A$2:$A$805,$B46,[1]MAIN!$F$2:$F$805,"TRIN",[1]MAIN!$I$2:$I$805,"&gt;="&amp;AF$2,[1]MAIN!$I$2:$I$805,"&lt;"&amp;AG$2))</f>
        <v>0</v>
      </c>
      <c r="AG46">
        <f>-(SUMIFS([1]MAIN!$E$2:$E$805,[1]MAIN!$A$2:$A$805,$B46,[1]MAIN!$F$2:$F$805,"SALI",[1]MAIN!$I$2:$I$805,"&gt;="&amp;AG$2,[1]MAIN!$I$2:$I$805,"&lt;"&amp;AH$2)+SUMIFS([1]MAIN!$E$2:$E$805,[1]MAIN!$A$2:$A$805,$B46,[1]MAIN!$F$2:$F$805,"TRIN",[1]MAIN!$I$2:$I$805,"&gt;="&amp;AG$2,[1]MAIN!$I$2:$I$805,"&lt;"&amp;AH$2))</f>
        <v>0</v>
      </c>
      <c r="AH46">
        <f>-(SUMIFS([1]MAIN!$E$2:$E$805,[1]MAIN!$A$2:$A$805,$B46,[1]MAIN!$F$2:$F$805,"SALI",[1]MAIN!$I$2:$I$805,"&gt;="&amp;AH$2,[1]MAIN!$I$2:$I$805,"&lt;"&amp;AI$2)+SUMIFS([1]MAIN!$E$2:$E$805,[1]MAIN!$A$2:$A$805,$B46,[1]MAIN!$F$2:$F$805,"TRIN",[1]MAIN!$I$2:$I$805,"&gt;="&amp;AH$2,[1]MAIN!$I$2:$I$805,"&lt;"&amp;AI$2))</f>
        <v>0</v>
      </c>
      <c r="AI46">
        <f>-(SUMIFS([1]MAIN!$E$2:$E$805,[1]MAIN!$A$2:$A$805,$B46,[1]MAIN!$F$2:$F$805,"SALI",[1]MAIN!$I$2:$I$805,"&gt;="&amp;AI$2,[1]MAIN!$I$2:$I$805,"&lt;"&amp;AJ$2)+SUMIFS([1]MAIN!$E$2:$E$805,[1]MAIN!$A$2:$A$805,$B46,[1]MAIN!$F$2:$F$805,"TRIN",[1]MAIN!$I$2:$I$805,"&gt;="&amp;AI$2,[1]MAIN!$I$2:$I$805,"&lt;"&amp;AJ$2))</f>
        <v>0</v>
      </c>
      <c r="AJ46">
        <f>-(SUMIFS([1]MAIN!$E$2:$E$805,[1]MAIN!$A$2:$A$805,$B46,[1]MAIN!$F$2:$F$805,"SALI",[1]MAIN!$I$2:$I$805,"&gt;="&amp;AJ$2,[1]MAIN!$I$2:$I$805,"&lt;"&amp;AK$2)+SUMIFS([1]MAIN!$E$2:$E$805,[1]MAIN!$A$2:$A$805,$B46,[1]MAIN!$F$2:$F$805,"TRIN",[1]MAIN!$I$2:$I$805,"&gt;="&amp;AJ$2,[1]MAIN!$I$2:$I$805,"&lt;"&amp;AK$2))</f>
        <v>0</v>
      </c>
      <c r="AK46">
        <f>-(SUMIFS([1]MAIN!$E$2:$E$805,[1]MAIN!$A$2:$A$805,$B46,[1]MAIN!$F$2:$F$805,"SALI",[1]MAIN!$I$2:$I$805,"&gt;="&amp;AK$2,[1]MAIN!$I$2:$I$805,"&lt;"&amp;AL$2)+SUMIFS([1]MAIN!$E$2:$E$805,[1]MAIN!$A$2:$A$805,$B46,[1]MAIN!$F$2:$F$805,"TRIN",[1]MAIN!$I$2:$I$805,"&gt;="&amp;AK$2,[1]MAIN!$I$2:$I$805,"&lt;"&amp;AL$2))</f>
        <v>0</v>
      </c>
      <c r="AL46">
        <f>-(SUMIFS([1]MAIN!$E$2:$E$805,[1]MAIN!$A$2:$A$805,$B46,[1]MAIN!$F$2:$F$805,"SALI",[1]MAIN!$I$2:$I$805,"&gt;="&amp;AL$2,[1]MAIN!$I$2:$I$805,"&lt;"&amp;AM$2)+SUMIFS([1]MAIN!$E$2:$E$805,[1]MAIN!$A$2:$A$805,$B46,[1]MAIN!$F$2:$F$805,"TRIN",[1]MAIN!$I$2:$I$805,"&gt;="&amp;AL$2,[1]MAIN!$I$2:$I$805,"&lt;"&amp;AM$2))</f>
        <v>0</v>
      </c>
      <c r="AN46">
        <f t="shared" si="2"/>
        <v>600</v>
      </c>
      <c r="AO46">
        <f t="shared" si="1"/>
        <v>33</v>
      </c>
    </row>
    <row r="47" spans="2:41" ht="15.75" thickBot="1" x14ac:dyDescent="0.3">
      <c r="B47" s="2" t="s">
        <v>44</v>
      </c>
      <c r="C47">
        <f>-(SUMIFS([1]MAIN!$E$2:$E$805,[1]MAIN!$A$2:$A$805,$B47,[1]MAIN!$F$2:$F$805,"SALI",[1]MAIN!$I$2:$I$805,"&gt;="&amp;C$2,[1]MAIN!$I$2:$I$805,"&lt;"&amp;D$2)+SUMIFS([1]MAIN!$E$2:$E$805,[1]MAIN!$A$2:$A$805,$B47,[1]MAIN!$F$2:$F$805,"TRIN",[1]MAIN!$I$2:$I$805,"&gt;="&amp;C$2,[1]MAIN!$I$2:$I$805,"&lt;"&amp;D$2))</f>
        <v>0</v>
      </c>
      <c r="D47">
        <f>-(SUMIFS([1]MAIN!$E$2:$E$805,[1]MAIN!$A$2:$A$805,$B47,[1]MAIN!$F$2:$F$805,"SALI",[1]MAIN!$I$2:$I$805,"&gt;="&amp;D$2,[1]MAIN!$I$2:$I$805,"&lt;"&amp;E$2)+SUMIFS([1]MAIN!$E$2:$E$805,[1]MAIN!$A$2:$A$805,$B47,[1]MAIN!$F$2:$F$805,"TRIN",[1]MAIN!$I$2:$I$805,"&gt;="&amp;D$2,[1]MAIN!$I$2:$I$805,"&lt;"&amp;E$2))</f>
        <v>0</v>
      </c>
      <c r="E47">
        <f>-(SUMIFS([1]MAIN!$E$2:$E$805,[1]MAIN!$A$2:$A$805,$B47,[1]MAIN!$F$2:$F$805,"SALI",[1]MAIN!$I$2:$I$805,"&gt;="&amp;E$2,[1]MAIN!$I$2:$I$805,"&lt;"&amp;F$2)+SUMIFS([1]MAIN!$E$2:$E$805,[1]MAIN!$A$2:$A$805,$B47,[1]MAIN!$F$2:$F$805,"TRIN",[1]MAIN!$I$2:$I$805,"&gt;="&amp;E$2,[1]MAIN!$I$2:$I$805,"&lt;"&amp;F$2))</f>
        <v>0</v>
      </c>
      <c r="F47">
        <f>-(SUMIFS([1]MAIN!$E$2:$E$805,[1]MAIN!$A$2:$A$805,$B47,[1]MAIN!$F$2:$F$805,"SALI",[1]MAIN!$I$2:$I$805,"&gt;="&amp;F$2,[1]MAIN!$I$2:$I$805,"&lt;"&amp;G$2)+SUMIFS([1]MAIN!$E$2:$E$805,[1]MAIN!$A$2:$A$805,$B47,[1]MAIN!$F$2:$F$805,"TRIN",[1]MAIN!$I$2:$I$805,"&gt;="&amp;F$2,[1]MAIN!$I$2:$I$805,"&lt;"&amp;G$2))</f>
        <v>0</v>
      </c>
      <c r="G47">
        <f>-(SUMIFS([1]MAIN!$E$2:$E$805,[1]MAIN!$A$2:$A$805,$B47,[1]MAIN!$F$2:$F$805,"SALI",[1]MAIN!$I$2:$I$805,"&gt;="&amp;G$2,[1]MAIN!$I$2:$I$805,"&lt;"&amp;H$2)+SUMIFS([1]MAIN!$E$2:$E$805,[1]MAIN!$A$2:$A$805,$B47,[1]MAIN!$F$2:$F$805,"TRIN",[1]MAIN!$I$2:$I$805,"&gt;="&amp;G$2,[1]MAIN!$I$2:$I$805,"&lt;"&amp;H$2))</f>
        <v>0</v>
      </c>
      <c r="H47">
        <f>-(SUMIFS([1]MAIN!$E$2:$E$805,[1]MAIN!$A$2:$A$805,$B47,[1]MAIN!$F$2:$F$805,"SALI",[1]MAIN!$I$2:$I$805,"&gt;="&amp;H$2,[1]MAIN!$I$2:$I$805,"&lt;"&amp;I$2)+SUMIFS([1]MAIN!$E$2:$E$805,[1]MAIN!$A$2:$A$805,$B47,[1]MAIN!$F$2:$F$805,"TRIN",[1]MAIN!$I$2:$I$805,"&gt;="&amp;H$2,[1]MAIN!$I$2:$I$805,"&lt;"&amp;I$2))</f>
        <v>0</v>
      </c>
      <c r="I47">
        <f>-(SUMIFS([1]MAIN!$E$2:$E$805,[1]MAIN!$A$2:$A$805,$B47,[1]MAIN!$F$2:$F$805,"SALI",[1]MAIN!$I$2:$I$805,"&gt;="&amp;I$2,[1]MAIN!$I$2:$I$805,"&lt;"&amp;J$2)+SUMIFS([1]MAIN!$E$2:$E$805,[1]MAIN!$A$2:$A$805,$B47,[1]MAIN!$F$2:$F$805,"TRIN",[1]MAIN!$I$2:$I$805,"&gt;="&amp;I$2,[1]MAIN!$I$2:$I$805,"&lt;"&amp;J$2))</f>
        <v>0</v>
      </c>
      <c r="J47">
        <f>-(SUMIFS([1]MAIN!$E$2:$E$805,[1]MAIN!$A$2:$A$805,$B47,[1]MAIN!$F$2:$F$805,"SALI",[1]MAIN!$I$2:$I$805,"&gt;="&amp;J$2,[1]MAIN!$I$2:$I$805,"&lt;"&amp;K$2)+SUMIFS([1]MAIN!$E$2:$E$805,[1]MAIN!$A$2:$A$805,$B47,[1]MAIN!$F$2:$F$805,"TRIN",[1]MAIN!$I$2:$I$805,"&gt;="&amp;J$2,[1]MAIN!$I$2:$I$805,"&lt;"&amp;K$2))</f>
        <v>0</v>
      </c>
      <c r="K47">
        <f>-(SUMIFS([1]MAIN!$E$2:$E$805,[1]MAIN!$A$2:$A$805,$B47,[1]MAIN!$F$2:$F$805,"SALI",[1]MAIN!$I$2:$I$805,"&gt;="&amp;K$2,[1]MAIN!$I$2:$I$805,"&lt;"&amp;L$2)+SUMIFS([1]MAIN!$E$2:$E$805,[1]MAIN!$A$2:$A$805,$B47,[1]MAIN!$F$2:$F$805,"TRIN",[1]MAIN!$I$2:$I$805,"&gt;="&amp;K$2,[1]MAIN!$I$2:$I$805,"&lt;"&amp;L$2))</f>
        <v>0</v>
      </c>
      <c r="L47">
        <f>-(SUMIFS([1]MAIN!$E$2:$E$805,[1]MAIN!$A$2:$A$805,$B47,[1]MAIN!$F$2:$F$805,"SALI",[1]MAIN!$I$2:$I$805,"&gt;="&amp;L$2,[1]MAIN!$I$2:$I$805,"&lt;"&amp;M$2)+SUMIFS([1]MAIN!$E$2:$E$805,[1]MAIN!$A$2:$A$805,$B47,[1]MAIN!$F$2:$F$805,"TRIN",[1]MAIN!$I$2:$I$805,"&gt;="&amp;L$2,[1]MAIN!$I$2:$I$805,"&lt;"&amp;M$2))</f>
        <v>0</v>
      </c>
      <c r="M47">
        <f>-(SUMIFS([1]MAIN!$E$2:$E$805,[1]MAIN!$A$2:$A$805,$B47,[1]MAIN!$F$2:$F$805,"SALI",[1]MAIN!$I$2:$I$805,"&gt;="&amp;M$2,[1]MAIN!$I$2:$I$805,"&lt;"&amp;N$2)+SUMIFS([1]MAIN!$E$2:$E$805,[1]MAIN!$A$2:$A$805,$B47,[1]MAIN!$F$2:$F$805,"TRIN",[1]MAIN!$I$2:$I$805,"&gt;="&amp;M$2,[1]MAIN!$I$2:$I$805,"&lt;"&amp;N$2))</f>
        <v>0</v>
      </c>
      <c r="N47">
        <f>-(SUMIFS([1]MAIN!$E$2:$E$805,[1]MAIN!$A$2:$A$805,$B47,[1]MAIN!$F$2:$F$805,"SALI",[1]MAIN!$I$2:$I$805,"&gt;="&amp;N$2,[1]MAIN!$I$2:$I$805,"&lt;"&amp;O$2)+SUMIFS([1]MAIN!$E$2:$E$805,[1]MAIN!$A$2:$A$805,$B47,[1]MAIN!$F$2:$F$805,"TRIN",[1]MAIN!$I$2:$I$805,"&gt;="&amp;N$2,[1]MAIN!$I$2:$I$805,"&lt;"&amp;O$2))</f>
        <v>0</v>
      </c>
      <c r="O47">
        <f>-(SUMIFS([1]MAIN!$E$2:$E$805,[1]MAIN!$A$2:$A$805,$B47,[1]MAIN!$F$2:$F$805,"SALI",[1]MAIN!$I$2:$I$805,"&gt;="&amp;O$2,[1]MAIN!$I$2:$I$805,"&lt;"&amp;P$2)+SUMIFS([1]MAIN!$E$2:$E$805,[1]MAIN!$A$2:$A$805,$B47,[1]MAIN!$F$2:$F$805,"TRIN",[1]MAIN!$I$2:$I$805,"&gt;="&amp;O$2,[1]MAIN!$I$2:$I$805,"&lt;"&amp;P$2))</f>
        <v>0</v>
      </c>
      <c r="P47">
        <f>-(SUMIFS([1]MAIN!$E$2:$E$805,[1]MAIN!$A$2:$A$805,$B47,[1]MAIN!$F$2:$F$805,"SALI",[1]MAIN!$I$2:$I$805,"&gt;="&amp;P$2,[1]MAIN!$I$2:$I$805,"&lt;"&amp;Q$2)+SUMIFS([1]MAIN!$E$2:$E$805,[1]MAIN!$A$2:$A$805,$B47,[1]MAIN!$F$2:$F$805,"TRIN",[1]MAIN!$I$2:$I$805,"&gt;="&amp;P$2,[1]MAIN!$I$2:$I$805,"&lt;"&amp;Q$2))</f>
        <v>0</v>
      </c>
      <c r="Q47">
        <f>-(SUMIFS([1]MAIN!$E$2:$E$805,[1]MAIN!$A$2:$A$805,$B47,[1]MAIN!$F$2:$F$805,"SALI",[1]MAIN!$I$2:$I$805,"&gt;="&amp;Q$2,[1]MAIN!$I$2:$I$805,"&lt;"&amp;R$2)+SUMIFS([1]MAIN!$E$2:$E$805,[1]MAIN!$A$2:$A$805,$B47,[1]MAIN!$F$2:$F$805,"TRIN",[1]MAIN!$I$2:$I$805,"&gt;="&amp;Q$2,[1]MAIN!$I$2:$I$805,"&lt;"&amp;R$2))</f>
        <v>0</v>
      </c>
      <c r="R47">
        <f>-(SUMIFS([1]MAIN!$E$2:$E$805,[1]MAIN!$A$2:$A$805,$B47,[1]MAIN!$F$2:$F$805,"SALI",[1]MAIN!$I$2:$I$805,"&gt;="&amp;R$2,[1]MAIN!$I$2:$I$805,"&lt;"&amp;S$2)+SUMIFS([1]MAIN!$E$2:$E$805,[1]MAIN!$A$2:$A$805,$B47,[1]MAIN!$F$2:$F$805,"TRIN",[1]MAIN!$I$2:$I$805,"&gt;="&amp;R$2,[1]MAIN!$I$2:$I$805,"&lt;"&amp;S$2))</f>
        <v>0</v>
      </c>
      <c r="S47">
        <f>-(SUMIFS([1]MAIN!$E$2:$E$805,[1]MAIN!$A$2:$A$805,$B47,[1]MAIN!$F$2:$F$805,"SALI",[1]MAIN!$I$2:$I$805,"&gt;="&amp;S$2,[1]MAIN!$I$2:$I$805,"&lt;"&amp;T$2)+SUMIFS([1]MAIN!$E$2:$E$805,[1]MAIN!$A$2:$A$805,$B47,[1]MAIN!$F$2:$F$805,"TRIN",[1]MAIN!$I$2:$I$805,"&gt;="&amp;S$2,[1]MAIN!$I$2:$I$805,"&lt;"&amp;T$2))</f>
        <v>0</v>
      </c>
      <c r="T47">
        <f>-(SUMIFS([1]MAIN!$E$2:$E$805,[1]MAIN!$A$2:$A$805,$B47,[1]MAIN!$F$2:$F$805,"SALI",[1]MAIN!$I$2:$I$805,"&gt;="&amp;T$2,[1]MAIN!$I$2:$I$805,"&lt;"&amp;U$2)+SUMIFS([1]MAIN!$E$2:$E$805,[1]MAIN!$A$2:$A$805,$B47,[1]MAIN!$F$2:$F$805,"TRIN",[1]MAIN!$I$2:$I$805,"&gt;="&amp;T$2,[1]MAIN!$I$2:$I$805,"&lt;"&amp;U$2))</f>
        <v>0</v>
      </c>
      <c r="U47">
        <f>-(SUMIFS([1]MAIN!$E$2:$E$805,[1]MAIN!$A$2:$A$805,$B47,[1]MAIN!$F$2:$F$805,"SALI",[1]MAIN!$I$2:$I$805,"&gt;="&amp;U$2,[1]MAIN!$I$2:$I$805,"&lt;"&amp;V$2)+SUMIFS([1]MAIN!$E$2:$E$805,[1]MAIN!$A$2:$A$805,$B47,[1]MAIN!$F$2:$F$805,"TRIN",[1]MAIN!$I$2:$I$805,"&gt;="&amp;U$2,[1]MAIN!$I$2:$I$805,"&lt;"&amp;V$2))</f>
        <v>0</v>
      </c>
      <c r="V47">
        <f>-(SUMIFS([1]MAIN!$E$2:$E$805,[1]MAIN!$A$2:$A$805,$B47,[1]MAIN!$F$2:$F$805,"SALI",[1]MAIN!$I$2:$I$805,"&gt;="&amp;V$2,[1]MAIN!$I$2:$I$805,"&lt;"&amp;W$2)+SUMIFS([1]MAIN!$E$2:$E$805,[1]MAIN!$A$2:$A$805,$B47,[1]MAIN!$F$2:$F$805,"TRIN",[1]MAIN!$I$2:$I$805,"&gt;="&amp;V$2,[1]MAIN!$I$2:$I$805,"&lt;"&amp;W$2))</f>
        <v>0</v>
      </c>
      <c r="W47">
        <f>-(SUMIFS([1]MAIN!$E$2:$E$805,[1]MAIN!$A$2:$A$805,$B47,[1]MAIN!$F$2:$F$805,"SALI",[1]MAIN!$I$2:$I$805,"&gt;="&amp;W$2,[1]MAIN!$I$2:$I$805,"&lt;"&amp;X$2)+SUMIFS([1]MAIN!$E$2:$E$805,[1]MAIN!$A$2:$A$805,$B47,[1]MAIN!$F$2:$F$805,"TRIN",[1]MAIN!$I$2:$I$805,"&gt;="&amp;W$2,[1]MAIN!$I$2:$I$805,"&lt;"&amp;X$2))</f>
        <v>0</v>
      </c>
      <c r="X47">
        <f>-(SUMIFS([1]MAIN!$E$2:$E$805,[1]MAIN!$A$2:$A$805,$B47,[1]MAIN!$F$2:$F$805,"SALI",[1]MAIN!$I$2:$I$805,"&gt;="&amp;X$2,[1]MAIN!$I$2:$I$805,"&lt;"&amp;Y$2)+SUMIFS([1]MAIN!$E$2:$E$805,[1]MAIN!$A$2:$A$805,$B47,[1]MAIN!$F$2:$F$805,"TRIN",[1]MAIN!$I$2:$I$805,"&gt;="&amp;X$2,[1]MAIN!$I$2:$I$805,"&lt;"&amp;Y$2))</f>
        <v>0</v>
      </c>
      <c r="Y47">
        <f>-(SUMIFS([1]MAIN!$E$2:$E$805,[1]MAIN!$A$2:$A$805,$B47,[1]MAIN!$F$2:$F$805,"SALI",[1]MAIN!$I$2:$I$805,"&gt;="&amp;Y$2,[1]MAIN!$I$2:$I$805,"&lt;"&amp;Z$2)+SUMIFS([1]MAIN!$E$2:$E$805,[1]MAIN!$A$2:$A$805,$B47,[1]MAIN!$F$2:$F$805,"TRIN",[1]MAIN!$I$2:$I$805,"&gt;="&amp;Y$2,[1]MAIN!$I$2:$I$805,"&lt;"&amp;Z$2))</f>
        <v>0</v>
      </c>
      <c r="Z47">
        <f>-(SUMIFS([1]MAIN!$E$2:$E$805,[1]MAIN!$A$2:$A$805,$B47,[1]MAIN!$F$2:$F$805,"SALI",[1]MAIN!$I$2:$I$805,"&gt;="&amp;Z$2,[1]MAIN!$I$2:$I$805,"&lt;"&amp;AA$2)+SUMIFS([1]MAIN!$E$2:$E$805,[1]MAIN!$A$2:$A$805,$B47,[1]MAIN!$F$2:$F$805,"TRIN",[1]MAIN!$I$2:$I$805,"&gt;="&amp;Z$2,[1]MAIN!$I$2:$I$805,"&lt;"&amp;AA$2))</f>
        <v>0</v>
      </c>
      <c r="AA47">
        <f>-(SUMIFS([1]MAIN!$E$2:$E$805,[1]MAIN!$A$2:$A$805,$B47,[1]MAIN!$F$2:$F$805,"SALI",[1]MAIN!$I$2:$I$805,"&gt;="&amp;AA$2,[1]MAIN!$I$2:$I$805,"&lt;"&amp;AB$2)+SUMIFS([1]MAIN!$E$2:$E$805,[1]MAIN!$A$2:$A$805,$B47,[1]MAIN!$F$2:$F$805,"TRIN",[1]MAIN!$I$2:$I$805,"&gt;="&amp;AA$2,[1]MAIN!$I$2:$I$805,"&lt;"&amp;AB$2))</f>
        <v>0</v>
      </c>
      <c r="AB47">
        <f>-(SUMIFS([1]MAIN!$E$2:$E$805,[1]MAIN!$A$2:$A$805,$B47,[1]MAIN!$F$2:$F$805,"SALI",[1]MAIN!$I$2:$I$805,"&gt;="&amp;AB$2,[1]MAIN!$I$2:$I$805,"&lt;"&amp;AC$2)+SUMIFS([1]MAIN!$E$2:$E$805,[1]MAIN!$A$2:$A$805,$B47,[1]MAIN!$F$2:$F$805,"TRIN",[1]MAIN!$I$2:$I$805,"&gt;="&amp;AB$2,[1]MAIN!$I$2:$I$805,"&lt;"&amp;AC$2))</f>
        <v>0</v>
      </c>
      <c r="AC47">
        <f>-(SUMIFS([1]MAIN!$E$2:$E$805,[1]MAIN!$A$2:$A$805,$B47,[1]MAIN!$F$2:$F$805,"SALI",[1]MAIN!$I$2:$I$805,"&gt;="&amp;AC$2,[1]MAIN!$I$2:$I$805,"&lt;"&amp;AD$2)+SUMIFS([1]MAIN!$E$2:$E$805,[1]MAIN!$A$2:$A$805,$B47,[1]MAIN!$F$2:$F$805,"TRIN",[1]MAIN!$I$2:$I$805,"&gt;="&amp;AC$2,[1]MAIN!$I$2:$I$805,"&lt;"&amp;AD$2))</f>
        <v>0</v>
      </c>
      <c r="AD47">
        <f>-(SUMIFS([1]MAIN!$E$2:$E$805,[1]MAIN!$A$2:$A$805,$B47,[1]MAIN!$F$2:$F$805,"SALI",[1]MAIN!$I$2:$I$805,"&gt;="&amp;AD$2,[1]MAIN!$I$2:$I$805,"&lt;"&amp;AE$2)+SUMIFS([1]MAIN!$E$2:$E$805,[1]MAIN!$A$2:$A$805,$B47,[1]MAIN!$F$2:$F$805,"TRIN",[1]MAIN!$I$2:$I$805,"&gt;="&amp;AD$2,[1]MAIN!$I$2:$I$805,"&lt;"&amp;AE$2))</f>
        <v>0</v>
      </c>
      <c r="AE47">
        <f>-(SUMIFS([1]MAIN!$E$2:$E$805,[1]MAIN!$A$2:$A$805,$B47,[1]MAIN!$F$2:$F$805,"SALI",[1]MAIN!$I$2:$I$805,"&gt;="&amp;AE$2,[1]MAIN!$I$2:$I$805,"&lt;"&amp;AF$2)+SUMIFS([1]MAIN!$E$2:$E$805,[1]MAIN!$A$2:$A$805,$B47,[1]MAIN!$F$2:$F$805,"TRIN",[1]MAIN!$I$2:$I$805,"&gt;="&amp;AE$2,[1]MAIN!$I$2:$I$805,"&lt;"&amp;AF$2))</f>
        <v>0</v>
      </c>
      <c r="AF47">
        <f>-(SUMIFS([1]MAIN!$E$2:$E$805,[1]MAIN!$A$2:$A$805,$B47,[1]MAIN!$F$2:$F$805,"SALI",[1]MAIN!$I$2:$I$805,"&gt;="&amp;AF$2,[1]MAIN!$I$2:$I$805,"&lt;"&amp;AG$2)+SUMIFS([1]MAIN!$E$2:$E$805,[1]MAIN!$A$2:$A$805,$B47,[1]MAIN!$F$2:$F$805,"TRIN",[1]MAIN!$I$2:$I$805,"&gt;="&amp;AF$2,[1]MAIN!$I$2:$I$805,"&lt;"&amp;AG$2))</f>
        <v>0</v>
      </c>
      <c r="AG47">
        <f>-(SUMIFS([1]MAIN!$E$2:$E$805,[1]MAIN!$A$2:$A$805,$B47,[1]MAIN!$F$2:$F$805,"SALI",[1]MAIN!$I$2:$I$805,"&gt;="&amp;AG$2,[1]MAIN!$I$2:$I$805,"&lt;"&amp;AH$2)+SUMIFS([1]MAIN!$E$2:$E$805,[1]MAIN!$A$2:$A$805,$B47,[1]MAIN!$F$2:$F$805,"TRIN",[1]MAIN!$I$2:$I$805,"&gt;="&amp;AG$2,[1]MAIN!$I$2:$I$805,"&lt;"&amp;AH$2))</f>
        <v>0</v>
      </c>
      <c r="AH47">
        <f>-(SUMIFS([1]MAIN!$E$2:$E$805,[1]MAIN!$A$2:$A$805,$B47,[1]MAIN!$F$2:$F$805,"SALI",[1]MAIN!$I$2:$I$805,"&gt;="&amp;AH$2,[1]MAIN!$I$2:$I$805,"&lt;"&amp;AI$2)+SUMIFS([1]MAIN!$E$2:$E$805,[1]MAIN!$A$2:$A$805,$B47,[1]MAIN!$F$2:$F$805,"TRIN",[1]MAIN!$I$2:$I$805,"&gt;="&amp;AH$2,[1]MAIN!$I$2:$I$805,"&lt;"&amp;AI$2))</f>
        <v>0</v>
      </c>
      <c r="AI47">
        <f>-(SUMIFS([1]MAIN!$E$2:$E$805,[1]MAIN!$A$2:$A$805,$B47,[1]MAIN!$F$2:$F$805,"SALI",[1]MAIN!$I$2:$I$805,"&gt;="&amp;AI$2,[1]MAIN!$I$2:$I$805,"&lt;"&amp;AJ$2)+SUMIFS([1]MAIN!$E$2:$E$805,[1]MAIN!$A$2:$A$805,$B47,[1]MAIN!$F$2:$F$805,"TRIN",[1]MAIN!$I$2:$I$805,"&gt;="&amp;AI$2,[1]MAIN!$I$2:$I$805,"&lt;"&amp;AJ$2))</f>
        <v>0</v>
      </c>
      <c r="AJ47">
        <f>-(SUMIFS([1]MAIN!$E$2:$E$805,[1]MAIN!$A$2:$A$805,$B47,[1]MAIN!$F$2:$F$805,"SALI",[1]MAIN!$I$2:$I$805,"&gt;="&amp;AJ$2,[1]MAIN!$I$2:$I$805,"&lt;"&amp;AK$2)+SUMIFS([1]MAIN!$E$2:$E$805,[1]MAIN!$A$2:$A$805,$B47,[1]MAIN!$F$2:$F$805,"TRIN",[1]MAIN!$I$2:$I$805,"&gt;="&amp;AJ$2,[1]MAIN!$I$2:$I$805,"&lt;"&amp;AK$2))</f>
        <v>0</v>
      </c>
      <c r="AK47">
        <f>-(SUMIFS([1]MAIN!$E$2:$E$805,[1]MAIN!$A$2:$A$805,$B47,[1]MAIN!$F$2:$F$805,"SALI",[1]MAIN!$I$2:$I$805,"&gt;="&amp;AK$2,[1]MAIN!$I$2:$I$805,"&lt;"&amp;AL$2)+SUMIFS([1]MAIN!$E$2:$E$805,[1]MAIN!$A$2:$A$805,$B47,[1]MAIN!$F$2:$F$805,"TRIN",[1]MAIN!$I$2:$I$805,"&gt;="&amp;AK$2,[1]MAIN!$I$2:$I$805,"&lt;"&amp;AL$2))</f>
        <v>0</v>
      </c>
      <c r="AL47">
        <f>-(SUMIFS([1]MAIN!$E$2:$E$805,[1]MAIN!$A$2:$A$805,$B47,[1]MAIN!$F$2:$F$805,"SALI",[1]MAIN!$I$2:$I$805,"&gt;="&amp;AL$2,[1]MAIN!$I$2:$I$805,"&lt;"&amp;AM$2)+SUMIFS([1]MAIN!$E$2:$E$805,[1]MAIN!$A$2:$A$805,$B47,[1]MAIN!$F$2:$F$805,"TRIN",[1]MAIN!$I$2:$I$805,"&gt;="&amp;AL$2,[1]MAIN!$I$2:$I$805,"&lt;"&amp;AM$2))</f>
        <v>0</v>
      </c>
      <c r="AN47">
        <f t="shared" si="2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(SUMIFS([1]MAIN!$E$2:$E$805,[1]MAIN!$A$2:$A$805,$B48,[1]MAIN!$F$2:$F$805,"SALI",[1]MAIN!$I$2:$I$805,"&gt;="&amp;C$2,[1]MAIN!$I$2:$I$805,"&lt;"&amp;D$2)+SUMIFS([1]MAIN!$E$2:$E$805,[1]MAIN!$A$2:$A$805,$B48,[1]MAIN!$F$2:$F$805,"TRIN",[1]MAIN!$I$2:$I$805,"&gt;="&amp;C$2,[1]MAIN!$I$2:$I$805,"&lt;"&amp;D$2))</f>
        <v>0</v>
      </c>
      <c r="D48">
        <f>-(SUMIFS([1]MAIN!$E$2:$E$805,[1]MAIN!$A$2:$A$805,$B48,[1]MAIN!$F$2:$F$805,"SALI",[1]MAIN!$I$2:$I$805,"&gt;="&amp;D$2,[1]MAIN!$I$2:$I$805,"&lt;"&amp;E$2)+SUMIFS([1]MAIN!$E$2:$E$805,[1]MAIN!$A$2:$A$805,$B48,[1]MAIN!$F$2:$F$805,"TRIN",[1]MAIN!$I$2:$I$805,"&gt;="&amp;D$2,[1]MAIN!$I$2:$I$805,"&lt;"&amp;E$2))</f>
        <v>0</v>
      </c>
      <c r="E48">
        <f>-(SUMIFS([1]MAIN!$E$2:$E$805,[1]MAIN!$A$2:$A$805,$B48,[1]MAIN!$F$2:$F$805,"SALI",[1]MAIN!$I$2:$I$805,"&gt;="&amp;E$2,[1]MAIN!$I$2:$I$805,"&lt;"&amp;F$2)+SUMIFS([1]MAIN!$E$2:$E$805,[1]MAIN!$A$2:$A$805,$B48,[1]MAIN!$F$2:$F$805,"TRIN",[1]MAIN!$I$2:$I$805,"&gt;="&amp;E$2,[1]MAIN!$I$2:$I$805,"&lt;"&amp;F$2))</f>
        <v>0</v>
      </c>
      <c r="F48">
        <f>-(SUMIFS([1]MAIN!$E$2:$E$805,[1]MAIN!$A$2:$A$805,$B48,[1]MAIN!$F$2:$F$805,"SALI",[1]MAIN!$I$2:$I$805,"&gt;="&amp;F$2,[1]MAIN!$I$2:$I$805,"&lt;"&amp;G$2)+SUMIFS([1]MAIN!$E$2:$E$805,[1]MAIN!$A$2:$A$805,$B48,[1]MAIN!$F$2:$F$805,"TRIN",[1]MAIN!$I$2:$I$805,"&gt;="&amp;F$2,[1]MAIN!$I$2:$I$805,"&lt;"&amp;G$2))</f>
        <v>0</v>
      </c>
      <c r="G48">
        <f>-(SUMIFS([1]MAIN!$E$2:$E$805,[1]MAIN!$A$2:$A$805,$B48,[1]MAIN!$F$2:$F$805,"SALI",[1]MAIN!$I$2:$I$805,"&gt;="&amp;G$2,[1]MAIN!$I$2:$I$805,"&lt;"&amp;H$2)+SUMIFS([1]MAIN!$E$2:$E$805,[1]MAIN!$A$2:$A$805,$B48,[1]MAIN!$F$2:$F$805,"TRIN",[1]MAIN!$I$2:$I$805,"&gt;="&amp;G$2,[1]MAIN!$I$2:$I$805,"&lt;"&amp;H$2))</f>
        <v>0</v>
      </c>
      <c r="H48">
        <f>-(SUMIFS([1]MAIN!$E$2:$E$805,[1]MAIN!$A$2:$A$805,$B48,[1]MAIN!$F$2:$F$805,"SALI",[1]MAIN!$I$2:$I$805,"&gt;="&amp;H$2,[1]MAIN!$I$2:$I$805,"&lt;"&amp;I$2)+SUMIFS([1]MAIN!$E$2:$E$805,[1]MAIN!$A$2:$A$805,$B48,[1]MAIN!$F$2:$F$805,"TRIN",[1]MAIN!$I$2:$I$805,"&gt;="&amp;H$2,[1]MAIN!$I$2:$I$805,"&lt;"&amp;I$2))</f>
        <v>0</v>
      </c>
      <c r="I48">
        <f>-(SUMIFS([1]MAIN!$E$2:$E$805,[1]MAIN!$A$2:$A$805,$B48,[1]MAIN!$F$2:$F$805,"SALI",[1]MAIN!$I$2:$I$805,"&gt;="&amp;I$2,[1]MAIN!$I$2:$I$805,"&lt;"&amp;J$2)+SUMIFS([1]MAIN!$E$2:$E$805,[1]MAIN!$A$2:$A$805,$B48,[1]MAIN!$F$2:$F$805,"TRIN",[1]MAIN!$I$2:$I$805,"&gt;="&amp;I$2,[1]MAIN!$I$2:$I$805,"&lt;"&amp;J$2))</f>
        <v>0</v>
      </c>
      <c r="J48">
        <f>-(SUMIFS([1]MAIN!$E$2:$E$805,[1]MAIN!$A$2:$A$805,$B48,[1]MAIN!$F$2:$F$805,"SALI",[1]MAIN!$I$2:$I$805,"&gt;="&amp;J$2,[1]MAIN!$I$2:$I$805,"&lt;"&amp;K$2)+SUMIFS([1]MAIN!$E$2:$E$805,[1]MAIN!$A$2:$A$805,$B48,[1]MAIN!$F$2:$F$805,"TRIN",[1]MAIN!$I$2:$I$805,"&gt;="&amp;J$2,[1]MAIN!$I$2:$I$805,"&lt;"&amp;K$2))</f>
        <v>0</v>
      </c>
      <c r="K48">
        <f>-(SUMIFS([1]MAIN!$E$2:$E$805,[1]MAIN!$A$2:$A$805,$B48,[1]MAIN!$F$2:$F$805,"SALI",[1]MAIN!$I$2:$I$805,"&gt;="&amp;K$2,[1]MAIN!$I$2:$I$805,"&lt;"&amp;L$2)+SUMIFS([1]MAIN!$E$2:$E$805,[1]MAIN!$A$2:$A$805,$B48,[1]MAIN!$F$2:$F$805,"TRIN",[1]MAIN!$I$2:$I$805,"&gt;="&amp;K$2,[1]MAIN!$I$2:$I$805,"&lt;"&amp;L$2))</f>
        <v>0</v>
      </c>
      <c r="L48">
        <f>-(SUMIFS([1]MAIN!$E$2:$E$805,[1]MAIN!$A$2:$A$805,$B48,[1]MAIN!$F$2:$F$805,"SALI",[1]MAIN!$I$2:$I$805,"&gt;="&amp;L$2,[1]MAIN!$I$2:$I$805,"&lt;"&amp;M$2)+SUMIFS([1]MAIN!$E$2:$E$805,[1]MAIN!$A$2:$A$805,$B48,[1]MAIN!$F$2:$F$805,"TRIN",[1]MAIN!$I$2:$I$805,"&gt;="&amp;L$2,[1]MAIN!$I$2:$I$805,"&lt;"&amp;M$2))</f>
        <v>0</v>
      </c>
      <c r="M48">
        <f>-(SUMIFS([1]MAIN!$E$2:$E$805,[1]MAIN!$A$2:$A$805,$B48,[1]MAIN!$F$2:$F$805,"SALI",[1]MAIN!$I$2:$I$805,"&gt;="&amp;M$2,[1]MAIN!$I$2:$I$805,"&lt;"&amp;N$2)+SUMIFS([1]MAIN!$E$2:$E$805,[1]MAIN!$A$2:$A$805,$B48,[1]MAIN!$F$2:$F$805,"TRIN",[1]MAIN!$I$2:$I$805,"&gt;="&amp;M$2,[1]MAIN!$I$2:$I$805,"&lt;"&amp;N$2))</f>
        <v>0</v>
      </c>
      <c r="N48">
        <f>-(SUMIFS([1]MAIN!$E$2:$E$805,[1]MAIN!$A$2:$A$805,$B48,[1]MAIN!$F$2:$F$805,"SALI",[1]MAIN!$I$2:$I$805,"&gt;="&amp;N$2,[1]MAIN!$I$2:$I$805,"&lt;"&amp;O$2)+SUMIFS([1]MAIN!$E$2:$E$805,[1]MAIN!$A$2:$A$805,$B48,[1]MAIN!$F$2:$F$805,"TRIN",[1]MAIN!$I$2:$I$805,"&gt;="&amp;N$2,[1]MAIN!$I$2:$I$805,"&lt;"&amp;O$2))</f>
        <v>0</v>
      </c>
      <c r="O48">
        <f>-(SUMIFS([1]MAIN!$E$2:$E$805,[1]MAIN!$A$2:$A$805,$B48,[1]MAIN!$F$2:$F$805,"SALI",[1]MAIN!$I$2:$I$805,"&gt;="&amp;O$2,[1]MAIN!$I$2:$I$805,"&lt;"&amp;P$2)+SUMIFS([1]MAIN!$E$2:$E$805,[1]MAIN!$A$2:$A$805,$B48,[1]MAIN!$F$2:$F$805,"TRIN",[1]MAIN!$I$2:$I$805,"&gt;="&amp;O$2,[1]MAIN!$I$2:$I$805,"&lt;"&amp;P$2))</f>
        <v>0</v>
      </c>
      <c r="P48">
        <f>-(SUMIFS([1]MAIN!$E$2:$E$805,[1]MAIN!$A$2:$A$805,$B48,[1]MAIN!$F$2:$F$805,"SALI",[1]MAIN!$I$2:$I$805,"&gt;="&amp;P$2,[1]MAIN!$I$2:$I$805,"&lt;"&amp;Q$2)+SUMIFS([1]MAIN!$E$2:$E$805,[1]MAIN!$A$2:$A$805,$B48,[1]MAIN!$F$2:$F$805,"TRIN",[1]MAIN!$I$2:$I$805,"&gt;="&amp;P$2,[1]MAIN!$I$2:$I$805,"&lt;"&amp;Q$2))</f>
        <v>0</v>
      </c>
      <c r="Q48">
        <f>-(SUMIFS([1]MAIN!$E$2:$E$805,[1]MAIN!$A$2:$A$805,$B48,[1]MAIN!$F$2:$F$805,"SALI",[1]MAIN!$I$2:$I$805,"&gt;="&amp;Q$2,[1]MAIN!$I$2:$I$805,"&lt;"&amp;R$2)+SUMIFS([1]MAIN!$E$2:$E$805,[1]MAIN!$A$2:$A$805,$B48,[1]MAIN!$F$2:$F$805,"TRIN",[1]MAIN!$I$2:$I$805,"&gt;="&amp;Q$2,[1]MAIN!$I$2:$I$805,"&lt;"&amp;R$2))</f>
        <v>0</v>
      </c>
      <c r="R48">
        <f>-(SUMIFS([1]MAIN!$E$2:$E$805,[1]MAIN!$A$2:$A$805,$B48,[1]MAIN!$F$2:$F$805,"SALI",[1]MAIN!$I$2:$I$805,"&gt;="&amp;R$2,[1]MAIN!$I$2:$I$805,"&lt;"&amp;S$2)+SUMIFS([1]MAIN!$E$2:$E$805,[1]MAIN!$A$2:$A$805,$B48,[1]MAIN!$F$2:$F$805,"TRIN",[1]MAIN!$I$2:$I$805,"&gt;="&amp;R$2,[1]MAIN!$I$2:$I$805,"&lt;"&amp;S$2))</f>
        <v>400</v>
      </c>
      <c r="S48">
        <f>-(SUMIFS([1]MAIN!$E$2:$E$805,[1]MAIN!$A$2:$A$805,$B48,[1]MAIN!$F$2:$F$805,"SALI",[1]MAIN!$I$2:$I$805,"&gt;="&amp;S$2,[1]MAIN!$I$2:$I$805,"&lt;"&amp;T$2)+SUMIFS([1]MAIN!$E$2:$E$805,[1]MAIN!$A$2:$A$805,$B48,[1]MAIN!$F$2:$F$805,"TRIN",[1]MAIN!$I$2:$I$805,"&gt;="&amp;S$2,[1]MAIN!$I$2:$I$805,"&lt;"&amp;T$2))</f>
        <v>0</v>
      </c>
      <c r="T48">
        <f>-(SUMIFS([1]MAIN!$E$2:$E$805,[1]MAIN!$A$2:$A$805,$B48,[1]MAIN!$F$2:$F$805,"SALI",[1]MAIN!$I$2:$I$805,"&gt;="&amp;T$2,[1]MAIN!$I$2:$I$805,"&lt;"&amp;U$2)+SUMIFS([1]MAIN!$E$2:$E$805,[1]MAIN!$A$2:$A$805,$B48,[1]MAIN!$F$2:$F$805,"TRIN",[1]MAIN!$I$2:$I$805,"&gt;="&amp;T$2,[1]MAIN!$I$2:$I$805,"&lt;"&amp;U$2))</f>
        <v>10</v>
      </c>
      <c r="U48">
        <f>-(SUMIFS([1]MAIN!$E$2:$E$805,[1]MAIN!$A$2:$A$805,$B48,[1]MAIN!$F$2:$F$805,"SALI",[1]MAIN!$I$2:$I$805,"&gt;="&amp;U$2,[1]MAIN!$I$2:$I$805,"&lt;"&amp;V$2)+SUMIFS([1]MAIN!$E$2:$E$805,[1]MAIN!$A$2:$A$805,$B48,[1]MAIN!$F$2:$F$805,"TRIN",[1]MAIN!$I$2:$I$805,"&gt;="&amp;U$2,[1]MAIN!$I$2:$I$805,"&lt;"&amp;V$2))</f>
        <v>200</v>
      </c>
      <c r="V48">
        <f>-(SUMIFS([1]MAIN!$E$2:$E$805,[1]MAIN!$A$2:$A$805,$B48,[1]MAIN!$F$2:$F$805,"SALI",[1]MAIN!$I$2:$I$805,"&gt;="&amp;V$2,[1]MAIN!$I$2:$I$805,"&lt;"&amp;W$2)+SUMIFS([1]MAIN!$E$2:$E$805,[1]MAIN!$A$2:$A$805,$B48,[1]MAIN!$F$2:$F$805,"TRIN",[1]MAIN!$I$2:$I$805,"&gt;="&amp;V$2,[1]MAIN!$I$2:$I$805,"&lt;"&amp;W$2))</f>
        <v>0</v>
      </c>
      <c r="W48">
        <f>-(SUMIFS([1]MAIN!$E$2:$E$805,[1]MAIN!$A$2:$A$805,$B48,[1]MAIN!$F$2:$F$805,"SALI",[1]MAIN!$I$2:$I$805,"&gt;="&amp;W$2,[1]MAIN!$I$2:$I$805,"&lt;"&amp;X$2)+SUMIFS([1]MAIN!$E$2:$E$805,[1]MAIN!$A$2:$A$805,$B48,[1]MAIN!$F$2:$F$805,"TRIN",[1]MAIN!$I$2:$I$805,"&gt;="&amp;W$2,[1]MAIN!$I$2:$I$805,"&lt;"&amp;X$2))</f>
        <v>0</v>
      </c>
      <c r="X48">
        <f>-(SUMIFS([1]MAIN!$E$2:$E$805,[1]MAIN!$A$2:$A$805,$B48,[1]MAIN!$F$2:$F$805,"SALI",[1]MAIN!$I$2:$I$805,"&gt;="&amp;X$2,[1]MAIN!$I$2:$I$805,"&lt;"&amp;Y$2)+SUMIFS([1]MAIN!$E$2:$E$805,[1]MAIN!$A$2:$A$805,$B48,[1]MAIN!$F$2:$F$805,"TRIN",[1]MAIN!$I$2:$I$805,"&gt;="&amp;X$2,[1]MAIN!$I$2:$I$805,"&lt;"&amp;Y$2))</f>
        <v>0</v>
      </c>
      <c r="Y48">
        <f>-(SUMIFS([1]MAIN!$E$2:$E$805,[1]MAIN!$A$2:$A$805,$B48,[1]MAIN!$F$2:$F$805,"SALI",[1]MAIN!$I$2:$I$805,"&gt;="&amp;Y$2,[1]MAIN!$I$2:$I$805,"&lt;"&amp;Z$2)+SUMIFS([1]MAIN!$E$2:$E$805,[1]MAIN!$A$2:$A$805,$B48,[1]MAIN!$F$2:$F$805,"TRIN",[1]MAIN!$I$2:$I$805,"&gt;="&amp;Y$2,[1]MAIN!$I$2:$I$805,"&lt;"&amp;Z$2))</f>
        <v>0</v>
      </c>
      <c r="Z48">
        <f>-(SUMIFS([1]MAIN!$E$2:$E$805,[1]MAIN!$A$2:$A$805,$B48,[1]MAIN!$F$2:$F$805,"SALI",[1]MAIN!$I$2:$I$805,"&gt;="&amp;Z$2,[1]MAIN!$I$2:$I$805,"&lt;"&amp;AA$2)+SUMIFS([1]MAIN!$E$2:$E$805,[1]MAIN!$A$2:$A$805,$B48,[1]MAIN!$F$2:$F$805,"TRIN",[1]MAIN!$I$2:$I$805,"&gt;="&amp;Z$2,[1]MAIN!$I$2:$I$805,"&lt;"&amp;AA$2))</f>
        <v>0</v>
      </c>
      <c r="AA48">
        <f>-(SUMIFS([1]MAIN!$E$2:$E$805,[1]MAIN!$A$2:$A$805,$B48,[1]MAIN!$F$2:$F$805,"SALI",[1]MAIN!$I$2:$I$805,"&gt;="&amp;AA$2,[1]MAIN!$I$2:$I$805,"&lt;"&amp;AB$2)+SUMIFS([1]MAIN!$E$2:$E$805,[1]MAIN!$A$2:$A$805,$B48,[1]MAIN!$F$2:$F$805,"TRIN",[1]MAIN!$I$2:$I$805,"&gt;="&amp;AA$2,[1]MAIN!$I$2:$I$805,"&lt;"&amp;AB$2))</f>
        <v>0</v>
      </c>
      <c r="AB48">
        <f>-(SUMIFS([1]MAIN!$E$2:$E$805,[1]MAIN!$A$2:$A$805,$B48,[1]MAIN!$F$2:$F$805,"SALI",[1]MAIN!$I$2:$I$805,"&gt;="&amp;AB$2,[1]MAIN!$I$2:$I$805,"&lt;"&amp;AC$2)+SUMIFS([1]MAIN!$E$2:$E$805,[1]MAIN!$A$2:$A$805,$B48,[1]MAIN!$F$2:$F$805,"TRIN",[1]MAIN!$I$2:$I$805,"&gt;="&amp;AB$2,[1]MAIN!$I$2:$I$805,"&lt;"&amp;AC$2))</f>
        <v>0</v>
      </c>
      <c r="AC48">
        <f>-(SUMIFS([1]MAIN!$E$2:$E$805,[1]MAIN!$A$2:$A$805,$B48,[1]MAIN!$F$2:$F$805,"SALI",[1]MAIN!$I$2:$I$805,"&gt;="&amp;AC$2,[1]MAIN!$I$2:$I$805,"&lt;"&amp;AD$2)+SUMIFS([1]MAIN!$E$2:$E$805,[1]MAIN!$A$2:$A$805,$B48,[1]MAIN!$F$2:$F$805,"TRIN",[1]MAIN!$I$2:$I$805,"&gt;="&amp;AC$2,[1]MAIN!$I$2:$I$805,"&lt;"&amp;AD$2))</f>
        <v>0</v>
      </c>
      <c r="AD48">
        <f>-(SUMIFS([1]MAIN!$E$2:$E$805,[1]MAIN!$A$2:$A$805,$B48,[1]MAIN!$F$2:$F$805,"SALI",[1]MAIN!$I$2:$I$805,"&gt;="&amp;AD$2,[1]MAIN!$I$2:$I$805,"&lt;"&amp;AE$2)+SUMIFS([1]MAIN!$E$2:$E$805,[1]MAIN!$A$2:$A$805,$B48,[1]MAIN!$F$2:$F$805,"TRIN",[1]MAIN!$I$2:$I$805,"&gt;="&amp;AD$2,[1]MAIN!$I$2:$I$805,"&lt;"&amp;AE$2))</f>
        <v>0</v>
      </c>
      <c r="AE48">
        <f>-(SUMIFS([1]MAIN!$E$2:$E$805,[1]MAIN!$A$2:$A$805,$B48,[1]MAIN!$F$2:$F$805,"SALI",[1]MAIN!$I$2:$I$805,"&gt;="&amp;AE$2,[1]MAIN!$I$2:$I$805,"&lt;"&amp;AF$2)+SUMIFS([1]MAIN!$E$2:$E$805,[1]MAIN!$A$2:$A$805,$B48,[1]MAIN!$F$2:$F$805,"TRIN",[1]MAIN!$I$2:$I$805,"&gt;="&amp;AE$2,[1]MAIN!$I$2:$I$805,"&lt;"&amp;AF$2))</f>
        <v>0</v>
      </c>
      <c r="AF48">
        <f>-(SUMIFS([1]MAIN!$E$2:$E$805,[1]MAIN!$A$2:$A$805,$B48,[1]MAIN!$F$2:$F$805,"SALI",[1]MAIN!$I$2:$I$805,"&gt;="&amp;AF$2,[1]MAIN!$I$2:$I$805,"&lt;"&amp;AG$2)+SUMIFS([1]MAIN!$E$2:$E$805,[1]MAIN!$A$2:$A$805,$B48,[1]MAIN!$F$2:$F$805,"TRIN",[1]MAIN!$I$2:$I$805,"&gt;="&amp;AF$2,[1]MAIN!$I$2:$I$805,"&lt;"&amp;AG$2))</f>
        <v>0</v>
      </c>
      <c r="AG48">
        <f>-(SUMIFS([1]MAIN!$E$2:$E$805,[1]MAIN!$A$2:$A$805,$B48,[1]MAIN!$F$2:$F$805,"SALI",[1]MAIN!$I$2:$I$805,"&gt;="&amp;AG$2,[1]MAIN!$I$2:$I$805,"&lt;"&amp;AH$2)+SUMIFS([1]MAIN!$E$2:$E$805,[1]MAIN!$A$2:$A$805,$B48,[1]MAIN!$F$2:$F$805,"TRIN",[1]MAIN!$I$2:$I$805,"&gt;="&amp;AG$2,[1]MAIN!$I$2:$I$805,"&lt;"&amp;AH$2))</f>
        <v>0</v>
      </c>
      <c r="AH48">
        <f>-(SUMIFS([1]MAIN!$E$2:$E$805,[1]MAIN!$A$2:$A$805,$B48,[1]MAIN!$F$2:$F$805,"SALI",[1]MAIN!$I$2:$I$805,"&gt;="&amp;AH$2,[1]MAIN!$I$2:$I$805,"&lt;"&amp;AI$2)+SUMIFS([1]MAIN!$E$2:$E$805,[1]MAIN!$A$2:$A$805,$B48,[1]MAIN!$F$2:$F$805,"TRIN",[1]MAIN!$I$2:$I$805,"&gt;="&amp;AH$2,[1]MAIN!$I$2:$I$805,"&lt;"&amp;AI$2))</f>
        <v>0</v>
      </c>
      <c r="AI48">
        <f>-(SUMIFS([1]MAIN!$E$2:$E$805,[1]MAIN!$A$2:$A$805,$B48,[1]MAIN!$F$2:$F$805,"SALI",[1]MAIN!$I$2:$I$805,"&gt;="&amp;AI$2,[1]MAIN!$I$2:$I$805,"&lt;"&amp;AJ$2)+SUMIFS([1]MAIN!$E$2:$E$805,[1]MAIN!$A$2:$A$805,$B48,[1]MAIN!$F$2:$F$805,"TRIN",[1]MAIN!$I$2:$I$805,"&gt;="&amp;AI$2,[1]MAIN!$I$2:$I$805,"&lt;"&amp;AJ$2))</f>
        <v>0</v>
      </c>
      <c r="AJ48">
        <f>-(SUMIFS([1]MAIN!$E$2:$E$805,[1]MAIN!$A$2:$A$805,$B48,[1]MAIN!$F$2:$F$805,"SALI",[1]MAIN!$I$2:$I$805,"&gt;="&amp;AJ$2,[1]MAIN!$I$2:$I$805,"&lt;"&amp;AK$2)+SUMIFS([1]MAIN!$E$2:$E$805,[1]MAIN!$A$2:$A$805,$B48,[1]MAIN!$F$2:$F$805,"TRIN",[1]MAIN!$I$2:$I$805,"&gt;="&amp;AJ$2,[1]MAIN!$I$2:$I$805,"&lt;"&amp;AK$2))</f>
        <v>200</v>
      </c>
      <c r="AK48">
        <f>-(SUMIFS([1]MAIN!$E$2:$E$805,[1]MAIN!$A$2:$A$805,$B48,[1]MAIN!$F$2:$F$805,"SALI",[1]MAIN!$I$2:$I$805,"&gt;="&amp;AK$2,[1]MAIN!$I$2:$I$805,"&lt;"&amp;AL$2)+SUMIFS([1]MAIN!$E$2:$E$805,[1]MAIN!$A$2:$A$805,$B48,[1]MAIN!$F$2:$F$805,"TRIN",[1]MAIN!$I$2:$I$805,"&gt;="&amp;AK$2,[1]MAIN!$I$2:$I$805,"&lt;"&amp;AL$2))</f>
        <v>0</v>
      </c>
      <c r="AL48">
        <f>-(SUMIFS([1]MAIN!$E$2:$E$805,[1]MAIN!$A$2:$A$805,$B48,[1]MAIN!$F$2:$F$805,"SALI",[1]MAIN!$I$2:$I$805,"&gt;="&amp;AL$2,[1]MAIN!$I$2:$I$805,"&lt;"&amp;AM$2)+SUMIFS([1]MAIN!$E$2:$E$805,[1]MAIN!$A$2:$A$805,$B48,[1]MAIN!$F$2:$F$805,"TRIN",[1]MAIN!$I$2:$I$805,"&gt;="&amp;AL$2,[1]MAIN!$I$2:$I$805,"&lt;"&amp;AM$2))</f>
        <v>0</v>
      </c>
      <c r="AN48">
        <f t="shared" si="2"/>
        <v>810</v>
      </c>
      <c r="AO48">
        <f t="shared" si="1"/>
        <v>32</v>
      </c>
    </row>
    <row r="49" spans="2:41" ht="15.75" thickBot="1" x14ac:dyDescent="0.3">
      <c r="B49" s="2" t="s">
        <v>46</v>
      </c>
      <c r="C49">
        <f>-(SUMIFS([1]MAIN!$E$2:$E$805,[1]MAIN!$A$2:$A$805,$B49,[1]MAIN!$F$2:$F$805,"SALI",[1]MAIN!$I$2:$I$805,"&gt;="&amp;C$2,[1]MAIN!$I$2:$I$805,"&lt;"&amp;D$2)+SUMIFS([1]MAIN!$E$2:$E$805,[1]MAIN!$A$2:$A$805,$B49,[1]MAIN!$F$2:$F$805,"TRIN",[1]MAIN!$I$2:$I$805,"&gt;="&amp;C$2,[1]MAIN!$I$2:$I$805,"&lt;"&amp;D$2))</f>
        <v>0</v>
      </c>
      <c r="D49">
        <f>-(SUMIFS([1]MAIN!$E$2:$E$805,[1]MAIN!$A$2:$A$805,$B49,[1]MAIN!$F$2:$F$805,"SALI",[1]MAIN!$I$2:$I$805,"&gt;="&amp;D$2,[1]MAIN!$I$2:$I$805,"&lt;"&amp;E$2)+SUMIFS([1]MAIN!$E$2:$E$805,[1]MAIN!$A$2:$A$805,$B49,[1]MAIN!$F$2:$F$805,"TRIN",[1]MAIN!$I$2:$I$805,"&gt;="&amp;D$2,[1]MAIN!$I$2:$I$805,"&lt;"&amp;E$2))</f>
        <v>0</v>
      </c>
      <c r="E49">
        <f>-(SUMIFS([1]MAIN!$E$2:$E$805,[1]MAIN!$A$2:$A$805,$B49,[1]MAIN!$F$2:$F$805,"SALI",[1]MAIN!$I$2:$I$805,"&gt;="&amp;E$2,[1]MAIN!$I$2:$I$805,"&lt;"&amp;F$2)+SUMIFS([1]MAIN!$E$2:$E$805,[1]MAIN!$A$2:$A$805,$B49,[1]MAIN!$F$2:$F$805,"TRIN",[1]MAIN!$I$2:$I$805,"&gt;="&amp;E$2,[1]MAIN!$I$2:$I$805,"&lt;"&amp;F$2))</f>
        <v>0</v>
      </c>
      <c r="F49">
        <f>-(SUMIFS([1]MAIN!$E$2:$E$805,[1]MAIN!$A$2:$A$805,$B49,[1]MAIN!$F$2:$F$805,"SALI",[1]MAIN!$I$2:$I$805,"&gt;="&amp;F$2,[1]MAIN!$I$2:$I$805,"&lt;"&amp;G$2)+SUMIFS([1]MAIN!$E$2:$E$805,[1]MAIN!$A$2:$A$805,$B49,[1]MAIN!$F$2:$F$805,"TRIN",[1]MAIN!$I$2:$I$805,"&gt;="&amp;F$2,[1]MAIN!$I$2:$I$805,"&lt;"&amp;G$2))</f>
        <v>0</v>
      </c>
      <c r="G49">
        <f>-(SUMIFS([1]MAIN!$E$2:$E$805,[1]MAIN!$A$2:$A$805,$B49,[1]MAIN!$F$2:$F$805,"SALI",[1]MAIN!$I$2:$I$805,"&gt;="&amp;G$2,[1]MAIN!$I$2:$I$805,"&lt;"&amp;H$2)+SUMIFS([1]MAIN!$E$2:$E$805,[1]MAIN!$A$2:$A$805,$B49,[1]MAIN!$F$2:$F$805,"TRIN",[1]MAIN!$I$2:$I$805,"&gt;="&amp;G$2,[1]MAIN!$I$2:$I$805,"&lt;"&amp;H$2))</f>
        <v>0</v>
      </c>
      <c r="H49">
        <f>-(SUMIFS([1]MAIN!$E$2:$E$805,[1]MAIN!$A$2:$A$805,$B49,[1]MAIN!$F$2:$F$805,"SALI",[1]MAIN!$I$2:$I$805,"&gt;="&amp;H$2,[1]MAIN!$I$2:$I$805,"&lt;"&amp;I$2)+SUMIFS([1]MAIN!$E$2:$E$805,[1]MAIN!$A$2:$A$805,$B49,[1]MAIN!$F$2:$F$805,"TRIN",[1]MAIN!$I$2:$I$805,"&gt;="&amp;H$2,[1]MAIN!$I$2:$I$805,"&lt;"&amp;I$2))</f>
        <v>0</v>
      </c>
      <c r="I49">
        <f>-(SUMIFS([1]MAIN!$E$2:$E$805,[1]MAIN!$A$2:$A$805,$B49,[1]MAIN!$F$2:$F$805,"SALI",[1]MAIN!$I$2:$I$805,"&gt;="&amp;I$2,[1]MAIN!$I$2:$I$805,"&lt;"&amp;J$2)+SUMIFS([1]MAIN!$E$2:$E$805,[1]MAIN!$A$2:$A$805,$B49,[1]MAIN!$F$2:$F$805,"TRIN",[1]MAIN!$I$2:$I$805,"&gt;="&amp;I$2,[1]MAIN!$I$2:$I$805,"&lt;"&amp;J$2))</f>
        <v>0</v>
      </c>
      <c r="J49">
        <f>-(SUMIFS([1]MAIN!$E$2:$E$805,[1]MAIN!$A$2:$A$805,$B49,[1]MAIN!$F$2:$F$805,"SALI",[1]MAIN!$I$2:$I$805,"&gt;="&amp;J$2,[1]MAIN!$I$2:$I$805,"&lt;"&amp;K$2)+SUMIFS([1]MAIN!$E$2:$E$805,[1]MAIN!$A$2:$A$805,$B49,[1]MAIN!$F$2:$F$805,"TRIN",[1]MAIN!$I$2:$I$805,"&gt;="&amp;J$2,[1]MAIN!$I$2:$I$805,"&lt;"&amp;K$2))</f>
        <v>0</v>
      </c>
      <c r="K49">
        <f>-(SUMIFS([1]MAIN!$E$2:$E$805,[1]MAIN!$A$2:$A$805,$B49,[1]MAIN!$F$2:$F$805,"SALI",[1]MAIN!$I$2:$I$805,"&gt;="&amp;K$2,[1]MAIN!$I$2:$I$805,"&lt;"&amp;L$2)+SUMIFS([1]MAIN!$E$2:$E$805,[1]MAIN!$A$2:$A$805,$B49,[1]MAIN!$F$2:$F$805,"TRIN",[1]MAIN!$I$2:$I$805,"&gt;="&amp;K$2,[1]MAIN!$I$2:$I$805,"&lt;"&amp;L$2))</f>
        <v>0</v>
      </c>
      <c r="L49">
        <f>-(SUMIFS([1]MAIN!$E$2:$E$805,[1]MAIN!$A$2:$A$805,$B49,[1]MAIN!$F$2:$F$805,"SALI",[1]MAIN!$I$2:$I$805,"&gt;="&amp;L$2,[1]MAIN!$I$2:$I$805,"&lt;"&amp;M$2)+SUMIFS([1]MAIN!$E$2:$E$805,[1]MAIN!$A$2:$A$805,$B49,[1]MAIN!$F$2:$F$805,"TRIN",[1]MAIN!$I$2:$I$805,"&gt;="&amp;L$2,[1]MAIN!$I$2:$I$805,"&lt;"&amp;M$2))</f>
        <v>0</v>
      </c>
      <c r="M49">
        <f>-(SUMIFS([1]MAIN!$E$2:$E$805,[1]MAIN!$A$2:$A$805,$B49,[1]MAIN!$F$2:$F$805,"SALI",[1]MAIN!$I$2:$I$805,"&gt;="&amp;M$2,[1]MAIN!$I$2:$I$805,"&lt;"&amp;N$2)+SUMIFS([1]MAIN!$E$2:$E$805,[1]MAIN!$A$2:$A$805,$B49,[1]MAIN!$F$2:$F$805,"TRIN",[1]MAIN!$I$2:$I$805,"&gt;="&amp;M$2,[1]MAIN!$I$2:$I$805,"&lt;"&amp;N$2))</f>
        <v>0</v>
      </c>
      <c r="N49">
        <f>-(SUMIFS([1]MAIN!$E$2:$E$805,[1]MAIN!$A$2:$A$805,$B49,[1]MAIN!$F$2:$F$805,"SALI",[1]MAIN!$I$2:$I$805,"&gt;="&amp;N$2,[1]MAIN!$I$2:$I$805,"&lt;"&amp;O$2)+SUMIFS([1]MAIN!$E$2:$E$805,[1]MAIN!$A$2:$A$805,$B49,[1]MAIN!$F$2:$F$805,"TRIN",[1]MAIN!$I$2:$I$805,"&gt;="&amp;N$2,[1]MAIN!$I$2:$I$805,"&lt;"&amp;O$2))</f>
        <v>0</v>
      </c>
      <c r="O49">
        <f>-(SUMIFS([1]MAIN!$E$2:$E$805,[1]MAIN!$A$2:$A$805,$B49,[1]MAIN!$F$2:$F$805,"SALI",[1]MAIN!$I$2:$I$805,"&gt;="&amp;O$2,[1]MAIN!$I$2:$I$805,"&lt;"&amp;P$2)+SUMIFS([1]MAIN!$E$2:$E$805,[1]MAIN!$A$2:$A$805,$B49,[1]MAIN!$F$2:$F$805,"TRIN",[1]MAIN!$I$2:$I$805,"&gt;="&amp;O$2,[1]MAIN!$I$2:$I$805,"&lt;"&amp;P$2))</f>
        <v>0</v>
      </c>
      <c r="P49">
        <f>-(SUMIFS([1]MAIN!$E$2:$E$805,[1]MAIN!$A$2:$A$805,$B49,[1]MAIN!$F$2:$F$805,"SALI",[1]MAIN!$I$2:$I$805,"&gt;="&amp;P$2,[1]MAIN!$I$2:$I$805,"&lt;"&amp;Q$2)+SUMIFS([1]MAIN!$E$2:$E$805,[1]MAIN!$A$2:$A$805,$B49,[1]MAIN!$F$2:$F$805,"TRIN",[1]MAIN!$I$2:$I$805,"&gt;="&amp;P$2,[1]MAIN!$I$2:$I$805,"&lt;"&amp;Q$2))</f>
        <v>0</v>
      </c>
      <c r="Q49">
        <f>-(SUMIFS([1]MAIN!$E$2:$E$805,[1]MAIN!$A$2:$A$805,$B49,[1]MAIN!$F$2:$F$805,"SALI",[1]MAIN!$I$2:$I$805,"&gt;="&amp;Q$2,[1]MAIN!$I$2:$I$805,"&lt;"&amp;R$2)+SUMIFS([1]MAIN!$E$2:$E$805,[1]MAIN!$A$2:$A$805,$B49,[1]MAIN!$F$2:$F$805,"TRIN",[1]MAIN!$I$2:$I$805,"&gt;="&amp;Q$2,[1]MAIN!$I$2:$I$805,"&lt;"&amp;R$2))</f>
        <v>0</v>
      </c>
      <c r="R49">
        <f>-(SUMIFS([1]MAIN!$E$2:$E$805,[1]MAIN!$A$2:$A$805,$B49,[1]MAIN!$F$2:$F$805,"SALI",[1]MAIN!$I$2:$I$805,"&gt;="&amp;R$2,[1]MAIN!$I$2:$I$805,"&lt;"&amp;S$2)+SUMIFS([1]MAIN!$E$2:$E$805,[1]MAIN!$A$2:$A$805,$B49,[1]MAIN!$F$2:$F$805,"TRIN",[1]MAIN!$I$2:$I$805,"&gt;="&amp;R$2,[1]MAIN!$I$2:$I$805,"&lt;"&amp;S$2))</f>
        <v>0</v>
      </c>
      <c r="S49">
        <f>-(SUMIFS([1]MAIN!$E$2:$E$805,[1]MAIN!$A$2:$A$805,$B49,[1]MAIN!$F$2:$F$805,"SALI",[1]MAIN!$I$2:$I$805,"&gt;="&amp;S$2,[1]MAIN!$I$2:$I$805,"&lt;"&amp;T$2)+SUMIFS([1]MAIN!$E$2:$E$805,[1]MAIN!$A$2:$A$805,$B49,[1]MAIN!$F$2:$F$805,"TRIN",[1]MAIN!$I$2:$I$805,"&gt;="&amp;S$2,[1]MAIN!$I$2:$I$805,"&lt;"&amp;T$2))</f>
        <v>0</v>
      </c>
      <c r="T49">
        <f>-(SUMIFS([1]MAIN!$E$2:$E$805,[1]MAIN!$A$2:$A$805,$B49,[1]MAIN!$F$2:$F$805,"SALI",[1]MAIN!$I$2:$I$805,"&gt;="&amp;T$2,[1]MAIN!$I$2:$I$805,"&lt;"&amp;U$2)+SUMIFS([1]MAIN!$E$2:$E$805,[1]MAIN!$A$2:$A$805,$B49,[1]MAIN!$F$2:$F$805,"TRIN",[1]MAIN!$I$2:$I$805,"&gt;="&amp;T$2,[1]MAIN!$I$2:$I$805,"&lt;"&amp;U$2))</f>
        <v>0</v>
      </c>
      <c r="U49">
        <f>-(SUMIFS([1]MAIN!$E$2:$E$805,[1]MAIN!$A$2:$A$805,$B49,[1]MAIN!$F$2:$F$805,"SALI",[1]MAIN!$I$2:$I$805,"&gt;="&amp;U$2,[1]MAIN!$I$2:$I$805,"&lt;"&amp;V$2)+SUMIFS([1]MAIN!$E$2:$E$805,[1]MAIN!$A$2:$A$805,$B49,[1]MAIN!$F$2:$F$805,"TRIN",[1]MAIN!$I$2:$I$805,"&gt;="&amp;U$2,[1]MAIN!$I$2:$I$805,"&lt;"&amp;V$2))</f>
        <v>0</v>
      </c>
      <c r="V49">
        <f>-(SUMIFS([1]MAIN!$E$2:$E$805,[1]MAIN!$A$2:$A$805,$B49,[1]MAIN!$F$2:$F$805,"SALI",[1]MAIN!$I$2:$I$805,"&gt;="&amp;V$2,[1]MAIN!$I$2:$I$805,"&lt;"&amp;W$2)+SUMIFS([1]MAIN!$E$2:$E$805,[1]MAIN!$A$2:$A$805,$B49,[1]MAIN!$F$2:$F$805,"TRIN",[1]MAIN!$I$2:$I$805,"&gt;="&amp;V$2,[1]MAIN!$I$2:$I$805,"&lt;"&amp;W$2))</f>
        <v>0</v>
      </c>
      <c r="W49">
        <f>-(SUMIFS([1]MAIN!$E$2:$E$805,[1]MAIN!$A$2:$A$805,$B49,[1]MAIN!$F$2:$F$805,"SALI",[1]MAIN!$I$2:$I$805,"&gt;="&amp;W$2,[1]MAIN!$I$2:$I$805,"&lt;"&amp;X$2)+SUMIFS([1]MAIN!$E$2:$E$805,[1]MAIN!$A$2:$A$805,$B49,[1]MAIN!$F$2:$F$805,"TRIN",[1]MAIN!$I$2:$I$805,"&gt;="&amp;W$2,[1]MAIN!$I$2:$I$805,"&lt;"&amp;X$2))</f>
        <v>0</v>
      </c>
      <c r="X49">
        <f>-(SUMIFS([1]MAIN!$E$2:$E$805,[1]MAIN!$A$2:$A$805,$B49,[1]MAIN!$F$2:$F$805,"SALI",[1]MAIN!$I$2:$I$805,"&gt;="&amp;X$2,[1]MAIN!$I$2:$I$805,"&lt;"&amp;Y$2)+SUMIFS([1]MAIN!$E$2:$E$805,[1]MAIN!$A$2:$A$805,$B49,[1]MAIN!$F$2:$F$805,"TRIN",[1]MAIN!$I$2:$I$805,"&gt;="&amp;X$2,[1]MAIN!$I$2:$I$805,"&lt;"&amp;Y$2))</f>
        <v>0</v>
      </c>
      <c r="Y49">
        <f>-(SUMIFS([1]MAIN!$E$2:$E$805,[1]MAIN!$A$2:$A$805,$B49,[1]MAIN!$F$2:$F$805,"SALI",[1]MAIN!$I$2:$I$805,"&gt;="&amp;Y$2,[1]MAIN!$I$2:$I$805,"&lt;"&amp;Z$2)+SUMIFS([1]MAIN!$E$2:$E$805,[1]MAIN!$A$2:$A$805,$B49,[1]MAIN!$F$2:$F$805,"TRIN",[1]MAIN!$I$2:$I$805,"&gt;="&amp;Y$2,[1]MAIN!$I$2:$I$805,"&lt;"&amp;Z$2))</f>
        <v>0</v>
      </c>
      <c r="Z49">
        <f>-(SUMIFS([1]MAIN!$E$2:$E$805,[1]MAIN!$A$2:$A$805,$B49,[1]MAIN!$F$2:$F$805,"SALI",[1]MAIN!$I$2:$I$805,"&gt;="&amp;Z$2,[1]MAIN!$I$2:$I$805,"&lt;"&amp;AA$2)+SUMIFS([1]MAIN!$E$2:$E$805,[1]MAIN!$A$2:$A$805,$B49,[1]MAIN!$F$2:$F$805,"TRIN",[1]MAIN!$I$2:$I$805,"&gt;="&amp;Z$2,[1]MAIN!$I$2:$I$805,"&lt;"&amp;AA$2))</f>
        <v>0</v>
      </c>
      <c r="AA49">
        <f>-(SUMIFS([1]MAIN!$E$2:$E$805,[1]MAIN!$A$2:$A$805,$B49,[1]MAIN!$F$2:$F$805,"SALI",[1]MAIN!$I$2:$I$805,"&gt;="&amp;AA$2,[1]MAIN!$I$2:$I$805,"&lt;"&amp;AB$2)+SUMIFS([1]MAIN!$E$2:$E$805,[1]MAIN!$A$2:$A$805,$B49,[1]MAIN!$F$2:$F$805,"TRIN",[1]MAIN!$I$2:$I$805,"&gt;="&amp;AA$2,[1]MAIN!$I$2:$I$805,"&lt;"&amp;AB$2))</f>
        <v>0</v>
      </c>
      <c r="AB49">
        <f>-(SUMIFS([1]MAIN!$E$2:$E$805,[1]MAIN!$A$2:$A$805,$B49,[1]MAIN!$F$2:$F$805,"SALI",[1]MAIN!$I$2:$I$805,"&gt;="&amp;AB$2,[1]MAIN!$I$2:$I$805,"&lt;"&amp;AC$2)+SUMIFS([1]MAIN!$E$2:$E$805,[1]MAIN!$A$2:$A$805,$B49,[1]MAIN!$F$2:$F$805,"TRIN",[1]MAIN!$I$2:$I$805,"&gt;="&amp;AB$2,[1]MAIN!$I$2:$I$805,"&lt;"&amp;AC$2))</f>
        <v>0</v>
      </c>
      <c r="AC49">
        <f>-(SUMIFS([1]MAIN!$E$2:$E$805,[1]MAIN!$A$2:$A$805,$B49,[1]MAIN!$F$2:$F$805,"SALI",[1]MAIN!$I$2:$I$805,"&gt;="&amp;AC$2,[1]MAIN!$I$2:$I$805,"&lt;"&amp;AD$2)+SUMIFS([1]MAIN!$E$2:$E$805,[1]MAIN!$A$2:$A$805,$B49,[1]MAIN!$F$2:$F$805,"TRIN",[1]MAIN!$I$2:$I$805,"&gt;="&amp;AC$2,[1]MAIN!$I$2:$I$805,"&lt;"&amp;AD$2))</f>
        <v>0</v>
      </c>
      <c r="AD49">
        <f>-(SUMIFS([1]MAIN!$E$2:$E$805,[1]MAIN!$A$2:$A$805,$B49,[1]MAIN!$F$2:$F$805,"SALI",[1]MAIN!$I$2:$I$805,"&gt;="&amp;AD$2,[1]MAIN!$I$2:$I$805,"&lt;"&amp;AE$2)+SUMIFS([1]MAIN!$E$2:$E$805,[1]MAIN!$A$2:$A$805,$B49,[1]MAIN!$F$2:$F$805,"TRIN",[1]MAIN!$I$2:$I$805,"&gt;="&amp;AD$2,[1]MAIN!$I$2:$I$805,"&lt;"&amp;AE$2))</f>
        <v>0</v>
      </c>
      <c r="AE49">
        <f>-(SUMIFS([1]MAIN!$E$2:$E$805,[1]MAIN!$A$2:$A$805,$B49,[1]MAIN!$F$2:$F$805,"SALI",[1]MAIN!$I$2:$I$805,"&gt;="&amp;AE$2,[1]MAIN!$I$2:$I$805,"&lt;"&amp;AF$2)+SUMIFS([1]MAIN!$E$2:$E$805,[1]MAIN!$A$2:$A$805,$B49,[1]MAIN!$F$2:$F$805,"TRIN",[1]MAIN!$I$2:$I$805,"&gt;="&amp;AE$2,[1]MAIN!$I$2:$I$805,"&lt;"&amp;AF$2))</f>
        <v>0</v>
      </c>
      <c r="AF49">
        <f>-(SUMIFS([1]MAIN!$E$2:$E$805,[1]MAIN!$A$2:$A$805,$B49,[1]MAIN!$F$2:$F$805,"SALI",[1]MAIN!$I$2:$I$805,"&gt;="&amp;AF$2,[1]MAIN!$I$2:$I$805,"&lt;"&amp;AG$2)+SUMIFS([1]MAIN!$E$2:$E$805,[1]MAIN!$A$2:$A$805,$B49,[1]MAIN!$F$2:$F$805,"TRIN",[1]MAIN!$I$2:$I$805,"&gt;="&amp;AF$2,[1]MAIN!$I$2:$I$805,"&lt;"&amp;AG$2))</f>
        <v>0</v>
      </c>
      <c r="AG49">
        <f>-(SUMIFS([1]MAIN!$E$2:$E$805,[1]MAIN!$A$2:$A$805,$B49,[1]MAIN!$F$2:$F$805,"SALI",[1]MAIN!$I$2:$I$805,"&gt;="&amp;AG$2,[1]MAIN!$I$2:$I$805,"&lt;"&amp;AH$2)+SUMIFS([1]MAIN!$E$2:$E$805,[1]MAIN!$A$2:$A$805,$B49,[1]MAIN!$F$2:$F$805,"TRIN",[1]MAIN!$I$2:$I$805,"&gt;="&amp;AG$2,[1]MAIN!$I$2:$I$805,"&lt;"&amp;AH$2))</f>
        <v>0</v>
      </c>
      <c r="AH49">
        <f>-(SUMIFS([1]MAIN!$E$2:$E$805,[1]MAIN!$A$2:$A$805,$B49,[1]MAIN!$F$2:$F$805,"SALI",[1]MAIN!$I$2:$I$805,"&gt;="&amp;AH$2,[1]MAIN!$I$2:$I$805,"&lt;"&amp;AI$2)+SUMIFS([1]MAIN!$E$2:$E$805,[1]MAIN!$A$2:$A$805,$B49,[1]MAIN!$F$2:$F$805,"TRIN",[1]MAIN!$I$2:$I$805,"&gt;="&amp;AH$2,[1]MAIN!$I$2:$I$805,"&lt;"&amp;AI$2))</f>
        <v>0</v>
      </c>
      <c r="AI49">
        <f>-(SUMIFS([1]MAIN!$E$2:$E$805,[1]MAIN!$A$2:$A$805,$B49,[1]MAIN!$F$2:$F$805,"SALI",[1]MAIN!$I$2:$I$805,"&gt;="&amp;AI$2,[1]MAIN!$I$2:$I$805,"&lt;"&amp;AJ$2)+SUMIFS([1]MAIN!$E$2:$E$805,[1]MAIN!$A$2:$A$805,$B49,[1]MAIN!$F$2:$F$805,"TRIN",[1]MAIN!$I$2:$I$805,"&gt;="&amp;AI$2,[1]MAIN!$I$2:$I$805,"&lt;"&amp;AJ$2))</f>
        <v>0</v>
      </c>
      <c r="AJ49">
        <f>-(SUMIFS([1]MAIN!$E$2:$E$805,[1]MAIN!$A$2:$A$805,$B49,[1]MAIN!$F$2:$F$805,"SALI",[1]MAIN!$I$2:$I$805,"&gt;="&amp;AJ$2,[1]MAIN!$I$2:$I$805,"&lt;"&amp;AK$2)+SUMIFS([1]MAIN!$E$2:$E$805,[1]MAIN!$A$2:$A$805,$B49,[1]MAIN!$F$2:$F$805,"TRIN",[1]MAIN!$I$2:$I$805,"&gt;="&amp;AJ$2,[1]MAIN!$I$2:$I$805,"&lt;"&amp;AK$2))</f>
        <v>0</v>
      </c>
      <c r="AK49">
        <f>-(SUMIFS([1]MAIN!$E$2:$E$805,[1]MAIN!$A$2:$A$805,$B49,[1]MAIN!$F$2:$F$805,"SALI",[1]MAIN!$I$2:$I$805,"&gt;="&amp;AK$2,[1]MAIN!$I$2:$I$805,"&lt;"&amp;AL$2)+SUMIFS([1]MAIN!$E$2:$E$805,[1]MAIN!$A$2:$A$805,$B49,[1]MAIN!$F$2:$F$805,"TRIN",[1]MAIN!$I$2:$I$805,"&gt;="&amp;AK$2,[1]MAIN!$I$2:$I$805,"&lt;"&amp;AL$2))</f>
        <v>0</v>
      </c>
      <c r="AL49">
        <f>-(SUMIFS([1]MAIN!$E$2:$E$805,[1]MAIN!$A$2:$A$805,$B49,[1]MAIN!$F$2:$F$805,"SALI",[1]MAIN!$I$2:$I$805,"&gt;="&amp;AL$2,[1]MAIN!$I$2:$I$805,"&lt;"&amp;AM$2)+SUMIFS([1]MAIN!$E$2:$E$805,[1]MAIN!$A$2:$A$805,$B49,[1]MAIN!$F$2:$F$805,"TRIN",[1]MAIN!$I$2:$I$805,"&gt;="&amp;AL$2,[1]MAIN!$I$2:$I$805,"&lt;"&amp;AM$2)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(SUMIFS([1]MAIN!$E$2:$E$805,[1]MAIN!$A$2:$A$805,$B50,[1]MAIN!$F$2:$F$805,"SALI",[1]MAIN!$I$2:$I$805,"&gt;="&amp;C$2,[1]MAIN!$I$2:$I$805,"&lt;"&amp;D$2)+SUMIFS([1]MAIN!$E$2:$E$805,[1]MAIN!$A$2:$A$805,$B50,[1]MAIN!$F$2:$F$805,"TRIN",[1]MAIN!$I$2:$I$805,"&gt;="&amp;C$2,[1]MAIN!$I$2:$I$805,"&lt;"&amp;D$2))</f>
        <v>0</v>
      </c>
      <c r="D50">
        <f>-(SUMIFS([1]MAIN!$E$2:$E$805,[1]MAIN!$A$2:$A$805,$B50,[1]MAIN!$F$2:$F$805,"SALI",[1]MAIN!$I$2:$I$805,"&gt;="&amp;D$2,[1]MAIN!$I$2:$I$805,"&lt;"&amp;E$2)+SUMIFS([1]MAIN!$E$2:$E$805,[1]MAIN!$A$2:$A$805,$B50,[1]MAIN!$F$2:$F$805,"TRIN",[1]MAIN!$I$2:$I$805,"&gt;="&amp;D$2,[1]MAIN!$I$2:$I$805,"&lt;"&amp;E$2))</f>
        <v>0</v>
      </c>
      <c r="E50">
        <f>-(SUMIFS([1]MAIN!$E$2:$E$805,[1]MAIN!$A$2:$A$805,$B50,[1]MAIN!$F$2:$F$805,"SALI",[1]MAIN!$I$2:$I$805,"&gt;="&amp;E$2,[1]MAIN!$I$2:$I$805,"&lt;"&amp;F$2)+SUMIFS([1]MAIN!$E$2:$E$805,[1]MAIN!$A$2:$A$805,$B50,[1]MAIN!$F$2:$F$805,"TRIN",[1]MAIN!$I$2:$I$805,"&gt;="&amp;E$2,[1]MAIN!$I$2:$I$805,"&lt;"&amp;F$2))</f>
        <v>0</v>
      </c>
      <c r="F50">
        <f>-(SUMIFS([1]MAIN!$E$2:$E$805,[1]MAIN!$A$2:$A$805,$B50,[1]MAIN!$F$2:$F$805,"SALI",[1]MAIN!$I$2:$I$805,"&gt;="&amp;F$2,[1]MAIN!$I$2:$I$805,"&lt;"&amp;G$2)+SUMIFS([1]MAIN!$E$2:$E$805,[1]MAIN!$A$2:$A$805,$B50,[1]MAIN!$F$2:$F$805,"TRIN",[1]MAIN!$I$2:$I$805,"&gt;="&amp;F$2,[1]MAIN!$I$2:$I$805,"&lt;"&amp;G$2))</f>
        <v>0</v>
      </c>
      <c r="G50">
        <f>-(SUMIFS([1]MAIN!$E$2:$E$805,[1]MAIN!$A$2:$A$805,$B50,[1]MAIN!$F$2:$F$805,"SALI",[1]MAIN!$I$2:$I$805,"&gt;="&amp;G$2,[1]MAIN!$I$2:$I$805,"&lt;"&amp;H$2)+SUMIFS([1]MAIN!$E$2:$E$805,[1]MAIN!$A$2:$A$805,$B50,[1]MAIN!$F$2:$F$805,"TRIN",[1]MAIN!$I$2:$I$805,"&gt;="&amp;G$2,[1]MAIN!$I$2:$I$805,"&lt;"&amp;H$2))</f>
        <v>0</v>
      </c>
      <c r="H50">
        <f>-(SUMIFS([1]MAIN!$E$2:$E$805,[1]MAIN!$A$2:$A$805,$B50,[1]MAIN!$F$2:$F$805,"SALI",[1]MAIN!$I$2:$I$805,"&gt;="&amp;H$2,[1]MAIN!$I$2:$I$805,"&lt;"&amp;I$2)+SUMIFS([1]MAIN!$E$2:$E$805,[1]MAIN!$A$2:$A$805,$B50,[1]MAIN!$F$2:$F$805,"TRIN",[1]MAIN!$I$2:$I$805,"&gt;="&amp;H$2,[1]MAIN!$I$2:$I$805,"&lt;"&amp;I$2))</f>
        <v>0</v>
      </c>
      <c r="I50">
        <f>-(SUMIFS([1]MAIN!$E$2:$E$805,[1]MAIN!$A$2:$A$805,$B50,[1]MAIN!$F$2:$F$805,"SALI",[1]MAIN!$I$2:$I$805,"&gt;="&amp;I$2,[1]MAIN!$I$2:$I$805,"&lt;"&amp;J$2)+SUMIFS([1]MAIN!$E$2:$E$805,[1]MAIN!$A$2:$A$805,$B50,[1]MAIN!$F$2:$F$805,"TRIN",[1]MAIN!$I$2:$I$805,"&gt;="&amp;I$2,[1]MAIN!$I$2:$I$805,"&lt;"&amp;J$2))</f>
        <v>0</v>
      </c>
      <c r="J50">
        <f>-(SUMIFS([1]MAIN!$E$2:$E$805,[1]MAIN!$A$2:$A$805,$B50,[1]MAIN!$F$2:$F$805,"SALI",[1]MAIN!$I$2:$I$805,"&gt;="&amp;J$2,[1]MAIN!$I$2:$I$805,"&lt;"&amp;K$2)+SUMIFS([1]MAIN!$E$2:$E$805,[1]MAIN!$A$2:$A$805,$B50,[1]MAIN!$F$2:$F$805,"TRIN",[1]MAIN!$I$2:$I$805,"&gt;="&amp;J$2,[1]MAIN!$I$2:$I$805,"&lt;"&amp;K$2))</f>
        <v>0</v>
      </c>
      <c r="K50">
        <f>-(SUMIFS([1]MAIN!$E$2:$E$805,[1]MAIN!$A$2:$A$805,$B50,[1]MAIN!$F$2:$F$805,"SALI",[1]MAIN!$I$2:$I$805,"&gt;="&amp;K$2,[1]MAIN!$I$2:$I$805,"&lt;"&amp;L$2)+SUMIFS([1]MAIN!$E$2:$E$805,[1]MAIN!$A$2:$A$805,$B50,[1]MAIN!$F$2:$F$805,"TRIN",[1]MAIN!$I$2:$I$805,"&gt;="&amp;K$2,[1]MAIN!$I$2:$I$805,"&lt;"&amp;L$2))</f>
        <v>0</v>
      </c>
      <c r="L50">
        <f>-(SUMIFS([1]MAIN!$E$2:$E$805,[1]MAIN!$A$2:$A$805,$B50,[1]MAIN!$F$2:$F$805,"SALI",[1]MAIN!$I$2:$I$805,"&gt;="&amp;L$2,[1]MAIN!$I$2:$I$805,"&lt;"&amp;M$2)+SUMIFS([1]MAIN!$E$2:$E$805,[1]MAIN!$A$2:$A$805,$B50,[1]MAIN!$F$2:$F$805,"TRIN",[1]MAIN!$I$2:$I$805,"&gt;="&amp;L$2,[1]MAIN!$I$2:$I$805,"&lt;"&amp;M$2))</f>
        <v>0</v>
      </c>
      <c r="M50">
        <f>-(SUMIFS([1]MAIN!$E$2:$E$805,[1]MAIN!$A$2:$A$805,$B50,[1]MAIN!$F$2:$F$805,"SALI",[1]MAIN!$I$2:$I$805,"&gt;="&amp;M$2,[1]MAIN!$I$2:$I$805,"&lt;"&amp;N$2)+SUMIFS([1]MAIN!$E$2:$E$805,[1]MAIN!$A$2:$A$805,$B50,[1]MAIN!$F$2:$F$805,"TRIN",[1]MAIN!$I$2:$I$805,"&gt;="&amp;M$2,[1]MAIN!$I$2:$I$805,"&lt;"&amp;N$2))</f>
        <v>0</v>
      </c>
      <c r="N50">
        <f>-(SUMIFS([1]MAIN!$E$2:$E$805,[1]MAIN!$A$2:$A$805,$B50,[1]MAIN!$F$2:$F$805,"SALI",[1]MAIN!$I$2:$I$805,"&gt;="&amp;N$2,[1]MAIN!$I$2:$I$805,"&lt;"&amp;O$2)+SUMIFS([1]MAIN!$E$2:$E$805,[1]MAIN!$A$2:$A$805,$B50,[1]MAIN!$F$2:$F$805,"TRIN",[1]MAIN!$I$2:$I$805,"&gt;="&amp;N$2,[1]MAIN!$I$2:$I$805,"&lt;"&amp;O$2))</f>
        <v>0</v>
      </c>
      <c r="O50">
        <f>-(SUMIFS([1]MAIN!$E$2:$E$805,[1]MAIN!$A$2:$A$805,$B50,[1]MAIN!$F$2:$F$805,"SALI",[1]MAIN!$I$2:$I$805,"&gt;="&amp;O$2,[1]MAIN!$I$2:$I$805,"&lt;"&amp;P$2)+SUMIFS([1]MAIN!$E$2:$E$805,[1]MAIN!$A$2:$A$805,$B50,[1]MAIN!$F$2:$F$805,"TRIN",[1]MAIN!$I$2:$I$805,"&gt;="&amp;O$2,[1]MAIN!$I$2:$I$805,"&lt;"&amp;P$2))</f>
        <v>0</v>
      </c>
      <c r="P50">
        <f>-(SUMIFS([1]MAIN!$E$2:$E$805,[1]MAIN!$A$2:$A$805,$B50,[1]MAIN!$F$2:$F$805,"SALI",[1]MAIN!$I$2:$I$805,"&gt;="&amp;P$2,[1]MAIN!$I$2:$I$805,"&lt;"&amp;Q$2)+SUMIFS([1]MAIN!$E$2:$E$805,[1]MAIN!$A$2:$A$805,$B50,[1]MAIN!$F$2:$F$805,"TRIN",[1]MAIN!$I$2:$I$805,"&gt;="&amp;P$2,[1]MAIN!$I$2:$I$805,"&lt;"&amp;Q$2))</f>
        <v>0</v>
      </c>
      <c r="Q50">
        <f>-(SUMIFS([1]MAIN!$E$2:$E$805,[1]MAIN!$A$2:$A$805,$B50,[1]MAIN!$F$2:$F$805,"SALI",[1]MAIN!$I$2:$I$805,"&gt;="&amp;Q$2,[1]MAIN!$I$2:$I$805,"&lt;"&amp;R$2)+SUMIFS([1]MAIN!$E$2:$E$805,[1]MAIN!$A$2:$A$805,$B50,[1]MAIN!$F$2:$F$805,"TRIN",[1]MAIN!$I$2:$I$805,"&gt;="&amp;Q$2,[1]MAIN!$I$2:$I$805,"&lt;"&amp;R$2))</f>
        <v>0</v>
      </c>
      <c r="R50">
        <f>-(SUMIFS([1]MAIN!$E$2:$E$805,[1]MAIN!$A$2:$A$805,$B50,[1]MAIN!$F$2:$F$805,"SALI",[1]MAIN!$I$2:$I$805,"&gt;="&amp;R$2,[1]MAIN!$I$2:$I$805,"&lt;"&amp;S$2)+SUMIFS([1]MAIN!$E$2:$E$805,[1]MAIN!$A$2:$A$805,$B50,[1]MAIN!$F$2:$F$805,"TRIN",[1]MAIN!$I$2:$I$805,"&gt;="&amp;R$2,[1]MAIN!$I$2:$I$805,"&lt;"&amp;S$2))</f>
        <v>0</v>
      </c>
      <c r="S50">
        <f>-(SUMIFS([1]MAIN!$E$2:$E$805,[1]MAIN!$A$2:$A$805,$B50,[1]MAIN!$F$2:$F$805,"SALI",[1]MAIN!$I$2:$I$805,"&gt;="&amp;S$2,[1]MAIN!$I$2:$I$805,"&lt;"&amp;T$2)+SUMIFS([1]MAIN!$E$2:$E$805,[1]MAIN!$A$2:$A$805,$B50,[1]MAIN!$F$2:$F$805,"TRIN",[1]MAIN!$I$2:$I$805,"&gt;="&amp;S$2,[1]MAIN!$I$2:$I$805,"&lt;"&amp;T$2))</f>
        <v>0</v>
      </c>
      <c r="T50">
        <f>-(SUMIFS([1]MAIN!$E$2:$E$805,[1]MAIN!$A$2:$A$805,$B50,[1]MAIN!$F$2:$F$805,"SALI",[1]MAIN!$I$2:$I$805,"&gt;="&amp;T$2,[1]MAIN!$I$2:$I$805,"&lt;"&amp;U$2)+SUMIFS([1]MAIN!$E$2:$E$805,[1]MAIN!$A$2:$A$805,$B50,[1]MAIN!$F$2:$F$805,"TRIN",[1]MAIN!$I$2:$I$805,"&gt;="&amp;T$2,[1]MAIN!$I$2:$I$805,"&lt;"&amp;U$2))</f>
        <v>20000</v>
      </c>
      <c r="U50">
        <f>-(SUMIFS([1]MAIN!$E$2:$E$805,[1]MAIN!$A$2:$A$805,$B50,[1]MAIN!$F$2:$F$805,"SALI",[1]MAIN!$I$2:$I$805,"&gt;="&amp;U$2,[1]MAIN!$I$2:$I$805,"&lt;"&amp;V$2)+SUMIFS([1]MAIN!$E$2:$E$805,[1]MAIN!$A$2:$A$805,$B50,[1]MAIN!$F$2:$F$805,"TRIN",[1]MAIN!$I$2:$I$805,"&gt;="&amp;U$2,[1]MAIN!$I$2:$I$805,"&lt;"&amp;V$2))</f>
        <v>2500</v>
      </c>
      <c r="V50">
        <f>-(SUMIFS([1]MAIN!$E$2:$E$805,[1]MAIN!$A$2:$A$805,$B50,[1]MAIN!$F$2:$F$805,"SALI",[1]MAIN!$I$2:$I$805,"&gt;="&amp;V$2,[1]MAIN!$I$2:$I$805,"&lt;"&amp;W$2)+SUMIFS([1]MAIN!$E$2:$E$805,[1]MAIN!$A$2:$A$805,$B50,[1]MAIN!$F$2:$F$805,"TRIN",[1]MAIN!$I$2:$I$805,"&gt;="&amp;V$2,[1]MAIN!$I$2:$I$805,"&lt;"&amp;W$2))</f>
        <v>0</v>
      </c>
      <c r="W50">
        <f>-(SUMIFS([1]MAIN!$E$2:$E$805,[1]MAIN!$A$2:$A$805,$B50,[1]MAIN!$F$2:$F$805,"SALI",[1]MAIN!$I$2:$I$805,"&gt;="&amp;W$2,[1]MAIN!$I$2:$I$805,"&lt;"&amp;X$2)+SUMIFS([1]MAIN!$E$2:$E$805,[1]MAIN!$A$2:$A$805,$B50,[1]MAIN!$F$2:$F$805,"TRIN",[1]MAIN!$I$2:$I$805,"&gt;="&amp;W$2,[1]MAIN!$I$2:$I$805,"&lt;"&amp;X$2))</f>
        <v>20</v>
      </c>
      <c r="X50">
        <f>-(SUMIFS([1]MAIN!$E$2:$E$805,[1]MAIN!$A$2:$A$805,$B50,[1]MAIN!$F$2:$F$805,"SALI",[1]MAIN!$I$2:$I$805,"&gt;="&amp;X$2,[1]MAIN!$I$2:$I$805,"&lt;"&amp;Y$2)+SUMIFS([1]MAIN!$E$2:$E$805,[1]MAIN!$A$2:$A$805,$B50,[1]MAIN!$F$2:$F$805,"TRIN",[1]MAIN!$I$2:$I$805,"&gt;="&amp;X$2,[1]MAIN!$I$2:$I$805,"&lt;"&amp;Y$2))</f>
        <v>0</v>
      </c>
      <c r="Y50">
        <f>-(SUMIFS([1]MAIN!$E$2:$E$805,[1]MAIN!$A$2:$A$805,$B50,[1]MAIN!$F$2:$F$805,"SALI",[1]MAIN!$I$2:$I$805,"&gt;="&amp;Y$2,[1]MAIN!$I$2:$I$805,"&lt;"&amp;Z$2)+SUMIFS([1]MAIN!$E$2:$E$805,[1]MAIN!$A$2:$A$805,$B50,[1]MAIN!$F$2:$F$805,"TRIN",[1]MAIN!$I$2:$I$805,"&gt;="&amp;Y$2,[1]MAIN!$I$2:$I$805,"&lt;"&amp;Z$2))</f>
        <v>0</v>
      </c>
      <c r="Z50">
        <f>-(SUMIFS([1]MAIN!$E$2:$E$805,[1]MAIN!$A$2:$A$805,$B50,[1]MAIN!$F$2:$F$805,"SALI",[1]MAIN!$I$2:$I$805,"&gt;="&amp;Z$2,[1]MAIN!$I$2:$I$805,"&lt;"&amp;AA$2)+SUMIFS([1]MAIN!$E$2:$E$805,[1]MAIN!$A$2:$A$805,$B50,[1]MAIN!$F$2:$F$805,"TRIN",[1]MAIN!$I$2:$I$805,"&gt;="&amp;Z$2,[1]MAIN!$I$2:$I$805,"&lt;"&amp;AA$2))</f>
        <v>2</v>
      </c>
      <c r="AA50">
        <f>-(SUMIFS([1]MAIN!$E$2:$E$805,[1]MAIN!$A$2:$A$805,$B50,[1]MAIN!$F$2:$F$805,"SALI",[1]MAIN!$I$2:$I$805,"&gt;="&amp;AA$2,[1]MAIN!$I$2:$I$805,"&lt;"&amp;AB$2)+SUMIFS([1]MAIN!$E$2:$E$805,[1]MAIN!$A$2:$A$805,$B50,[1]MAIN!$F$2:$F$805,"TRIN",[1]MAIN!$I$2:$I$805,"&gt;="&amp;AA$2,[1]MAIN!$I$2:$I$805,"&lt;"&amp;AB$2))</f>
        <v>0</v>
      </c>
      <c r="AB50">
        <f>-(SUMIFS([1]MAIN!$E$2:$E$805,[1]MAIN!$A$2:$A$805,$B50,[1]MAIN!$F$2:$F$805,"SALI",[1]MAIN!$I$2:$I$805,"&gt;="&amp;AB$2,[1]MAIN!$I$2:$I$805,"&lt;"&amp;AC$2)+SUMIFS([1]MAIN!$E$2:$E$805,[1]MAIN!$A$2:$A$805,$B50,[1]MAIN!$F$2:$F$805,"TRIN",[1]MAIN!$I$2:$I$805,"&gt;="&amp;AB$2,[1]MAIN!$I$2:$I$805,"&lt;"&amp;AC$2))</f>
        <v>0</v>
      </c>
      <c r="AC50">
        <f>-(SUMIFS([1]MAIN!$E$2:$E$805,[1]MAIN!$A$2:$A$805,$B50,[1]MAIN!$F$2:$F$805,"SALI",[1]MAIN!$I$2:$I$805,"&gt;="&amp;AC$2,[1]MAIN!$I$2:$I$805,"&lt;"&amp;AD$2)+SUMIFS([1]MAIN!$E$2:$E$805,[1]MAIN!$A$2:$A$805,$B50,[1]MAIN!$F$2:$F$805,"TRIN",[1]MAIN!$I$2:$I$805,"&gt;="&amp;AC$2,[1]MAIN!$I$2:$I$805,"&lt;"&amp;AD$2))</f>
        <v>500</v>
      </c>
      <c r="AD50">
        <f>-(SUMIFS([1]MAIN!$E$2:$E$805,[1]MAIN!$A$2:$A$805,$B50,[1]MAIN!$F$2:$F$805,"SALI",[1]MAIN!$I$2:$I$805,"&gt;="&amp;AD$2,[1]MAIN!$I$2:$I$805,"&lt;"&amp;AE$2)+SUMIFS([1]MAIN!$E$2:$E$805,[1]MAIN!$A$2:$A$805,$B50,[1]MAIN!$F$2:$F$805,"TRIN",[1]MAIN!$I$2:$I$805,"&gt;="&amp;AD$2,[1]MAIN!$I$2:$I$805,"&lt;"&amp;AE$2))</f>
        <v>20000</v>
      </c>
      <c r="AE50">
        <f>-(SUMIFS([1]MAIN!$E$2:$E$805,[1]MAIN!$A$2:$A$805,$B50,[1]MAIN!$F$2:$F$805,"SALI",[1]MAIN!$I$2:$I$805,"&gt;="&amp;AE$2,[1]MAIN!$I$2:$I$805,"&lt;"&amp;AF$2)+SUMIFS([1]MAIN!$E$2:$E$805,[1]MAIN!$A$2:$A$805,$B50,[1]MAIN!$F$2:$F$805,"TRIN",[1]MAIN!$I$2:$I$805,"&gt;="&amp;AE$2,[1]MAIN!$I$2:$I$805,"&lt;"&amp;AF$2))</f>
        <v>0</v>
      </c>
      <c r="AF50">
        <f>-(SUMIFS([1]MAIN!$E$2:$E$805,[1]MAIN!$A$2:$A$805,$B50,[1]MAIN!$F$2:$F$805,"SALI",[1]MAIN!$I$2:$I$805,"&gt;="&amp;AF$2,[1]MAIN!$I$2:$I$805,"&lt;"&amp;AG$2)+SUMIFS([1]MAIN!$E$2:$E$805,[1]MAIN!$A$2:$A$805,$B50,[1]MAIN!$F$2:$F$805,"TRIN",[1]MAIN!$I$2:$I$805,"&gt;="&amp;AF$2,[1]MAIN!$I$2:$I$805,"&lt;"&amp;AG$2))</f>
        <v>0</v>
      </c>
      <c r="AG50">
        <f>-(SUMIFS([1]MAIN!$E$2:$E$805,[1]MAIN!$A$2:$A$805,$B50,[1]MAIN!$F$2:$F$805,"SALI",[1]MAIN!$I$2:$I$805,"&gt;="&amp;AG$2,[1]MAIN!$I$2:$I$805,"&lt;"&amp;AH$2)+SUMIFS([1]MAIN!$E$2:$E$805,[1]MAIN!$A$2:$A$805,$B50,[1]MAIN!$F$2:$F$805,"TRIN",[1]MAIN!$I$2:$I$805,"&gt;="&amp;AG$2,[1]MAIN!$I$2:$I$805,"&lt;"&amp;AH$2))</f>
        <v>0</v>
      </c>
      <c r="AH50">
        <f>-(SUMIFS([1]MAIN!$E$2:$E$805,[1]MAIN!$A$2:$A$805,$B50,[1]MAIN!$F$2:$F$805,"SALI",[1]MAIN!$I$2:$I$805,"&gt;="&amp;AH$2,[1]MAIN!$I$2:$I$805,"&lt;"&amp;AI$2)+SUMIFS([1]MAIN!$E$2:$E$805,[1]MAIN!$A$2:$A$805,$B50,[1]MAIN!$F$2:$F$805,"TRIN",[1]MAIN!$I$2:$I$805,"&gt;="&amp;AH$2,[1]MAIN!$I$2:$I$805,"&lt;"&amp;AI$2))</f>
        <v>0</v>
      </c>
      <c r="AI50">
        <f>-(SUMIFS([1]MAIN!$E$2:$E$805,[1]MAIN!$A$2:$A$805,$B50,[1]MAIN!$F$2:$F$805,"SALI",[1]MAIN!$I$2:$I$805,"&gt;="&amp;AI$2,[1]MAIN!$I$2:$I$805,"&lt;"&amp;AJ$2)+SUMIFS([1]MAIN!$E$2:$E$805,[1]MAIN!$A$2:$A$805,$B50,[1]MAIN!$F$2:$F$805,"TRIN",[1]MAIN!$I$2:$I$805,"&gt;="&amp;AI$2,[1]MAIN!$I$2:$I$805,"&lt;"&amp;AJ$2))</f>
        <v>0</v>
      </c>
      <c r="AJ50">
        <f>-(SUMIFS([1]MAIN!$E$2:$E$805,[1]MAIN!$A$2:$A$805,$B50,[1]MAIN!$F$2:$F$805,"SALI",[1]MAIN!$I$2:$I$805,"&gt;="&amp;AJ$2,[1]MAIN!$I$2:$I$805,"&lt;"&amp;AK$2)+SUMIFS([1]MAIN!$E$2:$E$805,[1]MAIN!$A$2:$A$805,$B50,[1]MAIN!$F$2:$F$805,"TRIN",[1]MAIN!$I$2:$I$805,"&gt;="&amp;AJ$2,[1]MAIN!$I$2:$I$805,"&lt;"&amp;AK$2))</f>
        <v>0</v>
      </c>
      <c r="AK50">
        <f>-(SUMIFS([1]MAIN!$E$2:$E$805,[1]MAIN!$A$2:$A$805,$B50,[1]MAIN!$F$2:$F$805,"SALI",[1]MAIN!$I$2:$I$805,"&gt;="&amp;AK$2,[1]MAIN!$I$2:$I$805,"&lt;"&amp;AL$2)+SUMIFS([1]MAIN!$E$2:$E$805,[1]MAIN!$A$2:$A$805,$B50,[1]MAIN!$F$2:$F$805,"TRIN",[1]MAIN!$I$2:$I$805,"&gt;="&amp;AK$2,[1]MAIN!$I$2:$I$805,"&lt;"&amp;AL$2))</f>
        <v>0</v>
      </c>
      <c r="AL50">
        <f>-(SUMIFS([1]MAIN!$E$2:$E$805,[1]MAIN!$A$2:$A$805,$B50,[1]MAIN!$F$2:$F$805,"SALI",[1]MAIN!$I$2:$I$805,"&gt;="&amp;AL$2,[1]MAIN!$I$2:$I$805,"&lt;"&amp;AM$2)+SUMIFS([1]MAIN!$E$2:$E$805,[1]MAIN!$A$2:$A$805,$B50,[1]MAIN!$F$2:$F$805,"TRIN",[1]MAIN!$I$2:$I$805,"&gt;="&amp;AL$2,[1]MAIN!$I$2:$I$805,"&lt;"&amp;AM$2))</f>
        <v>0</v>
      </c>
      <c r="AN50">
        <f t="shared" si="2"/>
        <v>43022</v>
      </c>
      <c r="AO50">
        <f t="shared" si="1"/>
        <v>30</v>
      </c>
    </row>
    <row r="51" spans="2:41" ht="15.75" thickBot="1" x14ac:dyDescent="0.3">
      <c r="B51" s="2" t="s">
        <v>48</v>
      </c>
      <c r="C51">
        <f>-(SUMIFS([1]MAIN!$E$2:$E$805,[1]MAIN!$A$2:$A$805,$B51,[1]MAIN!$F$2:$F$805,"SALI",[1]MAIN!$I$2:$I$805,"&gt;="&amp;C$2,[1]MAIN!$I$2:$I$805,"&lt;"&amp;D$2)+SUMIFS([1]MAIN!$E$2:$E$805,[1]MAIN!$A$2:$A$805,$B51,[1]MAIN!$F$2:$F$805,"TRIN",[1]MAIN!$I$2:$I$805,"&gt;="&amp;C$2,[1]MAIN!$I$2:$I$805,"&lt;"&amp;D$2))</f>
        <v>0</v>
      </c>
      <c r="D51">
        <f>-(SUMIFS([1]MAIN!$E$2:$E$805,[1]MAIN!$A$2:$A$805,$B51,[1]MAIN!$F$2:$F$805,"SALI",[1]MAIN!$I$2:$I$805,"&gt;="&amp;D$2,[1]MAIN!$I$2:$I$805,"&lt;"&amp;E$2)+SUMIFS([1]MAIN!$E$2:$E$805,[1]MAIN!$A$2:$A$805,$B51,[1]MAIN!$F$2:$F$805,"TRIN",[1]MAIN!$I$2:$I$805,"&gt;="&amp;D$2,[1]MAIN!$I$2:$I$805,"&lt;"&amp;E$2))</f>
        <v>0</v>
      </c>
      <c r="E51">
        <f>-(SUMIFS([1]MAIN!$E$2:$E$805,[1]MAIN!$A$2:$A$805,$B51,[1]MAIN!$F$2:$F$805,"SALI",[1]MAIN!$I$2:$I$805,"&gt;="&amp;E$2,[1]MAIN!$I$2:$I$805,"&lt;"&amp;F$2)+SUMIFS([1]MAIN!$E$2:$E$805,[1]MAIN!$A$2:$A$805,$B51,[1]MAIN!$F$2:$F$805,"TRIN",[1]MAIN!$I$2:$I$805,"&gt;="&amp;E$2,[1]MAIN!$I$2:$I$805,"&lt;"&amp;F$2))</f>
        <v>0</v>
      </c>
      <c r="F51">
        <f>-(SUMIFS([1]MAIN!$E$2:$E$805,[1]MAIN!$A$2:$A$805,$B51,[1]MAIN!$F$2:$F$805,"SALI",[1]MAIN!$I$2:$I$805,"&gt;="&amp;F$2,[1]MAIN!$I$2:$I$805,"&lt;"&amp;G$2)+SUMIFS([1]MAIN!$E$2:$E$805,[1]MAIN!$A$2:$A$805,$B51,[1]MAIN!$F$2:$F$805,"TRIN",[1]MAIN!$I$2:$I$805,"&gt;="&amp;F$2,[1]MAIN!$I$2:$I$805,"&lt;"&amp;G$2))</f>
        <v>0</v>
      </c>
      <c r="G51">
        <f>-(SUMIFS([1]MAIN!$E$2:$E$805,[1]MAIN!$A$2:$A$805,$B51,[1]MAIN!$F$2:$F$805,"SALI",[1]MAIN!$I$2:$I$805,"&gt;="&amp;G$2,[1]MAIN!$I$2:$I$805,"&lt;"&amp;H$2)+SUMIFS([1]MAIN!$E$2:$E$805,[1]MAIN!$A$2:$A$805,$B51,[1]MAIN!$F$2:$F$805,"TRIN",[1]MAIN!$I$2:$I$805,"&gt;="&amp;G$2,[1]MAIN!$I$2:$I$805,"&lt;"&amp;H$2))</f>
        <v>0</v>
      </c>
      <c r="H51">
        <f>-(SUMIFS([1]MAIN!$E$2:$E$805,[1]MAIN!$A$2:$A$805,$B51,[1]MAIN!$F$2:$F$805,"SALI",[1]MAIN!$I$2:$I$805,"&gt;="&amp;H$2,[1]MAIN!$I$2:$I$805,"&lt;"&amp;I$2)+SUMIFS([1]MAIN!$E$2:$E$805,[1]MAIN!$A$2:$A$805,$B51,[1]MAIN!$F$2:$F$805,"TRIN",[1]MAIN!$I$2:$I$805,"&gt;="&amp;H$2,[1]MAIN!$I$2:$I$805,"&lt;"&amp;I$2))</f>
        <v>0</v>
      </c>
      <c r="I51">
        <f>-(SUMIFS([1]MAIN!$E$2:$E$805,[1]MAIN!$A$2:$A$805,$B51,[1]MAIN!$F$2:$F$805,"SALI",[1]MAIN!$I$2:$I$805,"&gt;="&amp;I$2,[1]MAIN!$I$2:$I$805,"&lt;"&amp;J$2)+SUMIFS([1]MAIN!$E$2:$E$805,[1]MAIN!$A$2:$A$805,$B51,[1]MAIN!$F$2:$F$805,"TRIN",[1]MAIN!$I$2:$I$805,"&gt;="&amp;I$2,[1]MAIN!$I$2:$I$805,"&lt;"&amp;J$2))</f>
        <v>0</v>
      </c>
      <c r="J51">
        <f>-(SUMIFS([1]MAIN!$E$2:$E$805,[1]MAIN!$A$2:$A$805,$B51,[1]MAIN!$F$2:$F$805,"SALI",[1]MAIN!$I$2:$I$805,"&gt;="&amp;J$2,[1]MAIN!$I$2:$I$805,"&lt;"&amp;K$2)+SUMIFS([1]MAIN!$E$2:$E$805,[1]MAIN!$A$2:$A$805,$B51,[1]MAIN!$F$2:$F$805,"TRIN",[1]MAIN!$I$2:$I$805,"&gt;="&amp;J$2,[1]MAIN!$I$2:$I$805,"&lt;"&amp;K$2))</f>
        <v>0</v>
      </c>
      <c r="K51">
        <f>-(SUMIFS([1]MAIN!$E$2:$E$805,[1]MAIN!$A$2:$A$805,$B51,[1]MAIN!$F$2:$F$805,"SALI",[1]MAIN!$I$2:$I$805,"&gt;="&amp;K$2,[1]MAIN!$I$2:$I$805,"&lt;"&amp;L$2)+SUMIFS([1]MAIN!$E$2:$E$805,[1]MAIN!$A$2:$A$805,$B51,[1]MAIN!$F$2:$F$805,"TRIN",[1]MAIN!$I$2:$I$805,"&gt;="&amp;K$2,[1]MAIN!$I$2:$I$805,"&lt;"&amp;L$2))</f>
        <v>0</v>
      </c>
      <c r="L51">
        <f>-(SUMIFS([1]MAIN!$E$2:$E$805,[1]MAIN!$A$2:$A$805,$B51,[1]MAIN!$F$2:$F$805,"SALI",[1]MAIN!$I$2:$I$805,"&gt;="&amp;L$2,[1]MAIN!$I$2:$I$805,"&lt;"&amp;M$2)+SUMIFS([1]MAIN!$E$2:$E$805,[1]MAIN!$A$2:$A$805,$B51,[1]MAIN!$F$2:$F$805,"TRIN",[1]MAIN!$I$2:$I$805,"&gt;="&amp;L$2,[1]MAIN!$I$2:$I$805,"&lt;"&amp;M$2))</f>
        <v>0</v>
      </c>
      <c r="M51">
        <f>-(SUMIFS([1]MAIN!$E$2:$E$805,[1]MAIN!$A$2:$A$805,$B51,[1]MAIN!$F$2:$F$805,"SALI",[1]MAIN!$I$2:$I$805,"&gt;="&amp;M$2,[1]MAIN!$I$2:$I$805,"&lt;"&amp;N$2)+SUMIFS([1]MAIN!$E$2:$E$805,[1]MAIN!$A$2:$A$805,$B51,[1]MAIN!$F$2:$F$805,"TRIN",[1]MAIN!$I$2:$I$805,"&gt;="&amp;M$2,[1]MAIN!$I$2:$I$805,"&lt;"&amp;N$2))</f>
        <v>0</v>
      </c>
      <c r="N51">
        <f>-(SUMIFS([1]MAIN!$E$2:$E$805,[1]MAIN!$A$2:$A$805,$B51,[1]MAIN!$F$2:$F$805,"SALI",[1]MAIN!$I$2:$I$805,"&gt;="&amp;N$2,[1]MAIN!$I$2:$I$805,"&lt;"&amp;O$2)+SUMIFS([1]MAIN!$E$2:$E$805,[1]MAIN!$A$2:$A$805,$B51,[1]MAIN!$F$2:$F$805,"TRIN",[1]MAIN!$I$2:$I$805,"&gt;="&amp;N$2,[1]MAIN!$I$2:$I$805,"&lt;"&amp;O$2))</f>
        <v>0</v>
      </c>
      <c r="O51">
        <f>-(SUMIFS([1]MAIN!$E$2:$E$805,[1]MAIN!$A$2:$A$805,$B51,[1]MAIN!$F$2:$F$805,"SALI",[1]MAIN!$I$2:$I$805,"&gt;="&amp;O$2,[1]MAIN!$I$2:$I$805,"&lt;"&amp;P$2)+SUMIFS([1]MAIN!$E$2:$E$805,[1]MAIN!$A$2:$A$805,$B51,[1]MAIN!$F$2:$F$805,"TRIN",[1]MAIN!$I$2:$I$805,"&gt;="&amp;O$2,[1]MAIN!$I$2:$I$805,"&lt;"&amp;P$2))</f>
        <v>0</v>
      </c>
      <c r="P51">
        <f>-(SUMIFS([1]MAIN!$E$2:$E$805,[1]MAIN!$A$2:$A$805,$B51,[1]MAIN!$F$2:$F$805,"SALI",[1]MAIN!$I$2:$I$805,"&gt;="&amp;P$2,[1]MAIN!$I$2:$I$805,"&lt;"&amp;Q$2)+SUMIFS([1]MAIN!$E$2:$E$805,[1]MAIN!$A$2:$A$805,$B51,[1]MAIN!$F$2:$F$805,"TRIN",[1]MAIN!$I$2:$I$805,"&gt;="&amp;P$2,[1]MAIN!$I$2:$I$805,"&lt;"&amp;Q$2))</f>
        <v>0</v>
      </c>
      <c r="Q51">
        <f>-(SUMIFS([1]MAIN!$E$2:$E$805,[1]MAIN!$A$2:$A$805,$B51,[1]MAIN!$F$2:$F$805,"SALI",[1]MAIN!$I$2:$I$805,"&gt;="&amp;Q$2,[1]MAIN!$I$2:$I$805,"&lt;"&amp;R$2)+SUMIFS([1]MAIN!$E$2:$E$805,[1]MAIN!$A$2:$A$805,$B51,[1]MAIN!$F$2:$F$805,"TRIN",[1]MAIN!$I$2:$I$805,"&gt;="&amp;Q$2,[1]MAIN!$I$2:$I$805,"&lt;"&amp;R$2))</f>
        <v>0</v>
      </c>
      <c r="R51">
        <f>-(SUMIFS([1]MAIN!$E$2:$E$805,[1]MAIN!$A$2:$A$805,$B51,[1]MAIN!$F$2:$F$805,"SALI",[1]MAIN!$I$2:$I$805,"&gt;="&amp;R$2,[1]MAIN!$I$2:$I$805,"&lt;"&amp;S$2)+SUMIFS([1]MAIN!$E$2:$E$805,[1]MAIN!$A$2:$A$805,$B51,[1]MAIN!$F$2:$F$805,"TRIN",[1]MAIN!$I$2:$I$805,"&gt;="&amp;R$2,[1]MAIN!$I$2:$I$805,"&lt;"&amp;S$2))</f>
        <v>0</v>
      </c>
      <c r="S51">
        <f>-(SUMIFS([1]MAIN!$E$2:$E$805,[1]MAIN!$A$2:$A$805,$B51,[1]MAIN!$F$2:$F$805,"SALI",[1]MAIN!$I$2:$I$805,"&gt;="&amp;S$2,[1]MAIN!$I$2:$I$805,"&lt;"&amp;T$2)+SUMIFS([1]MAIN!$E$2:$E$805,[1]MAIN!$A$2:$A$805,$B51,[1]MAIN!$F$2:$F$805,"TRIN",[1]MAIN!$I$2:$I$805,"&gt;="&amp;S$2,[1]MAIN!$I$2:$I$805,"&lt;"&amp;T$2))</f>
        <v>0</v>
      </c>
      <c r="T51">
        <f>-(SUMIFS([1]MAIN!$E$2:$E$805,[1]MAIN!$A$2:$A$805,$B51,[1]MAIN!$F$2:$F$805,"SALI",[1]MAIN!$I$2:$I$805,"&gt;="&amp;T$2,[1]MAIN!$I$2:$I$805,"&lt;"&amp;U$2)+SUMIFS([1]MAIN!$E$2:$E$805,[1]MAIN!$A$2:$A$805,$B51,[1]MAIN!$F$2:$F$805,"TRIN",[1]MAIN!$I$2:$I$805,"&gt;="&amp;T$2,[1]MAIN!$I$2:$I$805,"&lt;"&amp;U$2))</f>
        <v>0</v>
      </c>
      <c r="U51">
        <f>-(SUMIFS([1]MAIN!$E$2:$E$805,[1]MAIN!$A$2:$A$805,$B51,[1]MAIN!$F$2:$F$805,"SALI",[1]MAIN!$I$2:$I$805,"&gt;="&amp;U$2,[1]MAIN!$I$2:$I$805,"&lt;"&amp;V$2)+SUMIFS([1]MAIN!$E$2:$E$805,[1]MAIN!$A$2:$A$805,$B51,[1]MAIN!$F$2:$F$805,"TRIN",[1]MAIN!$I$2:$I$805,"&gt;="&amp;U$2,[1]MAIN!$I$2:$I$805,"&lt;"&amp;V$2))</f>
        <v>10</v>
      </c>
      <c r="V51">
        <f>-(SUMIFS([1]MAIN!$E$2:$E$805,[1]MAIN!$A$2:$A$805,$B51,[1]MAIN!$F$2:$F$805,"SALI",[1]MAIN!$I$2:$I$805,"&gt;="&amp;V$2,[1]MAIN!$I$2:$I$805,"&lt;"&amp;W$2)+SUMIFS([1]MAIN!$E$2:$E$805,[1]MAIN!$A$2:$A$805,$B51,[1]MAIN!$F$2:$F$805,"TRIN",[1]MAIN!$I$2:$I$805,"&gt;="&amp;V$2,[1]MAIN!$I$2:$I$805,"&lt;"&amp;W$2))</f>
        <v>0</v>
      </c>
      <c r="W51">
        <f>-(SUMIFS([1]MAIN!$E$2:$E$805,[1]MAIN!$A$2:$A$805,$B51,[1]MAIN!$F$2:$F$805,"SALI",[1]MAIN!$I$2:$I$805,"&gt;="&amp;W$2,[1]MAIN!$I$2:$I$805,"&lt;"&amp;X$2)+SUMIFS([1]MAIN!$E$2:$E$805,[1]MAIN!$A$2:$A$805,$B51,[1]MAIN!$F$2:$F$805,"TRIN",[1]MAIN!$I$2:$I$805,"&gt;="&amp;W$2,[1]MAIN!$I$2:$I$805,"&lt;"&amp;X$2))</f>
        <v>80</v>
      </c>
      <c r="X51">
        <f>-(SUMIFS([1]MAIN!$E$2:$E$805,[1]MAIN!$A$2:$A$805,$B51,[1]MAIN!$F$2:$F$805,"SALI",[1]MAIN!$I$2:$I$805,"&gt;="&amp;X$2,[1]MAIN!$I$2:$I$805,"&lt;"&amp;Y$2)+SUMIFS([1]MAIN!$E$2:$E$805,[1]MAIN!$A$2:$A$805,$B51,[1]MAIN!$F$2:$F$805,"TRIN",[1]MAIN!$I$2:$I$805,"&gt;="&amp;X$2,[1]MAIN!$I$2:$I$805,"&lt;"&amp;Y$2))</f>
        <v>0</v>
      </c>
      <c r="Y51">
        <f>-(SUMIFS([1]MAIN!$E$2:$E$805,[1]MAIN!$A$2:$A$805,$B51,[1]MAIN!$F$2:$F$805,"SALI",[1]MAIN!$I$2:$I$805,"&gt;="&amp;Y$2,[1]MAIN!$I$2:$I$805,"&lt;"&amp;Z$2)+SUMIFS([1]MAIN!$E$2:$E$805,[1]MAIN!$A$2:$A$805,$B51,[1]MAIN!$F$2:$F$805,"TRIN",[1]MAIN!$I$2:$I$805,"&gt;="&amp;Y$2,[1]MAIN!$I$2:$I$805,"&lt;"&amp;Z$2))</f>
        <v>0</v>
      </c>
      <c r="Z51">
        <f>-(SUMIFS([1]MAIN!$E$2:$E$805,[1]MAIN!$A$2:$A$805,$B51,[1]MAIN!$F$2:$F$805,"SALI",[1]MAIN!$I$2:$I$805,"&gt;="&amp;Z$2,[1]MAIN!$I$2:$I$805,"&lt;"&amp;AA$2)+SUMIFS([1]MAIN!$E$2:$E$805,[1]MAIN!$A$2:$A$805,$B51,[1]MAIN!$F$2:$F$805,"TRIN",[1]MAIN!$I$2:$I$805,"&gt;="&amp;Z$2,[1]MAIN!$I$2:$I$805,"&lt;"&amp;AA$2))</f>
        <v>100</v>
      </c>
      <c r="AA51">
        <f>-(SUMIFS([1]MAIN!$E$2:$E$805,[1]MAIN!$A$2:$A$805,$B51,[1]MAIN!$F$2:$F$805,"SALI",[1]MAIN!$I$2:$I$805,"&gt;="&amp;AA$2,[1]MAIN!$I$2:$I$805,"&lt;"&amp;AB$2)+SUMIFS([1]MAIN!$E$2:$E$805,[1]MAIN!$A$2:$A$805,$B51,[1]MAIN!$F$2:$F$805,"TRIN",[1]MAIN!$I$2:$I$805,"&gt;="&amp;AA$2,[1]MAIN!$I$2:$I$805,"&lt;"&amp;AB$2))</f>
        <v>0</v>
      </c>
      <c r="AB51">
        <f>-(SUMIFS([1]MAIN!$E$2:$E$805,[1]MAIN!$A$2:$A$805,$B51,[1]MAIN!$F$2:$F$805,"SALI",[1]MAIN!$I$2:$I$805,"&gt;="&amp;AB$2,[1]MAIN!$I$2:$I$805,"&lt;"&amp;AC$2)+SUMIFS([1]MAIN!$E$2:$E$805,[1]MAIN!$A$2:$A$805,$B51,[1]MAIN!$F$2:$F$805,"TRIN",[1]MAIN!$I$2:$I$805,"&gt;="&amp;AB$2,[1]MAIN!$I$2:$I$805,"&lt;"&amp;AC$2))</f>
        <v>0</v>
      </c>
      <c r="AC51">
        <f>-(SUMIFS([1]MAIN!$E$2:$E$805,[1]MAIN!$A$2:$A$805,$B51,[1]MAIN!$F$2:$F$805,"SALI",[1]MAIN!$I$2:$I$805,"&gt;="&amp;AC$2,[1]MAIN!$I$2:$I$805,"&lt;"&amp;AD$2)+SUMIFS([1]MAIN!$E$2:$E$805,[1]MAIN!$A$2:$A$805,$B51,[1]MAIN!$F$2:$F$805,"TRIN",[1]MAIN!$I$2:$I$805,"&gt;="&amp;AC$2,[1]MAIN!$I$2:$I$805,"&lt;"&amp;AD$2))</f>
        <v>0</v>
      </c>
      <c r="AD51">
        <f>-(SUMIFS([1]MAIN!$E$2:$E$805,[1]MAIN!$A$2:$A$805,$B51,[1]MAIN!$F$2:$F$805,"SALI",[1]MAIN!$I$2:$I$805,"&gt;="&amp;AD$2,[1]MAIN!$I$2:$I$805,"&lt;"&amp;AE$2)+SUMIFS([1]MAIN!$E$2:$E$805,[1]MAIN!$A$2:$A$805,$B51,[1]MAIN!$F$2:$F$805,"TRIN",[1]MAIN!$I$2:$I$805,"&gt;="&amp;AD$2,[1]MAIN!$I$2:$I$805,"&lt;"&amp;AE$2))</f>
        <v>0</v>
      </c>
      <c r="AE51">
        <f>-(SUMIFS([1]MAIN!$E$2:$E$805,[1]MAIN!$A$2:$A$805,$B51,[1]MAIN!$F$2:$F$805,"SALI",[1]MAIN!$I$2:$I$805,"&gt;="&amp;AE$2,[1]MAIN!$I$2:$I$805,"&lt;"&amp;AF$2)+SUMIFS([1]MAIN!$E$2:$E$805,[1]MAIN!$A$2:$A$805,$B51,[1]MAIN!$F$2:$F$805,"TRIN",[1]MAIN!$I$2:$I$805,"&gt;="&amp;AE$2,[1]MAIN!$I$2:$I$805,"&lt;"&amp;AF$2))</f>
        <v>0</v>
      </c>
      <c r="AF51">
        <f>-(SUMIFS([1]MAIN!$E$2:$E$805,[1]MAIN!$A$2:$A$805,$B51,[1]MAIN!$F$2:$F$805,"SALI",[1]MAIN!$I$2:$I$805,"&gt;="&amp;AF$2,[1]MAIN!$I$2:$I$805,"&lt;"&amp;AG$2)+SUMIFS([1]MAIN!$E$2:$E$805,[1]MAIN!$A$2:$A$805,$B51,[1]MAIN!$F$2:$F$805,"TRIN",[1]MAIN!$I$2:$I$805,"&gt;="&amp;AF$2,[1]MAIN!$I$2:$I$805,"&lt;"&amp;AG$2))</f>
        <v>0</v>
      </c>
      <c r="AG51">
        <f>-(SUMIFS([1]MAIN!$E$2:$E$805,[1]MAIN!$A$2:$A$805,$B51,[1]MAIN!$F$2:$F$805,"SALI",[1]MAIN!$I$2:$I$805,"&gt;="&amp;AG$2,[1]MAIN!$I$2:$I$805,"&lt;"&amp;AH$2)+SUMIFS([1]MAIN!$E$2:$E$805,[1]MAIN!$A$2:$A$805,$B51,[1]MAIN!$F$2:$F$805,"TRIN",[1]MAIN!$I$2:$I$805,"&gt;="&amp;AG$2,[1]MAIN!$I$2:$I$805,"&lt;"&amp;AH$2))</f>
        <v>0</v>
      </c>
      <c r="AH51">
        <f>-(SUMIFS([1]MAIN!$E$2:$E$805,[1]MAIN!$A$2:$A$805,$B51,[1]MAIN!$F$2:$F$805,"SALI",[1]MAIN!$I$2:$I$805,"&gt;="&amp;AH$2,[1]MAIN!$I$2:$I$805,"&lt;"&amp;AI$2)+SUMIFS([1]MAIN!$E$2:$E$805,[1]MAIN!$A$2:$A$805,$B51,[1]MAIN!$F$2:$F$805,"TRIN",[1]MAIN!$I$2:$I$805,"&gt;="&amp;AH$2,[1]MAIN!$I$2:$I$805,"&lt;"&amp;AI$2))</f>
        <v>0</v>
      </c>
      <c r="AI51">
        <f>-(SUMIFS([1]MAIN!$E$2:$E$805,[1]MAIN!$A$2:$A$805,$B51,[1]MAIN!$F$2:$F$805,"SALI",[1]MAIN!$I$2:$I$805,"&gt;="&amp;AI$2,[1]MAIN!$I$2:$I$805,"&lt;"&amp;AJ$2)+SUMIFS([1]MAIN!$E$2:$E$805,[1]MAIN!$A$2:$A$805,$B51,[1]MAIN!$F$2:$F$805,"TRIN",[1]MAIN!$I$2:$I$805,"&gt;="&amp;AI$2,[1]MAIN!$I$2:$I$805,"&lt;"&amp;AJ$2))</f>
        <v>0</v>
      </c>
      <c r="AJ51">
        <f>-(SUMIFS([1]MAIN!$E$2:$E$805,[1]MAIN!$A$2:$A$805,$B51,[1]MAIN!$F$2:$F$805,"SALI",[1]MAIN!$I$2:$I$805,"&gt;="&amp;AJ$2,[1]MAIN!$I$2:$I$805,"&lt;"&amp;AK$2)+SUMIFS([1]MAIN!$E$2:$E$805,[1]MAIN!$A$2:$A$805,$B51,[1]MAIN!$F$2:$F$805,"TRIN",[1]MAIN!$I$2:$I$805,"&gt;="&amp;AJ$2,[1]MAIN!$I$2:$I$805,"&lt;"&amp;AK$2))</f>
        <v>0</v>
      </c>
      <c r="AK51">
        <f>-(SUMIFS([1]MAIN!$E$2:$E$805,[1]MAIN!$A$2:$A$805,$B51,[1]MAIN!$F$2:$F$805,"SALI",[1]MAIN!$I$2:$I$805,"&gt;="&amp;AK$2,[1]MAIN!$I$2:$I$805,"&lt;"&amp;AL$2)+SUMIFS([1]MAIN!$E$2:$E$805,[1]MAIN!$A$2:$A$805,$B51,[1]MAIN!$F$2:$F$805,"TRIN",[1]MAIN!$I$2:$I$805,"&gt;="&amp;AK$2,[1]MAIN!$I$2:$I$805,"&lt;"&amp;AL$2))</f>
        <v>0</v>
      </c>
      <c r="AL51">
        <f>-(SUMIFS([1]MAIN!$E$2:$E$805,[1]MAIN!$A$2:$A$805,$B51,[1]MAIN!$F$2:$F$805,"SALI",[1]MAIN!$I$2:$I$805,"&gt;="&amp;AL$2,[1]MAIN!$I$2:$I$805,"&lt;"&amp;AM$2)+SUMIFS([1]MAIN!$E$2:$E$805,[1]MAIN!$A$2:$A$805,$B51,[1]MAIN!$F$2:$F$805,"TRIN",[1]MAIN!$I$2:$I$805,"&gt;="&amp;AL$2,[1]MAIN!$I$2:$I$805,"&lt;"&amp;AM$2))</f>
        <v>0</v>
      </c>
      <c r="AN51">
        <f t="shared" si="2"/>
        <v>190</v>
      </c>
      <c r="AO51">
        <f t="shared" si="1"/>
        <v>33</v>
      </c>
    </row>
    <row r="52" spans="2:41" ht="15.75" thickBot="1" x14ac:dyDescent="0.3">
      <c r="B52" s="2" t="s">
        <v>49</v>
      </c>
      <c r="C52">
        <f>-(SUMIFS([1]MAIN!$E$2:$E$805,[1]MAIN!$A$2:$A$805,$B52,[1]MAIN!$F$2:$F$805,"SALI",[1]MAIN!$I$2:$I$805,"&gt;="&amp;C$2,[1]MAIN!$I$2:$I$805,"&lt;"&amp;D$2)+SUMIFS([1]MAIN!$E$2:$E$805,[1]MAIN!$A$2:$A$805,$B52,[1]MAIN!$F$2:$F$805,"TRIN",[1]MAIN!$I$2:$I$805,"&gt;="&amp;C$2,[1]MAIN!$I$2:$I$805,"&lt;"&amp;D$2))</f>
        <v>0</v>
      </c>
      <c r="D52">
        <f>-(SUMIFS([1]MAIN!$E$2:$E$805,[1]MAIN!$A$2:$A$805,$B52,[1]MAIN!$F$2:$F$805,"SALI",[1]MAIN!$I$2:$I$805,"&gt;="&amp;D$2,[1]MAIN!$I$2:$I$805,"&lt;"&amp;E$2)+SUMIFS([1]MAIN!$E$2:$E$805,[1]MAIN!$A$2:$A$805,$B52,[1]MAIN!$F$2:$F$805,"TRIN",[1]MAIN!$I$2:$I$805,"&gt;="&amp;D$2,[1]MAIN!$I$2:$I$805,"&lt;"&amp;E$2))</f>
        <v>0</v>
      </c>
      <c r="E52">
        <f>-(SUMIFS([1]MAIN!$E$2:$E$805,[1]MAIN!$A$2:$A$805,$B52,[1]MAIN!$F$2:$F$805,"SALI",[1]MAIN!$I$2:$I$805,"&gt;="&amp;E$2,[1]MAIN!$I$2:$I$805,"&lt;"&amp;F$2)+SUMIFS([1]MAIN!$E$2:$E$805,[1]MAIN!$A$2:$A$805,$B52,[1]MAIN!$F$2:$F$805,"TRIN",[1]MAIN!$I$2:$I$805,"&gt;="&amp;E$2,[1]MAIN!$I$2:$I$805,"&lt;"&amp;F$2))</f>
        <v>0</v>
      </c>
      <c r="F52">
        <f>-(SUMIFS([1]MAIN!$E$2:$E$805,[1]MAIN!$A$2:$A$805,$B52,[1]MAIN!$F$2:$F$805,"SALI",[1]MAIN!$I$2:$I$805,"&gt;="&amp;F$2,[1]MAIN!$I$2:$I$805,"&lt;"&amp;G$2)+SUMIFS([1]MAIN!$E$2:$E$805,[1]MAIN!$A$2:$A$805,$B52,[1]MAIN!$F$2:$F$805,"TRIN",[1]MAIN!$I$2:$I$805,"&gt;="&amp;F$2,[1]MAIN!$I$2:$I$805,"&lt;"&amp;G$2))</f>
        <v>0</v>
      </c>
      <c r="G52">
        <f>-(SUMIFS([1]MAIN!$E$2:$E$805,[1]MAIN!$A$2:$A$805,$B52,[1]MAIN!$F$2:$F$805,"SALI",[1]MAIN!$I$2:$I$805,"&gt;="&amp;G$2,[1]MAIN!$I$2:$I$805,"&lt;"&amp;H$2)+SUMIFS([1]MAIN!$E$2:$E$805,[1]MAIN!$A$2:$A$805,$B52,[1]MAIN!$F$2:$F$805,"TRIN",[1]MAIN!$I$2:$I$805,"&gt;="&amp;G$2,[1]MAIN!$I$2:$I$805,"&lt;"&amp;H$2))</f>
        <v>0</v>
      </c>
      <c r="H52">
        <f>-(SUMIFS([1]MAIN!$E$2:$E$805,[1]MAIN!$A$2:$A$805,$B52,[1]MAIN!$F$2:$F$805,"SALI",[1]MAIN!$I$2:$I$805,"&gt;="&amp;H$2,[1]MAIN!$I$2:$I$805,"&lt;"&amp;I$2)+SUMIFS([1]MAIN!$E$2:$E$805,[1]MAIN!$A$2:$A$805,$B52,[1]MAIN!$F$2:$F$805,"TRIN",[1]MAIN!$I$2:$I$805,"&gt;="&amp;H$2,[1]MAIN!$I$2:$I$805,"&lt;"&amp;I$2))</f>
        <v>0</v>
      </c>
      <c r="I52">
        <f>-(SUMIFS([1]MAIN!$E$2:$E$805,[1]MAIN!$A$2:$A$805,$B52,[1]MAIN!$F$2:$F$805,"SALI",[1]MAIN!$I$2:$I$805,"&gt;="&amp;I$2,[1]MAIN!$I$2:$I$805,"&lt;"&amp;J$2)+SUMIFS([1]MAIN!$E$2:$E$805,[1]MAIN!$A$2:$A$805,$B52,[1]MAIN!$F$2:$F$805,"TRIN",[1]MAIN!$I$2:$I$805,"&gt;="&amp;I$2,[1]MAIN!$I$2:$I$805,"&lt;"&amp;J$2))</f>
        <v>0</v>
      </c>
      <c r="J52">
        <f>-(SUMIFS([1]MAIN!$E$2:$E$805,[1]MAIN!$A$2:$A$805,$B52,[1]MAIN!$F$2:$F$805,"SALI",[1]MAIN!$I$2:$I$805,"&gt;="&amp;J$2,[1]MAIN!$I$2:$I$805,"&lt;"&amp;K$2)+SUMIFS([1]MAIN!$E$2:$E$805,[1]MAIN!$A$2:$A$805,$B52,[1]MAIN!$F$2:$F$805,"TRIN",[1]MAIN!$I$2:$I$805,"&gt;="&amp;J$2,[1]MAIN!$I$2:$I$805,"&lt;"&amp;K$2))</f>
        <v>0</v>
      </c>
      <c r="K52">
        <f>-(SUMIFS([1]MAIN!$E$2:$E$805,[1]MAIN!$A$2:$A$805,$B52,[1]MAIN!$F$2:$F$805,"SALI",[1]MAIN!$I$2:$I$805,"&gt;="&amp;K$2,[1]MAIN!$I$2:$I$805,"&lt;"&amp;L$2)+SUMIFS([1]MAIN!$E$2:$E$805,[1]MAIN!$A$2:$A$805,$B52,[1]MAIN!$F$2:$F$805,"TRIN",[1]MAIN!$I$2:$I$805,"&gt;="&amp;K$2,[1]MAIN!$I$2:$I$805,"&lt;"&amp;L$2))</f>
        <v>0</v>
      </c>
      <c r="L52">
        <f>-(SUMIFS([1]MAIN!$E$2:$E$805,[1]MAIN!$A$2:$A$805,$B52,[1]MAIN!$F$2:$F$805,"SALI",[1]MAIN!$I$2:$I$805,"&gt;="&amp;L$2,[1]MAIN!$I$2:$I$805,"&lt;"&amp;M$2)+SUMIFS([1]MAIN!$E$2:$E$805,[1]MAIN!$A$2:$A$805,$B52,[1]MAIN!$F$2:$F$805,"TRIN",[1]MAIN!$I$2:$I$805,"&gt;="&amp;L$2,[1]MAIN!$I$2:$I$805,"&lt;"&amp;M$2))</f>
        <v>0</v>
      </c>
      <c r="M52">
        <f>-(SUMIFS([1]MAIN!$E$2:$E$805,[1]MAIN!$A$2:$A$805,$B52,[1]MAIN!$F$2:$F$805,"SALI",[1]MAIN!$I$2:$I$805,"&gt;="&amp;M$2,[1]MAIN!$I$2:$I$805,"&lt;"&amp;N$2)+SUMIFS([1]MAIN!$E$2:$E$805,[1]MAIN!$A$2:$A$805,$B52,[1]MAIN!$F$2:$F$805,"TRIN",[1]MAIN!$I$2:$I$805,"&gt;="&amp;M$2,[1]MAIN!$I$2:$I$805,"&lt;"&amp;N$2))</f>
        <v>0</v>
      </c>
      <c r="N52">
        <f>-(SUMIFS([1]MAIN!$E$2:$E$805,[1]MAIN!$A$2:$A$805,$B52,[1]MAIN!$F$2:$F$805,"SALI",[1]MAIN!$I$2:$I$805,"&gt;="&amp;N$2,[1]MAIN!$I$2:$I$805,"&lt;"&amp;O$2)+SUMIFS([1]MAIN!$E$2:$E$805,[1]MAIN!$A$2:$A$805,$B52,[1]MAIN!$F$2:$F$805,"TRIN",[1]MAIN!$I$2:$I$805,"&gt;="&amp;N$2,[1]MAIN!$I$2:$I$805,"&lt;"&amp;O$2))</f>
        <v>0</v>
      </c>
      <c r="O52">
        <f>-(SUMIFS([1]MAIN!$E$2:$E$805,[1]MAIN!$A$2:$A$805,$B52,[1]MAIN!$F$2:$F$805,"SALI",[1]MAIN!$I$2:$I$805,"&gt;="&amp;O$2,[1]MAIN!$I$2:$I$805,"&lt;"&amp;P$2)+SUMIFS([1]MAIN!$E$2:$E$805,[1]MAIN!$A$2:$A$805,$B52,[1]MAIN!$F$2:$F$805,"TRIN",[1]MAIN!$I$2:$I$805,"&gt;="&amp;O$2,[1]MAIN!$I$2:$I$805,"&lt;"&amp;P$2))</f>
        <v>0</v>
      </c>
      <c r="P52">
        <f>-(SUMIFS([1]MAIN!$E$2:$E$805,[1]MAIN!$A$2:$A$805,$B52,[1]MAIN!$F$2:$F$805,"SALI",[1]MAIN!$I$2:$I$805,"&gt;="&amp;P$2,[1]MAIN!$I$2:$I$805,"&lt;"&amp;Q$2)+SUMIFS([1]MAIN!$E$2:$E$805,[1]MAIN!$A$2:$A$805,$B52,[1]MAIN!$F$2:$F$805,"TRIN",[1]MAIN!$I$2:$I$805,"&gt;="&amp;P$2,[1]MAIN!$I$2:$I$805,"&lt;"&amp;Q$2))</f>
        <v>0</v>
      </c>
      <c r="Q52">
        <f>-(SUMIFS([1]MAIN!$E$2:$E$805,[1]MAIN!$A$2:$A$805,$B52,[1]MAIN!$F$2:$F$805,"SALI",[1]MAIN!$I$2:$I$805,"&gt;="&amp;Q$2,[1]MAIN!$I$2:$I$805,"&lt;"&amp;R$2)+SUMIFS([1]MAIN!$E$2:$E$805,[1]MAIN!$A$2:$A$805,$B52,[1]MAIN!$F$2:$F$805,"TRIN",[1]MAIN!$I$2:$I$805,"&gt;="&amp;Q$2,[1]MAIN!$I$2:$I$805,"&lt;"&amp;R$2))</f>
        <v>0</v>
      </c>
      <c r="R52">
        <f>-(SUMIFS([1]MAIN!$E$2:$E$805,[1]MAIN!$A$2:$A$805,$B52,[1]MAIN!$F$2:$F$805,"SALI",[1]MAIN!$I$2:$I$805,"&gt;="&amp;R$2,[1]MAIN!$I$2:$I$805,"&lt;"&amp;S$2)+SUMIFS([1]MAIN!$E$2:$E$805,[1]MAIN!$A$2:$A$805,$B52,[1]MAIN!$F$2:$F$805,"TRIN",[1]MAIN!$I$2:$I$805,"&gt;="&amp;R$2,[1]MAIN!$I$2:$I$805,"&lt;"&amp;S$2))</f>
        <v>0</v>
      </c>
      <c r="S52">
        <f>-(SUMIFS([1]MAIN!$E$2:$E$805,[1]MAIN!$A$2:$A$805,$B52,[1]MAIN!$F$2:$F$805,"SALI",[1]MAIN!$I$2:$I$805,"&gt;="&amp;S$2,[1]MAIN!$I$2:$I$805,"&lt;"&amp;T$2)+SUMIFS([1]MAIN!$E$2:$E$805,[1]MAIN!$A$2:$A$805,$B52,[1]MAIN!$F$2:$F$805,"TRIN",[1]MAIN!$I$2:$I$805,"&gt;="&amp;S$2,[1]MAIN!$I$2:$I$805,"&lt;"&amp;T$2))</f>
        <v>0</v>
      </c>
      <c r="T52">
        <f>-(SUMIFS([1]MAIN!$E$2:$E$805,[1]MAIN!$A$2:$A$805,$B52,[1]MAIN!$F$2:$F$805,"SALI",[1]MAIN!$I$2:$I$805,"&gt;="&amp;T$2,[1]MAIN!$I$2:$I$805,"&lt;"&amp;U$2)+SUMIFS([1]MAIN!$E$2:$E$805,[1]MAIN!$A$2:$A$805,$B52,[1]MAIN!$F$2:$F$805,"TRIN",[1]MAIN!$I$2:$I$805,"&gt;="&amp;T$2,[1]MAIN!$I$2:$I$805,"&lt;"&amp;U$2))</f>
        <v>300</v>
      </c>
      <c r="U52">
        <f>-(SUMIFS([1]MAIN!$E$2:$E$805,[1]MAIN!$A$2:$A$805,$B52,[1]MAIN!$F$2:$F$805,"SALI",[1]MAIN!$I$2:$I$805,"&gt;="&amp;U$2,[1]MAIN!$I$2:$I$805,"&lt;"&amp;V$2)+SUMIFS([1]MAIN!$E$2:$E$805,[1]MAIN!$A$2:$A$805,$B52,[1]MAIN!$F$2:$F$805,"TRIN",[1]MAIN!$I$2:$I$805,"&gt;="&amp;U$2,[1]MAIN!$I$2:$I$805,"&lt;"&amp;V$2))</f>
        <v>0</v>
      </c>
      <c r="V52">
        <f>-(SUMIFS([1]MAIN!$E$2:$E$805,[1]MAIN!$A$2:$A$805,$B52,[1]MAIN!$F$2:$F$805,"SALI",[1]MAIN!$I$2:$I$805,"&gt;="&amp;V$2,[1]MAIN!$I$2:$I$805,"&lt;"&amp;W$2)+SUMIFS([1]MAIN!$E$2:$E$805,[1]MAIN!$A$2:$A$805,$B52,[1]MAIN!$F$2:$F$805,"TRIN",[1]MAIN!$I$2:$I$805,"&gt;="&amp;V$2,[1]MAIN!$I$2:$I$805,"&lt;"&amp;W$2))</f>
        <v>0</v>
      </c>
      <c r="W52">
        <f>-(SUMIFS([1]MAIN!$E$2:$E$805,[1]MAIN!$A$2:$A$805,$B52,[1]MAIN!$F$2:$F$805,"SALI",[1]MAIN!$I$2:$I$805,"&gt;="&amp;W$2,[1]MAIN!$I$2:$I$805,"&lt;"&amp;X$2)+SUMIFS([1]MAIN!$E$2:$E$805,[1]MAIN!$A$2:$A$805,$B52,[1]MAIN!$F$2:$F$805,"TRIN",[1]MAIN!$I$2:$I$805,"&gt;="&amp;W$2,[1]MAIN!$I$2:$I$805,"&lt;"&amp;X$2))</f>
        <v>0</v>
      </c>
      <c r="X52">
        <f>-(SUMIFS([1]MAIN!$E$2:$E$805,[1]MAIN!$A$2:$A$805,$B52,[1]MAIN!$F$2:$F$805,"SALI",[1]MAIN!$I$2:$I$805,"&gt;="&amp;X$2,[1]MAIN!$I$2:$I$805,"&lt;"&amp;Y$2)+SUMIFS([1]MAIN!$E$2:$E$805,[1]MAIN!$A$2:$A$805,$B52,[1]MAIN!$F$2:$F$805,"TRIN",[1]MAIN!$I$2:$I$805,"&gt;="&amp;X$2,[1]MAIN!$I$2:$I$805,"&lt;"&amp;Y$2))</f>
        <v>0</v>
      </c>
      <c r="Y52">
        <f>-(SUMIFS([1]MAIN!$E$2:$E$805,[1]MAIN!$A$2:$A$805,$B52,[1]MAIN!$F$2:$F$805,"SALI",[1]MAIN!$I$2:$I$805,"&gt;="&amp;Y$2,[1]MAIN!$I$2:$I$805,"&lt;"&amp;Z$2)+SUMIFS([1]MAIN!$E$2:$E$805,[1]MAIN!$A$2:$A$805,$B52,[1]MAIN!$F$2:$F$805,"TRIN",[1]MAIN!$I$2:$I$805,"&gt;="&amp;Y$2,[1]MAIN!$I$2:$I$805,"&lt;"&amp;Z$2))</f>
        <v>500</v>
      </c>
      <c r="Z52">
        <f>-(SUMIFS([1]MAIN!$E$2:$E$805,[1]MAIN!$A$2:$A$805,$B52,[1]MAIN!$F$2:$F$805,"SALI",[1]MAIN!$I$2:$I$805,"&gt;="&amp;Z$2,[1]MAIN!$I$2:$I$805,"&lt;"&amp;AA$2)+SUMIFS([1]MAIN!$E$2:$E$805,[1]MAIN!$A$2:$A$805,$B52,[1]MAIN!$F$2:$F$805,"TRIN",[1]MAIN!$I$2:$I$805,"&gt;="&amp;Z$2,[1]MAIN!$I$2:$I$805,"&lt;"&amp;AA$2))</f>
        <v>0</v>
      </c>
      <c r="AA52">
        <f>-(SUMIFS([1]MAIN!$E$2:$E$805,[1]MAIN!$A$2:$A$805,$B52,[1]MAIN!$F$2:$F$805,"SALI",[1]MAIN!$I$2:$I$805,"&gt;="&amp;AA$2,[1]MAIN!$I$2:$I$805,"&lt;"&amp;AB$2)+SUMIFS([1]MAIN!$E$2:$E$805,[1]MAIN!$A$2:$A$805,$B52,[1]MAIN!$F$2:$F$805,"TRIN",[1]MAIN!$I$2:$I$805,"&gt;="&amp;AA$2,[1]MAIN!$I$2:$I$805,"&lt;"&amp;AB$2))</f>
        <v>0</v>
      </c>
      <c r="AB52">
        <f>-(SUMIFS([1]MAIN!$E$2:$E$805,[1]MAIN!$A$2:$A$805,$B52,[1]MAIN!$F$2:$F$805,"SALI",[1]MAIN!$I$2:$I$805,"&gt;="&amp;AB$2,[1]MAIN!$I$2:$I$805,"&lt;"&amp;AC$2)+SUMIFS([1]MAIN!$E$2:$E$805,[1]MAIN!$A$2:$A$805,$B52,[1]MAIN!$F$2:$F$805,"TRIN",[1]MAIN!$I$2:$I$805,"&gt;="&amp;AB$2,[1]MAIN!$I$2:$I$805,"&lt;"&amp;AC$2))</f>
        <v>0</v>
      </c>
      <c r="AC52">
        <f>-(SUMIFS([1]MAIN!$E$2:$E$805,[1]MAIN!$A$2:$A$805,$B52,[1]MAIN!$F$2:$F$805,"SALI",[1]MAIN!$I$2:$I$805,"&gt;="&amp;AC$2,[1]MAIN!$I$2:$I$805,"&lt;"&amp;AD$2)+SUMIFS([1]MAIN!$E$2:$E$805,[1]MAIN!$A$2:$A$805,$B52,[1]MAIN!$F$2:$F$805,"TRIN",[1]MAIN!$I$2:$I$805,"&gt;="&amp;AC$2,[1]MAIN!$I$2:$I$805,"&lt;"&amp;AD$2))</f>
        <v>0</v>
      </c>
      <c r="AD52">
        <f>-(SUMIFS([1]MAIN!$E$2:$E$805,[1]MAIN!$A$2:$A$805,$B52,[1]MAIN!$F$2:$F$805,"SALI",[1]MAIN!$I$2:$I$805,"&gt;="&amp;AD$2,[1]MAIN!$I$2:$I$805,"&lt;"&amp;AE$2)+SUMIFS([1]MAIN!$E$2:$E$805,[1]MAIN!$A$2:$A$805,$B52,[1]MAIN!$F$2:$F$805,"TRIN",[1]MAIN!$I$2:$I$805,"&gt;="&amp;AD$2,[1]MAIN!$I$2:$I$805,"&lt;"&amp;AE$2))</f>
        <v>0</v>
      </c>
      <c r="AE52">
        <f>-(SUMIFS([1]MAIN!$E$2:$E$805,[1]MAIN!$A$2:$A$805,$B52,[1]MAIN!$F$2:$F$805,"SALI",[1]MAIN!$I$2:$I$805,"&gt;="&amp;AE$2,[1]MAIN!$I$2:$I$805,"&lt;"&amp;AF$2)+SUMIFS([1]MAIN!$E$2:$E$805,[1]MAIN!$A$2:$A$805,$B52,[1]MAIN!$F$2:$F$805,"TRIN",[1]MAIN!$I$2:$I$805,"&gt;="&amp;AE$2,[1]MAIN!$I$2:$I$805,"&lt;"&amp;AF$2))</f>
        <v>0</v>
      </c>
      <c r="AF52">
        <f>-(SUMIFS([1]MAIN!$E$2:$E$805,[1]MAIN!$A$2:$A$805,$B52,[1]MAIN!$F$2:$F$805,"SALI",[1]MAIN!$I$2:$I$805,"&gt;="&amp;AF$2,[1]MAIN!$I$2:$I$805,"&lt;"&amp;AG$2)+SUMIFS([1]MAIN!$E$2:$E$805,[1]MAIN!$A$2:$A$805,$B52,[1]MAIN!$F$2:$F$805,"TRIN",[1]MAIN!$I$2:$I$805,"&gt;="&amp;AF$2,[1]MAIN!$I$2:$I$805,"&lt;"&amp;AG$2))</f>
        <v>600</v>
      </c>
      <c r="AG52">
        <f>-(SUMIFS([1]MAIN!$E$2:$E$805,[1]MAIN!$A$2:$A$805,$B52,[1]MAIN!$F$2:$F$805,"SALI",[1]MAIN!$I$2:$I$805,"&gt;="&amp;AG$2,[1]MAIN!$I$2:$I$805,"&lt;"&amp;AH$2)+SUMIFS([1]MAIN!$E$2:$E$805,[1]MAIN!$A$2:$A$805,$B52,[1]MAIN!$F$2:$F$805,"TRIN",[1]MAIN!$I$2:$I$805,"&gt;="&amp;AG$2,[1]MAIN!$I$2:$I$805,"&lt;"&amp;AH$2))</f>
        <v>0</v>
      </c>
      <c r="AH52">
        <f>-(SUMIFS([1]MAIN!$E$2:$E$805,[1]MAIN!$A$2:$A$805,$B52,[1]MAIN!$F$2:$F$805,"SALI",[1]MAIN!$I$2:$I$805,"&gt;="&amp;AH$2,[1]MAIN!$I$2:$I$805,"&lt;"&amp;AI$2)+SUMIFS([1]MAIN!$E$2:$E$805,[1]MAIN!$A$2:$A$805,$B52,[1]MAIN!$F$2:$F$805,"TRIN",[1]MAIN!$I$2:$I$805,"&gt;="&amp;AH$2,[1]MAIN!$I$2:$I$805,"&lt;"&amp;AI$2))</f>
        <v>0</v>
      </c>
      <c r="AI52">
        <f>-(SUMIFS([1]MAIN!$E$2:$E$805,[1]MAIN!$A$2:$A$805,$B52,[1]MAIN!$F$2:$F$805,"SALI",[1]MAIN!$I$2:$I$805,"&gt;="&amp;AI$2,[1]MAIN!$I$2:$I$805,"&lt;"&amp;AJ$2)+SUMIFS([1]MAIN!$E$2:$E$805,[1]MAIN!$A$2:$A$805,$B52,[1]MAIN!$F$2:$F$805,"TRIN",[1]MAIN!$I$2:$I$805,"&gt;="&amp;AI$2,[1]MAIN!$I$2:$I$805,"&lt;"&amp;AJ$2))</f>
        <v>0</v>
      </c>
      <c r="AJ52">
        <f>-(SUMIFS([1]MAIN!$E$2:$E$805,[1]MAIN!$A$2:$A$805,$B52,[1]MAIN!$F$2:$F$805,"SALI",[1]MAIN!$I$2:$I$805,"&gt;="&amp;AJ$2,[1]MAIN!$I$2:$I$805,"&lt;"&amp;AK$2)+SUMIFS([1]MAIN!$E$2:$E$805,[1]MAIN!$A$2:$A$805,$B52,[1]MAIN!$F$2:$F$805,"TRIN",[1]MAIN!$I$2:$I$805,"&gt;="&amp;AJ$2,[1]MAIN!$I$2:$I$805,"&lt;"&amp;AK$2))</f>
        <v>0</v>
      </c>
      <c r="AK52">
        <f>-(SUMIFS([1]MAIN!$E$2:$E$805,[1]MAIN!$A$2:$A$805,$B52,[1]MAIN!$F$2:$F$805,"SALI",[1]MAIN!$I$2:$I$805,"&gt;="&amp;AK$2,[1]MAIN!$I$2:$I$805,"&lt;"&amp;AL$2)+SUMIFS([1]MAIN!$E$2:$E$805,[1]MAIN!$A$2:$A$805,$B52,[1]MAIN!$F$2:$F$805,"TRIN",[1]MAIN!$I$2:$I$805,"&gt;="&amp;AK$2,[1]MAIN!$I$2:$I$805,"&lt;"&amp;AL$2))</f>
        <v>0</v>
      </c>
      <c r="AL52">
        <f>-(SUMIFS([1]MAIN!$E$2:$E$805,[1]MAIN!$A$2:$A$805,$B52,[1]MAIN!$F$2:$F$805,"SALI",[1]MAIN!$I$2:$I$805,"&gt;="&amp;AL$2,[1]MAIN!$I$2:$I$805,"&lt;"&amp;AM$2)+SUMIFS([1]MAIN!$E$2:$E$805,[1]MAIN!$A$2:$A$805,$B52,[1]MAIN!$F$2:$F$805,"TRIN",[1]MAIN!$I$2:$I$805,"&gt;="&amp;AL$2,[1]MAIN!$I$2:$I$805,"&lt;"&amp;AM$2))</f>
        <v>0</v>
      </c>
      <c r="AN52">
        <f t="shared" si="2"/>
        <v>1400</v>
      </c>
      <c r="AO52">
        <f t="shared" si="1"/>
        <v>33</v>
      </c>
    </row>
    <row r="53" spans="2:41" ht="15.75" thickBot="1" x14ac:dyDescent="0.3">
      <c r="B53" s="2" t="s">
        <v>50</v>
      </c>
      <c r="C53">
        <f>-(SUMIFS([1]MAIN!$E$2:$E$805,[1]MAIN!$A$2:$A$805,$B53,[1]MAIN!$F$2:$F$805,"SALI",[1]MAIN!$I$2:$I$805,"&gt;="&amp;C$2,[1]MAIN!$I$2:$I$805,"&lt;"&amp;D$2)+SUMIFS([1]MAIN!$E$2:$E$805,[1]MAIN!$A$2:$A$805,$B53,[1]MAIN!$F$2:$F$805,"TRIN",[1]MAIN!$I$2:$I$805,"&gt;="&amp;C$2,[1]MAIN!$I$2:$I$805,"&lt;"&amp;D$2))</f>
        <v>0</v>
      </c>
      <c r="D53">
        <f>-(SUMIFS([1]MAIN!$E$2:$E$805,[1]MAIN!$A$2:$A$805,$B53,[1]MAIN!$F$2:$F$805,"SALI",[1]MAIN!$I$2:$I$805,"&gt;="&amp;D$2,[1]MAIN!$I$2:$I$805,"&lt;"&amp;E$2)+SUMIFS([1]MAIN!$E$2:$E$805,[1]MAIN!$A$2:$A$805,$B53,[1]MAIN!$F$2:$F$805,"TRIN",[1]MAIN!$I$2:$I$805,"&gt;="&amp;D$2,[1]MAIN!$I$2:$I$805,"&lt;"&amp;E$2))</f>
        <v>0</v>
      </c>
      <c r="E53">
        <f>-(SUMIFS([1]MAIN!$E$2:$E$805,[1]MAIN!$A$2:$A$805,$B53,[1]MAIN!$F$2:$F$805,"SALI",[1]MAIN!$I$2:$I$805,"&gt;="&amp;E$2,[1]MAIN!$I$2:$I$805,"&lt;"&amp;F$2)+SUMIFS([1]MAIN!$E$2:$E$805,[1]MAIN!$A$2:$A$805,$B53,[1]MAIN!$F$2:$F$805,"TRIN",[1]MAIN!$I$2:$I$805,"&gt;="&amp;E$2,[1]MAIN!$I$2:$I$805,"&lt;"&amp;F$2))</f>
        <v>0</v>
      </c>
      <c r="F53">
        <f>-(SUMIFS([1]MAIN!$E$2:$E$805,[1]MAIN!$A$2:$A$805,$B53,[1]MAIN!$F$2:$F$805,"SALI",[1]MAIN!$I$2:$I$805,"&gt;="&amp;F$2,[1]MAIN!$I$2:$I$805,"&lt;"&amp;G$2)+SUMIFS([1]MAIN!$E$2:$E$805,[1]MAIN!$A$2:$A$805,$B53,[1]MAIN!$F$2:$F$805,"TRIN",[1]MAIN!$I$2:$I$805,"&gt;="&amp;F$2,[1]MAIN!$I$2:$I$805,"&lt;"&amp;G$2))</f>
        <v>5</v>
      </c>
      <c r="G53">
        <f>-(SUMIFS([1]MAIN!$E$2:$E$805,[1]MAIN!$A$2:$A$805,$B53,[1]MAIN!$F$2:$F$805,"SALI",[1]MAIN!$I$2:$I$805,"&gt;="&amp;G$2,[1]MAIN!$I$2:$I$805,"&lt;"&amp;H$2)+SUMIFS([1]MAIN!$E$2:$E$805,[1]MAIN!$A$2:$A$805,$B53,[1]MAIN!$F$2:$F$805,"TRIN",[1]MAIN!$I$2:$I$805,"&gt;="&amp;G$2,[1]MAIN!$I$2:$I$805,"&lt;"&amp;H$2))</f>
        <v>0</v>
      </c>
      <c r="H53">
        <f>-(SUMIFS([1]MAIN!$E$2:$E$805,[1]MAIN!$A$2:$A$805,$B53,[1]MAIN!$F$2:$F$805,"SALI",[1]MAIN!$I$2:$I$805,"&gt;="&amp;H$2,[1]MAIN!$I$2:$I$805,"&lt;"&amp;I$2)+SUMIFS([1]MAIN!$E$2:$E$805,[1]MAIN!$A$2:$A$805,$B53,[1]MAIN!$F$2:$F$805,"TRIN",[1]MAIN!$I$2:$I$805,"&gt;="&amp;H$2,[1]MAIN!$I$2:$I$805,"&lt;"&amp;I$2))</f>
        <v>0</v>
      </c>
      <c r="I53">
        <f>-(SUMIFS([1]MAIN!$E$2:$E$805,[1]MAIN!$A$2:$A$805,$B53,[1]MAIN!$F$2:$F$805,"SALI",[1]MAIN!$I$2:$I$805,"&gt;="&amp;I$2,[1]MAIN!$I$2:$I$805,"&lt;"&amp;J$2)+SUMIFS([1]MAIN!$E$2:$E$805,[1]MAIN!$A$2:$A$805,$B53,[1]MAIN!$F$2:$F$805,"TRIN",[1]MAIN!$I$2:$I$805,"&gt;="&amp;I$2,[1]MAIN!$I$2:$I$805,"&lt;"&amp;J$2))</f>
        <v>0</v>
      </c>
      <c r="J53">
        <f>-(SUMIFS([1]MAIN!$E$2:$E$805,[1]MAIN!$A$2:$A$805,$B53,[1]MAIN!$F$2:$F$805,"SALI",[1]MAIN!$I$2:$I$805,"&gt;="&amp;J$2,[1]MAIN!$I$2:$I$805,"&lt;"&amp;K$2)+SUMIFS([1]MAIN!$E$2:$E$805,[1]MAIN!$A$2:$A$805,$B53,[1]MAIN!$F$2:$F$805,"TRIN",[1]MAIN!$I$2:$I$805,"&gt;="&amp;J$2,[1]MAIN!$I$2:$I$805,"&lt;"&amp;K$2))</f>
        <v>0</v>
      </c>
      <c r="K53">
        <f>-(SUMIFS([1]MAIN!$E$2:$E$805,[1]MAIN!$A$2:$A$805,$B53,[1]MAIN!$F$2:$F$805,"SALI",[1]MAIN!$I$2:$I$805,"&gt;="&amp;K$2,[1]MAIN!$I$2:$I$805,"&lt;"&amp;L$2)+SUMIFS([1]MAIN!$E$2:$E$805,[1]MAIN!$A$2:$A$805,$B53,[1]MAIN!$F$2:$F$805,"TRIN",[1]MAIN!$I$2:$I$805,"&gt;="&amp;K$2,[1]MAIN!$I$2:$I$805,"&lt;"&amp;L$2))</f>
        <v>0</v>
      </c>
      <c r="L53">
        <f>-(SUMIFS([1]MAIN!$E$2:$E$805,[1]MAIN!$A$2:$A$805,$B53,[1]MAIN!$F$2:$F$805,"SALI",[1]MAIN!$I$2:$I$805,"&gt;="&amp;L$2,[1]MAIN!$I$2:$I$805,"&lt;"&amp;M$2)+SUMIFS([1]MAIN!$E$2:$E$805,[1]MAIN!$A$2:$A$805,$B53,[1]MAIN!$F$2:$F$805,"TRIN",[1]MAIN!$I$2:$I$805,"&gt;="&amp;L$2,[1]MAIN!$I$2:$I$805,"&lt;"&amp;M$2))</f>
        <v>0</v>
      </c>
      <c r="M53">
        <f>-(SUMIFS([1]MAIN!$E$2:$E$805,[1]MAIN!$A$2:$A$805,$B53,[1]MAIN!$F$2:$F$805,"SALI",[1]MAIN!$I$2:$I$805,"&gt;="&amp;M$2,[1]MAIN!$I$2:$I$805,"&lt;"&amp;N$2)+SUMIFS([1]MAIN!$E$2:$E$805,[1]MAIN!$A$2:$A$805,$B53,[1]MAIN!$F$2:$F$805,"TRIN",[1]MAIN!$I$2:$I$805,"&gt;="&amp;M$2,[1]MAIN!$I$2:$I$805,"&lt;"&amp;N$2))</f>
        <v>0</v>
      </c>
      <c r="N53">
        <f>-(SUMIFS([1]MAIN!$E$2:$E$805,[1]MAIN!$A$2:$A$805,$B53,[1]MAIN!$F$2:$F$805,"SALI",[1]MAIN!$I$2:$I$805,"&gt;="&amp;N$2,[1]MAIN!$I$2:$I$805,"&lt;"&amp;O$2)+SUMIFS([1]MAIN!$E$2:$E$805,[1]MAIN!$A$2:$A$805,$B53,[1]MAIN!$F$2:$F$805,"TRIN",[1]MAIN!$I$2:$I$805,"&gt;="&amp;N$2,[1]MAIN!$I$2:$I$805,"&lt;"&amp;O$2))</f>
        <v>0</v>
      </c>
      <c r="O53">
        <f>-(SUMIFS([1]MAIN!$E$2:$E$805,[1]MAIN!$A$2:$A$805,$B53,[1]MAIN!$F$2:$F$805,"SALI",[1]MAIN!$I$2:$I$805,"&gt;="&amp;O$2,[1]MAIN!$I$2:$I$805,"&lt;"&amp;P$2)+SUMIFS([1]MAIN!$E$2:$E$805,[1]MAIN!$A$2:$A$805,$B53,[1]MAIN!$F$2:$F$805,"TRIN",[1]MAIN!$I$2:$I$805,"&gt;="&amp;O$2,[1]MAIN!$I$2:$I$805,"&lt;"&amp;P$2))</f>
        <v>0</v>
      </c>
      <c r="P53">
        <f>-(SUMIFS([1]MAIN!$E$2:$E$805,[1]MAIN!$A$2:$A$805,$B53,[1]MAIN!$F$2:$F$805,"SALI",[1]MAIN!$I$2:$I$805,"&gt;="&amp;P$2,[1]MAIN!$I$2:$I$805,"&lt;"&amp;Q$2)+SUMIFS([1]MAIN!$E$2:$E$805,[1]MAIN!$A$2:$A$805,$B53,[1]MAIN!$F$2:$F$805,"TRIN",[1]MAIN!$I$2:$I$805,"&gt;="&amp;P$2,[1]MAIN!$I$2:$I$805,"&lt;"&amp;Q$2))</f>
        <v>0</v>
      </c>
      <c r="Q53">
        <f>-(SUMIFS([1]MAIN!$E$2:$E$805,[1]MAIN!$A$2:$A$805,$B53,[1]MAIN!$F$2:$F$805,"SALI",[1]MAIN!$I$2:$I$805,"&gt;="&amp;Q$2,[1]MAIN!$I$2:$I$805,"&lt;"&amp;R$2)+SUMIFS([1]MAIN!$E$2:$E$805,[1]MAIN!$A$2:$A$805,$B53,[1]MAIN!$F$2:$F$805,"TRIN",[1]MAIN!$I$2:$I$805,"&gt;="&amp;Q$2,[1]MAIN!$I$2:$I$805,"&lt;"&amp;R$2))</f>
        <v>0</v>
      </c>
      <c r="R53">
        <f>-(SUMIFS([1]MAIN!$E$2:$E$805,[1]MAIN!$A$2:$A$805,$B53,[1]MAIN!$F$2:$F$805,"SALI",[1]MAIN!$I$2:$I$805,"&gt;="&amp;R$2,[1]MAIN!$I$2:$I$805,"&lt;"&amp;S$2)+SUMIFS([1]MAIN!$E$2:$E$805,[1]MAIN!$A$2:$A$805,$B53,[1]MAIN!$F$2:$F$805,"TRIN",[1]MAIN!$I$2:$I$805,"&gt;="&amp;R$2,[1]MAIN!$I$2:$I$805,"&lt;"&amp;S$2))</f>
        <v>0</v>
      </c>
      <c r="S53">
        <f>-(SUMIFS([1]MAIN!$E$2:$E$805,[1]MAIN!$A$2:$A$805,$B53,[1]MAIN!$F$2:$F$805,"SALI",[1]MAIN!$I$2:$I$805,"&gt;="&amp;S$2,[1]MAIN!$I$2:$I$805,"&lt;"&amp;T$2)+SUMIFS([1]MAIN!$E$2:$E$805,[1]MAIN!$A$2:$A$805,$B53,[1]MAIN!$F$2:$F$805,"TRIN",[1]MAIN!$I$2:$I$805,"&gt;="&amp;S$2,[1]MAIN!$I$2:$I$805,"&lt;"&amp;T$2))</f>
        <v>0</v>
      </c>
      <c r="T53">
        <f>-(SUMIFS([1]MAIN!$E$2:$E$805,[1]MAIN!$A$2:$A$805,$B53,[1]MAIN!$F$2:$F$805,"SALI",[1]MAIN!$I$2:$I$805,"&gt;="&amp;T$2,[1]MAIN!$I$2:$I$805,"&lt;"&amp;U$2)+SUMIFS([1]MAIN!$E$2:$E$805,[1]MAIN!$A$2:$A$805,$B53,[1]MAIN!$F$2:$F$805,"TRIN",[1]MAIN!$I$2:$I$805,"&gt;="&amp;T$2,[1]MAIN!$I$2:$I$805,"&lt;"&amp;U$2))</f>
        <v>0</v>
      </c>
      <c r="U53">
        <f>-(SUMIFS([1]MAIN!$E$2:$E$805,[1]MAIN!$A$2:$A$805,$B53,[1]MAIN!$F$2:$F$805,"SALI",[1]MAIN!$I$2:$I$805,"&gt;="&amp;U$2,[1]MAIN!$I$2:$I$805,"&lt;"&amp;V$2)+SUMIFS([1]MAIN!$E$2:$E$805,[1]MAIN!$A$2:$A$805,$B53,[1]MAIN!$F$2:$F$805,"TRIN",[1]MAIN!$I$2:$I$805,"&gt;="&amp;U$2,[1]MAIN!$I$2:$I$805,"&lt;"&amp;V$2))</f>
        <v>0</v>
      </c>
      <c r="V53">
        <f>-(SUMIFS([1]MAIN!$E$2:$E$805,[1]MAIN!$A$2:$A$805,$B53,[1]MAIN!$F$2:$F$805,"SALI",[1]MAIN!$I$2:$I$805,"&gt;="&amp;V$2,[1]MAIN!$I$2:$I$805,"&lt;"&amp;W$2)+SUMIFS([1]MAIN!$E$2:$E$805,[1]MAIN!$A$2:$A$805,$B53,[1]MAIN!$F$2:$F$805,"TRIN",[1]MAIN!$I$2:$I$805,"&gt;="&amp;V$2,[1]MAIN!$I$2:$I$805,"&lt;"&amp;W$2))</f>
        <v>0</v>
      </c>
      <c r="W53">
        <f>-(SUMIFS([1]MAIN!$E$2:$E$805,[1]MAIN!$A$2:$A$805,$B53,[1]MAIN!$F$2:$F$805,"SALI",[1]MAIN!$I$2:$I$805,"&gt;="&amp;W$2,[1]MAIN!$I$2:$I$805,"&lt;"&amp;X$2)+SUMIFS([1]MAIN!$E$2:$E$805,[1]MAIN!$A$2:$A$805,$B53,[1]MAIN!$F$2:$F$805,"TRIN",[1]MAIN!$I$2:$I$805,"&gt;="&amp;W$2,[1]MAIN!$I$2:$I$805,"&lt;"&amp;X$2))</f>
        <v>0</v>
      </c>
      <c r="X53">
        <f>-(SUMIFS([1]MAIN!$E$2:$E$805,[1]MAIN!$A$2:$A$805,$B53,[1]MAIN!$F$2:$F$805,"SALI",[1]MAIN!$I$2:$I$805,"&gt;="&amp;X$2,[1]MAIN!$I$2:$I$805,"&lt;"&amp;Y$2)+SUMIFS([1]MAIN!$E$2:$E$805,[1]MAIN!$A$2:$A$805,$B53,[1]MAIN!$F$2:$F$805,"TRIN",[1]MAIN!$I$2:$I$805,"&gt;="&amp;X$2,[1]MAIN!$I$2:$I$805,"&lt;"&amp;Y$2))</f>
        <v>0</v>
      </c>
      <c r="Y53">
        <f>-(SUMIFS([1]MAIN!$E$2:$E$805,[1]MAIN!$A$2:$A$805,$B53,[1]MAIN!$F$2:$F$805,"SALI",[1]MAIN!$I$2:$I$805,"&gt;="&amp;Y$2,[1]MAIN!$I$2:$I$805,"&lt;"&amp;Z$2)+SUMIFS([1]MAIN!$E$2:$E$805,[1]MAIN!$A$2:$A$805,$B53,[1]MAIN!$F$2:$F$805,"TRIN",[1]MAIN!$I$2:$I$805,"&gt;="&amp;Y$2,[1]MAIN!$I$2:$I$805,"&lt;"&amp;Z$2))</f>
        <v>0</v>
      </c>
      <c r="Z53">
        <f>-(SUMIFS([1]MAIN!$E$2:$E$805,[1]MAIN!$A$2:$A$805,$B53,[1]MAIN!$F$2:$F$805,"SALI",[1]MAIN!$I$2:$I$805,"&gt;="&amp;Z$2,[1]MAIN!$I$2:$I$805,"&lt;"&amp;AA$2)+SUMIFS([1]MAIN!$E$2:$E$805,[1]MAIN!$A$2:$A$805,$B53,[1]MAIN!$F$2:$F$805,"TRIN",[1]MAIN!$I$2:$I$805,"&gt;="&amp;Z$2,[1]MAIN!$I$2:$I$805,"&lt;"&amp;AA$2))</f>
        <v>0</v>
      </c>
      <c r="AA53">
        <f>-(SUMIFS([1]MAIN!$E$2:$E$805,[1]MAIN!$A$2:$A$805,$B53,[1]MAIN!$F$2:$F$805,"SALI",[1]MAIN!$I$2:$I$805,"&gt;="&amp;AA$2,[1]MAIN!$I$2:$I$805,"&lt;"&amp;AB$2)+SUMIFS([1]MAIN!$E$2:$E$805,[1]MAIN!$A$2:$A$805,$B53,[1]MAIN!$F$2:$F$805,"TRIN",[1]MAIN!$I$2:$I$805,"&gt;="&amp;AA$2,[1]MAIN!$I$2:$I$805,"&lt;"&amp;AB$2))</f>
        <v>0</v>
      </c>
      <c r="AB53">
        <f>-(SUMIFS([1]MAIN!$E$2:$E$805,[1]MAIN!$A$2:$A$805,$B53,[1]MAIN!$F$2:$F$805,"SALI",[1]MAIN!$I$2:$I$805,"&gt;="&amp;AB$2,[1]MAIN!$I$2:$I$805,"&lt;"&amp;AC$2)+SUMIFS([1]MAIN!$E$2:$E$805,[1]MAIN!$A$2:$A$805,$B53,[1]MAIN!$F$2:$F$805,"TRIN",[1]MAIN!$I$2:$I$805,"&gt;="&amp;AB$2,[1]MAIN!$I$2:$I$805,"&lt;"&amp;AC$2))</f>
        <v>0</v>
      </c>
      <c r="AC53">
        <f>-(SUMIFS([1]MAIN!$E$2:$E$805,[1]MAIN!$A$2:$A$805,$B53,[1]MAIN!$F$2:$F$805,"SALI",[1]MAIN!$I$2:$I$805,"&gt;="&amp;AC$2,[1]MAIN!$I$2:$I$805,"&lt;"&amp;AD$2)+SUMIFS([1]MAIN!$E$2:$E$805,[1]MAIN!$A$2:$A$805,$B53,[1]MAIN!$F$2:$F$805,"TRIN",[1]MAIN!$I$2:$I$805,"&gt;="&amp;AC$2,[1]MAIN!$I$2:$I$805,"&lt;"&amp;AD$2))</f>
        <v>0</v>
      </c>
      <c r="AD53">
        <f>-(SUMIFS([1]MAIN!$E$2:$E$805,[1]MAIN!$A$2:$A$805,$B53,[1]MAIN!$F$2:$F$805,"SALI",[1]MAIN!$I$2:$I$805,"&gt;="&amp;AD$2,[1]MAIN!$I$2:$I$805,"&lt;"&amp;AE$2)+SUMIFS([1]MAIN!$E$2:$E$805,[1]MAIN!$A$2:$A$805,$B53,[1]MAIN!$F$2:$F$805,"TRIN",[1]MAIN!$I$2:$I$805,"&gt;="&amp;AD$2,[1]MAIN!$I$2:$I$805,"&lt;"&amp;AE$2))</f>
        <v>0</v>
      </c>
      <c r="AE53">
        <f>-(SUMIFS([1]MAIN!$E$2:$E$805,[1]MAIN!$A$2:$A$805,$B53,[1]MAIN!$F$2:$F$805,"SALI",[1]MAIN!$I$2:$I$805,"&gt;="&amp;AE$2,[1]MAIN!$I$2:$I$805,"&lt;"&amp;AF$2)+SUMIFS([1]MAIN!$E$2:$E$805,[1]MAIN!$A$2:$A$805,$B53,[1]MAIN!$F$2:$F$805,"TRIN",[1]MAIN!$I$2:$I$805,"&gt;="&amp;AE$2,[1]MAIN!$I$2:$I$805,"&lt;"&amp;AF$2))</f>
        <v>0</v>
      </c>
      <c r="AF53">
        <f>-(SUMIFS([1]MAIN!$E$2:$E$805,[1]MAIN!$A$2:$A$805,$B53,[1]MAIN!$F$2:$F$805,"SALI",[1]MAIN!$I$2:$I$805,"&gt;="&amp;AF$2,[1]MAIN!$I$2:$I$805,"&lt;"&amp;AG$2)+SUMIFS([1]MAIN!$E$2:$E$805,[1]MAIN!$A$2:$A$805,$B53,[1]MAIN!$F$2:$F$805,"TRIN",[1]MAIN!$I$2:$I$805,"&gt;="&amp;AF$2,[1]MAIN!$I$2:$I$805,"&lt;"&amp;AG$2))</f>
        <v>0</v>
      </c>
      <c r="AG53">
        <f>-(SUMIFS([1]MAIN!$E$2:$E$805,[1]MAIN!$A$2:$A$805,$B53,[1]MAIN!$F$2:$F$805,"SALI",[1]MAIN!$I$2:$I$805,"&gt;="&amp;AG$2,[1]MAIN!$I$2:$I$805,"&lt;"&amp;AH$2)+SUMIFS([1]MAIN!$E$2:$E$805,[1]MAIN!$A$2:$A$805,$B53,[1]MAIN!$F$2:$F$805,"TRIN",[1]MAIN!$I$2:$I$805,"&gt;="&amp;AG$2,[1]MAIN!$I$2:$I$805,"&lt;"&amp;AH$2))</f>
        <v>0</v>
      </c>
      <c r="AH53">
        <f>-(SUMIFS([1]MAIN!$E$2:$E$805,[1]MAIN!$A$2:$A$805,$B53,[1]MAIN!$F$2:$F$805,"SALI",[1]MAIN!$I$2:$I$805,"&gt;="&amp;AH$2,[1]MAIN!$I$2:$I$805,"&lt;"&amp;AI$2)+SUMIFS([1]MAIN!$E$2:$E$805,[1]MAIN!$A$2:$A$805,$B53,[1]MAIN!$F$2:$F$805,"TRIN",[1]MAIN!$I$2:$I$805,"&gt;="&amp;AH$2,[1]MAIN!$I$2:$I$805,"&lt;"&amp;AI$2))</f>
        <v>0</v>
      </c>
      <c r="AI53">
        <f>-(SUMIFS([1]MAIN!$E$2:$E$805,[1]MAIN!$A$2:$A$805,$B53,[1]MAIN!$F$2:$F$805,"SALI",[1]MAIN!$I$2:$I$805,"&gt;="&amp;AI$2,[1]MAIN!$I$2:$I$805,"&lt;"&amp;AJ$2)+SUMIFS([1]MAIN!$E$2:$E$805,[1]MAIN!$A$2:$A$805,$B53,[1]MAIN!$F$2:$F$805,"TRIN",[1]MAIN!$I$2:$I$805,"&gt;="&amp;AI$2,[1]MAIN!$I$2:$I$805,"&lt;"&amp;AJ$2))</f>
        <v>0</v>
      </c>
      <c r="AJ53">
        <f>-(SUMIFS([1]MAIN!$E$2:$E$805,[1]MAIN!$A$2:$A$805,$B53,[1]MAIN!$F$2:$F$805,"SALI",[1]MAIN!$I$2:$I$805,"&gt;="&amp;AJ$2,[1]MAIN!$I$2:$I$805,"&lt;"&amp;AK$2)+SUMIFS([1]MAIN!$E$2:$E$805,[1]MAIN!$A$2:$A$805,$B53,[1]MAIN!$F$2:$F$805,"TRIN",[1]MAIN!$I$2:$I$805,"&gt;="&amp;AJ$2,[1]MAIN!$I$2:$I$805,"&lt;"&amp;AK$2))</f>
        <v>0</v>
      </c>
      <c r="AK53">
        <f>-(SUMIFS([1]MAIN!$E$2:$E$805,[1]MAIN!$A$2:$A$805,$B53,[1]MAIN!$F$2:$F$805,"SALI",[1]MAIN!$I$2:$I$805,"&gt;="&amp;AK$2,[1]MAIN!$I$2:$I$805,"&lt;"&amp;AL$2)+SUMIFS([1]MAIN!$E$2:$E$805,[1]MAIN!$A$2:$A$805,$B53,[1]MAIN!$F$2:$F$805,"TRIN",[1]MAIN!$I$2:$I$805,"&gt;="&amp;AK$2,[1]MAIN!$I$2:$I$805,"&lt;"&amp;AL$2))</f>
        <v>0</v>
      </c>
      <c r="AL53">
        <f>-(SUMIFS([1]MAIN!$E$2:$E$805,[1]MAIN!$A$2:$A$805,$B53,[1]MAIN!$F$2:$F$805,"SALI",[1]MAIN!$I$2:$I$805,"&gt;="&amp;AL$2,[1]MAIN!$I$2:$I$805,"&lt;"&amp;AM$2)+SUMIFS([1]MAIN!$E$2:$E$805,[1]MAIN!$A$2:$A$805,$B53,[1]MAIN!$F$2:$F$805,"TRIN",[1]MAIN!$I$2:$I$805,"&gt;="&amp;AL$2,[1]MAIN!$I$2:$I$805,"&lt;"&amp;AM$2))</f>
        <v>0</v>
      </c>
      <c r="AN53">
        <f t="shared" si="2"/>
        <v>5</v>
      </c>
      <c r="AO53">
        <f t="shared" si="1"/>
        <v>35</v>
      </c>
    </row>
    <row r="54" spans="2:41" ht="15.75" thickBot="1" x14ac:dyDescent="0.3">
      <c r="B54" s="2" t="s">
        <v>51</v>
      </c>
      <c r="C54">
        <f>-(SUMIFS([1]MAIN!$E$2:$E$805,[1]MAIN!$A$2:$A$805,$B54,[1]MAIN!$F$2:$F$805,"SALI",[1]MAIN!$I$2:$I$805,"&gt;="&amp;C$2,[1]MAIN!$I$2:$I$805,"&lt;"&amp;D$2)+SUMIFS([1]MAIN!$E$2:$E$805,[1]MAIN!$A$2:$A$805,$B54,[1]MAIN!$F$2:$F$805,"TRIN",[1]MAIN!$I$2:$I$805,"&gt;="&amp;C$2,[1]MAIN!$I$2:$I$805,"&lt;"&amp;D$2))</f>
        <v>0</v>
      </c>
      <c r="D54">
        <f>-(SUMIFS([1]MAIN!$E$2:$E$805,[1]MAIN!$A$2:$A$805,$B54,[1]MAIN!$F$2:$F$805,"SALI",[1]MAIN!$I$2:$I$805,"&gt;="&amp;D$2,[1]MAIN!$I$2:$I$805,"&lt;"&amp;E$2)+SUMIFS([1]MAIN!$E$2:$E$805,[1]MAIN!$A$2:$A$805,$B54,[1]MAIN!$F$2:$F$805,"TRIN",[1]MAIN!$I$2:$I$805,"&gt;="&amp;D$2,[1]MAIN!$I$2:$I$805,"&lt;"&amp;E$2))</f>
        <v>0</v>
      </c>
      <c r="E54">
        <f>-(SUMIFS([1]MAIN!$E$2:$E$805,[1]MAIN!$A$2:$A$805,$B54,[1]MAIN!$F$2:$F$805,"SALI",[1]MAIN!$I$2:$I$805,"&gt;="&amp;E$2,[1]MAIN!$I$2:$I$805,"&lt;"&amp;F$2)+SUMIFS([1]MAIN!$E$2:$E$805,[1]MAIN!$A$2:$A$805,$B54,[1]MAIN!$F$2:$F$805,"TRIN",[1]MAIN!$I$2:$I$805,"&gt;="&amp;E$2,[1]MAIN!$I$2:$I$805,"&lt;"&amp;F$2))</f>
        <v>0</v>
      </c>
      <c r="F54">
        <f>-(SUMIFS([1]MAIN!$E$2:$E$805,[1]MAIN!$A$2:$A$805,$B54,[1]MAIN!$F$2:$F$805,"SALI",[1]MAIN!$I$2:$I$805,"&gt;="&amp;F$2,[1]MAIN!$I$2:$I$805,"&lt;"&amp;G$2)+SUMIFS([1]MAIN!$E$2:$E$805,[1]MAIN!$A$2:$A$805,$B54,[1]MAIN!$F$2:$F$805,"TRIN",[1]MAIN!$I$2:$I$805,"&gt;="&amp;F$2,[1]MAIN!$I$2:$I$805,"&lt;"&amp;G$2))</f>
        <v>0</v>
      </c>
      <c r="G54">
        <f>-(SUMIFS([1]MAIN!$E$2:$E$805,[1]MAIN!$A$2:$A$805,$B54,[1]MAIN!$F$2:$F$805,"SALI",[1]MAIN!$I$2:$I$805,"&gt;="&amp;G$2,[1]MAIN!$I$2:$I$805,"&lt;"&amp;H$2)+SUMIFS([1]MAIN!$E$2:$E$805,[1]MAIN!$A$2:$A$805,$B54,[1]MAIN!$F$2:$F$805,"TRIN",[1]MAIN!$I$2:$I$805,"&gt;="&amp;G$2,[1]MAIN!$I$2:$I$805,"&lt;"&amp;H$2))</f>
        <v>0</v>
      </c>
      <c r="H54">
        <f>-(SUMIFS([1]MAIN!$E$2:$E$805,[1]MAIN!$A$2:$A$805,$B54,[1]MAIN!$F$2:$F$805,"SALI",[1]MAIN!$I$2:$I$805,"&gt;="&amp;H$2,[1]MAIN!$I$2:$I$805,"&lt;"&amp;I$2)+SUMIFS([1]MAIN!$E$2:$E$805,[1]MAIN!$A$2:$A$805,$B54,[1]MAIN!$F$2:$F$805,"TRIN",[1]MAIN!$I$2:$I$805,"&gt;="&amp;H$2,[1]MAIN!$I$2:$I$805,"&lt;"&amp;I$2))</f>
        <v>0</v>
      </c>
      <c r="I54">
        <f>-(SUMIFS([1]MAIN!$E$2:$E$805,[1]MAIN!$A$2:$A$805,$B54,[1]MAIN!$F$2:$F$805,"SALI",[1]MAIN!$I$2:$I$805,"&gt;="&amp;I$2,[1]MAIN!$I$2:$I$805,"&lt;"&amp;J$2)+SUMIFS([1]MAIN!$E$2:$E$805,[1]MAIN!$A$2:$A$805,$B54,[1]MAIN!$F$2:$F$805,"TRIN",[1]MAIN!$I$2:$I$805,"&gt;="&amp;I$2,[1]MAIN!$I$2:$I$805,"&lt;"&amp;J$2))</f>
        <v>0</v>
      </c>
      <c r="J54">
        <f>-(SUMIFS([1]MAIN!$E$2:$E$805,[1]MAIN!$A$2:$A$805,$B54,[1]MAIN!$F$2:$F$805,"SALI",[1]MAIN!$I$2:$I$805,"&gt;="&amp;J$2,[1]MAIN!$I$2:$I$805,"&lt;"&amp;K$2)+SUMIFS([1]MAIN!$E$2:$E$805,[1]MAIN!$A$2:$A$805,$B54,[1]MAIN!$F$2:$F$805,"TRIN",[1]MAIN!$I$2:$I$805,"&gt;="&amp;J$2,[1]MAIN!$I$2:$I$805,"&lt;"&amp;K$2))</f>
        <v>0</v>
      </c>
      <c r="K54">
        <f>-(SUMIFS([1]MAIN!$E$2:$E$805,[1]MAIN!$A$2:$A$805,$B54,[1]MAIN!$F$2:$F$805,"SALI",[1]MAIN!$I$2:$I$805,"&gt;="&amp;K$2,[1]MAIN!$I$2:$I$805,"&lt;"&amp;L$2)+SUMIFS([1]MAIN!$E$2:$E$805,[1]MAIN!$A$2:$A$805,$B54,[1]MAIN!$F$2:$F$805,"TRIN",[1]MAIN!$I$2:$I$805,"&gt;="&amp;K$2,[1]MAIN!$I$2:$I$805,"&lt;"&amp;L$2))</f>
        <v>0</v>
      </c>
      <c r="L54">
        <f>-(SUMIFS([1]MAIN!$E$2:$E$805,[1]MAIN!$A$2:$A$805,$B54,[1]MAIN!$F$2:$F$805,"SALI",[1]MAIN!$I$2:$I$805,"&gt;="&amp;L$2,[1]MAIN!$I$2:$I$805,"&lt;"&amp;M$2)+SUMIFS([1]MAIN!$E$2:$E$805,[1]MAIN!$A$2:$A$805,$B54,[1]MAIN!$F$2:$F$805,"TRIN",[1]MAIN!$I$2:$I$805,"&gt;="&amp;L$2,[1]MAIN!$I$2:$I$805,"&lt;"&amp;M$2))</f>
        <v>0</v>
      </c>
      <c r="M54">
        <f>-(SUMIFS([1]MAIN!$E$2:$E$805,[1]MAIN!$A$2:$A$805,$B54,[1]MAIN!$F$2:$F$805,"SALI",[1]MAIN!$I$2:$I$805,"&gt;="&amp;M$2,[1]MAIN!$I$2:$I$805,"&lt;"&amp;N$2)+SUMIFS([1]MAIN!$E$2:$E$805,[1]MAIN!$A$2:$A$805,$B54,[1]MAIN!$F$2:$F$805,"TRIN",[1]MAIN!$I$2:$I$805,"&gt;="&amp;M$2,[1]MAIN!$I$2:$I$805,"&lt;"&amp;N$2))</f>
        <v>0</v>
      </c>
      <c r="N54">
        <f>-(SUMIFS([1]MAIN!$E$2:$E$805,[1]MAIN!$A$2:$A$805,$B54,[1]MAIN!$F$2:$F$805,"SALI",[1]MAIN!$I$2:$I$805,"&gt;="&amp;N$2,[1]MAIN!$I$2:$I$805,"&lt;"&amp;O$2)+SUMIFS([1]MAIN!$E$2:$E$805,[1]MAIN!$A$2:$A$805,$B54,[1]MAIN!$F$2:$F$805,"TRIN",[1]MAIN!$I$2:$I$805,"&gt;="&amp;N$2,[1]MAIN!$I$2:$I$805,"&lt;"&amp;O$2))</f>
        <v>0</v>
      </c>
      <c r="O54">
        <f>-(SUMIFS([1]MAIN!$E$2:$E$805,[1]MAIN!$A$2:$A$805,$B54,[1]MAIN!$F$2:$F$805,"SALI",[1]MAIN!$I$2:$I$805,"&gt;="&amp;O$2,[1]MAIN!$I$2:$I$805,"&lt;"&amp;P$2)+SUMIFS([1]MAIN!$E$2:$E$805,[1]MAIN!$A$2:$A$805,$B54,[1]MAIN!$F$2:$F$805,"TRIN",[1]MAIN!$I$2:$I$805,"&gt;="&amp;O$2,[1]MAIN!$I$2:$I$805,"&lt;"&amp;P$2))</f>
        <v>0</v>
      </c>
      <c r="P54">
        <f>-(SUMIFS([1]MAIN!$E$2:$E$805,[1]MAIN!$A$2:$A$805,$B54,[1]MAIN!$F$2:$F$805,"SALI",[1]MAIN!$I$2:$I$805,"&gt;="&amp;P$2,[1]MAIN!$I$2:$I$805,"&lt;"&amp;Q$2)+SUMIFS([1]MAIN!$E$2:$E$805,[1]MAIN!$A$2:$A$805,$B54,[1]MAIN!$F$2:$F$805,"TRIN",[1]MAIN!$I$2:$I$805,"&gt;="&amp;P$2,[1]MAIN!$I$2:$I$805,"&lt;"&amp;Q$2))</f>
        <v>0</v>
      </c>
      <c r="Q54">
        <f>-(SUMIFS([1]MAIN!$E$2:$E$805,[1]MAIN!$A$2:$A$805,$B54,[1]MAIN!$F$2:$F$805,"SALI",[1]MAIN!$I$2:$I$805,"&gt;="&amp;Q$2,[1]MAIN!$I$2:$I$805,"&lt;"&amp;R$2)+SUMIFS([1]MAIN!$E$2:$E$805,[1]MAIN!$A$2:$A$805,$B54,[1]MAIN!$F$2:$F$805,"TRIN",[1]MAIN!$I$2:$I$805,"&gt;="&amp;Q$2,[1]MAIN!$I$2:$I$805,"&lt;"&amp;R$2))</f>
        <v>0</v>
      </c>
      <c r="R54">
        <f>-(SUMIFS([1]MAIN!$E$2:$E$805,[1]MAIN!$A$2:$A$805,$B54,[1]MAIN!$F$2:$F$805,"SALI",[1]MAIN!$I$2:$I$805,"&gt;="&amp;R$2,[1]MAIN!$I$2:$I$805,"&lt;"&amp;S$2)+SUMIFS([1]MAIN!$E$2:$E$805,[1]MAIN!$A$2:$A$805,$B54,[1]MAIN!$F$2:$F$805,"TRIN",[1]MAIN!$I$2:$I$805,"&gt;="&amp;R$2,[1]MAIN!$I$2:$I$805,"&lt;"&amp;S$2))</f>
        <v>0</v>
      </c>
      <c r="S54">
        <f>-(SUMIFS([1]MAIN!$E$2:$E$805,[1]MAIN!$A$2:$A$805,$B54,[1]MAIN!$F$2:$F$805,"SALI",[1]MAIN!$I$2:$I$805,"&gt;="&amp;S$2,[1]MAIN!$I$2:$I$805,"&lt;"&amp;T$2)+SUMIFS([1]MAIN!$E$2:$E$805,[1]MAIN!$A$2:$A$805,$B54,[1]MAIN!$F$2:$F$805,"TRIN",[1]MAIN!$I$2:$I$805,"&gt;="&amp;S$2,[1]MAIN!$I$2:$I$805,"&lt;"&amp;T$2))</f>
        <v>0</v>
      </c>
      <c r="T54">
        <f>-(SUMIFS([1]MAIN!$E$2:$E$805,[1]MAIN!$A$2:$A$805,$B54,[1]MAIN!$F$2:$F$805,"SALI",[1]MAIN!$I$2:$I$805,"&gt;="&amp;T$2,[1]MAIN!$I$2:$I$805,"&lt;"&amp;U$2)+SUMIFS([1]MAIN!$E$2:$E$805,[1]MAIN!$A$2:$A$805,$B54,[1]MAIN!$F$2:$F$805,"TRIN",[1]MAIN!$I$2:$I$805,"&gt;="&amp;T$2,[1]MAIN!$I$2:$I$805,"&lt;"&amp;U$2))</f>
        <v>0</v>
      </c>
      <c r="U54">
        <f>-(SUMIFS([1]MAIN!$E$2:$E$805,[1]MAIN!$A$2:$A$805,$B54,[1]MAIN!$F$2:$F$805,"SALI",[1]MAIN!$I$2:$I$805,"&gt;="&amp;U$2,[1]MAIN!$I$2:$I$805,"&lt;"&amp;V$2)+SUMIFS([1]MAIN!$E$2:$E$805,[1]MAIN!$A$2:$A$805,$B54,[1]MAIN!$F$2:$F$805,"TRIN",[1]MAIN!$I$2:$I$805,"&gt;="&amp;U$2,[1]MAIN!$I$2:$I$805,"&lt;"&amp;V$2))</f>
        <v>0</v>
      </c>
      <c r="V54">
        <f>-(SUMIFS([1]MAIN!$E$2:$E$805,[1]MAIN!$A$2:$A$805,$B54,[1]MAIN!$F$2:$F$805,"SALI",[1]MAIN!$I$2:$I$805,"&gt;="&amp;V$2,[1]MAIN!$I$2:$I$805,"&lt;"&amp;W$2)+SUMIFS([1]MAIN!$E$2:$E$805,[1]MAIN!$A$2:$A$805,$B54,[1]MAIN!$F$2:$F$805,"TRIN",[1]MAIN!$I$2:$I$805,"&gt;="&amp;V$2,[1]MAIN!$I$2:$I$805,"&lt;"&amp;W$2))</f>
        <v>0</v>
      </c>
      <c r="W54">
        <f>-(SUMIFS([1]MAIN!$E$2:$E$805,[1]MAIN!$A$2:$A$805,$B54,[1]MAIN!$F$2:$F$805,"SALI",[1]MAIN!$I$2:$I$805,"&gt;="&amp;W$2,[1]MAIN!$I$2:$I$805,"&lt;"&amp;X$2)+SUMIFS([1]MAIN!$E$2:$E$805,[1]MAIN!$A$2:$A$805,$B54,[1]MAIN!$F$2:$F$805,"TRIN",[1]MAIN!$I$2:$I$805,"&gt;="&amp;W$2,[1]MAIN!$I$2:$I$805,"&lt;"&amp;X$2))</f>
        <v>0</v>
      </c>
      <c r="X54">
        <f>-(SUMIFS([1]MAIN!$E$2:$E$805,[1]MAIN!$A$2:$A$805,$B54,[1]MAIN!$F$2:$F$805,"SALI",[1]MAIN!$I$2:$I$805,"&gt;="&amp;X$2,[1]MAIN!$I$2:$I$805,"&lt;"&amp;Y$2)+SUMIFS([1]MAIN!$E$2:$E$805,[1]MAIN!$A$2:$A$805,$B54,[1]MAIN!$F$2:$F$805,"TRIN",[1]MAIN!$I$2:$I$805,"&gt;="&amp;X$2,[1]MAIN!$I$2:$I$805,"&lt;"&amp;Y$2))</f>
        <v>0</v>
      </c>
      <c r="Y54">
        <f>-(SUMIFS([1]MAIN!$E$2:$E$805,[1]MAIN!$A$2:$A$805,$B54,[1]MAIN!$F$2:$F$805,"SALI",[1]MAIN!$I$2:$I$805,"&gt;="&amp;Y$2,[1]MAIN!$I$2:$I$805,"&lt;"&amp;Z$2)+SUMIFS([1]MAIN!$E$2:$E$805,[1]MAIN!$A$2:$A$805,$B54,[1]MAIN!$F$2:$F$805,"TRIN",[1]MAIN!$I$2:$I$805,"&gt;="&amp;Y$2,[1]MAIN!$I$2:$I$805,"&lt;"&amp;Z$2))</f>
        <v>0</v>
      </c>
      <c r="Z54">
        <f>-(SUMIFS([1]MAIN!$E$2:$E$805,[1]MAIN!$A$2:$A$805,$B54,[1]MAIN!$F$2:$F$805,"SALI",[1]MAIN!$I$2:$I$805,"&gt;="&amp;Z$2,[1]MAIN!$I$2:$I$805,"&lt;"&amp;AA$2)+SUMIFS([1]MAIN!$E$2:$E$805,[1]MAIN!$A$2:$A$805,$B54,[1]MAIN!$F$2:$F$805,"TRIN",[1]MAIN!$I$2:$I$805,"&gt;="&amp;Z$2,[1]MAIN!$I$2:$I$805,"&lt;"&amp;AA$2))</f>
        <v>0</v>
      </c>
      <c r="AA54">
        <f>-(SUMIFS([1]MAIN!$E$2:$E$805,[1]MAIN!$A$2:$A$805,$B54,[1]MAIN!$F$2:$F$805,"SALI",[1]MAIN!$I$2:$I$805,"&gt;="&amp;AA$2,[1]MAIN!$I$2:$I$805,"&lt;"&amp;AB$2)+SUMIFS([1]MAIN!$E$2:$E$805,[1]MAIN!$A$2:$A$805,$B54,[1]MAIN!$F$2:$F$805,"TRIN",[1]MAIN!$I$2:$I$805,"&gt;="&amp;AA$2,[1]MAIN!$I$2:$I$805,"&lt;"&amp;AB$2))</f>
        <v>0</v>
      </c>
      <c r="AB54">
        <f>-(SUMIFS([1]MAIN!$E$2:$E$805,[1]MAIN!$A$2:$A$805,$B54,[1]MAIN!$F$2:$F$805,"SALI",[1]MAIN!$I$2:$I$805,"&gt;="&amp;AB$2,[1]MAIN!$I$2:$I$805,"&lt;"&amp;AC$2)+SUMIFS([1]MAIN!$E$2:$E$805,[1]MAIN!$A$2:$A$805,$B54,[1]MAIN!$F$2:$F$805,"TRIN",[1]MAIN!$I$2:$I$805,"&gt;="&amp;AB$2,[1]MAIN!$I$2:$I$805,"&lt;"&amp;AC$2))</f>
        <v>0</v>
      </c>
      <c r="AC54">
        <f>-(SUMIFS([1]MAIN!$E$2:$E$805,[1]MAIN!$A$2:$A$805,$B54,[1]MAIN!$F$2:$F$805,"SALI",[1]MAIN!$I$2:$I$805,"&gt;="&amp;AC$2,[1]MAIN!$I$2:$I$805,"&lt;"&amp;AD$2)+SUMIFS([1]MAIN!$E$2:$E$805,[1]MAIN!$A$2:$A$805,$B54,[1]MAIN!$F$2:$F$805,"TRIN",[1]MAIN!$I$2:$I$805,"&gt;="&amp;AC$2,[1]MAIN!$I$2:$I$805,"&lt;"&amp;AD$2))</f>
        <v>0</v>
      </c>
      <c r="AD54">
        <f>-(SUMIFS([1]MAIN!$E$2:$E$805,[1]MAIN!$A$2:$A$805,$B54,[1]MAIN!$F$2:$F$805,"SALI",[1]MAIN!$I$2:$I$805,"&gt;="&amp;AD$2,[1]MAIN!$I$2:$I$805,"&lt;"&amp;AE$2)+SUMIFS([1]MAIN!$E$2:$E$805,[1]MAIN!$A$2:$A$805,$B54,[1]MAIN!$F$2:$F$805,"TRIN",[1]MAIN!$I$2:$I$805,"&gt;="&amp;AD$2,[1]MAIN!$I$2:$I$805,"&lt;"&amp;AE$2))</f>
        <v>0</v>
      </c>
      <c r="AE54">
        <f>-(SUMIFS([1]MAIN!$E$2:$E$805,[1]MAIN!$A$2:$A$805,$B54,[1]MAIN!$F$2:$F$805,"SALI",[1]MAIN!$I$2:$I$805,"&gt;="&amp;AE$2,[1]MAIN!$I$2:$I$805,"&lt;"&amp;AF$2)+SUMIFS([1]MAIN!$E$2:$E$805,[1]MAIN!$A$2:$A$805,$B54,[1]MAIN!$F$2:$F$805,"TRIN",[1]MAIN!$I$2:$I$805,"&gt;="&amp;AE$2,[1]MAIN!$I$2:$I$805,"&lt;"&amp;AF$2))</f>
        <v>0</v>
      </c>
      <c r="AF54">
        <f>-(SUMIFS([1]MAIN!$E$2:$E$805,[1]MAIN!$A$2:$A$805,$B54,[1]MAIN!$F$2:$F$805,"SALI",[1]MAIN!$I$2:$I$805,"&gt;="&amp;AF$2,[1]MAIN!$I$2:$I$805,"&lt;"&amp;AG$2)+SUMIFS([1]MAIN!$E$2:$E$805,[1]MAIN!$A$2:$A$805,$B54,[1]MAIN!$F$2:$F$805,"TRIN",[1]MAIN!$I$2:$I$805,"&gt;="&amp;AF$2,[1]MAIN!$I$2:$I$805,"&lt;"&amp;AG$2))</f>
        <v>0</v>
      </c>
      <c r="AG54">
        <f>-(SUMIFS([1]MAIN!$E$2:$E$805,[1]MAIN!$A$2:$A$805,$B54,[1]MAIN!$F$2:$F$805,"SALI",[1]MAIN!$I$2:$I$805,"&gt;="&amp;AG$2,[1]MAIN!$I$2:$I$805,"&lt;"&amp;AH$2)+SUMIFS([1]MAIN!$E$2:$E$805,[1]MAIN!$A$2:$A$805,$B54,[1]MAIN!$F$2:$F$805,"TRIN",[1]MAIN!$I$2:$I$805,"&gt;="&amp;AG$2,[1]MAIN!$I$2:$I$805,"&lt;"&amp;AH$2))</f>
        <v>0</v>
      </c>
      <c r="AH54">
        <f>-(SUMIFS([1]MAIN!$E$2:$E$805,[1]MAIN!$A$2:$A$805,$B54,[1]MAIN!$F$2:$F$805,"SALI",[1]MAIN!$I$2:$I$805,"&gt;="&amp;AH$2,[1]MAIN!$I$2:$I$805,"&lt;"&amp;AI$2)+SUMIFS([1]MAIN!$E$2:$E$805,[1]MAIN!$A$2:$A$805,$B54,[1]MAIN!$F$2:$F$805,"TRIN",[1]MAIN!$I$2:$I$805,"&gt;="&amp;AH$2,[1]MAIN!$I$2:$I$805,"&lt;"&amp;AI$2))</f>
        <v>0</v>
      </c>
      <c r="AI54">
        <f>-(SUMIFS([1]MAIN!$E$2:$E$805,[1]MAIN!$A$2:$A$805,$B54,[1]MAIN!$F$2:$F$805,"SALI",[1]MAIN!$I$2:$I$805,"&gt;="&amp;AI$2,[1]MAIN!$I$2:$I$805,"&lt;"&amp;AJ$2)+SUMIFS([1]MAIN!$E$2:$E$805,[1]MAIN!$A$2:$A$805,$B54,[1]MAIN!$F$2:$F$805,"TRIN",[1]MAIN!$I$2:$I$805,"&gt;="&amp;AI$2,[1]MAIN!$I$2:$I$805,"&lt;"&amp;AJ$2))</f>
        <v>0</v>
      </c>
      <c r="AJ54">
        <f>-(SUMIFS([1]MAIN!$E$2:$E$805,[1]MAIN!$A$2:$A$805,$B54,[1]MAIN!$F$2:$F$805,"SALI",[1]MAIN!$I$2:$I$805,"&gt;="&amp;AJ$2,[1]MAIN!$I$2:$I$805,"&lt;"&amp;AK$2)+SUMIFS([1]MAIN!$E$2:$E$805,[1]MAIN!$A$2:$A$805,$B54,[1]MAIN!$F$2:$F$805,"TRIN",[1]MAIN!$I$2:$I$805,"&gt;="&amp;AJ$2,[1]MAIN!$I$2:$I$805,"&lt;"&amp;AK$2))</f>
        <v>0</v>
      </c>
      <c r="AK54">
        <f>-(SUMIFS([1]MAIN!$E$2:$E$805,[1]MAIN!$A$2:$A$805,$B54,[1]MAIN!$F$2:$F$805,"SALI",[1]MAIN!$I$2:$I$805,"&gt;="&amp;AK$2,[1]MAIN!$I$2:$I$805,"&lt;"&amp;AL$2)+SUMIFS([1]MAIN!$E$2:$E$805,[1]MAIN!$A$2:$A$805,$B54,[1]MAIN!$F$2:$F$805,"TRIN",[1]MAIN!$I$2:$I$805,"&gt;="&amp;AK$2,[1]MAIN!$I$2:$I$805,"&lt;"&amp;AL$2))</f>
        <v>0</v>
      </c>
      <c r="AL54">
        <f>-(SUMIFS([1]MAIN!$E$2:$E$805,[1]MAIN!$A$2:$A$805,$B54,[1]MAIN!$F$2:$F$805,"SALI",[1]MAIN!$I$2:$I$805,"&gt;="&amp;AL$2,[1]MAIN!$I$2:$I$805,"&lt;"&amp;AM$2)+SUMIFS([1]MAIN!$E$2:$E$805,[1]MAIN!$A$2:$A$805,$B54,[1]MAIN!$F$2:$F$805,"TRIN",[1]MAIN!$I$2:$I$805,"&gt;="&amp;AL$2,[1]MAIN!$I$2:$I$805,"&lt;"&amp;AM$2)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(SUMIFS([1]MAIN!$E$2:$E$805,[1]MAIN!$A$2:$A$805,$B55,[1]MAIN!$F$2:$F$805,"SALI",[1]MAIN!$I$2:$I$805,"&gt;="&amp;C$2,[1]MAIN!$I$2:$I$805,"&lt;"&amp;D$2)+SUMIFS([1]MAIN!$E$2:$E$805,[1]MAIN!$A$2:$A$805,$B55,[1]MAIN!$F$2:$F$805,"TRIN",[1]MAIN!$I$2:$I$805,"&gt;="&amp;C$2,[1]MAIN!$I$2:$I$805,"&lt;"&amp;D$2))</f>
        <v>0</v>
      </c>
      <c r="D55">
        <f>-(SUMIFS([1]MAIN!$E$2:$E$805,[1]MAIN!$A$2:$A$805,$B55,[1]MAIN!$F$2:$F$805,"SALI",[1]MAIN!$I$2:$I$805,"&gt;="&amp;D$2,[1]MAIN!$I$2:$I$805,"&lt;"&amp;E$2)+SUMIFS([1]MAIN!$E$2:$E$805,[1]MAIN!$A$2:$A$805,$B55,[1]MAIN!$F$2:$F$805,"TRIN",[1]MAIN!$I$2:$I$805,"&gt;="&amp;D$2,[1]MAIN!$I$2:$I$805,"&lt;"&amp;E$2))</f>
        <v>0</v>
      </c>
      <c r="E55">
        <f>-(SUMIFS([1]MAIN!$E$2:$E$805,[1]MAIN!$A$2:$A$805,$B55,[1]MAIN!$F$2:$F$805,"SALI",[1]MAIN!$I$2:$I$805,"&gt;="&amp;E$2,[1]MAIN!$I$2:$I$805,"&lt;"&amp;F$2)+SUMIFS([1]MAIN!$E$2:$E$805,[1]MAIN!$A$2:$A$805,$B55,[1]MAIN!$F$2:$F$805,"TRIN",[1]MAIN!$I$2:$I$805,"&gt;="&amp;E$2,[1]MAIN!$I$2:$I$805,"&lt;"&amp;F$2))</f>
        <v>0</v>
      </c>
      <c r="F55">
        <f>-(SUMIFS([1]MAIN!$E$2:$E$805,[1]MAIN!$A$2:$A$805,$B55,[1]MAIN!$F$2:$F$805,"SALI",[1]MAIN!$I$2:$I$805,"&gt;="&amp;F$2,[1]MAIN!$I$2:$I$805,"&lt;"&amp;G$2)+SUMIFS([1]MAIN!$E$2:$E$805,[1]MAIN!$A$2:$A$805,$B55,[1]MAIN!$F$2:$F$805,"TRIN",[1]MAIN!$I$2:$I$805,"&gt;="&amp;F$2,[1]MAIN!$I$2:$I$805,"&lt;"&amp;G$2))</f>
        <v>0</v>
      </c>
      <c r="G55">
        <f>-(SUMIFS([1]MAIN!$E$2:$E$805,[1]MAIN!$A$2:$A$805,$B55,[1]MAIN!$F$2:$F$805,"SALI",[1]MAIN!$I$2:$I$805,"&gt;="&amp;G$2,[1]MAIN!$I$2:$I$805,"&lt;"&amp;H$2)+SUMIFS([1]MAIN!$E$2:$E$805,[1]MAIN!$A$2:$A$805,$B55,[1]MAIN!$F$2:$F$805,"TRIN",[1]MAIN!$I$2:$I$805,"&gt;="&amp;G$2,[1]MAIN!$I$2:$I$805,"&lt;"&amp;H$2))</f>
        <v>0</v>
      </c>
      <c r="H55">
        <f>-(SUMIFS([1]MAIN!$E$2:$E$805,[1]MAIN!$A$2:$A$805,$B55,[1]MAIN!$F$2:$F$805,"SALI",[1]MAIN!$I$2:$I$805,"&gt;="&amp;H$2,[1]MAIN!$I$2:$I$805,"&lt;"&amp;I$2)+SUMIFS([1]MAIN!$E$2:$E$805,[1]MAIN!$A$2:$A$805,$B55,[1]MAIN!$F$2:$F$805,"TRIN",[1]MAIN!$I$2:$I$805,"&gt;="&amp;H$2,[1]MAIN!$I$2:$I$805,"&lt;"&amp;I$2))</f>
        <v>0</v>
      </c>
      <c r="I55">
        <f>-(SUMIFS([1]MAIN!$E$2:$E$805,[1]MAIN!$A$2:$A$805,$B55,[1]MAIN!$F$2:$F$805,"SALI",[1]MAIN!$I$2:$I$805,"&gt;="&amp;I$2,[1]MAIN!$I$2:$I$805,"&lt;"&amp;J$2)+SUMIFS([1]MAIN!$E$2:$E$805,[1]MAIN!$A$2:$A$805,$B55,[1]MAIN!$F$2:$F$805,"TRIN",[1]MAIN!$I$2:$I$805,"&gt;="&amp;I$2,[1]MAIN!$I$2:$I$805,"&lt;"&amp;J$2))</f>
        <v>0</v>
      </c>
      <c r="J55">
        <f>-(SUMIFS([1]MAIN!$E$2:$E$805,[1]MAIN!$A$2:$A$805,$B55,[1]MAIN!$F$2:$F$805,"SALI",[1]MAIN!$I$2:$I$805,"&gt;="&amp;J$2,[1]MAIN!$I$2:$I$805,"&lt;"&amp;K$2)+SUMIFS([1]MAIN!$E$2:$E$805,[1]MAIN!$A$2:$A$805,$B55,[1]MAIN!$F$2:$F$805,"TRIN",[1]MAIN!$I$2:$I$805,"&gt;="&amp;J$2,[1]MAIN!$I$2:$I$805,"&lt;"&amp;K$2))</f>
        <v>0</v>
      </c>
      <c r="K55">
        <f>-(SUMIFS([1]MAIN!$E$2:$E$805,[1]MAIN!$A$2:$A$805,$B55,[1]MAIN!$F$2:$F$805,"SALI",[1]MAIN!$I$2:$I$805,"&gt;="&amp;K$2,[1]MAIN!$I$2:$I$805,"&lt;"&amp;L$2)+SUMIFS([1]MAIN!$E$2:$E$805,[1]MAIN!$A$2:$A$805,$B55,[1]MAIN!$F$2:$F$805,"TRIN",[1]MAIN!$I$2:$I$805,"&gt;="&amp;K$2,[1]MAIN!$I$2:$I$805,"&lt;"&amp;L$2))</f>
        <v>0</v>
      </c>
      <c r="L55">
        <f>-(SUMIFS([1]MAIN!$E$2:$E$805,[1]MAIN!$A$2:$A$805,$B55,[1]MAIN!$F$2:$F$805,"SALI",[1]MAIN!$I$2:$I$805,"&gt;="&amp;L$2,[1]MAIN!$I$2:$I$805,"&lt;"&amp;M$2)+SUMIFS([1]MAIN!$E$2:$E$805,[1]MAIN!$A$2:$A$805,$B55,[1]MAIN!$F$2:$F$805,"TRIN",[1]MAIN!$I$2:$I$805,"&gt;="&amp;L$2,[1]MAIN!$I$2:$I$805,"&lt;"&amp;M$2))</f>
        <v>0</v>
      </c>
      <c r="M55">
        <f>-(SUMIFS([1]MAIN!$E$2:$E$805,[1]MAIN!$A$2:$A$805,$B55,[1]MAIN!$F$2:$F$805,"SALI",[1]MAIN!$I$2:$I$805,"&gt;="&amp;M$2,[1]MAIN!$I$2:$I$805,"&lt;"&amp;N$2)+SUMIFS([1]MAIN!$E$2:$E$805,[1]MAIN!$A$2:$A$805,$B55,[1]MAIN!$F$2:$F$805,"TRIN",[1]MAIN!$I$2:$I$805,"&gt;="&amp;M$2,[1]MAIN!$I$2:$I$805,"&lt;"&amp;N$2))</f>
        <v>0</v>
      </c>
      <c r="N55">
        <f>-(SUMIFS([1]MAIN!$E$2:$E$805,[1]MAIN!$A$2:$A$805,$B55,[1]MAIN!$F$2:$F$805,"SALI",[1]MAIN!$I$2:$I$805,"&gt;="&amp;N$2,[1]MAIN!$I$2:$I$805,"&lt;"&amp;O$2)+SUMIFS([1]MAIN!$E$2:$E$805,[1]MAIN!$A$2:$A$805,$B55,[1]MAIN!$F$2:$F$805,"TRIN",[1]MAIN!$I$2:$I$805,"&gt;="&amp;N$2,[1]MAIN!$I$2:$I$805,"&lt;"&amp;O$2))</f>
        <v>0</v>
      </c>
      <c r="O55">
        <f>-(SUMIFS([1]MAIN!$E$2:$E$805,[1]MAIN!$A$2:$A$805,$B55,[1]MAIN!$F$2:$F$805,"SALI",[1]MAIN!$I$2:$I$805,"&gt;="&amp;O$2,[1]MAIN!$I$2:$I$805,"&lt;"&amp;P$2)+SUMIFS([1]MAIN!$E$2:$E$805,[1]MAIN!$A$2:$A$805,$B55,[1]MAIN!$F$2:$F$805,"TRIN",[1]MAIN!$I$2:$I$805,"&gt;="&amp;O$2,[1]MAIN!$I$2:$I$805,"&lt;"&amp;P$2))</f>
        <v>0</v>
      </c>
      <c r="P55">
        <f>-(SUMIFS([1]MAIN!$E$2:$E$805,[1]MAIN!$A$2:$A$805,$B55,[1]MAIN!$F$2:$F$805,"SALI",[1]MAIN!$I$2:$I$805,"&gt;="&amp;P$2,[1]MAIN!$I$2:$I$805,"&lt;"&amp;Q$2)+SUMIFS([1]MAIN!$E$2:$E$805,[1]MAIN!$A$2:$A$805,$B55,[1]MAIN!$F$2:$F$805,"TRIN",[1]MAIN!$I$2:$I$805,"&gt;="&amp;P$2,[1]MAIN!$I$2:$I$805,"&lt;"&amp;Q$2))</f>
        <v>0</v>
      </c>
      <c r="Q55">
        <f>-(SUMIFS([1]MAIN!$E$2:$E$805,[1]MAIN!$A$2:$A$805,$B55,[1]MAIN!$F$2:$F$805,"SALI",[1]MAIN!$I$2:$I$805,"&gt;="&amp;Q$2,[1]MAIN!$I$2:$I$805,"&lt;"&amp;R$2)+SUMIFS([1]MAIN!$E$2:$E$805,[1]MAIN!$A$2:$A$805,$B55,[1]MAIN!$F$2:$F$805,"TRIN",[1]MAIN!$I$2:$I$805,"&gt;="&amp;Q$2,[1]MAIN!$I$2:$I$805,"&lt;"&amp;R$2))</f>
        <v>0</v>
      </c>
      <c r="R55">
        <f>-(SUMIFS([1]MAIN!$E$2:$E$805,[1]MAIN!$A$2:$A$805,$B55,[1]MAIN!$F$2:$F$805,"SALI",[1]MAIN!$I$2:$I$805,"&gt;="&amp;R$2,[1]MAIN!$I$2:$I$805,"&lt;"&amp;S$2)+SUMIFS([1]MAIN!$E$2:$E$805,[1]MAIN!$A$2:$A$805,$B55,[1]MAIN!$F$2:$F$805,"TRIN",[1]MAIN!$I$2:$I$805,"&gt;="&amp;R$2,[1]MAIN!$I$2:$I$805,"&lt;"&amp;S$2))</f>
        <v>0</v>
      </c>
      <c r="S55">
        <f>-(SUMIFS([1]MAIN!$E$2:$E$805,[1]MAIN!$A$2:$A$805,$B55,[1]MAIN!$F$2:$F$805,"SALI",[1]MAIN!$I$2:$I$805,"&gt;="&amp;S$2,[1]MAIN!$I$2:$I$805,"&lt;"&amp;T$2)+SUMIFS([1]MAIN!$E$2:$E$805,[1]MAIN!$A$2:$A$805,$B55,[1]MAIN!$F$2:$F$805,"TRIN",[1]MAIN!$I$2:$I$805,"&gt;="&amp;S$2,[1]MAIN!$I$2:$I$805,"&lt;"&amp;T$2))</f>
        <v>0</v>
      </c>
      <c r="T55">
        <f>-(SUMIFS([1]MAIN!$E$2:$E$805,[1]MAIN!$A$2:$A$805,$B55,[1]MAIN!$F$2:$F$805,"SALI",[1]MAIN!$I$2:$I$805,"&gt;="&amp;T$2,[1]MAIN!$I$2:$I$805,"&lt;"&amp;U$2)+SUMIFS([1]MAIN!$E$2:$E$805,[1]MAIN!$A$2:$A$805,$B55,[1]MAIN!$F$2:$F$805,"TRIN",[1]MAIN!$I$2:$I$805,"&gt;="&amp;T$2,[1]MAIN!$I$2:$I$805,"&lt;"&amp;U$2))</f>
        <v>0</v>
      </c>
      <c r="U55">
        <f>-(SUMIFS([1]MAIN!$E$2:$E$805,[1]MAIN!$A$2:$A$805,$B55,[1]MAIN!$F$2:$F$805,"SALI",[1]MAIN!$I$2:$I$805,"&gt;="&amp;U$2,[1]MAIN!$I$2:$I$805,"&lt;"&amp;V$2)+SUMIFS([1]MAIN!$E$2:$E$805,[1]MAIN!$A$2:$A$805,$B55,[1]MAIN!$F$2:$F$805,"TRIN",[1]MAIN!$I$2:$I$805,"&gt;="&amp;U$2,[1]MAIN!$I$2:$I$805,"&lt;"&amp;V$2))</f>
        <v>0</v>
      </c>
      <c r="V55">
        <f>-(SUMIFS([1]MAIN!$E$2:$E$805,[1]MAIN!$A$2:$A$805,$B55,[1]MAIN!$F$2:$F$805,"SALI",[1]MAIN!$I$2:$I$805,"&gt;="&amp;V$2,[1]MAIN!$I$2:$I$805,"&lt;"&amp;W$2)+SUMIFS([1]MAIN!$E$2:$E$805,[1]MAIN!$A$2:$A$805,$B55,[1]MAIN!$F$2:$F$805,"TRIN",[1]MAIN!$I$2:$I$805,"&gt;="&amp;V$2,[1]MAIN!$I$2:$I$805,"&lt;"&amp;W$2))</f>
        <v>0</v>
      </c>
      <c r="W55">
        <f>-(SUMIFS([1]MAIN!$E$2:$E$805,[1]MAIN!$A$2:$A$805,$B55,[1]MAIN!$F$2:$F$805,"SALI",[1]MAIN!$I$2:$I$805,"&gt;="&amp;W$2,[1]MAIN!$I$2:$I$805,"&lt;"&amp;X$2)+SUMIFS([1]MAIN!$E$2:$E$805,[1]MAIN!$A$2:$A$805,$B55,[1]MAIN!$F$2:$F$805,"TRIN",[1]MAIN!$I$2:$I$805,"&gt;="&amp;W$2,[1]MAIN!$I$2:$I$805,"&lt;"&amp;X$2))</f>
        <v>0</v>
      </c>
      <c r="X55">
        <f>-(SUMIFS([1]MAIN!$E$2:$E$805,[1]MAIN!$A$2:$A$805,$B55,[1]MAIN!$F$2:$F$805,"SALI",[1]MAIN!$I$2:$I$805,"&gt;="&amp;X$2,[1]MAIN!$I$2:$I$805,"&lt;"&amp;Y$2)+SUMIFS([1]MAIN!$E$2:$E$805,[1]MAIN!$A$2:$A$805,$B55,[1]MAIN!$F$2:$F$805,"TRIN",[1]MAIN!$I$2:$I$805,"&gt;="&amp;X$2,[1]MAIN!$I$2:$I$805,"&lt;"&amp;Y$2))</f>
        <v>0</v>
      </c>
      <c r="Y55">
        <f>-(SUMIFS([1]MAIN!$E$2:$E$805,[1]MAIN!$A$2:$A$805,$B55,[1]MAIN!$F$2:$F$805,"SALI",[1]MAIN!$I$2:$I$805,"&gt;="&amp;Y$2,[1]MAIN!$I$2:$I$805,"&lt;"&amp;Z$2)+SUMIFS([1]MAIN!$E$2:$E$805,[1]MAIN!$A$2:$A$805,$B55,[1]MAIN!$F$2:$F$805,"TRIN",[1]MAIN!$I$2:$I$805,"&gt;="&amp;Y$2,[1]MAIN!$I$2:$I$805,"&lt;"&amp;Z$2))</f>
        <v>0</v>
      </c>
      <c r="Z55">
        <f>-(SUMIFS([1]MAIN!$E$2:$E$805,[1]MAIN!$A$2:$A$805,$B55,[1]MAIN!$F$2:$F$805,"SALI",[1]MAIN!$I$2:$I$805,"&gt;="&amp;Z$2,[1]MAIN!$I$2:$I$805,"&lt;"&amp;AA$2)+SUMIFS([1]MAIN!$E$2:$E$805,[1]MAIN!$A$2:$A$805,$B55,[1]MAIN!$F$2:$F$805,"TRIN",[1]MAIN!$I$2:$I$805,"&gt;="&amp;Z$2,[1]MAIN!$I$2:$I$805,"&lt;"&amp;AA$2))</f>
        <v>0</v>
      </c>
      <c r="AA55">
        <f>-(SUMIFS([1]MAIN!$E$2:$E$805,[1]MAIN!$A$2:$A$805,$B55,[1]MAIN!$F$2:$F$805,"SALI",[1]MAIN!$I$2:$I$805,"&gt;="&amp;AA$2,[1]MAIN!$I$2:$I$805,"&lt;"&amp;AB$2)+SUMIFS([1]MAIN!$E$2:$E$805,[1]MAIN!$A$2:$A$805,$B55,[1]MAIN!$F$2:$F$805,"TRIN",[1]MAIN!$I$2:$I$805,"&gt;="&amp;AA$2,[1]MAIN!$I$2:$I$805,"&lt;"&amp;AB$2))</f>
        <v>0</v>
      </c>
      <c r="AB55">
        <f>-(SUMIFS([1]MAIN!$E$2:$E$805,[1]MAIN!$A$2:$A$805,$B55,[1]MAIN!$F$2:$F$805,"SALI",[1]MAIN!$I$2:$I$805,"&gt;="&amp;AB$2,[1]MAIN!$I$2:$I$805,"&lt;"&amp;AC$2)+SUMIFS([1]MAIN!$E$2:$E$805,[1]MAIN!$A$2:$A$805,$B55,[1]MAIN!$F$2:$F$805,"TRIN",[1]MAIN!$I$2:$I$805,"&gt;="&amp;AB$2,[1]MAIN!$I$2:$I$805,"&lt;"&amp;AC$2))</f>
        <v>0</v>
      </c>
      <c r="AC55">
        <f>-(SUMIFS([1]MAIN!$E$2:$E$805,[1]MAIN!$A$2:$A$805,$B55,[1]MAIN!$F$2:$F$805,"SALI",[1]MAIN!$I$2:$I$805,"&gt;="&amp;AC$2,[1]MAIN!$I$2:$I$805,"&lt;"&amp;AD$2)+SUMIFS([1]MAIN!$E$2:$E$805,[1]MAIN!$A$2:$A$805,$B55,[1]MAIN!$F$2:$F$805,"TRIN",[1]MAIN!$I$2:$I$805,"&gt;="&amp;AC$2,[1]MAIN!$I$2:$I$805,"&lt;"&amp;AD$2))</f>
        <v>0</v>
      </c>
      <c r="AD55">
        <f>-(SUMIFS([1]MAIN!$E$2:$E$805,[1]MAIN!$A$2:$A$805,$B55,[1]MAIN!$F$2:$F$805,"SALI",[1]MAIN!$I$2:$I$805,"&gt;="&amp;AD$2,[1]MAIN!$I$2:$I$805,"&lt;"&amp;AE$2)+SUMIFS([1]MAIN!$E$2:$E$805,[1]MAIN!$A$2:$A$805,$B55,[1]MAIN!$F$2:$F$805,"TRIN",[1]MAIN!$I$2:$I$805,"&gt;="&amp;AD$2,[1]MAIN!$I$2:$I$805,"&lt;"&amp;AE$2))</f>
        <v>0</v>
      </c>
      <c r="AE55">
        <f>-(SUMIFS([1]MAIN!$E$2:$E$805,[1]MAIN!$A$2:$A$805,$B55,[1]MAIN!$F$2:$F$805,"SALI",[1]MAIN!$I$2:$I$805,"&gt;="&amp;AE$2,[1]MAIN!$I$2:$I$805,"&lt;"&amp;AF$2)+SUMIFS([1]MAIN!$E$2:$E$805,[1]MAIN!$A$2:$A$805,$B55,[1]MAIN!$F$2:$F$805,"TRIN",[1]MAIN!$I$2:$I$805,"&gt;="&amp;AE$2,[1]MAIN!$I$2:$I$805,"&lt;"&amp;AF$2))</f>
        <v>0</v>
      </c>
      <c r="AF55">
        <f>-(SUMIFS([1]MAIN!$E$2:$E$805,[1]MAIN!$A$2:$A$805,$B55,[1]MAIN!$F$2:$F$805,"SALI",[1]MAIN!$I$2:$I$805,"&gt;="&amp;AF$2,[1]MAIN!$I$2:$I$805,"&lt;"&amp;AG$2)+SUMIFS([1]MAIN!$E$2:$E$805,[1]MAIN!$A$2:$A$805,$B55,[1]MAIN!$F$2:$F$805,"TRIN",[1]MAIN!$I$2:$I$805,"&gt;="&amp;AF$2,[1]MAIN!$I$2:$I$805,"&lt;"&amp;AG$2))</f>
        <v>0</v>
      </c>
      <c r="AG55">
        <f>-(SUMIFS([1]MAIN!$E$2:$E$805,[1]MAIN!$A$2:$A$805,$B55,[1]MAIN!$F$2:$F$805,"SALI",[1]MAIN!$I$2:$I$805,"&gt;="&amp;AG$2,[1]MAIN!$I$2:$I$805,"&lt;"&amp;AH$2)+SUMIFS([1]MAIN!$E$2:$E$805,[1]MAIN!$A$2:$A$805,$B55,[1]MAIN!$F$2:$F$805,"TRIN",[1]MAIN!$I$2:$I$805,"&gt;="&amp;AG$2,[1]MAIN!$I$2:$I$805,"&lt;"&amp;AH$2))</f>
        <v>0</v>
      </c>
      <c r="AH55">
        <f>-(SUMIFS([1]MAIN!$E$2:$E$805,[1]MAIN!$A$2:$A$805,$B55,[1]MAIN!$F$2:$F$805,"SALI",[1]MAIN!$I$2:$I$805,"&gt;="&amp;AH$2,[1]MAIN!$I$2:$I$805,"&lt;"&amp;AI$2)+SUMIFS([1]MAIN!$E$2:$E$805,[1]MAIN!$A$2:$A$805,$B55,[1]MAIN!$F$2:$F$805,"TRIN",[1]MAIN!$I$2:$I$805,"&gt;="&amp;AH$2,[1]MAIN!$I$2:$I$805,"&lt;"&amp;AI$2))</f>
        <v>0</v>
      </c>
      <c r="AI55">
        <f>-(SUMIFS([1]MAIN!$E$2:$E$805,[1]MAIN!$A$2:$A$805,$B55,[1]MAIN!$F$2:$F$805,"SALI",[1]MAIN!$I$2:$I$805,"&gt;="&amp;AI$2,[1]MAIN!$I$2:$I$805,"&lt;"&amp;AJ$2)+SUMIFS([1]MAIN!$E$2:$E$805,[1]MAIN!$A$2:$A$805,$B55,[1]MAIN!$F$2:$F$805,"TRIN",[1]MAIN!$I$2:$I$805,"&gt;="&amp;AI$2,[1]MAIN!$I$2:$I$805,"&lt;"&amp;AJ$2))</f>
        <v>0</v>
      </c>
      <c r="AJ55">
        <f>-(SUMIFS([1]MAIN!$E$2:$E$805,[1]MAIN!$A$2:$A$805,$B55,[1]MAIN!$F$2:$F$805,"SALI",[1]MAIN!$I$2:$I$805,"&gt;="&amp;AJ$2,[1]MAIN!$I$2:$I$805,"&lt;"&amp;AK$2)+SUMIFS([1]MAIN!$E$2:$E$805,[1]MAIN!$A$2:$A$805,$B55,[1]MAIN!$F$2:$F$805,"TRIN",[1]MAIN!$I$2:$I$805,"&gt;="&amp;AJ$2,[1]MAIN!$I$2:$I$805,"&lt;"&amp;AK$2))</f>
        <v>0</v>
      </c>
      <c r="AK55">
        <f>-(SUMIFS([1]MAIN!$E$2:$E$805,[1]MAIN!$A$2:$A$805,$B55,[1]MAIN!$F$2:$F$805,"SALI",[1]MAIN!$I$2:$I$805,"&gt;="&amp;AK$2,[1]MAIN!$I$2:$I$805,"&lt;"&amp;AL$2)+SUMIFS([1]MAIN!$E$2:$E$805,[1]MAIN!$A$2:$A$805,$B55,[1]MAIN!$F$2:$F$805,"TRIN",[1]MAIN!$I$2:$I$805,"&gt;="&amp;AK$2,[1]MAIN!$I$2:$I$805,"&lt;"&amp;AL$2))</f>
        <v>0</v>
      </c>
      <c r="AL55">
        <f>-(SUMIFS([1]MAIN!$E$2:$E$805,[1]MAIN!$A$2:$A$805,$B55,[1]MAIN!$F$2:$F$805,"SALI",[1]MAIN!$I$2:$I$805,"&gt;="&amp;AL$2,[1]MAIN!$I$2:$I$805,"&lt;"&amp;AM$2)+SUMIFS([1]MAIN!$E$2:$E$805,[1]MAIN!$A$2:$A$805,$B55,[1]MAIN!$F$2:$F$805,"TRIN",[1]MAIN!$I$2:$I$805,"&gt;="&amp;AL$2,[1]MAIN!$I$2:$I$805,"&lt;"&amp;AM$2)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(SUMIFS([1]MAIN!$E$2:$E$805,[1]MAIN!$A$2:$A$805,$B56,[1]MAIN!$F$2:$F$805,"SALI",[1]MAIN!$I$2:$I$805,"&gt;="&amp;C$2,[1]MAIN!$I$2:$I$805,"&lt;"&amp;D$2)+SUMIFS([1]MAIN!$E$2:$E$805,[1]MAIN!$A$2:$A$805,$B56,[1]MAIN!$F$2:$F$805,"TRIN",[1]MAIN!$I$2:$I$805,"&gt;="&amp;C$2,[1]MAIN!$I$2:$I$805,"&lt;"&amp;D$2))</f>
        <v>0</v>
      </c>
      <c r="D56">
        <f>-(SUMIFS([1]MAIN!$E$2:$E$805,[1]MAIN!$A$2:$A$805,$B56,[1]MAIN!$F$2:$F$805,"SALI",[1]MAIN!$I$2:$I$805,"&gt;="&amp;D$2,[1]MAIN!$I$2:$I$805,"&lt;"&amp;E$2)+SUMIFS([1]MAIN!$E$2:$E$805,[1]MAIN!$A$2:$A$805,$B56,[1]MAIN!$F$2:$F$805,"TRIN",[1]MAIN!$I$2:$I$805,"&gt;="&amp;D$2,[1]MAIN!$I$2:$I$805,"&lt;"&amp;E$2))</f>
        <v>0</v>
      </c>
      <c r="E56">
        <f>-(SUMIFS([1]MAIN!$E$2:$E$805,[1]MAIN!$A$2:$A$805,$B56,[1]MAIN!$F$2:$F$805,"SALI",[1]MAIN!$I$2:$I$805,"&gt;="&amp;E$2,[1]MAIN!$I$2:$I$805,"&lt;"&amp;F$2)+SUMIFS([1]MAIN!$E$2:$E$805,[1]MAIN!$A$2:$A$805,$B56,[1]MAIN!$F$2:$F$805,"TRIN",[1]MAIN!$I$2:$I$805,"&gt;="&amp;E$2,[1]MAIN!$I$2:$I$805,"&lt;"&amp;F$2))</f>
        <v>0</v>
      </c>
      <c r="F56">
        <f>-(SUMIFS([1]MAIN!$E$2:$E$805,[1]MAIN!$A$2:$A$805,$B56,[1]MAIN!$F$2:$F$805,"SALI",[1]MAIN!$I$2:$I$805,"&gt;="&amp;F$2,[1]MAIN!$I$2:$I$805,"&lt;"&amp;G$2)+SUMIFS([1]MAIN!$E$2:$E$805,[1]MAIN!$A$2:$A$805,$B56,[1]MAIN!$F$2:$F$805,"TRIN",[1]MAIN!$I$2:$I$805,"&gt;="&amp;F$2,[1]MAIN!$I$2:$I$805,"&lt;"&amp;G$2))</f>
        <v>0</v>
      </c>
      <c r="G56">
        <f>-(SUMIFS([1]MAIN!$E$2:$E$805,[1]MAIN!$A$2:$A$805,$B56,[1]MAIN!$F$2:$F$805,"SALI",[1]MAIN!$I$2:$I$805,"&gt;="&amp;G$2,[1]MAIN!$I$2:$I$805,"&lt;"&amp;H$2)+SUMIFS([1]MAIN!$E$2:$E$805,[1]MAIN!$A$2:$A$805,$B56,[1]MAIN!$F$2:$F$805,"TRIN",[1]MAIN!$I$2:$I$805,"&gt;="&amp;G$2,[1]MAIN!$I$2:$I$805,"&lt;"&amp;H$2))</f>
        <v>0</v>
      </c>
      <c r="H56">
        <f>-(SUMIFS([1]MAIN!$E$2:$E$805,[1]MAIN!$A$2:$A$805,$B56,[1]MAIN!$F$2:$F$805,"SALI",[1]MAIN!$I$2:$I$805,"&gt;="&amp;H$2,[1]MAIN!$I$2:$I$805,"&lt;"&amp;I$2)+SUMIFS([1]MAIN!$E$2:$E$805,[1]MAIN!$A$2:$A$805,$B56,[1]MAIN!$F$2:$F$805,"TRIN",[1]MAIN!$I$2:$I$805,"&gt;="&amp;H$2,[1]MAIN!$I$2:$I$805,"&lt;"&amp;I$2))</f>
        <v>0</v>
      </c>
      <c r="I56">
        <f>-(SUMIFS([1]MAIN!$E$2:$E$805,[1]MAIN!$A$2:$A$805,$B56,[1]MAIN!$F$2:$F$805,"SALI",[1]MAIN!$I$2:$I$805,"&gt;="&amp;I$2,[1]MAIN!$I$2:$I$805,"&lt;"&amp;J$2)+SUMIFS([1]MAIN!$E$2:$E$805,[1]MAIN!$A$2:$A$805,$B56,[1]MAIN!$F$2:$F$805,"TRIN",[1]MAIN!$I$2:$I$805,"&gt;="&amp;I$2,[1]MAIN!$I$2:$I$805,"&lt;"&amp;J$2))</f>
        <v>0</v>
      </c>
      <c r="J56">
        <f>-(SUMIFS([1]MAIN!$E$2:$E$805,[1]MAIN!$A$2:$A$805,$B56,[1]MAIN!$F$2:$F$805,"SALI",[1]MAIN!$I$2:$I$805,"&gt;="&amp;J$2,[1]MAIN!$I$2:$I$805,"&lt;"&amp;K$2)+SUMIFS([1]MAIN!$E$2:$E$805,[1]MAIN!$A$2:$A$805,$B56,[1]MAIN!$F$2:$F$805,"TRIN",[1]MAIN!$I$2:$I$805,"&gt;="&amp;J$2,[1]MAIN!$I$2:$I$805,"&lt;"&amp;K$2))</f>
        <v>0</v>
      </c>
      <c r="K56">
        <f>-(SUMIFS([1]MAIN!$E$2:$E$805,[1]MAIN!$A$2:$A$805,$B56,[1]MAIN!$F$2:$F$805,"SALI",[1]MAIN!$I$2:$I$805,"&gt;="&amp;K$2,[1]MAIN!$I$2:$I$805,"&lt;"&amp;L$2)+SUMIFS([1]MAIN!$E$2:$E$805,[1]MAIN!$A$2:$A$805,$B56,[1]MAIN!$F$2:$F$805,"TRIN",[1]MAIN!$I$2:$I$805,"&gt;="&amp;K$2,[1]MAIN!$I$2:$I$805,"&lt;"&amp;L$2))</f>
        <v>0</v>
      </c>
      <c r="L56">
        <f>-(SUMIFS([1]MAIN!$E$2:$E$805,[1]MAIN!$A$2:$A$805,$B56,[1]MAIN!$F$2:$F$805,"SALI",[1]MAIN!$I$2:$I$805,"&gt;="&amp;L$2,[1]MAIN!$I$2:$I$805,"&lt;"&amp;M$2)+SUMIFS([1]MAIN!$E$2:$E$805,[1]MAIN!$A$2:$A$805,$B56,[1]MAIN!$F$2:$F$805,"TRIN",[1]MAIN!$I$2:$I$805,"&gt;="&amp;L$2,[1]MAIN!$I$2:$I$805,"&lt;"&amp;M$2))</f>
        <v>0</v>
      </c>
      <c r="M56">
        <f>-(SUMIFS([1]MAIN!$E$2:$E$805,[1]MAIN!$A$2:$A$805,$B56,[1]MAIN!$F$2:$F$805,"SALI",[1]MAIN!$I$2:$I$805,"&gt;="&amp;M$2,[1]MAIN!$I$2:$I$805,"&lt;"&amp;N$2)+SUMIFS([1]MAIN!$E$2:$E$805,[1]MAIN!$A$2:$A$805,$B56,[1]MAIN!$F$2:$F$805,"TRIN",[1]MAIN!$I$2:$I$805,"&gt;="&amp;M$2,[1]MAIN!$I$2:$I$805,"&lt;"&amp;N$2))</f>
        <v>0</v>
      </c>
      <c r="N56">
        <f>-(SUMIFS([1]MAIN!$E$2:$E$805,[1]MAIN!$A$2:$A$805,$B56,[1]MAIN!$F$2:$F$805,"SALI",[1]MAIN!$I$2:$I$805,"&gt;="&amp;N$2,[1]MAIN!$I$2:$I$805,"&lt;"&amp;O$2)+SUMIFS([1]MAIN!$E$2:$E$805,[1]MAIN!$A$2:$A$805,$B56,[1]MAIN!$F$2:$F$805,"TRIN",[1]MAIN!$I$2:$I$805,"&gt;="&amp;N$2,[1]MAIN!$I$2:$I$805,"&lt;"&amp;O$2))</f>
        <v>0</v>
      </c>
      <c r="O56">
        <f>-(SUMIFS([1]MAIN!$E$2:$E$805,[1]MAIN!$A$2:$A$805,$B56,[1]MAIN!$F$2:$F$805,"SALI",[1]MAIN!$I$2:$I$805,"&gt;="&amp;O$2,[1]MAIN!$I$2:$I$805,"&lt;"&amp;P$2)+SUMIFS([1]MAIN!$E$2:$E$805,[1]MAIN!$A$2:$A$805,$B56,[1]MAIN!$F$2:$F$805,"TRIN",[1]MAIN!$I$2:$I$805,"&gt;="&amp;O$2,[1]MAIN!$I$2:$I$805,"&lt;"&amp;P$2))</f>
        <v>0</v>
      </c>
      <c r="P56">
        <f>-(SUMIFS([1]MAIN!$E$2:$E$805,[1]MAIN!$A$2:$A$805,$B56,[1]MAIN!$F$2:$F$805,"SALI",[1]MAIN!$I$2:$I$805,"&gt;="&amp;P$2,[1]MAIN!$I$2:$I$805,"&lt;"&amp;Q$2)+SUMIFS([1]MAIN!$E$2:$E$805,[1]MAIN!$A$2:$A$805,$B56,[1]MAIN!$F$2:$F$805,"TRIN",[1]MAIN!$I$2:$I$805,"&gt;="&amp;P$2,[1]MAIN!$I$2:$I$805,"&lt;"&amp;Q$2))</f>
        <v>0</v>
      </c>
      <c r="Q56">
        <f>-(SUMIFS([1]MAIN!$E$2:$E$805,[1]MAIN!$A$2:$A$805,$B56,[1]MAIN!$F$2:$F$805,"SALI",[1]MAIN!$I$2:$I$805,"&gt;="&amp;Q$2,[1]MAIN!$I$2:$I$805,"&lt;"&amp;R$2)+SUMIFS([1]MAIN!$E$2:$E$805,[1]MAIN!$A$2:$A$805,$B56,[1]MAIN!$F$2:$F$805,"TRIN",[1]MAIN!$I$2:$I$805,"&gt;="&amp;Q$2,[1]MAIN!$I$2:$I$805,"&lt;"&amp;R$2))</f>
        <v>0</v>
      </c>
      <c r="R56">
        <f>-(SUMIFS([1]MAIN!$E$2:$E$805,[1]MAIN!$A$2:$A$805,$B56,[1]MAIN!$F$2:$F$805,"SALI",[1]MAIN!$I$2:$I$805,"&gt;="&amp;R$2,[1]MAIN!$I$2:$I$805,"&lt;"&amp;S$2)+SUMIFS([1]MAIN!$E$2:$E$805,[1]MAIN!$A$2:$A$805,$B56,[1]MAIN!$F$2:$F$805,"TRIN",[1]MAIN!$I$2:$I$805,"&gt;="&amp;R$2,[1]MAIN!$I$2:$I$805,"&lt;"&amp;S$2))</f>
        <v>0</v>
      </c>
      <c r="S56">
        <f>-(SUMIFS([1]MAIN!$E$2:$E$805,[1]MAIN!$A$2:$A$805,$B56,[1]MAIN!$F$2:$F$805,"SALI",[1]MAIN!$I$2:$I$805,"&gt;="&amp;S$2,[1]MAIN!$I$2:$I$805,"&lt;"&amp;T$2)+SUMIFS([1]MAIN!$E$2:$E$805,[1]MAIN!$A$2:$A$805,$B56,[1]MAIN!$F$2:$F$805,"TRIN",[1]MAIN!$I$2:$I$805,"&gt;="&amp;S$2,[1]MAIN!$I$2:$I$805,"&lt;"&amp;T$2))</f>
        <v>0</v>
      </c>
      <c r="T56">
        <f>-(SUMIFS([1]MAIN!$E$2:$E$805,[1]MAIN!$A$2:$A$805,$B56,[1]MAIN!$F$2:$F$805,"SALI",[1]MAIN!$I$2:$I$805,"&gt;="&amp;T$2,[1]MAIN!$I$2:$I$805,"&lt;"&amp;U$2)+SUMIFS([1]MAIN!$E$2:$E$805,[1]MAIN!$A$2:$A$805,$B56,[1]MAIN!$F$2:$F$805,"TRIN",[1]MAIN!$I$2:$I$805,"&gt;="&amp;T$2,[1]MAIN!$I$2:$I$805,"&lt;"&amp;U$2))</f>
        <v>0</v>
      </c>
      <c r="U56">
        <f>-(SUMIFS([1]MAIN!$E$2:$E$805,[1]MAIN!$A$2:$A$805,$B56,[1]MAIN!$F$2:$F$805,"SALI",[1]MAIN!$I$2:$I$805,"&gt;="&amp;U$2,[1]MAIN!$I$2:$I$805,"&lt;"&amp;V$2)+SUMIFS([1]MAIN!$E$2:$E$805,[1]MAIN!$A$2:$A$805,$B56,[1]MAIN!$F$2:$F$805,"TRIN",[1]MAIN!$I$2:$I$805,"&gt;="&amp;U$2,[1]MAIN!$I$2:$I$805,"&lt;"&amp;V$2))</f>
        <v>0</v>
      </c>
      <c r="V56">
        <f>-(SUMIFS([1]MAIN!$E$2:$E$805,[1]MAIN!$A$2:$A$805,$B56,[1]MAIN!$F$2:$F$805,"SALI",[1]MAIN!$I$2:$I$805,"&gt;="&amp;V$2,[1]MAIN!$I$2:$I$805,"&lt;"&amp;W$2)+SUMIFS([1]MAIN!$E$2:$E$805,[1]MAIN!$A$2:$A$805,$B56,[1]MAIN!$F$2:$F$805,"TRIN",[1]MAIN!$I$2:$I$805,"&gt;="&amp;V$2,[1]MAIN!$I$2:$I$805,"&lt;"&amp;W$2))</f>
        <v>0</v>
      </c>
      <c r="W56">
        <f>-(SUMIFS([1]MAIN!$E$2:$E$805,[1]MAIN!$A$2:$A$805,$B56,[1]MAIN!$F$2:$F$805,"SALI",[1]MAIN!$I$2:$I$805,"&gt;="&amp;W$2,[1]MAIN!$I$2:$I$805,"&lt;"&amp;X$2)+SUMIFS([1]MAIN!$E$2:$E$805,[1]MAIN!$A$2:$A$805,$B56,[1]MAIN!$F$2:$F$805,"TRIN",[1]MAIN!$I$2:$I$805,"&gt;="&amp;W$2,[1]MAIN!$I$2:$I$805,"&lt;"&amp;X$2))</f>
        <v>0</v>
      </c>
      <c r="X56">
        <f>-(SUMIFS([1]MAIN!$E$2:$E$805,[1]MAIN!$A$2:$A$805,$B56,[1]MAIN!$F$2:$F$805,"SALI",[1]MAIN!$I$2:$I$805,"&gt;="&amp;X$2,[1]MAIN!$I$2:$I$805,"&lt;"&amp;Y$2)+SUMIFS([1]MAIN!$E$2:$E$805,[1]MAIN!$A$2:$A$805,$B56,[1]MAIN!$F$2:$F$805,"TRIN",[1]MAIN!$I$2:$I$805,"&gt;="&amp;X$2,[1]MAIN!$I$2:$I$805,"&lt;"&amp;Y$2))</f>
        <v>0</v>
      </c>
      <c r="Y56">
        <f>-(SUMIFS([1]MAIN!$E$2:$E$805,[1]MAIN!$A$2:$A$805,$B56,[1]MAIN!$F$2:$F$805,"SALI",[1]MAIN!$I$2:$I$805,"&gt;="&amp;Y$2,[1]MAIN!$I$2:$I$805,"&lt;"&amp;Z$2)+SUMIFS([1]MAIN!$E$2:$E$805,[1]MAIN!$A$2:$A$805,$B56,[1]MAIN!$F$2:$F$805,"TRIN",[1]MAIN!$I$2:$I$805,"&gt;="&amp;Y$2,[1]MAIN!$I$2:$I$805,"&lt;"&amp;Z$2))</f>
        <v>0</v>
      </c>
      <c r="Z56">
        <f>-(SUMIFS([1]MAIN!$E$2:$E$805,[1]MAIN!$A$2:$A$805,$B56,[1]MAIN!$F$2:$F$805,"SALI",[1]MAIN!$I$2:$I$805,"&gt;="&amp;Z$2,[1]MAIN!$I$2:$I$805,"&lt;"&amp;AA$2)+SUMIFS([1]MAIN!$E$2:$E$805,[1]MAIN!$A$2:$A$805,$B56,[1]MAIN!$F$2:$F$805,"TRIN",[1]MAIN!$I$2:$I$805,"&gt;="&amp;Z$2,[1]MAIN!$I$2:$I$805,"&lt;"&amp;AA$2))</f>
        <v>0</v>
      </c>
      <c r="AA56">
        <f>-(SUMIFS([1]MAIN!$E$2:$E$805,[1]MAIN!$A$2:$A$805,$B56,[1]MAIN!$F$2:$F$805,"SALI",[1]MAIN!$I$2:$I$805,"&gt;="&amp;AA$2,[1]MAIN!$I$2:$I$805,"&lt;"&amp;AB$2)+SUMIFS([1]MAIN!$E$2:$E$805,[1]MAIN!$A$2:$A$805,$B56,[1]MAIN!$F$2:$F$805,"TRIN",[1]MAIN!$I$2:$I$805,"&gt;="&amp;AA$2,[1]MAIN!$I$2:$I$805,"&lt;"&amp;AB$2))</f>
        <v>0</v>
      </c>
      <c r="AB56">
        <f>-(SUMIFS([1]MAIN!$E$2:$E$805,[1]MAIN!$A$2:$A$805,$B56,[1]MAIN!$F$2:$F$805,"SALI",[1]MAIN!$I$2:$I$805,"&gt;="&amp;AB$2,[1]MAIN!$I$2:$I$805,"&lt;"&amp;AC$2)+SUMIFS([1]MAIN!$E$2:$E$805,[1]MAIN!$A$2:$A$805,$B56,[1]MAIN!$F$2:$F$805,"TRIN",[1]MAIN!$I$2:$I$805,"&gt;="&amp;AB$2,[1]MAIN!$I$2:$I$805,"&lt;"&amp;AC$2))</f>
        <v>0</v>
      </c>
      <c r="AC56">
        <f>-(SUMIFS([1]MAIN!$E$2:$E$805,[1]MAIN!$A$2:$A$805,$B56,[1]MAIN!$F$2:$F$805,"SALI",[1]MAIN!$I$2:$I$805,"&gt;="&amp;AC$2,[1]MAIN!$I$2:$I$805,"&lt;"&amp;AD$2)+SUMIFS([1]MAIN!$E$2:$E$805,[1]MAIN!$A$2:$A$805,$B56,[1]MAIN!$F$2:$F$805,"TRIN",[1]MAIN!$I$2:$I$805,"&gt;="&amp;AC$2,[1]MAIN!$I$2:$I$805,"&lt;"&amp;AD$2))</f>
        <v>0</v>
      </c>
      <c r="AD56">
        <f>-(SUMIFS([1]MAIN!$E$2:$E$805,[1]MAIN!$A$2:$A$805,$B56,[1]MAIN!$F$2:$F$805,"SALI",[1]MAIN!$I$2:$I$805,"&gt;="&amp;AD$2,[1]MAIN!$I$2:$I$805,"&lt;"&amp;AE$2)+SUMIFS([1]MAIN!$E$2:$E$805,[1]MAIN!$A$2:$A$805,$B56,[1]MAIN!$F$2:$F$805,"TRIN",[1]MAIN!$I$2:$I$805,"&gt;="&amp;AD$2,[1]MAIN!$I$2:$I$805,"&lt;"&amp;AE$2))</f>
        <v>0</v>
      </c>
      <c r="AE56">
        <f>-(SUMIFS([1]MAIN!$E$2:$E$805,[1]MAIN!$A$2:$A$805,$B56,[1]MAIN!$F$2:$F$805,"SALI",[1]MAIN!$I$2:$I$805,"&gt;="&amp;AE$2,[1]MAIN!$I$2:$I$805,"&lt;"&amp;AF$2)+SUMIFS([1]MAIN!$E$2:$E$805,[1]MAIN!$A$2:$A$805,$B56,[1]MAIN!$F$2:$F$805,"TRIN",[1]MAIN!$I$2:$I$805,"&gt;="&amp;AE$2,[1]MAIN!$I$2:$I$805,"&lt;"&amp;AF$2))</f>
        <v>0</v>
      </c>
      <c r="AF56">
        <f>-(SUMIFS([1]MAIN!$E$2:$E$805,[1]MAIN!$A$2:$A$805,$B56,[1]MAIN!$F$2:$F$805,"SALI",[1]MAIN!$I$2:$I$805,"&gt;="&amp;AF$2,[1]MAIN!$I$2:$I$805,"&lt;"&amp;AG$2)+SUMIFS([1]MAIN!$E$2:$E$805,[1]MAIN!$A$2:$A$805,$B56,[1]MAIN!$F$2:$F$805,"TRIN",[1]MAIN!$I$2:$I$805,"&gt;="&amp;AF$2,[1]MAIN!$I$2:$I$805,"&lt;"&amp;AG$2))</f>
        <v>0</v>
      </c>
      <c r="AG56">
        <f>-(SUMIFS([1]MAIN!$E$2:$E$805,[1]MAIN!$A$2:$A$805,$B56,[1]MAIN!$F$2:$F$805,"SALI",[1]MAIN!$I$2:$I$805,"&gt;="&amp;AG$2,[1]MAIN!$I$2:$I$805,"&lt;"&amp;AH$2)+SUMIFS([1]MAIN!$E$2:$E$805,[1]MAIN!$A$2:$A$805,$B56,[1]MAIN!$F$2:$F$805,"TRIN",[1]MAIN!$I$2:$I$805,"&gt;="&amp;AG$2,[1]MAIN!$I$2:$I$805,"&lt;"&amp;AH$2))</f>
        <v>0</v>
      </c>
      <c r="AH56">
        <f>-(SUMIFS([1]MAIN!$E$2:$E$805,[1]MAIN!$A$2:$A$805,$B56,[1]MAIN!$F$2:$F$805,"SALI",[1]MAIN!$I$2:$I$805,"&gt;="&amp;AH$2,[1]MAIN!$I$2:$I$805,"&lt;"&amp;AI$2)+SUMIFS([1]MAIN!$E$2:$E$805,[1]MAIN!$A$2:$A$805,$B56,[1]MAIN!$F$2:$F$805,"TRIN",[1]MAIN!$I$2:$I$805,"&gt;="&amp;AH$2,[1]MAIN!$I$2:$I$805,"&lt;"&amp;AI$2))</f>
        <v>0</v>
      </c>
      <c r="AI56">
        <f>-(SUMIFS([1]MAIN!$E$2:$E$805,[1]MAIN!$A$2:$A$805,$B56,[1]MAIN!$F$2:$F$805,"SALI",[1]MAIN!$I$2:$I$805,"&gt;="&amp;AI$2,[1]MAIN!$I$2:$I$805,"&lt;"&amp;AJ$2)+SUMIFS([1]MAIN!$E$2:$E$805,[1]MAIN!$A$2:$A$805,$B56,[1]MAIN!$F$2:$F$805,"TRIN",[1]MAIN!$I$2:$I$805,"&gt;="&amp;AI$2,[1]MAIN!$I$2:$I$805,"&lt;"&amp;AJ$2))</f>
        <v>0</v>
      </c>
      <c r="AJ56">
        <f>-(SUMIFS([1]MAIN!$E$2:$E$805,[1]MAIN!$A$2:$A$805,$B56,[1]MAIN!$F$2:$F$805,"SALI",[1]MAIN!$I$2:$I$805,"&gt;="&amp;AJ$2,[1]MAIN!$I$2:$I$805,"&lt;"&amp;AK$2)+SUMIFS([1]MAIN!$E$2:$E$805,[1]MAIN!$A$2:$A$805,$B56,[1]MAIN!$F$2:$F$805,"TRIN",[1]MAIN!$I$2:$I$805,"&gt;="&amp;AJ$2,[1]MAIN!$I$2:$I$805,"&lt;"&amp;AK$2))</f>
        <v>0</v>
      </c>
      <c r="AK56">
        <f>-(SUMIFS([1]MAIN!$E$2:$E$805,[1]MAIN!$A$2:$A$805,$B56,[1]MAIN!$F$2:$F$805,"SALI",[1]MAIN!$I$2:$I$805,"&gt;="&amp;AK$2,[1]MAIN!$I$2:$I$805,"&lt;"&amp;AL$2)+SUMIFS([1]MAIN!$E$2:$E$805,[1]MAIN!$A$2:$A$805,$B56,[1]MAIN!$F$2:$F$805,"TRIN",[1]MAIN!$I$2:$I$805,"&gt;="&amp;AK$2,[1]MAIN!$I$2:$I$805,"&lt;"&amp;AL$2))</f>
        <v>0</v>
      </c>
      <c r="AL56">
        <f>-(SUMIFS([1]MAIN!$E$2:$E$805,[1]MAIN!$A$2:$A$805,$B56,[1]MAIN!$F$2:$F$805,"SALI",[1]MAIN!$I$2:$I$805,"&gt;="&amp;AL$2,[1]MAIN!$I$2:$I$805,"&lt;"&amp;AM$2)+SUMIFS([1]MAIN!$E$2:$E$805,[1]MAIN!$A$2:$A$805,$B56,[1]MAIN!$F$2:$F$805,"TRIN",[1]MAIN!$I$2:$I$805,"&gt;="&amp;AL$2,[1]MAIN!$I$2:$I$805,"&lt;"&amp;AM$2)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(SUMIFS([1]MAIN!$E$2:$E$805,[1]MAIN!$A$2:$A$805,$B57,[1]MAIN!$F$2:$F$805,"SALI",[1]MAIN!$I$2:$I$805,"&gt;="&amp;C$2,[1]MAIN!$I$2:$I$805,"&lt;"&amp;D$2)+SUMIFS([1]MAIN!$E$2:$E$805,[1]MAIN!$A$2:$A$805,$B57,[1]MAIN!$F$2:$F$805,"TRIN",[1]MAIN!$I$2:$I$805,"&gt;="&amp;C$2,[1]MAIN!$I$2:$I$805,"&lt;"&amp;D$2))</f>
        <v>0</v>
      </c>
      <c r="D57">
        <f>-(SUMIFS([1]MAIN!$E$2:$E$805,[1]MAIN!$A$2:$A$805,$B57,[1]MAIN!$F$2:$F$805,"SALI",[1]MAIN!$I$2:$I$805,"&gt;="&amp;D$2,[1]MAIN!$I$2:$I$805,"&lt;"&amp;E$2)+SUMIFS([1]MAIN!$E$2:$E$805,[1]MAIN!$A$2:$A$805,$B57,[1]MAIN!$F$2:$F$805,"TRIN",[1]MAIN!$I$2:$I$805,"&gt;="&amp;D$2,[1]MAIN!$I$2:$I$805,"&lt;"&amp;E$2))</f>
        <v>0</v>
      </c>
      <c r="E57">
        <f>-(SUMIFS([1]MAIN!$E$2:$E$805,[1]MAIN!$A$2:$A$805,$B57,[1]MAIN!$F$2:$F$805,"SALI",[1]MAIN!$I$2:$I$805,"&gt;="&amp;E$2,[1]MAIN!$I$2:$I$805,"&lt;"&amp;F$2)+SUMIFS([1]MAIN!$E$2:$E$805,[1]MAIN!$A$2:$A$805,$B57,[1]MAIN!$F$2:$F$805,"TRIN",[1]MAIN!$I$2:$I$805,"&gt;="&amp;E$2,[1]MAIN!$I$2:$I$805,"&lt;"&amp;F$2))</f>
        <v>0</v>
      </c>
      <c r="F57">
        <f>-(SUMIFS([1]MAIN!$E$2:$E$805,[1]MAIN!$A$2:$A$805,$B57,[1]MAIN!$F$2:$F$805,"SALI",[1]MAIN!$I$2:$I$805,"&gt;="&amp;F$2,[1]MAIN!$I$2:$I$805,"&lt;"&amp;G$2)+SUMIFS([1]MAIN!$E$2:$E$805,[1]MAIN!$A$2:$A$805,$B57,[1]MAIN!$F$2:$F$805,"TRIN",[1]MAIN!$I$2:$I$805,"&gt;="&amp;F$2,[1]MAIN!$I$2:$I$805,"&lt;"&amp;G$2))</f>
        <v>0</v>
      </c>
      <c r="G57">
        <f>-(SUMIFS([1]MAIN!$E$2:$E$805,[1]MAIN!$A$2:$A$805,$B57,[1]MAIN!$F$2:$F$805,"SALI",[1]MAIN!$I$2:$I$805,"&gt;="&amp;G$2,[1]MAIN!$I$2:$I$805,"&lt;"&amp;H$2)+SUMIFS([1]MAIN!$E$2:$E$805,[1]MAIN!$A$2:$A$805,$B57,[1]MAIN!$F$2:$F$805,"TRIN",[1]MAIN!$I$2:$I$805,"&gt;="&amp;G$2,[1]MAIN!$I$2:$I$805,"&lt;"&amp;H$2))</f>
        <v>0</v>
      </c>
      <c r="H57">
        <f>-(SUMIFS([1]MAIN!$E$2:$E$805,[1]MAIN!$A$2:$A$805,$B57,[1]MAIN!$F$2:$F$805,"SALI",[1]MAIN!$I$2:$I$805,"&gt;="&amp;H$2,[1]MAIN!$I$2:$I$805,"&lt;"&amp;I$2)+SUMIFS([1]MAIN!$E$2:$E$805,[1]MAIN!$A$2:$A$805,$B57,[1]MAIN!$F$2:$F$805,"TRIN",[1]MAIN!$I$2:$I$805,"&gt;="&amp;H$2,[1]MAIN!$I$2:$I$805,"&lt;"&amp;I$2))</f>
        <v>0</v>
      </c>
      <c r="I57">
        <f>-(SUMIFS([1]MAIN!$E$2:$E$805,[1]MAIN!$A$2:$A$805,$B57,[1]MAIN!$F$2:$F$805,"SALI",[1]MAIN!$I$2:$I$805,"&gt;="&amp;I$2,[1]MAIN!$I$2:$I$805,"&lt;"&amp;J$2)+SUMIFS([1]MAIN!$E$2:$E$805,[1]MAIN!$A$2:$A$805,$B57,[1]MAIN!$F$2:$F$805,"TRIN",[1]MAIN!$I$2:$I$805,"&gt;="&amp;I$2,[1]MAIN!$I$2:$I$805,"&lt;"&amp;J$2))</f>
        <v>0</v>
      </c>
      <c r="J57">
        <f>-(SUMIFS([1]MAIN!$E$2:$E$805,[1]MAIN!$A$2:$A$805,$B57,[1]MAIN!$F$2:$F$805,"SALI",[1]MAIN!$I$2:$I$805,"&gt;="&amp;J$2,[1]MAIN!$I$2:$I$805,"&lt;"&amp;K$2)+SUMIFS([1]MAIN!$E$2:$E$805,[1]MAIN!$A$2:$A$805,$B57,[1]MAIN!$F$2:$F$805,"TRIN",[1]MAIN!$I$2:$I$805,"&gt;="&amp;J$2,[1]MAIN!$I$2:$I$805,"&lt;"&amp;K$2))</f>
        <v>0</v>
      </c>
      <c r="K57">
        <f>-(SUMIFS([1]MAIN!$E$2:$E$805,[1]MAIN!$A$2:$A$805,$B57,[1]MAIN!$F$2:$F$805,"SALI",[1]MAIN!$I$2:$I$805,"&gt;="&amp;K$2,[1]MAIN!$I$2:$I$805,"&lt;"&amp;L$2)+SUMIFS([1]MAIN!$E$2:$E$805,[1]MAIN!$A$2:$A$805,$B57,[1]MAIN!$F$2:$F$805,"TRIN",[1]MAIN!$I$2:$I$805,"&gt;="&amp;K$2,[1]MAIN!$I$2:$I$805,"&lt;"&amp;L$2))</f>
        <v>0</v>
      </c>
      <c r="L57">
        <f>-(SUMIFS([1]MAIN!$E$2:$E$805,[1]MAIN!$A$2:$A$805,$B57,[1]MAIN!$F$2:$F$805,"SALI",[1]MAIN!$I$2:$I$805,"&gt;="&amp;L$2,[1]MAIN!$I$2:$I$805,"&lt;"&amp;M$2)+SUMIFS([1]MAIN!$E$2:$E$805,[1]MAIN!$A$2:$A$805,$B57,[1]MAIN!$F$2:$F$805,"TRIN",[1]MAIN!$I$2:$I$805,"&gt;="&amp;L$2,[1]MAIN!$I$2:$I$805,"&lt;"&amp;M$2))</f>
        <v>0</v>
      </c>
      <c r="M57">
        <f>-(SUMIFS([1]MAIN!$E$2:$E$805,[1]MAIN!$A$2:$A$805,$B57,[1]MAIN!$F$2:$F$805,"SALI",[1]MAIN!$I$2:$I$805,"&gt;="&amp;M$2,[1]MAIN!$I$2:$I$805,"&lt;"&amp;N$2)+SUMIFS([1]MAIN!$E$2:$E$805,[1]MAIN!$A$2:$A$805,$B57,[1]MAIN!$F$2:$F$805,"TRIN",[1]MAIN!$I$2:$I$805,"&gt;="&amp;M$2,[1]MAIN!$I$2:$I$805,"&lt;"&amp;N$2))</f>
        <v>0</v>
      </c>
      <c r="N57">
        <f>-(SUMIFS([1]MAIN!$E$2:$E$805,[1]MAIN!$A$2:$A$805,$B57,[1]MAIN!$F$2:$F$805,"SALI",[1]MAIN!$I$2:$I$805,"&gt;="&amp;N$2,[1]MAIN!$I$2:$I$805,"&lt;"&amp;O$2)+SUMIFS([1]MAIN!$E$2:$E$805,[1]MAIN!$A$2:$A$805,$B57,[1]MAIN!$F$2:$F$805,"TRIN",[1]MAIN!$I$2:$I$805,"&gt;="&amp;N$2,[1]MAIN!$I$2:$I$805,"&lt;"&amp;O$2))</f>
        <v>0</v>
      </c>
      <c r="O57">
        <f>-(SUMIFS([1]MAIN!$E$2:$E$805,[1]MAIN!$A$2:$A$805,$B57,[1]MAIN!$F$2:$F$805,"SALI",[1]MAIN!$I$2:$I$805,"&gt;="&amp;O$2,[1]MAIN!$I$2:$I$805,"&lt;"&amp;P$2)+SUMIFS([1]MAIN!$E$2:$E$805,[1]MAIN!$A$2:$A$805,$B57,[1]MAIN!$F$2:$F$805,"TRIN",[1]MAIN!$I$2:$I$805,"&gt;="&amp;O$2,[1]MAIN!$I$2:$I$805,"&lt;"&amp;P$2))</f>
        <v>0</v>
      </c>
      <c r="P57">
        <f>-(SUMIFS([1]MAIN!$E$2:$E$805,[1]MAIN!$A$2:$A$805,$B57,[1]MAIN!$F$2:$F$805,"SALI",[1]MAIN!$I$2:$I$805,"&gt;="&amp;P$2,[1]MAIN!$I$2:$I$805,"&lt;"&amp;Q$2)+SUMIFS([1]MAIN!$E$2:$E$805,[1]MAIN!$A$2:$A$805,$B57,[1]MAIN!$F$2:$F$805,"TRIN",[1]MAIN!$I$2:$I$805,"&gt;="&amp;P$2,[1]MAIN!$I$2:$I$805,"&lt;"&amp;Q$2))</f>
        <v>0</v>
      </c>
      <c r="Q57">
        <f>-(SUMIFS([1]MAIN!$E$2:$E$805,[1]MAIN!$A$2:$A$805,$B57,[1]MAIN!$F$2:$F$805,"SALI",[1]MAIN!$I$2:$I$805,"&gt;="&amp;Q$2,[1]MAIN!$I$2:$I$805,"&lt;"&amp;R$2)+SUMIFS([1]MAIN!$E$2:$E$805,[1]MAIN!$A$2:$A$805,$B57,[1]MAIN!$F$2:$F$805,"TRIN",[1]MAIN!$I$2:$I$805,"&gt;="&amp;Q$2,[1]MAIN!$I$2:$I$805,"&lt;"&amp;R$2))</f>
        <v>0</v>
      </c>
      <c r="R57">
        <f>-(SUMIFS([1]MAIN!$E$2:$E$805,[1]MAIN!$A$2:$A$805,$B57,[1]MAIN!$F$2:$F$805,"SALI",[1]MAIN!$I$2:$I$805,"&gt;="&amp;R$2,[1]MAIN!$I$2:$I$805,"&lt;"&amp;S$2)+SUMIFS([1]MAIN!$E$2:$E$805,[1]MAIN!$A$2:$A$805,$B57,[1]MAIN!$F$2:$F$805,"TRIN",[1]MAIN!$I$2:$I$805,"&gt;="&amp;R$2,[1]MAIN!$I$2:$I$805,"&lt;"&amp;S$2))</f>
        <v>0</v>
      </c>
      <c r="S57">
        <f>-(SUMIFS([1]MAIN!$E$2:$E$805,[1]MAIN!$A$2:$A$805,$B57,[1]MAIN!$F$2:$F$805,"SALI",[1]MAIN!$I$2:$I$805,"&gt;="&amp;S$2,[1]MAIN!$I$2:$I$805,"&lt;"&amp;T$2)+SUMIFS([1]MAIN!$E$2:$E$805,[1]MAIN!$A$2:$A$805,$B57,[1]MAIN!$F$2:$F$805,"TRIN",[1]MAIN!$I$2:$I$805,"&gt;="&amp;S$2,[1]MAIN!$I$2:$I$805,"&lt;"&amp;T$2))</f>
        <v>0</v>
      </c>
      <c r="T57">
        <f>-(SUMIFS([1]MAIN!$E$2:$E$805,[1]MAIN!$A$2:$A$805,$B57,[1]MAIN!$F$2:$F$805,"SALI",[1]MAIN!$I$2:$I$805,"&gt;="&amp;T$2,[1]MAIN!$I$2:$I$805,"&lt;"&amp;U$2)+SUMIFS([1]MAIN!$E$2:$E$805,[1]MAIN!$A$2:$A$805,$B57,[1]MAIN!$F$2:$F$805,"TRIN",[1]MAIN!$I$2:$I$805,"&gt;="&amp;T$2,[1]MAIN!$I$2:$I$805,"&lt;"&amp;U$2))</f>
        <v>0</v>
      </c>
      <c r="U57">
        <f>-(SUMIFS([1]MAIN!$E$2:$E$805,[1]MAIN!$A$2:$A$805,$B57,[1]MAIN!$F$2:$F$805,"SALI",[1]MAIN!$I$2:$I$805,"&gt;="&amp;U$2,[1]MAIN!$I$2:$I$805,"&lt;"&amp;V$2)+SUMIFS([1]MAIN!$E$2:$E$805,[1]MAIN!$A$2:$A$805,$B57,[1]MAIN!$F$2:$F$805,"TRIN",[1]MAIN!$I$2:$I$805,"&gt;="&amp;U$2,[1]MAIN!$I$2:$I$805,"&lt;"&amp;V$2))</f>
        <v>0</v>
      </c>
      <c r="V57">
        <f>-(SUMIFS([1]MAIN!$E$2:$E$805,[1]MAIN!$A$2:$A$805,$B57,[1]MAIN!$F$2:$F$805,"SALI",[1]MAIN!$I$2:$I$805,"&gt;="&amp;V$2,[1]MAIN!$I$2:$I$805,"&lt;"&amp;W$2)+SUMIFS([1]MAIN!$E$2:$E$805,[1]MAIN!$A$2:$A$805,$B57,[1]MAIN!$F$2:$F$805,"TRIN",[1]MAIN!$I$2:$I$805,"&gt;="&amp;V$2,[1]MAIN!$I$2:$I$805,"&lt;"&amp;W$2))</f>
        <v>0</v>
      </c>
      <c r="W57">
        <f>-(SUMIFS([1]MAIN!$E$2:$E$805,[1]MAIN!$A$2:$A$805,$B57,[1]MAIN!$F$2:$F$805,"SALI",[1]MAIN!$I$2:$I$805,"&gt;="&amp;W$2,[1]MAIN!$I$2:$I$805,"&lt;"&amp;X$2)+SUMIFS([1]MAIN!$E$2:$E$805,[1]MAIN!$A$2:$A$805,$B57,[1]MAIN!$F$2:$F$805,"TRIN",[1]MAIN!$I$2:$I$805,"&gt;="&amp;W$2,[1]MAIN!$I$2:$I$805,"&lt;"&amp;X$2))</f>
        <v>0</v>
      </c>
      <c r="X57">
        <f>-(SUMIFS([1]MAIN!$E$2:$E$805,[1]MAIN!$A$2:$A$805,$B57,[1]MAIN!$F$2:$F$805,"SALI",[1]MAIN!$I$2:$I$805,"&gt;="&amp;X$2,[1]MAIN!$I$2:$I$805,"&lt;"&amp;Y$2)+SUMIFS([1]MAIN!$E$2:$E$805,[1]MAIN!$A$2:$A$805,$B57,[1]MAIN!$F$2:$F$805,"TRIN",[1]MAIN!$I$2:$I$805,"&gt;="&amp;X$2,[1]MAIN!$I$2:$I$805,"&lt;"&amp;Y$2))</f>
        <v>0</v>
      </c>
      <c r="Y57">
        <f>-(SUMIFS([1]MAIN!$E$2:$E$805,[1]MAIN!$A$2:$A$805,$B57,[1]MAIN!$F$2:$F$805,"SALI",[1]MAIN!$I$2:$I$805,"&gt;="&amp;Y$2,[1]MAIN!$I$2:$I$805,"&lt;"&amp;Z$2)+SUMIFS([1]MAIN!$E$2:$E$805,[1]MAIN!$A$2:$A$805,$B57,[1]MAIN!$F$2:$F$805,"TRIN",[1]MAIN!$I$2:$I$805,"&gt;="&amp;Y$2,[1]MAIN!$I$2:$I$805,"&lt;"&amp;Z$2))</f>
        <v>0</v>
      </c>
      <c r="Z57">
        <f>-(SUMIFS([1]MAIN!$E$2:$E$805,[1]MAIN!$A$2:$A$805,$B57,[1]MAIN!$F$2:$F$805,"SALI",[1]MAIN!$I$2:$I$805,"&gt;="&amp;Z$2,[1]MAIN!$I$2:$I$805,"&lt;"&amp;AA$2)+SUMIFS([1]MAIN!$E$2:$E$805,[1]MAIN!$A$2:$A$805,$B57,[1]MAIN!$F$2:$F$805,"TRIN",[1]MAIN!$I$2:$I$805,"&gt;="&amp;Z$2,[1]MAIN!$I$2:$I$805,"&lt;"&amp;AA$2))</f>
        <v>0</v>
      </c>
      <c r="AA57">
        <f>-(SUMIFS([1]MAIN!$E$2:$E$805,[1]MAIN!$A$2:$A$805,$B57,[1]MAIN!$F$2:$F$805,"SALI",[1]MAIN!$I$2:$I$805,"&gt;="&amp;AA$2,[1]MAIN!$I$2:$I$805,"&lt;"&amp;AB$2)+SUMIFS([1]MAIN!$E$2:$E$805,[1]MAIN!$A$2:$A$805,$B57,[1]MAIN!$F$2:$F$805,"TRIN",[1]MAIN!$I$2:$I$805,"&gt;="&amp;AA$2,[1]MAIN!$I$2:$I$805,"&lt;"&amp;AB$2))</f>
        <v>0</v>
      </c>
      <c r="AB57">
        <f>-(SUMIFS([1]MAIN!$E$2:$E$805,[1]MAIN!$A$2:$A$805,$B57,[1]MAIN!$F$2:$F$805,"SALI",[1]MAIN!$I$2:$I$805,"&gt;="&amp;AB$2,[1]MAIN!$I$2:$I$805,"&lt;"&amp;AC$2)+SUMIFS([1]MAIN!$E$2:$E$805,[1]MAIN!$A$2:$A$805,$B57,[1]MAIN!$F$2:$F$805,"TRIN",[1]MAIN!$I$2:$I$805,"&gt;="&amp;AB$2,[1]MAIN!$I$2:$I$805,"&lt;"&amp;AC$2))</f>
        <v>0</v>
      </c>
      <c r="AC57">
        <f>-(SUMIFS([1]MAIN!$E$2:$E$805,[1]MAIN!$A$2:$A$805,$B57,[1]MAIN!$F$2:$F$805,"SALI",[1]MAIN!$I$2:$I$805,"&gt;="&amp;AC$2,[1]MAIN!$I$2:$I$805,"&lt;"&amp;AD$2)+SUMIFS([1]MAIN!$E$2:$E$805,[1]MAIN!$A$2:$A$805,$B57,[1]MAIN!$F$2:$F$805,"TRIN",[1]MAIN!$I$2:$I$805,"&gt;="&amp;AC$2,[1]MAIN!$I$2:$I$805,"&lt;"&amp;AD$2))</f>
        <v>0</v>
      </c>
      <c r="AD57">
        <f>-(SUMIFS([1]MAIN!$E$2:$E$805,[1]MAIN!$A$2:$A$805,$B57,[1]MAIN!$F$2:$F$805,"SALI",[1]MAIN!$I$2:$I$805,"&gt;="&amp;AD$2,[1]MAIN!$I$2:$I$805,"&lt;"&amp;AE$2)+SUMIFS([1]MAIN!$E$2:$E$805,[1]MAIN!$A$2:$A$805,$B57,[1]MAIN!$F$2:$F$805,"TRIN",[1]MAIN!$I$2:$I$805,"&gt;="&amp;AD$2,[1]MAIN!$I$2:$I$805,"&lt;"&amp;AE$2))</f>
        <v>0</v>
      </c>
      <c r="AE57">
        <f>-(SUMIFS([1]MAIN!$E$2:$E$805,[1]MAIN!$A$2:$A$805,$B57,[1]MAIN!$F$2:$F$805,"SALI",[1]MAIN!$I$2:$I$805,"&gt;="&amp;AE$2,[1]MAIN!$I$2:$I$805,"&lt;"&amp;AF$2)+SUMIFS([1]MAIN!$E$2:$E$805,[1]MAIN!$A$2:$A$805,$B57,[1]MAIN!$F$2:$F$805,"TRIN",[1]MAIN!$I$2:$I$805,"&gt;="&amp;AE$2,[1]MAIN!$I$2:$I$805,"&lt;"&amp;AF$2))</f>
        <v>0</v>
      </c>
      <c r="AF57">
        <f>-(SUMIFS([1]MAIN!$E$2:$E$805,[1]MAIN!$A$2:$A$805,$B57,[1]MAIN!$F$2:$F$805,"SALI",[1]MAIN!$I$2:$I$805,"&gt;="&amp;AF$2,[1]MAIN!$I$2:$I$805,"&lt;"&amp;AG$2)+SUMIFS([1]MAIN!$E$2:$E$805,[1]MAIN!$A$2:$A$805,$B57,[1]MAIN!$F$2:$F$805,"TRIN",[1]MAIN!$I$2:$I$805,"&gt;="&amp;AF$2,[1]MAIN!$I$2:$I$805,"&lt;"&amp;AG$2))</f>
        <v>0</v>
      </c>
      <c r="AG57">
        <f>-(SUMIFS([1]MAIN!$E$2:$E$805,[1]MAIN!$A$2:$A$805,$B57,[1]MAIN!$F$2:$F$805,"SALI",[1]MAIN!$I$2:$I$805,"&gt;="&amp;AG$2,[1]MAIN!$I$2:$I$805,"&lt;"&amp;AH$2)+SUMIFS([1]MAIN!$E$2:$E$805,[1]MAIN!$A$2:$A$805,$B57,[1]MAIN!$F$2:$F$805,"TRIN",[1]MAIN!$I$2:$I$805,"&gt;="&amp;AG$2,[1]MAIN!$I$2:$I$805,"&lt;"&amp;AH$2))</f>
        <v>0</v>
      </c>
      <c r="AH57">
        <f>-(SUMIFS([1]MAIN!$E$2:$E$805,[1]MAIN!$A$2:$A$805,$B57,[1]MAIN!$F$2:$F$805,"SALI",[1]MAIN!$I$2:$I$805,"&gt;="&amp;AH$2,[1]MAIN!$I$2:$I$805,"&lt;"&amp;AI$2)+SUMIFS([1]MAIN!$E$2:$E$805,[1]MAIN!$A$2:$A$805,$B57,[1]MAIN!$F$2:$F$805,"TRIN",[1]MAIN!$I$2:$I$805,"&gt;="&amp;AH$2,[1]MAIN!$I$2:$I$805,"&lt;"&amp;AI$2))</f>
        <v>0</v>
      </c>
      <c r="AI57">
        <f>-(SUMIFS([1]MAIN!$E$2:$E$805,[1]MAIN!$A$2:$A$805,$B57,[1]MAIN!$F$2:$F$805,"SALI",[1]MAIN!$I$2:$I$805,"&gt;="&amp;AI$2,[1]MAIN!$I$2:$I$805,"&lt;"&amp;AJ$2)+SUMIFS([1]MAIN!$E$2:$E$805,[1]MAIN!$A$2:$A$805,$B57,[1]MAIN!$F$2:$F$805,"TRIN",[1]MAIN!$I$2:$I$805,"&gt;="&amp;AI$2,[1]MAIN!$I$2:$I$805,"&lt;"&amp;AJ$2))</f>
        <v>0</v>
      </c>
      <c r="AJ57">
        <f>-(SUMIFS([1]MAIN!$E$2:$E$805,[1]MAIN!$A$2:$A$805,$B57,[1]MAIN!$F$2:$F$805,"SALI",[1]MAIN!$I$2:$I$805,"&gt;="&amp;AJ$2,[1]MAIN!$I$2:$I$805,"&lt;"&amp;AK$2)+SUMIFS([1]MAIN!$E$2:$E$805,[1]MAIN!$A$2:$A$805,$B57,[1]MAIN!$F$2:$F$805,"TRIN",[1]MAIN!$I$2:$I$805,"&gt;="&amp;AJ$2,[1]MAIN!$I$2:$I$805,"&lt;"&amp;AK$2))</f>
        <v>0</v>
      </c>
      <c r="AK57">
        <f>-(SUMIFS([1]MAIN!$E$2:$E$805,[1]MAIN!$A$2:$A$805,$B57,[1]MAIN!$F$2:$F$805,"SALI",[1]MAIN!$I$2:$I$805,"&gt;="&amp;AK$2,[1]MAIN!$I$2:$I$805,"&lt;"&amp;AL$2)+SUMIFS([1]MAIN!$E$2:$E$805,[1]MAIN!$A$2:$A$805,$B57,[1]MAIN!$F$2:$F$805,"TRIN",[1]MAIN!$I$2:$I$805,"&gt;="&amp;AK$2,[1]MAIN!$I$2:$I$805,"&lt;"&amp;AL$2))</f>
        <v>0</v>
      </c>
      <c r="AL57">
        <f>-(SUMIFS([1]MAIN!$E$2:$E$805,[1]MAIN!$A$2:$A$805,$B57,[1]MAIN!$F$2:$F$805,"SALI",[1]MAIN!$I$2:$I$805,"&gt;="&amp;AL$2,[1]MAIN!$I$2:$I$805,"&lt;"&amp;AM$2)+SUMIFS([1]MAIN!$E$2:$E$805,[1]MAIN!$A$2:$A$805,$B57,[1]MAIN!$F$2:$F$805,"TRIN",[1]MAIN!$I$2:$I$805,"&gt;="&amp;AL$2,[1]MAIN!$I$2:$I$805,"&lt;"&amp;AM$2)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(SUMIFS([1]MAIN!$E$2:$E$805,[1]MAIN!$A$2:$A$805,$B58,[1]MAIN!$F$2:$F$805,"SALI",[1]MAIN!$I$2:$I$805,"&gt;="&amp;C$2,[1]MAIN!$I$2:$I$805,"&lt;"&amp;D$2)+SUMIFS([1]MAIN!$E$2:$E$805,[1]MAIN!$A$2:$A$805,$B58,[1]MAIN!$F$2:$F$805,"TRIN",[1]MAIN!$I$2:$I$805,"&gt;="&amp;C$2,[1]MAIN!$I$2:$I$805,"&lt;"&amp;D$2))</f>
        <v>0</v>
      </c>
      <c r="D58">
        <f>-(SUMIFS([1]MAIN!$E$2:$E$805,[1]MAIN!$A$2:$A$805,$B58,[1]MAIN!$F$2:$F$805,"SALI",[1]MAIN!$I$2:$I$805,"&gt;="&amp;D$2,[1]MAIN!$I$2:$I$805,"&lt;"&amp;E$2)+SUMIFS([1]MAIN!$E$2:$E$805,[1]MAIN!$A$2:$A$805,$B58,[1]MAIN!$F$2:$F$805,"TRIN",[1]MAIN!$I$2:$I$805,"&gt;="&amp;D$2,[1]MAIN!$I$2:$I$805,"&lt;"&amp;E$2))</f>
        <v>0</v>
      </c>
      <c r="E58">
        <f>-(SUMIFS([1]MAIN!$E$2:$E$805,[1]MAIN!$A$2:$A$805,$B58,[1]MAIN!$F$2:$F$805,"SALI",[1]MAIN!$I$2:$I$805,"&gt;="&amp;E$2,[1]MAIN!$I$2:$I$805,"&lt;"&amp;F$2)+SUMIFS([1]MAIN!$E$2:$E$805,[1]MAIN!$A$2:$A$805,$B58,[1]MAIN!$F$2:$F$805,"TRIN",[1]MAIN!$I$2:$I$805,"&gt;="&amp;E$2,[1]MAIN!$I$2:$I$805,"&lt;"&amp;F$2))</f>
        <v>0</v>
      </c>
      <c r="F58">
        <f>-(SUMIFS([1]MAIN!$E$2:$E$805,[1]MAIN!$A$2:$A$805,$B58,[1]MAIN!$F$2:$F$805,"SALI",[1]MAIN!$I$2:$I$805,"&gt;="&amp;F$2,[1]MAIN!$I$2:$I$805,"&lt;"&amp;G$2)+SUMIFS([1]MAIN!$E$2:$E$805,[1]MAIN!$A$2:$A$805,$B58,[1]MAIN!$F$2:$F$805,"TRIN",[1]MAIN!$I$2:$I$805,"&gt;="&amp;F$2,[1]MAIN!$I$2:$I$805,"&lt;"&amp;G$2))</f>
        <v>0</v>
      </c>
      <c r="G58">
        <f>-(SUMIFS([1]MAIN!$E$2:$E$805,[1]MAIN!$A$2:$A$805,$B58,[1]MAIN!$F$2:$F$805,"SALI",[1]MAIN!$I$2:$I$805,"&gt;="&amp;G$2,[1]MAIN!$I$2:$I$805,"&lt;"&amp;H$2)+SUMIFS([1]MAIN!$E$2:$E$805,[1]MAIN!$A$2:$A$805,$B58,[1]MAIN!$F$2:$F$805,"TRIN",[1]MAIN!$I$2:$I$805,"&gt;="&amp;G$2,[1]MAIN!$I$2:$I$805,"&lt;"&amp;H$2))</f>
        <v>0</v>
      </c>
      <c r="H58">
        <f>-(SUMIFS([1]MAIN!$E$2:$E$805,[1]MAIN!$A$2:$A$805,$B58,[1]MAIN!$F$2:$F$805,"SALI",[1]MAIN!$I$2:$I$805,"&gt;="&amp;H$2,[1]MAIN!$I$2:$I$805,"&lt;"&amp;I$2)+SUMIFS([1]MAIN!$E$2:$E$805,[1]MAIN!$A$2:$A$805,$B58,[1]MAIN!$F$2:$F$805,"TRIN",[1]MAIN!$I$2:$I$805,"&gt;="&amp;H$2,[1]MAIN!$I$2:$I$805,"&lt;"&amp;I$2))</f>
        <v>0</v>
      </c>
      <c r="I58">
        <f>-(SUMIFS([1]MAIN!$E$2:$E$805,[1]MAIN!$A$2:$A$805,$B58,[1]MAIN!$F$2:$F$805,"SALI",[1]MAIN!$I$2:$I$805,"&gt;="&amp;I$2,[1]MAIN!$I$2:$I$805,"&lt;"&amp;J$2)+SUMIFS([1]MAIN!$E$2:$E$805,[1]MAIN!$A$2:$A$805,$B58,[1]MAIN!$F$2:$F$805,"TRIN",[1]MAIN!$I$2:$I$805,"&gt;="&amp;I$2,[1]MAIN!$I$2:$I$805,"&lt;"&amp;J$2))</f>
        <v>0</v>
      </c>
      <c r="J58">
        <f>-(SUMIFS([1]MAIN!$E$2:$E$805,[1]MAIN!$A$2:$A$805,$B58,[1]MAIN!$F$2:$F$805,"SALI",[1]MAIN!$I$2:$I$805,"&gt;="&amp;J$2,[1]MAIN!$I$2:$I$805,"&lt;"&amp;K$2)+SUMIFS([1]MAIN!$E$2:$E$805,[1]MAIN!$A$2:$A$805,$B58,[1]MAIN!$F$2:$F$805,"TRIN",[1]MAIN!$I$2:$I$805,"&gt;="&amp;J$2,[1]MAIN!$I$2:$I$805,"&lt;"&amp;K$2))</f>
        <v>0</v>
      </c>
      <c r="K58">
        <f>-(SUMIFS([1]MAIN!$E$2:$E$805,[1]MAIN!$A$2:$A$805,$B58,[1]MAIN!$F$2:$F$805,"SALI",[1]MAIN!$I$2:$I$805,"&gt;="&amp;K$2,[1]MAIN!$I$2:$I$805,"&lt;"&amp;L$2)+SUMIFS([1]MAIN!$E$2:$E$805,[1]MAIN!$A$2:$A$805,$B58,[1]MAIN!$F$2:$F$805,"TRIN",[1]MAIN!$I$2:$I$805,"&gt;="&amp;K$2,[1]MAIN!$I$2:$I$805,"&lt;"&amp;L$2))</f>
        <v>0</v>
      </c>
      <c r="L58">
        <f>-(SUMIFS([1]MAIN!$E$2:$E$805,[1]MAIN!$A$2:$A$805,$B58,[1]MAIN!$F$2:$F$805,"SALI",[1]MAIN!$I$2:$I$805,"&gt;="&amp;L$2,[1]MAIN!$I$2:$I$805,"&lt;"&amp;M$2)+SUMIFS([1]MAIN!$E$2:$E$805,[1]MAIN!$A$2:$A$805,$B58,[1]MAIN!$F$2:$F$805,"TRIN",[1]MAIN!$I$2:$I$805,"&gt;="&amp;L$2,[1]MAIN!$I$2:$I$805,"&lt;"&amp;M$2))</f>
        <v>0</v>
      </c>
      <c r="M58">
        <f>-(SUMIFS([1]MAIN!$E$2:$E$805,[1]MAIN!$A$2:$A$805,$B58,[1]MAIN!$F$2:$F$805,"SALI",[1]MAIN!$I$2:$I$805,"&gt;="&amp;M$2,[1]MAIN!$I$2:$I$805,"&lt;"&amp;N$2)+SUMIFS([1]MAIN!$E$2:$E$805,[1]MAIN!$A$2:$A$805,$B58,[1]MAIN!$F$2:$F$805,"TRIN",[1]MAIN!$I$2:$I$805,"&gt;="&amp;M$2,[1]MAIN!$I$2:$I$805,"&lt;"&amp;N$2))</f>
        <v>0</v>
      </c>
      <c r="N58">
        <f>-(SUMIFS([1]MAIN!$E$2:$E$805,[1]MAIN!$A$2:$A$805,$B58,[1]MAIN!$F$2:$F$805,"SALI",[1]MAIN!$I$2:$I$805,"&gt;="&amp;N$2,[1]MAIN!$I$2:$I$805,"&lt;"&amp;O$2)+SUMIFS([1]MAIN!$E$2:$E$805,[1]MAIN!$A$2:$A$805,$B58,[1]MAIN!$F$2:$F$805,"TRIN",[1]MAIN!$I$2:$I$805,"&gt;="&amp;N$2,[1]MAIN!$I$2:$I$805,"&lt;"&amp;O$2))</f>
        <v>0</v>
      </c>
      <c r="O58">
        <f>-(SUMIFS([1]MAIN!$E$2:$E$805,[1]MAIN!$A$2:$A$805,$B58,[1]MAIN!$F$2:$F$805,"SALI",[1]MAIN!$I$2:$I$805,"&gt;="&amp;O$2,[1]MAIN!$I$2:$I$805,"&lt;"&amp;P$2)+SUMIFS([1]MAIN!$E$2:$E$805,[1]MAIN!$A$2:$A$805,$B58,[1]MAIN!$F$2:$F$805,"TRIN",[1]MAIN!$I$2:$I$805,"&gt;="&amp;O$2,[1]MAIN!$I$2:$I$805,"&lt;"&amp;P$2))</f>
        <v>0</v>
      </c>
      <c r="P58">
        <f>-(SUMIFS([1]MAIN!$E$2:$E$805,[1]MAIN!$A$2:$A$805,$B58,[1]MAIN!$F$2:$F$805,"SALI",[1]MAIN!$I$2:$I$805,"&gt;="&amp;P$2,[1]MAIN!$I$2:$I$805,"&lt;"&amp;Q$2)+SUMIFS([1]MAIN!$E$2:$E$805,[1]MAIN!$A$2:$A$805,$B58,[1]MAIN!$F$2:$F$805,"TRIN",[1]MAIN!$I$2:$I$805,"&gt;="&amp;P$2,[1]MAIN!$I$2:$I$805,"&lt;"&amp;Q$2))</f>
        <v>0</v>
      </c>
      <c r="Q58">
        <f>-(SUMIFS([1]MAIN!$E$2:$E$805,[1]MAIN!$A$2:$A$805,$B58,[1]MAIN!$F$2:$F$805,"SALI",[1]MAIN!$I$2:$I$805,"&gt;="&amp;Q$2,[1]MAIN!$I$2:$I$805,"&lt;"&amp;R$2)+SUMIFS([1]MAIN!$E$2:$E$805,[1]MAIN!$A$2:$A$805,$B58,[1]MAIN!$F$2:$F$805,"TRIN",[1]MAIN!$I$2:$I$805,"&gt;="&amp;Q$2,[1]MAIN!$I$2:$I$805,"&lt;"&amp;R$2))</f>
        <v>0</v>
      </c>
      <c r="R58">
        <f>-(SUMIFS([1]MAIN!$E$2:$E$805,[1]MAIN!$A$2:$A$805,$B58,[1]MAIN!$F$2:$F$805,"SALI",[1]MAIN!$I$2:$I$805,"&gt;="&amp;R$2,[1]MAIN!$I$2:$I$805,"&lt;"&amp;S$2)+SUMIFS([1]MAIN!$E$2:$E$805,[1]MAIN!$A$2:$A$805,$B58,[1]MAIN!$F$2:$F$805,"TRIN",[1]MAIN!$I$2:$I$805,"&gt;="&amp;R$2,[1]MAIN!$I$2:$I$805,"&lt;"&amp;S$2))</f>
        <v>0</v>
      </c>
      <c r="S58">
        <f>-(SUMIFS([1]MAIN!$E$2:$E$805,[1]MAIN!$A$2:$A$805,$B58,[1]MAIN!$F$2:$F$805,"SALI",[1]MAIN!$I$2:$I$805,"&gt;="&amp;S$2,[1]MAIN!$I$2:$I$805,"&lt;"&amp;T$2)+SUMIFS([1]MAIN!$E$2:$E$805,[1]MAIN!$A$2:$A$805,$B58,[1]MAIN!$F$2:$F$805,"TRIN",[1]MAIN!$I$2:$I$805,"&gt;="&amp;S$2,[1]MAIN!$I$2:$I$805,"&lt;"&amp;T$2))</f>
        <v>0</v>
      </c>
      <c r="T58">
        <f>-(SUMIFS([1]MAIN!$E$2:$E$805,[1]MAIN!$A$2:$A$805,$B58,[1]MAIN!$F$2:$F$805,"SALI",[1]MAIN!$I$2:$I$805,"&gt;="&amp;T$2,[1]MAIN!$I$2:$I$805,"&lt;"&amp;U$2)+SUMIFS([1]MAIN!$E$2:$E$805,[1]MAIN!$A$2:$A$805,$B58,[1]MAIN!$F$2:$F$805,"TRIN",[1]MAIN!$I$2:$I$805,"&gt;="&amp;T$2,[1]MAIN!$I$2:$I$805,"&lt;"&amp;U$2))</f>
        <v>0</v>
      </c>
      <c r="U58">
        <f>-(SUMIFS([1]MAIN!$E$2:$E$805,[1]MAIN!$A$2:$A$805,$B58,[1]MAIN!$F$2:$F$805,"SALI",[1]MAIN!$I$2:$I$805,"&gt;="&amp;U$2,[1]MAIN!$I$2:$I$805,"&lt;"&amp;V$2)+SUMIFS([1]MAIN!$E$2:$E$805,[1]MAIN!$A$2:$A$805,$B58,[1]MAIN!$F$2:$F$805,"TRIN",[1]MAIN!$I$2:$I$805,"&gt;="&amp;U$2,[1]MAIN!$I$2:$I$805,"&lt;"&amp;V$2))</f>
        <v>0</v>
      </c>
      <c r="V58">
        <f>-(SUMIFS([1]MAIN!$E$2:$E$805,[1]MAIN!$A$2:$A$805,$B58,[1]MAIN!$F$2:$F$805,"SALI",[1]MAIN!$I$2:$I$805,"&gt;="&amp;V$2,[1]MAIN!$I$2:$I$805,"&lt;"&amp;W$2)+SUMIFS([1]MAIN!$E$2:$E$805,[1]MAIN!$A$2:$A$805,$B58,[1]MAIN!$F$2:$F$805,"TRIN",[1]MAIN!$I$2:$I$805,"&gt;="&amp;V$2,[1]MAIN!$I$2:$I$805,"&lt;"&amp;W$2))</f>
        <v>0</v>
      </c>
      <c r="W58">
        <f>-(SUMIFS([1]MAIN!$E$2:$E$805,[1]MAIN!$A$2:$A$805,$B58,[1]MAIN!$F$2:$F$805,"SALI",[1]MAIN!$I$2:$I$805,"&gt;="&amp;W$2,[1]MAIN!$I$2:$I$805,"&lt;"&amp;X$2)+SUMIFS([1]MAIN!$E$2:$E$805,[1]MAIN!$A$2:$A$805,$B58,[1]MAIN!$F$2:$F$805,"TRIN",[1]MAIN!$I$2:$I$805,"&gt;="&amp;W$2,[1]MAIN!$I$2:$I$805,"&lt;"&amp;X$2))</f>
        <v>0</v>
      </c>
      <c r="X58">
        <f>-(SUMIFS([1]MAIN!$E$2:$E$805,[1]MAIN!$A$2:$A$805,$B58,[1]MAIN!$F$2:$F$805,"SALI",[1]MAIN!$I$2:$I$805,"&gt;="&amp;X$2,[1]MAIN!$I$2:$I$805,"&lt;"&amp;Y$2)+SUMIFS([1]MAIN!$E$2:$E$805,[1]MAIN!$A$2:$A$805,$B58,[1]MAIN!$F$2:$F$805,"TRIN",[1]MAIN!$I$2:$I$805,"&gt;="&amp;X$2,[1]MAIN!$I$2:$I$805,"&lt;"&amp;Y$2))</f>
        <v>0</v>
      </c>
      <c r="Y58">
        <f>-(SUMIFS([1]MAIN!$E$2:$E$805,[1]MAIN!$A$2:$A$805,$B58,[1]MAIN!$F$2:$F$805,"SALI",[1]MAIN!$I$2:$I$805,"&gt;="&amp;Y$2,[1]MAIN!$I$2:$I$805,"&lt;"&amp;Z$2)+SUMIFS([1]MAIN!$E$2:$E$805,[1]MAIN!$A$2:$A$805,$B58,[1]MAIN!$F$2:$F$805,"TRIN",[1]MAIN!$I$2:$I$805,"&gt;="&amp;Y$2,[1]MAIN!$I$2:$I$805,"&lt;"&amp;Z$2))</f>
        <v>0</v>
      </c>
      <c r="Z58">
        <f>-(SUMIFS([1]MAIN!$E$2:$E$805,[1]MAIN!$A$2:$A$805,$B58,[1]MAIN!$F$2:$F$805,"SALI",[1]MAIN!$I$2:$I$805,"&gt;="&amp;Z$2,[1]MAIN!$I$2:$I$805,"&lt;"&amp;AA$2)+SUMIFS([1]MAIN!$E$2:$E$805,[1]MAIN!$A$2:$A$805,$B58,[1]MAIN!$F$2:$F$805,"TRIN",[1]MAIN!$I$2:$I$805,"&gt;="&amp;Z$2,[1]MAIN!$I$2:$I$805,"&lt;"&amp;AA$2))</f>
        <v>0</v>
      </c>
      <c r="AA58">
        <f>-(SUMIFS([1]MAIN!$E$2:$E$805,[1]MAIN!$A$2:$A$805,$B58,[1]MAIN!$F$2:$F$805,"SALI",[1]MAIN!$I$2:$I$805,"&gt;="&amp;AA$2,[1]MAIN!$I$2:$I$805,"&lt;"&amp;AB$2)+SUMIFS([1]MAIN!$E$2:$E$805,[1]MAIN!$A$2:$A$805,$B58,[1]MAIN!$F$2:$F$805,"TRIN",[1]MAIN!$I$2:$I$805,"&gt;="&amp;AA$2,[1]MAIN!$I$2:$I$805,"&lt;"&amp;AB$2))</f>
        <v>0</v>
      </c>
      <c r="AB58">
        <f>-(SUMIFS([1]MAIN!$E$2:$E$805,[1]MAIN!$A$2:$A$805,$B58,[1]MAIN!$F$2:$F$805,"SALI",[1]MAIN!$I$2:$I$805,"&gt;="&amp;AB$2,[1]MAIN!$I$2:$I$805,"&lt;"&amp;AC$2)+SUMIFS([1]MAIN!$E$2:$E$805,[1]MAIN!$A$2:$A$805,$B58,[1]MAIN!$F$2:$F$805,"TRIN",[1]MAIN!$I$2:$I$805,"&gt;="&amp;AB$2,[1]MAIN!$I$2:$I$805,"&lt;"&amp;AC$2))</f>
        <v>0</v>
      </c>
      <c r="AC58">
        <f>-(SUMIFS([1]MAIN!$E$2:$E$805,[1]MAIN!$A$2:$A$805,$B58,[1]MAIN!$F$2:$F$805,"SALI",[1]MAIN!$I$2:$I$805,"&gt;="&amp;AC$2,[1]MAIN!$I$2:$I$805,"&lt;"&amp;AD$2)+SUMIFS([1]MAIN!$E$2:$E$805,[1]MAIN!$A$2:$A$805,$B58,[1]MAIN!$F$2:$F$805,"TRIN",[1]MAIN!$I$2:$I$805,"&gt;="&amp;AC$2,[1]MAIN!$I$2:$I$805,"&lt;"&amp;AD$2))</f>
        <v>0</v>
      </c>
      <c r="AD58">
        <f>-(SUMIFS([1]MAIN!$E$2:$E$805,[1]MAIN!$A$2:$A$805,$B58,[1]MAIN!$F$2:$F$805,"SALI",[1]MAIN!$I$2:$I$805,"&gt;="&amp;AD$2,[1]MAIN!$I$2:$I$805,"&lt;"&amp;AE$2)+SUMIFS([1]MAIN!$E$2:$E$805,[1]MAIN!$A$2:$A$805,$B58,[1]MAIN!$F$2:$F$805,"TRIN",[1]MAIN!$I$2:$I$805,"&gt;="&amp;AD$2,[1]MAIN!$I$2:$I$805,"&lt;"&amp;AE$2))</f>
        <v>0</v>
      </c>
      <c r="AE58">
        <f>-(SUMIFS([1]MAIN!$E$2:$E$805,[1]MAIN!$A$2:$A$805,$B58,[1]MAIN!$F$2:$F$805,"SALI",[1]MAIN!$I$2:$I$805,"&gt;="&amp;AE$2,[1]MAIN!$I$2:$I$805,"&lt;"&amp;AF$2)+SUMIFS([1]MAIN!$E$2:$E$805,[1]MAIN!$A$2:$A$805,$B58,[1]MAIN!$F$2:$F$805,"TRIN",[1]MAIN!$I$2:$I$805,"&gt;="&amp;AE$2,[1]MAIN!$I$2:$I$805,"&lt;"&amp;AF$2))</f>
        <v>0</v>
      </c>
      <c r="AF58">
        <f>-(SUMIFS([1]MAIN!$E$2:$E$805,[1]MAIN!$A$2:$A$805,$B58,[1]MAIN!$F$2:$F$805,"SALI",[1]MAIN!$I$2:$I$805,"&gt;="&amp;AF$2,[1]MAIN!$I$2:$I$805,"&lt;"&amp;AG$2)+SUMIFS([1]MAIN!$E$2:$E$805,[1]MAIN!$A$2:$A$805,$B58,[1]MAIN!$F$2:$F$805,"TRIN",[1]MAIN!$I$2:$I$805,"&gt;="&amp;AF$2,[1]MAIN!$I$2:$I$805,"&lt;"&amp;AG$2))</f>
        <v>0</v>
      </c>
      <c r="AG58">
        <f>-(SUMIFS([1]MAIN!$E$2:$E$805,[1]MAIN!$A$2:$A$805,$B58,[1]MAIN!$F$2:$F$805,"SALI",[1]MAIN!$I$2:$I$805,"&gt;="&amp;AG$2,[1]MAIN!$I$2:$I$805,"&lt;"&amp;AH$2)+SUMIFS([1]MAIN!$E$2:$E$805,[1]MAIN!$A$2:$A$805,$B58,[1]MAIN!$F$2:$F$805,"TRIN",[1]MAIN!$I$2:$I$805,"&gt;="&amp;AG$2,[1]MAIN!$I$2:$I$805,"&lt;"&amp;AH$2))</f>
        <v>0</v>
      </c>
      <c r="AH58">
        <f>-(SUMIFS([1]MAIN!$E$2:$E$805,[1]MAIN!$A$2:$A$805,$B58,[1]MAIN!$F$2:$F$805,"SALI",[1]MAIN!$I$2:$I$805,"&gt;="&amp;AH$2,[1]MAIN!$I$2:$I$805,"&lt;"&amp;AI$2)+SUMIFS([1]MAIN!$E$2:$E$805,[1]MAIN!$A$2:$A$805,$B58,[1]MAIN!$F$2:$F$805,"TRIN",[1]MAIN!$I$2:$I$805,"&gt;="&amp;AH$2,[1]MAIN!$I$2:$I$805,"&lt;"&amp;AI$2))</f>
        <v>0</v>
      </c>
      <c r="AI58">
        <f>-(SUMIFS([1]MAIN!$E$2:$E$805,[1]MAIN!$A$2:$A$805,$B58,[1]MAIN!$F$2:$F$805,"SALI",[1]MAIN!$I$2:$I$805,"&gt;="&amp;AI$2,[1]MAIN!$I$2:$I$805,"&lt;"&amp;AJ$2)+SUMIFS([1]MAIN!$E$2:$E$805,[1]MAIN!$A$2:$A$805,$B58,[1]MAIN!$F$2:$F$805,"TRIN",[1]MAIN!$I$2:$I$805,"&gt;="&amp;AI$2,[1]MAIN!$I$2:$I$805,"&lt;"&amp;AJ$2))</f>
        <v>0</v>
      </c>
      <c r="AJ58">
        <f>-(SUMIFS([1]MAIN!$E$2:$E$805,[1]MAIN!$A$2:$A$805,$B58,[1]MAIN!$F$2:$F$805,"SALI",[1]MAIN!$I$2:$I$805,"&gt;="&amp;AJ$2,[1]MAIN!$I$2:$I$805,"&lt;"&amp;AK$2)+SUMIFS([1]MAIN!$E$2:$E$805,[1]MAIN!$A$2:$A$805,$B58,[1]MAIN!$F$2:$F$805,"TRIN",[1]MAIN!$I$2:$I$805,"&gt;="&amp;AJ$2,[1]MAIN!$I$2:$I$805,"&lt;"&amp;AK$2))</f>
        <v>0</v>
      </c>
      <c r="AK58">
        <f>-(SUMIFS([1]MAIN!$E$2:$E$805,[1]MAIN!$A$2:$A$805,$B58,[1]MAIN!$F$2:$F$805,"SALI",[1]MAIN!$I$2:$I$805,"&gt;="&amp;AK$2,[1]MAIN!$I$2:$I$805,"&lt;"&amp;AL$2)+SUMIFS([1]MAIN!$E$2:$E$805,[1]MAIN!$A$2:$A$805,$B58,[1]MAIN!$F$2:$F$805,"TRIN",[1]MAIN!$I$2:$I$805,"&gt;="&amp;AK$2,[1]MAIN!$I$2:$I$805,"&lt;"&amp;AL$2))</f>
        <v>0</v>
      </c>
      <c r="AL58">
        <f>-(SUMIFS([1]MAIN!$E$2:$E$805,[1]MAIN!$A$2:$A$805,$B58,[1]MAIN!$F$2:$F$805,"SALI",[1]MAIN!$I$2:$I$805,"&gt;="&amp;AL$2,[1]MAIN!$I$2:$I$805,"&lt;"&amp;AM$2)+SUMIFS([1]MAIN!$E$2:$E$805,[1]MAIN!$A$2:$A$805,$B58,[1]MAIN!$F$2:$F$805,"TRIN",[1]MAIN!$I$2:$I$805,"&gt;="&amp;AL$2,[1]MAIN!$I$2:$I$805,"&lt;"&amp;AM$2)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(SUMIFS([1]MAIN!$E$2:$E$805,[1]MAIN!$A$2:$A$805,$B59,[1]MAIN!$F$2:$F$805,"SALI",[1]MAIN!$I$2:$I$805,"&gt;="&amp;C$2,[1]MAIN!$I$2:$I$805,"&lt;"&amp;D$2)+SUMIFS([1]MAIN!$E$2:$E$805,[1]MAIN!$A$2:$A$805,$B59,[1]MAIN!$F$2:$F$805,"TRIN",[1]MAIN!$I$2:$I$805,"&gt;="&amp;C$2,[1]MAIN!$I$2:$I$805,"&lt;"&amp;D$2))</f>
        <v>0</v>
      </c>
      <c r="D59">
        <f>-(SUMIFS([1]MAIN!$E$2:$E$805,[1]MAIN!$A$2:$A$805,$B59,[1]MAIN!$F$2:$F$805,"SALI",[1]MAIN!$I$2:$I$805,"&gt;="&amp;D$2,[1]MAIN!$I$2:$I$805,"&lt;"&amp;E$2)+SUMIFS([1]MAIN!$E$2:$E$805,[1]MAIN!$A$2:$A$805,$B59,[1]MAIN!$F$2:$F$805,"TRIN",[1]MAIN!$I$2:$I$805,"&gt;="&amp;D$2,[1]MAIN!$I$2:$I$805,"&lt;"&amp;E$2))</f>
        <v>0</v>
      </c>
      <c r="E59">
        <f>-(SUMIFS([1]MAIN!$E$2:$E$805,[1]MAIN!$A$2:$A$805,$B59,[1]MAIN!$F$2:$F$805,"SALI",[1]MAIN!$I$2:$I$805,"&gt;="&amp;E$2,[1]MAIN!$I$2:$I$805,"&lt;"&amp;F$2)+SUMIFS([1]MAIN!$E$2:$E$805,[1]MAIN!$A$2:$A$805,$B59,[1]MAIN!$F$2:$F$805,"TRIN",[1]MAIN!$I$2:$I$805,"&gt;="&amp;E$2,[1]MAIN!$I$2:$I$805,"&lt;"&amp;F$2))</f>
        <v>0</v>
      </c>
      <c r="F59">
        <f>-(SUMIFS([1]MAIN!$E$2:$E$805,[1]MAIN!$A$2:$A$805,$B59,[1]MAIN!$F$2:$F$805,"SALI",[1]MAIN!$I$2:$I$805,"&gt;="&amp;F$2,[1]MAIN!$I$2:$I$805,"&lt;"&amp;G$2)+SUMIFS([1]MAIN!$E$2:$E$805,[1]MAIN!$A$2:$A$805,$B59,[1]MAIN!$F$2:$F$805,"TRIN",[1]MAIN!$I$2:$I$805,"&gt;="&amp;F$2,[1]MAIN!$I$2:$I$805,"&lt;"&amp;G$2))</f>
        <v>0</v>
      </c>
      <c r="G59">
        <f>-(SUMIFS([1]MAIN!$E$2:$E$805,[1]MAIN!$A$2:$A$805,$B59,[1]MAIN!$F$2:$F$805,"SALI",[1]MAIN!$I$2:$I$805,"&gt;="&amp;G$2,[1]MAIN!$I$2:$I$805,"&lt;"&amp;H$2)+SUMIFS([1]MAIN!$E$2:$E$805,[1]MAIN!$A$2:$A$805,$B59,[1]MAIN!$F$2:$F$805,"TRIN",[1]MAIN!$I$2:$I$805,"&gt;="&amp;G$2,[1]MAIN!$I$2:$I$805,"&lt;"&amp;H$2))</f>
        <v>0</v>
      </c>
      <c r="H59">
        <f>-(SUMIFS([1]MAIN!$E$2:$E$805,[1]MAIN!$A$2:$A$805,$B59,[1]MAIN!$F$2:$F$805,"SALI",[1]MAIN!$I$2:$I$805,"&gt;="&amp;H$2,[1]MAIN!$I$2:$I$805,"&lt;"&amp;I$2)+SUMIFS([1]MAIN!$E$2:$E$805,[1]MAIN!$A$2:$A$805,$B59,[1]MAIN!$F$2:$F$805,"TRIN",[1]MAIN!$I$2:$I$805,"&gt;="&amp;H$2,[1]MAIN!$I$2:$I$805,"&lt;"&amp;I$2))</f>
        <v>0</v>
      </c>
      <c r="I59">
        <f>-(SUMIFS([1]MAIN!$E$2:$E$805,[1]MAIN!$A$2:$A$805,$B59,[1]MAIN!$F$2:$F$805,"SALI",[1]MAIN!$I$2:$I$805,"&gt;="&amp;I$2,[1]MAIN!$I$2:$I$805,"&lt;"&amp;J$2)+SUMIFS([1]MAIN!$E$2:$E$805,[1]MAIN!$A$2:$A$805,$B59,[1]MAIN!$F$2:$F$805,"TRIN",[1]MAIN!$I$2:$I$805,"&gt;="&amp;I$2,[1]MAIN!$I$2:$I$805,"&lt;"&amp;J$2))</f>
        <v>0</v>
      </c>
      <c r="J59">
        <f>-(SUMIFS([1]MAIN!$E$2:$E$805,[1]MAIN!$A$2:$A$805,$B59,[1]MAIN!$F$2:$F$805,"SALI",[1]MAIN!$I$2:$I$805,"&gt;="&amp;J$2,[1]MAIN!$I$2:$I$805,"&lt;"&amp;K$2)+SUMIFS([1]MAIN!$E$2:$E$805,[1]MAIN!$A$2:$A$805,$B59,[1]MAIN!$F$2:$F$805,"TRIN",[1]MAIN!$I$2:$I$805,"&gt;="&amp;J$2,[1]MAIN!$I$2:$I$805,"&lt;"&amp;K$2))</f>
        <v>0</v>
      </c>
      <c r="K59">
        <f>-(SUMIFS([1]MAIN!$E$2:$E$805,[1]MAIN!$A$2:$A$805,$B59,[1]MAIN!$F$2:$F$805,"SALI",[1]MAIN!$I$2:$I$805,"&gt;="&amp;K$2,[1]MAIN!$I$2:$I$805,"&lt;"&amp;L$2)+SUMIFS([1]MAIN!$E$2:$E$805,[1]MAIN!$A$2:$A$805,$B59,[1]MAIN!$F$2:$F$805,"TRIN",[1]MAIN!$I$2:$I$805,"&gt;="&amp;K$2,[1]MAIN!$I$2:$I$805,"&lt;"&amp;L$2))</f>
        <v>0</v>
      </c>
      <c r="L59">
        <f>-(SUMIFS([1]MAIN!$E$2:$E$805,[1]MAIN!$A$2:$A$805,$B59,[1]MAIN!$F$2:$F$805,"SALI",[1]MAIN!$I$2:$I$805,"&gt;="&amp;L$2,[1]MAIN!$I$2:$I$805,"&lt;"&amp;M$2)+SUMIFS([1]MAIN!$E$2:$E$805,[1]MAIN!$A$2:$A$805,$B59,[1]MAIN!$F$2:$F$805,"TRIN",[1]MAIN!$I$2:$I$805,"&gt;="&amp;L$2,[1]MAIN!$I$2:$I$805,"&lt;"&amp;M$2))</f>
        <v>0</v>
      </c>
      <c r="M59">
        <f>-(SUMIFS([1]MAIN!$E$2:$E$805,[1]MAIN!$A$2:$A$805,$B59,[1]MAIN!$F$2:$F$805,"SALI",[1]MAIN!$I$2:$I$805,"&gt;="&amp;M$2,[1]MAIN!$I$2:$I$805,"&lt;"&amp;N$2)+SUMIFS([1]MAIN!$E$2:$E$805,[1]MAIN!$A$2:$A$805,$B59,[1]MAIN!$F$2:$F$805,"TRIN",[1]MAIN!$I$2:$I$805,"&gt;="&amp;M$2,[1]MAIN!$I$2:$I$805,"&lt;"&amp;N$2))</f>
        <v>0</v>
      </c>
      <c r="N59">
        <f>-(SUMIFS([1]MAIN!$E$2:$E$805,[1]MAIN!$A$2:$A$805,$B59,[1]MAIN!$F$2:$F$805,"SALI",[1]MAIN!$I$2:$I$805,"&gt;="&amp;N$2,[1]MAIN!$I$2:$I$805,"&lt;"&amp;O$2)+SUMIFS([1]MAIN!$E$2:$E$805,[1]MAIN!$A$2:$A$805,$B59,[1]MAIN!$F$2:$F$805,"TRIN",[1]MAIN!$I$2:$I$805,"&gt;="&amp;N$2,[1]MAIN!$I$2:$I$805,"&lt;"&amp;O$2))</f>
        <v>0</v>
      </c>
      <c r="O59">
        <f>-(SUMIFS([1]MAIN!$E$2:$E$805,[1]MAIN!$A$2:$A$805,$B59,[1]MAIN!$F$2:$F$805,"SALI",[1]MAIN!$I$2:$I$805,"&gt;="&amp;O$2,[1]MAIN!$I$2:$I$805,"&lt;"&amp;P$2)+SUMIFS([1]MAIN!$E$2:$E$805,[1]MAIN!$A$2:$A$805,$B59,[1]MAIN!$F$2:$F$805,"TRIN",[1]MAIN!$I$2:$I$805,"&gt;="&amp;O$2,[1]MAIN!$I$2:$I$805,"&lt;"&amp;P$2))</f>
        <v>0</v>
      </c>
      <c r="P59">
        <f>-(SUMIFS([1]MAIN!$E$2:$E$805,[1]MAIN!$A$2:$A$805,$B59,[1]MAIN!$F$2:$F$805,"SALI",[1]MAIN!$I$2:$I$805,"&gt;="&amp;P$2,[1]MAIN!$I$2:$I$805,"&lt;"&amp;Q$2)+SUMIFS([1]MAIN!$E$2:$E$805,[1]MAIN!$A$2:$A$805,$B59,[1]MAIN!$F$2:$F$805,"TRIN",[1]MAIN!$I$2:$I$805,"&gt;="&amp;P$2,[1]MAIN!$I$2:$I$805,"&lt;"&amp;Q$2))</f>
        <v>0</v>
      </c>
      <c r="Q59">
        <f>-(SUMIFS([1]MAIN!$E$2:$E$805,[1]MAIN!$A$2:$A$805,$B59,[1]MAIN!$F$2:$F$805,"SALI",[1]MAIN!$I$2:$I$805,"&gt;="&amp;Q$2,[1]MAIN!$I$2:$I$805,"&lt;"&amp;R$2)+SUMIFS([1]MAIN!$E$2:$E$805,[1]MAIN!$A$2:$A$805,$B59,[1]MAIN!$F$2:$F$805,"TRIN",[1]MAIN!$I$2:$I$805,"&gt;="&amp;Q$2,[1]MAIN!$I$2:$I$805,"&lt;"&amp;R$2))</f>
        <v>0</v>
      </c>
      <c r="R59">
        <f>-(SUMIFS([1]MAIN!$E$2:$E$805,[1]MAIN!$A$2:$A$805,$B59,[1]MAIN!$F$2:$F$805,"SALI",[1]MAIN!$I$2:$I$805,"&gt;="&amp;R$2,[1]MAIN!$I$2:$I$805,"&lt;"&amp;S$2)+SUMIFS([1]MAIN!$E$2:$E$805,[1]MAIN!$A$2:$A$805,$B59,[1]MAIN!$F$2:$F$805,"TRIN",[1]MAIN!$I$2:$I$805,"&gt;="&amp;R$2,[1]MAIN!$I$2:$I$805,"&lt;"&amp;S$2))</f>
        <v>0</v>
      </c>
      <c r="S59">
        <f>-(SUMIFS([1]MAIN!$E$2:$E$805,[1]MAIN!$A$2:$A$805,$B59,[1]MAIN!$F$2:$F$805,"SALI",[1]MAIN!$I$2:$I$805,"&gt;="&amp;S$2,[1]MAIN!$I$2:$I$805,"&lt;"&amp;T$2)+SUMIFS([1]MAIN!$E$2:$E$805,[1]MAIN!$A$2:$A$805,$B59,[1]MAIN!$F$2:$F$805,"TRIN",[1]MAIN!$I$2:$I$805,"&gt;="&amp;S$2,[1]MAIN!$I$2:$I$805,"&lt;"&amp;T$2))</f>
        <v>0</v>
      </c>
      <c r="T59">
        <f>-(SUMIFS([1]MAIN!$E$2:$E$805,[1]MAIN!$A$2:$A$805,$B59,[1]MAIN!$F$2:$F$805,"SALI",[1]MAIN!$I$2:$I$805,"&gt;="&amp;T$2,[1]MAIN!$I$2:$I$805,"&lt;"&amp;U$2)+SUMIFS([1]MAIN!$E$2:$E$805,[1]MAIN!$A$2:$A$805,$B59,[1]MAIN!$F$2:$F$805,"TRIN",[1]MAIN!$I$2:$I$805,"&gt;="&amp;T$2,[1]MAIN!$I$2:$I$805,"&lt;"&amp;U$2))</f>
        <v>0</v>
      </c>
      <c r="U59">
        <f>-(SUMIFS([1]MAIN!$E$2:$E$805,[1]MAIN!$A$2:$A$805,$B59,[1]MAIN!$F$2:$F$805,"SALI",[1]MAIN!$I$2:$I$805,"&gt;="&amp;U$2,[1]MAIN!$I$2:$I$805,"&lt;"&amp;V$2)+SUMIFS([1]MAIN!$E$2:$E$805,[1]MAIN!$A$2:$A$805,$B59,[1]MAIN!$F$2:$F$805,"TRIN",[1]MAIN!$I$2:$I$805,"&gt;="&amp;U$2,[1]MAIN!$I$2:$I$805,"&lt;"&amp;V$2))</f>
        <v>0</v>
      </c>
      <c r="V59">
        <f>-(SUMIFS([1]MAIN!$E$2:$E$805,[1]MAIN!$A$2:$A$805,$B59,[1]MAIN!$F$2:$F$805,"SALI",[1]MAIN!$I$2:$I$805,"&gt;="&amp;V$2,[1]MAIN!$I$2:$I$805,"&lt;"&amp;W$2)+SUMIFS([1]MAIN!$E$2:$E$805,[1]MAIN!$A$2:$A$805,$B59,[1]MAIN!$F$2:$F$805,"TRIN",[1]MAIN!$I$2:$I$805,"&gt;="&amp;V$2,[1]MAIN!$I$2:$I$805,"&lt;"&amp;W$2))</f>
        <v>0</v>
      </c>
      <c r="W59">
        <f>-(SUMIFS([1]MAIN!$E$2:$E$805,[1]MAIN!$A$2:$A$805,$B59,[1]MAIN!$F$2:$F$805,"SALI",[1]MAIN!$I$2:$I$805,"&gt;="&amp;W$2,[1]MAIN!$I$2:$I$805,"&lt;"&amp;X$2)+SUMIFS([1]MAIN!$E$2:$E$805,[1]MAIN!$A$2:$A$805,$B59,[1]MAIN!$F$2:$F$805,"TRIN",[1]MAIN!$I$2:$I$805,"&gt;="&amp;W$2,[1]MAIN!$I$2:$I$805,"&lt;"&amp;X$2))</f>
        <v>0</v>
      </c>
      <c r="X59">
        <f>-(SUMIFS([1]MAIN!$E$2:$E$805,[1]MAIN!$A$2:$A$805,$B59,[1]MAIN!$F$2:$F$805,"SALI",[1]MAIN!$I$2:$I$805,"&gt;="&amp;X$2,[1]MAIN!$I$2:$I$805,"&lt;"&amp;Y$2)+SUMIFS([1]MAIN!$E$2:$E$805,[1]MAIN!$A$2:$A$805,$B59,[1]MAIN!$F$2:$F$805,"TRIN",[1]MAIN!$I$2:$I$805,"&gt;="&amp;X$2,[1]MAIN!$I$2:$I$805,"&lt;"&amp;Y$2))</f>
        <v>0</v>
      </c>
      <c r="Y59">
        <f>-(SUMIFS([1]MAIN!$E$2:$E$805,[1]MAIN!$A$2:$A$805,$B59,[1]MAIN!$F$2:$F$805,"SALI",[1]MAIN!$I$2:$I$805,"&gt;="&amp;Y$2,[1]MAIN!$I$2:$I$805,"&lt;"&amp;Z$2)+SUMIFS([1]MAIN!$E$2:$E$805,[1]MAIN!$A$2:$A$805,$B59,[1]MAIN!$F$2:$F$805,"TRIN",[1]MAIN!$I$2:$I$805,"&gt;="&amp;Y$2,[1]MAIN!$I$2:$I$805,"&lt;"&amp;Z$2))</f>
        <v>0</v>
      </c>
      <c r="Z59">
        <f>-(SUMIFS([1]MAIN!$E$2:$E$805,[1]MAIN!$A$2:$A$805,$B59,[1]MAIN!$F$2:$F$805,"SALI",[1]MAIN!$I$2:$I$805,"&gt;="&amp;Z$2,[1]MAIN!$I$2:$I$805,"&lt;"&amp;AA$2)+SUMIFS([1]MAIN!$E$2:$E$805,[1]MAIN!$A$2:$A$805,$B59,[1]MAIN!$F$2:$F$805,"TRIN",[1]MAIN!$I$2:$I$805,"&gt;="&amp;Z$2,[1]MAIN!$I$2:$I$805,"&lt;"&amp;AA$2))</f>
        <v>0</v>
      </c>
      <c r="AA59">
        <f>-(SUMIFS([1]MAIN!$E$2:$E$805,[1]MAIN!$A$2:$A$805,$B59,[1]MAIN!$F$2:$F$805,"SALI",[1]MAIN!$I$2:$I$805,"&gt;="&amp;AA$2,[1]MAIN!$I$2:$I$805,"&lt;"&amp;AB$2)+SUMIFS([1]MAIN!$E$2:$E$805,[1]MAIN!$A$2:$A$805,$B59,[1]MAIN!$F$2:$F$805,"TRIN",[1]MAIN!$I$2:$I$805,"&gt;="&amp;AA$2,[1]MAIN!$I$2:$I$805,"&lt;"&amp;AB$2))</f>
        <v>0</v>
      </c>
      <c r="AB59">
        <f>-(SUMIFS([1]MAIN!$E$2:$E$805,[1]MAIN!$A$2:$A$805,$B59,[1]MAIN!$F$2:$F$805,"SALI",[1]MAIN!$I$2:$I$805,"&gt;="&amp;AB$2,[1]MAIN!$I$2:$I$805,"&lt;"&amp;AC$2)+SUMIFS([1]MAIN!$E$2:$E$805,[1]MAIN!$A$2:$A$805,$B59,[1]MAIN!$F$2:$F$805,"TRIN",[1]MAIN!$I$2:$I$805,"&gt;="&amp;AB$2,[1]MAIN!$I$2:$I$805,"&lt;"&amp;AC$2))</f>
        <v>0</v>
      </c>
      <c r="AC59">
        <f>-(SUMIFS([1]MAIN!$E$2:$E$805,[1]MAIN!$A$2:$A$805,$B59,[1]MAIN!$F$2:$F$805,"SALI",[1]MAIN!$I$2:$I$805,"&gt;="&amp;AC$2,[1]MAIN!$I$2:$I$805,"&lt;"&amp;AD$2)+SUMIFS([1]MAIN!$E$2:$E$805,[1]MAIN!$A$2:$A$805,$B59,[1]MAIN!$F$2:$F$805,"TRIN",[1]MAIN!$I$2:$I$805,"&gt;="&amp;AC$2,[1]MAIN!$I$2:$I$805,"&lt;"&amp;AD$2))</f>
        <v>0</v>
      </c>
      <c r="AD59">
        <f>-(SUMIFS([1]MAIN!$E$2:$E$805,[1]MAIN!$A$2:$A$805,$B59,[1]MAIN!$F$2:$F$805,"SALI",[1]MAIN!$I$2:$I$805,"&gt;="&amp;AD$2,[1]MAIN!$I$2:$I$805,"&lt;"&amp;AE$2)+SUMIFS([1]MAIN!$E$2:$E$805,[1]MAIN!$A$2:$A$805,$B59,[1]MAIN!$F$2:$F$805,"TRIN",[1]MAIN!$I$2:$I$805,"&gt;="&amp;AD$2,[1]MAIN!$I$2:$I$805,"&lt;"&amp;AE$2))</f>
        <v>0</v>
      </c>
      <c r="AE59">
        <f>-(SUMIFS([1]MAIN!$E$2:$E$805,[1]MAIN!$A$2:$A$805,$B59,[1]MAIN!$F$2:$F$805,"SALI",[1]MAIN!$I$2:$I$805,"&gt;="&amp;AE$2,[1]MAIN!$I$2:$I$805,"&lt;"&amp;AF$2)+SUMIFS([1]MAIN!$E$2:$E$805,[1]MAIN!$A$2:$A$805,$B59,[1]MAIN!$F$2:$F$805,"TRIN",[1]MAIN!$I$2:$I$805,"&gt;="&amp;AE$2,[1]MAIN!$I$2:$I$805,"&lt;"&amp;AF$2))</f>
        <v>0</v>
      </c>
      <c r="AF59">
        <f>-(SUMIFS([1]MAIN!$E$2:$E$805,[1]MAIN!$A$2:$A$805,$B59,[1]MAIN!$F$2:$F$805,"SALI",[1]MAIN!$I$2:$I$805,"&gt;="&amp;AF$2,[1]MAIN!$I$2:$I$805,"&lt;"&amp;AG$2)+SUMIFS([1]MAIN!$E$2:$E$805,[1]MAIN!$A$2:$A$805,$B59,[1]MAIN!$F$2:$F$805,"TRIN",[1]MAIN!$I$2:$I$805,"&gt;="&amp;AF$2,[1]MAIN!$I$2:$I$805,"&lt;"&amp;AG$2))</f>
        <v>0</v>
      </c>
      <c r="AG59">
        <f>-(SUMIFS([1]MAIN!$E$2:$E$805,[1]MAIN!$A$2:$A$805,$B59,[1]MAIN!$F$2:$F$805,"SALI",[1]MAIN!$I$2:$I$805,"&gt;="&amp;AG$2,[1]MAIN!$I$2:$I$805,"&lt;"&amp;AH$2)+SUMIFS([1]MAIN!$E$2:$E$805,[1]MAIN!$A$2:$A$805,$B59,[1]MAIN!$F$2:$F$805,"TRIN",[1]MAIN!$I$2:$I$805,"&gt;="&amp;AG$2,[1]MAIN!$I$2:$I$805,"&lt;"&amp;AH$2))</f>
        <v>0</v>
      </c>
      <c r="AH59">
        <f>-(SUMIFS([1]MAIN!$E$2:$E$805,[1]MAIN!$A$2:$A$805,$B59,[1]MAIN!$F$2:$F$805,"SALI",[1]MAIN!$I$2:$I$805,"&gt;="&amp;AH$2,[1]MAIN!$I$2:$I$805,"&lt;"&amp;AI$2)+SUMIFS([1]MAIN!$E$2:$E$805,[1]MAIN!$A$2:$A$805,$B59,[1]MAIN!$F$2:$F$805,"TRIN",[1]MAIN!$I$2:$I$805,"&gt;="&amp;AH$2,[1]MAIN!$I$2:$I$805,"&lt;"&amp;AI$2))</f>
        <v>0</v>
      </c>
      <c r="AI59">
        <f>-(SUMIFS([1]MAIN!$E$2:$E$805,[1]MAIN!$A$2:$A$805,$B59,[1]MAIN!$F$2:$F$805,"SALI",[1]MAIN!$I$2:$I$805,"&gt;="&amp;AI$2,[1]MAIN!$I$2:$I$805,"&lt;"&amp;AJ$2)+SUMIFS([1]MAIN!$E$2:$E$805,[1]MAIN!$A$2:$A$805,$B59,[1]MAIN!$F$2:$F$805,"TRIN",[1]MAIN!$I$2:$I$805,"&gt;="&amp;AI$2,[1]MAIN!$I$2:$I$805,"&lt;"&amp;AJ$2))</f>
        <v>0</v>
      </c>
      <c r="AJ59">
        <f>-(SUMIFS([1]MAIN!$E$2:$E$805,[1]MAIN!$A$2:$A$805,$B59,[1]MAIN!$F$2:$F$805,"SALI",[1]MAIN!$I$2:$I$805,"&gt;="&amp;AJ$2,[1]MAIN!$I$2:$I$805,"&lt;"&amp;AK$2)+SUMIFS([1]MAIN!$E$2:$E$805,[1]MAIN!$A$2:$A$805,$B59,[1]MAIN!$F$2:$F$805,"TRIN",[1]MAIN!$I$2:$I$805,"&gt;="&amp;AJ$2,[1]MAIN!$I$2:$I$805,"&lt;"&amp;AK$2))</f>
        <v>0</v>
      </c>
      <c r="AK59">
        <f>-(SUMIFS([1]MAIN!$E$2:$E$805,[1]MAIN!$A$2:$A$805,$B59,[1]MAIN!$F$2:$F$805,"SALI",[1]MAIN!$I$2:$I$805,"&gt;="&amp;AK$2,[1]MAIN!$I$2:$I$805,"&lt;"&amp;AL$2)+SUMIFS([1]MAIN!$E$2:$E$805,[1]MAIN!$A$2:$A$805,$B59,[1]MAIN!$F$2:$F$805,"TRIN",[1]MAIN!$I$2:$I$805,"&gt;="&amp;AK$2,[1]MAIN!$I$2:$I$805,"&lt;"&amp;AL$2))</f>
        <v>0</v>
      </c>
      <c r="AL59">
        <f>-(SUMIFS([1]MAIN!$E$2:$E$805,[1]MAIN!$A$2:$A$805,$B59,[1]MAIN!$F$2:$F$805,"SALI",[1]MAIN!$I$2:$I$805,"&gt;="&amp;AL$2,[1]MAIN!$I$2:$I$805,"&lt;"&amp;AM$2)+SUMIFS([1]MAIN!$E$2:$E$805,[1]MAIN!$A$2:$A$805,$B59,[1]MAIN!$F$2:$F$805,"TRIN",[1]MAIN!$I$2:$I$805,"&gt;="&amp;AL$2,[1]MAIN!$I$2:$I$805,"&lt;"&amp;AM$2)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(SUMIFS([1]MAIN!$E$2:$E$805,[1]MAIN!$A$2:$A$805,$B60,[1]MAIN!$F$2:$F$805,"SALI",[1]MAIN!$I$2:$I$805,"&gt;="&amp;C$2,[1]MAIN!$I$2:$I$805,"&lt;"&amp;D$2)+SUMIFS([1]MAIN!$E$2:$E$805,[1]MAIN!$A$2:$A$805,$B60,[1]MAIN!$F$2:$F$805,"TRIN",[1]MAIN!$I$2:$I$805,"&gt;="&amp;C$2,[1]MAIN!$I$2:$I$805,"&lt;"&amp;D$2))</f>
        <v>0</v>
      </c>
      <c r="D60">
        <f>-(SUMIFS([1]MAIN!$E$2:$E$805,[1]MAIN!$A$2:$A$805,$B60,[1]MAIN!$F$2:$F$805,"SALI",[1]MAIN!$I$2:$I$805,"&gt;="&amp;D$2,[1]MAIN!$I$2:$I$805,"&lt;"&amp;E$2)+SUMIFS([1]MAIN!$E$2:$E$805,[1]MAIN!$A$2:$A$805,$B60,[1]MAIN!$F$2:$F$805,"TRIN",[1]MAIN!$I$2:$I$805,"&gt;="&amp;D$2,[1]MAIN!$I$2:$I$805,"&lt;"&amp;E$2))</f>
        <v>0</v>
      </c>
      <c r="E60">
        <f>-(SUMIFS([1]MAIN!$E$2:$E$805,[1]MAIN!$A$2:$A$805,$B60,[1]MAIN!$F$2:$F$805,"SALI",[1]MAIN!$I$2:$I$805,"&gt;="&amp;E$2,[1]MAIN!$I$2:$I$805,"&lt;"&amp;F$2)+SUMIFS([1]MAIN!$E$2:$E$805,[1]MAIN!$A$2:$A$805,$B60,[1]MAIN!$F$2:$F$805,"TRIN",[1]MAIN!$I$2:$I$805,"&gt;="&amp;E$2,[1]MAIN!$I$2:$I$805,"&lt;"&amp;F$2))</f>
        <v>0</v>
      </c>
      <c r="F60">
        <f>-(SUMIFS([1]MAIN!$E$2:$E$805,[1]MAIN!$A$2:$A$805,$B60,[1]MAIN!$F$2:$F$805,"SALI",[1]MAIN!$I$2:$I$805,"&gt;="&amp;F$2,[1]MAIN!$I$2:$I$805,"&lt;"&amp;G$2)+SUMIFS([1]MAIN!$E$2:$E$805,[1]MAIN!$A$2:$A$805,$B60,[1]MAIN!$F$2:$F$805,"TRIN",[1]MAIN!$I$2:$I$805,"&gt;="&amp;F$2,[1]MAIN!$I$2:$I$805,"&lt;"&amp;G$2))</f>
        <v>0</v>
      </c>
      <c r="G60">
        <f>-(SUMIFS([1]MAIN!$E$2:$E$805,[1]MAIN!$A$2:$A$805,$B60,[1]MAIN!$F$2:$F$805,"SALI",[1]MAIN!$I$2:$I$805,"&gt;="&amp;G$2,[1]MAIN!$I$2:$I$805,"&lt;"&amp;H$2)+SUMIFS([1]MAIN!$E$2:$E$805,[1]MAIN!$A$2:$A$805,$B60,[1]MAIN!$F$2:$F$805,"TRIN",[1]MAIN!$I$2:$I$805,"&gt;="&amp;G$2,[1]MAIN!$I$2:$I$805,"&lt;"&amp;H$2))</f>
        <v>0</v>
      </c>
      <c r="H60">
        <f>-(SUMIFS([1]MAIN!$E$2:$E$805,[1]MAIN!$A$2:$A$805,$B60,[1]MAIN!$F$2:$F$805,"SALI",[1]MAIN!$I$2:$I$805,"&gt;="&amp;H$2,[1]MAIN!$I$2:$I$805,"&lt;"&amp;I$2)+SUMIFS([1]MAIN!$E$2:$E$805,[1]MAIN!$A$2:$A$805,$B60,[1]MAIN!$F$2:$F$805,"TRIN",[1]MAIN!$I$2:$I$805,"&gt;="&amp;H$2,[1]MAIN!$I$2:$I$805,"&lt;"&amp;I$2))</f>
        <v>0</v>
      </c>
      <c r="I60">
        <f>-(SUMIFS([1]MAIN!$E$2:$E$805,[1]MAIN!$A$2:$A$805,$B60,[1]MAIN!$F$2:$F$805,"SALI",[1]MAIN!$I$2:$I$805,"&gt;="&amp;I$2,[1]MAIN!$I$2:$I$805,"&lt;"&amp;J$2)+SUMIFS([1]MAIN!$E$2:$E$805,[1]MAIN!$A$2:$A$805,$B60,[1]MAIN!$F$2:$F$805,"TRIN",[1]MAIN!$I$2:$I$805,"&gt;="&amp;I$2,[1]MAIN!$I$2:$I$805,"&lt;"&amp;J$2))</f>
        <v>0</v>
      </c>
      <c r="J60">
        <f>-(SUMIFS([1]MAIN!$E$2:$E$805,[1]MAIN!$A$2:$A$805,$B60,[1]MAIN!$F$2:$F$805,"SALI",[1]MAIN!$I$2:$I$805,"&gt;="&amp;J$2,[1]MAIN!$I$2:$I$805,"&lt;"&amp;K$2)+SUMIFS([1]MAIN!$E$2:$E$805,[1]MAIN!$A$2:$A$805,$B60,[1]MAIN!$F$2:$F$805,"TRIN",[1]MAIN!$I$2:$I$805,"&gt;="&amp;J$2,[1]MAIN!$I$2:$I$805,"&lt;"&amp;K$2))</f>
        <v>0</v>
      </c>
      <c r="K60">
        <f>-(SUMIFS([1]MAIN!$E$2:$E$805,[1]MAIN!$A$2:$A$805,$B60,[1]MAIN!$F$2:$F$805,"SALI",[1]MAIN!$I$2:$I$805,"&gt;="&amp;K$2,[1]MAIN!$I$2:$I$805,"&lt;"&amp;L$2)+SUMIFS([1]MAIN!$E$2:$E$805,[1]MAIN!$A$2:$A$805,$B60,[1]MAIN!$F$2:$F$805,"TRIN",[1]MAIN!$I$2:$I$805,"&gt;="&amp;K$2,[1]MAIN!$I$2:$I$805,"&lt;"&amp;L$2))</f>
        <v>0</v>
      </c>
      <c r="L60">
        <f>-(SUMIFS([1]MAIN!$E$2:$E$805,[1]MAIN!$A$2:$A$805,$B60,[1]MAIN!$F$2:$F$805,"SALI",[1]MAIN!$I$2:$I$805,"&gt;="&amp;L$2,[1]MAIN!$I$2:$I$805,"&lt;"&amp;M$2)+SUMIFS([1]MAIN!$E$2:$E$805,[1]MAIN!$A$2:$A$805,$B60,[1]MAIN!$F$2:$F$805,"TRIN",[1]MAIN!$I$2:$I$805,"&gt;="&amp;L$2,[1]MAIN!$I$2:$I$805,"&lt;"&amp;M$2))</f>
        <v>3</v>
      </c>
      <c r="M60">
        <f>-(SUMIFS([1]MAIN!$E$2:$E$805,[1]MAIN!$A$2:$A$805,$B60,[1]MAIN!$F$2:$F$805,"SALI",[1]MAIN!$I$2:$I$805,"&gt;="&amp;M$2,[1]MAIN!$I$2:$I$805,"&lt;"&amp;N$2)+SUMIFS([1]MAIN!$E$2:$E$805,[1]MAIN!$A$2:$A$805,$B60,[1]MAIN!$F$2:$F$805,"TRIN",[1]MAIN!$I$2:$I$805,"&gt;="&amp;M$2,[1]MAIN!$I$2:$I$805,"&lt;"&amp;N$2))</f>
        <v>0</v>
      </c>
      <c r="N60">
        <f>-(SUMIFS([1]MAIN!$E$2:$E$805,[1]MAIN!$A$2:$A$805,$B60,[1]MAIN!$F$2:$F$805,"SALI",[1]MAIN!$I$2:$I$805,"&gt;="&amp;N$2,[1]MAIN!$I$2:$I$805,"&lt;"&amp;O$2)+SUMIFS([1]MAIN!$E$2:$E$805,[1]MAIN!$A$2:$A$805,$B60,[1]MAIN!$F$2:$F$805,"TRIN",[1]MAIN!$I$2:$I$805,"&gt;="&amp;N$2,[1]MAIN!$I$2:$I$805,"&lt;"&amp;O$2))</f>
        <v>0</v>
      </c>
      <c r="O60">
        <f>-(SUMIFS([1]MAIN!$E$2:$E$805,[1]MAIN!$A$2:$A$805,$B60,[1]MAIN!$F$2:$F$805,"SALI",[1]MAIN!$I$2:$I$805,"&gt;="&amp;O$2,[1]MAIN!$I$2:$I$805,"&lt;"&amp;P$2)+SUMIFS([1]MAIN!$E$2:$E$805,[1]MAIN!$A$2:$A$805,$B60,[1]MAIN!$F$2:$F$805,"TRIN",[1]MAIN!$I$2:$I$805,"&gt;="&amp;O$2,[1]MAIN!$I$2:$I$805,"&lt;"&amp;P$2))</f>
        <v>0</v>
      </c>
      <c r="P60">
        <f>-(SUMIFS([1]MAIN!$E$2:$E$805,[1]MAIN!$A$2:$A$805,$B60,[1]MAIN!$F$2:$F$805,"SALI",[1]MAIN!$I$2:$I$805,"&gt;="&amp;P$2,[1]MAIN!$I$2:$I$805,"&lt;"&amp;Q$2)+SUMIFS([1]MAIN!$E$2:$E$805,[1]MAIN!$A$2:$A$805,$B60,[1]MAIN!$F$2:$F$805,"TRIN",[1]MAIN!$I$2:$I$805,"&gt;="&amp;P$2,[1]MAIN!$I$2:$I$805,"&lt;"&amp;Q$2))</f>
        <v>0</v>
      </c>
      <c r="Q60">
        <f>-(SUMIFS([1]MAIN!$E$2:$E$805,[1]MAIN!$A$2:$A$805,$B60,[1]MAIN!$F$2:$F$805,"SALI",[1]MAIN!$I$2:$I$805,"&gt;="&amp;Q$2,[1]MAIN!$I$2:$I$805,"&lt;"&amp;R$2)+SUMIFS([1]MAIN!$E$2:$E$805,[1]MAIN!$A$2:$A$805,$B60,[1]MAIN!$F$2:$F$805,"TRIN",[1]MAIN!$I$2:$I$805,"&gt;="&amp;Q$2,[1]MAIN!$I$2:$I$805,"&lt;"&amp;R$2))</f>
        <v>0</v>
      </c>
      <c r="R60">
        <f>-(SUMIFS([1]MAIN!$E$2:$E$805,[1]MAIN!$A$2:$A$805,$B60,[1]MAIN!$F$2:$F$805,"SALI",[1]MAIN!$I$2:$I$805,"&gt;="&amp;R$2,[1]MAIN!$I$2:$I$805,"&lt;"&amp;S$2)+SUMIFS([1]MAIN!$E$2:$E$805,[1]MAIN!$A$2:$A$805,$B60,[1]MAIN!$F$2:$F$805,"TRIN",[1]MAIN!$I$2:$I$805,"&gt;="&amp;R$2,[1]MAIN!$I$2:$I$805,"&lt;"&amp;S$2))</f>
        <v>0</v>
      </c>
      <c r="S60">
        <f>-(SUMIFS([1]MAIN!$E$2:$E$805,[1]MAIN!$A$2:$A$805,$B60,[1]MAIN!$F$2:$F$805,"SALI",[1]MAIN!$I$2:$I$805,"&gt;="&amp;S$2,[1]MAIN!$I$2:$I$805,"&lt;"&amp;T$2)+SUMIFS([1]MAIN!$E$2:$E$805,[1]MAIN!$A$2:$A$805,$B60,[1]MAIN!$F$2:$F$805,"TRIN",[1]MAIN!$I$2:$I$805,"&gt;="&amp;S$2,[1]MAIN!$I$2:$I$805,"&lt;"&amp;T$2))</f>
        <v>0</v>
      </c>
      <c r="T60">
        <f>-(SUMIFS([1]MAIN!$E$2:$E$805,[1]MAIN!$A$2:$A$805,$B60,[1]MAIN!$F$2:$F$805,"SALI",[1]MAIN!$I$2:$I$805,"&gt;="&amp;T$2,[1]MAIN!$I$2:$I$805,"&lt;"&amp;U$2)+SUMIFS([1]MAIN!$E$2:$E$805,[1]MAIN!$A$2:$A$805,$B60,[1]MAIN!$F$2:$F$805,"TRIN",[1]MAIN!$I$2:$I$805,"&gt;="&amp;T$2,[1]MAIN!$I$2:$I$805,"&lt;"&amp;U$2))</f>
        <v>0</v>
      </c>
      <c r="U60">
        <f>-(SUMIFS([1]MAIN!$E$2:$E$805,[1]MAIN!$A$2:$A$805,$B60,[1]MAIN!$F$2:$F$805,"SALI",[1]MAIN!$I$2:$I$805,"&gt;="&amp;U$2,[1]MAIN!$I$2:$I$805,"&lt;"&amp;V$2)+SUMIFS([1]MAIN!$E$2:$E$805,[1]MAIN!$A$2:$A$805,$B60,[1]MAIN!$F$2:$F$805,"TRIN",[1]MAIN!$I$2:$I$805,"&gt;="&amp;U$2,[1]MAIN!$I$2:$I$805,"&lt;"&amp;V$2))</f>
        <v>0</v>
      </c>
      <c r="V60">
        <f>-(SUMIFS([1]MAIN!$E$2:$E$805,[1]MAIN!$A$2:$A$805,$B60,[1]MAIN!$F$2:$F$805,"SALI",[1]MAIN!$I$2:$I$805,"&gt;="&amp;V$2,[1]MAIN!$I$2:$I$805,"&lt;"&amp;W$2)+SUMIFS([1]MAIN!$E$2:$E$805,[1]MAIN!$A$2:$A$805,$B60,[1]MAIN!$F$2:$F$805,"TRIN",[1]MAIN!$I$2:$I$805,"&gt;="&amp;V$2,[1]MAIN!$I$2:$I$805,"&lt;"&amp;W$2))</f>
        <v>0</v>
      </c>
      <c r="W60">
        <f>-(SUMIFS([1]MAIN!$E$2:$E$805,[1]MAIN!$A$2:$A$805,$B60,[1]MAIN!$F$2:$F$805,"SALI",[1]MAIN!$I$2:$I$805,"&gt;="&amp;W$2,[1]MAIN!$I$2:$I$805,"&lt;"&amp;X$2)+SUMIFS([1]MAIN!$E$2:$E$805,[1]MAIN!$A$2:$A$805,$B60,[1]MAIN!$F$2:$F$805,"TRIN",[1]MAIN!$I$2:$I$805,"&gt;="&amp;W$2,[1]MAIN!$I$2:$I$805,"&lt;"&amp;X$2))</f>
        <v>0</v>
      </c>
      <c r="X60">
        <f>-(SUMIFS([1]MAIN!$E$2:$E$805,[1]MAIN!$A$2:$A$805,$B60,[1]MAIN!$F$2:$F$805,"SALI",[1]MAIN!$I$2:$I$805,"&gt;="&amp;X$2,[1]MAIN!$I$2:$I$805,"&lt;"&amp;Y$2)+SUMIFS([1]MAIN!$E$2:$E$805,[1]MAIN!$A$2:$A$805,$B60,[1]MAIN!$F$2:$F$805,"TRIN",[1]MAIN!$I$2:$I$805,"&gt;="&amp;X$2,[1]MAIN!$I$2:$I$805,"&lt;"&amp;Y$2))</f>
        <v>0</v>
      </c>
      <c r="Y60">
        <f>-(SUMIFS([1]MAIN!$E$2:$E$805,[1]MAIN!$A$2:$A$805,$B60,[1]MAIN!$F$2:$F$805,"SALI",[1]MAIN!$I$2:$I$805,"&gt;="&amp;Y$2,[1]MAIN!$I$2:$I$805,"&lt;"&amp;Z$2)+SUMIFS([1]MAIN!$E$2:$E$805,[1]MAIN!$A$2:$A$805,$B60,[1]MAIN!$F$2:$F$805,"TRIN",[1]MAIN!$I$2:$I$805,"&gt;="&amp;Y$2,[1]MAIN!$I$2:$I$805,"&lt;"&amp;Z$2))</f>
        <v>0</v>
      </c>
      <c r="Z60">
        <f>-(SUMIFS([1]MAIN!$E$2:$E$805,[1]MAIN!$A$2:$A$805,$B60,[1]MAIN!$F$2:$F$805,"SALI",[1]MAIN!$I$2:$I$805,"&gt;="&amp;Z$2,[1]MAIN!$I$2:$I$805,"&lt;"&amp;AA$2)+SUMIFS([1]MAIN!$E$2:$E$805,[1]MAIN!$A$2:$A$805,$B60,[1]MAIN!$F$2:$F$805,"TRIN",[1]MAIN!$I$2:$I$805,"&gt;="&amp;Z$2,[1]MAIN!$I$2:$I$805,"&lt;"&amp;AA$2))</f>
        <v>0</v>
      </c>
      <c r="AA60">
        <f>-(SUMIFS([1]MAIN!$E$2:$E$805,[1]MAIN!$A$2:$A$805,$B60,[1]MAIN!$F$2:$F$805,"SALI",[1]MAIN!$I$2:$I$805,"&gt;="&amp;AA$2,[1]MAIN!$I$2:$I$805,"&lt;"&amp;AB$2)+SUMIFS([1]MAIN!$E$2:$E$805,[1]MAIN!$A$2:$A$805,$B60,[1]MAIN!$F$2:$F$805,"TRIN",[1]MAIN!$I$2:$I$805,"&gt;="&amp;AA$2,[1]MAIN!$I$2:$I$805,"&lt;"&amp;AB$2))</f>
        <v>0</v>
      </c>
      <c r="AB60">
        <f>-(SUMIFS([1]MAIN!$E$2:$E$805,[1]MAIN!$A$2:$A$805,$B60,[1]MAIN!$F$2:$F$805,"SALI",[1]MAIN!$I$2:$I$805,"&gt;="&amp;AB$2,[1]MAIN!$I$2:$I$805,"&lt;"&amp;AC$2)+SUMIFS([1]MAIN!$E$2:$E$805,[1]MAIN!$A$2:$A$805,$B60,[1]MAIN!$F$2:$F$805,"TRIN",[1]MAIN!$I$2:$I$805,"&gt;="&amp;AB$2,[1]MAIN!$I$2:$I$805,"&lt;"&amp;AC$2))</f>
        <v>0</v>
      </c>
      <c r="AC60">
        <f>-(SUMIFS([1]MAIN!$E$2:$E$805,[1]MAIN!$A$2:$A$805,$B60,[1]MAIN!$F$2:$F$805,"SALI",[1]MAIN!$I$2:$I$805,"&gt;="&amp;AC$2,[1]MAIN!$I$2:$I$805,"&lt;"&amp;AD$2)+SUMIFS([1]MAIN!$E$2:$E$805,[1]MAIN!$A$2:$A$805,$B60,[1]MAIN!$F$2:$F$805,"TRIN",[1]MAIN!$I$2:$I$805,"&gt;="&amp;AC$2,[1]MAIN!$I$2:$I$805,"&lt;"&amp;AD$2))</f>
        <v>2</v>
      </c>
      <c r="AD60">
        <f>-(SUMIFS([1]MAIN!$E$2:$E$805,[1]MAIN!$A$2:$A$805,$B60,[1]MAIN!$F$2:$F$805,"SALI",[1]MAIN!$I$2:$I$805,"&gt;="&amp;AD$2,[1]MAIN!$I$2:$I$805,"&lt;"&amp;AE$2)+SUMIFS([1]MAIN!$E$2:$E$805,[1]MAIN!$A$2:$A$805,$B60,[1]MAIN!$F$2:$F$805,"TRIN",[1]MAIN!$I$2:$I$805,"&gt;="&amp;AD$2,[1]MAIN!$I$2:$I$805,"&lt;"&amp;AE$2))</f>
        <v>0</v>
      </c>
      <c r="AE60">
        <f>-(SUMIFS([1]MAIN!$E$2:$E$805,[1]MAIN!$A$2:$A$805,$B60,[1]MAIN!$F$2:$F$805,"SALI",[1]MAIN!$I$2:$I$805,"&gt;="&amp;AE$2,[1]MAIN!$I$2:$I$805,"&lt;"&amp;AF$2)+SUMIFS([1]MAIN!$E$2:$E$805,[1]MAIN!$A$2:$A$805,$B60,[1]MAIN!$F$2:$F$805,"TRIN",[1]MAIN!$I$2:$I$805,"&gt;="&amp;AE$2,[1]MAIN!$I$2:$I$805,"&lt;"&amp;AF$2))</f>
        <v>0</v>
      </c>
      <c r="AF60">
        <f>-(SUMIFS([1]MAIN!$E$2:$E$805,[1]MAIN!$A$2:$A$805,$B60,[1]MAIN!$F$2:$F$805,"SALI",[1]MAIN!$I$2:$I$805,"&gt;="&amp;AF$2,[1]MAIN!$I$2:$I$805,"&lt;"&amp;AG$2)+SUMIFS([1]MAIN!$E$2:$E$805,[1]MAIN!$A$2:$A$805,$B60,[1]MAIN!$F$2:$F$805,"TRIN",[1]MAIN!$I$2:$I$805,"&gt;="&amp;AF$2,[1]MAIN!$I$2:$I$805,"&lt;"&amp;AG$2))</f>
        <v>0</v>
      </c>
      <c r="AG60">
        <f>-(SUMIFS([1]MAIN!$E$2:$E$805,[1]MAIN!$A$2:$A$805,$B60,[1]MAIN!$F$2:$F$805,"SALI",[1]MAIN!$I$2:$I$805,"&gt;="&amp;AG$2,[1]MAIN!$I$2:$I$805,"&lt;"&amp;AH$2)+SUMIFS([1]MAIN!$E$2:$E$805,[1]MAIN!$A$2:$A$805,$B60,[1]MAIN!$F$2:$F$805,"TRIN",[1]MAIN!$I$2:$I$805,"&gt;="&amp;AG$2,[1]MAIN!$I$2:$I$805,"&lt;"&amp;AH$2))</f>
        <v>0</v>
      </c>
      <c r="AH60">
        <f>-(SUMIFS([1]MAIN!$E$2:$E$805,[1]MAIN!$A$2:$A$805,$B60,[1]MAIN!$F$2:$F$805,"SALI",[1]MAIN!$I$2:$I$805,"&gt;="&amp;AH$2,[1]MAIN!$I$2:$I$805,"&lt;"&amp;AI$2)+SUMIFS([1]MAIN!$E$2:$E$805,[1]MAIN!$A$2:$A$805,$B60,[1]MAIN!$F$2:$F$805,"TRIN",[1]MAIN!$I$2:$I$805,"&gt;="&amp;AH$2,[1]MAIN!$I$2:$I$805,"&lt;"&amp;AI$2))</f>
        <v>0</v>
      </c>
      <c r="AI60">
        <f>-(SUMIFS([1]MAIN!$E$2:$E$805,[1]MAIN!$A$2:$A$805,$B60,[1]MAIN!$F$2:$F$805,"SALI",[1]MAIN!$I$2:$I$805,"&gt;="&amp;AI$2,[1]MAIN!$I$2:$I$805,"&lt;"&amp;AJ$2)+SUMIFS([1]MAIN!$E$2:$E$805,[1]MAIN!$A$2:$A$805,$B60,[1]MAIN!$F$2:$F$805,"TRIN",[1]MAIN!$I$2:$I$805,"&gt;="&amp;AI$2,[1]MAIN!$I$2:$I$805,"&lt;"&amp;AJ$2))</f>
        <v>0</v>
      </c>
      <c r="AJ60">
        <f>-(SUMIFS([1]MAIN!$E$2:$E$805,[1]MAIN!$A$2:$A$805,$B60,[1]MAIN!$F$2:$F$805,"SALI",[1]MAIN!$I$2:$I$805,"&gt;="&amp;AJ$2,[1]MAIN!$I$2:$I$805,"&lt;"&amp;AK$2)+SUMIFS([1]MAIN!$E$2:$E$805,[1]MAIN!$A$2:$A$805,$B60,[1]MAIN!$F$2:$F$805,"TRIN",[1]MAIN!$I$2:$I$805,"&gt;="&amp;AJ$2,[1]MAIN!$I$2:$I$805,"&lt;"&amp;AK$2))</f>
        <v>0</v>
      </c>
      <c r="AK60">
        <f>-(SUMIFS([1]MAIN!$E$2:$E$805,[1]MAIN!$A$2:$A$805,$B60,[1]MAIN!$F$2:$F$805,"SALI",[1]MAIN!$I$2:$I$805,"&gt;="&amp;AK$2,[1]MAIN!$I$2:$I$805,"&lt;"&amp;AL$2)+SUMIFS([1]MAIN!$E$2:$E$805,[1]MAIN!$A$2:$A$805,$B60,[1]MAIN!$F$2:$F$805,"TRIN",[1]MAIN!$I$2:$I$805,"&gt;="&amp;AK$2,[1]MAIN!$I$2:$I$805,"&lt;"&amp;AL$2))</f>
        <v>0</v>
      </c>
      <c r="AL60">
        <f>-(SUMIFS([1]MAIN!$E$2:$E$805,[1]MAIN!$A$2:$A$805,$B60,[1]MAIN!$F$2:$F$805,"SALI",[1]MAIN!$I$2:$I$805,"&gt;="&amp;AL$2,[1]MAIN!$I$2:$I$805,"&lt;"&amp;AM$2)+SUMIFS([1]MAIN!$E$2:$E$805,[1]MAIN!$A$2:$A$805,$B60,[1]MAIN!$F$2:$F$805,"TRIN",[1]MAIN!$I$2:$I$805,"&gt;="&amp;AL$2,[1]MAIN!$I$2:$I$805,"&lt;"&amp;AM$2))</f>
        <v>0</v>
      </c>
      <c r="AN60">
        <f t="shared" si="2"/>
        <v>5</v>
      </c>
      <c r="AO60">
        <f t="shared" si="1"/>
        <v>34</v>
      </c>
    </row>
    <row r="61" spans="2:41" ht="15.75" thickBot="1" x14ac:dyDescent="0.3">
      <c r="B61" s="2" t="s">
        <v>58</v>
      </c>
      <c r="C61">
        <f>-(SUMIFS([1]MAIN!$E$2:$E$805,[1]MAIN!$A$2:$A$805,$B61,[1]MAIN!$F$2:$F$805,"SALI",[1]MAIN!$I$2:$I$805,"&gt;="&amp;C$2,[1]MAIN!$I$2:$I$805,"&lt;"&amp;D$2)+SUMIFS([1]MAIN!$E$2:$E$805,[1]MAIN!$A$2:$A$805,$B61,[1]MAIN!$F$2:$F$805,"TRIN",[1]MAIN!$I$2:$I$805,"&gt;="&amp;C$2,[1]MAIN!$I$2:$I$805,"&lt;"&amp;D$2))</f>
        <v>0</v>
      </c>
      <c r="D61">
        <f>-(SUMIFS([1]MAIN!$E$2:$E$805,[1]MAIN!$A$2:$A$805,$B61,[1]MAIN!$F$2:$F$805,"SALI",[1]MAIN!$I$2:$I$805,"&gt;="&amp;D$2,[1]MAIN!$I$2:$I$805,"&lt;"&amp;E$2)+SUMIFS([1]MAIN!$E$2:$E$805,[1]MAIN!$A$2:$A$805,$B61,[1]MAIN!$F$2:$F$805,"TRIN",[1]MAIN!$I$2:$I$805,"&gt;="&amp;D$2,[1]MAIN!$I$2:$I$805,"&lt;"&amp;E$2))</f>
        <v>0</v>
      </c>
      <c r="E61">
        <f>-(SUMIFS([1]MAIN!$E$2:$E$805,[1]MAIN!$A$2:$A$805,$B61,[1]MAIN!$F$2:$F$805,"SALI",[1]MAIN!$I$2:$I$805,"&gt;="&amp;E$2,[1]MAIN!$I$2:$I$805,"&lt;"&amp;F$2)+SUMIFS([1]MAIN!$E$2:$E$805,[1]MAIN!$A$2:$A$805,$B61,[1]MAIN!$F$2:$F$805,"TRIN",[1]MAIN!$I$2:$I$805,"&gt;="&amp;E$2,[1]MAIN!$I$2:$I$805,"&lt;"&amp;F$2))</f>
        <v>0</v>
      </c>
      <c r="F61">
        <f>-(SUMIFS([1]MAIN!$E$2:$E$805,[1]MAIN!$A$2:$A$805,$B61,[1]MAIN!$F$2:$F$805,"SALI",[1]MAIN!$I$2:$I$805,"&gt;="&amp;F$2,[1]MAIN!$I$2:$I$805,"&lt;"&amp;G$2)+SUMIFS([1]MAIN!$E$2:$E$805,[1]MAIN!$A$2:$A$805,$B61,[1]MAIN!$F$2:$F$805,"TRIN",[1]MAIN!$I$2:$I$805,"&gt;="&amp;F$2,[1]MAIN!$I$2:$I$805,"&lt;"&amp;G$2))</f>
        <v>0</v>
      </c>
      <c r="G61">
        <f>-(SUMIFS([1]MAIN!$E$2:$E$805,[1]MAIN!$A$2:$A$805,$B61,[1]MAIN!$F$2:$F$805,"SALI",[1]MAIN!$I$2:$I$805,"&gt;="&amp;G$2,[1]MAIN!$I$2:$I$805,"&lt;"&amp;H$2)+SUMIFS([1]MAIN!$E$2:$E$805,[1]MAIN!$A$2:$A$805,$B61,[1]MAIN!$F$2:$F$805,"TRIN",[1]MAIN!$I$2:$I$805,"&gt;="&amp;G$2,[1]MAIN!$I$2:$I$805,"&lt;"&amp;H$2))</f>
        <v>0</v>
      </c>
      <c r="H61">
        <f>-(SUMIFS([1]MAIN!$E$2:$E$805,[1]MAIN!$A$2:$A$805,$B61,[1]MAIN!$F$2:$F$805,"SALI",[1]MAIN!$I$2:$I$805,"&gt;="&amp;H$2,[1]MAIN!$I$2:$I$805,"&lt;"&amp;I$2)+SUMIFS([1]MAIN!$E$2:$E$805,[1]MAIN!$A$2:$A$805,$B61,[1]MAIN!$F$2:$F$805,"TRIN",[1]MAIN!$I$2:$I$805,"&gt;="&amp;H$2,[1]MAIN!$I$2:$I$805,"&lt;"&amp;I$2))</f>
        <v>0</v>
      </c>
      <c r="I61">
        <f>-(SUMIFS([1]MAIN!$E$2:$E$805,[1]MAIN!$A$2:$A$805,$B61,[1]MAIN!$F$2:$F$805,"SALI",[1]MAIN!$I$2:$I$805,"&gt;="&amp;I$2,[1]MAIN!$I$2:$I$805,"&lt;"&amp;J$2)+SUMIFS([1]MAIN!$E$2:$E$805,[1]MAIN!$A$2:$A$805,$B61,[1]MAIN!$F$2:$F$805,"TRIN",[1]MAIN!$I$2:$I$805,"&gt;="&amp;I$2,[1]MAIN!$I$2:$I$805,"&lt;"&amp;J$2))</f>
        <v>0</v>
      </c>
      <c r="J61">
        <f>-(SUMIFS([1]MAIN!$E$2:$E$805,[1]MAIN!$A$2:$A$805,$B61,[1]MAIN!$F$2:$F$805,"SALI",[1]MAIN!$I$2:$I$805,"&gt;="&amp;J$2,[1]MAIN!$I$2:$I$805,"&lt;"&amp;K$2)+SUMIFS([1]MAIN!$E$2:$E$805,[1]MAIN!$A$2:$A$805,$B61,[1]MAIN!$F$2:$F$805,"TRIN",[1]MAIN!$I$2:$I$805,"&gt;="&amp;J$2,[1]MAIN!$I$2:$I$805,"&lt;"&amp;K$2))</f>
        <v>0</v>
      </c>
      <c r="K61">
        <f>-(SUMIFS([1]MAIN!$E$2:$E$805,[1]MAIN!$A$2:$A$805,$B61,[1]MAIN!$F$2:$F$805,"SALI",[1]MAIN!$I$2:$I$805,"&gt;="&amp;K$2,[1]MAIN!$I$2:$I$805,"&lt;"&amp;L$2)+SUMIFS([1]MAIN!$E$2:$E$805,[1]MAIN!$A$2:$A$805,$B61,[1]MAIN!$F$2:$F$805,"TRIN",[1]MAIN!$I$2:$I$805,"&gt;="&amp;K$2,[1]MAIN!$I$2:$I$805,"&lt;"&amp;L$2))</f>
        <v>0</v>
      </c>
      <c r="L61">
        <f>-(SUMIFS([1]MAIN!$E$2:$E$805,[1]MAIN!$A$2:$A$805,$B61,[1]MAIN!$F$2:$F$805,"SALI",[1]MAIN!$I$2:$I$805,"&gt;="&amp;L$2,[1]MAIN!$I$2:$I$805,"&lt;"&amp;M$2)+SUMIFS([1]MAIN!$E$2:$E$805,[1]MAIN!$A$2:$A$805,$B61,[1]MAIN!$F$2:$F$805,"TRIN",[1]MAIN!$I$2:$I$805,"&gt;="&amp;L$2,[1]MAIN!$I$2:$I$805,"&lt;"&amp;M$2))</f>
        <v>0</v>
      </c>
      <c r="M61">
        <f>-(SUMIFS([1]MAIN!$E$2:$E$805,[1]MAIN!$A$2:$A$805,$B61,[1]MAIN!$F$2:$F$805,"SALI",[1]MAIN!$I$2:$I$805,"&gt;="&amp;M$2,[1]MAIN!$I$2:$I$805,"&lt;"&amp;N$2)+SUMIFS([1]MAIN!$E$2:$E$805,[1]MAIN!$A$2:$A$805,$B61,[1]MAIN!$F$2:$F$805,"TRIN",[1]MAIN!$I$2:$I$805,"&gt;="&amp;M$2,[1]MAIN!$I$2:$I$805,"&lt;"&amp;N$2))</f>
        <v>0</v>
      </c>
      <c r="N61">
        <f>-(SUMIFS([1]MAIN!$E$2:$E$805,[1]MAIN!$A$2:$A$805,$B61,[1]MAIN!$F$2:$F$805,"SALI",[1]MAIN!$I$2:$I$805,"&gt;="&amp;N$2,[1]MAIN!$I$2:$I$805,"&lt;"&amp;O$2)+SUMIFS([1]MAIN!$E$2:$E$805,[1]MAIN!$A$2:$A$805,$B61,[1]MAIN!$F$2:$F$805,"TRIN",[1]MAIN!$I$2:$I$805,"&gt;="&amp;N$2,[1]MAIN!$I$2:$I$805,"&lt;"&amp;O$2))</f>
        <v>0</v>
      </c>
      <c r="O61">
        <f>-(SUMIFS([1]MAIN!$E$2:$E$805,[1]MAIN!$A$2:$A$805,$B61,[1]MAIN!$F$2:$F$805,"SALI",[1]MAIN!$I$2:$I$805,"&gt;="&amp;O$2,[1]MAIN!$I$2:$I$805,"&lt;"&amp;P$2)+SUMIFS([1]MAIN!$E$2:$E$805,[1]MAIN!$A$2:$A$805,$B61,[1]MAIN!$F$2:$F$805,"TRIN",[1]MAIN!$I$2:$I$805,"&gt;="&amp;O$2,[1]MAIN!$I$2:$I$805,"&lt;"&amp;P$2))</f>
        <v>0</v>
      </c>
      <c r="P61">
        <f>-(SUMIFS([1]MAIN!$E$2:$E$805,[1]MAIN!$A$2:$A$805,$B61,[1]MAIN!$F$2:$F$805,"SALI",[1]MAIN!$I$2:$I$805,"&gt;="&amp;P$2,[1]MAIN!$I$2:$I$805,"&lt;"&amp;Q$2)+SUMIFS([1]MAIN!$E$2:$E$805,[1]MAIN!$A$2:$A$805,$B61,[1]MAIN!$F$2:$F$805,"TRIN",[1]MAIN!$I$2:$I$805,"&gt;="&amp;P$2,[1]MAIN!$I$2:$I$805,"&lt;"&amp;Q$2))</f>
        <v>0</v>
      </c>
      <c r="Q61">
        <f>-(SUMIFS([1]MAIN!$E$2:$E$805,[1]MAIN!$A$2:$A$805,$B61,[1]MAIN!$F$2:$F$805,"SALI",[1]MAIN!$I$2:$I$805,"&gt;="&amp;Q$2,[1]MAIN!$I$2:$I$805,"&lt;"&amp;R$2)+SUMIFS([1]MAIN!$E$2:$E$805,[1]MAIN!$A$2:$A$805,$B61,[1]MAIN!$F$2:$F$805,"TRIN",[1]MAIN!$I$2:$I$805,"&gt;="&amp;Q$2,[1]MAIN!$I$2:$I$805,"&lt;"&amp;R$2))</f>
        <v>0</v>
      </c>
      <c r="R61">
        <f>-(SUMIFS([1]MAIN!$E$2:$E$805,[1]MAIN!$A$2:$A$805,$B61,[1]MAIN!$F$2:$F$805,"SALI",[1]MAIN!$I$2:$I$805,"&gt;="&amp;R$2,[1]MAIN!$I$2:$I$805,"&lt;"&amp;S$2)+SUMIFS([1]MAIN!$E$2:$E$805,[1]MAIN!$A$2:$A$805,$B61,[1]MAIN!$F$2:$F$805,"TRIN",[1]MAIN!$I$2:$I$805,"&gt;="&amp;R$2,[1]MAIN!$I$2:$I$805,"&lt;"&amp;S$2))</f>
        <v>0</v>
      </c>
      <c r="S61">
        <f>-(SUMIFS([1]MAIN!$E$2:$E$805,[1]MAIN!$A$2:$A$805,$B61,[1]MAIN!$F$2:$F$805,"SALI",[1]MAIN!$I$2:$I$805,"&gt;="&amp;S$2,[1]MAIN!$I$2:$I$805,"&lt;"&amp;T$2)+SUMIFS([1]MAIN!$E$2:$E$805,[1]MAIN!$A$2:$A$805,$B61,[1]MAIN!$F$2:$F$805,"TRIN",[1]MAIN!$I$2:$I$805,"&gt;="&amp;S$2,[1]MAIN!$I$2:$I$805,"&lt;"&amp;T$2))</f>
        <v>0</v>
      </c>
      <c r="T61">
        <f>-(SUMIFS([1]MAIN!$E$2:$E$805,[1]MAIN!$A$2:$A$805,$B61,[1]MAIN!$F$2:$F$805,"SALI",[1]MAIN!$I$2:$I$805,"&gt;="&amp;T$2,[1]MAIN!$I$2:$I$805,"&lt;"&amp;U$2)+SUMIFS([1]MAIN!$E$2:$E$805,[1]MAIN!$A$2:$A$805,$B61,[1]MAIN!$F$2:$F$805,"TRIN",[1]MAIN!$I$2:$I$805,"&gt;="&amp;T$2,[1]MAIN!$I$2:$I$805,"&lt;"&amp;U$2))</f>
        <v>0</v>
      </c>
      <c r="U61">
        <f>-(SUMIFS([1]MAIN!$E$2:$E$805,[1]MAIN!$A$2:$A$805,$B61,[1]MAIN!$F$2:$F$805,"SALI",[1]MAIN!$I$2:$I$805,"&gt;="&amp;U$2,[1]MAIN!$I$2:$I$805,"&lt;"&amp;V$2)+SUMIFS([1]MAIN!$E$2:$E$805,[1]MAIN!$A$2:$A$805,$B61,[1]MAIN!$F$2:$F$805,"TRIN",[1]MAIN!$I$2:$I$805,"&gt;="&amp;U$2,[1]MAIN!$I$2:$I$805,"&lt;"&amp;V$2))</f>
        <v>0</v>
      </c>
      <c r="V61">
        <f>-(SUMIFS([1]MAIN!$E$2:$E$805,[1]MAIN!$A$2:$A$805,$B61,[1]MAIN!$F$2:$F$805,"SALI",[1]MAIN!$I$2:$I$805,"&gt;="&amp;V$2,[1]MAIN!$I$2:$I$805,"&lt;"&amp;W$2)+SUMIFS([1]MAIN!$E$2:$E$805,[1]MAIN!$A$2:$A$805,$B61,[1]MAIN!$F$2:$F$805,"TRIN",[1]MAIN!$I$2:$I$805,"&gt;="&amp;V$2,[1]MAIN!$I$2:$I$805,"&lt;"&amp;W$2))</f>
        <v>0</v>
      </c>
      <c r="W61">
        <f>-(SUMIFS([1]MAIN!$E$2:$E$805,[1]MAIN!$A$2:$A$805,$B61,[1]MAIN!$F$2:$F$805,"SALI",[1]MAIN!$I$2:$I$805,"&gt;="&amp;W$2,[1]MAIN!$I$2:$I$805,"&lt;"&amp;X$2)+SUMIFS([1]MAIN!$E$2:$E$805,[1]MAIN!$A$2:$A$805,$B61,[1]MAIN!$F$2:$F$805,"TRIN",[1]MAIN!$I$2:$I$805,"&gt;="&amp;W$2,[1]MAIN!$I$2:$I$805,"&lt;"&amp;X$2))</f>
        <v>0</v>
      </c>
      <c r="X61">
        <f>-(SUMIFS([1]MAIN!$E$2:$E$805,[1]MAIN!$A$2:$A$805,$B61,[1]MAIN!$F$2:$F$805,"SALI",[1]MAIN!$I$2:$I$805,"&gt;="&amp;X$2,[1]MAIN!$I$2:$I$805,"&lt;"&amp;Y$2)+SUMIFS([1]MAIN!$E$2:$E$805,[1]MAIN!$A$2:$A$805,$B61,[1]MAIN!$F$2:$F$805,"TRIN",[1]MAIN!$I$2:$I$805,"&gt;="&amp;X$2,[1]MAIN!$I$2:$I$805,"&lt;"&amp;Y$2))</f>
        <v>0</v>
      </c>
      <c r="Y61">
        <f>-(SUMIFS([1]MAIN!$E$2:$E$805,[1]MAIN!$A$2:$A$805,$B61,[1]MAIN!$F$2:$F$805,"SALI",[1]MAIN!$I$2:$I$805,"&gt;="&amp;Y$2,[1]MAIN!$I$2:$I$805,"&lt;"&amp;Z$2)+SUMIFS([1]MAIN!$E$2:$E$805,[1]MAIN!$A$2:$A$805,$B61,[1]MAIN!$F$2:$F$805,"TRIN",[1]MAIN!$I$2:$I$805,"&gt;="&amp;Y$2,[1]MAIN!$I$2:$I$805,"&lt;"&amp;Z$2))</f>
        <v>0</v>
      </c>
      <c r="Z61">
        <f>-(SUMIFS([1]MAIN!$E$2:$E$805,[1]MAIN!$A$2:$A$805,$B61,[1]MAIN!$F$2:$F$805,"SALI",[1]MAIN!$I$2:$I$805,"&gt;="&amp;Z$2,[1]MAIN!$I$2:$I$805,"&lt;"&amp;AA$2)+SUMIFS([1]MAIN!$E$2:$E$805,[1]MAIN!$A$2:$A$805,$B61,[1]MAIN!$F$2:$F$805,"TRIN",[1]MAIN!$I$2:$I$805,"&gt;="&amp;Z$2,[1]MAIN!$I$2:$I$805,"&lt;"&amp;AA$2))</f>
        <v>0</v>
      </c>
      <c r="AA61">
        <f>-(SUMIFS([1]MAIN!$E$2:$E$805,[1]MAIN!$A$2:$A$805,$B61,[1]MAIN!$F$2:$F$805,"SALI",[1]MAIN!$I$2:$I$805,"&gt;="&amp;AA$2,[1]MAIN!$I$2:$I$805,"&lt;"&amp;AB$2)+SUMIFS([1]MAIN!$E$2:$E$805,[1]MAIN!$A$2:$A$805,$B61,[1]MAIN!$F$2:$F$805,"TRIN",[1]MAIN!$I$2:$I$805,"&gt;="&amp;AA$2,[1]MAIN!$I$2:$I$805,"&lt;"&amp;AB$2))</f>
        <v>0</v>
      </c>
      <c r="AB61">
        <f>-(SUMIFS([1]MAIN!$E$2:$E$805,[1]MAIN!$A$2:$A$805,$B61,[1]MAIN!$F$2:$F$805,"SALI",[1]MAIN!$I$2:$I$805,"&gt;="&amp;AB$2,[1]MAIN!$I$2:$I$805,"&lt;"&amp;AC$2)+SUMIFS([1]MAIN!$E$2:$E$805,[1]MAIN!$A$2:$A$805,$B61,[1]MAIN!$F$2:$F$805,"TRIN",[1]MAIN!$I$2:$I$805,"&gt;="&amp;AB$2,[1]MAIN!$I$2:$I$805,"&lt;"&amp;AC$2))</f>
        <v>0</v>
      </c>
      <c r="AC61">
        <f>-(SUMIFS([1]MAIN!$E$2:$E$805,[1]MAIN!$A$2:$A$805,$B61,[1]MAIN!$F$2:$F$805,"SALI",[1]MAIN!$I$2:$I$805,"&gt;="&amp;AC$2,[1]MAIN!$I$2:$I$805,"&lt;"&amp;AD$2)+SUMIFS([1]MAIN!$E$2:$E$805,[1]MAIN!$A$2:$A$805,$B61,[1]MAIN!$F$2:$F$805,"TRIN",[1]MAIN!$I$2:$I$805,"&gt;="&amp;AC$2,[1]MAIN!$I$2:$I$805,"&lt;"&amp;AD$2))</f>
        <v>0</v>
      </c>
      <c r="AD61">
        <f>-(SUMIFS([1]MAIN!$E$2:$E$805,[1]MAIN!$A$2:$A$805,$B61,[1]MAIN!$F$2:$F$805,"SALI",[1]MAIN!$I$2:$I$805,"&gt;="&amp;AD$2,[1]MAIN!$I$2:$I$805,"&lt;"&amp;AE$2)+SUMIFS([1]MAIN!$E$2:$E$805,[1]MAIN!$A$2:$A$805,$B61,[1]MAIN!$F$2:$F$805,"TRIN",[1]MAIN!$I$2:$I$805,"&gt;="&amp;AD$2,[1]MAIN!$I$2:$I$805,"&lt;"&amp;AE$2))</f>
        <v>0</v>
      </c>
      <c r="AE61">
        <f>-(SUMIFS([1]MAIN!$E$2:$E$805,[1]MAIN!$A$2:$A$805,$B61,[1]MAIN!$F$2:$F$805,"SALI",[1]MAIN!$I$2:$I$805,"&gt;="&amp;AE$2,[1]MAIN!$I$2:$I$805,"&lt;"&amp;AF$2)+SUMIFS([1]MAIN!$E$2:$E$805,[1]MAIN!$A$2:$A$805,$B61,[1]MAIN!$F$2:$F$805,"TRIN",[1]MAIN!$I$2:$I$805,"&gt;="&amp;AE$2,[1]MAIN!$I$2:$I$805,"&lt;"&amp;AF$2))</f>
        <v>0</v>
      </c>
      <c r="AF61">
        <f>-(SUMIFS([1]MAIN!$E$2:$E$805,[1]MAIN!$A$2:$A$805,$B61,[1]MAIN!$F$2:$F$805,"SALI",[1]MAIN!$I$2:$I$805,"&gt;="&amp;AF$2,[1]MAIN!$I$2:$I$805,"&lt;"&amp;AG$2)+SUMIFS([1]MAIN!$E$2:$E$805,[1]MAIN!$A$2:$A$805,$B61,[1]MAIN!$F$2:$F$805,"TRIN",[1]MAIN!$I$2:$I$805,"&gt;="&amp;AF$2,[1]MAIN!$I$2:$I$805,"&lt;"&amp;AG$2))</f>
        <v>0</v>
      </c>
      <c r="AG61">
        <f>-(SUMIFS([1]MAIN!$E$2:$E$805,[1]MAIN!$A$2:$A$805,$B61,[1]MAIN!$F$2:$F$805,"SALI",[1]MAIN!$I$2:$I$805,"&gt;="&amp;AG$2,[1]MAIN!$I$2:$I$805,"&lt;"&amp;AH$2)+SUMIFS([1]MAIN!$E$2:$E$805,[1]MAIN!$A$2:$A$805,$B61,[1]MAIN!$F$2:$F$805,"TRIN",[1]MAIN!$I$2:$I$805,"&gt;="&amp;AG$2,[1]MAIN!$I$2:$I$805,"&lt;"&amp;AH$2))</f>
        <v>0</v>
      </c>
      <c r="AH61">
        <f>-(SUMIFS([1]MAIN!$E$2:$E$805,[1]MAIN!$A$2:$A$805,$B61,[1]MAIN!$F$2:$F$805,"SALI",[1]MAIN!$I$2:$I$805,"&gt;="&amp;AH$2,[1]MAIN!$I$2:$I$805,"&lt;"&amp;AI$2)+SUMIFS([1]MAIN!$E$2:$E$805,[1]MAIN!$A$2:$A$805,$B61,[1]MAIN!$F$2:$F$805,"TRIN",[1]MAIN!$I$2:$I$805,"&gt;="&amp;AH$2,[1]MAIN!$I$2:$I$805,"&lt;"&amp;AI$2))</f>
        <v>0</v>
      </c>
      <c r="AI61">
        <f>-(SUMIFS([1]MAIN!$E$2:$E$805,[1]MAIN!$A$2:$A$805,$B61,[1]MAIN!$F$2:$F$805,"SALI",[1]MAIN!$I$2:$I$805,"&gt;="&amp;AI$2,[1]MAIN!$I$2:$I$805,"&lt;"&amp;AJ$2)+SUMIFS([1]MAIN!$E$2:$E$805,[1]MAIN!$A$2:$A$805,$B61,[1]MAIN!$F$2:$F$805,"TRIN",[1]MAIN!$I$2:$I$805,"&gt;="&amp;AI$2,[1]MAIN!$I$2:$I$805,"&lt;"&amp;AJ$2))</f>
        <v>0</v>
      </c>
      <c r="AJ61">
        <f>-(SUMIFS([1]MAIN!$E$2:$E$805,[1]MAIN!$A$2:$A$805,$B61,[1]MAIN!$F$2:$F$805,"SALI",[1]MAIN!$I$2:$I$805,"&gt;="&amp;AJ$2,[1]MAIN!$I$2:$I$805,"&lt;"&amp;AK$2)+SUMIFS([1]MAIN!$E$2:$E$805,[1]MAIN!$A$2:$A$805,$B61,[1]MAIN!$F$2:$F$805,"TRIN",[1]MAIN!$I$2:$I$805,"&gt;="&amp;AJ$2,[1]MAIN!$I$2:$I$805,"&lt;"&amp;AK$2))</f>
        <v>0</v>
      </c>
      <c r="AK61">
        <f>-(SUMIFS([1]MAIN!$E$2:$E$805,[1]MAIN!$A$2:$A$805,$B61,[1]MAIN!$F$2:$F$805,"SALI",[1]MAIN!$I$2:$I$805,"&gt;="&amp;AK$2,[1]MAIN!$I$2:$I$805,"&lt;"&amp;AL$2)+SUMIFS([1]MAIN!$E$2:$E$805,[1]MAIN!$A$2:$A$805,$B61,[1]MAIN!$F$2:$F$805,"TRIN",[1]MAIN!$I$2:$I$805,"&gt;="&amp;AK$2,[1]MAIN!$I$2:$I$805,"&lt;"&amp;AL$2))</f>
        <v>0</v>
      </c>
      <c r="AL61">
        <f>-(SUMIFS([1]MAIN!$E$2:$E$805,[1]MAIN!$A$2:$A$805,$B61,[1]MAIN!$F$2:$F$805,"SALI",[1]MAIN!$I$2:$I$805,"&gt;="&amp;AL$2,[1]MAIN!$I$2:$I$805,"&lt;"&amp;AM$2)+SUMIFS([1]MAIN!$E$2:$E$805,[1]MAIN!$A$2:$A$805,$B61,[1]MAIN!$F$2:$F$805,"TRIN",[1]MAIN!$I$2:$I$805,"&gt;="&amp;AL$2,[1]MAIN!$I$2:$I$805,"&lt;"&amp;AM$2))</f>
        <v>0</v>
      </c>
      <c r="AN61">
        <f t="shared" si="2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(SUMIFS([1]MAIN!$E$2:$E$805,[1]MAIN!$A$2:$A$805,$B62,[1]MAIN!$F$2:$F$805,"SALI",[1]MAIN!$I$2:$I$805,"&gt;="&amp;C$2,[1]MAIN!$I$2:$I$805,"&lt;"&amp;D$2)+SUMIFS([1]MAIN!$E$2:$E$805,[1]MAIN!$A$2:$A$805,$B62,[1]MAIN!$F$2:$F$805,"TRIN",[1]MAIN!$I$2:$I$805,"&gt;="&amp;C$2,[1]MAIN!$I$2:$I$805,"&lt;"&amp;D$2))</f>
        <v>0</v>
      </c>
      <c r="D62">
        <f>-(SUMIFS([1]MAIN!$E$2:$E$805,[1]MAIN!$A$2:$A$805,$B62,[1]MAIN!$F$2:$F$805,"SALI",[1]MAIN!$I$2:$I$805,"&gt;="&amp;D$2,[1]MAIN!$I$2:$I$805,"&lt;"&amp;E$2)+SUMIFS([1]MAIN!$E$2:$E$805,[1]MAIN!$A$2:$A$805,$B62,[1]MAIN!$F$2:$F$805,"TRIN",[1]MAIN!$I$2:$I$805,"&gt;="&amp;D$2,[1]MAIN!$I$2:$I$805,"&lt;"&amp;E$2))</f>
        <v>0</v>
      </c>
      <c r="E62">
        <f>-(SUMIFS([1]MAIN!$E$2:$E$805,[1]MAIN!$A$2:$A$805,$B62,[1]MAIN!$F$2:$F$805,"SALI",[1]MAIN!$I$2:$I$805,"&gt;="&amp;E$2,[1]MAIN!$I$2:$I$805,"&lt;"&amp;F$2)+SUMIFS([1]MAIN!$E$2:$E$805,[1]MAIN!$A$2:$A$805,$B62,[1]MAIN!$F$2:$F$805,"TRIN",[1]MAIN!$I$2:$I$805,"&gt;="&amp;E$2,[1]MAIN!$I$2:$I$805,"&lt;"&amp;F$2))</f>
        <v>0</v>
      </c>
      <c r="F62">
        <f>-(SUMIFS([1]MAIN!$E$2:$E$805,[1]MAIN!$A$2:$A$805,$B62,[1]MAIN!$F$2:$F$805,"SALI",[1]MAIN!$I$2:$I$805,"&gt;="&amp;F$2,[1]MAIN!$I$2:$I$805,"&lt;"&amp;G$2)+SUMIFS([1]MAIN!$E$2:$E$805,[1]MAIN!$A$2:$A$805,$B62,[1]MAIN!$F$2:$F$805,"TRIN",[1]MAIN!$I$2:$I$805,"&gt;="&amp;F$2,[1]MAIN!$I$2:$I$805,"&lt;"&amp;G$2))</f>
        <v>5</v>
      </c>
      <c r="G62">
        <f>-(SUMIFS([1]MAIN!$E$2:$E$805,[1]MAIN!$A$2:$A$805,$B62,[1]MAIN!$F$2:$F$805,"SALI",[1]MAIN!$I$2:$I$805,"&gt;="&amp;G$2,[1]MAIN!$I$2:$I$805,"&lt;"&amp;H$2)+SUMIFS([1]MAIN!$E$2:$E$805,[1]MAIN!$A$2:$A$805,$B62,[1]MAIN!$F$2:$F$805,"TRIN",[1]MAIN!$I$2:$I$805,"&gt;="&amp;G$2,[1]MAIN!$I$2:$I$805,"&lt;"&amp;H$2))</f>
        <v>0</v>
      </c>
      <c r="H62">
        <f>-(SUMIFS([1]MAIN!$E$2:$E$805,[1]MAIN!$A$2:$A$805,$B62,[1]MAIN!$F$2:$F$805,"SALI",[1]MAIN!$I$2:$I$805,"&gt;="&amp;H$2,[1]MAIN!$I$2:$I$805,"&lt;"&amp;I$2)+SUMIFS([1]MAIN!$E$2:$E$805,[1]MAIN!$A$2:$A$805,$B62,[1]MAIN!$F$2:$F$805,"TRIN",[1]MAIN!$I$2:$I$805,"&gt;="&amp;H$2,[1]MAIN!$I$2:$I$805,"&lt;"&amp;I$2))</f>
        <v>0</v>
      </c>
      <c r="I62">
        <f>-(SUMIFS([1]MAIN!$E$2:$E$805,[1]MAIN!$A$2:$A$805,$B62,[1]MAIN!$F$2:$F$805,"SALI",[1]MAIN!$I$2:$I$805,"&gt;="&amp;I$2,[1]MAIN!$I$2:$I$805,"&lt;"&amp;J$2)+SUMIFS([1]MAIN!$E$2:$E$805,[1]MAIN!$A$2:$A$805,$B62,[1]MAIN!$F$2:$F$805,"TRIN",[1]MAIN!$I$2:$I$805,"&gt;="&amp;I$2,[1]MAIN!$I$2:$I$805,"&lt;"&amp;J$2))</f>
        <v>0</v>
      </c>
      <c r="J62">
        <f>-(SUMIFS([1]MAIN!$E$2:$E$805,[1]MAIN!$A$2:$A$805,$B62,[1]MAIN!$F$2:$F$805,"SALI",[1]MAIN!$I$2:$I$805,"&gt;="&amp;J$2,[1]MAIN!$I$2:$I$805,"&lt;"&amp;K$2)+SUMIFS([1]MAIN!$E$2:$E$805,[1]MAIN!$A$2:$A$805,$B62,[1]MAIN!$F$2:$F$805,"TRIN",[1]MAIN!$I$2:$I$805,"&gt;="&amp;J$2,[1]MAIN!$I$2:$I$805,"&lt;"&amp;K$2))</f>
        <v>0</v>
      </c>
      <c r="K62">
        <f>-(SUMIFS([1]MAIN!$E$2:$E$805,[1]MAIN!$A$2:$A$805,$B62,[1]MAIN!$F$2:$F$805,"SALI",[1]MAIN!$I$2:$I$805,"&gt;="&amp;K$2,[1]MAIN!$I$2:$I$805,"&lt;"&amp;L$2)+SUMIFS([1]MAIN!$E$2:$E$805,[1]MAIN!$A$2:$A$805,$B62,[1]MAIN!$F$2:$F$805,"TRIN",[1]MAIN!$I$2:$I$805,"&gt;="&amp;K$2,[1]MAIN!$I$2:$I$805,"&lt;"&amp;L$2))</f>
        <v>0</v>
      </c>
      <c r="L62">
        <f>-(SUMIFS([1]MAIN!$E$2:$E$805,[1]MAIN!$A$2:$A$805,$B62,[1]MAIN!$F$2:$F$805,"SALI",[1]MAIN!$I$2:$I$805,"&gt;="&amp;L$2,[1]MAIN!$I$2:$I$805,"&lt;"&amp;M$2)+SUMIFS([1]MAIN!$E$2:$E$805,[1]MAIN!$A$2:$A$805,$B62,[1]MAIN!$F$2:$F$805,"TRIN",[1]MAIN!$I$2:$I$805,"&gt;="&amp;L$2,[1]MAIN!$I$2:$I$805,"&lt;"&amp;M$2))</f>
        <v>0</v>
      </c>
      <c r="M62">
        <f>-(SUMIFS([1]MAIN!$E$2:$E$805,[1]MAIN!$A$2:$A$805,$B62,[1]MAIN!$F$2:$F$805,"SALI",[1]MAIN!$I$2:$I$805,"&gt;="&amp;M$2,[1]MAIN!$I$2:$I$805,"&lt;"&amp;N$2)+SUMIFS([1]MAIN!$E$2:$E$805,[1]MAIN!$A$2:$A$805,$B62,[1]MAIN!$F$2:$F$805,"TRIN",[1]MAIN!$I$2:$I$805,"&gt;="&amp;M$2,[1]MAIN!$I$2:$I$805,"&lt;"&amp;N$2))</f>
        <v>0</v>
      </c>
      <c r="N62">
        <f>-(SUMIFS([1]MAIN!$E$2:$E$805,[1]MAIN!$A$2:$A$805,$B62,[1]MAIN!$F$2:$F$805,"SALI",[1]MAIN!$I$2:$I$805,"&gt;="&amp;N$2,[1]MAIN!$I$2:$I$805,"&lt;"&amp;O$2)+SUMIFS([1]MAIN!$E$2:$E$805,[1]MAIN!$A$2:$A$805,$B62,[1]MAIN!$F$2:$F$805,"TRIN",[1]MAIN!$I$2:$I$805,"&gt;="&amp;N$2,[1]MAIN!$I$2:$I$805,"&lt;"&amp;O$2))</f>
        <v>0</v>
      </c>
      <c r="O62">
        <f>-(SUMIFS([1]MAIN!$E$2:$E$805,[1]MAIN!$A$2:$A$805,$B62,[1]MAIN!$F$2:$F$805,"SALI",[1]MAIN!$I$2:$I$805,"&gt;="&amp;O$2,[1]MAIN!$I$2:$I$805,"&lt;"&amp;P$2)+SUMIFS([1]MAIN!$E$2:$E$805,[1]MAIN!$A$2:$A$805,$B62,[1]MAIN!$F$2:$F$805,"TRIN",[1]MAIN!$I$2:$I$805,"&gt;="&amp;O$2,[1]MAIN!$I$2:$I$805,"&lt;"&amp;P$2))</f>
        <v>0</v>
      </c>
      <c r="P62">
        <f>-(SUMIFS([1]MAIN!$E$2:$E$805,[1]MAIN!$A$2:$A$805,$B62,[1]MAIN!$F$2:$F$805,"SALI",[1]MAIN!$I$2:$I$805,"&gt;="&amp;P$2,[1]MAIN!$I$2:$I$805,"&lt;"&amp;Q$2)+SUMIFS([1]MAIN!$E$2:$E$805,[1]MAIN!$A$2:$A$805,$B62,[1]MAIN!$F$2:$F$805,"TRIN",[1]MAIN!$I$2:$I$805,"&gt;="&amp;P$2,[1]MAIN!$I$2:$I$805,"&lt;"&amp;Q$2))</f>
        <v>0</v>
      </c>
      <c r="Q62">
        <f>-(SUMIFS([1]MAIN!$E$2:$E$805,[1]MAIN!$A$2:$A$805,$B62,[1]MAIN!$F$2:$F$805,"SALI",[1]MAIN!$I$2:$I$805,"&gt;="&amp;Q$2,[1]MAIN!$I$2:$I$805,"&lt;"&amp;R$2)+SUMIFS([1]MAIN!$E$2:$E$805,[1]MAIN!$A$2:$A$805,$B62,[1]MAIN!$F$2:$F$805,"TRIN",[1]MAIN!$I$2:$I$805,"&gt;="&amp;Q$2,[1]MAIN!$I$2:$I$805,"&lt;"&amp;R$2))</f>
        <v>0</v>
      </c>
      <c r="R62">
        <f>-(SUMIFS([1]MAIN!$E$2:$E$805,[1]MAIN!$A$2:$A$805,$B62,[1]MAIN!$F$2:$F$805,"SALI",[1]MAIN!$I$2:$I$805,"&gt;="&amp;R$2,[1]MAIN!$I$2:$I$805,"&lt;"&amp;S$2)+SUMIFS([1]MAIN!$E$2:$E$805,[1]MAIN!$A$2:$A$805,$B62,[1]MAIN!$F$2:$F$805,"TRIN",[1]MAIN!$I$2:$I$805,"&gt;="&amp;R$2,[1]MAIN!$I$2:$I$805,"&lt;"&amp;S$2))</f>
        <v>0</v>
      </c>
      <c r="S62">
        <f>-(SUMIFS([1]MAIN!$E$2:$E$805,[1]MAIN!$A$2:$A$805,$B62,[1]MAIN!$F$2:$F$805,"SALI",[1]MAIN!$I$2:$I$805,"&gt;="&amp;S$2,[1]MAIN!$I$2:$I$805,"&lt;"&amp;T$2)+SUMIFS([1]MAIN!$E$2:$E$805,[1]MAIN!$A$2:$A$805,$B62,[1]MAIN!$F$2:$F$805,"TRIN",[1]MAIN!$I$2:$I$805,"&gt;="&amp;S$2,[1]MAIN!$I$2:$I$805,"&lt;"&amp;T$2))</f>
        <v>0</v>
      </c>
      <c r="T62">
        <f>-(SUMIFS([1]MAIN!$E$2:$E$805,[1]MAIN!$A$2:$A$805,$B62,[1]MAIN!$F$2:$F$805,"SALI",[1]MAIN!$I$2:$I$805,"&gt;="&amp;T$2,[1]MAIN!$I$2:$I$805,"&lt;"&amp;U$2)+SUMIFS([1]MAIN!$E$2:$E$805,[1]MAIN!$A$2:$A$805,$B62,[1]MAIN!$F$2:$F$805,"TRIN",[1]MAIN!$I$2:$I$805,"&gt;="&amp;T$2,[1]MAIN!$I$2:$I$805,"&lt;"&amp;U$2))</f>
        <v>0</v>
      </c>
      <c r="U62">
        <f>-(SUMIFS([1]MAIN!$E$2:$E$805,[1]MAIN!$A$2:$A$805,$B62,[1]MAIN!$F$2:$F$805,"SALI",[1]MAIN!$I$2:$I$805,"&gt;="&amp;U$2,[1]MAIN!$I$2:$I$805,"&lt;"&amp;V$2)+SUMIFS([1]MAIN!$E$2:$E$805,[1]MAIN!$A$2:$A$805,$B62,[1]MAIN!$F$2:$F$805,"TRIN",[1]MAIN!$I$2:$I$805,"&gt;="&amp;U$2,[1]MAIN!$I$2:$I$805,"&lt;"&amp;V$2))</f>
        <v>0</v>
      </c>
      <c r="V62">
        <f>-(SUMIFS([1]MAIN!$E$2:$E$805,[1]MAIN!$A$2:$A$805,$B62,[1]MAIN!$F$2:$F$805,"SALI",[1]MAIN!$I$2:$I$805,"&gt;="&amp;V$2,[1]MAIN!$I$2:$I$805,"&lt;"&amp;W$2)+SUMIFS([1]MAIN!$E$2:$E$805,[1]MAIN!$A$2:$A$805,$B62,[1]MAIN!$F$2:$F$805,"TRIN",[1]MAIN!$I$2:$I$805,"&gt;="&amp;V$2,[1]MAIN!$I$2:$I$805,"&lt;"&amp;W$2))</f>
        <v>0</v>
      </c>
      <c r="W62">
        <f>-(SUMIFS([1]MAIN!$E$2:$E$805,[1]MAIN!$A$2:$A$805,$B62,[1]MAIN!$F$2:$F$805,"SALI",[1]MAIN!$I$2:$I$805,"&gt;="&amp;W$2,[1]MAIN!$I$2:$I$805,"&lt;"&amp;X$2)+SUMIFS([1]MAIN!$E$2:$E$805,[1]MAIN!$A$2:$A$805,$B62,[1]MAIN!$F$2:$F$805,"TRIN",[1]MAIN!$I$2:$I$805,"&gt;="&amp;W$2,[1]MAIN!$I$2:$I$805,"&lt;"&amp;X$2))</f>
        <v>0</v>
      </c>
      <c r="X62">
        <f>-(SUMIFS([1]MAIN!$E$2:$E$805,[1]MAIN!$A$2:$A$805,$B62,[1]MAIN!$F$2:$F$805,"SALI",[1]MAIN!$I$2:$I$805,"&gt;="&amp;X$2,[1]MAIN!$I$2:$I$805,"&lt;"&amp;Y$2)+SUMIFS([1]MAIN!$E$2:$E$805,[1]MAIN!$A$2:$A$805,$B62,[1]MAIN!$F$2:$F$805,"TRIN",[1]MAIN!$I$2:$I$805,"&gt;="&amp;X$2,[1]MAIN!$I$2:$I$805,"&lt;"&amp;Y$2))</f>
        <v>0</v>
      </c>
      <c r="Y62">
        <f>-(SUMIFS([1]MAIN!$E$2:$E$805,[1]MAIN!$A$2:$A$805,$B62,[1]MAIN!$F$2:$F$805,"SALI",[1]MAIN!$I$2:$I$805,"&gt;="&amp;Y$2,[1]MAIN!$I$2:$I$805,"&lt;"&amp;Z$2)+SUMIFS([1]MAIN!$E$2:$E$805,[1]MAIN!$A$2:$A$805,$B62,[1]MAIN!$F$2:$F$805,"TRIN",[1]MAIN!$I$2:$I$805,"&gt;="&amp;Y$2,[1]MAIN!$I$2:$I$805,"&lt;"&amp;Z$2))</f>
        <v>0</v>
      </c>
      <c r="Z62">
        <f>-(SUMIFS([1]MAIN!$E$2:$E$805,[1]MAIN!$A$2:$A$805,$B62,[1]MAIN!$F$2:$F$805,"SALI",[1]MAIN!$I$2:$I$805,"&gt;="&amp;Z$2,[1]MAIN!$I$2:$I$805,"&lt;"&amp;AA$2)+SUMIFS([1]MAIN!$E$2:$E$805,[1]MAIN!$A$2:$A$805,$B62,[1]MAIN!$F$2:$F$805,"TRIN",[1]MAIN!$I$2:$I$805,"&gt;="&amp;Z$2,[1]MAIN!$I$2:$I$805,"&lt;"&amp;AA$2))</f>
        <v>0</v>
      </c>
      <c r="AA62">
        <f>-(SUMIFS([1]MAIN!$E$2:$E$805,[1]MAIN!$A$2:$A$805,$B62,[1]MAIN!$F$2:$F$805,"SALI",[1]MAIN!$I$2:$I$805,"&gt;="&amp;AA$2,[1]MAIN!$I$2:$I$805,"&lt;"&amp;AB$2)+SUMIFS([1]MAIN!$E$2:$E$805,[1]MAIN!$A$2:$A$805,$B62,[1]MAIN!$F$2:$F$805,"TRIN",[1]MAIN!$I$2:$I$805,"&gt;="&amp;AA$2,[1]MAIN!$I$2:$I$805,"&lt;"&amp;AB$2))</f>
        <v>0</v>
      </c>
      <c r="AB62">
        <f>-(SUMIFS([1]MAIN!$E$2:$E$805,[1]MAIN!$A$2:$A$805,$B62,[1]MAIN!$F$2:$F$805,"SALI",[1]MAIN!$I$2:$I$805,"&gt;="&amp;AB$2,[1]MAIN!$I$2:$I$805,"&lt;"&amp;AC$2)+SUMIFS([1]MAIN!$E$2:$E$805,[1]MAIN!$A$2:$A$805,$B62,[1]MAIN!$F$2:$F$805,"TRIN",[1]MAIN!$I$2:$I$805,"&gt;="&amp;AB$2,[1]MAIN!$I$2:$I$805,"&lt;"&amp;AC$2))</f>
        <v>0</v>
      </c>
      <c r="AC62">
        <f>-(SUMIFS([1]MAIN!$E$2:$E$805,[1]MAIN!$A$2:$A$805,$B62,[1]MAIN!$F$2:$F$805,"SALI",[1]MAIN!$I$2:$I$805,"&gt;="&amp;AC$2,[1]MAIN!$I$2:$I$805,"&lt;"&amp;AD$2)+SUMIFS([1]MAIN!$E$2:$E$805,[1]MAIN!$A$2:$A$805,$B62,[1]MAIN!$F$2:$F$805,"TRIN",[1]MAIN!$I$2:$I$805,"&gt;="&amp;AC$2,[1]MAIN!$I$2:$I$805,"&lt;"&amp;AD$2))</f>
        <v>0</v>
      </c>
      <c r="AD62">
        <f>-(SUMIFS([1]MAIN!$E$2:$E$805,[1]MAIN!$A$2:$A$805,$B62,[1]MAIN!$F$2:$F$805,"SALI",[1]MAIN!$I$2:$I$805,"&gt;="&amp;AD$2,[1]MAIN!$I$2:$I$805,"&lt;"&amp;AE$2)+SUMIFS([1]MAIN!$E$2:$E$805,[1]MAIN!$A$2:$A$805,$B62,[1]MAIN!$F$2:$F$805,"TRIN",[1]MAIN!$I$2:$I$805,"&gt;="&amp;AD$2,[1]MAIN!$I$2:$I$805,"&lt;"&amp;AE$2))</f>
        <v>0</v>
      </c>
      <c r="AE62">
        <f>-(SUMIFS([1]MAIN!$E$2:$E$805,[1]MAIN!$A$2:$A$805,$B62,[1]MAIN!$F$2:$F$805,"SALI",[1]MAIN!$I$2:$I$805,"&gt;="&amp;AE$2,[1]MAIN!$I$2:$I$805,"&lt;"&amp;AF$2)+SUMIFS([1]MAIN!$E$2:$E$805,[1]MAIN!$A$2:$A$805,$B62,[1]MAIN!$F$2:$F$805,"TRIN",[1]MAIN!$I$2:$I$805,"&gt;="&amp;AE$2,[1]MAIN!$I$2:$I$805,"&lt;"&amp;AF$2))</f>
        <v>0</v>
      </c>
      <c r="AF62">
        <f>-(SUMIFS([1]MAIN!$E$2:$E$805,[1]MAIN!$A$2:$A$805,$B62,[1]MAIN!$F$2:$F$805,"SALI",[1]MAIN!$I$2:$I$805,"&gt;="&amp;AF$2,[1]MAIN!$I$2:$I$805,"&lt;"&amp;AG$2)+SUMIFS([1]MAIN!$E$2:$E$805,[1]MAIN!$A$2:$A$805,$B62,[1]MAIN!$F$2:$F$805,"TRIN",[1]MAIN!$I$2:$I$805,"&gt;="&amp;AF$2,[1]MAIN!$I$2:$I$805,"&lt;"&amp;AG$2))</f>
        <v>0</v>
      </c>
      <c r="AG62">
        <f>-(SUMIFS([1]MAIN!$E$2:$E$805,[1]MAIN!$A$2:$A$805,$B62,[1]MAIN!$F$2:$F$805,"SALI",[1]MAIN!$I$2:$I$805,"&gt;="&amp;AG$2,[1]MAIN!$I$2:$I$805,"&lt;"&amp;AH$2)+SUMIFS([1]MAIN!$E$2:$E$805,[1]MAIN!$A$2:$A$805,$B62,[1]MAIN!$F$2:$F$805,"TRIN",[1]MAIN!$I$2:$I$805,"&gt;="&amp;AG$2,[1]MAIN!$I$2:$I$805,"&lt;"&amp;AH$2))</f>
        <v>0</v>
      </c>
      <c r="AH62">
        <f>-(SUMIFS([1]MAIN!$E$2:$E$805,[1]MAIN!$A$2:$A$805,$B62,[1]MAIN!$F$2:$F$805,"SALI",[1]MAIN!$I$2:$I$805,"&gt;="&amp;AH$2,[1]MAIN!$I$2:$I$805,"&lt;"&amp;AI$2)+SUMIFS([1]MAIN!$E$2:$E$805,[1]MAIN!$A$2:$A$805,$B62,[1]MAIN!$F$2:$F$805,"TRIN",[1]MAIN!$I$2:$I$805,"&gt;="&amp;AH$2,[1]MAIN!$I$2:$I$805,"&lt;"&amp;AI$2))</f>
        <v>0</v>
      </c>
      <c r="AI62">
        <f>-(SUMIFS([1]MAIN!$E$2:$E$805,[1]MAIN!$A$2:$A$805,$B62,[1]MAIN!$F$2:$F$805,"SALI",[1]MAIN!$I$2:$I$805,"&gt;="&amp;AI$2,[1]MAIN!$I$2:$I$805,"&lt;"&amp;AJ$2)+SUMIFS([1]MAIN!$E$2:$E$805,[1]MAIN!$A$2:$A$805,$B62,[1]MAIN!$F$2:$F$805,"TRIN",[1]MAIN!$I$2:$I$805,"&gt;="&amp;AI$2,[1]MAIN!$I$2:$I$805,"&lt;"&amp;AJ$2))</f>
        <v>0</v>
      </c>
      <c r="AJ62">
        <f>-(SUMIFS([1]MAIN!$E$2:$E$805,[1]MAIN!$A$2:$A$805,$B62,[1]MAIN!$F$2:$F$805,"SALI",[1]MAIN!$I$2:$I$805,"&gt;="&amp;AJ$2,[1]MAIN!$I$2:$I$805,"&lt;"&amp;AK$2)+SUMIFS([1]MAIN!$E$2:$E$805,[1]MAIN!$A$2:$A$805,$B62,[1]MAIN!$F$2:$F$805,"TRIN",[1]MAIN!$I$2:$I$805,"&gt;="&amp;AJ$2,[1]MAIN!$I$2:$I$805,"&lt;"&amp;AK$2))</f>
        <v>0</v>
      </c>
      <c r="AK62">
        <f>-(SUMIFS([1]MAIN!$E$2:$E$805,[1]MAIN!$A$2:$A$805,$B62,[1]MAIN!$F$2:$F$805,"SALI",[1]MAIN!$I$2:$I$805,"&gt;="&amp;AK$2,[1]MAIN!$I$2:$I$805,"&lt;"&amp;AL$2)+SUMIFS([1]MAIN!$E$2:$E$805,[1]MAIN!$A$2:$A$805,$B62,[1]MAIN!$F$2:$F$805,"TRIN",[1]MAIN!$I$2:$I$805,"&gt;="&amp;AK$2,[1]MAIN!$I$2:$I$805,"&lt;"&amp;AL$2))</f>
        <v>0</v>
      </c>
      <c r="AL62">
        <f>-(SUMIFS([1]MAIN!$E$2:$E$805,[1]MAIN!$A$2:$A$805,$B62,[1]MAIN!$F$2:$F$805,"SALI",[1]MAIN!$I$2:$I$805,"&gt;="&amp;AL$2,[1]MAIN!$I$2:$I$805,"&lt;"&amp;AM$2)+SUMIFS([1]MAIN!$E$2:$E$805,[1]MAIN!$A$2:$A$805,$B62,[1]MAIN!$F$2:$F$805,"TRIN",[1]MAIN!$I$2:$I$805,"&gt;="&amp;AL$2,[1]MAIN!$I$2:$I$805,"&lt;"&amp;AM$2))</f>
        <v>0</v>
      </c>
      <c r="AN62">
        <f t="shared" si="2"/>
        <v>5</v>
      </c>
      <c r="AO62">
        <f t="shared" si="1"/>
        <v>35</v>
      </c>
    </row>
    <row r="63" spans="2:41" ht="15.75" thickBot="1" x14ac:dyDescent="0.3">
      <c r="B63" s="2" t="s">
        <v>60</v>
      </c>
      <c r="C63">
        <f>-(SUMIFS([1]MAIN!$E$2:$E$805,[1]MAIN!$A$2:$A$805,$B63,[1]MAIN!$F$2:$F$805,"SALI",[1]MAIN!$I$2:$I$805,"&gt;="&amp;C$2,[1]MAIN!$I$2:$I$805,"&lt;"&amp;D$2)+SUMIFS([1]MAIN!$E$2:$E$805,[1]MAIN!$A$2:$A$805,$B63,[1]MAIN!$F$2:$F$805,"TRIN",[1]MAIN!$I$2:$I$805,"&gt;="&amp;C$2,[1]MAIN!$I$2:$I$805,"&lt;"&amp;D$2))</f>
        <v>0</v>
      </c>
      <c r="D63">
        <f>-(SUMIFS([1]MAIN!$E$2:$E$805,[1]MAIN!$A$2:$A$805,$B63,[1]MAIN!$F$2:$F$805,"SALI",[1]MAIN!$I$2:$I$805,"&gt;="&amp;D$2,[1]MAIN!$I$2:$I$805,"&lt;"&amp;E$2)+SUMIFS([1]MAIN!$E$2:$E$805,[1]MAIN!$A$2:$A$805,$B63,[1]MAIN!$F$2:$F$805,"TRIN",[1]MAIN!$I$2:$I$805,"&gt;="&amp;D$2,[1]MAIN!$I$2:$I$805,"&lt;"&amp;E$2))</f>
        <v>0</v>
      </c>
      <c r="E63">
        <f>-(SUMIFS([1]MAIN!$E$2:$E$805,[1]MAIN!$A$2:$A$805,$B63,[1]MAIN!$F$2:$F$805,"SALI",[1]MAIN!$I$2:$I$805,"&gt;="&amp;E$2,[1]MAIN!$I$2:$I$805,"&lt;"&amp;F$2)+SUMIFS([1]MAIN!$E$2:$E$805,[1]MAIN!$A$2:$A$805,$B63,[1]MAIN!$F$2:$F$805,"TRIN",[1]MAIN!$I$2:$I$805,"&gt;="&amp;E$2,[1]MAIN!$I$2:$I$805,"&lt;"&amp;F$2))</f>
        <v>0</v>
      </c>
      <c r="F63">
        <f>-(SUMIFS([1]MAIN!$E$2:$E$805,[1]MAIN!$A$2:$A$805,$B63,[1]MAIN!$F$2:$F$805,"SALI",[1]MAIN!$I$2:$I$805,"&gt;="&amp;F$2,[1]MAIN!$I$2:$I$805,"&lt;"&amp;G$2)+SUMIFS([1]MAIN!$E$2:$E$805,[1]MAIN!$A$2:$A$805,$B63,[1]MAIN!$F$2:$F$805,"TRIN",[1]MAIN!$I$2:$I$805,"&gt;="&amp;F$2,[1]MAIN!$I$2:$I$805,"&lt;"&amp;G$2))</f>
        <v>0</v>
      </c>
      <c r="G63">
        <f>-(SUMIFS([1]MAIN!$E$2:$E$805,[1]MAIN!$A$2:$A$805,$B63,[1]MAIN!$F$2:$F$805,"SALI",[1]MAIN!$I$2:$I$805,"&gt;="&amp;G$2,[1]MAIN!$I$2:$I$805,"&lt;"&amp;H$2)+SUMIFS([1]MAIN!$E$2:$E$805,[1]MAIN!$A$2:$A$805,$B63,[1]MAIN!$F$2:$F$805,"TRIN",[1]MAIN!$I$2:$I$805,"&gt;="&amp;G$2,[1]MAIN!$I$2:$I$805,"&lt;"&amp;H$2))</f>
        <v>0</v>
      </c>
      <c r="H63">
        <f>-(SUMIFS([1]MAIN!$E$2:$E$805,[1]MAIN!$A$2:$A$805,$B63,[1]MAIN!$F$2:$F$805,"SALI",[1]MAIN!$I$2:$I$805,"&gt;="&amp;H$2,[1]MAIN!$I$2:$I$805,"&lt;"&amp;I$2)+SUMIFS([1]MAIN!$E$2:$E$805,[1]MAIN!$A$2:$A$805,$B63,[1]MAIN!$F$2:$F$805,"TRIN",[1]MAIN!$I$2:$I$805,"&gt;="&amp;H$2,[1]MAIN!$I$2:$I$805,"&lt;"&amp;I$2))</f>
        <v>0</v>
      </c>
      <c r="I63">
        <f>-(SUMIFS([1]MAIN!$E$2:$E$805,[1]MAIN!$A$2:$A$805,$B63,[1]MAIN!$F$2:$F$805,"SALI",[1]MAIN!$I$2:$I$805,"&gt;="&amp;I$2,[1]MAIN!$I$2:$I$805,"&lt;"&amp;J$2)+SUMIFS([1]MAIN!$E$2:$E$805,[1]MAIN!$A$2:$A$805,$B63,[1]MAIN!$F$2:$F$805,"TRIN",[1]MAIN!$I$2:$I$805,"&gt;="&amp;I$2,[1]MAIN!$I$2:$I$805,"&lt;"&amp;J$2))</f>
        <v>0</v>
      </c>
      <c r="J63">
        <f>-(SUMIFS([1]MAIN!$E$2:$E$805,[1]MAIN!$A$2:$A$805,$B63,[1]MAIN!$F$2:$F$805,"SALI",[1]MAIN!$I$2:$I$805,"&gt;="&amp;J$2,[1]MAIN!$I$2:$I$805,"&lt;"&amp;K$2)+SUMIFS([1]MAIN!$E$2:$E$805,[1]MAIN!$A$2:$A$805,$B63,[1]MAIN!$F$2:$F$805,"TRIN",[1]MAIN!$I$2:$I$805,"&gt;="&amp;J$2,[1]MAIN!$I$2:$I$805,"&lt;"&amp;K$2))</f>
        <v>0</v>
      </c>
      <c r="K63">
        <f>-(SUMIFS([1]MAIN!$E$2:$E$805,[1]MAIN!$A$2:$A$805,$B63,[1]MAIN!$F$2:$F$805,"SALI",[1]MAIN!$I$2:$I$805,"&gt;="&amp;K$2,[1]MAIN!$I$2:$I$805,"&lt;"&amp;L$2)+SUMIFS([1]MAIN!$E$2:$E$805,[1]MAIN!$A$2:$A$805,$B63,[1]MAIN!$F$2:$F$805,"TRIN",[1]MAIN!$I$2:$I$805,"&gt;="&amp;K$2,[1]MAIN!$I$2:$I$805,"&lt;"&amp;L$2))</f>
        <v>0</v>
      </c>
      <c r="L63">
        <f>-(SUMIFS([1]MAIN!$E$2:$E$805,[1]MAIN!$A$2:$A$805,$B63,[1]MAIN!$F$2:$F$805,"SALI",[1]MAIN!$I$2:$I$805,"&gt;="&amp;L$2,[1]MAIN!$I$2:$I$805,"&lt;"&amp;M$2)+SUMIFS([1]MAIN!$E$2:$E$805,[1]MAIN!$A$2:$A$805,$B63,[1]MAIN!$F$2:$F$805,"TRIN",[1]MAIN!$I$2:$I$805,"&gt;="&amp;L$2,[1]MAIN!$I$2:$I$805,"&lt;"&amp;M$2))</f>
        <v>0</v>
      </c>
      <c r="M63">
        <f>-(SUMIFS([1]MAIN!$E$2:$E$805,[1]MAIN!$A$2:$A$805,$B63,[1]MAIN!$F$2:$F$805,"SALI",[1]MAIN!$I$2:$I$805,"&gt;="&amp;M$2,[1]MAIN!$I$2:$I$805,"&lt;"&amp;N$2)+SUMIFS([1]MAIN!$E$2:$E$805,[1]MAIN!$A$2:$A$805,$B63,[1]MAIN!$F$2:$F$805,"TRIN",[1]MAIN!$I$2:$I$805,"&gt;="&amp;M$2,[1]MAIN!$I$2:$I$805,"&lt;"&amp;N$2))</f>
        <v>0</v>
      </c>
      <c r="N63">
        <f>-(SUMIFS([1]MAIN!$E$2:$E$805,[1]MAIN!$A$2:$A$805,$B63,[1]MAIN!$F$2:$F$805,"SALI",[1]MAIN!$I$2:$I$805,"&gt;="&amp;N$2,[1]MAIN!$I$2:$I$805,"&lt;"&amp;O$2)+SUMIFS([1]MAIN!$E$2:$E$805,[1]MAIN!$A$2:$A$805,$B63,[1]MAIN!$F$2:$F$805,"TRIN",[1]MAIN!$I$2:$I$805,"&gt;="&amp;N$2,[1]MAIN!$I$2:$I$805,"&lt;"&amp;O$2))</f>
        <v>0</v>
      </c>
      <c r="O63">
        <f>-(SUMIFS([1]MAIN!$E$2:$E$805,[1]MAIN!$A$2:$A$805,$B63,[1]MAIN!$F$2:$F$805,"SALI",[1]MAIN!$I$2:$I$805,"&gt;="&amp;O$2,[1]MAIN!$I$2:$I$805,"&lt;"&amp;P$2)+SUMIFS([1]MAIN!$E$2:$E$805,[1]MAIN!$A$2:$A$805,$B63,[1]MAIN!$F$2:$F$805,"TRIN",[1]MAIN!$I$2:$I$805,"&gt;="&amp;O$2,[1]MAIN!$I$2:$I$805,"&lt;"&amp;P$2))</f>
        <v>0</v>
      </c>
      <c r="P63">
        <f>-(SUMIFS([1]MAIN!$E$2:$E$805,[1]MAIN!$A$2:$A$805,$B63,[1]MAIN!$F$2:$F$805,"SALI",[1]MAIN!$I$2:$I$805,"&gt;="&amp;P$2,[1]MAIN!$I$2:$I$805,"&lt;"&amp;Q$2)+SUMIFS([1]MAIN!$E$2:$E$805,[1]MAIN!$A$2:$A$805,$B63,[1]MAIN!$F$2:$F$805,"TRIN",[1]MAIN!$I$2:$I$805,"&gt;="&amp;P$2,[1]MAIN!$I$2:$I$805,"&lt;"&amp;Q$2))</f>
        <v>0</v>
      </c>
      <c r="Q63">
        <f>-(SUMIFS([1]MAIN!$E$2:$E$805,[1]MAIN!$A$2:$A$805,$B63,[1]MAIN!$F$2:$F$805,"SALI",[1]MAIN!$I$2:$I$805,"&gt;="&amp;Q$2,[1]MAIN!$I$2:$I$805,"&lt;"&amp;R$2)+SUMIFS([1]MAIN!$E$2:$E$805,[1]MAIN!$A$2:$A$805,$B63,[1]MAIN!$F$2:$F$805,"TRIN",[1]MAIN!$I$2:$I$805,"&gt;="&amp;Q$2,[1]MAIN!$I$2:$I$805,"&lt;"&amp;R$2))</f>
        <v>0</v>
      </c>
      <c r="R63">
        <f>-(SUMIFS([1]MAIN!$E$2:$E$805,[1]MAIN!$A$2:$A$805,$B63,[1]MAIN!$F$2:$F$805,"SALI",[1]MAIN!$I$2:$I$805,"&gt;="&amp;R$2,[1]MAIN!$I$2:$I$805,"&lt;"&amp;S$2)+SUMIFS([1]MAIN!$E$2:$E$805,[1]MAIN!$A$2:$A$805,$B63,[1]MAIN!$F$2:$F$805,"TRIN",[1]MAIN!$I$2:$I$805,"&gt;="&amp;R$2,[1]MAIN!$I$2:$I$805,"&lt;"&amp;S$2))</f>
        <v>0</v>
      </c>
      <c r="S63">
        <f>-(SUMIFS([1]MAIN!$E$2:$E$805,[1]MAIN!$A$2:$A$805,$B63,[1]MAIN!$F$2:$F$805,"SALI",[1]MAIN!$I$2:$I$805,"&gt;="&amp;S$2,[1]MAIN!$I$2:$I$805,"&lt;"&amp;T$2)+SUMIFS([1]MAIN!$E$2:$E$805,[1]MAIN!$A$2:$A$805,$B63,[1]MAIN!$F$2:$F$805,"TRIN",[1]MAIN!$I$2:$I$805,"&gt;="&amp;S$2,[1]MAIN!$I$2:$I$805,"&lt;"&amp;T$2))</f>
        <v>0</v>
      </c>
      <c r="T63">
        <f>-(SUMIFS([1]MAIN!$E$2:$E$805,[1]MAIN!$A$2:$A$805,$B63,[1]MAIN!$F$2:$F$805,"SALI",[1]MAIN!$I$2:$I$805,"&gt;="&amp;T$2,[1]MAIN!$I$2:$I$805,"&lt;"&amp;U$2)+SUMIFS([1]MAIN!$E$2:$E$805,[1]MAIN!$A$2:$A$805,$B63,[1]MAIN!$F$2:$F$805,"TRIN",[1]MAIN!$I$2:$I$805,"&gt;="&amp;T$2,[1]MAIN!$I$2:$I$805,"&lt;"&amp;U$2))</f>
        <v>0</v>
      </c>
      <c r="U63">
        <f>-(SUMIFS([1]MAIN!$E$2:$E$805,[1]MAIN!$A$2:$A$805,$B63,[1]MAIN!$F$2:$F$805,"SALI",[1]MAIN!$I$2:$I$805,"&gt;="&amp;U$2,[1]MAIN!$I$2:$I$805,"&lt;"&amp;V$2)+SUMIFS([1]MAIN!$E$2:$E$805,[1]MAIN!$A$2:$A$805,$B63,[1]MAIN!$F$2:$F$805,"TRIN",[1]MAIN!$I$2:$I$805,"&gt;="&amp;U$2,[1]MAIN!$I$2:$I$805,"&lt;"&amp;V$2))</f>
        <v>0</v>
      </c>
      <c r="V63">
        <f>-(SUMIFS([1]MAIN!$E$2:$E$805,[1]MAIN!$A$2:$A$805,$B63,[1]MAIN!$F$2:$F$805,"SALI",[1]MAIN!$I$2:$I$805,"&gt;="&amp;V$2,[1]MAIN!$I$2:$I$805,"&lt;"&amp;W$2)+SUMIFS([1]MAIN!$E$2:$E$805,[1]MAIN!$A$2:$A$805,$B63,[1]MAIN!$F$2:$F$805,"TRIN",[1]MAIN!$I$2:$I$805,"&gt;="&amp;V$2,[1]MAIN!$I$2:$I$805,"&lt;"&amp;W$2))</f>
        <v>0</v>
      </c>
      <c r="W63">
        <f>-(SUMIFS([1]MAIN!$E$2:$E$805,[1]MAIN!$A$2:$A$805,$B63,[1]MAIN!$F$2:$F$805,"SALI",[1]MAIN!$I$2:$I$805,"&gt;="&amp;W$2,[1]MAIN!$I$2:$I$805,"&lt;"&amp;X$2)+SUMIFS([1]MAIN!$E$2:$E$805,[1]MAIN!$A$2:$A$805,$B63,[1]MAIN!$F$2:$F$805,"TRIN",[1]MAIN!$I$2:$I$805,"&gt;="&amp;W$2,[1]MAIN!$I$2:$I$805,"&lt;"&amp;X$2))</f>
        <v>0</v>
      </c>
      <c r="X63">
        <f>-(SUMIFS([1]MAIN!$E$2:$E$805,[1]MAIN!$A$2:$A$805,$B63,[1]MAIN!$F$2:$F$805,"SALI",[1]MAIN!$I$2:$I$805,"&gt;="&amp;X$2,[1]MAIN!$I$2:$I$805,"&lt;"&amp;Y$2)+SUMIFS([1]MAIN!$E$2:$E$805,[1]MAIN!$A$2:$A$805,$B63,[1]MAIN!$F$2:$F$805,"TRIN",[1]MAIN!$I$2:$I$805,"&gt;="&amp;X$2,[1]MAIN!$I$2:$I$805,"&lt;"&amp;Y$2))</f>
        <v>0</v>
      </c>
      <c r="Y63">
        <f>-(SUMIFS([1]MAIN!$E$2:$E$805,[1]MAIN!$A$2:$A$805,$B63,[1]MAIN!$F$2:$F$805,"SALI",[1]MAIN!$I$2:$I$805,"&gt;="&amp;Y$2,[1]MAIN!$I$2:$I$805,"&lt;"&amp;Z$2)+SUMIFS([1]MAIN!$E$2:$E$805,[1]MAIN!$A$2:$A$805,$B63,[1]MAIN!$F$2:$F$805,"TRIN",[1]MAIN!$I$2:$I$805,"&gt;="&amp;Y$2,[1]MAIN!$I$2:$I$805,"&lt;"&amp;Z$2))</f>
        <v>0</v>
      </c>
      <c r="Z63">
        <f>-(SUMIFS([1]MAIN!$E$2:$E$805,[1]MAIN!$A$2:$A$805,$B63,[1]MAIN!$F$2:$F$805,"SALI",[1]MAIN!$I$2:$I$805,"&gt;="&amp;Z$2,[1]MAIN!$I$2:$I$805,"&lt;"&amp;AA$2)+SUMIFS([1]MAIN!$E$2:$E$805,[1]MAIN!$A$2:$A$805,$B63,[1]MAIN!$F$2:$F$805,"TRIN",[1]MAIN!$I$2:$I$805,"&gt;="&amp;Z$2,[1]MAIN!$I$2:$I$805,"&lt;"&amp;AA$2))</f>
        <v>0</v>
      </c>
      <c r="AA63">
        <f>-(SUMIFS([1]MAIN!$E$2:$E$805,[1]MAIN!$A$2:$A$805,$B63,[1]MAIN!$F$2:$F$805,"SALI",[1]MAIN!$I$2:$I$805,"&gt;="&amp;AA$2,[1]MAIN!$I$2:$I$805,"&lt;"&amp;AB$2)+SUMIFS([1]MAIN!$E$2:$E$805,[1]MAIN!$A$2:$A$805,$B63,[1]MAIN!$F$2:$F$805,"TRIN",[1]MAIN!$I$2:$I$805,"&gt;="&amp;AA$2,[1]MAIN!$I$2:$I$805,"&lt;"&amp;AB$2))</f>
        <v>0</v>
      </c>
      <c r="AB63">
        <f>-(SUMIFS([1]MAIN!$E$2:$E$805,[1]MAIN!$A$2:$A$805,$B63,[1]MAIN!$F$2:$F$805,"SALI",[1]MAIN!$I$2:$I$805,"&gt;="&amp;AB$2,[1]MAIN!$I$2:$I$805,"&lt;"&amp;AC$2)+SUMIFS([1]MAIN!$E$2:$E$805,[1]MAIN!$A$2:$A$805,$B63,[1]MAIN!$F$2:$F$805,"TRIN",[1]MAIN!$I$2:$I$805,"&gt;="&amp;AB$2,[1]MAIN!$I$2:$I$805,"&lt;"&amp;AC$2))</f>
        <v>0</v>
      </c>
      <c r="AC63">
        <f>-(SUMIFS([1]MAIN!$E$2:$E$805,[1]MAIN!$A$2:$A$805,$B63,[1]MAIN!$F$2:$F$805,"SALI",[1]MAIN!$I$2:$I$805,"&gt;="&amp;AC$2,[1]MAIN!$I$2:$I$805,"&lt;"&amp;AD$2)+SUMIFS([1]MAIN!$E$2:$E$805,[1]MAIN!$A$2:$A$805,$B63,[1]MAIN!$F$2:$F$805,"TRIN",[1]MAIN!$I$2:$I$805,"&gt;="&amp;AC$2,[1]MAIN!$I$2:$I$805,"&lt;"&amp;AD$2))</f>
        <v>0</v>
      </c>
      <c r="AD63">
        <f>-(SUMIFS([1]MAIN!$E$2:$E$805,[1]MAIN!$A$2:$A$805,$B63,[1]MAIN!$F$2:$F$805,"SALI",[1]MAIN!$I$2:$I$805,"&gt;="&amp;AD$2,[1]MAIN!$I$2:$I$805,"&lt;"&amp;AE$2)+SUMIFS([1]MAIN!$E$2:$E$805,[1]MAIN!$A$2:$A$805,$B63,[1]MAIN!$F$2:$F$805,"TRIN",[1]MAIN!$I$2:$I$805,"&gt;="&amp;AD$2,[1]MAIN!$I$2:$I$805,"&lt;"&amp;AE$2))</f>
        <v>0</v>
      </c>
      <c r="AE63">
        <f>-(SUMIFS([1]MAIN!$E$2:$E$805,[1]MAIN!$A$2:$A$805,$B63,[1]MAIN!$F$2:$F$805,"SALI",[1]MAIN!$I$2:$I$805,"&gt;="&amp;AE$2,[1]MAIN!$I$2:$I$805,"&lt;"&amp;AF$2)+SUMIFS([1]MAIN!$E$2:$E$805,[1]MAIN!$A$2:$A$805,$B63,[1]MAIN!$F$2:$F$805,"TRIN",[1]MAIN!$I$2:$I$805,"&gt;="&amp;AE$2,[1]MAIN!$I$2:$I$805,"&lt;"&amp;AF$2))</f>
        <v>0</v>
      </c>
      <c r="AF63">
        <f>-(SUMIFS([1]MAIN!$E$2:$E$805,[1]MAIN!$A$2:$A$805,$B63,[1]MAIN!$F$2:$F$805,"SALI",[1]MAIN!$I$2:$I$805,"&gt;="&amp;AF$2,[1]MAIN!$I$2:$I$805,"&lt;"&amp;AG$2)+SUMIFS([1]MAIN!$E$2:$E$805,[1]MAIN!$A$2:$A$805,$B63,[1]MAIN!$F$2:$F$805,"TRIN",[1]MAIN!$I$2:$I$805,"&gt;="&amp;AF$2,[1]MAIN!$I$2:$I$805,"&lt;"&amp;AG$2))</f>
        <v>0</v>
      </c>
      <c r="AG63">
        <f>-(SUMIFS([1]MAIN!$E$2:$E$805,[1]MAIN!$A$2:$A$805,$B63,[1]MAIN!$F$2:$F$805,"SALI",[1]MAIN!$I$2:$I$805,"&gt;="&amp;AG$2,[1]MAIN!$I$2:$I$805,"&lt;"&amp;AH$2)+SUMIFS([1]MAIN!$E$2:$E$805,[1]MAIN!$A$2:$A$805,$B63,[1]MAIN!$F$2:$F$805,"TRIN",[1]MAIN!$I$2:$I$805,"&gt;="&amp;AG$2,[1]MAIN!$I$2:$I$805,"&lt;"&amp;AH$2))</f>
        <v>0</v>
      </c>
      <c r="AH63">
        <f>-(SUMIFS([1]MAIN!$E$2:$E$805,[1]MAIN!$A$2:$A$805,$B63,[1]MAIN!$F$2:$F$805,"SALI",[1]MAIN!$I$2:$I$805,"&gt;="&amp;AH$2,[1]MAIN!$I$2:$I$805,"&lt;"&amp;AI$2)+SUMIFS([1]MAIN!$E$2:$E$805,[1]MAIN!$A$2:$A$805,$B63,[1]MAIN!$F$2:$F$805,"TRIN",[1]MAIN!$I$2:$I$805,"&gt;="&amp;AH$2,[1]MAIN!$I$2:$I$805,"&lt;"&amp;AI$2))</f>
        <v>0</v>
      </c>
      <c r="AI63">
        <f>-(SUMIFS([1]MAIN!$E$2:$E$805,[1]MAIN!$A$2:$A$805,$B63,[1]MAIN!$F$2:$F$805,"SALI",[1]MAIN!$I$2:$I$805,"&gt;="&amp;AI$2,[1]MAIN!$I$2:$I$805,"&lt;"&amp;AJ$2)+SUMIFS([1]MAIN!$E$2:$E$805,[1]MAIN!$A$2:$A$805,$B63,[1]MAIN!$F$2:$F$805,"TRIN",[1]MAIN!$I$2:$I$805,"&gt;="&amp;AI$2,[1]MAIN!$I$2:$I$805,"&lt;"&amp;AJ$2))</f>
        <v>0</v>
      </c>
      <c r="AJ63">
        <f>-(SUMIFS([1]MAIN!$E$2:$E$805,[1]MAIN!$A$2:$A$805,$B63,[1]MAIN!$F$2:$F$805,"SALI",[1]MAIN!$I$2:$I$805,"&gt;="&amp;AJ$2,[1]MAIN!$I$2:$I$805,"&lt;"&amp;AK$2)+SUMIFS([1]MAIN!$E$2:$E$805,[1]MAIN!$A$2:$A$805,$B63,[1]MAIN!$F$2:$F$805,"TRIN",[1]MAIN!$I$2:$I$805,"&gt;="&amp;AJ$2,[1]MAIN!$I$2:$I$805,"&lt;"&amp;AK$2))</f>
        <v>0</v>
      </c>
      <c r="AK63">
        <f>-(SUMIFS([1]MAIN!$E$2:$E$805,[1]MAIN!$A$2:$A$805,$B63,[1]MAIN!$F$2:$F$805,"SALI",[1]MAIN!$I$2:$I$805,"&gt;="&amp;AK$2,[1]MAIN!$I$2:$I$805,"&lt;"&amp;AL$2)+SUMIFS([1]MAIN!$E$2:$E$805,[1]MAIN!$A$2:$A$805,$B63,[1]MAIN!$F$2:$F$805,"TRIN",[1]MAIN!$I$2:$I$805,"&gt;="&amp;AK$2,[1]MAIN!$I$2:$I$805,"&lt;"&amp;AL$2))</f>
        <v>0</v>
      </c>
      <c r="AL63">
        <f>-(SUMIFS([1]MAIN!$E$2:$E$805,[1]MAIN!$A$2:$A$805,$B63,[1]MAIN!$F$2:$F$805,"SALI",[1]MAIN!$I$2:$I$805,"&gt;="&amp;AL$2,[1]MAIN!$I$2:$I$805,"&lt;"&amp;AM$2)+SUMIFS([1]MAIN!$E$2:$E$805,[1]MAIN!$A$2:$A$805,$B63,[1]MAIN!$F$2:$F$805,"TRIN",[1]MAIN!$I$2:$I$805,"&gt;="&amp;AL$2,[1]MAIN!$I$2:$I$805,"&lt;"&amp;AM$2)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(SUMIFS([1]MAIN!$E$2:$E$805,[1]MAIN!$A$2:$A$805,$B64,[1]MAIN!$F$2:$F$805,"SALI",[1]MAIN!$I$2:$I$805,"&gt;="&amp;C$2,[1]MAIN!$I$2:$I$805,"&lt;"&amp;D$2)+SUMIFS([1]MAIN!$E$2:$E$805,[1]MAIN!$A$2:$A$805,$B64,[1]MAIN!$F$2:$F$805,"TRIN",[1]MAIN!$I$2:$I$805,"&gt;="&amp;C$2,[1]MAIN!$I$2:$I$805,"&lt;"&amp;D$2))</f>
        <v>0</v>
      </c>
      <c r="D64">
        <f>-(SUMIFS([1]MAIN!$E$2:$E$805,[1]MAIN!$A$2:$A$805,$B64,[1]MAIN!$F$2:$F$805,"SALI",[1]MAIN!$I$2:$I$805,"&gt;="&amp;D$2,[1]MAIN!$I$2:$I$805,"&lt;"&amp;E$2)+SUMIFS([1]MAIN!$E$2:$E$805,[1]MAIN!$A$2:$A$805,$B64,[1]MAIN!$F$2:$F$805,"TRIN",[1]MAIN!$I$2:$I$805,"&gt;="&amp;D$2,[1]MAIN!$I$2:$I$805,"&lt;"&amp;E$2))</f>
        <v>0</v>
      </c>
      <c r="E64">
        <f>-(SUMIFS([1]MAIN!$E$2:$E$805,[1]MAIN!$A$2:$A$805,$B64,[1]MAIN!$F$2:$F$805,"SALI",[1]MAIN!$I$2:$I$805,"&gt;="&amp;E$2,[1]MAIN!$I$2:$I$805,"&lt;"&amp;F$2)+SUMIFS([1]MAIN!$E$2:$E$805,[1]MAIN!$A$2:$A$805,$B64,[1]MAIN!$F$2:$F$805,"TRIN",[1]MAIN!$I$2:$I$805,"&gt;="&amp;E$2,[1]MAIN!$I$2:$I$805,"&lt;"&amp;F$2))</f>
        <v>0</v>
      </c>
      <c r="F64">
        <f>-(SUMIFS([1]MAIN!$E$2:$E$805,[1]MAIN!$A$2:$A$805,$B64,[1]MAIN!$F$2:$F$805,"SALI",[1]MAIN!$I$2:$I$805,"&gt;="&amp;F$2,[1]MAIN!$I$2:$I$805,"&lt;"&amp;G$2)+SUMIFS([1]MAIN!$E$2:$E$805,[1]MAIN!$A$2:$A$805,$B64,[1]MAIN!$F$2:$F$805,"TRIN",[1]MAIN!$I$2:$I$805,"&gt;="&amp;F$2,[1]MAIN!$I$2:$I$805,"&lt;"&amp;G$2))</f>
        <v>0</v>
      </c>
      <c r="G64">
        <f>-(SUMIFS([1]MAIN!$E$2:$E$805,[1]MAIN!$A$2:$A$805,$B64,[1]MAIN!$F$2:$F$805,"SALI",[1]MAIN!$I$2:$I$805,"&gt;="&amp;G$2,[1]MAIN!$I$2:$I$805,"&lt;"&amp;H$2)+SUMIFS([1]MAIN!$E$2:$E$805,[1]MAIN!$A$2:$A$805,$B64,[1]MAIN!$F$2:$F$805,"TRIN",[1]MAIN!$I$2:$I$805,"&gt;="&amp;G$2,[1]MAIN!$I$2:$I$805,"&lt;"&amp;H$2))</f>
        <v>0</v>
      </c>
      <c r="H64">
        <f>-(SUMIFS([1]MAIN!$E$2:$E$805,[1]MAIN!$A$2:$A$805,$B64,[1]MAIN!$F$2:$F$805,"SALI",[1]MAIN!$I$2:$I$805,"&gt;="&amp;H$2,[1]MAIN!$I$2:$I$805,"&lt;"&amp;I$2)+SUMIFS([1]MAIN!$E$2:$E$805,[1]MAIN!$A$2:$A$805,$B64,[1]MAIN!$F$2:$F$805,"TRIN",[1]MAIN!$I$2:$I$805,"&gt;="&amp;H$2,[1]MAIN!$I$2:$I$805,"&lt;"&amp;I$2))</f>
        <v>0</v>
      </c>
      <c r="I64">
        <f>-(SUMIFS([1]MAIN!$E$2:$E$805,[1]MAIN!$A$2:$A$805,$B64,[1]MAIN!$F$2:$F$805,"SALI",[1]MAIN!$I$2:$I$805,"&gt;="&amp;I$2,[1]MAIN!$I$2:$I$805,"&lt;"&amp;J$2)+SUMIFS([1]MAIN!$E$2:$E$805,[1]MAIN!$A$2:$A$805,$B64,[1]MAIN!$F$2:$F$805,"TRIN",[1]MAIN!$I$2:$I$805,"&gt;="&amp;I$2,[1]MAIN!$I$2:$I$805,"&lt;"&amp;J$2))</f>
        <v>0</v>
      </c>
      <c r="J64">
        <f>-(SUMIFS([1]MAIN!$E$2:$E$805,[1]MAIN!$A$2:$A$805,$B64,[1]MAIN!$F$2:$F$805,"SALI",[1]MAIN!$I$2:$I$805,"&gt;="&amp;J$2,[1]MAIN!$I$2:$I$805,"&lt;"&amp;K$2)+SUMIFS([1]MAIN!$E$2:$E$805,[1]MAIN!$A$2:$A$805,$B64,[1]MAIN!$F$2:$F$805,"TRIN",[1]MAIN!$I$2:$I$805,"&gt;="&amp;J$2,[1]MAIN!$I$2:$I$805,"&lt;"&amp;K$2))</f>
        <v>0</v>
      </c>
      <c r="K64">
        <f>-(SUMIFS([1]MAIN!$E$2:$E$805,[1]MAIN!$A$2:$A$805,$B64,[1]MAIN!$F$2:$F$805,"SALI",[1]MAIN!$I$2:$I$805,"&gt;="&amp;K$2,[1]MAIN!$I$2:$I$805,"&lt;"&amp;L$2)+SUMIFS([1]MAIN!$E$2:$E$805,[1]MAIN!$A$2:$A$805,$B64,[1]MAIN!$F$2:$F$805,"TRIN",[1]MAIN!$I$2:$I$805,"&gt;="&amp;K$2,[1]MAIN!$I$2:$I$805,"&lt;"&amp;L$2))</f>
        <v>0</v>
      </c>
      <c r="L64">
        <f>-(SUMIFS([1]MAIN!$E$2:$E$805,[1]MAIN!$A$2:$A$805,$B64,[1]MAIN!$F$2:$F$805,"SALI",[1]MAIN!$I$2:$I$805,"&gt;="&amp;L$2,[1]MAIN!$I$2:$I$805,"&lt;"&amp;M$2)+SUMIFS([1]MAIN!$E$2:$E$805,[1]MAIN!$A$2:$A$805,$B64,[1]MAIN!$F$2:$F$805,"TRIN",[1]MAIN!$I$2:$I$805,"&gt;="&amp;L$2,[1]MAIN!$I$2:$I$805,"&lt;"&amp;M$2))</f>
        <v>0</v>
      </c>
      <c r="M64">
        <f>-(SUMIFS([1]MAIN!$E$2:$E$805,[1]MAIN!$A$2:$A$805,$B64,[1]MAIN!$F$2:$F$805,"SALI",[1]MAIN!$I$2:$I$805,"&gt;="&amp;M$2,[1]MAIN!$I$2:$I$805,"&lt;"&amp;N$2)+SUMIFS([1]MAIN!$E$2:$E$805,[1]MAIN!$A$2:$A$805,$B64,[1]MAIN!$F$2:$F$805,"TRIN",[1]MAIN!$I$2:$I$805,"&gt;="&amp;M$2,[1]MAIN!$I$2:$I$805,"&lt;"&amp;N$2))</f>
        <v>0</v>
      </c>
      <c r="N64">
        <f>-(SUMIFS([1]MAIN!$E$2:$E$805,[1]MAIN!$A$2:$A$805,$B64,[1]MAIN!$F$2:$F$805,"SALI",[1]MAIN!$I$2:$I$805,"&gt;="&amp;N$2,[1]MAIN!$I$2:$I$805,"&lt;"&amp;O$2)+SUMIFS([1]MAIN!$E$2:$E$805,[1]MAIN!$A$2:$A$805,$B64,[1]MAIN!$F$2:$F$805,"TRIN",[1]MAIN!$I$2:$I$805,"&gt;="&amp;N$2,[1]MAIN!$I$2:$I$805,"&lt;"&amp;O$2))</f>
        <v>0</v>
      </c>
      <c r="O64">
        <f>-(SUMIFS([1]MAIN!$E$2:$E$805,[1]MAIN!$A$2:$A$805,$B64,[1]MAIN!$F$2:$F$805,"SALI",[1]MAIN!$I$2:$I$805,"&gt;="&amp;O$2,[1]MAIN!$I$2:$I$805,"&lt;"&amp;P$2)+SUMIFS([1]MAIN!$E$2:$E$805,[1]MAIN!$A$2:$A$805,$B64,[1]MAIN!$F$2:$F$805,"TRIN",[1]MAIN!$I$2:$I$805,"&gt;="&amp;O$2,[1]MAIN!$I$2:$I$805,"&lt;"&amp;P$2))</f>
        <v>0</v>
      </c>
      <c r="P64">
        <f>-(SUMIFS([1]MAIN!$E$2:$E$805,[1]MAIN!$A$2:$A$805,$B64,[1]MAIN!$F$2:$F$805,"SALI",[1]MAIN!$I$2:$I$805,"&gt;="&amp;P$2,[1]MAIN!$I$2:$I$805,"&lt;"&amp;Q$2)+SUMIFS([1]MAIN!$E$2:$E$805,[1]MAIN!$A$2:$A$805,$B64,[1]MAIN!$F$2:$F$805,"TRIN",[1]MAIN!$I$2:$I$805,"&gt;="&amp;P$2,[1]MAIN!$I$2:$I$805,"&lt;"&amp;Q$2))</f>
        <v>0</v>
      </c>
      <c r="Q64">
        <f>-(SUMIFS([1]MAIN!$E$2:$E$805,[1]MAIN!$A$2:$A$805,$B64,[1]MAIN!$F$2:$F$805,"SALI",[1]MAIN!$I$2:$I$805,"&gt;="&amp;Q$2,[1]MAIN!$I$2:$I$805,"&lt;"&amp;R$2)+SUMIFS([1]MAIN!$E$2:$E$805,[1]MAIN!$A$2:$A$805,$B64,[1]MAIN!$F$2:$F$805,"TRIN",[1]MAIN!$I$2:$I$805,"&gt;="&amp;Q$2,[1]MAIN!$I$2:$I$805,"&lt;"&amp;R$2))</f>
        <v>0</v>
      </c>
      <c r="R64">
        <f>-(SUMIFS([1]MAIN!$E$2:$E$805,[1]MAIN!$A$2:$A$805,$B64,[1]MAIN!$F$2:$F$805,"SALI",[1]MAIN!$I$2:$I$805,"&gt;="&amp;R$2,[1]MAIN!$I$2:$I$805,"&lt;"&amp;S$2)+SUMIFS([1]MAIN!$E$2:$E$805,[1]MAIN!$A$2:$A$805,$B64,[1]MAIN!$F$2:$F$805,"TRIN",[1]MAIN!$I$2:$I$805,"&gt;="&amp;R$2,[1]MAIN!$I$2:$I$805,"&lt;"&amp;S$2))</f>
        <v>0</v>
      </c>
      <c r="S64">
        <f>-(SUMIFS([1]MAIN!$E$2:$E$805,[1]MAIN!$A$2:$A$805,$B64,[1]MAIN!$F$2:$F$805,"SALI",[1]MAIN!$I$2:$I$805,"&gt;="&amp;S$2,[1]MAIN!$I$2:$I$805,"&lt;"&amp;T$2)+SUMIFS([1]MAIN!$E$2:$E$805,[1]MAIN!$A$2:$A$805,$B64,[1]MAIN!$F$2:$F$805,"TRIN",[1]MAIN!$I$2:$I$805,"&gt;="&amp;S$2,[1]MAIN!$I$2:$I$805,"&lt;"&amp;T$2))</f>
        <v>0</v>
      </c>
      <c r="T64">
        <f>-(SUMIFS([1]MAIN!$E$2:$E$805,[1]MAIN!$A$2:$A$805,$B64,[1]MAIN!$F$2:$F$805,"SALI",[1]MAIN!$I$2:$I$805,"&gt;="&amp;T$2,[1]MAIN!$I$2:$I$805,"&lt;"&amp;U$2)+SUMIFS([1]MAIN!$E$2:$E$805,[1]MAIN!$A$2:$A$805,$B64,[1]MAIN!$F$2:$F$805,"TRIN",[1]MAIN!$I$2:$I$805,"&gt;="&amp;T$2,[1]MAIN!$I$2:$I$805,"&lt;"&amp;U$2))</f>
        <v>0</v>
      </c>
      <c r="U64">
        <f>-(SUMIFS([1]MAIN!$E$2:$E$805,[1]MAIN!$A$2:$A$805,$B64,[1]MAIN!$F$2:$F$805,"SALI",[1]MAIN!$I$2:$I$805,"&gt;="&amp;U$2,[1]MAIN!$I$2:$I$805,"&lt;"&amp;V$2)+SUMIFS([1]MAIN!$E$2:$E$805,[1]MAIN!$A$2:$A$805,$B64,[1]MAIN!$F$2:$F$805,"TRIN",[1]MAIN!$I$2:$I$805,"&gt;="&amp;U$2,[1]MAIN!$I$2:$I$805,"&lt;"&amp;V$2))</f>
        <v>0</v>
      </c>
      <c r="V64">
        <f>-(SUMIFS([1]MAIN!$E$2:$E$805,[1]MAIN!$A$2:$A$805,$B64,[1]MAIN!$F$2:$F$805,"SALI",[1]MAIN!$I$2:$I$805,"&gt;="&amp;V$2,[1]MAIN!$I$2:$I$805,"&lt;"&amp;W$2)+SUMIFS([1]MAIN!$E$2:$E$805,[1]MAIN!$A$2:$A$805,$B64,[1]MAIN!$F$2:$F$805,"TRIN",[1]MAIN!$I$2:$I$805,"&gt;="&amp;V$2,[1]MAIN!$I$2:$I$805,"&lt;"&amp;W$2))</f>
        <v>0</v>
      </c>
      <c r="W64">
        <f>-(SUMIFS([1]MAIN!$E$2:$E$805,[1]MAIN!$A$2:$A$805,$B64,[1]MAIN!$F$2:$F$805,"SALI",[1]MAIN!$I$2:$I$805,"&gt;="&amp;W$2,[1]MAIN!$I$2:$I$805,"&lt;"&amp;X$2)+SUMIFS([1]MAIN!$E$2:$E$805,[1]MAIN!$A$2:$A$805,$B64,[1]MAIN!$F$2:$F$805,"TRIN",[1]MAIN!$I$2:$I$805,"&gt;="&amp;W$2,[1]MAIN!$I$2:$I$805,"&lt;"&amp;X$2))</f>
        <v>0</v>
      </c>
      <c r="X64">
        <f>-(SUMIFS([1]MAIN!$E$2:$E$805,[1]MAIN!$A$2:$A$805,$B64,[1]MAIN!$F$2:$F$805,"SALI",[1]MAIN!$I$2:$I$805,"&gt;="&amp;X$2,[1]MAIN!$I$2:$I$805,"&lt;"&amp;Y$2)+SUMIFS([1]MAIN!$E$2:$E$805,[1]MAIN!$A$2:$A$805,$B64,[1]MAIN!$F$2:$F$805,"TRIN",[1]MAIN!$I$2:$I$805,"&gt;="&amp;X$2,[1]MAIN!$I$2:$I$805,"&lt;"&amp;Y$2))</f>
        <v>0</v>
      </c>
      <c r="Y64">
        <f>-(SUMIFS([1]MAIN!$E$2:$E$805,[1]MAIN!$A$2:$A$805,$B64,[1]MAIN!$F$2:$F$805,"SALI",[1]MAIN!$I$2:$I$805,"&gt;="&amp;Y$2,[1]MAIN!$I$2:$I$805,"&lt;"&amp;Z$2)+SUMIFS([1]MAIN!$E$2:$E$805,[1]MAIN!$A$2:$A$805,$B64,[1]MAIN!$F$2:$F$805,"TRIN",[1]MAIN!$I$2:$I$805,"&gt;="&amp;Y$2,[1]MAIN!$I$2:$I$805,"&lt;"&amp;Z$2))</f>
        <v>0</v>
      </c>
      <c r="Z64">
        <f>-(SUMIFS([1]MAIN!$E$2:$E$805,[1]MAIN!$A$2:$A$805,$B64,[1]MAIN!$F$2:$F$805,"SALI",[1]MAIN!$I$2:$I$805,"&gt;="&amp;Z$2,[1]MAIN!$I$2:$I$805,"&lt;"&amp;AA$2)+SUMIFS([1]MAIN!$E$2:$E$805,[1]MAIN!$A$2:$A$805,$B64,[1]MAIN!$F$2:$F$805,"TRIN",[1]MAIN!$I$2:$I$805,"&gt;="&amp;Z$2,[1]MAIN!$I$2:$I$805,"&lt;"&amp;AA$2))</f>
        <v>0</v>
      </c>
      <c r="AA64">
        <f>-(SUMIFS([1]MAIN!$E$2:$E$805,[1]MAIN!$A$2:$A$805,$B64,[1]MAIN!$F$2:$F$805,"SALI",[1]MAIN!$I$2:$I$805,"&gt;="&amp;AA$2,[1]MAIN!$I$2:$I$805,"&lt;"&amp;AB$2)+SUMIFS([1]MAIN!$E$2:$E$805,[1]MAIN!$A$2:$A$805,$B64,[1]MAIN!$F$2:$F$805,"TRIN",[1]MAIN!$I$2:$I$805,"&gt;="&amp;AA$2,[1]MAIN!$I$2:$I$805,"&lt;"&amp;AB$2))</f>
        <v>0</v>
      </c>
      <c r="AB64">
        <f>-(SUMIFS([1]MAIN!$E$2:$E$805,[1]MAIN!$A$2:$A$805,$B64,[1]MAIN!$F$2:$F$805,"SALI",[1]MAIN!$I$2:$I$805,"&gt;="&amp;AB$2,[1]MAIN!$I$2:$I$805,"&lt;"&amp;AC$2)+SUMIFS([1]MAIN!$E$2:$E$805,[1]MAIN!$A$2:$A$805,$B64,[1]MAIN!$F$2:$F$805,"TRIN",[1]MAIN!$I$2:$I$805,"&gt;="&amp;AB$2,[1]MAIN!$I$2:$I$805,"&lt;"&amp;AC$2))</f>
        <v>0</v>
      </c>
      <c r="AC64">
        <f>-(SUMIFS([1]MAIN!$E$2:$E$805,[1]MAIN!$A$2:$A$805,$B64,[1]MAIN!$F$2:$F$805,"SALI",[1]MAIN!$I$2:$I$805,"&gt;="&amp;AC$2,[1]MAIN!$I$2:$I$805,"&lt;"&amp;AD$2)+SUMIFS([1]MAIN!$E$2:$E$805,[1]MAIN!$A$2:$A$805,$B64,[1]MAIN!$F$2:$F$805,"TRIN",[1]MAIN!$I$2:$I$805,"&gt;="&amp;AC$2,[1]MAIN!$I$2:$I$805,"&lt;"&amp;AD$2))</f>
        <v>0</v>
      </c>
      <c r="AD64">
        <f>-(SUMIFS([1]MAIN!$E$2:$E$805,[1]MAIN!$A$2:$A$805,$B64,[1]MAIN!$F$2:$F$805,"SALI",[1]MAIN!$I$2:$I$805,"&gt;="&amp;AD$2,[1]MAIN!$I$2:$I$805,"&lt;"&amp;AE$2)+SUMIFS([1]MAIN!$E$2:$E$805,[1]MAIN!$A$2:$A$805,$B64,[1]MAIN!$F$2:$F$805,"TRIN",[1]MAIN!$I$2:$I$805,"&gt;="&amp;AD$2,[1]MAIN!$I$2:$I$805,"&lt;"&amp;AE$2))</f>
        <v>0</v>
      </c>
      <c r="AE64">
        <f>-(SUMIFS([1]MAIN!$E$2:$E$805,[1]MAIN!$A$2:$A$805,$B64,[1]MAIN!$F$2:$F$805,"SALI",[1]MAIN!$I$2:$I$805,"&gt;="&amp;AE$2,[1]MAIN!$I$2:$I$805,"&lt;"&amp;AF$2)+SUMIFS([1]MAIN!$E$2:$E$805,[1]MAIN!$A$2:$A$805,$B64,[1]MAIN!$F$2:$F$805,"TRIN",[1]MAIN!$I$2:$I$805,"&gt;="&amp;AE$2,[1]MAIN!$I$2:$I$805,"&lt;"&amp;AF$2))</f>
        <v>0</v>
      </c>
      <c r="AF64">
        <f>-(SUMIFS([1]MAIN!$E$2:$E$805,[1]MAIN!$A$2:$A$805,$B64,[1]MAIN!$F$2:$F$805,"SALI",[1]MAIN!$I$2:$I$805,"&gt;="&amp;AF$2,[1]MAIN!$I$2:$I$805,"&lt;"&amp;AG$2)+SUMIFS([1]MAIN!$E$2:$E$805,[1]MAIN!$A$2:$A$805,$B64,[1]MAIN!$F$2:$F$805,"TRIN",[1]MAIN!$I$2:$I$805,"&gt;="&amp;AF$2,[1]MAIN!$I$2:$I$805,"&lt;"&amp;AG$2))</f>
        <v>0</v>
      </c>
      <c r="AG64">
        <f>-(SUMIFS([1]MAIN!$E$2:$E$805,[1]MAIN!$A$2:$A$805,$B64,[1]MAIN!$F$2:$F$805,"SALI",[1]MAIN!$I$2:$I$805,"&gt;="&amp;AG$2,[1]MAIN!$I$2:$I$805,"&lt;"&amp;AH$2)+SUMIFS([1]MAIN!$E$2:$E$805,[1]MAIN!$A$2:$A$805,$B64,[1]MAIN!$F$2:$F$805,"TRIN",[1]MAIN!$I$2:$I$805,"&gt;="&amp;AG$2,[1]MAIN!$I$2:$I$805,"&lt;"&amp;AH$2))</f>
        <v>0</v>
      </c>
      <c r="AH64">
        <f>-(SUMIFS([1]MAIN!$E$2:$E$805,[1]MAIN!$A$2:$A$805,$B64,[1]MAIN!$F$2:$F$805,"SALI",[1]MAIN!$I$2:$I$805,"&gt;="&amp;AH$2,[1]MAIN!$I$2:$I$805,"&lt;"&amp;AI$2)+SUMIFS([1]MAIN!$E$2:$E$805,[1]MAIN!$A$2:$A$805,$B64,[1]MAIN!$F$2:$F$805,"TRIN",[1]MAIN!$I$2:$I$805,"&gt;="&amp;AH$2,[1]MAIN!$I$2:$I$805,"&lt;"&amp;AI$2))</f>
        <v>0</v>
      </c>
      <c r="AI64">
        <f>-(SUMIFS([1]MAIN!$E$2:$E$805,[1]MAIN!$A$2:$A$805,$B64,[1]MAIN!$F$2:$F$805,"SALI",[1]MAIN!$I$2:$I$805,"&gt;="&amp;AI$2,[1]MAIN!$I$2:$I$805,"&lt;"&amp;AJ$2)+SUMIFS([1]MAIN!$E$2:$E$805,[1]MAIN!$A$2:$A$805,$B64,[1]MAIN!$F$2:$F$805,"TRIN",[1]MAIN!$I$2:$I$805,"&gt;="&amp;AI$2,[1]MAIN!$I$2:$I$805,"&lt;"&amp;AJ$2))</f>
        <v>0</v>
      </c>
      <c r="AJ64">
        <f>-(SUMIFS([1]MAIN!$E$2:$E$805,[1]MAIN!$A$2:$A$805,$B64,[1]MAIN!$F$2:$F$805,"SALI",[1]MAIN!$I$2:$I$805,"&gt;="&amp;AJ$2,[1]MAIN!$I$2:$I$805,"&lt;"&amp;AK$2)+SUMIFS([1]MAIN!$E$2:$E$805,[1]MAIN!$A$2:$A$805,$B64,[1]MAIN!$F$2:$F$805,"TRIN",[1]MAIN!$I$2:$I$805,"&gt;="&amp;AJ$2,[1]MAIN!$I$2:$I$805,"&lt;"&amp;AK$2))</f>
        <v>0</v>
      </c>
      <c r="AK64">
        <f>-(SUMIFS([1]MAIN!$E$2:$E$805,[1]MAIN!$A$2:$A$805,$B64,[1]MAIN!$F$2:$F$805,"SALI",[1]MAIN!$I$2:$I$805,"&gt;="&amp;AK$2,[1]MAIN!$I$2:$I$805,"&lt;"&amp;AL$2)+SUMIFS([1]MAIN!$E$2:$E$805,[1]MAIN!$A$2:$A$805,$B64,[1]MAIN!$F$2:$F$805,"TRIN",[1]MAIN!$I$2:$I$805,"&gt;="&amp;AK$2,[1]MAIN!$I$2:$I$805,"&lt;"&amp;AL$2))</f>
        <v>0</v>
      </c>
      <c r="AL64">
        <f>-(SUMIFS([1]MAIN!$E$2:$E$805,[1]MAIN!$A$2:$A$805,$B64,[1]MAIN!$F$2:$F$805,"SALI",[1]MAIN!$I$2:$I$805,"&gt;="&amp;AL$2,[1]MAIN!$I$2:$I$805,"&lt;"&amp;AM$2)+SUMIFS([1]MAIN!$E$2:$E$805,[1]MAIN!$A$2:$A$805,$B64,[1]MAIN!$F$2:$F$805,"TRIN",[1]MAIN!$I$2:$I$805,"&gt;="&amp;AL$2,[1]MAIN!$I$2:$I$805,"&lt;"&amp;AM$2)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(SUMIFS([1]MAIN!$E$2:$E$805,[1]MAIN!$A$2:$A$805,$B65,[1]MAIN!$F$2:$F$805,"SALI",[1]MAIN!$I$2:$I$805,"&gt;="&amp;C$2,[1]MAIN!$I$2:$I$805,"&lt;"&amp;D$2)+SUMIFS([1]MAIN!$E$2:$E$805,[1]MAIN!$A$2:$A$805,$B65,[1]MAIN!$F$2:$F$805,"TRIN",[1]MAIN!$I$2:$I$805,"&gt;="&amp;C$2,[1]MAIN!$I$2:$I$805,"&lt;"&amp;D$2))</f>
        <v>0</v>
      </c>
      <c r="D65">
        <f>-(SUMIFS([1]MAIN!$E$2:$E$805,[1]MAIN!$A$2:$A$805,$B65,[1]MAIN!$F$2:$F$805,"SALI",[1]MAIN!$I$2:$I$805,"&gt;="&amp;D$2,[1]MAIN!$I$2:$I$805,"&lt;"&amp;E$2)+SUMIFS([1]MAIN!$E$2:$E$805,[1]MAIN!$A$2:$A$805,$B65,[1]MAIN!$F$2:$F$805,"TRIN",[1]MAIN!$I$2:$I$805,"&gt;="&amp;D$2,[1]MAIN!$I$2:$I$805,"&lt;"&amp;E$2))</f>
        <v>0</v>
      </c>
      <c r="E65">
        <f>-(SUMIFS([1]MAIN!$E$2:$E$805,[1]MAIN!$A$2:$A$805,$B65,[1]MAIN!$F$2:$F$805,"SALI",[1]MAIN!$I$2:$I$805,"&gt;="&amp;E$2,[1]MAIN!$I$2:$I$805,"&lt;"&amp;F$2)+SUMIFS([1]MAIN!$E$2:$E$805,[1]MAIN!$A$2:$A$805,$B65,[1]MAIN!$F$2:$F$805,"TRIN",[1]MAIN!$I$2:$I$805,"&gt;="&amp;E$2,[1]MAIN!$I$2:$I$805,"&lt;"&amp;F$2))</f>
        <v>0</v>
      </c>
      <c r="F65">
        <f>-(SUMIFS([1]MAIN!$E$2:$E$805,[1]MAIN!$A$2:$A$805,$B65,[1]MAIN!$F$2:$F$805,"SALI",[1]MAIN!$I$2:$I$805,"&gt;="&amp;F$2,[1]MAIN!$I$2:$I$805,"&lt;"&amp;G$2)+SUMIFS([1]MAIN!$E$2:$E$805,[1]MAIN!$A$2:$A$805,$B65,[1]MAIN!$F$2:$F$805,"TRIN",[1]MAIN!$I$2:$I$805,"&gt;="&amp;F$2,[1]MAIN!$I$2:$I$805,"&lt;"&amp;G$2))</f>
        <v>0</v>
      </c>
      <c r="G65">
        <f>-(SUMIFS([1]MAIN!$E$2:$E$805,[1]MAIN!$A$2:$A$805,$B65,[1]MAIN!$F$2:$F$805,"SALI",[1]MAIN!$I$2:$I$805,"&gt;="&amp;G$2,[1]MAIN!$I$2:$I$805,"&lt;"&amp;H$2)+SUMIFS([1]MAIN!$E$2:$E$805,[1]MAIN!$A$2:$A$805,$B65,[1]MAIN!$F$2:$F$805,"TRIN",[1]MAIN!$I$2:$I$805,"&gt;="&amp;G$2,[1]MAIN!$I$2:$I$805,"&lt;"&amp;H$2))</f>
        <v>0</v>
      </c>
      <c r="H65">
        <f>-(SUMIFS([1]MAIN!$E$2:$E$805,[1]MAIN!$A$2:$A$805,$B65,[1]MAIN!$F$2:$F$805,"SALI",[1]MAIN!$I$2:$I$805,"&gt;="&amp;H$2,[1]MAIN!$I$2:$I$805,"&lt;"&amp;I$2)+SUMIFS([1]MAIN!$E$2:$E$805,[1]MAIN!$A$2:$A$805,$B65,[1]MAIN!$F$2:$F$805,"TRIN",[1]MAIN!$I$2:$I$805,"&gt;="&amp;H$2,[1]MAIN!$I$2:$I$805,"&lt;"&amp;I$2))</f>
        <v>0</v>
      </c>
      <c r="I65">
        <f>-(SUMIFS([1]MAIN!$E$2:$E$805,[1]MAIN!$A$2:$A$805,$B65,[1]MAIN!$F$2:$F$805,"SALI",[1]MAIN!$I$2:$I$805,"&gt;="&amp;I$2,[1]MAIN!$I$2:$I$805,"&lt;"&amp;J$2)+SUMIFS([1]MAIN!$E$2:$E$805,[1]MAIN!$A$2:$A$805,$B65,[1]MAIN!$F$2:$F$805,"TRIN",[1]MAIN!$I$2:$I$805,"&gt;="&amp;I$2,[1]MAIN!$I$2:$I$805,"&lt;"&amp;J$2))</f>
        <v>0</v>
      </c>
      <c r="J65">
        <f>-(SUMIFS([1]MAIN!$E$2:$E$805,[1]MAIN!$A$2:$A$805,$B65,[1]MAIN!$F$2:$F$805,"SALI",[1]MAIN!$I$2:$I$805,"&gt;="&amp;J$2,[1]MAIN!$I$2:$I$805,"&lt;"&amp;K$2)+SUMIFS([1]MAIN!$E$2:$E$805,[1]MAIN!$A$2:$A$805,$B65,[1]MAIN!$F$2:$F$805,"TRIN",[1]MAIN!$I$2:$I$805,"&gt;="&amp;J$2,[1]MAIN!$I$2:$I$805,"&lt;"&amp;K$2))</f>
        <v>0</v>
      </c>
      <c r="K65">
        <f>-(SUMIFS([1]MAIN!$E$2:$E$805,[1]MAIN!$A$2:$A$805,$B65,[1]MAIN!$F$2:$F$805,"SALI",[1]MAIN!$I$2:$I$805,"&gt;="&amp;K$2,[1]MAIN!$I$2:$I$805,"&lt;"&amp;L$2)+SUMIFS([1]MAIN!$E$2:$E$805,[1]MAIN!$A$2:$A$805,$B65,[1]MAIN!$F$2:$F$805,"TRIN",[1]MAIN!$I$2:$I$805,"&gt;="&amp;K$2,[1]MAIN!$I$2:$I$805,"&lt;"&amp;L$2))</f>
        <v>0</v>
      </c>
      <c r="L65">
        <f>-(SUMIFS([1]MAIN!$E$2:$E$805,[1]MAIN!$A$2:$A$805,$B65,[1]MAIN!$F$2:$F$805,"SALI",[1]MAIN!$I$2:$I$805,"&gt;="&amp;L$2,[1]MAIN!$I$2:$I$805,"&lt;"&amp;M$2)+SUMIFS([1]MAIN!$E$2:$E$805,[1]MAIN!$A$2:$A$805,$B65,[1]MAIN!$F$2:$F$805,"TRIN",[1]MAIN!$I$2:$I$805,"&gt;="&amp;L$2,[1]MAIN!$I$2:$I$805,"&lt;"&amp;M$2))</f>
        <v>0</v>
      </c>
      <c r="M65">
        <f>-(SUMIFS([1]MAIN!$E$2:$E$805,[1]MAIN!$A$2:$A$805,$B65,[1]MAIN!$F$2:$F$805,"SALI",[1]MAIN!$I$2:$I$805,"&gt;="&amp;M$2,[1]MAIN!$I$2:$I$805,"&lt;"&amp;N$2)+SUMIFS([1]MAIN!$E$2:$E$805,[1]MAIN!$A$2:$A$805,$B65,[1]MAIN!$F$2:$F$805,"TRIN",[1]MAIN!$I$2:$I$805,"&gt;="&amp;M$2,[1]MAIN!$I$2:$I$805,"&lt;"&amp;N$2))</f>
        <v>0</v>
      </c>
      <c r="N65">
        <f>-(SUMIFS([1]MAIN!$E$2:$E$805,[1]MAIN!$A$2:$A$805,$B65,[1]MAIN!$F$2:$F$805,"SALI",[1]MAIN!$I$2:$I$805,"&gt;="&amp;N$2,[1]MAIN!$I$2:$I$805,"&lt;"&amp;O$2)+SUMIFS([1]MAIN!$E$2:$E$805,[1]MAIN!$A$2:$A$805,$B65,[1]MAIN!$F$2:$F$805,"TRIN",[1]MAIN!$I$2:$I$805,"&gt;="&amp;N$2,[1]MAIN!$I$2:$I$805,"&lt;"&amp;O$2))</f>
        <v>0</v>
      </c>
      <c r="O65">
        <f>-(SUMIFS([1]MAIN!$E$2:$E$805,[1]MAIN!$A$2:$A$805,$B65,[1]MAIN!$F$2:$F$805,"SALI",[1]MAIN!$I$2:$I$805,"&gt;="&amp;O$2,[1]MAIN!$I$2:$I$805,"&lt;"&amp;P$2)+SUMIFS([1]MAIN!$E$2:$E$805,[1]MAIN!$A$2:$A$805,$B65,[1]MAIN!$F$2:$F$805,"TRIN",[1]MAIN!$I$2:$I$805,"&gt;="&amp;O$2,[1]MAIN!$I$2:$I$805,"&lt;"&amp;P$2))</f>
        <v>0</v>
      </c>
      <c r="P65">
        <f>-(SUMIFS([1]MAIN!$E$2:$E$805,[1]MAIN!$A$2:$A$805,$B65,[1]MAIN!$F$2:$F$805,"SALI",[1]MAIN!$I$2:$I$805,"&gt;="&amp;P$2,[1]MAIN!$I$2:$I$805,"&lt;"&amp;Q$2)+SUMIFS([1]MAIN!$E$2:$E$805,[1]MAIN!$A$2:$A$805,$B65,[1]MAIN!$F$2:$F$805,"TRIN",[1]MAIN!$I$2:$I$805,"&gt;="&amp;P$2,[1]MAIN!$I$2:$I$805,"&lt;"&amp;Q$2))</f>
        <v>0</v>
      </c>
      <c r="Q65">
        <f>-(SUMIFS([1]MAIN!$E$2:$E$805,[1]MAIN!$A$2:$A$805,$B65,[1]MAIN!$F$2:$F$805,"SALI",[1]MAIN!$I$2:$I$805,"&gt;="&amp;Q$2,[1]MAIN!$I$2:$I$805,"&lt;"&amp;R$2)+SUMIFS([1]MAIN!$E$2:$E$805,[1]MAIN!$A$2:$A$805,$B65,[1]MAIN!$F$2:$F$805,"TRIN",[1]MAIN!$I$2:$I$805,"&gt;="&amp;Q$2,[1]MAIN!$I$2:$I$805,"&lt;"&amp;R$2))</f>
        <v>0</v>
      </c>
      <c r="R65">
        <f>-(SUMIFS([1]MAIN!$E$2:$E$805,[1]MAIN!$A$2:$A$805,$B65,[1]MAIN!$F$2:$F$805,"SALI",[1]MAIN!$I$2:$I$805,"&gt;="&amp;R$2,[1]MAIN!$I$2:$I$805,"&lt;"&amp;S$2)+SUMIFS([1]MAIN!$E$2:$E$805,[1]MAIN!$A$2:$A$805,$B65,[1]MAIN!$F$2:$F$805,"TRIN",[1]MAIN!$I$2:$I$805,"&gt;="&amp;R$2,[1]MAIN!$I$2:$I$805,"&lt;"&amp;S$2))</f>
        <v>0</v>
      </c>
      <c r="S65">
        <f>-(SUMIFS([1]MAIN!$E$2:$E$805,[1]MAIN!$A$2:$A$805,$B65,[1]MAIN!$F$2:$F$805,"SALI",[1]MAIN!$I$2:$I$805,"&gt;="&amp;S$2,[1]MAIN!$I$2:$I$805,"&lt;"&amp;T$2)+SUMIFS([1]MAIN!$E$2:$E$805,[1]MAIN!$A$2:$A$805,$B65,[1]MAIN!$F$2:$F$805,"TRIN",[1]MAIN!$I$2:$I$805,"&gt;="&amp;S$2,[1]MAIN!$I$2:$I$805,"&lt;"&amp;T$2))</f>
        <v>0</v>
      </c>
      <c r="T65">
        <f>-(SUMIFS([1]MAIN!$E$2:$E$805,[1]MAIN!$A$2:$A$805,$B65,[1]MAIN!$F$2:$F$805,"SALI",[1]MAIN!$I$2:$I$805,"&gt;="&amp;T$2,[1]MAIN!$I$2:$I$805,"&lt;"&amp;U$2)+SUMIFS([1]MAIN!$E$2:$E$805,[1]MAIN!$A$2:$A$805,$B65,[1]MAIN!$F$2:$F$805,"TRIN",[1]MAIN!$I$2:$I$805,"&gt;="&amp;T$2,[1]MAIN!$I$2:$I$805,"&lt;"&amp;U$2))</f>
        <v>0</v>
      </c>
      <c r="U65">
        <f>-(SUMIFS([1]MAIN!$E$2:$E$805,[1]MAIN!$A$2:$A$805,$B65,[1]MAIN!$F$2:$F$805,"SALI",[1]MAIN!$I$2:$I$805,"&gt;="&amp;U$2,[1]MAIN!$I$2:$I$805,"&lt;"&amp;V$2)+SUMIFS([1]MAIN!$E$2:$E$805,[1]MAIN!$A$2:$A$805,$B65,[1]MAIN!$F$2:$F$805,"TRIN",[1]MAIN!$I$2:$I$805,"&gt;="&amp;U$2,[1]MAIN!$I$2:$I$805,"&lt;"&amp;V$2))</f>
        <v>0</v>
      </c>
      <c r="V65">
        <f>-(SUMIFS([1]MAIN!$E$2:$E$805,[1]MAIN!$A$2:$A$805,$B65,[1]MAIN!$F$2:$F$805,"SALI",[1]MAIN!$I$2:$I$805,"&gt;="&amp;V$2,[1]MAIN!$I$2:$I$805,"&lt;"&amp;W$2)+SUMIFS([1]MAIN!$E$2:$E$805,[1]MAIN!$A$2:$A$805,$B65,[1]MAIN!$F$2:$F$805,"TRIN",[1]MAIN!$I$2:$I$805,"&gt;="&amp;V$2,[1]MAIN!$I$2:$I$805,"&lt;"&amp;W$2))</f>
        <v>0</v>
      </c>
      <c r="W65">
        <f>-(SUMIFS([1]MAIN!$E$2:$E$805,[1]MAIN!$A$2:$A$805,$B65,[1]MAIN!$F$2:$F$805,"SALI",[1]MAIN!$I$2:$I$805,"&gt;="&amp;W$2,[1]MAIN!$I$2:$I$805,"&lt;"&amp;X$2)+SUMIFS([1]MAIN!$E$2:$E$805,[1]MAIN!$A$2:$A$805,$B65,[1]MAIN!$F$2:$F$805,"TRIN",[1]MAIN!$I$2:$I$805,"&gt;="&amp;W$2,[1]MAIN!$I$2:$I$805,"&lt;"&amp;X$2))</f>
        <v>0</v>
      </c>
      <c r="X65">
        <f>-(SUMIFS([1]MAIN!$E$2:$E$805,[1]MAIN!$A$2:$A$805,$B65,[1]MAIN!$F$2:$F$805,"SALI",[1]MAIN!$I$2:$I$805,"&gt;="&amp;X$2,[1]MAIN!$I$2:$I$805,"&lt;"&amp;Y$2)+SUMIFS([1]MAIN!$E$2:$E$805,[1]MAIN!$A$2:$A$805,$B65,[1]MAIN!$F$2:$F$805,"TRIN",[1]MAIN!$I$2:$I$805,"&gt;="&amp;X$2,[1]MAIN!$I$2:$I$805,"&lt;"&amp;Y$2))</f>
        <v>0</v>
      </c>
      <c r="Y65">
        <f>-(SUMIFS([1]MAIN!$E$2:$E$805,[1]MAIN!$A$2:$A$805,$B65,[1]MAIN!$F$2:$F$805,"SALI",[1]MAIN!$I$2:$I$805,"&gt;="&amp;Y$2,[1]MAIN!$I$2:$I$805,"&lt;"&amp;Z$2)+SUMIFS([1]MAIN!$E$2:$E$805,[1]MAIN!$A$2:$A$805,$B65,[1]MAIN!$F$2:$F$805,"TRIN",[1]MAIN!$I$2:$I$805,"&gt;="&amp;Y$2,[1]MAIN!$I$2:$I$805,"&lt;"&amp;Z$2))</f>
        <v>0</v>
      </c>
      <c r="Z65">
        <f>-(SUMIFS([1]MAIN!$E$2:$E$805,[1]MAIN!$A$2:$A$805,$B65,[1]MAIN!$F$2:$F$805,"SALI",[1]MAIN!$I$2:$I$805,"&gt;="&amp;Z$2,[1]MAIN!$I$2:$I$805,"&lt;"&amp;AA$2)+SUMIFS([1]MAIN!$E$2:$E$805,[1]MAIN!$A$2:$A$805,$B65,[1]MAIN!$F$2:$F$805,"TRIN",[1]MAIN!$I$2:$I$805,"&gt;="&amp;Z$2,[1]MAIN!$I$2:$I$805,"&lt;"&amp;AA$2))</f>
        <v>0</v>
      </c>
      <c r="AA65">
        <f>-(SUMIFS([1]MAIN!$E$2:$E$805,[1]MAIN!$A$2:$A$805,$B65,[1]MAIN!$F$2:$F$805,"SALI",[1]MAIN!$I$2:$I$805,"&gt;="&amp;AA$2,[1]MAIN!$I$2:$I$805,"&lt;"&amp;AB$2)+SUMIFS([1]MAIN!$E$2:$E$805,[1]MAIN!$A$2:$A$805,$B65,[1]MAIN!$F$2:$F$805,"TRIN",[1]MAIN!$I$2:$I$805,"&gt;="&amp;AA$2,[1]MAIN!$I$2:$I$805,"&lt;"&amp;AB$2))</f>
        <v>0</v>
      </c>
      <c r="AB65">
        <f>-(SUMIFS([1]MAIN!$E$2:$E$805,[1]MAIN!$A$2:$A$805,$B65,[1]MAIN!$F$2:$F$805,"SALI",[1]MAIN!$I$2:$I$805,"&gt;="&amp;AB$2,[1]MAIN!$I$2:$I$805,"&lt;"&amp;AC$2)+SUMIFS([1]MAIN!$E$2:$E$805,[1]MAIN!$A$2:$A$805,$B65,[1]MAIN!$F$2:$F$805,"TRIN",[1]MAIN!$I$2:$I$805,"&gt;="&amp;AB$2,[1]MAIN!$I$2:$I$805,"&lt;"&amp;AC$2))</f>
        <v>0</v>
      </c>
      <c r="AC65">
        <f>-(SUMIFS([1]MAIN!$E$2:$E$805,[1]MAIN!$A$2:$A$805,$B65,[1]MAIN!$F$2:$F$805,"SALI",[1]MAIN!$I$2:$I$805,"&gt;="&amp;AC$2,[1]MAIN!$I$2:$I$805,"&lt;"&amp;AD$2)+SUMIFS([1]MAIN!$E$2:$E$805,[1]MAIN!$A$2:$A$805,$B65,[1]MAIN!$F$2:$F$805,"TRIN",[1]MAIN!$I$2:$I$805,"&gt;="&amp;AC$2,[1]MAIN!$I$2:$I$805,"&lt;"&amp;AD$2))</f>
        <v>0</v>
      </c>
      <c r="AD65">
        <f>-(SUMIFS([1]MAIN!$E$2:$E$805,[1]MAIN!$A$2:$A$805,$B65,[1]MAIN!$F$2:$F$805,"SALI",[1]MAIN!$I$2:$I$805,"&gt;="&amp;AD$2,[1]MAIN!$I$2:$I$805,"&lt;"&amp;AE$2)+SUMIFS([1]MAIN!$E$2:$E$805,[1]MAIN!$A$2:$A$805,$B65,[1]MAIN!$F$2:$F$805,"TRIN",[1]MAIN!$I$2:$I$805,"&gt;="&amp;AD$2,[1]MAIN!$I$2:$I$805,"&lt;"&amp;AE$2))</f>
        <v>0</v>
      </c>
      <c r="AE65">
        <f>-(SUMIFS([1]MAIN!$E$2:$E$805,[1]MAIN!$A$2:$A$805,$B65,[1]MAIN!$F$2:$F$805,"SALI",[1]MAIN!$I$2:$I$805,"&gt;="&amp;AE$2,[1]MAIN!$I$2:$I$805,"&lt;"&amp;AF$2)+SUMIFS([1]MAIN!$E$2:$E$805,[1]MAIN!$A$2:$A$805,$B65,[1]MAIN!$F$2:$F$805,"TRIN",[1]MAIN!$I$2:$I$805,"&gt;="&amp;AE$2,[1]MAIN!$I$2:$I$805,"&lt;"&amp;AF$2))</f>
        <v>0</v>
      </c>
      <c r="AF65">
        <f>-(SUMIFS([1]MAIN!$E$2:$E$805,[1]MAIN!$A$2:$A$805,$B65,[1]MAIN!$F$2:$F$805,"SALI",[1]MAIN!$I$2:$I$805,"&gt;="&amp;AF$2,[1]MAIN!$I$2:$I$805,"&lt;"&amp;AG$2)+SUMIFS([1]MAIN!$E$2:$E$805,[1]MAIN!$A$2:$A$805,$B65,[1]MAIN!$F$2:$F$805,"TRIN",[1]MAIN!$I$2:$I$805,"&gt;="&amp;AF$2,[1]MAIN!$I$2:$I$805,"&lt;"&amp;AG$2))</f>
        <v>0</v>
      </c>
      <c r="AG65">
        <f>-(SUMIFS([1]MAIN!$E$2:$E$805,[1]MAIN!$A$2:$A$805,$B65,[1]MAIN!$F$2:$F$805,"SALI",[1]MAIN!$I$2:$I$805,"&gt;="&amp;AG$2,[1]MAIN!$I$2:$I$805,"&lt;"&amp;AH$2)+SUMIFS([1]MAIN!$E$2:$E$805,[1]MAIN!$A$2:$A$805,$B65,[1]MAIN!$F$2:$F$805,"TRIN",[1]MAIN!$I$2:$I$805,"&gt;="&amp;AG$2,[1]MAIN!$I$2:$I$805,"&lt;"&amp;AH$2))</f>
        <v>0</v>
      </c>
      <c r="AH65">
        <f>-(SUMIFS([1]MAIN!$E$2:$E$805,[1]MAIN!$A$2:$A$805,$B65,[1]MAIN!$F$2:$F$805,"SALI",[1]MAIN!$I$2:$I$805,"&gt;="&amp;AH$2,[1]MAIN!$I$2:$I$805,"&lt;"&amp;AI$2)+SUMIFS([1]MAIN!$E$2:$E$805,[1]MAIN!$A$2:$A$805,$B65,[1]MAIN!$F$2:$F$805,"TRIN",[1]MAIN!$I$2:$I$805,"&gt;="&amp;AH$2,[1]MAIN!$I$2:$I$805,"&lt;"&amp;AI$2))</f>
        <v>0</v>
      </c>
      <c r="AI65">
        <f>-(SUMIFS([1]MAIN!$E$2:$E$805,[1]MAIN!$A$2:$A$805,$B65,[1]MAIN!$F$2:$F$805,"SALI",[1]MAIN!$I$2:$I$805,"&gt;="&amp;AI$2,[1]MAIN!$I$2:$I$805,"&lt;"&amp;AJ$2)+SUMIFS([1]MAIN!$E$2:$E$805,[1]MAIN!$A$2:$A$805,$B65,[1]MAIN!$F$2:$F$805,"TRIN",[1]MAIN!$I$2:$I$805,"&gt;="&amp;AI$2,[1]MAIN!$I$2:$I$805,"&lt;"&amp;AJ$2))</f>
        <v>0</v>
      </c>
      <c r="AJ65">
        <f>-(SUMIFS([1]MAIN!$E$2:$E$805,[1]MAIN!$A$2:$A$805,$B65,[1]MAIN!$F$2:$F$805,"SALI",[1]MAIN!$I$2:$I$805,"&gt;="&amp;AJ$2,[1]MAIN!$I$2:$I$805,"&lt;"&amp;AK$2)+SUMIFS([1]MAIN!$E$2:$E$805,[1]MAIN!$A$2:$A$805,$B65,[1]MAIN!$F$2:$F$805,"TRIN",[1]MAIN!$I$2:$I$805,"&gt;="&amp;AJ$2,[1]MAIN!$I$2:$I$805,"&lt;"&amp;AK$2))</f>
        <v>0</v>
      </c>
      <c r="AK65">
        <f>-(SUMIFS([1]MAIN!$E$2:$E$805,[1]MAIN!$A$2:$A$805,$B65,[1]MAIN!$F$2:$F$805,"SALI",[1]MAIN!$I$2:$I$805,"&gt;="&amp;AK$2,[1]MAIN!$I$2:$I$805,"&lt;"&amp;AL$2)+SUMIFS([1]MAIN!$E$2:$E$805,[1]MAIN!$A$2:$A$805,$B65,[1]MAIN!$F$2:$F$805,"TRIN",[1]MAIN!$I$2:$I$805,"&gt;="&amp;AK$2,[1]MAIN!$I$2:$I$805,"&lt;"&amp;AL$2))</f>
        <v>0</v>
      </c>
      <c r="AL65">
        <f>-(SUMIFS([1]MAIN!$E$2:$E$805,[1]MAIN!$A$2:$A$805,$B65,[1]MAIN!$F$2:$F$805,"SALI",[1]MAIN!$I$2:$I$805,"&gt;="&amp;AL$2,[1]MAIN!$I$2:$I$805,"&lt;"&amp;AM$2)+SUMIFS([1]MAIN!$E$2:$E$805,[1]MAIN!$A$2:$A$805,$B65,[1]MAIN!$F$2:$F$805,"TRIN",[1]MAIN!$I$2:$I$805,"&gt;="&amp;AL$2,[1]MAIN!$I$2:$I$805,"&lt;"&amp;AM$2)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(SUMIFS([1]MAIN!$E$2:$E$805,[1]MAIN!$A$2:$A$805,$B66,[1]MAIN!$F$2:$F$805,"SALI",[1]MAIN!$I$2:$I$805,"&gt;="&amp;C$2,[1]MAIN!$I$2:$I$805,"&lt;"&amp;D$2)+SUMIFS([1]MAIN!$E$2:$E$805,[1]MAIN!$A$2:$A$805,$B66,[1]MAIN!$F$2:$F$805,"TRIN",[1]MAIN!$I$2:$I$805,"&gt;="&amp;C$2,[1]MAIN!$I$2:$I$805,"&lt;"&amp;D$2))</f>
        <v>0</v>
      </c>
      <c r="D66">
        <f>-(SUMIFS([1]MAIN!$E$2:$E$805,[1]MAIN!$A$2:$A$805,$B66,[1]MAIN!$F$2:$F$805,"SALI",[1]MAIN!$I$2:$I$805,"&gt;="&amp;D$2,[1]MAIN!$I$2:$I$805,"&lt;"&amp;E$2)+SUMIFS([1]MAIN!$E$2:$E$805,[1]MAIN!$A$2:$A$805,$B66,[1]MAIN!$F$2:$F$805,"TRIN",[1]MAIN!$I$2:$I$805,"&gt;="&amp;D$2,[1]MAIN!$I$2:$I$805,"&lt;"&amp;E$2))</f>
        <v>0</v>
      </c>
      <c r="E66">
        <f>-(SUMIFS([1]MAIN!$E$2:$E$805,[1]MAIN!$A$2:$A$805,$B66,[1]MAIN!$F$2:$F$805,"SALI",[1]MAIN!$I$2:$I$805,"&gt;="&amp;E$2,[1]MAIN!$I$2:$I$805,"&lt;"&amp;F$2)+SUMIFS([1]MAIN!$E$2:$E$805,[1]MAIN!$A$2:$A$805,$B66,[1]MAIN!$F$2:$F$805,"TRIN",[1]MAIN!$I$2:$I$805,"&gt;="&amp;E$2,[1]MAIN!$I$2:$I$805,"&lt;"&amp;F$2))</f>
        <v>0</v>
      </c>
      <c r="F66">
        <f>-(SUMIFS([1]MAIN!$E$2:$E$805,[1]MAIN!$A$2:$A$805,$B66,[1]MAIN!$F$2:$F$805,"SALI",[1]MAIN!$I$2:$I$805,"&gt;="&amp;F$2,[1]MAIN!$I$2:$I$805,"&lt;"&amp;G$2)+SUMIFS([1]MAIN!$E$2:$E$805,[1]MAIN!$A$2:$A$805,$B66,[1]MAIN!$F$2:$F$805,"TRIN",[1]MAIN!$I$2:$I$805,"&gt;="&amp;F$2,[1]MAIN!$I$2:$I$805,"&lt;"&amp;G$2))</f>
        <v>0</v>
      </c>
      <c r="G66">
        <f>-(SUMIFS([1]MAIN!$E$2:$E$805,[1]MAIN!$A$2:$A$805,$B66,[1]MAIN!$F$2:$F$805,"SALI",[1]MAIN!$I$2:$I$805,"&gt;="&amp;G$2,[1]MAIN!$I$2:$I$805,"&lt;"&amp;H$2)+SUMIFS([1]MAIN!$E$2:$E$805,[1]MAIN!$A$2:$A$805,$B66,[1]MAIN!$F$2:$F$805,"TRIN",[1]MAIN!$I$2:$I$805,"&gt;="&amp;G$2,[1]MAIN!$I$2:$I$805,"&lt;"&amp;H$2))</f>
        <v>0</v>
      </c>
      <c r="H66">
        <f>-(SUMIFS([1]MAIN!$E$2:$E$805,[1]MAIN!$A$2:$A$805,$B66,[1]MAIN!$F$2:$F$805,"SALI",[1]MAIN!$I$2:$I$805,"&gt;="&amp;H$2,[1]MAIN!$I$2:$I$805,"&lt;"&amp;I$2)+SUMIFS([1]MAIN!$E$2:$E$805,[1]MAIN!$A$2:$A$805,$B66,[1]MAIN!$F$2:$F$805,"TRIN",[1]MAIN!$I$2:$I$805,"&gt;="&amp;H$2,[1]MAIN!$I$2:$I$805,"&lt;"&amp;I$2))</f>
        <v>0</v>
      </c>
      <c r="I66">
        <f>-(SUMIFS([1]MAIN!$E$2:$E$805,[1]MAIN!$A$2:$A$805,$B66,[1]MAIN!$F$2:$F$805,"SALI",[1]MAIN!$I$2:$I$805,"&gt;="&amp;I$2,[1]MAIN!$I$2:$I$805,"&lt;"&amp;J$2)+SUMIFS([1]MAIN!$E$2:$E$805,[1]MAIN!$A$2:$A$805,$B66,[1]MAIN!$F$2:$F$805,"TRIN",[1]MAIN!$I$2:$I$805,"&gt;="&amp;I$2,[1]MAIN!$I$2:$I$805,"&lt;"&amp;J$2))</f>
        <v>0</v>
      </c>
      <c r="J66">
        <f>-(SUMIFS([1]MAIN!$E$2:$E$805,[1]MAIN!$A$2:$A$805,$B66,[1]MAIN!$F$2:$F$805,"SALI",[1]MAIN!$I$2:$I$805,"&gt;="&amp;J$2,[1]MAIN!$I$2:$I$805,"&lt;"&amp;K$2)+SUMIFS([1]MAIN!$E$2:$E$805,[1]MAIN!$A$2:$A$805,$B66,[1]MAIN!$F$2:$F$805,"TRIN",[1]MAIN!$I$2:$I$805,"&gt;="&amp;J$2,[1]MAIN!$I$2:$I$805,"&lt;"&amp;K$2))</f>
        <v>0</v>
      </c>
      <c r="K66">
        <f>-(SUMIFS([1]MAIN!$E$2:$E$805,[1]MAIN!$A$2:$A$805,$B66,[1]MAIN!$F$2:$F$805,"SALI",[1]MAIN!$I$2:$I$805,"&gt;="&amp;K$2,[1]MAIN!$I$2:$I$805,"&lt;"&amp;L$2)+SUMIFS([1]MAIN!$E$2:$E$805,[1]MAIN!$A$2:$A$805,$B66,[1]MAIN!$F$2:$F$805,"TRIN",[1]MAIN!$I$2:$I$805,"&gt;="&amp;K$2,[1]MAIN!$I$2:$I$805,"&lt;"&amp;L$2))</f>
        <v>0</v>
      </c>
      <c r="L66">
        <f>-(SUMIFS([1]MAIN!$E$2:$E$805,[1]MAIN!$A$2:$A$805,$B66,[1]MAIN!$F$2:$F$805,"SALI",[1]MAIN!$I$2:$I$805,"&gt;="&amp;L$2,[1]MAIN!$I$2:$I$805,"&lt;"&amp;M$2)+SUMIFS([1]MAIN!$E$2:$E$805,[1]MAIN!$A$2:$A$805,$B66,[1]MAIN!$F$2:$F$805,"TRIN",[1]MAIN!$I$2:$I$805,"&gt;="&amp;L$2,[1]MAIN!$I$2:$I$805,"&lt;"&amp;M$2))</f>
        <v>0</v>
      </c>
      <c r="M66">
        <f>-(SUMIFS([1]MAIN!$E$2:$E$805,[1]MAIN!$A$2:$A$805,$B66,[1]MAIN!$F$2:$F$805,"SALI",[1]MAIN!$I$2:$I$805,"&gt;="&amp;M$2,[1]MAIN!$I$2:$I$805,"&lt;"&amp;N$2)+SUMIFS([1]MAIN!$E$2:$E$805,[1]MAIN!$A$2:$A$805,$B66,[1]MAIN!$F$2:$F$805,"TRIN",[1]MAIN!$I$2:$I$805,"&gt;="&amp;M$2,[1]MAIN!$I$2:$I$805,"&lt;"&amp;N$2))</f>
        <v>0</v>
      </c>
      <c r="N66">
        <f>-(SUMIFS([1]MAIN!$E$2:$E$805,[1]MAIN!$A$2:$A$805,$B66,[1]MAIN!$F$2:$F$805,"SALI",[1]MAIN!$I$2:$I$805,"&gt;="&amp;N$2,[1]MAIN!$I$2:$I$805,"&lt;"&amp;O$2)+SUMIFS([1]MAIN!$E$2:$E$805,[1]MAIN!$A$2:$A$805,$B66,[1]MAIN!$F$2:$F$805,"TRIN",[1]MAIN!$I$2:$I$805,"&gt;="&amp;N$2,[1]MAIN!$I$2:$I$805,"&lt;"&amp;O$2))</f>
        <v>0</v>
      </c>
      <c r="O66">
        <f>-(SUMIFS([1]MAIN!$E$2:$E$805,[1]MAIN!$A$2:$A$805,$B66,[1]MAIN!$F$2:$F$805,"SALI",[1]MAIN!$I$2:$I$805,"&gt;="&amp;O$2,[1]MAIN!$I$2:$I$805,"&lt;"&amp;P$2)+SUMIFS([1]MAIN!$E$2:$E$805,[1]MAIN!$A$2:$A$805,$B66,[1]MAIN!$F$2:$F$805,"TRIN",[1]MAIN!$I$2:$I$805,"&gt;="&amp;O$2,[1]MAIN!$I$2:$I$805,"&lt;"&amp;P$2))</f>
        <v>0</v>
      </c>
      <c r="P66">
        <f>-(SUMIFS([1]MAIN!$E$2:$E$805,[1]MAIN!$A$2:$A$805,$B66,[1]MAIN!$F$2:$F$805,"SALI",[1]MAIN!$I$2:$I$805,"&gt;="&amp;P$2,[1]MAIN!$I$2:$I$805,"&lt;"&amp;Q$2)+SUMIFS([1]MAIN!$E$2:$E$805,[1]MAIN!$A$2:$A$805,$B66,[1]MAIN!$F$2:$F$805,"TRIN",[1]MAIN!$I$2:$I$805,"&gt;="&amp;P$2,[1]MAIN!$I$2:$I$805,"&lt;"&amp;Q$2))</f>
        <v>0</v>
      </c>
      <c r="Q66">
        <f>-(SUMIFS([1]MAIN!$E$2:$E$805,[1]MAIN!$A$2:$A$805,$B66,[1]MAIN!$F$2:$F$805,"SALI",[1]MAIN!$I$2:$I$805,"&gt;="&amp;Q$2,[1]MAIN!$I$2:$I$805,"&lt;"&amp;R$2)+SUMIFS([1]MAIN!$E$2:$E$805,[1]MAIN!$A$2:$A$805,$B66,[1]MAIN!$F$2:$F$805,"TRIN",[1]MAIN!$I$2:$I$805,"&gt;="&amp;Q$2,[1]MAIN!$I$2:$I$805,"&lt;"&amp;R$2))</f>
        <v>0</v>
      </c>
      <c r="R66">
        <f>-(SUMIFS([1]MAIN!$E$2:$E$805,[1]MAIN!$A$2:$A$805,$B66,[1]MAIN!$F$2:$F$805,"SALI",[1]MAIN!$I$2:$I$805,"&gt;="&amp;R$2,[1]MAIN!$I$2:$I$805,"&lt;"&amp;S$2)+SUMIFS([1]MAIN!$E$2:$E$805,[1]MAIN!$A$2:$A$805,$B66,[1]MAIN!$F$2:$F$805,"TRIN",[1]MAIN!$I$2:$I$805,"&gt;="&amp;R$2,[1]MAIN!$I$2:$I$805,"&lt;"&amp;S$2))</f>
        <v>0</v>
      </c>
      <c r="S66">
        <f>-(SUMIFS([1]MAIN!$E$2:$E$805,[1]MAIN!$A$2:$A$805,$B66,[1]MAIN!$F$2:$F$805,"SALI",[1]MAIN!$I$2:$I$805,"&gt;="&amp;S$2,[1]MAIN!$I$2:$I$805,"&lt;"&amp;T$2)+SUMIFS([1]MAIN!$E$2:$E$805,[1]MAIN!$A$2:$A$805,$B66,[1]MAIN!$F$2:$F$805,"TRIN",[1]MAIN!$I$2:$I$805,"&gt;="&amp;S$2,[1]MAIN!$I$2:$I$805,"&lt;"&amp;T$2))</f>
        <v>0</v>
      </c>
      <c r="T66">
        <f>-(SUMIFS([1]MAIN!$E$2:$E$805,[1]MAIN!$A$2:$A$805,$B66,[1]MAIN!$F$2:$F$805,"SALI",[1]MAIN!$I$2:$I$805,"&gt;="&amp;T$2,[1]MAIN!$I$2:$I$805,"&lt;"&amp;U$2)+SUMIFS([1]MAIN!$E$2:$E$805,[1]MAIN!$A$2:$A$805,$B66,[1]MAIN!$F$2:$F$805,"TRIN",[1]MAIN!$I$2:$I$805,"&gt;="&amp;T$2,[1]MAIN!$I$2:$I$805,"&lt;"&amp;U$2))</f>
        <v>0</v>
      </c>
      <c r="U66">
        <f>-(SUMIFS([1]MAIN!$E$2:$E$805,[1]MAIN!$A$2:$A$805,$B66,[1]MAIN!$F$2:$F$805,"SALI",[1]MAIN!$I$2:$I$805,"&gt;="&amp;U$2,[1]MAIN!$I$2:$I$805,"&lt;"&amp;V$2)+SUMIFS([1]MAIN!$E$2:$E$805,[1]MAIN!$A$2:$A$805,$B66,[1]MAIN!$F$2:$F$805,"TRIN",[1]MAIN!$I$2:$I$805,"&gt;="&amp;U$2,[1]MAIN!$I$2:$I$805,"&lt;"&amp;V$2))</f>
        <v>0</v>
      </c>
      <c r="V66">
        <f>-(SUMIFS([1]MAIN!$E$2:$E$805,[1]MAIN!$A$2:$A$805,$B66,[1]MAIN!$F$2:$F$805,"SALI",[1]MAIN!$I$2:$I$805,"&gt;="&amp;V$2,[1]MAIN!$I$2:$I$805,"&lt;"&amp;W$2)+SUMIFS([1]MAIN!$E$2:$E$805,[1]MAIN!$A$2:$A$805,$B66,[1]MAIN!$F$2:$F$805,"TRIN",[1]MAIN!$I$2:$I$805,"&gt;="&amp;V$2,[1]MAIN!$I$2:$I$805,"&lt;"&amp;W$2))</f>
        <v>0</v>
      </c>
      <c r="W66">
        <f>-(SUMIFS([1]MAIN!$E$2:$E$805,[1]MAIN!$A$2:$A$805,$B66,[1]MAIN!$F$2:$F$805,"SALI",[1]MAIN!$I$2:$I$805,"&gt;="&amp;W$2,[1]MAIN!$I$2:$I$805,"&lt;"&amp;X$2)+SUMIFS([1]MAIN!$E$2:$E$805,[1]MAIN!$A$2:$A$805,$B66,[1]MAIN!$F$2:$F$805,"TRIN",[1]MAIN!$I$2:$I$805,"&gt;="&amp;W$2,[1]MAIN!$I$2:$I$805,"&lt;"&amp;X$2))</f>
        <v>0</v>
      </c>
      <c r="X66">
        <f>-(SUMIFS([1]MAIN!$E$2:$E$805,[1]MAIN!$A$2:$A$805,$B66,[1]MAIN!$F$2:$F$805,"SALI",[1]MAIN!$I$2:$I$805,"&gt;="&amp;X$2,[1]MAIN!$I$2:$I$805,"&lt;"&amp;Y$2)+SUMIFS([1]MAIN!$E$2:$E$805,[1]MAIN!$A$2:$A$805,$B66,[1]MAIN!$F$2:$F$805,"TRIN",[1]MAIN!$I$2:$I$805,"&gt;="&amp;X$2,[1]MAIN!$I$2:$I$805,"&lt;"&amp;Y$2))</f>
        <v>0</v>
      </c>
      <c r="Y66">
        <f>-(SUMIFS([1]MAIN!$E$2:$E$805,[1]MAIN!$A$2:$A$805,$B66,[1]MAIN!$F$2:$F$805,"SALI",[1]MAIN!$I$2:$I$805,"&gt;="&amp;Y$2,[1]MAIN!$I$2:$I$805,"&lt;"&amp;Z$2)+SUMIFS([1]MAIN!$E$2:$E$805,[1]MAIN!$A$2:$A$805,$B66,[1]MAIN!$F$2:$F$805,"TRIN",[1]MAIN!$I$2:$I$805,"&gt;="&amp;Y$2,[1]MAIN!$I$2:$I$805,"&lt;"&amp;Z$2))</f>
        <v>0</v>
      </c>
      <c r="Z66">
        <f>-(SUMIFS([1]MAIN!$E$2:$E$805,[1]MAIN!$A$2:$A$805,$B66,[1]MAIN!$F$2:$F$805,"SALI",[1]MAIN!$I$2:$I$805,"&gt;="&amp;Z$2,[1]MAIN!$I$2:$I$805,"&lt;"&amp;AA$2)+SUMIFS([1]MAIN!$E$2:$E$805,[1]MAIN!$A$2:$A$805,$B66,[1]MAIN!$F$2:$F$805,"TRIN",[1]MAIN!$I$2:$I$805,"&gt;="&amp;Z$2,[1]MAIN!$I$2:$I$805,"&lt;"&amp;AA$2))</f>
        <v>0</v>
      </c>
      <c r="AA66">
        <f>-(SUMIFS([1]MAIN!$E$2:$E$805,[1]MAIN!$A$2:$A$805,$B66,[1]MAIN!$F$2:$F$805,"SALI",[1]MAIN!$I$2:$I$805,"&gt;="&amp;AA$2,[1]MAIN!$I$2:$I$805,"&lt;"&amp;AB$2)+SUMIFS([1]MAIN!$E$2:$E$805,[1]MAIN!$A$2:$A$805,$B66,[1]MAIN!$F$2:$F$805,"TRIN",[1]MAIN!$I$2:$I$805,"&gt;="&amp;AA$2,[1]MAIN!$I$2:$I$805,"&lt;"&amp;AB$2))</f>
        <v>0</v>
      </c>
      <c r="AB66">
        <f>-(SUMIFS([1]MAIN!$E$2:$E$805,[1]MAIN!$A$2:$A$805,$B66,[1]MAIN!$F$2:$F$805,"SALI",[1]MAIN!$I$2:$I$805,"&gt;="&amp;AB$2,[1]MAIN!$I$2:$I$805,"&lt;"&amp;AC$2)+SUMIFS([1]MAIN!$E$2:$E$805,[1]MAIN!$A$2:$A$805,$B66,[1]MAIN!$F$2:$F$805,"TRIN",[1]MAIN!$I$2:$I$805,"&gt;="&amp;AB$2,[1]MAIN!$I$2:$I$805,"&lt;"&amp;AC$2))</f>
        <v>0</v>
      </c>
      <c r="AC66">
        <f>-(SUMIFS([1]MAIN!$E$2:$E$805,[1]MAIN!$A$2:$A$805,$B66,[1]MAIN!$F$2:$F$805,"SALI",[1]MAIN!$I$2:$I$805,"&gt;="&amp;AC$2,[1]MAIN!$I$2:$I$805,"&lt;"&amp;AD$2)+SUMIFS([1]MAIN!$E$2:$E$805,[1]MAIN!$A$2:$A$805,$B66,[1]MAIN!$F$2:$F$805,"TRIN",[1]MAIN!$I$2:$I$805,"&gt;="&amp;AC$2,[1]MAIN!$I$2:$I$805,"&lt;"&amp;AD$2))</f>
        <v>0</v>
      </c>
      <c r="AD66">
        <f>-(SUMIFS([1]MAIN!$E$2:$E$805,[1]MAIN!$A$2:$A$805,$B66,[1]MAIN!$F$2:$F$805,"SALI",[1]MAIN!$I$2:$I$805,"&gt;="&amp;AD$2,[1]MAIN!$I$2:$I$805,"&lt;"&amp;AE$2)+SUMIFS([1]MAIN!$E$2:$E$805,[1]MAIN!$A$2:$A$805,$B66,[1]MAIN!$F$2:$F$805,"TRIN",[1]MAIN!$I$2:$I$805,"&gt;="&amp;AD$2,[1]MAIN!$I$2:$I$805,"&lt;"&amp;AE$2))</f>
        <v>0</v>
      </c>
      <c r="AE66">
        <f>-(SUMIFS([1]MAIN!$E$2:$E$805,[1]MAIN!$A$2:$A$805,$B66,[1]MAIN!$F$2:$F$805,"SALI",[1]MAIN!$I$2:$I$805,"&gt;="&amp;AE$2,[1]MAIN!$I$2:$I$805,"&lt;"&amp;AF$2)+SUMIFS([1]MAIN!$E$2:$E$805,[1]MAIN!$A$2:$A$805,$B66,[1]MAIN!$F$2:$F$805,"TRIN",[1]MAIN!$I$2:$I$805,"&gt;="&amp;AE$2,[1]MAIN!$I$2:$I$805,"&lt;"&amp;AF$2))</f>
        <v>0</v>
      </c>
      <c r="AF66">
        <f>-(SUMIFS([1]MAIN!$E$2:$E$805,[1]MAIN!$A$2:$A$805,$B66,[1]MAIN!$F$2:$F$805,"SALI",[1]MAIN!$I$2:$I$805,"&gt;="&amp;AF$2,[1]MAIN!$I$2:$I$805,"&lt;"&amp;AG$2)+SUMIFS([1]MAIN!$E$2:$E$805,[1]MAIN!$A$2:$A$805,$B66,[1]MAIN!$F$2:$F$805,"TRIN",[1]MAIN!$I$2:$I$805,"&gt;="&amp;AF$2,[1]MAIN!$I$2:$I$805,"&lt;"&amp;AG$2))</f>
        <v>0</v>
      </c>
      <c r="AG66">
        <f>-(SUMIFS([1]MAIN!$E$2:$E$805,[1]MAIN!$A$2:$A$805,$B66,[1]MAIN!$F$2:$F$805,"SALI",[1]MAIN!$I$2:$I$805,"&gt;="&amp;AG$2,[1]MAIN!$I$2:$I$805,"&lt;"&amp;AH$2)+SUMIFS([1]MAIN!$E$2:$E$805,[1]MAIN!$A$2:$A$805,$B66,[1]MAIN!$F$2:$F$805,"TRIN",[1]MAIN!$I$2:$I$805,"&gt;="&amp;AG$2,[1]MAIN!$I$2:$I$805,"&lt;"&amp;AH$2))</f>
        <v>0</v>
      </c>
      <c r="AH66">
        <f>-(SUMIFS([1]MAIN!$E$2:$E$805,[1]MAIN!$A$2:$A$805,$B66,[1]MAIN!$F$2:$F$805,"SALI",[1]MAIN!$I$2:$I$805,"&gt;="&amp;AH$2,[1]MAIN!$I$2:$I$805,"&lt;"&amp;AI$2)+SUMIFS([1]MAIN!$E$2:$E$805,[1]MAIN!$A$2:$A$805,$B66,[1]MAIN!$F$2:$F$805,"TRIN",[1]MAIN!$I$2:$I$805,"&gt;="&amp;AH$2,[1]MAIN!$I$2:$I$805,"&lt;"&amp;AI$2))</f>
        <v>0</v>
      </c>
      <c r="AI66">
        <f>-(SUMIFS([1]MAIN!$E$2:$E$805,[1]MAIN!$A$2:$A$805,$B66,[1]MAIN!$F$2:$F$805,"SALI",[1]MAIN!$I$2:$I$805,"&gt;="&amp;AI$2,[1]MAIN!$I$2:$I$805,"&lt;"&amp;AJ$2)+SUMIFS([1]MAIN!$E$2:$E$805,[1]MAIN!$A$2:$A$805,$B66,[1]MAIN!$F$2:$F$805,"TRIN",[1]MAIN!$I$2:$I$805,"&gt;="&amp;AI$2,[1]MAIN!$I$2:$I$805,"&lt;"&amp;AJ$2))</f>
        <v>0</v>
      </c>
      <c r="AJ66">
        <f>-(SUMIFS([1]MAIN!$E$2:$E$805,[1]MAIN!$A$2:$A$805,$B66,[1]MAIN!$F$2:$F$805,"SALI",[1]MAIN!$I$2:$I$805,"&gt;="&amp;AJ$2,[1]MAIN!$I$2:$I$805,"&lt;"&amp;AK$2)+SUMIFS([1]MAIN!$E$2:$E$805,[1]MAIN!$A$2:$A$805,$B66,[1]MAIN!$F$2:$F$805,"TRIN",[1]MAIN!$I$2:$I$805,"&gt;="&amp;AJ$2,[1]MAIN!$I$2:$I$805,"&lt;"&amp;AK$2))</f>
        <v>0</v>
      </c>
      <c r="AK66">
        <f>-(SUMIFS([1]MAIN!$E$2:$E$805,[1]MAIN!$A$2:$A$805,$B66,[1]MAIN!$F$2:$F$805,"SALI",[1]MAIN!$I$2:$I$805,"&gt;="&amp;AK$2,[1]MAIN!$I$2:$I$805,"&lt;"&amp;AL$2)+SUMIFS([1]MAIN!$E$2:$E$805,[1]MAIN!$A$2:$A$805,$B66,[1]MAIN!$F$2:$F$805,"TRIN",[1]MAIN!$I$2:$I$805,"&gt;="&amp;AK$2,[1]MAIN!$I$2:$I$805,"&lt;"&amp;AL$2))</f>
        <v>0</v>
      </c>
      <c r="AL66">
        <f>-(SUMIFS([1]MAIN!$E$2:$E$805,[1]MAIN!$A$2:$A$805,$B66,[1]MAIN!$F$2:$F$805,"SALI",[1]MAIN!$I$2:$I$805,"&gt;="&amp;AL$2,[1]MAIN!$I$2:$I$805,"&lt;"&amp;AM$2)+SUMIFS([1]MAIN!$E$2:$E$805,[1]MAIN!$A$2:$A$805,$B66,[1]MAIN!$F$2:$F$805,"TRIN",[1]MAIN!$I$2:$I$805,"&gt;="&amp;AL$2,[1]MAIN!$I$2:$I$805,"&lt;"&amp;AM$2)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(SUMIFS([1]MAIN!$E$2:$E$805,[1]MAIN!$A$2:$A$805,$B67,[1]MAIN!$F$2:$F$805,"SALI",[1]MAIN!$I$2:$I$805,"&gt;="&amp;C$2,[1]MAIN!$I$2:$I$805,"&lt;"&amp;D$2)+SUMIFS([1]MAIN!$E$2:$E$805,[1]MAIN!$A$2:$A$805,$B67,[1]MAIN!$F$2:$F$805,"TRIN",[1]MAIN!$I$2:$I$805,"&gt;="&amp;C$2,[1]MAIN!$I$2:$I$805,"&lt;"&amp;D$2))</f>
        <v>0</v>
      </c>
      <c r="D67">
        <f>-(SUMIFS([1]MAIN!$E$2:$E$805,[1]MAIN!$A$2:$A$805,$B67,[1]MAIN!$F$2:$F$805,"SALI",[1]MAIN!$I$2:$I$805,"&gt;="&amp;D$2,[1]MAIN!$I$2:$I$805,"&lt;"&amp;E$2)+SUMIFS([1]MAIN!$E$2:$E$805,[1]MAIN!$A$2:$A$805,$B67,[1]MAIN!$F$2:$F$805,"TRIN",[1]MAIN!$I$2:$I$805,"&gt;="&amp;D$2,[1]MAIN!$I$2:$I$805,"&lt;"&amp;E$2))</f>
        <v>0</v>
      </c>
      <c r="E67">
        <f>-(SUMIFS([1]MAIN!$E$2:$E$805,[1]MAIN!$A$2:$A$805,$B67,[1]MAIN!$F$2:$F$805,"SALI",[1]MAIN!$I$2:$I$805,"&gt;="&amp;E$2,[1]MAIN!$I$2:$I$805,"&lt;"&amp;F$2)+SUMIFS([1]MAIN!$E$2:$E$805,[1]MAIN!$A$2:$A$805,$B67,[1]MAIN!$F$2:$F$805,"TRIN",[1]MAIN!$I$2:$I$805,"&gt;="&amp;E$2,[1]MAIN!$I$2:$I$805,"&lt;"&amp;F$2))</f>
        <v>3</v>
      </c>
      <c r="F67">
        <f>-(SUMIFS([1]MAIN!$E$2:$E$805,[1]MAIN!$A$2:$A$805,$B67,[1]MAIN!$F$2:$F$805,"SALI",[1]MAIN!$I$2:$I$805,"&gt;="&amp;F$2,[1]MAIN!$I$2:$I$805,"&lt;"&amp;G$2)+SUMIFS([1]MAIN!$E$2:$E$805,[1]MAIN!$A$2:$A$805,$B67,[1]MAIN!$F$2:$F$805,"TRIN",[1]MAIN!$I$2:$I$805,"&gt;="&amp;F$2,[1]MAIN!$I$2:$I$805,"&lt;"&amp;G$2))</f>
        <v>0</v>
      </c>
      <c r="G67">
        <f>-(SUMIFS([1]MAIN!$E$2:$E$805,[1]MAIN!$A$2:$A$805,$B67,[1]MAIN!$F$2:$F$805,"SALI",[1]MAIN!$I$2:$I$805,"&gt;="&amp;G$2,[1]MAIN!$I$2:$I$805,"&lt;"&amp;H$2)+SUMIFS([1]MAIN!$E$2:$E$805,[1]MAIN!$A$2:$A$805,$B67,[1]MAIN!$F$2:$F$805,"TRIN",[1]MAIN!$I$2:$I$805,"&gt;="&amp;G$2,[1]MAIN!$I$2:$I$805,"&lt;"&amp;H$2))</f>
        <v>3</v>
      </c>
      <c r="H67">
        <f>-(SUMIFS([1]MAIN!$E$2:$E$805,[1]MAIN!$A$2:$A$805,$B67,[1]MAIN!$F$2:$F$805,"SALI",[1]MAIN!$I$2:$I$805,"&gt;="&amp;H$2,[1]MAIN!$I$2:$I$805,"&lt;"&amp;I$2)+SUMIFS([1]MAIN!$E$2:$E$805,[1]MAIN!$A$2:$A$805,$B67,[1]MAIN!$F$2:$F$805,"TRIN",[1]MAIN!$I$2:$I$805,"&gt;="&amp;H$2,[1]MAIN!$I$2:$I$805,"&lt;"&amp;I$2))</f>
        <v>0</v>
      </c>
      <c r="I67">
        <f>-(SUMIFS([1]MAIN!$E$2:$E$805,[1]MAIN!$A$2:$A$805,$B67,[1]MAIN!$F$2:$F$805,"SALI",[1]MAIN!$I$2:$I$805,"&gt;="&amp;I$2,[1]MAIN!$I$2:$I$805,"&lt;"&amp;J$2)+SUMIFS([1]MAIN!$E$2:$E$805,[1]MAIN!$A$2:$A$805,$B67,[1]MAIN!$F$2:$F$805,"TRIN",[1]MAIN!$I$2:$I$805,"&gt;="&amp;I$2,[1]MAIN!$I$2:$I$805,"&lt;"&amp;J$2))</f>
        <v>0</v>
      </c>
      <c r="J67">
        <f>-(SUMIFS([1]MAIN!$E$2:$E$805,[1]MAIN!$A$2:$A$805,$B67,[1]MAIN!$F$2:$F$805,"SALI",[1]MAIN!$I$2:$I$805,"&gt;="&amp;J$2,[1]MAIN!$I$2:$I$805,"&lt;"&amp;K$2)+SUMIFS([1]MAIN!$E$2:$E$805,[1]MAIN!$A$2:$A$805,$B67,[1]MAIN!$F$2:$F$805,"TRIN",[1]MAIN!$I$2:$I$805,"&gt;="&amp;J$2,[1]MAIN!$I$2:$I$805,"&lt;"&amp;K$2))</f>
        <v>0</v>
      </c>
      <c r="K67">
        <f>-(SUMIFS([1]MAIN!$E$2:$E$805,[1]MAIN!$A$2:$A$805,$B67,[1]MAIN!$F$2:$F$805,"SALI",[1]MAIN!$I$2:$I$805,"&gt;="&amp;K$2,[1]MAIN!$I$2:$I$805,"&lt;"&amp;L$2)+SUMIFS([1]MAIN!$E$2:$E$805,[1]MAIN!$A$2:$A$805,$B67,[1]MAIN!$F$2:$F$805,"TRIN",[1]MAIN!$I$2:$I$805,"&gt;="&amp;K$2,[1]MAIN!$I$2:$I$805,"&lt;"&amp;L$2))</f>
        <v>0</v>
      </c>
      <c r="L67">
        <f>-(SUMIFS([1]MAIN!$E$2:$E$805,[1]MAIN!$A$2:$A$805,$B67,[1]MAIN!$F$2:$F$805,"SALI",[1]MAIN!$I$2:$I$805,"&gt;="&amp;L$2,[1]MAIN!$I$2:$I$805,"&lt;"&amp;M$2)+SUMIFS([1]MAIN!$E$2:$E$805,[1]MAIN!$A$2:$A$805,$B67,[1]MAIN!$F$2:$F$805,"TRIN",[1]MAIN!$I$2:$I$805,"&gt;="&amp;L$2,[1]MAIN!$I$2:$I$805,"&lt;"&amp;M$2))</f>
        <v>2</v>
      </c>
      <c r="M67">
        <f>-(SUMIFS([1]MAIN!$E$2:$E$805,[1]MAIN!$A$2:$A$805,$B67,[1]MAIN!$F$2:$F$805,"SALI",[1]MAIN!$I$2:$I$805,"&gt;="&amp;M$2,[1]MAIN!$I$2:$I$805,"&lt;"&amp;N$2)+SUMIFS([1]MAIN!$E$2:$E$805,[1]MAIN!$A$2:$A$805,$B67,[1]MAIN!$F$2:$F$805,"TRIN",[1]MAIN!$I$2:$I$805,"&gt;="&amp;M$2,[1]MAIN!$I$2:$I$805,"&lt;"&amp;N$2))</f>
        <v>5</v>
      </c>
      <c r="N67">
        <f>-(SUMIFS([1]MAIN!$E$2:$E$805,[1]MAIN!$A$2:$A$805,$B67,[1]MAIN!$F$2:$F$805,"SALI",[1]MAIN!$I$2:$I$805,"&gt;="&amp;N$2,[1]MAIN!$I$2:$I$805,"&lt;"&amp;O$2)+SUMIFS([1]MAIN!$E$2:$E$805,[1]MAIN!$A$2:$A$805,$B67,[1]MAIN!$F$2:$F$805,"TRIN",[1]MAIN!$I$2:$I$805,"&gt;="&amp;N$2,[1]MAIN!$I$2:$I$805,"&lt;"&amp;O$2))</f>
        <v>0</v>
      </c>
      <c r="O67">
        <f>-(SUMIFS([1]MAIN!$E$2:$E$805,[1]MAIN!$A$2:$A$805,$B67,[1]MAIN!$F$2:$F$805,"SALI",[1]MAIN!$I$2:$I$805,"&gt;="&amp;O$2,[1]MAIN!$I$2:$I$805,"&lt;"&amp;P$2)+SUMIFS([1]MAIN!$E$2:$E$805,[1]MAIN!$A$2:$A$805,$B67,[1]MAIN!$F$2:$F$805,"TRIN",[1]MAIN!$I$2:$I$805,"&gt;="&amp;O$2,[1]MAIN!$I$2:$I$805,"&lt;"&amp;P$2))</f>
        <v>0</v>
      </c>
      <c r="P67">
        <f>-(SUMIFS([1]MAIN!$E$2:$E$805,[1]MAIN!$A$2:$A$805,$B67,[1]MAIN!$F$2:$F$805,"SALI",[1]MAIN!$I$2:$I$805,"&gt;="&amp;P$2,[1]MAIN!$I$2:$I$805,"&lt;"&amp;Q$2)+SUMIFS([1]MAIN!$E$2:$E$805,[1]MAIN!$A$2:$A$805,$B67,[1]MAIN!$F$2:$F$805,"TRIN",[1]MAIN!$I$2:$I$805,"&gt;="&amp;P$2,[1]MAIN!$I$2:$I$805,"&lt;"&amp;Q$2))</f>
        <v>0</v>
      </c>
      <c r="Q67">
        <f>-(SUMIFS([1]MAIN!$E$2:$E$805,[1]MAIN!$A$2:$A$805,$B67,[1]MAIN!$F$2:$F$805,"SALI",[1]MAIN!$I$2:$I$805,"&gt;="&amp;Q$2,[1]MAIN!$I$2:$I$805,"&lt;"&amp;R$2)+SUMIFS([1]MAIN!$E$2:$E$805,[1]MAIN!$A$2:$A$805,$B67,[1]MAIN!$F$2:$F$805,"TRIN",[1]MAIN!$I$2:$I$805,"&gt;="&amp;Q$2,[1]MAIN!$I$2:$I$805,"&lt;"&amp;R$2))</f>
        <v>40</v>
      </c>
      <c r="R67">
        <f>-(SUMIFS([1]MAIN!$E$2:$E$805,[1]MAIN!$A$2:$A$805,$B67,[1]MAIN!$F$2:$F$805,"SALI",[1]MAIN!$I$2:$I$805,"&gt;="&amp;R$2,[1]MAIN!$I$2:$I$805,"&lt;"&amp;S$2)+SUMIFS([1]MAIN!$E$2:$E$805,[1]MAIN!$A$2:$A$805,$B67,[1]MAIN!$F$2:$F$805,"TRIN",[1]MAIN!$I$2:$I$805,"&gt;="&amp;R$2,[1]MAIN!$I$2:$I$805,"&lt;"&amp;S$2))</f>
        <v>24</v>
      </c>
      <c r="S67">
        <f>-(SUMIFS([1]MAIN!$E$2:$E$805,[1]MAIN!$A$2:$A$805,$B67,[1]MAIN!$F$2:$F$805,"SALI",[1]MAIN!$I$2:$I$805,"&gt;="&amp;S$2,[1]MAIN!$I$2:$I$805,"&lt;"&amp;T$2)+SUMIFS([1]MAIN!$E$2:$E$805,[1]MAIN!$A$2:$A$805,$B67,[1]MAIN!$F$2:$F$805,"TRIN",[1]MAIN!$I$2:$I$805,"&gt;="&amp;S$2,[1]MAIN!$I$2:$I$805,"&lt;"&amp;T$2))</f>
        <v>40</v>
      </c>
      <c r="T67">
        <f>-(SUMIFS([1]MAIN!$E$2:$E$805,[1]MAIN!$A$2:$A$805,$B67,[1]MAIN!$F$2:$F$805,"SALI",[1]MAIN!$I$2:$I$805,"&gt;="&amp;T$2,[1]MAIN!$I$2:$I$805,"&lt;"&amp;U$2)+SUMIFS([1]MAIN!$E$2:$E$805,[1]MAIN!$A$2:$A$805,$B67,[1]MAIN!$F$2:$F$805,"TRIN",[1]MAIN!$I$2:$I$805,"&gt;="&amp;T$2,[1]MAIN!$I$2:$I$805,"&lt;"&amp;U$2))</f>
        <v>18</v>
      </c>
      <c r="U67">
        <f>-(SUMIFS([1]MAIN!$E$2:$E$805,[1]MAIN!$A$2:$A$805,$B67,[1]MAIN!$F$2:$F$805,"SALI",[1]MAIN!$I$2:$I$805,"&gt;="&amp;U$2,[1]MAIN!$I$2:$I$805,"&lt;"&amp;V$2)+SUMIFS([1]MAIN!$E$2:$E$805,[1]MAIN!$A$2:$A$805,$B67,[1]MAIN!$F$2:$F$805,"TRIN",[1]MAIN!$I$2:$I$805,"&gt;="&amp;U$2,[1]MAIN!$I$2:$I$805,"&lt;"&amp;V$2))</f>
        <v>7</v>
      </c>
      <c r="V67">
        <f>-(SUMIFS([1]MAIN!$E$2:$E$805,[1]MAIN!$A$2:$A$805,$B67,[1]MAIN!$F$2:$F$805,"SALI",[1]MAIN!$I$2:$I$805,"&gt;="&amp;V$2,[1]MAIN!$I$2:$I$805,"&lt;"&amp;W$2)+SUMIFS([1]MAIN!$E$2:$E$805,[1]MAIN!$A$2:$A$805,$B67,[1]MAIN!$F$2:$F$805,"TRIN",[1]MAIN!$I$2:$I$805,"&gt;="&amp;V$2,[1]MAIN!$I$2:$I$805,"&lt;"&amp;W$2))</f>
        <v>0</v>
      </c>
      <c r="W67">
        <f>-(SUMIFS([1]MAIN!$E$2:$E$805,[1]MAIN!$A$2:$A$805,$B67,[1]MAIN!$F$2:$F$805,"SALI",[1]MAIN!$I$2:$I$805,"&gt;="&amp;W$2,[1]MAIN!$I$2:$I$805,"&lt;"&amp;X$2)+SUMIFS([1]MAIN!$E$2:$E$805,[1]MAIN!$A$2:$A$805,$B67,[1]MAIN!$F$2:$F$805,"TRIN",[1]MAIN!$I$2:$I$805,"&gt;="&amp;W$2,[1]MAIN!$I$2:$I$805,"&lt;"&amp;X$2))</f>
        <v>5</v>
      </c>
      <c r="X67">
        <f>-(SUMIFS([1]MAIN!$E$2:$E$805,[1]MAIN!$A$2:$A$805,$B67,[1]MAIN!$F$2:$F$805,"SALI",[1]MAIN!$I$2:$I$805,"&gt;="&amp;X$2,[1]MAIN!$I$2:$I$805,"&lt;"&amp;Y$2)+SUMIFS([1]MAIN!$E$2:$E$805,[1]MAIN!$A$2:$A$805,$B67,[1]MAIN!$F$2:$F$805,"TRIN",[1]MAIN!$I$2:$I$805,"&gt;="&amp;X$2,[1]MAIN!$I$2:$I$805,"&lt;"&amp;Y$2))</f>
        <v>5</v>
      </c>
      <c r="Y67">
        <f>-(SUMIFS([1]MAIN!$E$2:$E$805,[1]MAIN!$A$2:$A$805,$B67,[1]MAIN!$F$2:$F$805,"SALI",[1]MAIN!$I$2:$I$805,"&gt;="&amp;Y$2,[1]MAIN!$I$2:$I$805,"&lt;"&amp;Z$2)+SUMIFS([1]MAIN!$E$2:$E$805,[1]MAIN!$A$2:$A$805,$B67,[1]MAIN!$F$2:$F$805,"TRIN",[1]MAIN!$I$2:$I$805,"&gt;="&amp;Y$2,[1]MAIN!$I$2:$I$805,"&lt;"&amp;Z$2))</f>
        <v>11</v>
      </c>
      <c r="Z67">
        <f>-(SUMIFS([1]MAIN!$E$2:$E$805,[1]MAIN!$A$2:$A$805,$B67,[1]MAIN!$F$2:$F$805,"SALI",[1]MAIN!$I$2:$I$805,"&gt;="&amp;Z$2,[1]MAIN!$I$2:$I$805,"&lt;"&amp;AA$2)+SUMIFS([1]MAIN!$E$2:$E$805,[1]MAIN!$A$2:$A$805,$B67,[1]MAIN!$F$2:$F$805,"TRIN",[1]MAIN!$I$2:$I$805,"&gt;="&amp;Z$2,[1]MAIN!$I$2:$I$805,"&lt;"&amp;AA$2))</f>
        <v>8</v>
      </c>
      <c r="AA67">
        <f>-(SUMIFS([1]MAIN!$E$2:$E$805,[1]MAIN!$A$2:$A$805,$B67,[1]MAIN!$F$2:$F$805,"SALI",[1]MAIN!$I$2:$I$805,"&gt;="&amp;AA$2,[1]MAIN!$I$2:$I$805,"&lt;"&amp;AB$2)+SUMIFS([1]MAIN!$E$2:$E$805,[1]MAIN!$A$2:$A$805,$B67,[1]MAIN!$F$2:$F$805,"TRIN",[1]MAIN!$I$2:$I$805,"&gt;="&amp;AA$2,[1]MAIN!$I$2:$I$805,"&lt;"&amp;AB$2))</f>
        <v>0</v>
      </c>
      <c r="AB67">
        <f>-(SUMIFS([1]MAIN!$E$2:$E$805,[1]MAIN!$A$2:$A$805,$B67,[1]MAIN!$F$2:$F$805,"SALI",[1]MAIN!$I$2:$I$805,"&gt;="&amp;AB$2,[1]MAIN!$I$2:$I$805,"&lt;"&amp;AC$2)+SUMIFS([1]MAIN!$E$2:$E$805,[1]MAIN!$A$2:$A$805,$B67,[1]MAIN!$F$2:$F$805,"TRIN",[1]MAIN!$I$2:$I$805,"&gt;="&amp;AB$2,[1]MAIN!$I$2:$I$805,"&lt;"&amp;AC$2))</f>
        <v>20</v>
      </c>
      <c r="AC67">
        <f>-(SUMIFS([1]MAIN!$E$2:$E$805,[1]MAIN!$A$2:$A$805,$B67,[1]MAIN!$F$2:$F$805,"SALI",[1]MAIN!$I$2:$I$805,"&gt;="&amp;AC$2,[1]MAIN!$I$2:$I$805,"&lt;"&amp;AD$2)+SUMIFS([1]MAIN!$E$2:$E$805,[1]MAIN!$A$2:$A$805,$B67,[1]MAIN!$F$2:$F$805,"TRIN",[1]MAIN!$I$2:$I$805,"&gt;="&amp;AC$2,[1]MAIN!$I$2:$I$805,"&lt;"&amp;AD$2))</f>
        <v>32</v>
      </c>
      <c r="AD67">
        <f>-(SUMIFS([1]MAIN!$E$2:$E$805,[1]MAIN!$A$2:$A$805,$B67,[1]MAIN!$F$2:$F$805,"SALI",[1]MAIN!$I$2:$I$805,"&gt;="&amp;AD$2,[1]MAIN!$I$2:$I$805,"&lt;"&amp;AE$2)+SUMIFS([1]MAIN!$E$2:$E$805,[1]MAIN!$A$2:$A$805,$B67,[1]MAIN!$F$2:$F$805,"TRIN",[1]MAIN!$I$2:$I$805,"&gt;="&amp;AD$2,[1]MAIN!$I$2:$I$805,"&lt;"&amp;AE$2))</f>
        <v>0</v>
      </c>
      <c r="AE67">
        <f>-(SUMIFS([1]MAIN!$E$2:$E$805,[1]MAIN!$A$2:$A$805,$B67,[1]MAIN!$F$2:$F$805,"SALI",[1]MAIN!$I$2:$I$805,"&gt;="&amp;AE$2,[1]MAIN!$I$2:$I$805,"&lt;"&amp;AF$2)+SUMIFS([1]MAIN!$E$2:$E$805,[1]MAIN!$A$2:$A$805,$B67,[1]MAIN!$F$2:$F$805,"TRIN",[1]MAIN!$I$2:$I$805,"&gt;="&amp;AE$2,[1]MAIN!$I$2:$I$805,"&lt;"&amp;AF$2))</f>
        <v>0</v>
      </c>
      <c r="AF67">
        <f>-(SUMIFS([1]MAIN!$E$2:$E$805,[1]MAIN!$A$2:$A$805,$B67,[1]MAIN!$F$2:$F$805,"SALI",[1]MAIN!$I$2:$I$805,"&gt;="&amp;AF$2,[1]MAIN!$I$2:$I$805,"&lt;"&amp;AG$2)+SUMIFS([1]MAIN!$E$2:$E$805,[1]MAIN!$A$2:$A$805,$B67,[1]MAIN!$F$2:$F$805,"TRIN",[1]MAIN!$I$2:$I$805,"&gt;="&amp;AF$2,[1]MAIN!$I$2:$I$805,"&lt;"&amp;AG$2))</f>
        <v>0</v>
      </c>
      <c r="AG67">
        <f>-(SUMIFS([1]MAIN!$E$2:$E$805,[1]MAIN!$A$2:$A$805,$B67,[1]MAIN!$F$2:$F$805,"SALI",[1]MAIN!$I$2:$I$805,"&gt;="&amp;AG$2,[1]MAIN!$I$2:$I$805,"&lt;"&amp;AH$2)+SUMIFS([1]MAIN!$E$2:$E$805,[1]MAIN!$A$2:$A$805,$B67,[1]MAIN!$F$2:$F$805,"TRIN",[1]MAIN!$I$2:$I$805,"&gt;="&amp;AG$2,[1]MAIN!$I$2:$I$805,"&lt;"&amp;AH$2))</f>
        <v>0</v>
      </c>
      <c r="AH67">
        <f>-(SUMIFS([1]MAIN!$E$2:$E$805,[1]MAIN!$A$2:$A$805,$B67,[1]MAIN!$F$2:$F$805,"SALI",[1]MAIN!$I$2:$I$805,"&gt;="&amp;AH$2,[1]MAIN!$I$2:$I$805,"&lt;"&amp;AI$2)+SUMIFS([1]MAIN!$E$2:$E$805,[1]MAIN!$A$2:$A$805,$B67,[1]MAIN!$F$2:$F$805,"TRIN",[1]MAIN!$I$2:$I$805,"&gt;="&amp;AH$2,[1]MAIN!$I$2:$I$805,"&lt;"&amp;AI$2))</f>
        <v>10</v>
      </c>
      <c r="AI67">
        <f>-(SUMIFS([1]MAIN!$E$2:$E$805,[1]MAIN!$A$2:$A$805,$B67,[1]MAIN!$F$2:$F$805,"SALI",[1]MAIN!$I$2:$I$805,"&gt;="&amp;AI$2,[1]MAIN!$I$2:$I$805,"&lt;"&amp;AJ$2)+SUMIFS([1]MAIN!$E$2:$E$805,[1]MAIN!$A$2:$A$805,$B67,[1]MAIN!$F$2:$F$805,"TRIN",[1]MAIN!$I$2:$I$805,"&gt;="&amp;AI$2,[1]MAIN!$I$2:$I$805,"&lt;"&amp;AJ$2))</f>
        <v>3</v>
      </c>
      <c r="AJ67">
        <f>-(SUMIFS([1]MAIN!$E$2:$E$805,[1]MAIN!$A$2:$A$805,$B67,[1]MAIN!$F$2:$F$805,"SALI",[1]MAIN!$I$2:$I$805,"&gt;="&amp;AJ$2,[1]MAIN!$I$2:$I$805,"&lt;"&amp;AK$2)+SUMIFS([1]MAIN!$E$2:$E$805,[1]MAIN!$A$2:$A$805,$B67,[1]MAIN!$F$2:$F$805,"TRIN",[1]MAIN!$I$2:$I$805,"&gt;="&amp;AJ$2,[1]MAIN!$I$2:$I$805,"&lt;"&amp;AK$2))</f>
        <v>0</v>
      </c>
      <c r="AK67">
        <f>-(SUMIFS([1]MAIN!$E$2:$E$805,[1]MAIN!$A$2:$A$805,$B67,[1]MAIN!$F$2:$F$805,"SALI",[1]MAIN!$I$2:$I$805,"&gt;="&amp;AK$2,[1]MAIN!$I$2:$I$805,"&lt;"&amp;AL$2)+SUMIFS([1]MAIN!$E$2:$E$805,[1]MAIN!$A$2:$A$805,$B67,[1]MAIN!$F$2:$F$805,"TRIN",[1]MAIN!$I$2:$I$805,"&gt;="&amp;AK$2,[1]MAIN!$I$2:$I$805,"&lt;"&amp;AL$2))</f>
        <v>0</v>
      </c>
      <c r="AL67">
        <f>-(SUMIFS([1]MAIN!$E$2:$E$805,[1]MAIN!$A$2:$A$805,$B67,[1]MAIN!$F$2:$F$805,"SALI",[1]MAIN!$I$2:$I$805,"&gt;="&amp;AL$2,[1]MAIN!$I$2:$I$805,"&lt;"&amp;AM$2)+SUMIFS([1]MAIN!$E$2:$E$805,[1]MAIN!$A$2:$A$805,$B67,[1]MAIN!$F$2:$F$805,"TRIN",[1]MAIN!$I$2:$I$805,"&gt;="&amp;AL$2,[1]MAIN!$I$2:$I$805,"&lt;"&amp;AM$2))</f>
        <v>0</v>
      </c>
      <c r="AN67">
        <f t="shared" si="2"/>
        <v>236</v>
      </c>
      <c r="AO67">
        <f t="shared" si="1"/>
        <v>19</v>
      </c>
    </row>
    <row r="68" spans="2:41" ht="15.75" thickBot="1" x14ac:dyDescent="0.3">
      <c r="B68" s="2" t="s">
        <v>65</v>
      </c>
      <c r="C68">
        <f>-(SUMIFS([1]MAIN!$E$2:$E$805,[1]MAIN!$A$2:$A$805,$B68,[1]MAIN!$F$2:$F$805,"SALI",[1]MAIN!$I$2:$I$805,"&gt;="&amp;C$2,[1]MAIN!$I$2:$I$805,"&lt;"&amp;D$2)+SUMIFS([1]MAIN!$E$2:$E$805,[1]MAIN!$A$2:$A$805,$B68,[1]MAIN!$F$2:$F$805,"TRIN",[1]MAIN!$I$2:$I$805,"&gt;="&amp;C$2,[1]MAIN!$I$2:$I$805,"&lt;"&amp;D$2))</f>
        <v>0</v>
      </c>
      <c r="D68">
        <f>-(SUMIFS([1]MAIN!$E$2:$E$805,[1]MAIN!$A$2:$A$805,$B68,[1]MAIN!$F$2:$F$805,"SALI",[1]MAIN!$I$2:$I$805,"&gt;="&amp;D$2,[1]MAIN!$I$2:$I$805,"&lt;"&amp;E$2)+SUMIFS([1]MAIN!$E$2:$E$805,[1]MAIN!$A$2:$A$805,$B68,[1]MAIN!$F$2:$F$805,"TRIN",[1]MAIN!$I$2:$I$805,"&gt;="&amp;D$2,[1]MAIN!$I$2:$I$805,"&lt;"&amp;E$2))</f>
        <v>0</v>
      </c>
      <c r="E68">
        <f>-(SUMIFS([1]MAIN!$E$2:$E$805,[1]MAIN!$A$2:$A$805,$B68,[1]MAIN!$F$2:$F$805,"SALI",[1]MAIN!$I$2:$I$805,"&gt;="&amp;E$2,[1]MAIN!$I$2:$I$805,"&lt;"&amp;F$2)+SUMIFS([1]MAIN!$E$2:$E$805,[1]MAIN!$A$2:$A$805,$B68,[1]MAIN!$F$2:$F$805,"TRIN",[1]MAIN!$I$2:$I$805,"&gt;="&amp;E$2,[1]MAIN!$I$2:$I$805,"&lt;"&amp;F$2))</f>
        <v>0</v>
      </c>
      <c r="F68">
        <f>-(SUMIFS([1]MAIN!$E$2:$E$805,[1]MAIN!$A$2:$A$805,$B68,[1]MAIN!$F$2:$F$805,"SALI",[1]MAIN!$I$2:$I$805,"&gt;="&amp;F$2,[1]MAIN!$I$2:$I$805,"&lt;"&amp;G$2)+SUMIFS([1]MAIN!$E$2:$E$805,[1]MAIN!$A$2:$A$805,$B68,[1]MAIN!$F$2:$F$805,"TRIN",[1]MAIN!$I$2:$I$805,"&gt;="&amp;F$2,[1]MAIN!$I$2:$I$805,"&lt;"&amp;G$2))</f>
        <v>0</v>
      </c>
      <c r="G68">
        <f>-(SUMIFS([1]MAIN!$E$2:$E$805,[1]MAIN!$A$2:$A$805,$B68,[1]MAIN!$F$2:$F$805,"SALI",[1]MAIN!$I$2:$I$805,"&gt;="&amp;G$2,[1]MAIN!$I$2:$I$805,"&lt;"&amp;H$2)+SUMIFS([1]MAIN!$E$2:$E$805,[1]MAIN!$A$2:$A$805,$B68,[1]MAIN!$F$2:$F$805,"TRIN",[1]MAIN!$I$2:$I$805,"&gt;="&amp;G$2,[1]MAIN!$I$2:$I$805,"&lt;"&amp;H$2))</f>
        <v>0</v>
      </c>
      <c r="H68">
        <f>-(SUMIFS([1]MAIN!$E$2:$E$805,[1]MAIN!$A$2:$A$805,$B68,[1]MAIN!$F$2:$F$805,"SALI",[1]MAIN!$I$2:$I$805,"&gt;="&amp;H$2,[1]MAIN!$I$2:$I$805,"&lt;"&amp;I$2)+SUMIFS([1]MAIN!$E$2:$E$805,[1]MAIN!$A$2:$A$805,$B68,[1]MAIN!$F$2:$F$805,"TRIN",[1]MAIN!$I$2:$I$805,"&gt;="&amp;H$2,[1]MAIN!$I$2:$I$805,"&lt;"&amp;I$2))</f>
        <v>5</v>
      </c>
      <c r="I68">
        <f>-(SUMIFS([1]MAIN!$E$2:$E$805,[1]MAIN!$A$2:$A$805,$B68,[1]MAIN!$F$2:$F$805,"SALI",[1]MAIN!$I$2:$I$805,"&gt;="&amp;I$2,[1]MAIN!$I$2:$I$805,"&lt;"&amp;J$2)+SUMIFS([1]MAIN!$E$2:$E$805,[1]MAIN!$A$2:$A$805,$B68,[1]MAIN!$F$2:$F$805,"TRIN",[1]MAIN!$I$2:$I$805,"&gt;="&amp;I$2,[1]MAIN!$I$2:$I$805,"&lt;"&amp;J$2))</f>
        <v>5</v>
      </c>
      <c r="J68">
        <f>-(SUMIFS([1]MAIN!$E$2:$E$805,[1]MAIN!$A$2:$A$805,$B68,[1]MAIN!$F$2:$F$805,"SALI",[1]MAIN!$I$2:$I$805,"&gt;="&amp;J$2,[1]MAIN!$I$2:$I$805,"&lt;"&amp;K$2)+SUMIFS([1]MAIN!$E$2:$E$805,[1]MAIN!$A$2:$A$805,$B68,[1]MAIN!$F$2:$F$805,"TRIN",[1]MAIN!$I$2:$I$805,"&gt;="&amp;J$2,[1]MAIN!$I$2:$I$805,"&lt;"&amp;K$2))</f>
        <v>0</v>
      </c>
      <c r="K68">
        <f>-(SUMIFS([1]MAIN!$E$2:$E$805,[1]MAIN!$A$2:$A$805,$B68,[1]MAIN!$F$2:$F$805,"SALI",[1]MAIN!$I$2:$I$805,"&gt;="&amp;K$2,[1]MAIN!$I$2:$I$805,"&lt;"&amp;L$2)+SUMIFS([1]MAIN!$E$2:$E$805,[1]MAIN!$A$2:$A$805,$B68,[1]MAIN!$F$2:$F$805,"TRIN",[1]MAIN!$I$2:$I$805,"&gt;="&amp;K$2,[1]MAIN!$I$2:$I$805,"&lt;"&amp;L$2))</f>
        <v>0</v>
      </c>
      <c r="L68">
        <f>-(SUMIFS([1]MAIN!$E$2:$E$805,[1]MAIN!$A$2:$A$805,$B68,[1]MAIN!$F$2:$F$805,"SALI",[1]MAIN!$I$2:$I$805,"&gt;="&amp;L$2,[1]MAIN!$I$2:$I$805,"&lt;"&amp;M$2)+SUMIFS([1]MAIN!$E$2:$E$805,[1]MAIN!$A$2:$A$805,$B68,[1]MAIN!$F$2:$F$805,"TRIN",[1]MAIN!$I$2:$I$805,"&gt;="&amp;L$2,[1]MAIN!$I$2:$I$805,"&lt;"&amp;M$2))</f>
        <v>0</v>
      </c>
      <c r="M68">
        <f>-(SUMIFS([1]MAIN!$E$2:$E$805,[1]MAIN!$A$2:$A$805,$B68,[1]MAIN!$F$2:$F$805,"SALI",[1]MAIN!$I$2:$I$805,"&gt;="&amp;M$2,[1]MAIN!$I$2:$I$805,"&lt;"&amp;N$2)+SUMIFS([1]MAIN!$E$2:$E$805,[1]MAIN!$A$2:$A$805,$B68,[1]MAIN!$F$2:$F$805,"TRIN",[1]MAIN!$I$2:$I$805,"&gt;="&amp;M$2,[1]MAIN!$I$2:$I$805,"&lt;"&amp;N$2))</f>
        <v>0</v>
      </c>
      <c r="N68">
        <f>-(SUMIFS([1]MAIN!$E$2:$E$805,[1]MAIN!$A$2:$A$805,$B68,[1]MAIN!$F$2:$F$805,"SALI",[1]MAIN!$I$2:$I$805,"&gt;="&amp;N$2,[1]MAIN!$I$2:$I$805,"&lt;"&amp;O$2)+SUMIFS([1]MAIN!$E$2:$E$805,[1]MAIN!$A$2:$A$805,$B68,[1]MAIN!$F$2:$F$805,"TRIN",[1]MAIN!$I$2:$I$805,"&gt;="&amp;N$2,[1]MAIN!$I$2:$I$805,"&lt;"&amp;O$2))</f>
        <v>0</v>
      </c>
      <c r="O68">
        <f>-(SUMIFS([1]MAIN!$E$2:$E$805,[1]MAIN!$A$2:$A$805,$B68,[1]MAIN!$F$2:$F$805,"SALI",[1]MAIN!$I$2:$I$805,"&gt;="&amp;O$2,[1]MAIN!$I$2:$I$805,"&lt;"&amp;P$2)+SUMIFS([1]MAIN!$E$2:$E$805,[1]MAIN!$A$2:$A$805,$B68,[1]MAIN!$F$2:$F$805,"TRIN",[1]MAIN!$I$2:$I$805,"&gt;="&amp;O$2,[1]MAIN!$I$2:$I$805,"&lt;"&amp;P$2))</f>
        <v>5</v>
      </c>
      <c r="P68">
        <f>-(SUMIFS([1]MAIN!$E$2:$E$805,[1]MAIN!$A$2:$A$805,$B68,[1]MAIN!$F$2:$F$805,"SALI",[1]MAIN!$I$2:$I$805,"&gt;="&amp;P$2,[1]MAIN!$I$2:$I$805,"&lt;"&amp;Q$2)+SUMIFS([1]MAIN!$E$2:$E$805,[1]MAIN!$A$2:$A$805,$B68,[1]MAIN!$F$2:$F$805,"TRIN",[1]MAIN!$I$2:$I$805,"&gt;="&amp;P$2,[1]MAIN!$I$2:$I$805,"&lt;"&amp;Q$2))</f>
        <v>5</v>
      </c>
      <c r="Q68">
        <f>-(SUMIFS([1]MAIN!$E$2:$E$805,[1]MAIN!$A$2:$A$805,$B68,[1]MAIN!$F$2:$F$805,"SALI",[1]MAIN!$I$2:$I$805,"&gt;="&amp;Q$2,[1]MAIN!$I$2:$I$805,"&lt;"&amp;R$2)+SUMIFS([1]MAIN!$E$2:$E$805,[1]MAIN!$A$2:$A$805,$B68,[1]MAIN!$F$2:$F$805,"TRIN",[1]MAIN!$I$2:$I$805,"&gt;="&amp;Q$2,[1]MAIN!$I$2:$I$805,"&lt;"&amp;R$2))</f>
        <v>0</v>
      </c>
      <c r="R68">
        <f>-(SUMIFS([1]MAIN!$E$2:$E$805,[1]MAIN!$A$2:$A$805,$B68,[1]MAIN!$F$2:$F$805,"SALI",[1]MAIN!$I$2:$I$805,"&gt;="&amp;R$2,[1]MAIN!$I$2:$I$805,"&lt;"&amp;S$2)+SUMIFS([1]MAIN!$E$2:$E$805,[1]MAIN!$A$2:$A$805,$B68,[1]MAIN!$F$2:$F$805,"TRIN",[1]MAIN!$I$2:$I$805,"&gt;="&amp;R$2,[1]MAIN!$I$2:$I$805,"&lt;"&amp;S$2))</f>
        <v>0</v>
      </c>
      <c r="S68">
        <f>-(SUMIFS([1]MAIN!$E$2:$E$805,[1]MAIN!$A$2:$A$805,$B68,[1]MAIN!$F$2:$F$805,"SALI",[1]MAIN!$I$2:$I$805,"&gt;="&amp;S$2,[1]MAIN!$I$2:$I$805,"&lt;"&amp;T$2)+SUMIFS([1]MAIN!$E$2:$E$805,[1]MAIN!$A$2:$A$805,$B68,[1]MAIN!$F$2:$F$805,"TRIN",[1]MAIN!$I$2:$I$805,"&gt;="&amp;S$2,[1]MAIN!$I$2:$I$805,"&lt;"&amp;T$2))</f>
        <v>0</v>
      </c>
      <c r="T68">
        <f>-(SUMIFS([1]MAIN!$E$2:$E$805,[1]MAIN!$A$2:$A$805,$B68,[1]MAIN!$F$2:$F$805,"SALI",[1]MAIN!$I$2:$I$805,"&gt;="&amp;T$2,[1]MAIN!$I$2:$I$805,"&lt;"&amp;U$2)+SUMIFS([1]MAIN!$E$2:$E$805,[1]MAIN!$A$2:$A$805,$B68,[1]MAIN!$F$2:$F$805,"TRIN",[1]MAIN!$I$2:$I$805,"&gt;="&amp;T$2,[1]MAIN!$I$2:$I$805,"&lt;"&amp;U$2))</f>
        <v>8</v>
      </c>
      <c r="U68">
        <f>-(SUMIFS([1]MAIN!$E$2:$E$805,[1]MAIN!$A$2:$A$805,$B68,[1]MAIN!$F$2:$F$805,"SALI",[1]MAIN!$I$2:$I$805,"&gt;="&amp;U$2,[1]MAIN!$I$2:$I$805,"&lt;"&amp;V$2)+SUMIFS([1]MAIN!$E$2:$E$805,[1]MAIN!$A$2:$A$805,$B68,[1]MAIN!$F$2:$F$805,"TRIN",[1]MAIN!$I$2:$I$805,"&gt;="&amp;U$2,[1]MAIN!$I$2:$I$805,"&lt;"&amp;V$2))</f>
        <v>2</v>
      </c>
      <c r="V68">
        <f>-(SUMIFS([1]MAIN!$E$2:$E$805,[1]MAIN!$A$2:$A$805,$B68,[1]MAIN!$F$2:$F$805,"SALI",[1]MAIN!$I$2:$I$805,"&gt;="&amp;V$2,[1]MAIN!$I$2:$I$805,"&lt;"&amp;W$2)+SUMIFS([1]MAIN!$E$2:$E$805,[1]MAIN!$A$2:$A$805,$B68,[1]MAIN!$F$2:$F$805,"TRIN",[1]MAIN!$I$2:$I$805,"&gt;="&amp;V$2,[1]MAIN!$I$2:$I$805,"&lt;"&amp;W$2))</f>
        <v>0</v>
      </c>
      <c r="W68">
        <f>-(SUMIFS([1]MAIN!$E$2:$E$805,[1]MAIN!$A$2:$A$805,$B68,[1]MAIN!$F$2:$F$805,"SALI",[1]MAIN!$I$2:$I$805,"&gt;="&amp;W$2,[1]MAIN!$I$2:$I$805,"&lt;"&amp;X$2)+SUMIFS([1]MAIN!$E$2:$E$805,[1]MAIN!$A$2:$A$805,$B68,[1]MAIN!$F$2:$F$805,"TRIN",[1]MAIN!$I$2:$I$805,"&gt;="&amp;W$2,[1]MAIN!$I$2:$I$805,"&lt;"&amp;X$2))</f>
        <v>0</v>
      </c>
      <c r="X68">
        <f>-(SUMIFS([1]MAIN!$E$2:$E$805,[1]MAIN!$A$2:$A$805,$B68,[1]MAIN!$F$2:$F$805,"SALI",[1]MAIN!$I$2:$I$805,"&gt;="&amp;X$2,[1]MAIN!$I$2:$I$805,"&lt;"&amp;Y$2)+SUMIFS([1]MAIN!$E$2:$E$805,[1]MAIN!$A$2:$A$805,$B68,[1]MAIN!$F$2:$F$805,"TRIN",[1]MAIN!$I$2:$I$805,"&gt;="&amp;X$2,[1]MAIN!$I$2:$I$805,"&lt;"&amp;Y$2))</f>
        <v>0</v>
      </c>
      <c r="Y68">
        <f>-(SUMIFS([1]MAIN!$E$2:$E$805,[1]MAIN!$A$2:$A$805,$B68,[1]MAIN!$F$2:$F$805,"SALI",[1]MAIN!$I$2:$I$805,"&gt;="&amp;Y$2,[1]MAIN!$I$2:$I$805,"&lt;"&amp;Z$2)+SUMIFS([1]MAIN!$E$2:$E$805,[1]MAIN!$A$2:$A$805,$B68,[1]MAIN!$F$2:$F$805,"TRIN",[1]MAIN!$I$2:$I$805,"&gt;="&amp;Y$2,[1]MAIN!$I$2:$I$805,"&lt;"&amp;Z$2))</f>
        <v>0</v>
      </c>
      <c r="Z68">
        <f>-(SUMIFS([1]MAIN!$E$2:$E$805,[1]MAIN!$A$2:$A$805,$B68,[1]MAIN!$F$2:$F$805,"SALI",[1]MAIN!$I$2:$I$805,"&gt;="&amp;Z$2,[1]MAIN!$I$2:$I$805,"&lt;"&amp;AA$2)+SUMIFS([1]MAIN!$E$2:$E$805,[1]MAIN!$A$2:$A$805,$B68,[1]MAIN!$F$2:$F$805,"TRIN",[1]MAIN!$I$2:$I$805,"&gt;="&amp;Z$2,[1]MAIN!$I$2:$I$805,"&lt;"&amp;AA$2))</f>
        <v>0</v>
      </c>
      <c r="AA68">
        <f>-(SUMIFS([1]MAIN!$E$2:$E$805,[1]MAIN!$A$2:$A$805,$B68,[1]MAIN!$F$2:$F$805,"SALI",[1]MAIN!$I$2:$I$805,"&gt;="&amp;AA$2,[1]MAIN!$I$2:$I$805,"&lt;"&amp;AB$2)+SUMIFS([1]MAIN!$E$2:$E$805,[1]MAIN!$A$2:$A$805,$B68,[1]MAIN!$F$2:$F$805,"TRIN",[1]MAIN!$I$2:$I$805,"&gt;="&amp;AA$2,[1]MAIN!$I$2:$I$805,"&lt;"&amp;AB$2))</f>
        <v>0</v>
      </c>
      <c r="AB68">
        <f>-(SUMIFS([1]MAIN!$E$2:$E$805,[1]MAIN!$A$2:$A$805,$B68,[1]MAIN!$F$2:$F$805,"SALI",[1]MAIN!$I$2:$I$805,"&gt;="&amp;AB$2,[1]MAIN!$I$2:$I$805,"&lt;"&amp;AC$2)+SUMIFS([1]MAIN!$E$2:$E$805,[1]MAIN!$A$2:$A$805,$B68,[1]MAIN!$F$2:$F$805,"TRIN",[1]MAIN!$I$2:$I$805,"&gt;="&amp;AB$2,[1]MAIN!$I$2:$I$805,"&lt;"&amp;AC$2))</f>
        <v>0</v>
      </c>
      <c r="AC68">
        <f>-(SUMIFS([1]MAIN!$E$2:$E$805,[1]MAIN!$A$2:$A$805,$B68,[1]MAIN!$F$2:$F$805,"SALI",[1]MAIN!$I$2:$I$805,"&gt;="&amp;AC$2,[1]MAIN!$I$2:$I$805,"&lt;"&amp;AD$2)+SUMIFS([1]MAIN!$E$2:$E$805,[1]MAIN!$A$2:$A$805,$B68,[1]MAIN!$F$2:$F$805,"TRIN",[1]MAIN!$I$2:$I$805,"&gt;="&amp;AC$2,[1]MAIN!$I$2:$I$805,"&lt;"&amp;AD$2))</f>
        <v>0</v>
      </c>
      <c r="AD68">
        <f>-(SUMIFS([1]MAIN!$E$2:$E$805,[1]MAIN!$A$2:$A$805,$B68,[1]MAIN!$F$2:$F$805,"SALI",[1]MAIN!$I$2:$I$805,"&gt;="&amp;AD$2,[1]MAIN!$I$2:$I$805,"&lt;"&amp;AE$2)+SUMIFS([1]MAIN!$E$2:$E$805,[1]MAIN!$A$2:$A$805,$B68,[1]MAIN!$F$2:$F$805,"TRIN",[1]MAIN!$I$2:$I$805,"&gt;="&amp;AD$2,[1]MAIN!$I$2:$I$805,"&lt;"&amp;AE$2))</f>
        <v>0</v>
      </c>
      <c r="AE68">
        <f>-(SUMIFS([1]MAIN!$E$2:$E$805,[1]MAIN!$A$2:$A$805,$B68,[1]MAIN!$F$2:$F$805,"SALI",[1]MAIN!$I$2:$I$805,"&gt;="&amp;AE$2,[1]MAIN!$I$2:$I$805,"&lt;"&amp;AF$2)+SUMIFS([1]MAIN!$E$2:$E$805,[1]MAIN!$A$2:$A$805,$B68,[1]MAIN!$F$2:$F$805,"TRIN",[1]MAIN!$I$2:$I$805,"&gt;="&amp;AE$2,[1]MAIN!$I$2:$I$805,"&lt;"&amp;AF$2))</f>
        <v>0</v>
      </c>
      <c r="AF68">
        <f>-(SUMIFS([1]MAIN!$E$2:$E$805,[1]MAIN!$A$2:$A$805,$B68,[1]MAIN!$F$2:$F$805,"SALI",[1]MAIN!$I$2:$I$805,"&gt;="&amp;AF$2,[1]MAIN!$I$2:$I$805,"&lt;"&amp;AG$2)+SUMIFS([1]MAIN!$E$2:$E$805,[1]MAIN!$A$2:$A$805,$B68,[1]MAIN!$F$2:$F$805,"TRIN",[1]MAIN!$I$2:$I$805,"&gt;="&amp;AF$2,[1]MAIN!$I$2:$I$805,"&lt;"&amp;AG$2))</f>
        <v>0</v>
      </c>
      <c r="AG68">
        <f>-(SUMIFS([1]MAIN!$E$2:$E$805,[1]MAIN!$A$2:$A$805,$B68,[1]MAIN!$F$2:$F$805,"SALI",[1]MAIN!$I$2:$I$805,"&gt;="&amp;AG$2,[1]MAIN!$I$2:$I$805,"&lt;"&amp;AH$2)+SUMIFS([1]MAIN!$E$2:$E$805,[1]MAIN!$A$2:$A$805,$B68,[1]MAIN!$F$2:$F$805,"TRIN",[1]MAIN!$I$2:$I$805,"&gt;="&amp;AG$2,[1]MAIN!$I$2:$I$805,"&lt;"&amp;AH$2))</f>
        <v>0</v>
      </c>
      <c r="AH68">
        <f>-(SUMIFS([1]MAIN!$E$2:$E$805,[1]MAIN!$A$2:$A$805,$B68,[1]MAIN!$F$2:$F$805,"SALI",[1]MAIN!$I$2:$I$805,"&gt;="&amp;AH$2,[1]MAIN!$I$2:$I$805,"&lt;"&amp;AI$2)+SUMIFS([1]MAIN!$E$2:$E$805,[1]MAIN!$A$2:$A$805,$B68,[1]MAIN!$F$2:$F$805,"TRIN",[1]MAIN!$I$2:$I$805,"&gt;="&amp;AH$2,[1]MAIN!$I$2:$I$805,"&lt;"&amp;AI$2))</f>
        <v>0</v>
      </c>
      <c r="AI68">
        <f>-(SUMIFS([1]MAIN!$E$2:$E$805,[1]MAIN!$A$2:$A$805,$B68,[1]MAIN!$F$2:$F$805,"SALI",[1]MAIN!$I$2:$I$805,"&gt;="&amp;AI$2,[1]MAIN!$I$2:$I$805,"&lt;"&amp;AJ$2)+SUMIFS([1]MAIN!$E$2:$E$805,[1]MAIN!$A$2:$A$805,$B68,[1]MAIN!$F$2:$F$805,"TRIN",[1]MAIN!$I$2:$I$805,"&gt;="&amp;AI$2,[1]MAIN!$I$2:$I$805,"&lt;"&amp;AJ$2))</f>
        <v>2</v>
      </c>
      <c r="AJ68">
        <f>-(SUMIFS([1]MAIN!$E$2:$E$805,[1]MAIN!$A$2:$A$805,$B68,[1]MAIN!$F$2:$F$805,"SALI",[1]MAIN!$I$2:$I$805,"&gt;="&amp;AJ$2,[1]MAIN!$I$2:$I$805,"&lt;"&amp;AK$2)+SUMIFS([1]MAIN!$E$2:$E$805,[1]MAIN!$A$2:$A$805,$B68,[1]MAIN!$F$2:$F$805,"TRIN",[1]MAIN!$I$2:$I$805,"&gt;="&amp;AJ$2,[1]MAIN!$I$2:$I$805,"&lt;"&amp;AK$2))</f>
        <v>0</v>
      </c>
      <c r="AK68">
        <f>-(SUMIFS([1]MAIN!$E$2:$E$805,[1]MAIN!$A$2:$A$805,$B68,[1]MAIN!$F$2:$F$805,"SALI",[1]MAIN!$I$2:$I$805,"&gt;="&amp;AK$2,[1]MAIN!$I$2:$I$805,"&lt;"&amp;AL$2)+SUMIFS([1]MAIN!$E$2:$E$805,[1]MAIN!$A$2:$A$805,$B68,[1]MAIN!$F$2:$F$805,"TRIN",[1]MAIN!$I$2:$I$805,"&gt;="&amp;AK$2,[1]MAIN!$I$2:$I$805,"&lt;"&amp;AL$2))</f>
        <v>3</v>
      </c>
      <c r="AL68">
        <f>-(SUMIFS([1]MAIN!$E$2:$E$805,[1]MAIN!$A$2:$A$805,$B68,[1]MAIN!$F$2:$F$805,"SALI",[1]MAIN!$I$2:$I$805,"&gt;="&amp;AL$2,[1]MAIN!$I$2:$I$805,"&lt;"&amp;AM$2)+SUMIFS([1]MAIN!$E$2:$E$805,[1]MAIN!$A$2:$A$805,$B68,[1]MAIN!$F$2:$F$805,"TRIN",[1]MAIN!$I$2:$I$805,"&gt;="&amp;AL$2,[1]MAIN!$I$2:$I$805,"&lt;"&amp;AM$2))</f>
        <v>0</v>
      </c>
      <c r="AN68">
        <f t="shared" ref="AN68:AN79" si="3">SUM(C68:AJ68)</f>
        <v>32</v>
      </c>
      <c r="AO68">
        <f t="shared" ref="AO68:AO79" si="4">COUNTIF(C68:AN68,0)</f>
        <v>28</v>
      </c>
    </row>
    <row r="69" spans="2:41" ht="15.75" thickBot="1" x14ac:dyDescent="0.3">
      <c r="B69" s="2" t="s">
        <v>66</v>
      </c>
      <c r="C69">
        <f>-(SUMIFS([1]MAIN!$E$2:$E$805,[1]MAIN!$A$2:$A$805,$B69,[1]MAIN!$F$2:$F$805,"SALI",[1]MAIN!$I$2:$I$805,"&gt;="&amp;C$2,[1]MAIN!$I$2:$I$805,"&lt;"&amp;D$2)+SUMIFS([1]MAIN!$E$2:$E$805,[1]MAIN!$A$2:$A$805,$B69,[1]MAIN!$F$2:$F$805,"TRIN",[1]MAIN!$I$2:$I$805,"&gt;="&amp;C$2,[1]MAIN!$I$2:$I$805,"&lt;"&amp;D$2))</f>
        <v>0</v>
      </c>
      <c r="D69">
        <f>-(SUMIFS([1]MAIN!$E$2:$E$805,[1]MAIN!$A$2:$A$805,$B69,[1]MAIN!$F$2:$F$805,"SALI",[1]MAIN!$I$2:$I$805,"&gt;="&amp;D$2,[1]MAIN!$I$2:$I$805,"&lt;"&amp;E$2)+SUMIFS([1]MAIN!$E$2:$E$805,[1]MAIN!$A$2:$A$805,$B69,[1]MAIN!$F$2:$F$805,"TRIN",[1]MAIN!$I$2:$I$805,"&gt;="&amp;D$2,[1]MAIN!$I$2:$I$805,"&lt;"&amp;E$2))</f>
        <v>0</v>
      </c>
      <c r="E69">
        <f>-(SUMIFS([1]MAIN!$E$2:$E$805,[1]MAIN!$A$2:$A$805,$B69,[1]MAIN!$F$2:$F$805,"SALI",[1]MAIN!$I$2:$I$805,"&gt;="&amp;E$2,[1]MAIN!$I$2:$I$805,"&lt;"&amp;F$2)+SUMIFS([1]MAIN!$E$2:$E$805,[1]MAIN!$A$2:$A$805,$B69,[1]MAIN!$F$2:$F$805,"TRIN",[1]MAIN!$I$2:$I$805,"&gt;="&amp;E$2,[1]MAIN!$I$2:$I$805,"&lt;"&amp;F$2))</f>
        <v>0</v>
      </c>
      <c r="F69">
        <f>-(SUMIFS([1]MAIN!$E$2:$E$805,[1]MAIN!$A$2:$A$805,$B69,[1]MAIN!$F$2:$F$805,"SALI",[1]MAIN!$I$2:$I$805,"&gt;="&amp;F$2,[1]MAIN!$I$2:$I$805,"&lt;"&amp;G$2)+SUMIFS([1]MAIN!$E$2:$E$805,[1]MAIN!$A$2:$A$805,$B69,[1]MAIN!$F$2:$F$805,"TRIN",[1]MAIN!$I$2:$I$805,"&gt;="&amp;F$2,[1]MAIN!$I$2:$I$805,"&lt;"&amp;G$2))</f>
        <v>0</v>
      </c>
      <c r="G69">
        <f>-(SUMIFS([1]MAIN!$E$2:$E$805,[1]MAIN!$A$2:$A$805,$B69,[1]MAIN!$F$2:$F$805,"SALI",[1]MAIN!$I$2:$I$805,"&gt;="&amp;G$2,[1]MAIN!$I$2:$I$805,"&lt;"&amp;H$2)+SUMIFS([1]MAIN!$E$2:$E$805,[1]MAIN!$A$2:$A$805,$B69,[1]MAIN!$F$2:$F$805,"TRIN",[1]MAIN!$I$2:$I$805,"&gt;="&amp;G$2,[1]MAIN!$I$2:$I$805,"&lt;"&amp;H$2))</f>
        <v>0</v>
      </c>
      <c r="H69">
        <f>-(SUMIFS([1]MAIN!$E$2:$E$805,[1]MAIN!$A$2:$A$805,$B69,[1]MAIN!$F$2:$F$805,"SALI",[1]MAIN!$I$2:$I$805,"&gt;="&amp;H$2,[1]MAIN!$I$2:$I$805,"&lt;"&amp;I$2)+SUMIFS([1]MAIN!$E$2:$E$805,[1]MAIN!$A$2:$A$805,$B69,[1]MAIN!$F$2:$F$805,"TRIN",[1]MAIN!$I$2:$I$805,"&gt;="&amp;H$2,[1]MAIN!$I$2:$I$805,"&lt;"&amp;I$2))</f>
        <v>0</v>
      </c>
      <c r="I69">
        <f>-(SUMIFS([1]MAIN!$E$2:$E$805,[1]MAIN!$A$2:$A$805,$B69,[1]MAIN!$F$2:$F$805,"SALI",[1]MAIN!$I$2:$I$805,"&gt;="&amp;I$2,[1]MAIN!$I$2:$I$805,"&lt;"&amp;J$2)+SUMIFS([1]MAIN!$E$2:$E$805,[1]MAIN!$A$2:$A$805,$B69,[1]MAIN!$F$2:$F$805,"TRIN",[1]MAIN!$I$2:$I$805,"&gt;="&amp;I$2,[1]MAIN!$I$2:$I$805,"&lt;"&amp;J$2))</f>
        <v>0</v>
      </c>
      <c r="J69">
        <f>-(SUMIFS([1]MAIN!$E$2:$E$805,[1]MAIN!$A$2:$A$805,$B69,[1]MAIN!$F$2:$F$805,"SALI",[1]MAIN!$I$2:$I$805,"&gt;="&amp;J$2,[1]MAIN!$I$2:$I$805,"&lt;"&amp;K$2)+SUMIFS([1]MAIN!$E$2:$E$805,[1]MAIN!$A$2:$A$805,$B69,[1]MAIN!$F$2:$F$805,"TRIN",[1]MAIN!$I$2:$I$805,"&gt;="&amp;J$2,[1]MAIN!$I$2:$I$805,"&lt;"&amp;K$2))</f>
        <v>0</v>
      </c>
      <c r="K69">
        <f>-(SUMIFS([1]MAIN!$E$2:$E$805,[1]MAIN!$A$2:$A$805,$B69,[1]MAIN!$F$2:$F$805,"SALI",[1]MAIN!$I$2:$I$805,"&gt;="&amp;K$2,[1]MAIN!$I$2:$I$805,"&lt;"&amp;L$2)+SUMIFS([1]MAIN!$E$2:$E$805,[1]MAIN!$A$2:$A$805,$B69,[1]MAIN!$F$2:$F$805,"TRIN",[1]MAIN!$I$2:$I$805,"&gt;="&amp;K$2,[1]MAIN!$I$2:$I$805,"&lt;"&amp;L$2))</f>
        <v>0</v>
      </c>
      <c r="L69">
        <f>-(SUMIFS([1]MAIN!$E$2:$E$805,[1]MAIN!$A$2:$A$805,$B69,[1]MAIN!$F$2:$F$805,"SALI",[1]MAIN!$I$2:$I$805,"&gt;="&amp;L$2,[1]MAIN!$I$2:$I$805,"&lt;"&amp;M$2)+SUMIFS([1]MAIN!$E$2:$E$805,[1]MAIN!$A$2:$A$805,$B69,[1]MAIN!$F$2:$F$805,"TRIN",[1]MAIN!$I$2:$I$805,"&gt;="&amp;L$2,[1]MAIN!$I$2:$I$805,"&lt;"&amp;M$2))</f>
        <v>0</v>
      </c>
      <c r="M69">
        <f>-(SUMIFS([1]MAIN!$E$2:$E$805,[1]MAIN!$A$2:$A$805,$B69,[1]MAIN!$F$2:$F$805,"SALI",[1]MAIN!$I$2:$I$805,"&gt;="&amp;M$2,[1]MAIN!$I$2:$I$805,"&lt;"&amp;N$2)+SUMIFS([1]MAIN!$E$2:$E$805,[1]MAIN!$A$2:$A$805,$B69,[1]MAIN!$F$2:$F$805,"TRIN",[1]MAIN!$I$2:$I$805,"&gt;="&amp;M$2,[1]MAIN!$I$2:$I$805,"&lt;"&amp;N$2))</f>
        <v>0</v>
      </c>
      <c r="N69">
        <f>-(SUMIFS([1]MAIN!$E$2:$E$805,[1]MAIN!$A$2:$A$805,$B69,[1]MAIN!$F$2:$F$805,"SALI",[1]MAIN!$I$2:$I$805,"&gt;="&amp;N$2,[1]MAIN!$I$2:$I$805,"&lt;"&amp;O$2)+SUMIFS([1]MAIN!$E$2:$E$805,[1]MAIN!$A$2:$A$805,$B69,[1]MAIN!$F$2:$F$805,"TRIN",[1]MAIN!$I$2:$I$805,"&gt;="&amp;N$2,[1]MAIN!$I$2:$I$805,"&lt;"&amp;O$2))</f>
        <v>0</v>
      </c>
      <c r="O69">
        <f>-(SUMIFS([1]MAIN!$E$2:$E$805,[1]MAIN!$A$2:$A$805,$B69,[1]MAIN!$F$2:$F$805,"SALI",[1]MAIN!$I$2:$I$805,"&gt;="&amp;O$2,[1]MAIN!$I$2:$I$805,"&lt;"&amp;P$2)+SUMIFS([1]MAIN!$E$2:$E$805,[1]MAIN!$A$2:$A$805,$B69,[1]MAIN!$F$2:$F$805,"TRIN",[1]MAIN!$I$2:$I$805,"&gt;="&amp;O$2,[1]MAIN!$I$2:$I$805,"&lt;"&amp;P$2))</f>
        <v>0</v>
      </c>
      <c r="P69">
        <f>-(SUMIFS([1]MAIN!$E$2:$E$805,[1]MAIN!$A$2:$A$805,$B69,[1]MAIN!$F$2:$F$805,"SALI",[1]MAIN!$I$2:$I$805,"&gt;="&amp;P$2,[1]MAIN!$I$2:$I$805,"&lt;"&amp;Q$2)+SUMIFS([1]MAIN!$E$2:$E$805,[1]MAIN!$A$2:$A$805,$B69,[1]MAIN!$F$2:$F$805,"TRIN",[1]MAIN!$I$2:$I$805,"&gt;="&amp;P$2,[1]MAIN!$I$2:$I$805,"&lt;"&amp;Q$2))</f>
        <v>0</v>
      </c>
      <c r="Q69">
        <f>-(SUMIFS([1]MAIN!$E$2:$E$805,[1]MAIN!$A$2:$A$805,$B69,[1]MAIN!$F$2:$F$805,"SALI",[1]MAIN!$I$2:$I$805,"&gt;="&amp;Q$2,[1]MAIN!$I$2:$I$805,"&lt;"&amp;R$2)+SUMIFS([1]MAIN!$E$2:$E$805,[1]MAIN!$A$2:$A$805,$B69,[1]MAIN!$F$2:$F$805,"TRIN",[1]MAIN!$I$2:$I$805,"&gt;="&amp;Q$2,[1]MAIN!$I$2:$I$805,"&lt;"&amp;R$2))</f>
        <v>0</v>
      </c>
      <c r="R69">
        <f>-(SUMIFS([1]MAIN!$E$2:$E$805,[1]MAIN!$A$2:$A$805,$B69,[1]MAIN!$F$2:$F$805,"SALI",[1]MAIN!$I$2:$I$805,"&gt;="&amp;R$2,[1]MAIN!$I$2:$I$805,"&lt;"&amp;S$2)+SUMIFS([1]MAIN!$E$2:$E$805,[1]MAIN!$A$2:$A$805,$B69,[1]MAIN!$F$2:$F$805,"TRIN",[1]MAIN!$I$2:$I$805,"&gt;="&amp;R$2,[1]MAIN!$I$2:$I$805,"&lt;"&amp;S$2))</f>
        <v>0</v>
      </c>
      <c r="S69">
        <f>-(SUMIFS([1]MAIN!$E$2:$E$805,[1]MAIN!$A$2:$A$805,$B69,[1]MAIN!$F$2:$F$805,"SALI",[1]MAIN!$I$2:$I$805,"&gt;="&amp;S$2,[1]MAIN!$I$2:$I$805,"&lt;"&amp;T$2)+SUMIFS([1]MAIN!$E$2:$E$805,[1]MAIN!$A$2:$A$805,$B69,[1]MAIN!$F$2:$F$805,"TRIN",[1]MAIN!$I$2:$I$805,"&gt;="&amp;S$2,[1]MAIN!$I$2:$I$805,"&lt;"&amp;T$2))</f>
        <v>0</v>
      </c>
      <c r="T69">
        <f>-(SUMIFS([1]MAIN!$E$2:$E$805,[1]MAIN!$A$2:$A$805,$B69,[1]MAIN!$F$2:$F$805,"SALI",[1]MAIN!$I$2:$I$805,"&gt;="&amp;T$2,[1]MAIN!$I$2:$I$805,"&lt;"&amp;U$2)+SUMIFS([1]MAIN!$E$2:$E$805,[1]MAIN!$A$2:$A$805,$B69,[1]MAIN!$F$2:$F$805,"TRIN",[1]MAIN!$I$2:$I$805,"&gt;="&amp;T$2,[1]MAIN!$I$2:$I$805,"&lt;"&amp;U$2))</f>
        <v>0</v>
      </c>
      <c r="U69">
        <f>-(SUMIFS([1]MAIN!$E$2:$E$805,[1]MAIN!$A$2:$A$805,$B69,[1]MAIN!$F$2:$F$805,"SALI",[1]MAIN!$I$2:$I$805,"&gt;="&amp;U$2,[1]MAIN!$I$2:$I$805,"&lt;"&amp;V$2)+SUMIFS([1]MAIN!$E$2:$E$805,[1]MAIN!$A$2:$A$805,$B69,[1]MAIN!$F$2:$F$805,"TRIN",[1]MAIN!$I$2:$I$805,"&gt;="&amp;U$2,[1]MAIN!$I$2:$I$805,"&lt;"&amp;V$2))</f>
        <v>0</v>
      </c>
      <c r="V69">
        <f>-(SUMIFS([1]MAIN!$E$2:$E$805,[1]MAIN!$A$2:$A$805,$B69,[1]MAIN!$F$2:$F$805,"SALI",[1]MAIN!$I$2:$I$805,"&gt;="&amp;V$2,[1]MAIN!$I$2:$I$805,"&lt;"&amp;W$2)+SUMIFS([1]MAIN!$E$2:$E$805,[1]MAIN!$A$2:$A$805,$B69,[1]MAIN!$F$2:$F$805,"TRIN",[1]MAIN!$I$2:$I$805,"&gt;="&amp;V$2,[1]MAIN!$I$2:$I$805,"&lt;"&amp;W$2))</f>
        <v>0</v>
      </c>
      <c r="W69">
        <f>-(SUMIFS([1]MAIN!$E$2:$E$805,[1]MAIN!$A$2:$A$805,$B69,[1]MAIN!$F$2:$F$805,"SALI",[1]MAIN!$I$2:$I$805,"&gt;="&amp;W$2,[1]MAIN!$I$2:$I$805,"&lt;"&amp;X$2)+SUMIFS([1]MAIN!$E$2:$E$805,[1]MAIN!$A$2:$A$805,$B69,[1]MAIN!$F$2:$F$805,"TRIN",[1]MAIN!$I$2:$I$805,"&gt;="&amp;W$2,[1]MAIN!$I$2:$I$805,"&lt;"&amp;X$2))</f>
        <v>0</v>
      </c>
      <c r="X69">
        <f>-(SUMIFS([1]MAIN!$E$2:$E$805,[1]MAIN!$A$2:$A$805,$B69,[1]MAIN!$F$2:$F$805,"SALI",[1]MAIN!$I$2:$I$805,"&gt;="&amp;X$2,[1]MAIN!$I$2:$I$805,"&lt;"&amp;Y$2)+SUMIFS([1]MAIN!$E$2:$E$805,[1]MAIN!$A$2:$A$805,$B69,[1]MAIN!$F$2:$F$805,"TRIN",[1]MAIN!$I$2:$I$805,"&gt;="&amp;X$2,[1]MAIN!$I$2:$I$805,"&lt;"&amp;Y$2))</f>
        <v>0</v>
      </c>
      <c r="Y69">
        <f>-(SUMIFS([1]MAIN!$E$2:$E$805,[1]MAIN!$A$2:$A$805,$B69,[1]MAIN!$F$2:$F$805,"SALI",[1]MAIN!$I$2:$I$805,"&gt;="&amp;Y$2,[1]MAIN!$I$2:$I$805,"&lt;"&amp;Z$2)+SUMIFS([1]MAIN!$E$2:$E$805,[1]MAIN!$A$2:$A$805,$B69,[1]MAIN!$F$2:$F$805,"TRIN",[1]MAIN!$I$2:$I$805,"&gt;="&amp;Y$2,[1]MAIN!$I$2:$I$805,"&lt;"&amp;Z$2))</f>
        <v>0</v>
      </c>
      <c r="Z69">
        <f>-(SUMIFS([1]MAIN!$E$2:$E$805,[1]MAIN!$A$2:$A$805,$B69,[1]MAIN!$F$2:$F$805,"SALI",[1]MAIN!$I$2:$I$805,"&gt;="&amp;Z$2,[1]MAIN!$I$2:$I$805,"&lt;"&amp;AA$2)+SUMIFS([1]MAIN!$E$2:$E$805,[1]MAIN!$A$2:$A$805,$B69,[1]MAIN!$F$2:$F$805,"TRIN",[1]MAIN!$I$2:$I$805,"&gt;="&amp;Z$2,[1]MAIN!$I$2:$I$805,"&lt;"&amp;AA$2))</f>
        <v>0</v>
      </c>
      <c r="AA69">
        <f>-(SUMIFS([1]MAIN!$E$2:$E$805,[1]MAIN!$A$2:$A$805,$B69,[1]MAIN!$F$2:$F$805,"SALI",[1]MAIN!$I$2:$I$805,"&gt;="&amp;AA$2,[1]MAIN!$I$2:$I$805,"&lt;"&amp;AB$2)+SUMIFS([1]MAIN!$E$2:$E$805,[1]MAIN!$A$2:$A$805,$B69,[1]MAIN!$F$2:$F$805,"TRIN",[1]MAIN!$I$2:$I$805,"&gt;="&amp;AA$2,[1]MAIN!$I$2:$I$805,"&lt;"&amp;AB$2))</f>
        <v>0</v>
      </c>
      <c r="AB69">
        <f>-(SUMIFS([1]MAIN!$E$2:$E$805,[1]MAIN!$A$2:$A$805,$B69,[1]MAIN!$F$2:$F$805,"SALI",[1]MAIN!$I$2:$I$805,"&gt;="&amp;AB$2,[1]MAIN!$I$2:$I$805,"&lt;"&amp;AC$2)+SUMIFS([1]MAIN!$E$2:$E$805,[1]MAIN!$A$2:$A$805,$B69,[1]MAIN!$F$2:$F$805,"TRIN",[1]MAIN!$I$2:$I$805,"&gt;="&amp;AB$2,[1]MAIN!$I$2:$I$805,"&lt;"&amp;AC$2))</f>
        <v>0</v>
      </c>
      <c r="AC69">
        <f>-(SUMIFS([1]MAIN!$E$2:$E$805,[1]MAIN!$A$2:$A$805,$B69,[1]MAIN!$F$2:$F$805,"SALI",[1]MAIN!$I$2:$I$805,"&gt;="&amp;AC$2,[1]MAIN!$I$2:$I$805,"&lt;"&amp;AD$2)+SUMIFS([1]MAIN!$E$2:$E$805,[1]MAIN!$A$2:$A$805,$B69,[1]MAIN!$F$2:$F$805,"TRIN",[1]MAIN!$I$2:$I$805,"&gt;="&amp;AC$2,[1]MAIN!$I$2:$I$805,"&lt;"&amp;AD$2))</f>
        <v>3</v>
      </c>
      <c r="AD69">
        <f>-(SUMIFS([1]MAIN!$E$2:$E$805,[1]MAIN!$A$2:$A$805,$B69,[1]MAIN!$F$2:$F$805,"SALI",[1]MAIN!$I$2:$I$805,"&gt;="&amp;AD$2,[1]MAIN!$I$2:$I$805,"&lt;"&amp;AE$2)+SUMIFS([1]MAIN!$E$2:$E$805,[1]MAIN!$A$2:$A$805,$B69,[1]MAIN!$F$2:$F$805,"TRIN",[1]MAIN!$I$2:$I$805,"&gt;="&amp;AD$2,[1]MAIN!$I$2:$I$805,"&lt;"&amp;AE$2))</f>
        <v>0</v>
      </c>
      <c r="AE69">
        <f>-(SUMIFS([1]MAIN!$E$2:$E$805,[1]MAIN!$A$2:$A$805,$B69,[1]MAIN!$F$2:$F$805,"SALI",[1]MAIN!$I$2:$I$805,"&gt;="&amp;AE$2,[1]MAIN!$I$2:$I$805,"&lt;"&amp;AF$2)+SUMIFS([1]MAIN!$E$2:$E$805,[1]MAIN!$A$2:$A$805,$B69,[1]MAIN!$F$2:$F$805,"TRIN",[1]MAIN!$I$2:$I$805,"&gt;="&amp;AE$2,[1]MAIN!$I$2:$I$805,"&lt;"&amp;AF$2))</f>
        <v>0</v>
      </c>
      <c r="AF69">
        <f>-(SUMIFS([1]MAIN!$E$2:$E$805,[1]MAIN!$A$2:$A$805,$B69,[1]MAIN!$F$2:$F$805,"SALI",[1]MAIN!$I$2:$I$805,"&gt;="&amp;AF$2,[1]MAIN!$I$2:$I$805,"&lt;"&amp;AG$2)+SUMIFS([1]MAIN!$E$2:$E$805,[1]MAIN!$A$2:$A$805,$B69,[1]MAIN!$F$2:$F$805,"TRIN",[1]MAIN!$I$2:$I$805,"&gt;="&amp;AF$2,[1]MAIN!$I$2:$I$805,"&lt;"&amp;AG$2))</f>
        <v>0</v>
      </c>
      <c r="AG69">
        <f>-(SUMIFS([1]MAIN!$E$2:$E$805,[1]MAIN!$A$2:$A$805,$B69,[1]MAIN!$F$2:$F$805,"SALI",[1]MAIN!$I$2:$I$805,"&gt;="&amp;AG$2,[1]MAIN!$I$2:$I$805,"&lt;"&amp;AH$2)+SUMIFS([1]MAIN!$E$2:$E$805,[1]MAIN!$A$2:$A$805,$B69,[1]MAIN!$F$2:$F$805,"TRIN",[1]MAIN!$I$2:$I$805,"&gt;="&amp;AG$2,[1]MAIN!$I$2:$I$805,"&lt;"&amp;AH$2))</f>
        <v>0</v>
      </c>
      <c r="AH69">
        <f>-(SUMIFS([1]MAIN!$E$2:$E$805,[1]MAIN!$A$2:$A$805,$B69,[1]MAIN!$F$2:$F$805,"SALI",[1]MAIN!$I$2:$I$805,"&gt;="&amp;AH$2,[1]MAIN!$I$2:$I$805,"&lt;"&amp;AI$2)+SUMIFS([1]MAIN!$E$2:$E$805,[1]MAIN!$A$2:$A$805,$B69,[1]MAIN!$F$2:$F$805,"TRIN",[1]MAIN!$I$2:$I$805,"&gt;="&amp;AH$2,[1]MAIN!$I$2:$I$805,"&lt;"&amp;AI$2))</f>
        <v>0</v>
      </c>
      <c r="AI69">
        <f>-(SUMIFS([1]MAIN!$E$2:$E$805,[1]MAIN!$A$2:$A$805,$B69,[1]MAIN!$F$2:$F$805,"SALI",[1]MAIN!$I$2:$I$805,"&gt;="&amp;AI$2,[1]MAIN!$I$2:$I$805,"&lt;"&amp;AJ$2)+SUMIFS([1]MAIN!$E$2:$E$805,[1]MAIN!$A$2:$A$805,$B69,[1]MAIN!$F$2:$F$805,"TRIN",[1]MAIN!$I$2:$I$805,"&gt;="&amp;AI$2,[1]MAIN!$I$2:$I$805,"&lt;"&amp;AJ$2))</f>
        <v>20</v>
      </c>
      <c r="AJ69">
        <f>-(SUMIFS([1]MAIN!$E$2:$E$805,[1]MAIN!$A$2:$A$805,$B69,[1]MAIN!$F$2:$F$805,"SALI",[1]MAIN!$I$2:$I$805,"&gt;="&amp;AJ$2,[1]MAIN!$I$2:$I$805,"&lt;"&amp;AK$2)+SUMIFS([1]MAIN!$E$2:$E$805,[1]MAIN!$A$2:$A$805,$B69,[1]MAIN!$F$2:$F$805,"TRIN",[1]MAIN!$I$2:$I$805,"&gt;="&amp;AJ$2,[1]MAIN!$I$2:$I$805,"&lt;"&amp;AK$2))</f>
        <v>0</v>
      </c>
      <c r="AK69">
        <f>-(SUMIFS([1]MAIN!$E$2:$E$805,[1]MAIN!$A$2:$A$805,$B69,[1]MAIN!$F$2:$F$805,"SALI",[1]MAIN!$I$2:$I$805,"&gt;="&amp;AK$2,[1]MAIN!$I$2:$I$805,"&lt;"&amp;AL$2)+SUMIFS([1]MAIN!$E$2:$E$805,[1]MAIN!$A$2:$A$805,$B69,[1]MAIN!$F$2:$F$805,"TRIN",[1]MAIN!$I$2:$I$805,"&gt;="&amp;AK$2,[1]MAIN!$I$2:$I$805,"&lt;"&amp;AL$2))</f>
        <v>0</v>
      </c>
      <c r="AL69">
        <f>-(SUMIFS([1]MAIN!$E$2:$E$805,[1]MAIN!$A$2:$A$805,$B69,[1]MAIN!$F$2:$F$805,"SALI",[1]MAIN!$I$2:$I$805,"&gt;="&amp;AL$2,[1]MAIN!$I$2:$I$805,"&lt;"&amp;AM$2)+SUMIFS([1]MAIN!$E$2:$E$805,[1]MAIN!$A$2:$A$805,$B69,[1]MAIN!$F$2:$F$805,"TRIN",[1]MAIN!$I$2:$I$805,"&gt;="&amp;AL$2,[1]MAIN!$I$2:$I$805,"&lt;"&amp;AM$2))</f>
        <v>0</v>
      </c>
      <c r="AN69">
        <f t="shared" si="3"/>
        <v>23</v>
      </c>
      <c r="AO69">
        <f t="shared" si="4"/>
        <v>34</v>
      </c>
    </row>
    <row r="70" spans="2:41" ht="15.75" thickBot="1" x14ac:dyDescent="0.3">
      <c r="B70" s="2" t="s">
        <v>67</v>
      </c>
      <c r="C70">
        <f>-(SUMIFS([1]MAIN!$E$2:$E$805,[1]MAIN!$A$2:$A$805,$B70,[1]MAIN!$F$2:$F$805,"SALI",[1]MAIN!$I$2:$I$805,"&gt;="&amp;C$2,[1]MAIN!$I$2:$I$805,"&lt;"&amp;D$2)+SUMIFS([1]MAIN!$E$2:$E$805,[1]MAIN!$A$2:$A$805,$B70,[1]MAIN!$F$2:$F$805,"TRIN",[1]MAIN!$I$2:$I$805,"&gt;="&amp;C$2,[1]MAIN!$I$2:$I$805,"&lt;"&amp;D$2))</f>
        <v>0</v>
      </c>
      <c r="D70">
        <f>-(SUMIFS([1]MAIN!$E$2:$E$805,[1]MAIN!$A$2:$A$805,$B70,[1]MAIN!$F$2:$F$805,"SALI",[1]MAIN!$I$2:$I$805,"&gt;="&amp;D$2,[1]MAIN!$I$2:$I$805,"&lt;"&amp;E$2)+SUMIFS([1]MAIN!$E$2:$E$805,[1]MAIN!$A$2:$A$805,$B70,[1]MAIN!$F$2:$F$805,"TRIN",[1]MAIN!$I$2:$I$805,"&gt;="&amp;D$2,[1]MAIN!$I$2:$I$805,"&lt;"&amp;E$2))</f>
        <v>0</v>
      </c>
      <c r="E70">
        <f>-(SUMIFS([1]MAIN!$E$2:$E$805,[1]MAIN!$A$2:$A$805,$B70,[1]MAIN!$F$2:$F$805,"SALI",[1]MAIN!$I$2:$I$805,"&gt;="&amp;E$2,[1]MAIN!$I$2:$I$805,"&lt;"&amp;F$2)+SUMIFS([1]MAIN!$E$2:$E$805,[1]MAIN!$A$2:$A$805,$B70,[1]MAIN!$F$2:$F$805,"TRIN",[1]MAIN!$I$2:$I$805,"&gt;="&amp;E$2,[1]MAIN!$I$2:$I$805,"&lt;"&amp;F$2))</f>
        <v>0</v>
      </c>
      <c r="F70">
        <f>-(SUMIFS([1]MAIN!$E$2:$E$805,[1]MAIN!$A$2:$A$805,$B70,[1]MAIN!$F$2:$F$805,"SALI",[1]MAIN!$I$2:$I$805,"&gt;="&amp;F$2,[1]MAIN!$I$2:$I$805,"&lt;"&amp;G$2)+SUMIFS([1]MAIN!$E$2:$E$805,[1]MAIN!$A$2:$A$805,$B70,[1]MAIN!$F$2:$F$805,"TRIN",[1]MAIN!$I$2:$I$805,"&gt;="&amp;F$2,[1]MAIN!$I$2:$I$805,"&lt;"&amp;G$2))</f>
        <v>0</v>
      </c>
      <c r="G70">
        <f>-(SUMIFS([1]MAIN!$E$2:$E$805,[1]MAIN!$A$2:$A$805,$B70,[1]MAIN!$F$2:$F$805,"SALI",[1]MAIN!$I$2:$I$805,"&gt;="&amp;G$2,[1]MAIN!$I$2:$I$805,"&lt;"&amp;H$2)+SUMIFS([1]MAIN!$E$2:$E$805,[1]MAIN!$A$2:$A$805,$B70,[1]MAIN!$F$2:$F$805,"TRIN",[1]MAIN!$I$2:$I$805,"&gt;="&amp;G$2,[1]MAIN!$I$2:$I$805,"&lt;"&amp;H$2))</f>
        <v>0</v>
      </c>
      <c r="H70">
        <f>-(SUMIFS([1]MAIN!$E$2:$E$805,[1]MAIN!$A$2:$A$805,$B70,[1]MAIN!$F$2:$F$805,"SALI",[1]MAIN!$I$2:$I$805,"&gt;="&amp;H$2,[1]MAIN!$I$2:$I$805,"&lt;"&amp;I$2)+SUMIFS([1]MAIN!$E$2:$E$805,[1]MAIN!$A$2:$A$805,$B70,[1]MAIN!$F$2:$F$805,"TRIN",[1]MAIN!$I$2:$I$805,"&gt;="&amp;H$2,[1]MAIN!$I$2:$I$805,"&lt;"&amp;I$2))</f>
        <v>0</v>
      </c>
      <c r="I70">
        <f>-(SUMIFS([1]MAIN!$E$2:$E$805,[1]MAIN!$A$2:$A$805,$B70,[1]MAIN!$F$2:$F$805,"SALI",[1]MAIN!$I$2:$I$805,"&gt;="&amp;I$2,[1]MAIN!$I$2:$I$805,"&lt;"&amp;J$2)+SUMIFS([1]MAIN!$E$2:$E$805,[1]MAIN!$A$2:$A$805,$B70,[1]MAIN!$F$2:$F$805,"TRIN",[1]MAIN!$I$2:$I$805,"&gt;="&amp;I$2,[1]MAIN!$I$2:$I$805,"&lt;"&amp;J$2))</f>
        <v>0</v>
      </c>
      <c r="J70">
        <f>-(SUMIFS([1]MAIN!$E$2:$E$805,[1]MAIN!$A$2:$A$805,$B70,[1]MAIN!$F$2:$F$805,"SALI",[1]MAIN!$I$2:$I$805,"&gt;="&amp;J$2,[1]MAIN!$I$2:$I$805,"&lt;"&amp;K$2)+SUMIFS([1]MAIN!$E$2:$E$805,[1]MAIN!$A$2:$A$805,$B70,[1]MAIN!$F$2:$F$805,"TRIN",[1]MAIN!$I$2:$I$805,"&gt;="&amp;J$2,[1]MAIN!$I$2:$I$805,"&lt;"&amp;K$2))</f>
        <v>0</v>
      </c>
      <c r="K70">
        <f>-(SUMIFS([1]MAIN!$E$2:$E$805,[1]MAIN!$A$2:$A$805,$B70,[1]MAIN!$F$2:$F$805,"SALI",[1]MAIN!$I$2:$I$805,"&gt;="&amp;K$2,[1]MAIN!$I$2:$I$805,"&lt;"&amp;L$2)+SUMIFS([1]MAIN!$E$2:$E$805,[1]MAIN!$A$2:$A$805,$B70,[1]MAIN!$F$2:$F$805,"TRIN",[1]MAIN!$I$2:$I$805,"&gt;="&amp;K$2,[1]MAIN!$I$2:$I$805,"&lt;"&amp;L$2))</f>
        <v>0</v>
      </c>
      <c r="L70">
        <f>-(SUMIFS([1]MAIN!$E$2:$E$805,[1]MAIN!$A$2:$A$805,$B70,[1]MAIN!$F$2:$F$805,"SALI",[1]MAIN!$I$2:$I$805,"&gt;="&amp;L$2,[1]MAIN!$I$2:$I$805,"&lt;"&amp;M$2)+SUMIFS([1]MAIN!$E$2:$E$805,[1]MAIN!$A$2:$A$805,$B70,[1]MAIN!$F$2:$F$805,"TRIN",[1]MAIN!$I$2:$I$805,"&gt;="&amp;L$2,[1]MAIN!$I$2:$I$805,"&lt;"&amp;M$2))</f>
        <v>0</v>
      </c>
      <c r="M70">
        <f>-(SUMIFS([1]MAIN!$E$2:$E$805,[1]MAIN!$A$2:$A$805,$B70,[1]MAIN!$F$2:$F$805,"SALI",[1]MAIN!$I$2:$I$805,"&gt;="&amp;M$2,[1]MAIN!$I$2:$I$805,"&lt;"&amp;N$2)+SUMIFS([1]MAIN!$E$2:$E$805,[1]MAIN!$A$2:$A$805,$B70,[1]MAIN!$F$2:$F$805,"TRIN",[1]MAIN!$I$2:$I$805,"&gt;="&amp;M$2,[1]MAIN!$I$2:$I$805,"&lt;"&amp;N$2))</f>
        <v>0</v>
      </c>
      <c r="N70">
        <f>-(SUMIFS([1]MAIN!$E$2:$E$805,[1]MAIN!$A$2:$A$805,$B70,[1]MAIN!$F$2:$F$805,"SALI",[1]MAIN!$I$2:$I$805,"&gt;="&amp;N$2,[1]MAIN!$I$2:$I$805,"&lt;"&amp;O$2)+SUMIFS([1]MAIN!$E$2:$E$805,[1]MAIN!$A$2:$A$805,$B70,[1]MAIN!$F$2:$F$805,"TRIN",[1]MAIN!$I$2:$I$805,"&gt;="&amp;N$2,[1]MAIN!$I$2:$I$805,"&lt;"&amp;O$2))</f>
        <v>0</v>
      </c>
      <c r="O70">
        <f>-(SUMIFS([1]MAIN!$E$2:$E$805,[1]MAIN!$A$2:$A$805,$B70,[1]MAIN!$F$2:$F$805,"SALI",[1]MAIN!$I$2:$I$805,"&gt;="&amp;O$2,[1]MAIN!$I$2:$I$805,"&lt;"&amp;P$2)+SUMIFS([1]MAIN!$E$2:$E$805,[1]MAIN!$A$2:$A$805,$B70,[1]MAIN!$F$2:$F$805,"TRIN",[1]MAIN!$I$2:$I$805,"&gt;="&amp;O$2,[1]MAIN!$I$2:$I$805,"&lt;"&amp;P$2))</f>
        <v>0</v>
      </c>
      <c r="P70">
        <f>-(SUMIFS([1]MAIN!$E$2:$E$805,[1]MAIN!$A$2:$A$805,$B70,[1]MAIN!$F$2:$F$805,"SALI",[1]MAIN!$I$2:$I$805,"&gt;="&amp;P$2,[1]MAIN!$I$2:$I$805,"&lt;"&amp;Q$2)+SUMIFS([1]MAIN!$E$2:$E$805,[1]MAIN!$A$2:$A$805,$B70,[1]MAIN!$F$2:$F$805,"TRIN",[1]MAIN!$I$2:$I$805,"&gt;="&amp;P$2,[1]MAIN!$I$2:$I$805,"&lt;"&amp;Q$2))</f>
        <v>0</v>
      </c>
      <c r="Q70">
        <f>-(SUMIFS([1]MAIN!$E$2:$E$805,[1]MAIN!$A$2:$A$805,$B70,[1]MAIN!$F$2:$F$805,"SALI",[1]MAIN!$I$2:$I$805,"&gt;="&amp;Q$2,[1]MAIN!$I$2:$I$805,"&lt;"&amp;R$2)+SUMIFS([1]MAIN!$E$2:$E$805,[1]MAIN!$A$2:$A$805,$B70,[1]MAIN!$F$2:$F$805,"TRIN",[1]MAIN!$I$2:$I$805,"&gt;="&amp;Q$2,[1]MAIN!$I$2:$I$805,"&lt;"&amp;R$2))</f>
        <v>0</v>
      </c>
      <c r="R70">
        <f>-(SUMIFS([1]MAIN!$E$2:$E$805,[1]MAIN!$A$2:$A$805,$B70,[1]MAIN!$F$2:$F$805,"SALI",[1]MAIN!$I$2:$I$805,"&gt;="&amp;R$2,[1]MAIN!$I$2:$I$805,"&lt;"&amp;S$2)+SUMIFS([1]MAIN!$E$2:$E$805,[1]MAIN!$A$2:$A$805,$B70,[1]MAIN!$F$2:$F$805,"TRIN",[1]MAIN!$I$2:$I$805,"&gt;="&amp;R$2,[1]MAIN!$I$2:$I$805,"&lt;"&amp;S$2))</f>
        <v>0</v>
      </c>
      <c r="S70">
        <f>-(SUMIFS([1]MAIN!$E$2:$E$805,[1]MAIN!$A$2:$A$805,$B70,[1]MAIN!$F$2:$F$805,"SALI",[1]MAIN!$I$2:$I$805,"&gt;="&amp;S$2,[1]MAIN!$I$2:$I$805,"&lt;"&amp;T$2)+SUMIFS([1]MAIN!$E$2:$E$805,[1]MAIN!$A$2:$A$805,$B70,[1]MAIN!$F$2:$F$805,"TRIN",[1]MAIN!$I$2:$I$805,"&gt;="&amp;S$2,[1]MAIN!$I$2:$I$805,"&lt;"&amp;T$2))</f>
        <v>0</v>
      </c>
      <c r="T70">
        <f>-(SUMIFS([1]MAIN!$E$2:$E$805,[1]MAIN!$A$2:$A$805,$B70,[1]MAIN!$F$2:$F$805,"SALI",[1]MAIN!$I$2:$I$805,"&gt;="&amp;T$2,[1]MAIN!$I$2:$I$805,"&lt;"&amp;U$2)+SUMIFS([1]MAIN!$E$2:$E$805,[1]MAIN!$A$2:$A$805,$B70,[1]MAIN!$F$2:$F$805,"TRIN",[1]MAIN!$I$2:$I$805,"&gt;="&amp;T$2,[1]MAIN!$I$2:$I$805,"&lt;"&amp;U$2))</f>
        <v>0</v>
      </c>
      <c r="U70">
        <f>-(SUMIFS([1]MAIN!$E$2:$E$805,[1]MAIN!$A$2:$A$805,$B70,[1]MAIN!$F$2:$F$805,"SALI",[1]MAIN!$I$2:$I$805,"&gt;="&amp;U$2,[1]MAIN!$I$2:$I$805,"&lt;"&amp;V$2)+SUMIFS([1]MAIN!$E$2:$E$805,[1]MAIN!$A$2:$A$805,$B70,[1]MAIN!$F$2:$F$805,"TRIN",[1]MAIN!$I$2:$I$805,"&gt;="&amp;U$2,[1]MAIN!$I$2:$I$805,"&lt;"&amp;V$2))</f>
        <v>0</v>
      </c>
      <c r="V70">
        <f>-(SUMIFS([1]MAIN!$E$2:$E$805,[1]MAIN!$A$2:$A$805,$B70,[1]MAIN!$F$2:$F$805,"SALI",[1]MAIN!$I$2:$I$805,"&gt;="&amp;V$2,[1]MAIN!$I$2:$I$805,"&lt;"&amp;W$2)+SUMIFS([1]MAIN!$E$2:$E$805,[1]MAIN!$A$2:$A$805,$B70,[1]MAIN!$F$2:$F$805,"TRIN",[1]MAIN!$I$2:$I$805,"&gt;="&amp;V$2,[1]MAIN!$I$2:$I$805,"&lt;"&amp;W$2))</f>
        <v>0</v>
      </c>
      <c r="W70">
        <f>-(SUMIFS([1]MAIN!$E$2:$E$805,[1]MAIN!$A$2:$A$805,$B70,[1]MAIN!$F$2:$F$805,"SALI",[1]MAIN!$I$2:$I$805,"&gt;="&amp;W$2,[1]MAIN!$I$2:$I$805,"&lt;"&amp;X$2)+SUMIFS([1]MAIN!$E$2:$E$805,[1]MAIN!$A$2:$A$805,$B70,[1]MAIN!$F$2:$F$805,"TRIN",[1]MAIN!$I$2:$I$805,"&gt;="&amp;W$2,[1]MAIN!$I$2:$I$805,"&lt;"&amp;X$2))</f>
        <v>0</v>
      </c>
      <c r="X70">
        <f>-(SUMIFS([1]MAIN!$E$2:$E$805,[1]MAIN!$A$2:$A$805,$B70,[1]MAIN!$F$2:$F$805,"SALI",[1]MAIN!$I$2:$I$805,"&gt;="&amp;X$2,[1]MAIN!$I$2:$I$805,"&lt;"&amp;Y$2)+SUMIFS([1]MAIN!$E$2:$E$805,[1]MAIN!$A$2:$A$805,$B70,[1]MAIN!$F$2:$F$805,"TRIN",[1]MAIN!$I$2:$I$805,"&gt;="&amp;X$2,[1]MAIN!$I$2:$I$805,"&lt;"&amp;Y$2))</f>
        <v>0</v>
      </c>
      <c r="Y70">
        <f>-(SUMIFS([1]MAIN!$E$2:$E$805,[1]MAIN!$A$2:$A$805,$B70,[1]MAIN!$F$2:$F$805,"SALI",[1]MAIN!$I$2:$I$805,"&gt;="&amp;Y$2,[1]MAIN!$I$2:$I$805,"&lt;"&amp;Z$2)+SUMIFS([1]MAIN!$E$2:$E$805,[1]MAIN!$A$2:$A$805,$B70,[1]MAIN!$F$2:$F$805,"TRIN",[1]MAIN!$I$2:$I$805,"&gt;="&amp;Y$2,[1]MAIN!$I$2:$I$805,"&lt;"&amp;Z$2))</f>
        <v>0</v>
      </c>
      <c r="Z70">
        <f>-(SUMIFS([1]MAIN!$E$2:$E$805,[1]MAIN!$A$2:$A$805,$B70,[1]MAIN!$F$2:$F$805,"SALI",[1]MAIN!$I$2:$I$805,"&gt;="&amp;Z$2,[1]MAIN!$I$2:$I$805,"&lt;"&amp;AA$2)+SUMIFS([1]MAIN!$E$2:$E$805,[1]MAIN!$A$2:$A$805,$B70,[1]MAIN!$F$2:$F$805,"TRIN",[1]MAIN!$I$2:$I$805,"&gt;="&amp;Z$2,[1]MAIN!$I$2:$I$805,"&lt;"&amp;AA$2))</f>
        <v>0</v>
      </c>
      <c r="AA70">
        <f>-(SUMIFS([1]MAIN!$E$2:$E$805,[1]MAIN!$A$2:$A$805,$B70,[1]MAIN!$F$2:$F$805,"SALI",[1]MAIN!$I$2:$I$805,"&gt;="&amp;AA$2,[1]MAIN!$I$2:$I$805,"&lt;"&amp;AB$2)+SUMIFS([1]MAIN!$E$2:$E$805,[1]MAIN!$A$2:$A$805,$B70,[1]MAIN!$F$2:$F$805,"TRIN",[1]MAIN!$I$2:$I$805,"&gt;="&amp;AA$2,[1]MAIN!$I$2:$I$805,"&lt;"&amp;AB$2))</f>
        <v>0</v>
      </c>
      <c r="AB70">
        <f>-(SUMIFS([1]MAIN!$E$2:$E$805,[1]MAIN!$A$2:$A$805,$B70,[1]MAIN!$F$2:$F$805,"SALI",[1]MAIN!$I$2:$I$805,"&gt;="&amp;AB$2,[1]MAIN!$I$2:$I$805,"&lt;"&amp;AC$2)+SUMIFS([1]MAIN!$E$2:$E$805,[1]MAIN!$A$2:$A$805,$B70,[1]MAIN!$F$2:$F$805,"TRIN",[1]MAIN!$I$2:$I$805,"&gt;="&amp;AB$2,[1]MAIN!$I$2:$I$805,"&lt;"&amp;AC$2))</f>
        <v>0</v>
      </c>
      <c r="AC70">
        <f>-(SUMIFS([1]MAIN!$E$2:$E$805,[1]MAIN!$A$2:$A$805,$B70,[1]MAIN!$F$2:$F$805,"SALI",[1]MAIN!$I$2:$I$805,"&gt;="&amp;AC$2,[1]MAIN!$I$2:$I$805,"&lt;"&amp;AD$2)+SUMIFS([1]MAIN!$E$2:$E$805,[1]MAIN!$A$2:$A$805,$B70,[1]MAIN!$F$2:$F$805,"TRIN",[1]MAIN!$I$2:$I$805,"&gt;="&amp;AC$2,[1]MAIN!$I$2:$I$805,"&lt;"&amp;AD$2))</f>
        <v>3</v>
      </c>
      <c r="AD70">
        <f>-(SUMIFS([1]MAIN!$E$2:$E$805,[1]MAIN!$A$2:$A$805,$B70,[1]MAIN!$F$2:$F$805,"SALI",[1]MAIN!$I$2:$I$805,"&gt;="&amp;AD$2,[1]MAIN!$I$2:$I$805,"&lt;"&amp;AE$2)+SUMIFS([1]MAIN!$E$2:$E$805,[1]MAIN!$A$2:$A$805,$B70,[1]MAIN!$F$2:$F$805,"TRIN",[1]MAIN!$I$2:$I$805,"&gt;="&amp;AD$2,[1]MAIN!$I$2:$I$805,"&lt;"&amp;AE$2))</f>
        <v>0</v>
      </c>
      <c r="AE70">
        <f>-(SUMIFS([1]MAIN!$E$2:$E$805,[1]MAIN!$A$2:$A$805,$B70,[1]MAIN!$F$2:$F$805,"SALI",[1]MAIN!$I$2:$I$805,"&gt;="&amp;AE$2,[1]MAIN!$I$2:$I$805,"&lt;"&amp;AF$2)+SUMIFS([1]MAIN!$E$2:$E$805,[1]MAIN!$A$2:$A$805,$B70,[1]MAIN!$F$2:$F$805,"TRIN",[1]MAIN!$I$2:$I$805,"&gt;="&amp;AE$2,[1]MAIN!$I$2:$I$805,"&lt;"&amp;AF$2))</f>
        <v>0</v>
      </c>
      <c r="AF70">
        <f>-(SUMIFS([1]MAIN!$E$2:$E$805,[1]MAIN!$A$2:$A$805,$B70,[1]MAIN!$F$2:$F$805,"SALI",[1]MAIN!$I$2:$I$805,"&gt;="&amp;AF$2,[1]MAIN!$I$2:$I$805,"&lt;"&amp;AG$2)+SUMIFS([1]MAIN!$E$2:$E$805,[1]MAIN!$A$2:$A$805,$B70,[1]MAIN!$F$2:$F$805,"TRIN",[1]MAIN!$I$2:$I$805,"&gt;="&amp;AF$2,[1]MAIN!$I$2:$I$805,"&lt;"&amp;AG$2))</f>
        <v>0</v>
      </c>
      <c r="AG70">
        <f>-(SUMIFS([1]MAIN!$E$2:$E$805,[1]MAIN!$A$2:$A$805,$B70,[1]MAIN!$F$2:$F$805,"SALI",[1]MAIN!$I$2:$I$805,"&gt;="&amp;AG$2,[1]MAIN!$I$2:$I$805,"&lt;"&amp;AH$2)+SUMIFS([1]MAIN!$E$2:$E$805,[1]MAIN!$A$2:$A$805,$B70,[1]MAIN!$F$2:$F$805,"TRIN",[1]MAIN!$I$2:$I$805,"&gt;="&amp;AG$2,[1]MAIN!$I$2:$I$805,"&lt;"&amp;AH$2))</f>
        <v>0</v>
      </c>
      <c r="AH70">
        <f>-(SUMIFS([1]MAIN!$E$2:$E$805,[1]MAIN!$A$2:$A$805,$B70,[1]MAIN!$F$2:$F$805,"SALI",[1]MAIN!$I$2:$I$805,"&gt;="&amp;AH$2,[1]MAIN!$I$2:$I$805,"&lt;"&amp;AI$2)+SUMIFS([1]MAIN!$E$2:$E$805,[1]MAIN!$A$2:$A$805,$B70,[1]MAIN!$F$2:$F$805,"TRIN",[1]MAIN!$I$2:$I$805,"&gt;="&amp;AH$2,[1]MAIN!$I$2:$I$805,"&lt;"&amp;AI$2))</f>
        <v>0</v>
      </c>
      <c r="AI70">
        <f>-(SUMIFS([1]MAIN!$E$2:$E$805,[1]MAIN!$A$2:$A$805,$B70,[1]MAIN!$F$2:$F$805,"SALI",[1]MAIN!$I$2:$I$805,"&gt;="&amp;AI$2,[1]MAIN!$I$2:$I$805,"&lt;"&amp;AJ$2)+SUMIFS([1]MAIN!$E$2:$E$805,[1]MAIN!$A$2:$A$805,$B70,[1]MAIN!$F$2:$F$805,"TRIN",[1]MAIN!$I$2:$I$805,"&gt;="&amp;AI$2,[1]MAIN!$I$2:$I$805,"&lt;"&amp;AJ$2))</f>
        <v>4</v>
      </c>
      <c r="AJ70">
        <f>-(SUMIFS([1]MAIN!$E$2:$E$805,[1]MAIN!$A$2:$A$805,$B70,[1]MAIN!$F$2:$F$805,"SALI",[1]MAIN!$I$2:$I$805,"&gt;="&amp;AJ$2,[1]MAIN!$I$2:$I$805,"&lt;"&amp;AK$2)+SUMIFS([1]MAIN!$E$2:$E$805,[1]MAIN!$A$2:$A$805,$B70,[1]MAIN!$F$2:$F$805,"TRIN",[1]MAIN!$I$2:$I$805,"&gt;="&amp;AJ$2,[1]MAIN!$I$2:$I$805,"&lt;"&amp;AK$2))</f>
        <v>0</v>
      </c>
      <c r="AK70">
        <f>-(SUMIFS([1]MAIN!$E$2:$E$805,[1]MAIN!$A$2:$A$805,$B70,[1]MAIN!$F$2:$F$805,"SALI",[1]MAIN!$I$2:$I$805,"&gt;="&amp;AK$2,[1]MAIN!$I$2:$I$805,"&lt;"&amp;AL$2)+SUMIFS([1]MAIN!$E$2:$E$805,[1]MAIN!$A$2:$A$805,$B70,[1]MAIN!$F$2:$F$805,"TRIN",[1]MAIN!$I$2:$I$805,"&gt;="&amp;AK$2,[1]MAIN!$I$2:$I$805,"&lt;"&amp;AL$2))</f>
        <v>0</v>
      </c>
      <c r="AL70">
        <f>-(SUMIFS([1]MAIN!$E$2:$E$805,[1]MAIN!$A$2:$A$805,$B70,[1]MAIN!$F$2:$F$805,"SALI",[1]MAIN!$I$2:$I$805,"&gt;="&amp;AL$2,[1]MAIN!$I$2:$I$805,"&lt;"&amp;AM$2)+SUMIFS([1]MAIN!$E$2:$E$805,[1]MAIN!$A$2:$A$805,$B70,[1]MAIN!$F$2:$F$805,"TRIN",[1]MAIN!$I$2:$I$805,"&gt;="&amp;AL$2,[1]MAIN!$I$2:$I$805,"&lt;"&amp;AM$2))</f>
        <v>0</v>
      </c>
      <c r="AN70">
        <f t="shared" si="3"/>
        <v>7</v>
      </c>
      <c r="AO70">
        <f t="shared" si="4"/>
        <v>34</v>
      </c>
    </row>
    <row r="71" spans="2:41" ht="15.75" thickBot="1" x14ac:dyDescent="0.3">
      <c r="B71" s="2" t="s">
        <v>68</v>
      </c>
      <c r="C71">
        <f>-(SUMIFS([1]MAIN!$E$2:$E$805,[1]MAIN!$A$2:$A$805,$B71,[1]MAIN!$F$2:$F$805,"SALI",[1]MAIN!$I$2:$I$805,"&gt;="&amp;C$2,[1]MAIN!$I$2:$I$805,"&lt;"&amp;D$2)+SUMIFS([1]MAIN!$E$2:$E$805,[1]MAIN!$A$2:$A$805,$B71,[1]MAIN!$F$2:$F$805,"TRIN",[1]MAIN!$I$2:$I$805,"&gt;="&amp;C$2,[1]MAIN!$I$2:$I$805,"&lt;"&amp;D$2))</f>
        <v>0</v>
      </c>
      <c r="D71">
        <f>-(SUMIFS([1]MAIN!$E$2:$E$805,[1]MAIN!$A$2:$A$805,$B71,[1]MAIN!$F$2:$F$805,"SALI",[1]MAIN!$I$2:$I$805,"&gt;="&amp;D$2,[1]MAIN!$I$2:$I$805,"&lt;"&amp;E$2)+SUMIFS([1]MAIN!$E$2:$E$805,[1]MAIN!$A$2:$A$805,$B71,[1]MAIN!$F$2:$F$805,"TRIN",[1]MAIN!$I$2:$I$805,"&gt;="&amp;D$2,[1]MAIN!$I$2:$I$805,"&lt;"&amp;E$2))</f>
        <v>0</v>
      </c>
      <c r="E71">
        <f>-(SUMIFS([1]MAIN!$E$2:$E$805,[1]MAIN!$A$2:$A$805,$B71,[1]MAIN!$F$2:$F$805,"SALI",[1]MAIN!$I$2:$I$805,"&gt;="&amp;E$2,[1]MAIN!$I$2:$I$805,"&lt;"&amp;F$2)+SUMIFS([1]MAIN!$E$2:$E$805,[1]MAIN!$A$2:$A$805,$B71,[1]MAIN!$F$2:$F$805,"TRIN",[1]MAIN!$I$2:$I$805,"&gt;="&amp;E$2,[1]MAIN!$I$2:$I$805,"&lt;"&amp;F$2))</f>
        <v>0</v>
      </c>
      <c r="F71">
        <f>-(SUMIFS([1]MAIN!$E$2:$E$805,[1]MAIN!$A$2:$A$805,$B71,[1]MAIN!$F$2:$F$805,"SALI",[1]MAIN!$I$2:$I$805,"&gt;="&amp;F$2,[1]MAIN!$I$2:$I$805,"&lt;"&amp;G$2)+SUMIFS([1]MAIN!$E$2:$E$805,[1]MAIN!$A$2:$A$805,$B71,[1]MAIN!$F$2:$F$805,"TRIN",[1]MAIN!$I$2:$I$805,"&gt;="&amp;F$2,[1]MAIN!$I$2:$I$805,"&lt;"&amp;G$2))</f>
        <v>0</v>
      </c>
      <c r="G71">
        <f>-(SUMIFS([1]MAIN!$E$2:$E$805,[1]MAIN!$A$2:$A$805,$B71,[1]MAIN!$F$2:$F$805,"SALI",[1]MAIN!$I$2:$I$805,"&gt;="&amp;G$2,[1]MAIN!$I$2:$I$805,"&lt;"&amp;H$2)+SUMIFS([1]MAIN!$E$2:$E$805,[1]MAIN!$A$2:$A$805,$B71,[1]MAIN!$F$2:$F$805,"TRIN",[1]MAIN!$I$2:$I$805,"&gt;="&amp;G$2,[1]MAIN!$I$2:$I$805,"&lt;"&amp;H$2))</f>
        <v>0</v>
      </c>
      <c r="H71">
        <f>-(SUMIFS([1]MAIN!$E$2:$E$805,[1]MAIN!$A$2:$A$805,$B71,[1]MAIN!$F$2:$F$805,"SALI",[1]MAIN!$I$2:$I$805,"&gt;="&amp;H$2,[1]MAIN!$I$2:$I$805,"&lt;"&amp;I$2)+SUMIFS([1]MAIN!$E$2:$E$805,[1]MAIN!$A$2:$A$805,$B71,[1]MAIN!$F$2:$F$805,"TRIN",[1]MAIN!$I$2:$I$805,"&gt;="&amp;H$2,[1]MAIN!$I$2:$I$805,"&lt;"&amp;I$2))</f>
        <v>0</v>
      </c>
      <c r="I71">
        <f>-(SUMIFS([1]MAIN!$E$2:$E$805,[1]MAIN!$A$2:$A$805,$B71,[1]MAIN!$F$2:$F$805,"SALI",[1]MAIN!$I$2:$I$805,"&gt;="&amp;I$2,[1]MAIN!$I$2:$I$805,"&lt;"&amp;J$2)+SUMIFS([1]MAIN!$E$2:$E$805,[1]MAIN!$A$2:$A$805,$B71,[1]MAIN!$F$2:$F$805,"TRIN",[1]MAIN!$I$2:$I$805,"&gt;="&amp;I$2,[1]MAIN!$I$2:$I$805,"&lt;"&amp;J$2))</f>
        <v>0</v>
      </c>
      <c r="J71">
        <f>-(SUMIFS([1]MAIN!$E$2:$E$805,[1]MAIN!$A$2:$A$805,$B71,[1]MAIN!$F$2:$F$805,"SALI",[1]MAIN!$I$2:$I$805,"&gt;="&amp;J$2,[1]MAIN!$I$2:$I$805,"&lt;"&amp;K$2)+SUMIFS([1]MAIN!$E$2:$E$805,[1]MAIN!$A$2:$A$805,$B71,[1]MAIN!$F$2:$F$805,"TRIN",[1]MAIN!$I$2:$I$805,"&gt;="&amp;J$2,[1]MAIN!$I$2:$I$805,"&lt;"&amp;K$2))</f>
        <v>0</v>
      </c>
      <c r="K71">
        <f>-(SUMIFS([1]MAIN!$E$2:$E$805,[1]MAIN!$A$2:$A$805,$B71,[1]MAIN!$F$2:$F$805,"SALI",[1]MAIN!$I$2:$I$805,"&gt;="&amp;K$2,[1]MAIN!$I$2:$I$805,"&lt;"&amp;L$2)+SUMIFS([1]MAIN!$E$2:$E$805,[1]MAIN!$A$2:$A$805,$B71,[1]MAIN!$F$2:$F$805,"TRIN",[1]MAIN!$I$2:$I$805,"&gt;="&amp;K$2,[1]MAIN!$I$2:$I$805,"&lt;"&amp;L$2))</f>
        <v>0</v>
      </c>
      <c r="L71">
        <f>-(SUMIFS([1]MAIN!$E$2:$E$805,[1]MAIN!$A$2:$A$805,$B71,[1]MAIN!$F$2:$F$805,"SALI",[1]MAIN!$I$2:$I$805,"&gt;="&amp;L$2,[1]MAIN!$I$2:$I$805,"&lt;"&amp;M$2)+SUMIFS([1]MAIN!$E$2:$E$805,[1]MAIN!$A$2:$A$805,$B71,[1]MAIN!$F$2:$F$805,"TRIN",[1]MAIN!$I$2:$I$805,"&gt;="&amp;L$2,[1]MAIN!$I$2:$I$805,"&lt;"&amp;M$2))</f>
        <v>0</v>
      </c>
      <c r="M71">
        <f>-(SUMIFS([1]MAIN!$E$2:$E$805,[1]MAIN!$A$2:$A$805,$B71,[1]MAIN!$F$2:$F$805,"SALI",[1]MAIN!$I$2:$I$805,"&gt;="&amp;M$2,[1]MAIN!$I$2:$I$805,"&lt;"&amp;N$2)+SUMIFS([1]MAIN!$E$2:$E$805,[1]MAIN!$A$2:$A$805,$B71,[1]MAIN!$F$2:$F$805,"TRIN",[1]MAIN!$I$2:$I$805,"&gt;="&amp;M$2,[1]MAIN!$I$2:$I$805,"&lt;"&amp;N$2))</f>
        <v>0</v>
      </c>
      <c r="N71">
        <f>-(SUMIFS([1]MAIN!$E$2:$E$805,[1]MAIN!$A$2:$A$805,$B71,[1]MAIN!$F$2:$F$805,"SALI",[1]MAIN!$I$2:$I$805,"&gt;="&amp;N$2,[1]MAIN!$I$2:$I$805,"&lt;"&amp;O$2)+SUMIFS([1]MAIN!$E$2:$E$805,[1]MAIN!$A$2:$A$805,$B71,[1]MAIN!$F$2:$F$805,"TRIN",[1]MAIN!$I$2:$I$805,"&gt;="&amp;N$2,[1]MAIN!$I$2:$I$805,"&lt;"&amp;O$2))</f>
        <v>0</v>
      </c>
      <c r="O71">
        <f>-(SUMIFS([1]MAIN!$E$2:$E$805,[1]MAIN!$A$2:$A$805,$B71,[1]MAIN!$F$2:$F$805,"SALI",[1]MAIN!$I$2:$I$805,"&gt;="&amp;O$2,[1]MAIN!$I$2:$I$805,"&lt;"&amp;P$2)+SUMIFS([1]MAIN!$E$2:$E$805,[1]MAIN!$A$2:$A$805,$B71,[1]MAIN!$F$2:$F$805,"TRIN",[1]MAIN!$I$2:$I$805,"&gt;="&amp;O$2,[1]MAIN!$I$2:$I$805,"&lt;"&amp;P$2))</f>
        <v>0</v>
      </c>
      <c r="P71">
        <f>-(SUMIFS([1]MAIN!$E$2:$E$805,[1]MAIN!$A$2:$A$805,$B71,[1]MAIN!$F$2:$F$805,"SALI",[1]MAIN!$I$2:$I$805,"&gt;="&amp;P$2,[1]MAIN!$I$2:$I$805,"&lt;"&amp;Q$2)+SUMIFS([1]MAIN!$E$2:$E$805,[1]MAIN!$A$2:$A$805,$B71,[1]MAIN!$F$2:$F$805,"TRIN",[1]MAIN!$I$2:$I$805,"&gt;="&amp;P$2,[1]MAIN!$I$2:$I$805,"&lt;"&amp;Q$2))</f>
        <v>0</v>
      </c>
      <c r="Q71">
        <f>-(SUMIFS([1]MAIN!$E$2:$E$805,[1]MAIN!$A$2:$A$805,$B71,[1]MAIN!$F$2:$F$805,"SALI",[1]MAIN!$I$2:$I$805,"&gt;="&amp;Q$2,[1]MAIN!$I$2:$I$805,"&lt;"&amp;R$2)+SUMIFS([1]MAIN!$E$2:$E$805,[1]MAIN!$A$2:$A$805,$B71,[1]MAIN!$F$2:$F$805,"TRIN",[1]MAIN!$I$2:$I$805,"&gt;="&amp;Q$2,[1]MAIN!$I$2:$I$805,"&lt;"&amp;R$2))</f>
        <v>0</v>
      </c>
      <c r="R71">
        <f>-(SUMIFS([1]MAIN!$E$2:$E$805,[1]MAIN!$A$2:$A$805,$B71,[1]MAIN!$F$2:$F$805,"SALI",[1]MAIN!$I$2:$I$805,"&gt;="&amp;R$2,[1]MAIN!$I$2:$I$805,"&lt;"&amp;S$2)+SUMIFS([1]MAIN!$E$2:$E$805,[1]MAIN!$A$2:$A$805,$B71,[1]MAIN!$F$2:$F$805,"TRIN",[1]MAIN!$I$2:$I$805,"&gt;="&amp;R$2,[1]MAIN!$I$2:$I$805,"&lt;"&amp;S$2))</f>
        <v>0</v>
      </c>
      <c r="S71">
        <f>-(SUMIFS([1]MAIN!$E$2:$E$805,[1]MAIN!$A$2:$A$805,$B71,[1]MAIN!$F$2:$F$805,"SALI",[1]MAIN!$I$2:$I$805,"&gt;="&amp;S$2,[1]MAIN!$I$2:$I$805,"&lt;"&amp;T$2)+SUMIFS([1]MAIN!$E$2:$E$805,[1]MAIN!$A$2:$A$805,$B71,[1]MAIN!$F$2:$F$805,"TRIN",[1]MAIN!$I$2:$I$805,"&gt;="&amp;S$2,[1]MAIN!$I$2:$I$805,"&lt;"&amp;T$2))</f>
        <v>0</v>
      </c>
      <c r="T71">
        <f>-(SUMIFS([1]MAIN!$E$2:$E$805,[1]MAIN!$A$2:$A$805,$B71,[1]MAIN!$F$2:$F$805,"SALI",[1]MAIN!$I$2:$I$805,"&gt;="&amp;T$2,[1]MAIN!$I$2:$I$805,"&lt;"&amp;U$2)+SUMIFS([1]MAIN!$E$2:$E$805,[1]MAIN!$A$2:$A$805,$B71,[1]MAIN!$F$2:$F$805,"TRIN",[1]MAIN!$I$2:$I$805,"&gt;="&amp;T$2,[1]MAIN!$I$2:$I$805,"&lt;"&amp;U$2))</f>
        <v>0</v>
      </c>
      <c r="U71">
        <f>-(SUMIFS([1]MAIN!$E$2:$E$805,[1]MAIN!$A$2:$A$805,$B71,[1]MAIN!$F$2:$F$805,"SALI",[1]MAIN!$I$2:$I$805,"&gt;="&amp;U$2,[1]MAIN!$I$2:$I$805,"&lt;"&amp;V$2)+SUMIFS([1]MAIN!$E$2:$E$805,[1]MAIN!$A$2:$A$805,$B71,[1]MAIN!$F$2:$F$805,"TRIN",[1]MAIN!$I$2:$I$805,"&gt;="&amp;U$2,[1]MAIN!$I$2:$I$805,"&lt;"&amp;V$2))</f>
        <v>0</v>
      </c>
      <c r="V71">
        <f>-(SUMIFS([1]MAIN!$E$2:$E$805,[1]MAIN!$A$2:$A$805,$B71,[1]MAIN!$F$2:$F$805,"SALI",[1]MAIN!$I$2:$I$805,"&gt;="&amp;V$2,[1]MAIN!$I$2:$I$805,"&lt;"&amp;W$2)+SUMIFS([1]MAIN!$E$2:$E$805,[1]MAIN!$A$2:$A$805,$B71,[1]MAIN!$F$2:$F$805,"TRIN",[1]MAIN!$I$2:$I$805,"&gt;="&amp;V$2,[1]MAIN!$I$2:$I$805,"&lt;"&amp;W$2))</f>
        <v>0</v>
      </c>
      <c r="W71">
        <f>-(SUMIFS([1]MAIN!$E$2:$E$805,[1]MAIN!$A$2:$A$805,$B71,[1]MAIN!$F$2:$F$805,"SALI",[1]MAIN!$I$2:$I$805,"&gt;="&amp;W$2,[1]MAIN!$I$2:$I$805,"&lt;"&amp;X$2)+SUMIFS([1]MAIN!$E$2:$E$805,[1]MAIN!$A$2:$A$805,$B71,[1]MAIN!$F$2:$F$805,"TRIN",[1]MAIN!$I$2:$I$805,"&gt;="&amp;W$2,[1]MAIN!$I$2:$I$805,"&lt;"&amp;X$2))</f>
        <v>0</v>
      </c>
      <c r="X71">
        <f>-(SUMIFS([1]MAIN!$E$2:$E$805,[1]MAIN!$A$2:$A$805,$B71,[1]MAIN!$F$2:$F$805,"SALI",[1]MAIN!$I$2:$I$805,"&gt;="&amp;X$2,[1]MAIN!$I$2:$I$805,"&lt;"&amp;Y$2)+SUMIFS([1]MAIN!$E$2:$E$805,[1]MAIN!$A$2:$A$805,$B71,[1]MAIN!$F$2:$F$805,"TRIN",[1]MAIN!$I$2:$I$805,"&gt;="&amp;X$2,[1]MAIN!$I$2:$I$805,"&lt;"&amp;Y$2))</f>
        <v>0</v>
      </c>
      <c r="Y71">
        <f>-(SUMIFS([1]MAIN!$E$2:$E$805,[1]MAIN!$A$2:$A$805,$B71,[1]MAIN!$F$2:$F$805,"SALI",[1]MAIN!$I$2:$I$805,"&gt;="&amp;Y$2,[1]MAIN!$I$2:$I$805,"&lt;"&amp;Z$2)+SUMIFS([1]MAIN!$E$2:$E$805,[1]MAIN!$A$2:$A$805,$B71,[1]MAIN!$F$2:$F$805,"TRIN",[1]MAIN!$I$2:$I$805,"&gt;="&amp;Y$2,[1]MAIN!$I$2:$I$805,"&lt;"&amp;Z$2))</f>
        <v>0</v>
      </c>
      <c r="Z71">
        <f>-(SUMIFS([1]MAIN!$E$2:$E$805,[1]MAIN!$A$2:$A$805,$B71,[1]MAIN!$F$2:$F$805,"SALI",[1]MAIN!$I$2:$I$805,"&gt;="&amp;Z$2,[1]MAIN!$I$2:$I$805,"&lt;"&amp;AA$2)+SUMIFS([1]MAIN!$E$2:$E$805,[1]MAIN!$A$2:$A$805,$B71,[1]MAIN!$F$2:$F$805,"TRIN",[1]MAIN!$I$2:$I$805,"&gt;="&amp;Z$2,[1]MAIN!$I$2:$I$805,"&lt;"&amp;AA$2))</f>
        <v>0</v>
      </c>
      <c r="AA71">
        <f>-(SUMIFS([1]MAIN!$E$2:$E$805,[1]MAIN!$A$2:$A$805,$B71,[1]MAIN!$F$2:$F$805,"SALI",[1]MAIN!$I$2:$I$805,"&gt;="&amp;AA$2,[1]MAIN!$I$2:$I$805,"&lt;"&amp;AB$2)+SUMIFS([1]MAIN!$E$2:$E$805,[1]MAIN!$A$2:$A$805,$B71,[1]MAIN!$F$2:$F$805,"TRIN",[1]MAIN!$I$2:$I$805,"&gt;="&amp;AA$2,[1]MAIN!$I$2:$I$805,"&lt;"&amp;AB$2))</f>
        <v>0</v>
      </c>
      <c r="AB71">
        <f>-(SUMIFS([1]MAIN!$E$2:$E$805,[1]MAIN!$A$2:$A$805,$B71,[1]MAIN!$F$2:$F$805,"SALI",[1]MAIN!$I$2:$I$805,"&gt;="&amp;AB$2,[1]MAIN!$I$2:$I$805,"&lt;"&amp;AC$2)+SUMIFS([1]MAIN!$E$2:$E$805,[1]MAIN!$A$2:$A$805,$B71,[1]MAIN!$F$2:$F$805,"TRIN",[1]MAIN!$I$2:$I$805,"&gt;="&amp;AB$2,[1]MAIN!$I$2:$I$805,"&lt;"&amp;AC$2))</f>
        <v>0</v>
      </c>
      <c r="AC71">
        <f>-(SUMIFS([1]MAIN!$E$2:$E$805,[1]MAIN!$A$2:$A$805,$B71,[1]MAIN!$F$2:$F$805,"SALI",[1]MAIN!$I$2:$I$805,"&gt;="&amp;AC$2,[1]MAIN!$I$2:$I$805,"&lt;"&amp;AD$2)+SUMIFS([1]MAIN!$E$2:$E$805,[1]MAIN!$A$2:$A$805,$B71,[1]MAIN!$F$2:$F$805,"TRIN",[1]MAIN!$I$2:$I$805,"&gt;="&amp;AC$2,[1]MAIN!$I$2:$I$805,"&lt;"&amp;AD$2))</f>
        <v>3</v>
      </c>
      <c r="AD71">
        <f>-(SUMIFS([1]MAIN!$E$2:$E$805,[1]MAIN!$A$2:$A$805,$B71,[1]MAIN!$F$2:$F$805,"SALI",[1]MAIN!$I$2:$I$805,"&gt;="&amp;AD$2,[1]MAIN!$I$2:$I$805,"&lt;"&amp;AE$2)+SUMIFS([1]MAIN!$E$2:$E$805,[1]MAIN!$A$2:$A$805,$B71,[1]MAIN!$F$2:$F$805,"TRIN",[1]MAIN!$I$2:$I$805,"&gt;="&amp;AD$2,[1]MAIN!$I$2:$I$805,"&lt;"&amp;AE$2))</f>
        <v>0</v>
      </c>
      <c r="AE71">
        <f>-(SUMIFS([1]MAIN!$E$2:$E$805,[1]MAIN!$A$2:$A$805,$B71,[1]MAIN!$F$2:$F$805,"SALI",[1]MAIN!$I$2:$I$805,"&gt;="&amp;AE$2,[1]MAIN!$I$2:$I$805,"&lt;"&amp;AF$2)+SUMIFS([1]MAIN!$E$2:$E$805,[1]MAIN!$A$2:$A$805,$B71,[1]MAIN!$F$2:$F$805,"TRIN",[1]MAIN!$I$2:$I$805,"&gt;="&amp;AE$2,[1]MAIN!$I$2:$I$805,"&lt;"&amp;AF$2))</f>
        <v>0</v>
      </c>
      <c r="AF71">
        <f>-(SUMIFS([1]MAIN!$E$2:$E$805,[1]MAIN!$A$2:$A$805,$B71,[1]MAIN!$F$2:$F$805,"SALI",[1]MAIN!$I$2:$I$805,"&gt;="&amp;AF$2,[1]MAIN!$I$2:$I$805,"&lt;"&amp;AG$2)+SUMIFS([1]MAIN!$E$2:$E$805,[1]MAIN!$A$2:$A$805,$B71,[1]MAIN!$F$2:$F$805,"TRIN",[1]MAIN!$I$2:$I$805,"&gt;="&amp;AF$2,[1]MAIN!$I$2:$I$805,"&lt;"&amp;AG$2))</f>
        <v>0</v>
      </c>
      <c r="AG71">
        <f>-(SUMIFS([1]MAIN!$E$2:$E$805,[1]MAIN!$A$2:$A$805,$B71,[1]MAIN!$F$2:$F$805,"SALI",[1]MAIN!$I$2:$I$805,"&gt;="&amp;AG$2,[1]MAIN!$I$2:$I$805,"&lt;"&amp;AH$2)+SUMIFS([1]MAIN!$E$2:$E$805,[1]MAIN!$A$2:$A$805,$B71,[1]MAIN!$F$2:$F$805,"TRIN",[1]MAIN!$I$2:$I$805,"&gt;="&amp;AG$2,[1]MAIN!$I$2:$I$805,"&lt;"&amp;AH$2))</f>
        <v>0</v>
      </c>
      <c r="AH71">
        <f>-(SUMIFS([1]MAIN!$E$2:$E$805,[1]MAIN!$A$2:$A$805,$B71,[1]MAIN!$F$2:$F$805,"SALI",[1]MAIN!$I$2:$I$805,"&gt;="&amp;AH$2,[1]MAIN!$I$2:$I$805,"&lt;"&amp;AI$2)+SUMIFS([1]MAIN!$E$2:$E$805,[1]MAIN!$A$2:$A$805,$B71,[1]MAIN!$F$2:$F$805,"TRIN",[1]MAIN!$I$2:$I$805,"&gt;="&amp;AH$2,[1]MAIN!$I$2:$I$805,"&lt;"&amp;AI$2))</f>
        <v>0</v>
      </c>
      <c r="AI71">
        <f>-(SUMIFS([1]MAIN!$E$2:$E$805,[1]MAIN!$A$2:$A$805,$B71,[1]MAIN!$F$2:$F$805,"SALI",[1]MAIN!$I$2:$I$805,"&gt;="&amp;AI$2,[1]MAIN!$I$2:$I$805,"&lt;"&amp;AJ$2)+SUMIFS([1]MAIN!$E$2:$E$805,[1]MAIN!$A$2:$A$805,$B71,[1]MAIN!$F$2:$F$805,"TRIN",[1]MAIN!$I$2:$I$805,"&gt;="&amp;AI$2,[1]MAIN!$I$2:$I$805,"&lt;"&amp;AJ$2))</f>
        <v>0</v>
      </c>
      <c r="AJ71">
        <f>-(SUMIFS([1]MAIN!$E$2:$E$805,[1]MAIN!$A$2:$A$805,$B71,[1]MAIN!$F$2:$F$805,"SALI",[1]MAIN!$I$2:$I$805,"&gt;="&amp;AJ$2,[1]MAIN!$I$2:$I$805,"&lt;"&amp;AK$2)+SUMIFS([1]MAIN!$E$2:$E$805,[1]MAIN!$A$2:$A$805,$B71,[1]MAIN!$F$2:$F$805,"TRIN",[1]MAIN!$I$2:$I$805,"&gt;="&amp;AJ$2,[1]MAIN!$I$2:$I$805,"&lt;"&amp;AK$2))</f>
        <v>0</v>
      </c>
      <c r="AK71">
        <f>-(SUMIFS([1]MAIN!$E$2:$E$805,[1]MAIN!$A$2:$A$805,$B71,[1]MAIN!$F$2:$F$805,"SALI",[1]MAIN!$I$2:$I$805,"&gt;="&amp;AK$2,[1]MAIN!$I$2:$I$805,"&lt;"&amp;AL$2)+SUMIFS([1]MAIN!$E$2:$E$805,[1]MAIN!$A$2:$A$805,$B71,[1]MAIN!$F$2:$F$805,"TRIN",[1]MAIN!$I$2:$I$805,"&gt;="&amp;AK$2,[1]MAIN!$I$2:$I$805,"&lt;"&amp;AL$2))</f>
        <v>0</v>
      </c>
      <c r="AL71">
        <f>-(SUMIFS([1]MAIN!$E$2:$E$805,[1]MAIN!$A$2:$A$805,$B71,[1]MAIN!$F$2:$F$805,"SALI",[1]MAIN!$I$2:$I$805,"&gt;="&amp;AL$2,[1]MAIN!$I$2:$I$805,"&lt;"&amp;AM$2)+SUMIFS([1]MAIN!$E$2:$E$805,[1]MAIN!$A$2:$A$805,$B71,[1]MAIN!$F$2:$F$805,"TRIN",[1]MAIN!$I$2:$I$805,"&gt;="&amp;AL$2,[1]MAIN!$I$2:$I$805,"&lt;"&amp;AM$2))</f>
        <v>0</v>
      </c>
      <c r="AN71">
        <f t="shared" si="3"/>
        <v>3</v>
      </c>
      <c r="AO71">
        <f t="shared" si="4"/>
        <v>35</v>
      </c>
    </row>
    <row r="72" spans="2:41" ht="15.75" thickBot="1" x14ac:dyDescent="0.3">
      <c r="B72" s="2" t="s">
        <v>69</v>
      </c>
      <c r="C72">
        <f>-(SUMIFS([1]MAIN!$E$2:$E$805,[1]MAIN!$A$2:$A$805,$B72,[1]MAIN!$F$2:$F$805,"SALI",[1]MAIN!$I$2:$I$805,"&gt;="&amp;C$2,[1]MAIN!$I$2:$I$805,"&lt;"&amp;D$2)+SUMIFS([1]MAIN!$E$2:$E$805,[1]MAIN!$A$2:$A$805,$B72,[1]MAIN!$F$2:$F$805,"TRIN",[1]MAIN!$I$2:$I$805,"&gt;="&amp;C$2,[1]MAIN!$I$2:$I$805,"&lt;"&amp;D$2))</f>
        <v>0</v>
      </c>
      <c r="D72">
        <f>-(SUMIFS([1]MAIN!$E$2:$E$805,[1]MAIN!$A$2:$A$805,$B72,[1]MAIN!$F$2:$F$805,"SALI",[1]MAIN!$I$2:$I$805,"&gt;="&amp;D$2,[1]MAIN!$I$2:$I$805,"&lt;"&amp;E$2)+SUMIFS([1]MAIN!$E$2:$E$805,[1]MAIN!$A$2:$A$805,$B72,[1]MAIN!$F$2:$F$805,"TRIN",[1]MAIN!$I$2:$I$805,"&gt;="&amp;D$2,[1]MAIN!$I$2:$I$805,"&lt;"&amp;E$2))</f>
        <v>0</v>
      </c>
      <c r="E72">
        <f>-(SUMIFS([1]MAIN!$E$2:$E$805,[1]MAIN!$A$2:$A$805,$B72,[1]MAIN!$F$2:$F$805,"SALI",[1]MAIN!$I$2:$I$805,"&gt;="&amp;E$2,[1]MAIN!$I$2:$I$805,"&lt;"&amp;F$2)+SUMIFS([1]MAIN!$E$2:$E$805,[1]MAIN!$A$2:$A$805,$B72,[1]MAIN!$F$2:$F$805,"TRIN",[1]MAIN!$I$2:$I$805,"&gt;="&amp;E$2,[1]MAIN!$I$2:$I$805,"&lt;"&amp;F$2))</f>
        <v>0</v>
      </c>
      <c r="F72">
        <f>-(SUMIFS([1]MAIN!$E$2:$E$805,[1]MAIN!$A$2:$A$805,$B72,[1]MAIN!$F$2:$F$805,"SALI",[1]MAIN!$I$2:$I$805,"&gt;="&amp;F$2,[1]MAIN!$I$2:$I$805,"&lt;"&amp;G$2)+SUMIFS([1]MAIN!$E$2:$E$805,[1]MAIN!$A$2:$A$805,$B72,[1]MAIN!$F$2:$F$805,"TRIN",[1]MAIN!$I$2:$I$805,"&gt;="&amp;F$2,[1]MAIN!$I$2:$I$805,"&lt;"&amp;G$2))</f>
        <v>0</v>
      </c>
      <c r="G72">
        <f>-(SUMIFS([1]MAIN!$E$2:$E$805,[1]MAIN!$A$2:$A$805,$B72,[1]MAIN!$F$2:$F$805,"SALI",[1]MAIN!$I$2:$I$805,"&gt;="&amp;G$2,[1]MAIN!$I$2:$I$805,"&lt;"&amp;H$2)+SUMIFS([1]MAIN!$E$2:$E$805,[1]MAIN!$A$2:$A$805,$B72,[1]MAIN!$F$2:$F$805,"TRIN",[1]MAIN!$I$2:$I$805,"&gt;="&amp;G$2,[1]MAIN!$I$2:$I$805,"&lt;"&amp;H$2))</f>
        <v>0</v>
      </c>
      <c r="H72">
        <f>-(SUMIFS([1]MAIN!$E$2:$E$805,[1]MAIN!$A$2:$A$805,$B72,[1]MAIN!$F$2:$F$805,"SALI",[1]MAIN!$I$2:$I$805,"&gt;="&amp;H$2,[1]MAIN!$I$2:$I$805,"&lt;"&amp;I$2)+SUMIFS([1]MAIN!$E$2:$E$805,[1]MAIN!$A$2:$A$805,$B72,[1]MAIN!$F$2:$F$805,"TRIN",[1]MAIN!$I$2:$I$805,"&gt;="&amp;H$2,[1]MAIN!$I$2:$I$805,"&lt;"&amp;I$2))</f>
        <v>0</v>
      </c>
      <c r="I72">
        <f>-(SUMIFS([1]MAIN!$E$2:$E$805,[1]MAIN!$A$2:$A$805,$B72,[1]MAIN!$F$2:$F$805,"SALI",[1]MAIN!$I$2:$I$805,"&gt;="&amp;I$2,[1]MAIN!$I$2:$I$805,"&lt;"&amp;J$2)+SUMIFS([1]MAIN!$E$2:$E$805,[1]MAIN!$A$2:$A$805,$B72,[1]MAIN!$F$2:$F$805,"TRIN",[1]MAIN!$I$2:$I$805,"&gt;="&amp;I$2,[1]MAIN!$I$2:$I$805,"&lt;"&amp;J$2))</f>
        <v>0</v>
      </c>
      <c r="J72">
        <f>-(SUMIFS([1]MAIN!$E$2:$E$805,[1]MAIN!$A$2:$A$805,$B72,[1]MAIN!$F$2:$F$805,"SALI",[1]MAIN!$I$2:$I$805,"&gt;="&amp;J$2,[1]MAIN!$I$2:$I$805,"&lt;"&amp;K$2)+SUMIFS([1]MAIN!$E$2:$E$805,[1]MAIN!$A$2:$A$805,$B72,[1]MAIN!$F$2:$F$805,"TRIN",[1]MAIN!$I$2:$I$805,"&gt;="&amp;J$2,[1]MAIN!$I$2:$I$805,"&lt;"&amp;K$2))</f>
        <v>0</v>
      </c>
      <c r="K72">
        <f>-(SUMIFS([1]MAIN!$E$2:$E$805,[1]MAIN!$A$2:$A$805,$B72,[1]MAIN!$F$2:$F$805,"SALI",[1]MAIN!$I$2:$I$805,"&gt;="&amp;K$2,[1]MAIN!$I$2:$I$805,"&lt;"&amp;L$2)+SUMIFS([1]MAIN!$E$2:$E$805,[1]MAIN!$A$2:$A$805,$B72,[1]MAIN!$F$2:$F$805,"TRIN",[1]MAIN!$I$2:$I$805,"&gt;="&amp;K$2,[1]MAIN!$I$2:$I$805,"&lt;"&amp;L$2))</f>
        <v>0</v>
      </c>
      <c r="L72">
        <f>-(SUMIFS([1]MAIN!$E$2:$E$805,[1]MAIN!$A$2:$A$805,$B72,[1]MAIN!$F$2:$F$805,"SALI",[1]MAIN!$I$2:$I$805,"&gt;="&amp;L$2,[1]MAIN!$I$2:$I$805,"&lt;"&amp;M$2)+SUMIFS([1]MAIN!$E$2:$E$805,[1]MAIN!$A$2:$A$805,$B72,[1]MAIN!$F$2:$F$805,"TRIN",[1]MAIN!$I$2:$I$805,"&gt;="&amp;L$2,[1]MAIN!$I$2:$I$805,"&lt;"&amp;M$2))</f>
        <v>0</v>
      </c>
      <c r="M72">
        <f>-(SUMIFS([1]MAIN!$E$2:$E$805,[1]MAIN!$A$2:$A$805,$B72,[1]MAIN!$F$2:$F$805,"SALI",[1]MAIN!$I$2:$I$805,"&gt;="&amp;M$2,[1]MAIN!$I$2:$I$805,"&lt;"&amp;N$2)+SUMIFS([1]MAIN!$E$2:$E$805,[1]MAIN!$A$2:$A$805,$B72,[1]MAIN!$F$2:$F$805,"TRIN",[1]MAIN!$I$2:$I$805,"&gt;="&amp;M$2,[1]MAIN!$I$2:$I$805,"&lt;"&amp;N$2))</f>
        <v>0</v>
      </c>
      <c r="N72">
        <f>-(SUMIFS([1]MAIN!$E$2:$E$805,[1]MAIN!$A$2:$A$805,$B72,[1]MAIN!$F$2:$F$805,"SALI",[1]MAIN!$I$2:$I$805,"&gt;="&amp;N$2,[1]MAIN!$I$2:$I$805,"&lt;"&amp;O$2)+SUMIFS([1]MAIN!$E$2:$E$805,[1]MAIN!$A$2:$A$805,$B72,[1]MAIN!$F$2:$F$805,"TRIN",[1]MAIN!$I$2:$I$805,"&gt;="&amp;N$2,[1]MAIN!$I$2:$I$805,"&lt;"&amp;O$2))</f>
        <v>500</v>
      </c>
      <c r="O72">
        <f>-(SUMIFS([1]MAIN!$E$2:$E$805,[1]MAIN!$A$2:$A$805,$B72,[1]MAIN!$F$2:$F$805,"SALI",[1]MAIN!$I$2:$I$805,"&gt;="&amp;O$2,[1]MAIN!$I$2:$I$805,"&lt;"&amp;P$2)+SUMIFS([1]MAIN!$E$2:$E$805,[1]MAIN!$A$2:$A$805,$B72,[1]MAIN!$F$2:$F$805,"TRIN",[1]MAIN!$I$2:$I$805,"&gt;="&amp;O$2,[1]MAIN!$I$2:$I$805,"&lt;"&amp;P$2))</f>
        <v>0</v>
      </c>
      <c r="P72">
        <f>-(SUMIFS([1]MAIN!$E$2:$E$805,[1]MAIN!$A$2:$A$805,$B72,[1]MAIN!$F$2:$F$805,"SALI",[1]MAIN!$I$2:$I$805,"&gt;="&amp;P$2,[1]MAIN!$I$2:$I$805,"&lt;"&amp;Q$2)+SUMIFS([1]MAIN!$E$2:$E$805,[1]MAIN!$A$2:$A$805,$B72,[1]MAIN!$F$2:$F$805,"TRIN",[1]MAIN!$I$2:$I$805,"&gt;="&amp;P$2,[1]MAIN!$I$2:$I$805,"&lt;"&amp;Q$2))</f>
        <v>0</v>
      </c>
      <c r="Q72">
        <f>-(SUMIFS([1]MAIN!$E$2:$E$805,[1]MAIN!$A$2:$A$805,$B72,[1]MAIN!$F$2:$F$805,"SALI",[1]MAIN!$I$2:$I$805,"&gt;="&amp;Q$2,[1]MAIN!$I$2:$I$805,"&lt;"&amp;R$2)+SUMIFS([1]MAIN!$E$2:$E$805,[1]MAIN!$A$2:$A$805,$B72,[1]MAIN!$F$2:$F$805,"TRIN",[1]MAIN!$I$2:$I$805,"&gt;="&amp;Q$2,[1]MAIN!$I$2:$I$805,"&lt;"&amp;R$2))</f>
        <v>0</v>
      </c>
      <c r="R72">
        <f>-(SUMIFS([1]MAIN!$E$2:$E$805,[1]MAIN!$A$2:$A$805,$B72,[1]MAIN!$F$2:$F$805,"SALI",[1]MAIN!$I$2:$I$805,"&gt;="&amp;R$2,[1]MAIN!$I$2:$I$805,"&lt;"&amp;S$2)+SUMIFS([1]MAIN!$E$2:$E$805,[1]MAIN!$A$2:$A$805,$B72,[1]MAIN!$F$2:$F$805,"TRIN",[1]MAIN!$I$2:$I$805,"&gt;="&amp;R$2,[1]MAIN!$I$2:$I$805,"&lt;"&amp;S$2))</f>
        <v>0</v>
      </c>
      <c r="S72">
        <f>-(SUMIFS([1]MAIN!$E$2:$E$805,[1]MAIN!$A$2:$A$805,$B72,[1]MAIN!$F$2:$F$805,"SALI",[1]MAIN!$I$2:$I$805,"&gt;="&amp;S$2,[1]MAIN!$I$2:$I$805,"&lt;"&amp;T$2)+SUMIFS([1]MAIN!$E$2:$E$805,[1]MAIN!$A$2:$A$805,$B72,[1]MAIN!$F$2:$F$805,"TRIN",[1]MAIN!$I$2:$I$805,"&gt;="&amp;S$2,[1]MAIN!$I$2:$I$805,"&lt;"&amp;T$2))</f>
        <v>0</v>
      </c>
      <c r="T72">
        <f>-(SUMIFS([1]MAIN!$E$2:$E$805,[1]MAIN!$A$2:$A$805,$B72,[1]MAIN!$F$2:$F$805,"SALI",[1]MAIN!$I$2:$I$805,"&gt;="&amp;T$2,[1]MAIN!$I$2:$I$805,"&lt;"&amp;U$2)+SUMIFS([1]MAIN!$E$2:$E$805,[1]MAIN!$A$2:$A$805,$B72,[1]MAIN!$F$2:$F$805,"TRIN",[1]MAIN!$I$2:$I$805,"&gt;="&amp;T$2,[1]MAIN!$I$2:$I$805,"&lt;"&amp;U$2))</f>
        <v>200</v>
      </c>
      <c r="U72">
        <f>-(SUMIFS([1]MAIN!$E$2:$E$805,[1]MAIN!$A$2:$A$805,$B72,[1]MAIN!$F$2:$F$805,"SALI",[1]MAIN!$I$2:$I$805,"&gt;="&amp;U$2,[1]MAIN!$I$2:$I$805,"&lt;"&amp;V$2)+SUMIFS([1]MAIN!$E$2:$E$805,[1]MAIN!$A$2:$A$805,$B72,[1]MAIN!$F$2:$F$805,"TRIN",[1]MAIN!$I$2:$I$805,"&gt;="&amp;U$2,[1]MAIN!$I$2:$I$805,"&lt;"&amp;V$2))</f>
        <v>0</v>
      </c>
      <c r="V72">
        <f>-(SUMIFS([1]MAIN!$E$2:$E$805,[1]MAIN!$A$2:$A$805,$B72,[1]MAIN!$F$2:$F$805,"SALI",[1]MAIN!$I$2:$I$805,"&gt;="&amp;V$2,[1]MAIN!$I$2:$I$805,"&lt;"&amp;W$2)+SUMIFS([1]MAIN!$E$2:$E$805,[1]MAIN!$A$2:$A$805,$B72,[1]MAIN!$F$2:$F$805,"TRIN",[1]MAIN!$I$2:$I$805,"&gt;="&amp;V$2,[1]MAIN!$I$2:$I$805,"&lt;"&amp;W$2))</f>
        <v>0</v>
      </c>
      <c r="W72">
        <f>-(SUMIFS([1]MAIN!$E$2:$E$805,[1]MAIN!$A$2:$A$805,$B72,[1]MAIN!$F$2:$F$805,"SALI",[1]MAIN!$I$2:$I$805,"&gt;="&amp;W$2,[1]MAIN!$I$2:$I$805,"&lt;"&amp;X$2)+SUMIFS([1]MAIN!$E$2:$E$805,[1]MAIN!$A$2:$A$805,$B72,[1]MAIN!$F$2:$F$805,"TRIN",[1]MAIN!$I$2:$I$805,"&gt;="&amp;W$2,[1]MAIN!$I$2:$I$805,"&lt;"&amp;X$2))</f>
        <v>600</v>
      </c>
      <c r="X72">
        <f>-(SUMIFS([1]MAIN!$E$2:$E$805,[1]MAIN!$A$2:$A$805,$B72,[1]MAIN!$F$2:$F$805,"SALI",[1]MAIN!$I$2:$I$805,"&gt;="&amp;X$2,[1]MAIN!$I$2:$I$805,"&lt;"&amp;Y$2)+SUMIFS([1]MAIN!$E$2:$E$805,[1]MAIN!$A$2:$A$805,$B72,[1]MAIN!$F$2:$F$805,"TRIN",[1]MAIN!$I$2:$I$805,"&gt;="&amp;X$2,[1]MAIN!$I$2:$I$805,"&lt;"&amp;Y$2))</f>
        <v>0</v>
      </c>
      <c r="Y72">
        <f>-(SUMIFS([1]MAIN!$E$2:$E$805,[1]MAIN!$A$2:$A$805,$B72,[1]MAIN!$F$2:$F$805,"SALI",[1]MAIN!$I$2:$I$805,"&gt;="&amp;Y$2,[1]MAIN!$I$2:$I$805,"&lt;"&amp;Z$2)+SUMIFS([1]MAIN!$E$2:$E$805,[1]MAIN!$A$2:$A$805,$B72,[1]MAIN!$F$2:$F$805,"TRIN",[1]MAIN!$I$2:$I$805,"&gt;="&amp;Y$2,[1]MAIN!$I$2:$I$805,"&lt;"&amp;Z$2))</f>
        <v>0</v>
      </c>
      <c r="Z72">
        <f>-(SUMIFS([1]MAIN!$E$2:$E$805,[1]MAIN!$A$2:$A$805,$B72,[1]MAIN!$F$2:$F$805,"SALI",[1]MAIN!$I$2:$I$805,"&gt;="&amp;Z$2,[1]MAIN!$I$2:$I$805,"&lt;"&amp;AA$2)+SUMIFS([1]MAIN!$E$2:$E$805,[1]MAIN!$A$2:$A$805,$B72,[1]MAIN!$F$2:$F$805,"TRIN",[1]MAIN!$I$2:$I$805,"&gt;="&amp;Z$2,[1]MAIN!$I$2:$I$805,"&lt;"&amp;AA$2))</f>
        <v>0</v>
      </c>
      <c r="AA72">
        <f>-(SUMIFS([1]MAIN!$E$2:$E$805,[1]MAIN!$A$2:$A$805,$B72,[1]MAIN!$F$2:$F$805,"SALI",[1]MAIN!$I$2:$I$805,"&gt;="&amp;AA$2,[1]MAIN!$I$2:$I$805,"&lt;"&amp;AB$2)+SUMIFS([1]MAIN!$E$2:$E$805,[1]MAIN!$A$2:$A$805,$B72,[1]MAIN!$F$2:$F$805,"TRIN",[1]MAIN!$I$2:$I$805,"&gt;="&amp;AA$2,[1]MAIN!$I$2:$I$805,"&lt;"&amp;AB$2))</f>
        <v>0</v>
      </c>
      <c r="AB72">
        <f>-(SUMIFS([1]MAIN!$E$2:$E$805,[1]MAIN!$A$2:$A$805,$B72,[1]MAIN!$F$2:$F$805,"SALI",[1]MAIN!$I$2:$I$805,"&gt;="&amp;AB$2,[1]MAIN!$I$2:$I$805,"&lt;"&amp;AC$2)+SUMIFS([1]MAIN!$E$2:$E$805,[1]MAIN!$A$2:$A$805,$B72,[1]MAIN!$F$2:$F$805,"TRIN",[1]MAIN!$I$2:$I$805,"&gt;="&amp;AB$2,[1]MAIN!$I$2:$I$805,"&lt;"&amp;AC$2))</f>
        <v>0</v>
      </c>
      <c r="AC72">
        <f>-(SUMIFS([1]MAIN!$E$2:$E$805,[1]MAIN!$A$2:$A$805,$B72,[1]MAIN!$F$2:$F$805,"SALI",[1]MAIN!$I$2:$I$805,"&gt;="&amp;AC$2,[1]MAIN!$I$2:$I$805,"&lt;"&amp;AD$2)+SUMIFS([1]MAIN!$E$2:$E$805,[1]MAIN!$A$2:$A$805,$B72,[1]MAIN!$F$2:$F$805,"TRIN",[1]MAIN!$I$2:$I$805,"&gt;="&amp;AC$2,[1]MAIN!$I$2:$I$805,"&lt;"&amp;AD$2))</f>
        <v>0</v>
      </c>
      <c r="AD72">
        <f>-(SUMIFS([1]MAIN!$E$2:$E$805,[1]MAIN!$A$2:$A$805,$B72,[1]MAIN!$F$2:$F$805,"SALI",[1]MAIN!$I$2:$I$805,"&gt;="&amp;AD$2,[1]MAIN!$I$2:$I$805,"&lt;"&amp;AE$2)+SUMIFS([1]MAIN!$E$2:$E$805,[1]MAIN!$A$2:$A$805,$B72,[1]MAIN!$F$2:$F$805,"TRIN",[1]MAIN!$I$2:$I$805,"&gt;="&amp;AD$2,[1]MAIN!$I$2:$I$805,"&lt;"&amp;AE$2))</f>
        <v>0</v>
      </c>
      <c r="AE72">
        <f>-(SUMIFS([1]MAIN!$E$2:$E$805,[1]MAIN!$A$2:$A$805,$B72,[1]MAIN!$F$2:$F$805,"SALI",[1]MAIN!$I$2:$I$805,"&gt;="&amp;AE$2,[1]MAIN!$I$2:$I$805,"&lt;"&amp;AF$2)+SUMIFS([1]MAIN!$E$2:$E$805,[1]MAIN!$A$2:$A$805,$B72,[1]MAIN!$F$2:$F$805,"TRIN",[1]MAIN!$I$2:$I$805,"&gt;="&amp;AE$2,[1]MAIN!$I$2:$I$805,"&lt;"&amp;AF$2))</f>
        <v>300</v>
      </c>
      <c r="AF72">
        <f>-(SUMIFS([1]MAIN!$E$2:$E$805,[1]MAIN!$A$2:$A$805,$B72,[1]MAIN!$F$2:$F$805,"SALI",[1]MAIN!$I$2:$I$805,"&gt;="&amp;AF$2,[1]MAIN!$I$2:$I$805,"&lt;"&amp;AG$2)+SUMIFS([1]MAIN!$E$2:$E$805,[1]MAIN!$A$2:$A$805,$B72,[1]MAIN!$F$2:$F$805,"TRIN",[1]MAIN!$I$2:$I$805,"&gt;="&amp;AF$2,[1]MAIN!$I$2:$I$805,"&lt;"&amp;AG$2))</f>
        <v>0</v>
      </c>
      <c r="AG72">
        <f>-(SUMIFS([1]MAIN!$E$2:$E$805,[1]MAIN!$A$2:$A$805,$B72,[1]MAIN!$F$2:$F$805,"SALI",[1]MAIN!$I$2:$I$805,"&gt;="&amp;AG$2,[1]MAIN!$I$2:$I$805,"&lt;"&amp;AH$2)+SUMIFS([1]MAIN!$E$2:$E$805,[1]MAIN!$A$2:$A$805,$B72,[1]MAIN!$F$2:$F$805,"TRIN",[1]MAIN!$I$2:$I$805,"&gt;="&amp;AG$2,[1]MAIN!$I$2:$I$805,"&lt;"&amp;AH$2))</f>
        <v>300</v>
      </c>
      <c r="AH72">
        <f>-(SUMIFS([1]MAIN!$E$2:$E$805,[1]MAIN!$A$2:$A$805,$B72,[1]MAIN!$F$2:$F$805,"SALI",[1]MAIN!$I$2:$I$805,"&gt;="&amp;AH$2,[1]MAIN!$I$2:$I$805,"&lt;"&amp;AI$2)+SUMIFS([1]MAIN!$E$2:$E$805,[1]MAIN!$A$2:$A$805,$B72,[1]MAIN!$F$2:$F$805,"TRIN",[1]MAIN!$I$2:$I$805,"&gt;="&amp;AH$2,[1]MAIN!$I$2:$I$805,"&lt;"&amp;AI$2))</f>
        <v>0</v>
      </c>
      <c r="AI72">
        <f>-(SUMIFS([1]MAIN!$E$2:$E$805,[1]MAIN!$A$2:$A$805,$B72,[1]MAIN!$F$2:$F$805,"SALI",[1]MAIN!$I$2:$I$805,"&gt;="&amp;AI$2,[1]MAIN!$I$2:$I$805,"&lt;"&amp;AJ$2)+SUMIFS([1]MAIN!$E$2:$E$805,[1]MAIN!$A$2:$A$805,$B72,[1]MAIN!$F$2:$F$805,"TRIN",[1]MAIN!$I$2:$I$805,"&gt;="&amp;AI$2,[1]MAIN!$I$2:$I$805,"&lt;"&amp;AJ$2))</f>
        <v>0</v>
      </c>
      <c r="AJ72">
        <f>-(SUMIFS([1]MAIN!$E$2:$E$805,[1]MAIN!$A$2:$A$805,$B72,[1]MAIN!$F$2:$F$805,"SALI",[1]MAIN!$I$2:$I$805,"&gt;="&amp;AJ$2,[1]MAIN!$I$2:$I$805,"&lt;"&amp;AK$2)+SUMIFS([1]MAIN!$E$2:$E$805,[1]MAIN!$A$2:$A$805,$B72,[1]MAIN!$F$2:$F$805,"TRIN",[1]MAIN!$I$2:$I$805,"&gt;="&amp;AJ$2,[1]MAIN!$I$2:$I$805,"&lt;"&amp;AK$2))</f>
        <v>0</v>
      </c>
      <c r="AK72">
        <f>-(SUMIFS([1]MAIN!$E$2:$E$805,[1]MAIN!$A$2:$A$805,$B72,[1]MAIN!$F$2:$F$805,"SALI",[1]MAIN!$I$2:$I$805,"&gt;="&amp;AK$2,[1]MAIN!$I$2:$I$805,"&lt;"&amp;AL$2)+SUMIFS([1]MAIN!$E$2:$E$805,[1]MAIN!$A$2:$A$805,$B72,[1]MAIN!$F$2:$F$805,"TRIN",[1]MAIN!$I$2:$I$805,"&gt;="&amp;AK$2,[1]MAIN!$I$2:$I$805,"&lt;"&amp;AL$2))</f>
        <v>0</v>
      </c>
      <c r="AL72">
        <f>-(SUMIFS([1]MAIN!$E$2:$E$805,[1]MAIN!$A$2:$A$805,$B72,[1]MAIN!$F$2:$F$805,"SALI",[1]MAIN!$I$2:$I$805,"&gt;="&amp;AL$2,[1]MAIN!$I$2:$I$805,"&lt;"&amp;AM$2)+SUMIFS([1]MAIN!$E$2:$E$805,[1]MAIN!$A$2:$A$805,$B72,[1]MAIN!$F$2:$F$805,"TRIN",[1]MAIN!$I$2:$I$805,"&gt;="&amp;AL$2,[1]MAIN!$I$2:$I$805,"&lt;"&amp;AM$2))</f>
        <v>0</v>
      </c>
      <c r="AN72">
        <f t="shared" si="3"/>
        <v>1900</v>
      </c>
      <c r="AO72">
        <f t="shared" si="4"/>
        <v>31</v>
      </c>
    </row>
    <row r="73" spans="2:41" ht="15.75" thickBot="1" x14ac:dyDescent="0.3">
      <c r="B73" s="2" t="s">
        <v>70</v>
      </c>
      <c r="C73">
        <f>-(SUMIFS([1]MAIN!$E$2:$E$805,[1]MAIN!$A$2:$A$805,$B73,[1]MAIN!$F$2:$F$805,"SALI",[1]MAIN!$I$2:$I$805,"&gt;="&amp;C$2,[1]MAIN!$I$2:$I$805,"&lt;"&amp;D$2)+SUMIFS([1]MAIN!$E$2:$E$805,[1]MAIN!$A$2:$A$805,$B73,[1]MAIN!$F$2:$F$805,"TRIN",[1]MAIN!$I$2:$I$805,"&gt;="&amp;C$2,[1]MAIN!$I$2:$I$805,"&lt;"&amp;D$2))</f>
        <v>0</v>
      </c>
      <c r="D73">
        <f>-(SUMIFS([1]MAIN!$E$2:$E$805,[1]MAIN!$A$2:$A$805,$B73,[1]MAIN!$F$2:$F$805,"SALI",[1]MAIN!$I$2:$I$805,"&gt;="&amp;D$2,[1]MAIN!$I$2:$I$805,"&lt;"&amp;E$2)+SUMIFS([1]MAIN!$E$2:$E$805,[1]MAIN!$A$2:$A$805,$B73,[1]MAIN!$F$2:$F$805,"TRIN",[1]MAIN!$I$2:$I$805,"&gt;="&amp;D$2,[1]MAIN!$I$2:$I$805,"&lt;"&amp;E$2))</f>
        <v>0</v>
      </c>
      <c r="E73">
        <f>-(SUMIFS([1]MAIN!$E$2:$E$805,[1]MAIN!$A$2:$A$805,$B73,[1]MAIN!$F$2:$F$805,"SALI",[1]MAIN!$I$2:$I$805,"&gt;="&amp;E$2,[1]MAIN!$I$2:$I$805,"&lt;"&amp;F$2)+SUMIFS([1]MAIN!$E$2:$E$805,[1]MAIN!$A$2:$A$805,$B73,[1]MAIN!$F$2:$F$805,"TRIN",[1]MAIN!$I$2:$I$805,"&gt;="&amp;E$2,[1]MAIN!$I$2:$I$805,"&lt;"&amp;F$2))</f>
        <v>0</v>
      </c>
      <c r="F73">
        <f>-(SUMIFS([1]MAIN!$E$2:$E$805,[1]MAIN!$A$2:$A$805,$B73,[1]MAIN!$F$2:$F$805,"SALI",[1]MAIN!$I$2:$I$805,"&gt;="&amp;F$2,[1]MAIN!$I$2:$I$805,"&lt;"&amp;G$2)+SUMIFS([1]MAIN!$E$2:$E$805,[1]MAIN!$A$2:$A$805,$B73,[1]MAIN!$F$2:$F$805,"TRIN",[1]MAIN!$I$2:$I$805,"&gt;="&amp;F$2,[1]MAIN!$I$2:$I$805,"&lt;"&amp;G$2))</f>
        <v>3</v>
      </c>
      <c r="G73">
        <f>-(SUMIFS([1]MAIN!$E$2:$E$805,[1]MAIN!$A$2:$A$805,$B73,[1]MAIN!$F$2:$F$805,"SALI",[1]MAIN!$I$2:$I$805,"&gt;="&amp;G$2,[1]MAIN!$I$2:$I$805,"&lt;"&amp;H$2)+SUMIFS([1]MAIN!$E$2:$E$805,[1]MAIN!$A$2:$A$805,$B73,[1]MAIN!$F$2:$F$805,"TRIN",[1]MAIN!$I$2:$I$805,"&gt;="&amp;G$2,[1]MAIN!$I$2:$I$805,"&lt;"&amp;H$2))</f>
        <v>0</v>
      </c>
      <c r="H73">
        <f>-(SUMIFS([1]MAIN!$E$2:$E$805,[1]MAIN!$A$2:$A$805,$B73,[1]MAIN!$F$2:$F$805,"SALI",[1]MAIN!$I$2:$I$805,"&gt;="&amp;H$2,[1]MAIN!$I$2:$I$805,"&lt;"&amp;I$2)+SUMIFS([1]MAIN!$E$2:$E$805,[1]MAIN!$A$2:$A$805,$B73,[1]MAIN!$F$2:$F$805,"TRIN",[1]MAIN!$I$2:$I$805,"&gt;="&amp;H$2,[1]MAIN!$I$2:$I$805,"&lt;"&amp;I$2))</f>
        <v>0</v>
      </c>
      <c r="I73">
        <f>-(SUMIFS([1]MAIN!$E$2:$E$805,[1]MAIN!$A$2:$A$805,$B73,[1]MAIN!$F$2:$F$805,"SALI",[1]MAIN!$I$2:$I$805,"&gt;="&amp;I$2,[1]MAIN!$I$2:$I$805,"&lt;"&amp;J$2)+SUMIFS([1]MAIN!$E$2:$E$805,[1]MAIN!$A$2:$A$805,$B73,[1]MAIN!$F$2:$F$805,"TRIN",[1]MAIN!$I$2:$I$805,"&gt;="&amp;I$2,[1]MAIN!$I$2:$I$805,"&lt;"&amp;J$2))</f>
        <v>0</v>
      </c>
      <c r="J73">
        <f>-(SUMIFS([1]MAIN!$E$2:$E$805,[1]MAIN!$A$2:$A$805,$B73,[1]MAIN!$F$2:$F$805,"SALI",[1]MAIN!$I$2:$I$805,"&gt;="&amp;J$2,[1]MAIN!$I$2:$I$805,"&lt;"&amp;K$2)+SUMIFS([1]MAIN!$E$2:$E$805,[1]MAIN!$A$2:$A$805,$B73,[1]MAIN!$F$2:$F$805,"TRIN",[1]MAIN!$I$2:$I$805,"&gt;="&amp;J$2,[1]MAIN!$I$2:$I$805,"&lt;"&amp;K$2))</f>
        <v>4</v>
      </c>
      <c r="K73">
        <f>-(SUMIFS([1]MAIN!$E$2:$E$805,[1]MAIN!$A$2:$A$805,$B73,[1]MAIN!$F$2:$F$805,"SALI",[1]MAIN!$I$2:$I$805,"&gt;="&amp;K$2,[1]MAIN!$I$2:$I$805,"&lt;"&amp;L$2)+SUMIFS([1]MAIN!$E$2:$E$805,[1]MAIN!$A$2:$A$805,$B73,[1]MAIN!$F$2:$F$805,"TRIN",[1]MAIN!$I$2:$I$805,"&gt;="&amp;K$2,[1]MAIN!$I$2:$I$805,"&lt;"&amp;L$2))</f>
        <v>2</v>
      </c>
      <c r="L73">
        <f>-(SUMIFS([1]MAIN!$E$2:$E$805,[1]MAIN!$A$2:$A$805,$B73,[1]MAIN!$F$2:$F$805,"SALI",[1]MAIN!$I$2:$I$805,"&gt;="&amp;L$2,[1]MAIN!$I$2:$I$805,"&lt;"&amp;M$2)+SUMIFS([1]MAIN!$E$2:$E$805,[1]MAIN!$A$2:$A$805,$B73,[1]MAIN!$F$2:$F$805,"TRIN",[1]MAIN!$I$2:$I$805,"&gt;="&amp;L$2,[1]MAIN!$I$2:$I$805,"&lt;"&amp;M$2))</f>
        <v>0</v>
      </c>
      <c r="M73">
        <f>-(SUMIFS([1]MAIN!$E$2:$E$805,[1]MAIN!$A$2:$A$805,$B73,[1]MAIN!$F$2:$F$805,"SALI",[1]MAIN!$I$2:$I$805,"&gt;="&amp;M$2,[1]MAIN!$I$2:$I$805,"&lt;"&amp;N$2)+SUMIFS([1]MAIN!$E$2:$E$805,[1]MAIN!$A$2:$A$805,$B73,[1]MAIN!$F$2:$F$805,"TRIN",[1]MAIN!$I$2:$I$805,"&gt;="&amp;M$2,[1]MAIN!$I$2:$I$805,"&lt;"&amp;N$2))</f>
        <v>2</v>
      </c>
      <c r="N73">
        <f>-(SUMIFS([1]MAIN!$E$2:$E$805,[1]MAIN!$A$2:$A$805,$B73,[1]MAIN!$F$2:$F$805,"SALI",[1]MAIN!$I$2:$I$805,"&gt;="&amp;N$2,[1]MAIN!$I$2:$I$805,"&lt;"&amp;O$2)+SUMIFS([1]MAIN!$E$2:$E$805,[1]MAIN!$A$2:$A$805,$B73,[1]MAIN!$F$2:$F$805,"TRIN",[1]MAIN!$I$2:$I$805,"&gt;="&amp;N$2,[1]MAIN!$I$2:$I$805,"&lt;"&amp;O$2))</f>
        <v>0</v>
      </c>
      <c r="O73">
        <f>-(SUMIFS([1]MAIN!$E$2:$E$805,[1]MAIN!$A$2:$A$805,$B73,[1]MAIN!$F$2:$F$805,"SALI",[1]MAIN!$I$2:$I$805,"&gt;="&amp;O$2,[1]MAIN!$I$2:$I$805,"&lt;"&amp;P$2)+SUMIFS([1]MAIN!$E$2:$E$805,[1]MAIN!$A$2:$A$805,$B73,[1]MAIN!$F$2:$F$805,"TRIN",[1]MAIN!$I$2:$I$805,"&gt;="&amp;O$2,[1]MAIN!$I$2:$I$805,"&lt;"&amp;P$2))</f>
        <v>0</v>
      </c>
      <c r="P73">
        <f>-(SUMIFS([1]MAIN!$E$2:$E$805,[1]MAIN!$A$2:$A$805,$B73,[1]MAIN!$F$2:$F$805,"SALI",[1]MAIN!$I$2:$I$805,"&gt;="&amp;P$2,[1]MAIN!$I$2:$I$805,"&lt;"&amp;Q$2)+SUMIFS([1]MAIN!$E$2:$E$805,[1]MAIN!$A$2:$A$805,$B73,[1]MAIN!$F$2:$F$805,"TRIN",[1]MAIN!$I$2:$I$805,"&gt;="&amp;P$2,[1]MAIN!$I$2:$I$805,"&lt;"&amp;Q$2))</f>
        <v>0</v>
      </c>
      <c r="Q73">
        <f>-(SUMIFS([1]MAIN!$E$2:$E$805,[1]MAIN!$A$2:$A$805,$B73,[1]MAIN!$F$2:$F$805,"SALI",[1]MAIN!$I$2:$I$805,"&gt;="&amp;Q$2,[1]MAIN!$I$2:$I$805,"&lt;"&amp;R$2)+SUMIFS([1]MAIN!$E$2:$E$805,[1]MAIN!$A$2:$A$805,$B73,[1]MAIN!$F$2:$F$805,"TRIN",[1]MAIN!$I$2:$I$805,"&gt;="&amp;Q$2,[1]MAIN!$I$2:$I$805,"&lt;"&amp;R$2))</f>
        <v>0</v>
      </c>
      <c r="R73">
        <f>-(SUMIFS([1]MAIN!$E$2:$E$805,[1]MAIN!$A$2:$A$805,$B73,[1]MAIN!$F$2:$F$805,"SALI",[1]MAIN!$I$2:$I$805,"&gt;="&amp;R$2,[1]MAIN!$I$2:$I$805,"&lt;"&amp;S$2)+SUMIFS([1]MAIN!$E$2:$E$805,[1]MAIN!$A$2:$A$805,$B73,[1]MAIN!$F$2:$F$805,"TRIN",[1]MAIN!$I$2:$I$805,"&gt;="&amp;R$2,[1]MAIN!$I$2:$I$805,"&lt;"&amp;S$2))</f>
        <v>0</v>
      </c>
      <c r="S73">
        <f>-(SUMIFS([1]MAIN!$E$2:$E$805,[1]MAIN!$A$2:$A$805,$B73,[1]MAIN!$F$2:$F$805,"SALI",[1]MAIN!$I$2:$I$805,"&gt;="&amp;S$2,[1]MAIN!$I$2:$I$805,"&lt;"&amp;T$2)+SUMIFS([1]MAIN!$E$2:$E$805,[1]MAIN!$A$2:$A$805,$B73,[1]MAIN!$F$2:$F$805,"TRIN",[1]MAIN!$I$2:$I$805,"&gt;="&amp;S$2,[1]MAIN!$I$2:$I$805,"&lt;"&amp;T$2))</f>
        <v>0</v>
      </c>
      <c r="T73">
        <f>-(SUMIFS([1]MAIN!$E$2:$E$805,[1]MAIN!$A$2:$A$805,$B73,[1]MAIN!$F$2:$F$805,"SALI",[1]MAIN!$I$2:$I$805,"&gt;="&amp;T$2,[1]MAIN!$I$2:$I$805,"&lt;"&amp;U$2)+SUMIFS([1]MAIN!$E$2:$E$805,[1]MAIN!$A$2:$A$805,$B73,[1]MAIN!$F$2:$F$805,"TRIN",[1]MAIN!$I$2:$I$805,"&gt;="&amp;T$2,[1]MAIN!$I$2:$I$805,"&lt;"&amp;U$2))</f>
        <v>0</v>
      </c>
      <c r="U73">
        <f>-(SUMIFS([1]MAIN!$E$2:$E$805,[1]MAIN!$A$2:$A$805,$B73,[1]MAIN!$F$2:$F$805,"SALI",[1]MAIN!$I$2:$I$805,"&gt;="&amp;U$2,[1]MAIN!$I$2:$I$805,"&lt;"&amp;V$2)+SUMIFS([1]MAIN!$E$2:$E$805,[1]MAIN!$A$2:$A$805,$B73,[1]MAIN!$F$2:$F$805,"TRIN",[1]MAIN!$I$2:$I$805,"&gt;="&amp;U$2,[1]MAIN!$I$2:$I$805,"&lt;"&amp;V$2))</f>
        <v>7</v>
      </c>
      <c r="V73">
        <f>-(SUMIFS([1]MAIN!$E$2:$E$805,[1]MAIN!$A$2:$A$805,$B73,[1]MAIN!$F$2:$F$805,"SALI",[1]MAIN!$I$2:$I$805,"&gt;="&amp;V$2,[1]MAIN!$I$2:$I$805,"&lt;"&amp;W$2)+SUMIFS([1]MAIN!$E$2:$E$805,[1]MAIN!$A$2:$A$805,$B73,[1]MAIN!$F$2:$F$805,"TRIN",[1]MAIN!$I$2:$I$805,"&gt;="&amp;V$2,[1]MAIN!$I$2:$I$805,"&lt;"&amp;W$2))</f>
        <v>0</v>
      </c>
      <c r="W73">
        <f>-(SUMIFS([1]MAIN!$E$2:$E$805,[1]MAIN!$A$2:$A$805,$B73,[1]MAIN!$F$2:$F$805,"SALI",[1]MAIN!$I$2:$I$805,"&gt;="&amp;W$2,[1]MAIN!$I$2:$I$805,"&lt;"&amp;X$2)+SUMIFS([1]MAIN!$E$2:$E$805,[1]MAIN!$A$2:$A$805,$B73,[1]MAIN!$F$2:$F$805,"TRIN",[1]MAIN!$I$2:$I$805,"&gt;="&amp;W$2,[1]MAIN!$I$2:$I$805,"&lt;"&amp;X$2))</f>
        <v>0</v>
      </c>
      <c r="X73">
        <f>-(SUMIFS([1]MAIN!$E$2:$E$805,[1]MAIN!$A$2:$A$805,$B73,[1]MAIN!$F$2:$F$805,"SALI",[1]MAIN!$I$2:$I$805,"&gt;="&amp;X$2,[1]MAIN!$I$2:$I$805,"&lt;"&amp;Y$2)+SUMIFS([1]MAIN!$E$2:$E$805,[1]MAIN!$A$2:$A$805,$B73,[1]MAIN!$F$2:$F$805,"TRIN",[1]MAIN!$I$2:$I$805,"&gt;="&amp;X$2,[1]MAIN!$I$2:$I$805,"&lt;"&amp;Y$2))</f>
        <v>0</v>
      </c>
      <c r="Y73">
        <f>-(SUMIFS([1]MAIN!$E$2:$E$805,[1]MAIN!$A$2:$A$805,$B73,[1]MAIN!$F$2:$F$805,"SALI",[1]MAIN!$I$2:$I$805,"&gt;="&amp;Y$2,[1]MAIN!$I$2:$I$805,"&lt;"&amp;Z$2)+SUMIFS([1]MAIN!$E$2:$E$805,[1]MAIN!$A$2:$A$805,$B73,[1]MAIN!$F$2:$F$805,"TRIN",[1]MAIN!$I$2:$I$805,"&gt;="&amp;Y$2,[1]MAIN!$I$2:$I$805,"&lt;"&amp;Z$2))</f>
        <v>0</v>
      </c>
      <c r="Z73">
        <f>-(SUMIFS([1]MAIN!$E$2:$E$805,[1]MAIN!$A$2:$A$805,$B73,[1]MAIN!$F$2:$F$805,"SALI",[1]MAIN!$I$2:$I$805,"&gt;="&amp;Z$2,[1]MAIN!$I$2:$I$805,"&lt;"&amp;AA$2)+SUMIFS([1]MAIN!$E$2:$E$805,[1]MAIN!$A$2:$A$805,$B73,[1]MAIN!$F$2:$F$805,"TRIN",[1]MAIN!$I$2:$I$805,"&gt;="&amp;Z$2,[1]MAIN!$I$2:$I$805,"&lt;"&amp;AA$2))</f>
        <v>0</v>
      </c>
      <c r="AA73">
        <f>-(SUMIFS([1]MAIN!$E$2:$E$805,[1]MAIN!$A$2:$A$805,$B73,[1]MAIN!$F$2:$F$805,"SALI",[1]MAIN!$I$2:$I$805,"&gt;="&amp;AA$2,[1]MAIN!$I$2:$I$805,"&lt;"&amp;AB$2)+SUMIFS([1]MAIN!$E$2:$E$805,[1]MAIN!$A$2:$A$805,$B73,[1]MAIN!$F$2:$F$805,"TRIN",[1]MAIN!$I$2:$I$805,"&gt;="&amp;AA$2,[1]MAIN!$I$2:$I$805,"&lt;"&amp;AB$2))</f>
        <v>0</v>
      </c>
      <c r="AB73">
        <f>-(SUMIFS([1]MAIN!$E$2:$E$805,[1]MAIN!$A$2:$A$805,$B73,[1]MAIN!$F$2:$F$805,"SALI",[1]MAIN!$I$2:$I$805,"&gt;="&amp;AB$2,[1]MAIN!$I$2:$I$805,"&lt;"&amp;AC$2)+SUMIFS([1]MAIN!$E$2:$E$805,[1]MAIN!$A$2:$A$805,$B73,[1]MAIN!$F$2:$F$805,"TRIN",[1]MAIN!$I$2:$I$805,"&gt;="&amp;AB$2,[1]MAIN!$I$2:$I$805,"&lt;"&amp;AC$2))</f>
        <v>0</v>
      </c>
      <c r="AC73">
        <f>-(SUMIFS([1]MAIN!$E$2:$E$805,[1]MAIN!$A$2:$A$805,$B73,[1]MAIN!$F$2:$F$805,"SALI",[1]MAIN!$I$2:$I$805,"&gt;="&amp;AC$2,[1]MAIN!$I$2:$I$805,"&lt;"&amp;AD$2)+SUMIFS([1]MAIN!$E$2:$E$805,[1]MAIN!$A$2:$A$805,$B73,[1]MAIN!$F$2:$F$805,"TRIN",[1]MAIN!$I$2:$I$805,"&gt;="&amp;AC$2,[1]MAIN!$I$2:$I$805,"&lt;"&amp;AD$2))</f>
        <v>0</v>
      </c>
      <c r="AD73">
        <f>-(SUMIFS([1]MAIN!$E$2:$E$805,[1]MAIN!$A$2:$A$805,$B73,[1]MAIN!$F$2:$F$805,"SALI",[1]MAIN!$I$2:$I$805,"&gt;="&amp;AD$2,[1]MAIN!$I$2:$I$805,"&lt;"&amp;AE$2)+SUMIFS([1]MAIN!$E$2:$E$805,[1]MAIN!$A$2:$A$805,$B73,[1]MAIN!$F$2:$F$805,"TRIN",[1]MAIN!$I$2:$I$805,"&gt;="&amp;AD$2,[1]MAIN!$I$2:$I$805,"&lt;"&amp;AE$2))</f>
        <v>0</v>
      </c>
      <c r="AE73">
        <f>-(SUMIFS([1]MAIN!$E$2:$E$805,[1]MAIN!$A$2:$A$805,$B73,[1]MAIN!$F$2:$F$805,"SALI",[1]MAIN!$I$2:$I$805,"&gt;="&amp;AE$2,[1]MAIN!$I$2:$I$805,"&lt;"&amp;AF$2)+SUMIFS([1]MAIN!$E$2:$E$805,[1]MAIN!$A$2:$A$805,$B73,[1]MAIN!$F$2:$F$805,"TRIN",[1]MAIN!$I$2:$I$805,"&gt;="&amp;AE$2,[1]MAIN!$I$2:$I$805,"&lt;"&amp;AF$2))</f>
        <v>0</v>
      </c>
      <c r="AF73">
        <f>-(SUMIFS([1]MAIN!$E$2:$E$805,[1]MAIN!$A$2:$A$805,$B73,[1]MAIN!$F$2:$F$805,"SALI",[1]MAIN!$I$2:$I$805,"&gt;="&amp;AF$2,[1]MAIN!$I$2:$I$805,"&lt;"&amp;AG$2)+SUMIFS([1]MAIN!$E$2:$E$805,[1]MAIN!$A$2:$A$805,$B73,[1]MAIN!$F$2:$F$805,"TRIN",[1]MAIN!$I$2:$I$805,"&gt;="&amp;AF$2,[1]MAIN!$I$2:$I$805,"&lt;"&amp;AG$2))</f>
        <v>0</v>
      </c>
      <c r="AG73">
        <f>-(SUMIFS([1]MAIN!$E$2:$E$805,[1]MAIN!$A$2:$A$805,$B73,[1]MAIN!$F$2:$F$805,"SALI",[1]MAIN!$I$2:$I$805,"&gt;="&amp;AG$2,[1]MAIN!$I$2:$I$805,"&lt;"&amp;AH$2)+SUMIFS([1]MAIN!$E$2:$E$805,[1]MAIN!$A$2:$A$805,$B73,[1]MAIN!$F$2:$F$805,"TRIN",[1]MAIN!$I$2:$I$805,"&gt;="&amp;AG$2,[1]MAIN!$I$2:$I$805,"&lt;"&amp;AH$2))</f>
        <v>0</v>
      </c>
      <c r="AH73">
        <f>-(SUMIFS([1]MAIN!$E$2:$E$805,[1]MAIN!$A$2:$A$805,$B73,[1]MAIN!$F$2:$F$805,"SALI",[1]MAIN!$I$2:$I$805,"&gt;="&amp;AH$2,[1]MAIN!$I$2:$I$805,"&lt;"&amp;AI$2)+SUMIFS([1]MAIN!$E$2:$E$805,[1]MAIN!$A$2:$A$805,$B73,[1]MAIN!$F$2:$F$805,"TRIN",[1]MAIN!$I$2:$I$805,"&gt;="&amp;AH$2,[1]MAIN!$I$2:$I$805,"&lt;"&amp;AI$2))</f>
        <v>0</v>
      </c>
      <c r="AI73">
        <f>-(SUMIFS([1]MAIN!$E$2:$E$805,[1]MAIN!$A$2:$A$805,$B73,[1]MAIN!$F$2:$F$805,"SALI",[1]MAIN!$I$2:$I$805,"&gt;="&amp;AI$2,[1]MAIN!$I$2:$I$805,"&lt;"&amp;AJ$2)+SUMIFS([1]MAIN!$E$2:$E$805,[1]MAIN!$A$2:$A$805,$B73,[1]MAIN!$F$2:$F$805,"TRIN",[1]MAIN!$I$2:$I$805,"&gt;="&amp;AI$2,[1]MAIN!$I$2:$I$805,"&lt;"&amp;AJ$2))</f>
        <v>0</v>
      </c>
      <c r="AJ73">
        <f>-(SUMIFS([1]MAIN!$E$2:$E$805,[1]MAIN!$A$2:$A$805,$B73,[1]MAIN!$F$2:$F$805,"SALI",[1]MAIN!$I$2:$I$805,"&gt;="&amp;AJ$2,[1]MAIN!$I$2:$I$805,"&lt;"&amp;AK$2)+SUMIFS([1]MAIN!$E$2:$E$805,[1]MAIN!$A$2:$A$805,$B73,[1]MAIN!$F$2:$F$805,"TRIN",[1]MAIN!$I$2:$I$805,"&gt;="&amp;AJ$2,[1]MAIN!$I$2:$I$805,"&lt;"&amp;AK$2))</f>
        <v>0</v>
      </c>
      <c r="AK73">
        <f>-(SUMIFS([1]MAIN!$E$2:$E$805,[1]MAIN!$A$2:$A$805,$B73,[1]MAIN!$F$2:$F$805,"SALI",[1]MAIN!$I$2:$I$805,"&gt;="&amp;AK$2,[1]MAIN!$I$2:$I$805,"&lt;"&amp;AL$2)+SUMIFS([1]MAIN!$E$2:$E$805,[1]MAIN!$A$2:$A$805,$B73,[1]MAIN!$F$2:$F$805,"TRIN",[1]MAIN!$I$2:$I$805,"&gt;="&amp;AK$2,[1]MAIN!$I$2:$I$805,"&lt;"&amp;AL$2))</f>
        <v>0</v>
      </c>
      <c r="AL73">
        <f>-(SUMIFS([1]MAIN!$E$2:$E$805,[1]MAIN!$A$2:$A$805,$B73,[1]MAIN!$F$2:$F$805,"SALI",[1]MAIN!$I$2:$I$805,"&gt;="&amp;AL$2,[1]MAIN!$I$2:$I$805,"&lt;"&amp;AM$2)+SUMIFS([1]MAIN!$E$2:$E$805,[1]MAIN!$A$2:$A$805,$B73,[1]MAIN!$F$2:$F$805,"TRIN",[1]MAIN!$I$2:$I$805,"&gt;="&amp;AL$2,[1]MAIN!$I$2:$I$805,"&lt;"&amp;AM$2))</f>
        <v>2</v>
      </c>
      <c r="AN73">
        <f t="shared" si="3"/>
        <v>18</v>
      </c>
      <c r="AO73">
        <f t="shared" si="4"/>
        <v>30</v>
      </c>
    </row>
    <row r="74" spans="2:41" ht="15.75" thickBot="1" x14ac:dyDescent="0.3">
      <c r="B74" s="2" t="s">
        <v>71</v>
      </c>
      <c r="C74">
        <f>-(SUMIFS([1]MAIN!$E$2:$E$805,[1]MAIN!$A$2:$A$805,$B74,[1]MAIN!$F$2:$F$805,"SALI",[1]MAIN!$I$2:$I$805,"&gt;="&amp;C$2,[1]MAIN!$I$2:$I$805,"&lt;"&amp;D$2)+SUMIFS([1]MAIN!$E$2:$E$805,[1]MAIN!$A$2:$A$805,$B74,[1]MAIN!$F$2:$F$805,"TRIN",[1]MAIN!$I$2:$I$805,"&gt;="&amp;C$2,[1]MAIN!$I$2:$I$805,"&lt;"&amp;D$2))</f>
        <v>0</v>
      </c>
      <c r="D74">
        <f>-(SUMIFS([1]MAIN!$E$2:$E$805,[1]MAIN!$A$2:$A$805,$B74,[1]MAIN!$F$2:$F$805,"SALI",[1]MAIN!$I$2:$I$805,"&gt;="&amp;D$2,[1]MAIN!$I$2:$I$805,"&lt;"&amp;E$2)+SUMIFS([1]MAIN!$E$2:$E$805,[1]MAIN!$A$2:$A$805,$B74,[1]MAIN!$F$2:$F$805,"TRIN",[1]MAIN!$I$2:$I$805,"&gt;="&amp;D$2,[1]MAIN!$I$2:$I$805,"&lt;"&amp;E$2))</f>
        <v>0</v>
      </c>
      <c r="E74">
        <f>-(SUMIFS([1]MAIN!$E$2:$E$805,[1]MAIN!$A$2:$A$805,$B74,[1]MAIN!$F$2:$F$805,"SALI",[1]MAIN!$I$2:$I$805,"&gt;="&amp;E$2,[1]MAIN!$I$2:$I$805,"&lt;"&amp;F$2)+SUMIFS([1]MAIN!$E$2:$E$805,[1]MAIN!$A$2:$A$805,$B74,[1]MAIN!$F$2:$F$805,"TRIN",[1]MAIN!$I$2:$I$805,"&gt;="&amp;E$2,[1]MAIN!$I$2:$I$805,"&lt;"&amp;F$2))</f>
        <v>0</v>
      </c>
      <c r="F74">
        <f>-(SUMIFS([1]MAIN!$E$2:$E$805,[1]MAIN!$A$2:$A$805,$B74,[1]MAIN!$F$2:$F$805,"SALI",[1]MAIN!$I$2:$I$805,"&gt;="&amp;F$2,[1]MAIN!$I$2:$I$805,"&lt;"&amp;G$2)+SUMIFS([1]MAIN!$E$2:$E$805,[1]MAIN!$A$2:$A$805,$B74,[1]MAIN!$F$2:$F$805,"TRIN",[1]MAIN!$I$2:$I$805,"&gt;="&amp;F$2,[1]MAIN!$I$2:$I$805,"&lt;"&amp;G$2))</f>
        <v>0</v>
      </c>
      <c r="G74">
        <f>-(SUMIFS([1]MAIN!$E$2:$E$805,[1]MAIN!$A$2:$A$805,$B74,[1]MAIN!$F$2:$F$805,"SALI",[1]MAIN!$I$2:$I$805,"&gt;="&amp;G$2,[1]MAIN!$I$2:$I$805,"&lt;"&amp;H$2)+SUMIFS([1]MAIN!$E$2:$E$805,[1]MAIN!$A$2:$A$805,$B74,[1]MAIN!$F$2:$F$805,"TRIN",[1]MAIN!$I$2:$I$805,"&gt;="&amp;G$2,[1]MAIN!$I$2:$I$805,"&lt;"&amp;H$2))</f>
        <v>0</v>
      </c>
      <c r="H74">
        <f>-(SUMIFS([1]MAIN!$E$2:$E$805,[1]MAIN!$A$2:$A$805,$B74,[1]MAIN!$F$2:$F$805,"SALI",[1]MAIN!$I$2:$I$805,"&gt;="&amp;H$2,[1]MAIN!$I$2:$I$805,"&lt;"&amp;I$2)+SUMIFS([1]MAIN!$E$2:$E$805,[1]MAIN!$A$2:$A$805,$B74,[1]MAIN!$F$2:$F$805,"TRIN",[1]MAIN!$I$2:$I$805,"&gt;="&amp;H$2,[1]MAIN!$I$2:$I$805,"&lt;"&amp;I$2))</f>
        <v>0</v>
      </c>
      <c r="I74">
        <f>-(SUMIFS([1]MAIN!$E$2:$E$805,[1]MAIN!$A$2:$A$805,$B74,[1]MAIN!$F$2:$F$805,"SALI",[1]MAIN!$I$2:$I$805,"&gt;="&amp;I$2,[1]MAIN!$I$2:$I$805,"&lt;"&amp;J$2)+SUMIFS([1]MAIN!$E$2:$E$805,[1]MAIN!$A$2:$A$805,$B74,[1]MAIN!$F$2:$F$805,"TRIN",[1]MAIN!$I$2:$I$805,"&gt;="&amp;I$2,[1]MAIN!$I$2:$I$805,"&lt;"&amp;J$2))</f>
        <v>0</v>
      </c>
      <c r="J74">
        <f>-(SUMIFS([1]MAIN!$E$2:$E$805,[1]MAIN!$A$2:$A$805,$B74,[1]MAIN!$F$2:$F$805,"SALI",[1]MAIN!$I$2:$I$805,"&gt;="&amp;J$2,[1]MAIN!$I$2:$I$805,"&lt;"&amp;K$2)+SUMIFS([1]MAIN!$E$2:$E$805,[1]MAIN!$A$2:$A$805,$B74,[1]MAIN!$F$2:$F$805,"TRIN",[1]MAIN!$I$2:$I$805,"&gt;="&amp;J$2,[1]MAIN!$I$2:$I$805,"&lt;"&amp;K$2))</f>
        <v>4</v>
      </c>
      <c r="K74">
        <f>-(SUMIFS([1]MAIN!$E$2:$E$805,[1]MAIN!$A$2:$A$805,$B74,[1]MAIN!$F$2:$F$805,"SALI",[1]MAIN!$I$2:$I$805,"&gt;="&amp;K$2,[1]MAIN!$I$2:$I$805,"&lt;"&amp;L$2)+SUMIFS([1]MAIN!$E$2:$E$805,[1]MAIN!$A$2:$A$805,$B74,[1]MAIN!$F$2:$F$805,"TRIN",[1]MAIN!$I$2:$I$805,"&gt;="&amp;K$2,[1]MAIN!$I$2:$I$805,"&lt;"&amp;L$2))</f>
        <v>0</v>
      </c>
      <c r="L74">
        <f>-(SUMIFS([1]MAIN!$E$2:$E$805,[1]MAIN!$A$2:$A$805,$B74,[1]MAIN!$F$2:$F$805,"SALI",[1]MAIN!$I$2:$I$805,"&gt;="&amp;L$2,[1]MAIN!$I$2:$I$805,"&lt;"&amp;M$2)+SUMIFS([1]MAIN!$E$2:$E$805,[1]MAIN!$A$2:$A$805,$B74,[1]MAIN!$F$2:$F$805,"TRIN",[1]MAIN!$I$2:$I$805,"&gt;="&amp;L$2,[1]MAIN!$I$2:$I$805,"&lt;"&amp;M$2))</f>
        <v>0</v>
      </c>
      <c r="M74">
        <f>-(SUMIFS([1]MAIN!$E$2:$E$805,[1]MAIN!$A$2:$A$805,$B74,[1]MAIN!$F$2:$F$805,"SALI",[1]MAIN!$I$2:$I$805,"&gt;="&amp;M$2,[1]MAIN!$I$2:$I$805,"&lt;"&amp;N$2)+SUMIFS([1]MAIN!$E$2:$E$805,[1]MAIN!$A$2:$A$805,$B74,[1]MAIN!$F$2:$F$805,"TRIN",[1]MAIN!$I$2:$I$805,"&gt;="&amp;M$2,[1]MAIN!$I$2:$I$805,"&lt;"&amp;N$2))</f>
        <v>2</v>
      </c>
      <c r="N74">
        <f>-(SUMIFS([1]MAIN!$E$2:$E$805,[1]MAIN!$A$2:$A$805,$B74,[1]MAIN!$F$2:$F$805,"SALI",[1]MAIN!$I$2:$I$805,"&gt;="&amp;N$2,[1]MAIN!$I$2:$I$805,"&lt;"&amp;O$2)+SUMIFS([1]MAIN!$E$2:$E$805,[1]MAIN!$A$2:$A$805,$B74,[1]MAIN!$F$2:$F$805,"TRIN",[1]MAIN!$I$2:$I$805,"&gt;="&amp;N$2,[1]MAIN!$I$2:$I$805,"&lt;"&amp;O$2))</f>
        <v>2</v>
      </c>
      <c r="O74">
        <f>-(SUMIFS([1]MAIN!$E$2:$E$805,[1]MAIN!$A$2:$A$805,$B74,[1]MAIN!$F$2:$F$805,"SALI",[1]MAIN!$I$2:$I$805,"&gt;="&amp;O$2,[1]MAIN!$I$2:$I$805,"&lt;"&amp;P$2)+SUMIFS([1]MAIN!$E$2:$E$805,[1]MAIN!$A$2:$A$805,$B74,[1]MAIN!$F$2:$F$805,"TRIN",[1]MAIN!$I$2:$I$805,"&gt;="&amp;O$2,[1]MAIN!$I$2:$I$805,"&lt;"&amp;P$2))</f>
        <v>0</v>
      </c>
      <c r="P74">
        <f>-(SUMIFS([1]MAIN!$E$2:$E$805,[1]MAIN!$A$2:$A$805,$B74,[1]MAIN!$F$2:$F$805,"SALI",[1]MAIN!$I$2:$I$805,"&gt;="&amp;P$2,[1]MAIN!$I$2:$I$805,"&lt;"&amp;Q$2)+SUMIFS([1]MAIN!$E$2:$E$805,[1]MAIN!$A$2:$A$805,$B74,[1]MAIN!$F$2:$F$805,"TRIN",[1]MAIN!$I$2:$I$805,"&gt;="&amp;P$2,[1]MAIN!$I$2:$I$805,"&lt;"&amp;Q$2))</f>
        <v>0</v>
      </c>
      <c r="Q74">
        <f>-(SUMIFS([1]MAIN!$E$2:$E$805,[1]MAIN!$A$2:$A$805,$B74,[1]MAIN!$F$2:$F$805,"SALI",[1]MAIN!$I$2:$I$805,"&gt;="&amp;Q$2,[1]MAIN!$I$2:$I$805,"&lt;"&amp;R$2)+SUMIFS([1]MAIN!$E$2:$E$805,[1]MAIN!$A$2:$A$805,$B74,[1]MAIN!$F$2:$F$805,"TRIN",[1]MAIN!$I$2:$I$805,"&gt;="&amp;Q$2,[1]MAIN!$I$2:$I$805,"&lt;"&amp;R$2))</f>
        <v>0</v>
      </c>
      <c r="R74">
        <f>-(SUMIFS([1]MAIN!$E$2:$E$805,[1]MAIN!$A$2:$A$805,$B74,[1]MAIN!$F$2:$F$805,"SALI",[1]MAIN!$I$2:$I$805,"&gt;="&amp;R$2,[1]MAIN!$I$2:$I$805,"&lt;"&amp;S$2)+SUMIFS([1]MAIN!$E$2:$E$805,[1]MAIN!$A$2:$A$805,$B74,[1]MAIN!$F$2:$F$805,"TRIN",[1]MAIN!$I$2:$I$805,"&gt;="&amp;R$2,[1]MAIN!$I$2:$I$805,"&lt;"&amp;S$2))</f>
        <v>9</v>
      </c>
      <c r="S74">
        <f>-(SUMIFS([1]MAIN!$E$2:$E$805,[1]MAIN!$A$2:$A$805,$B74,[1]MAIN!$F$2:$F$805,"SALI",[1]MAIN!$I$2:$I$805,"&gt;="&amp;S$2,[1]MAIN!$I$2:$I$805,"&lt;"&amp;T$2)+SUMIFS([1]MAIN!$E$2:$E$805,[1]MAIN!$A$2:$A$805,$B74,[1]MAIN!$F$2:$F$805,"TRIN",[1]MAIN!$I$2:$I$805,"&gt;="&amp;S$2,[1]MAIN!$I$2:$I$805,"&lt;"&amp;T$2))</f>
        <v>0</v>
      </c>
      <c r="T74">
        <f>-(SUMIFS([1]MAIN!$E$2:$E$805,[1]MAIN!$A$2:$A$805,$B74,[1]MAIN!$F$2:$F$805,"SALI",[1]MAIN!$I$2:$I$805,"&gt;="&amp;T$2,[1]MAIN!$I$2:$I$805,"&lt;"&amp;U$2)+SUMIFS([1]MAIN!$E$2:$E$805,[1]MAIN!$A$2:$A$805,$B74,[1]MAIN!$F$2:$F$805,"TRIN",[1]MAIN!$I$2:$I$805,"&gt;="&amp;T$2,[1]MAIN!$I$2:$I$805,"&lt;"&amp;U$2))</f>
        <v>0</v>
      </c>
      <c r="U74">
        <f>-(SUMIFS([1]MAIN!$E$2:$E$805,[1]MAIN!$A$2:$A$805,$B74,[1]MAIN!$F$2:$F$805,"SALI",[1]MAIN!$I$2:$I$805,"&gt;="&amp;U$2,[1]MAIN!$I$2:$I$805,"&lt;"&amp;V$2)+SUMIFS([1]MAIN!$E$2:$E$805,[1]MAIN!$A$2:$A$805,$B74,[1]MAIN!$F$2:$F$805,"TRIN",[1]MAIN!$I$2:$I$805,"&gt;="&amp;U$2,[1]MAIN!$I$2:$I$805,"&lt;"&amp;V$2))</f>
        <v>6</v>
      </c>
      <c r="V74">
        <f>-(SUMIFS([1]MAIN!$E$2:$E$805,[1]MAIN!$A$2:$A$805,$B74,[1]MAIN!$F$2:$F$805,"SALI",[1]MAIN!$I$2:$I$805,"&gt;="&amp;V$2,[1]MAIN!$I$2:$I$805,"&lt;"&amp;W$2)+SUMIFS([1]MAIN!$E$2:$E$805,[1]MAIN!$A$2:$A$805,$B74,[1]MAIN!$F$2:$F$805,"TRIN",[1]MAIN!$I$2:$I$805,"&gt;="&amp;V$2,[1]MAIN!$I$2:$I$805,"&lt;"&amp;W$2))</f>
        <v>0</v>
      </c>
      <c r="W74">
        <f>-(SUMIFS([1]MAIN!$E$2:$E$805,[1]MAIN!$A$2:$A$805,$B74,[1]MAIN!$F$2:$F$805,"SALI",[1]MAIN!$I$2:$I$805,"&gt;="&amp;W$2,[1]MAIN!$I$2:$I$805,"&lt;"&amp;X$2)+SUMIFS([1]MAIN!$E$2:$E$805,[1]MAIN!$A$2:$A$805,$B74,[1]MAIN!$F$2:$F$805,"TRIN",[1]MAIN!$I$2:$I$805,"&gt;="&amp;W$2,[1]MAIN!$I$2:$I$805,"&lt;"&amp;X$2))</f>
        <v>0</v>
      </c>
      <c r="X74">
        <f>-(SUMIFS([1]MAIN!$E$2:$E$805,[1]MAIN!$A$2:$A$805,$B74,[1]MAIN!$F$2:$F$805,"SALI",[1]MAIN!$I$2:$I$805,"&gt;="&amp;X$2,[1]MAIN!$I$2:$I$805,"&lt;"&amp;Y$2)+SUMIFS([1]MAIN!$E$2:$E$805,[1]MAIN!$A$2:$A$805,$B74,[1]MAIN!$F$2:$F$805,"TRIN",[1]MAIN!$I$2:$I$805,"&gt;="&amp;X$2,[1]MAIN!$I$2:$I$805,"&lt;"&amp;Y$2))</f>
        <v>0</v>
      </c>
      <c r="Y74">
        <f>-(SUMIFS([1]MAIN!$E$2:$E$805,[1]MAIN!$A$2:$A$805,$B74,[1]MAIN!$F$2:$F$805,"SALI",[1]MAIN!$I$2:$I$805,"&gt;="&amp;Y$2,[1]MAIN!$I$2:$I$805,"&lt;"&amp;Z$2)+SUMIFS([1]MAIN!$E$2:$E$805,[1]MAIN!$A$2:$A$805,$B74,[1]MAIN!$F$2:$F$805,"TRIN",[1]MAIN!$I$2:$I$805,"&gt;="&amp;Y$2,[1]MAIN!$I$2:$I$805,"&lt;"&amp;Z$2))</f>
        <v>0</v>
      </c>
      <c r="Z74">
        <f>-(SUMIFS([1]MAIN!$E$2:$E$805,[1]MAIN!$A$2:$A$805,$B74,[1]MAIN!$F$2:$F$805,"SALI",[1]MAIN!$I$2:$I$805,"&gt;="&amp;Z$2,[1]MAIN!$I$2:$I$805,"&lt;"&amp;AA$2)+SUMIFS([1]MAIN!$E$2:$E$805,[1]MAIN!$A$2:$A$805,$B74,[1]MAIN!$F$2:$F$805,"TRIN",[1]MAIN!$I$2:$I$805,"&gt;="&amp;Z$2,[1]MAIN!$I$2:$I$805,"&lt;"&amp;AA$2))</f>
        <v>0</v>
      </c>
      <c r="AA74">
        <f>-(SUMIFS([1]MAIN!$E$2:$E$805,[1]MAIN!$A$2:$A$805,$B74,[1]MAIN!$F$2:$F$805,"SALI",[1]MAIN!$I$2:$I$805,"&gt;="&amp;AA$2,[1]MAIN!$I$2:$I$805,"&lt;"&amp;AB$2)+SUMIFS([1]MAIN!$E$2:$E$805,[1]MAIN!$A$2:$A$805,$B74,[1]MAIN!$F$2:$F$805,"TRIN",[1]MAIN!$I$2:$I$805,"&gt;="&amp;AA$2,[1]MAIN!$I$2:$I$805,"&lt;"&amp;AB$2))</f>
        <v>0</v>
      </c>
      <c r="AB74">
        <f>-(SUMIFS([1]MAIN!$E$2:$E$805,[1]MAIN!$A$2:$A$805,$B74,[1]MAIN!$F$2:$F$805,"SALI",[1]MAIN!$I$2:$I$805,"&gt;="&amp;AB$2,[1]MAIN!$I$2:$I$805,"&lt;"&amp;AC$2)+SUMIFS([1]MAIN!$E$2:$E$805,[1]MAIN!$A$2:$A$805,$B74,[1]MAIN!$F$2:$F$805,"TRIN",[1]MAIN!$I$2:$I$805,"&gt;="&amp;AB$2,[1]MAIN!$I$2:$I$805,"&lt;"&amp;AC$2))</f>
        <v>0</v>
      </c>
      <c r="AC74">
        <f>-(SUMIFS([1]MAIN!$E$2:$E$805,[1]MAIN!$A$2:$A$805,$B74,[1]MAIN!$F$2:$F$805,"SALI",[1]MAIN!$I$2:$I$805,"&gt;="&amp;AC$2,[1]MAIN!$I$2:$I$805,"&lt;"&amp;AD$2)+SUMIFS([1]MAIN!$E$2:$E$805,[1]MAIN!$A$2:$A$805,$B74,[1]MAIN!$F$2:$F$805,"TRIN",[1]MAIN!$I$2:$I$805,"&gt;="&amp;AC$2,[1]MAIN!$I$2:$I$805,"&lt;"&amp;AD$2))</f>
        <v>0</v>
      </c>
      <c r="AD74">
        <f>-(SUMIFS([1]MAIN!$E$2:$E$805,[1]MAIN!$A$2:$A$805,$B74,[1]MAIN!$F$2:$F$805,"SALI",[1]MAIN!$I$2:$I$805,"&gt;="&amp;AD$2,[1]MAIN!$I$2:$I$805,"&lt;"&amp;AE$2)+SUMIFS([1]MAIN!$E$2:$E$805,[1]MAIN!$A$2:$A$805,$B74,[1]MAIN!$F$2:$F$805,"TRIN",[1]MAIN!$I$2:$I$805,"&gt;="&amp;AD$2,[1]MAIN!$I$2:$I$805,"&lt;"&amp;AE$2))</f>
        <v>0</v>
      </c>
      <c r="AE74">
        <f>-(SUMIFS([1]MAIN!$E$2:$E$805,[1]MAIN!$A$2:$A$805,$B74,[1]MAIN!$F$2:$F$805,"SALI",[1]MAIN!$I$2:$I$805,"&gt;="&amp;AE$2,[1]MAIN!$I$2:$I$805,"&lt;"&amp;AF$2)+SUMIFS([1]MAIN!$E$2:$E$805,[1]MAIN!$A$2:$A$805,$B74,[1]MAIN!$F$2:$F$805,"TRIN",[1]MAIN!$I$2:$I$805,"&gt;="&amp;AE$2,[1]MAIN!$I$2:$I$805,"&lt;"&amp;AF$2))</f>
        <v>0</v>
      </c>
      <c r="AF74">
        <f>-(SUMIFS([1]MAIN!$E$2:$E$805,[1]MAIN!$A$2:$A$805,$B74,[1]MAIN!$F$2:$F$805,"SALI",[1]MAIN!$I$2:$I$805,"&gt;="&amp;AF$2,[1]MAIN!$I$2:$I$805,"&lt;"&amp;AG$2)+SUMIFS([1]MAIN!$E$2:$E$805,[1]MAIN!$A$2:$A$805,$B74,[1]MAIN!$F$2:$F$805,"TRIN",[1]MAIN!$I$2:$I$805,"&gt;="&amp;AF$2,[1]MAIN!$I$2:$I$805,"&lt;"&amp;AG$2))</f>
        <v>0</v>
      </c>
      <c r="AG74">
        <f>-(SUMIFS([1]MAIN!$E$2:$E$805,[1]MAIN!$A$2:$A$805,$B74,[1]MAIN!$F$2:$F$805,"SALI",[1]MAIN!$I$2:$I$805,"&gt;="&amp;AG$2,[1]MAIN!$I$2:$I$805,"&lt;"&amp;AH$2)+SUMIFS([1]MAIN!$E$2:$E$805,[1]MAIN!$A$2:$A$805,$B74,[1]MAIN!$F$2:$F$805,"TRIN",[1]MAIN!$I$2:$I$805,"&gt;="&amp;AG$2,[1]MAIN!$I$2:$I$805,"&lt;"&amp;AH$2))</f>
        <v>0</v>
      </c>
      <c r="AH74">
        <f>-(SUMIFS([1]MAIN!$E$2:$E$805,[1]MAIN!$A$2:$A$805,$B74,[1]MAIN!$F$2:$F$805,"SALI",[1]MAIN!$I$2:$I$805,"&gt;="&amp;AH$2,[1]MAIN!$I$2:$I$805,"&lt;"&amp;AI$2)+SUMIFS([1]MAIN!$E$2:$E$805,[1]MAIN!$A$2:$A$805,$B74,[1]MAIN!$F$2:$F$805,"TRIN",[1]MAIN!$I$2:$I$805,"&gt;="&amp;AH$2,[1]MAIN!$I$2:$I$805,"&lt;"&amp;AI$2))</f>
        <v>0</v>
      </c>
      <c r="AI74">
        <f>-(SUMIFS([1]MAIN!$E$2:$E$805,[1]MAIN!$A$2:$A$805,$B74,[1]MAIN!$F$2:$F$805,"SALI",[1]MAIN!$I$2:$I$805,"&gt;="&amp;AI$2,[1]MAIN!$I$2:$I$805,"&lt;"&amp;AJ$2)+SUMIFS([1]MAIN!$E$2:$E$805,[1]MAIN!$A$2:$A$805,$B74,[1]MAIN!$F$2:$F$805,"TRIN",[1]MAIN!$I$2:$I$805,"&gt;="&amp;AI$2,[1]MAIN!$I$2:$I$805,"&lt;"&amp;AJ$2))</f>
        <v>0</v>
      </c>
      <c r="AJ74">
        <f>-(SUMIFS([1]MAIN!$E$2:$E$805,[1]MAIN!$A$2:$A$805,$B74,[1]MAIN!$F$2:$F$805,"SALI",[1]MAIN!$I$2:$I$805,"&gt;="&amp;AJ$2,[1]MAIN!$I$2:$I$805,"&lt;"&amp;AK$2)+SUMIFS([1]MAIN!$E$2:$E$805,[1]MAIN!$A$2:$A$805,$B74,[1]MAIN!$F$2:$F$805,"TRIN",[1]MAIN!$I$2:$I$805,"&gt;="&amp;AJ$2,[1]MAIN!$I$2:$I$805,"&lt;"&amp;AK$2))</f>
        <v>0</v>
      </c>
      <c r="AK74">
        <f>-(SUMIFS([1]MAIN!$E$2:$E$805,[1]MAIN!$A$2:$A$805,$B74,[1]MAIN!$F$2:$F$805,"SALI",[1]MAIN!$I$2:$I$805,"&gt;="&amp;AK$2,[1]MAIN!$I$2:$I$805,"&lt;"&amp;AL$2)+SUMIFS([1]MAIN!$E$2:$E$805,[1]MAIN!$A$2:$A$805,$B74,[1]MAIN!$F$2:$F$805,"TRIN",[1]MAIN!$I$2:$I$805,"&gt;="&amp;AK$2,[1]MAIN!$I$2:$I$805,"&lt;"&amp;AL$2))</f>
        <v>0</v>
      </c>
      <c r="AL74">
        <f>-(SUMIFS([1]MAIN!$E$2:$E$805,[1]MAIN!$A$2:$A$805,$B74,[1]MAIN!$F$2:$F$805,"SALI",[1]MAIN!$I$2:$I$805,"&gt;="&amp;AL$2,[1]MAIN!$I$2:$I$805,"&lt;"&amp;AM$2)+SUMIFS([1]MAIN!$E$2:$E$805,[1]MAIN!$A$2:$A$805,$B74,[1]MAIN!$F$2:$F$805,"TRIN",[1]MAIN!$I$2:$I$805,"&gt;="&amp;AL$2,[1]MAIN!$I$2:$I$805,"&lt;"&amp;AM$2))</f>
        <v>0</v>
      </c>
      <c r="AN74">
        <f t="shared" si="3"/>
        <v>23</v>
      </c>
      <c r="AO74">
        <f t="shared" si="4"/>
        <v>31</v>
      </c>
    </row>
    <row r="75" spans="2:41" ht="15.75" thickBot="1" x14ac:dyDescent="0.3">
      <c r="B75" s="2" t="s">
        <v>72</v>
      </c>
      <c r="C75">
        <f>-(SUMIFS([1]MAIN!$E$2:$E$805,[1]MAIN!$A$2:$A$805,$B75,[1]MAIN!$F$2:$F$805,"SALI",[1]MAIN!$I$2:$I$805,"&gt;="&amp;C$2,[1]MAIN!$I$2:$I$805,"&lt;"&amp;D$2)+SUMIFS([1]MAIN!$E$2:$E$805,[1]MAIN!$A$2:$A$805,$B75,[1]MAIN!$F$2:$F$805,"TRIN",[1]MAIN!$I$2:$I$805,"&gt;="&amp;C$2,[1]MAIN!$I$2:$I$805,"&lt;"&amp;D$2))</f>
        <v>0</v>
      </c>
      <c r="D75">
        <f>-(SUMIFS([1]MAIN!$E$2:$E$805,[1]MAIN!$A$2:$A$805,$B75,[1]MAIN!$F$2:$F$805,"SALI",[1]MAIN!$I$2:$I$805,"&gt;="&amp;D$2,[1]MAIN!$I$2:$I$805,"&lt;"&amp;E$2)+SUMIFS([1]MAIN!$E$2:$E$805,[1]MAIN!$A$2:$A$805,$B75,[1]MAIN!$F$2:$F$805,"TRIN",[1]MAIN!$I$2:$I$805,"&gt;="&amp;D$2,[1]MAIN!$I$2:$I$805,"&lt;"&amp;E$2))</f>
        <v>0</v>
      </c>
      <c r="E75">
        <f>-(SUMIFS([1]MAIN!$E$2:$E$805,[1]MAIN!$A$2:$A$805,$B75,[1]MAIN!$F$2:$F$805,"SALI",[1]MAIN!$I$2:$I$805,"&gt;="&amp;E$2,[1]MAIN!$I$2:$I$805,"&lt;"&amp;F$2)+SUMIFS([1]MAIN!$E$2:$E$805,[1]MAIN!$A$2:$A$805,$B75,[1]MAIN!$F$2:$F$805,"TRIN",[1]MAIN!$I$2:$I$805,"&gt;="&amp;E$2,[1]MAIN!$I$2:$I$805,"&lt;"&amp;F$2))</f>
        <v>0</v>
      </c>
      <c r="F75">
        <f>-(SUMIFS([1]MAIN!$E$2:$E$805,[1]MAIN!$A$2:$A$805,$B75,[1]MAIN!$F$2:$F$805,"SALI",[1]MAIN!$I$2:$I$805,"&gt;="&amp;F$2,[1]MAIN!$I$2:$I$805,"&lt;"&amp;G$2)+SUMIFS([1]MAIN!$E$2:$E$805,[1]MAIN!$A$2:$A$805,$B75,[1]MAIN!$F$2:$F$805,"TRIN",[1]MAIN!$I$2:$I$805,"&gt;="&amp;F$2,[1]MAIN!$I$2:$I$805,"&lt;"&amp;G$2))</f>
        <v>0</v>
      </c>
      <c r="G75">
        <f>-(SUMIFS([1]MAIN!$E$2:$E$805,[1]MAIN!$A$2:$A$805,$B75,[1]MAIN!$F$2:$F$805,"SALI",[1]MAIN!$I$2:$I$805,"&gt;="&amp;G$2,[1]MAIN!$I$2:$I$805,"&lt;"&amp;H$2)+SUMIFS([1]MAIN!$E$2:$E$805,[1]MAIN!$A$2:$A$805,$B75,[1]MAIN!$F$2:$F$805,"TRIN",[1]MAIN!$I$2:$I$805,"&gt;="&amp;G$2,[1]MAIN!$I$2:$I$805,"&lt;"&amp;H$2))</f>
        <v>0</v>
      </c>
      <c r="H75">
        <f>-(SUMIFS([1]MAIN!$E$2:$E$805,[1]MAIN!$A$2:$A$805,$B75,[1]MAIN!$F$2:$F$805,"SALI",[1]MAIN!$I$2:$I$805,"&gt;="&amp;H$2,[1]MAIN!$I$2:$I$805,"&lt;"&amp;I$2)+SUMIFS([1]MAIN!$E$2:$E$805,[1]MAIN!$A$2:$A$805,$B75,[1]MAIN!$F$2:$F$805,"TRIN",[1]MAIN!$I$2:$I$805,"&gt;="&amp;H$2,[1]MAIN!$I$2:$I$805,"&lt;"&amp;I$2))</f>
        <v>0</v>
      </c>
      <c r="I75">
        <f>-(SUMIFS([1]MAIN!$E$2:$E$805,[1]MAIN!$A$2:$A$805,$B75,[1]MAIN!$F$2:$F$805,"SALI",[1]MAIN!$I$2:$I$805,"&gt;="&amp;I$2,[1]MAIN!$I$2:$I$805,"&lt;"&amp;J$2)+SUMIFS([1]MAIN!$E$2:$E$805,[1]MAIN!$A$2:$A$805,$B75,[1]MAIN!$F$2:$F$805,"TRIN",[1]MAIN!$I$2:$I$805,"&gt;="&amp;I$2,[1]MAIN!$I$2:$I$805,"&lt;"&amp;J$2))</f>
        <v>0</v>
      </c>
      <c r="J75">
        <f>-(SUMIFS([1]MAIN!$E$2:$E$805,[1]MAIN!$A$2:$A$805,$B75,[1]MAIN!$F$2:$F$805,"SALI",[1]MAIN!$I$2:$I$805,"&gt;="&amp;J$2,[1]MAIN!$I$2:$I$805,"&lt;"&amp;K$2)+SUMIFS([1]MAIN!$E$2:$E$805,[1]MAIN!$A$2:$A$805,$B75,[1]MAIN!$F$2:$F$805,"TRIN",[1]MAIN!$I$2:$I$805,"&gt;="&amp;J$2,[1]MAIN!$I$2:$I$805,"&lt;"&amp;K$2))</f>
        <v>0</v>
      </c>
      <c r="K75">
        <f>-(SUMIFS([1]MAIN!$E$2:$E$805,[1]MAIN!$A$2:$A$805,$B75,[1]MAIN!$F$2:$F$805,"SALI",[1]MAIN!$I$2:$I$805,"&gt;="&amp;K$2,[1]MAIN!$I$2:$I$805,"&lt;"&amp;L$2)+SUMIFS([1]MAIN!$E$2:$E$805,[1]MAIN!$A$2:$A$805,$B75,[1]MAIN!$F$2:$F$805,"TRIN",[1]MAIN!$I$2:$I$805,"&gt;="&amp;K$2,[1]MAIN!$I$2:$I$805,"&lt;"&amp;L$2))</f>
        <v>0</v>
      </c>
      <c r="L75">
        <f>-(SUMIFS([1]MAIN!$E$2:$E$805,[1]MAIN!$A$2:$A$805,$B75,[1]MAIN!$F$2:$F$805,"SALI",[1]MAIN!$I$2:$I$805,"&gt;="&amp;L$2,[1]MAIN!$I$2:$I$805,"&lt;"&amp;M$2)+SUMIFS([1]MAIN!$E$2:$E$805,[1]MAIN!$A$2:$A$805,$B75,[1]MAIN!$F$2:$F$805,"TRIN",[1]MAIN!$I$2:$I$805,"&gt;="&amp;L$2,[1]MAIN!$I$2:$I$805,"&lt;"&amp;M$2))</f>
        <v>0</v>
      </c>
      <c r="M75">
        <f>-(SUMIFS([1]MAIN!$E$2:$E$805,[1]MAIN!$A$2:$A$805,$B75,[1]MAIN!$F$2:$F$805,"SALI",[1]MAIN!$I$2:$I$805,"&gt;="&amp;M$2,[1]MAIN!$I$2:$I$805,"&lt;"&amp;N$2)+SUMIFS([1]MAIN!$E$2:$E$805,[1]MAIN!$A$2:$A$805,$B75,[1]MAIN!$F$2:$F$805,"TRIN",[1]MAIN!$I$2:$I$805,"&gt;="&amp;M$2,[1]MAIN!$I$2:$I$805,"&lt;"&amp;N$2))</f>
        <v>0</v>
      </c>
      <c r="N75">
        <f>-(SUMIFS([1]MAIN!$E$2:$E$805,[1]MAIN!$A$2:$A$805,$B75,[1]MAIN!$F$2:$F$805,"SALI",[1]MAIN!$I$2:$I$805,"&gt;="&amp;N$2,[1]MAIN!$I$2:$I$805,"&lt;"&amp;O$2)+SUMIFS([1]MAIN!$E$2:$E$805,[1]MAIN!$A$2:$A$805,$B75,[1]MAIN!$F$2:$F$805,"TRIN",[1]MAIN!$I$2:$I$805,"&gt;="&amp;N$2,[1]MAIN!$I$2:$I$805,"&lt;"&amp;O$2))</f>
        <v>0</v>
      </c>
      <c r="O75">
        <f>-(SUMIFS([1]MAIN!$E$2:$E$805,[1]MAIN!$A$2:$A$805,$B75,[1]MAIN!$F$2:$F$805,"SALI",[1]MAIN!$I$2:$I$805,"&gt;="&amp;O$2,[1]MAIN!$I$2:$I$805,"&lt;"&amp;P$2)+SUMIFS([1]MAIN!$E$2:$E$805,[1]MAIN!$A$2:$A$805,$B75,[1]MAIN!$F$2:$F$805,"TRIN",[1]MAIN!$I$2:$I$805,"&gt;="&amp;O$2,[1]MAIN!$I$2:$I$805,"&lt;"&amp;P$2))</f>
        <v>0</v>
      </c>
      <c r="P75">
        <f>-(SUMIFS([1]MAIN!$E$2:$E$805,[1]MAIN!$A$2:$A$805,$B75,[1]MAIN!$F$2:$F$805,"SALI",[1]MAIN!$I$2:$I$805,"&gt;="&amp;P$2,[1]MAIN!$I$2:$I$805,"&lt;"&amp;Q$2)+SUMIFS([1]MAIN!$E$2:$E$805,[1]MAIN!$A$2:$A$805,$B75,[1]MAIN!$F$2:$F$805,"TRIN",[1]MAIN!$I$2:$I$805,"&gt;="&amp;P$2,[1]MAIN!$I$2:$I$805,"&lt;"&amp;Q$2))</f>
        <v>0</v>
      </c>
      <c r="Q75">
        <f>-(SUMIFS([1]MAIN!$E$2:$E$805,[1]MAIN!$A$2:$A$805,$B75,[1]MAIN!$F$2:$F$805,"SALI",[1]MAIN!$I$2:$I$805,"&gt;="&amp;Q$2,[1]MAIN!$I$2:$I$805,"&lt;"&amp;R$2)+SUMIFS([1]MAIN!$E$2:$E$805,[1]MAIN!$A$2:$A$805,$B75,[1]MAIN!$F$2:$F$805,"TRIN",[1]MAIN!$I$2:$I$805,"&gt;="&amp;Q$2,[1]MAIN!$I$2:$I$805,"&lt;"&amp;R$2))</f>
        <v>0</v>
      </c>
      <c r="R75">
        <f>-(SUMIFS([1]MAIN!$E$2:$E$805,[1]MAIN!$A$2:$A$805,$B75,[1]MAIN!$F$2:$F$805,"SALI",[1]MAIN!$I$2:$I$805,"&gt;="&amp;R$2,[1]MAIN!$I$2:$I$805,"&lt;"&amp;S$2)+SUMIFS([1]MAIN!$E$2:$E$805,[1]MAIN!$A$2:$A$805,$B75,[1]MAIN!$F$2:$F$805,"TRIN",[1]MAIN!$I$2:$I$805,"&gt;="&amp;R$2,[1]MAIN!$I$2:$I$805,"&lt;"&amp;S$2))</f>
        <v>0</v>
      </c>
      <c r="S75">
        <f>-(SUMIFS([1]MAIN!$E$2:$E$805,[1]MAIN!$A$2:$A$805,$B75,[1]MAIN!$F$2:$F$805,"SALI",[1]MAIN!$I$2:$I$805,"&gt;="&amp;S$2,[1]MAIN!$I$2:$I$805,"&lt;"&amp;T$2)+SUMIFS([1]MAIN!$E$2:$E$805,[1]MAIN!$A$2:$A$805,$B75,[1]MAIN!$F$2:$F$805,"TRIN",[1]MAIN!$I$2:$I$805,"&gt;="&amp;S$2,[1]MAIN!$I$2:$I$805,"&lt;"&amp;T$2))</f>
        <v>0</v>
      </c>
      <c r="T75">
        <f>-(SUMIFS([1]MAIN!$E$2:$E$805,[1]MAIN!$A$2:$A$805,$B75,[1]MAIN!$F$2:$F$805,"SALI",[1]MAIN!$I$2:$I$805,"&gt;="&amp;T$2,[1]MAIN!$I$2:$I$805,"&lt;"&amp;U$2)+SUMIFS([1]MAIN!$E$2:$E$805,[1]MAIN!$A$2:$A$805,$B75,[1]MAIN!$F$2:$F$805,"TRIN",[1]MAIN!$I$2:$I$805,"&gt;="&amp;T$2,[1]MAIN!$I$2:$I$805,"&lt;"&amp;U$2))</f>
        <v>0</v>
      </c>
      <c r="U75">
        <f>-(SUMIFS([1]MAIN!$E$2:$E$805,[1]MAIN!$A$2:$A$805,$B75,[1]MAIN!$F$2:$F$805,"SALI",[1]MAIN!$I$2:$I$805,"&gt;="&amp;U$2,[1]MAIN!$I$2:$I$805,"&lt;"&amp;V$2)+SUMIFS([1]MAIN!$E$2:$E$805,[1]MAIN!$A$2:$A$805,$B75,[1]MAIN!$F$2:$F$805,"TRIN",[1]MAIN!$I$2:$I$805,"&gt;="&amp;U$2,[1]MAIN!$I$2:$I$805,"&lt;"&amp;V$2))</f>
        <v>0</v>
      </c>
      <c r="V75">
        <f>-(SUMIFS([1]MAIN!$E$2:$E$805,[1]MAIN!$A$2:$A$805,$B75,[1]MAIN!$F$2:$F$805,"SALI",[1]MAIN!$I$2:$I$805,"&gt;="&amp;V$2,[1]MAIN!$I$2:$I$805,"&lt;"&amp;W$2)+SUMIFS([1]MAIN!$E$2:$E$805,[1]MAIN!$A$2:$A$805,$B75,[1]MAIN!$F$2:$F$805,"TRIN",[1]MAIN!$I$2:$I$805,"&gt;="&amp;V$2,[1]MAIN!$I$2:$I$805,"&lt;"&amp;W$2))</f>
        <v>0</v>
      </c>
      <c r="W75">
        <f>-(SUMIFS([1]MAIN!$E$2:$E$805,[1]MAIN!$A$2:$A$805,$B75,[1]MAIN!$F$2:$F$805,"SALI",[1]MAIN!$I$2:$I$805,"&gt;="&amp;W$2,[1]MAIN!$I$2:$I$805,"&lt;"&amp;X$2)+SUMIFS([1]MAIN!$E$2:$E$805,[1]MAIN!$A$2:$A$805,$B75,[1]MAIN!$F$2:$F$805,"TRIN",[1]MAIN!$I$2:$I$805,"&gt;="&amp;W$2,[1]MAIN!$I$2:$I$805,"&lt;"&amp;X$2))</f>
        <v>0</v>
      </c>
      <c r="X75">
        <f>-(SUMIFS([1]MAIN!$E$2:$E$805,[1]MAIN!$A$2:$A$805,$B75,[1]MAIN!$F$2:$F$805,"SALI",[1]MAIN!$I$2:$I$805,"&gt;="&amp;X$2,[1]MAIN!$I$2:$I$805,"&lt;"&amp;Y$2)+SUMIFS([1]MAIN!$E$2:$E$805,[1]MAIN!$A$2:$A$805,$B75,[1]MAIN!$F$2:$F$805,"TRIN",[1]MAIN!$I$2:$I$805,"&gt;="&amp;X$2,[1]MAIN!$I$2:$I$805,"&lt;"&amp;Y$2))</f>
        <v>0</v>
      </c>
      <c r="Y75">
        <f>-(SUMIFS([1]MAIN!$E$2:$E$805,[1]MAIN!$A$2:$A$805,$B75,[1]MAIN!$F$2:$F$805,"SALI",[1]MAIN!$I$2:$I$805,"&gt;="&amp;Y$2,[1]MAIN!$I$2:$I$805,"&lt;"&amp;Z$2)+SUMIFS([1]MAIN!$E$2:$E$805,[1]MAIN!$A$2:$A$805,$B75,[1]MAIN!$F$2:$F$805,"TRIN",[1]MAIN!$I$2:$I$805,"&gt;="&amp;Y$2,[1]MAIN!$I$2:$I$805,"&lt;"&amp;Z$2))</f>
        <v>0</v>
      </c>
      <c r="Z75">
        <f>-(SUMIFS([1]MAIN!$E$2:$E$805,[1]MAIN!$A$2:$A$805,$B75,[1]MAIN!$F$2:$F$805,"SALI",[1]MAIN!$I$2:$I$805,"&gt;="&amp;Z$2,[1]MAIN!$I$2:$I$805,"&lt;"&amp;AA$2)+SUMIFS([1]MAIN!$E$2:$E$805,[1]MAIN!$A$2:$A$805,$B75,[1]MAIN!$F$2:$F$805,"TRIN",[1]MAIN!$I$2:$I$805,"&gt;="&amp;Z$2,[1]MAIN!$I$2:$I$805,"&lt;"&amp;AA$2))</f>
        <v>0</v>
      </c>
      <c r="AA75">
        <f>-(SUMIFS([1]MAIN!$E$2:$E$805,[1]MAIN!$A$2:$A$805,$B75,[1]MAIN!$F$2:$F$805,"SALI",[1]MAIN!$I$2:$I$805,"&gt;="&amp;AA$2,[1]MAIN!$I$2:$I$805,"&lt;"&amp;AB$2)+SUMIFS([1]MAIN!$E$2:$E$805,[1]MAIN!$A$2:$A$805,$B75,[1]MAIN!$F$2:$F$805,"TRIN",[1]MAIN!$I$2:$I$805,"&gt;="&amp;AA$2,[1]MAIN!$I$2:$I$805,"&lt;"&amp;AB$2))</f>
        <v>0</v>
      </c>
      <c r="AB75">
        <f>-(SUMIFS([1]MAIN!$E$2:$E$805,[1]MAIN!$A$2:$A$805,$B75,[1]MAIN!$F$2:$F$805,"SALI",[1]MAIN!$I$2:$I$805,"&gt;="&amp;AB$2,[1]MAIN!$I$2:$I$805,"&lt;"&amp;AC$2)+SUMIFS([1]MAIN!$E$2:$E$805,[1]MAIN!$A$2:$A$805,$B75,[1]MAIN!$F$2:$F$805,"TRIN",[1]MAIN!$I$2:$I$805,"&gt;="&amp;AB$2,[1]MAIN!$I$2:$I$805,"&lt;"&amp;AC$2))</f>
        <v>0</v>
      </c>
      <c r="AC75">
        <f>-(SUMIFS([1]MAIN!$E$2:$E$805,[1]MAIN!$A$2:$A$805,$B75,[1]MAIN!$F$2:$F$805,"SALI",[1]MAIN!$I$2:$I$805,"&gt;="&amp;AC$2,[1]MAIN!$I$2:$I$805,"&lt;"&amp;AD$2)+SUMIFS([1]MAIN!$E$2:$E$805,[1]MAIN!$A$2:$A$805,$B75,[1]MAIN!$F$2:$F$805,"TRIN",[1]MAIN!$I$2:$I$805,"&gt;="&amp;AC$2,[1]MAIN!$I$2:$I$805,"&lt;"&amp;AD$2))</f>
        <v>0</v>
      </c>
      <c r="AD75">
        <f>-(SUMIFS([1]MAIN!$E$2:$E$805,[1]MAIN!$A$2:$A$805,$B75,[1]MAIN!$F$2:$F$805,"SALI",[1]MAIN!$I$2:$I$805,"&gt;="&amp;AD$2,[1]MAIN!$I$2:$I$805,"&lt;"&amp;AE$2)+SUMIFS([1]MAIN!$E$2:$E$805,[1]MAIN!$A$2:$A$805,$B75,[1]MAIN!$F$2:$F$805,"TRIN",[1]MAIN!$I$2:$I$805,"&gt;="&amp;AD$2,[1]MAIN!$I$2:$I$805,"&lt;"&amp;AE$2))</f>
        <v>0</v>
      </c>
      <c r="AE75">
        <f>-(SUMIFS([1]MAIN!$E$2:$E$805,[1]MAIN!$A$2:$A$805,$B75,[1]MAIN!$F$2:$F$805,"SALI",[1]MAIN!$I$2:$I$805,"&gt;="&amp;AE$2,[1]MAIN!$I$2:$I$805,"&lt;"&amp;AF$2)+SUMIFS([1]MAIN!$E$2:$E$805,[1]MAIN!$A$2:$A$805,$B75,[1]MAIN!$F$2:$F$805,"TRIN",[1]MAIN!$I$2:$I$805,"&gt;="&amp;AE$2,[1]MAIN!$I$2:$I$805,"&lt;"&amp;AF$2))</f>
        <v>0</v>
      </c>
      <c r="AF75">
        <f>-(SUMIFS([1]MAIN!$E$2:$E$805,[1]MAIN!$A$2:$A$805,$B75,[1]MAIN!$F$2:$F$805,"SALI",[1]MAIN!$I$2:$I$805,"&gt;="&amp;AF$2,[1]MAIN!$I$2:$I$805,"&lt;"&amp;AG$2)+SUMIFS([1]MAIN!$E$2:$E$805,[1]MAIN!$A$2:$A$805,$B75,[1]MAIN!$F$2:$F$805,"TRIN",[1]MAIN!$I$2:$I$805,"&gt;="&amp;AF$2,[1]MAIN!$I$2:$I$805,"&lt;"&amp;AG$2))</f>
        <v>0</v>
      </c>
      <c r="AG75">
        <f>-(SUMIFS([1]MAIN!$E$2:$E$805,[1]MAIN!$A$2:$A$805,$B75,[1]MAIN!$F$2:$F$805,"SALI",[1]MAIN!$I$2:$I$805,"&gt;="&amp;AG$2,[1]MAIN!$I$2:$I$805,"&lt;"&amp;AH$2)+SUMIFS([1]MAIN!$E$2:$E$805,[1]MAIN!$A$2:$A$805,$B75,[1]MAIN!$F$2:$F$805,"TRIN",[1]MAIN!$I$2:$I$805,"&gt;="&amp;AG$2,[1]MAIN!$I$2:$I$805,"&lt;"&amp;AH$2))</f>
        <v>4</v>
      </c>
      <c r="AH75">
        <f>-(SUMIFS([1]MAIN!$E$2:$E$805,[1]MAIN!$A$2:$A$805,$B75,[1]MAIN!$F$2:$F$805,"SALI",[1]MAIN!$I$2:$I$805,"&gt;="&amp;AH$2,[1]MAIN!$I$2:$I$805,"&lt;"&amp;AI$2)+SUMIFS([1]MAIN!$E$2:$E$805,[1]MAIN!$A$2:$A$805,$B75,[1]MAIN!$F$2:$F$805,"TRIN",[1]MAIN!$I$2:$I$805,"&gt;="&amp;AH$2,[1]MAIN!$I$2:$I$805,"&lt;"&amp;AI$2))</f>
        <v>1</v>
      </c>
      <c r="AI75">
        <f>-(SUMIFS([1]MAIN!$E$2:$E$805,[1]MAIN!$A$2:$A$805,$B75,[1]MAIN!$F$2:$F$805,"SALI",[1]MAIN!$I$2:$I$805,"&gt;="&amp;AI$2,[1]MAIN!$I$2:$I$805,"&lt;"&amp;AJ$2)+SUMIFS([1]MAIN!$E$2:$E$805,[1]MAIN!$A$2:$A$805,$B75,[1]MAIN!$F$2:$F$805,"TRIN",[1]MAIN!$I$2:$I$805,"&gt;="&amp;AI$2,[1]MAIN!$I$2:$I$805,"&lt;"&amp;AJ$2))</f>
        <v>0</v>
      </c>
      <c r="AJ75">
        <f>-(SUMIFS([1]MAIN!$E$2:$E$805,[1]MAIN!$A$2:$A$805,$B75,[1]MAIN!$F$2:$F$805,"SALI",[1]MAIN!$I$2:$I$805,"&gt;="&amp;AJ$2,[1]MAIN!$I$2:$I$805,"&lt;"&amp;AK$2)+SUMIFS([1]MAIN!$E$2:$E$805,[1]MAIN!$A$2:$A$805,$B75,[1]MAIN!$F$2:$F$805,"TRIN",[1]MAIN!$I$2:$I$805,"&gt;="&amp;AJ$2,[1]MAIN!$I$2:$I$805,"&lt;"&amp;AK$2))</f>
        <v>0</v>
      </c>
      <c r="AK75">
        <f>-(SUMIFS([1]MAIN!$E$2:$E$805,[1]MAIN!$A$2:$A$805,$B75,[1]MAIN!$F$2:$F$805,"SALI",[1]MAIN!$I$2:$I$805,"&gt;="&amp;AK$2,[1]MAIN!$I$2:$I$805,"&lt;"&amp;AL$2)+SUMIFS([1]MAIN!$E$2:$E$805,[1]MAIN!$A$2:$A$805,$B75,[1]MAIN!$F$2:$F$805,"TRIN",[1]MAIN!$I$2:$I$805,"&gt;="&amp;AK$2,[1]MAIN!$I$2:$I$805,"&lt;"&amp;AL$2))</f>
        <v>0</v>
      </c>
      <c r="AL75">
        <f>-(SUMIFS([1]MAIN!$E$2:$E$805,[1]MAIN!$A$2:$A$805,$B75,[1]MAIN!$F$2:$F$805,"SALI",[1]MAIN!$I$2:$I$805,"&gt;="&amp;AL$2,[1]MAIN!$I$2:$I$805,"&lt;"&amp;AM$2)+SUMIFS([1]MAIN!$E$2:$E$805,[1]MAIN!$A$2:$A$805,$B75,[1]MAIN!$F$2:$F$805,"TRIN",[1]MAIN!$I$2:$I$805,"&gt;="&amp;AL$2,[1]MAIN!$I$2:$I$805,"&lt;"&amp;AM$2))</f>
        <v>0</v>
      </c>
      <c r="AN75">
        <f t="shared" si="3"/>
        <v>5</v>
      </c>
      <c r="AO75">
        <f t="shared" si="4"/>
        <v>34</v>
      </c>
    </row>
    <row r="76" spans="2:41" ht="15.75" thickBot="1" x14ac:dyDescent="0.3">
      <c r="B76" s="2" t="s">
        <v>73</v>
      </c>
      <c r="C76">
        <f>-(SUMIFS([1]MAIN!$E$2:$E$805,[1]MAIN!$A$2:$A$805,$B76,[1]MAIN!$F$2:$F$805,"SALI",[1]MAIN!$I$2:$I$805,"&gt;="&amp;C$2,[1]MAIN!$I$2:$I$805,"&lt;"&amp;D$2)+SUMIFS([1]MAIN!$E$2:$E$805,[1]MAIN!$A$2:$A$805,$B76,[1]MAIN!$F$2:$F$805,"TRIN",[1]MAIN!$I$2:$I$805,"&gt;="&amp;C$2,[1]MAIN!$I$2:$I$805,"&lt;"&amp;D$2))</f>
        <v>0</v>
      </c>
      <c r="D76">
        <f>-(SUMIFS([1]MAIN!$E$2:$E$805,[1]MAIN!$A$2:$A$805,$B76,[1]MAIN!$F$2:$F$805,"SALI",[1]MAIN!$I$2:$I$805,"&gt;="&amp;D$2,[1]MAIN!$I$2:$I$805,"&lt;"&amp;E$2)+SUMIFS([1]MAIN!$E$2:$E$805,[1]MAIN!$A$2:$A$805,$B76,[1]MAIN!$F$2:$F$805,"TRIN",[1]MAIN!$I$2:$I$805,"&gt;="&amp;D$2,[1]MAIN!$I$2:$I$805,"&lt;"&amp;E$2))</f>
        <v>0</v>
      </c>
      <c r="E76">
        <f>-(SUMIFS([1]MAIN!$E$2:$E$805,[1]MAIN!$A$2:$A$805,$B76,[1]MAIN!$F$2:$F$805,"SALI",[1]MAIN!$I$2:$I$805,"&gt;="&amp;E$2,[1]MAIN!$I$2:$I$805,"&lt;"&amp;F$2)+SUMIFS([1]MAIN!$E$2:$E$805,[1]MAIN!$A$2:$A$805,$B76,[1]MAIN!$F$2:$F$805,"TRIN",[1]MAIN!$I$2:$I$805,"&gt;="&amp;E$2,[1]MAIN!$I$2:$I$805,"&lt;"&amp;F$2))</f>
        <v>0</v>
      </c>
      <c r="F76">
        <f>-(SUMIFS([1]MAIN!$E$2:$E$805,[1]MAIN!$A$2:$A$805,$B76,[1]MAIN!$F$2:$F$805,"SALI",[1]MAIN!$I$2:$I$805,"&gt;="&amp;F$2,[1]MAIN!$I$2:$I$805,"&lt;"&amp;G$2)+SUMIFS([1]MAIN!$E$2:$E$805,[1]MAIN!$A$2:$A$805,$B76,[1]MAIN!$F$2:$F$805,"TRIN",[1]MAIN!$I$2:$I$805,"&gt;="&amp;F$2,[1]MAIN!$I$2:$I$805,"&lt;"&amp;G$2))</f>
        <v>0</v>
      </c>
      <c r="G76">
        <f>-(SUMIFS([1]MAIN!$E$2:$E$805,[1]MAIN!$A$2:$A$805,$B76,[1]MAIN!$F$2:$F$805,"SALI",[1]MAIN!$I$2:$I$805,"&gt;="&amp;G$2,[1]MAIN!$I$2:$I$805,"&lt;"&amp;H$2)+SUMIFS([1]MAIN!$E$2:$E$805,[1]MAIN!$A$2:$A$805,$B76,[1]MAIN!$F$2:$F$805,"TRIN",[1]MAIN!$I$2:$I$805,"&gt;="&amp;G$2,[1]MAIN!$I$2:$I$805,"&lt;"&amp;H$2))</f>
        <v>0</v>
      </c>
      <c r="H76">
        <f>-(SUMIFS([1]MAIN!$E$2:$E$805,[1]MAIN!$A$2:$A$805,$B76,[1]MAIN!$F$2:$F$805,"SALI",[1]MAIN!$I$2:$I$805,"&gt;="&amp;H$2,[1]MAIN!$I$2:$I$805,"&lt;"&amp;I$2)+SUMIFS([1]MAIN!$E$2:$E$805,[1]MAIN!$A$2:$A$805,$B76,[1]MAIN!$F$2:$F$805,"TRIN",[1]MAIN!$I$2:$I$805,"&gt;="&amp;H$2,[1]MAIN!$I$2:$I$805,"&lt;"&amp;I$2))</f>
        <v>0</v>
      </c>
      <c r="I76">
        <f>-(SUMIFS([1]MAIN!$E$2:$E$805,[1]MAIN!$A$2:$A$805,$B76,[1]MAIN!$F$2:$F$805,"SALI",[1]MAIN!$I$2:$I$805,"&gt;="&amp;I$2,[1]MAIN!$I$2:$I$805,"&lt;"&amp;J$2)+SUMIFS([1]MAIN!$E$2:$E$805,[1]MAIN!$A$2:$A$805,$B76,[1]MAIN!$F$2:$F$805,"TRIN",[1]MAIN!$I$2:$I$805,"&gt;="&amp;I$2,[1]MAIN!$I$2:$I$805,"&lt;"&amp;J$2))</f>
        <v>0</v>
      </c>
      <c r="J76">
        <f>-(SUMIFS([1]MAIN!$E$2:$E$805,[1]MAIN!$A$2:$A$805,$B76,[1]MAIN!$F$2:$F$805,"SALI",[1]MAIN!$I$2:$I$805,"&gt;="&amp;J$2,[1]MAIN!$I$2:$I$805,"&lt;"&amp;K$2)+SUMIFS([1]MAIN!$E$2:$E$805,[1]MAIN!$A$2:$A$805,$B76,[1]MAIN!$F$2:$F$805,"TRIN",[1]MAIN!$I$2:$I$805,"&gt;="&amp;J$2,[1]MAIN!$I$2:$I$805,"&lt;"&amp;K$2))</f>
        <v>0</v>
      </c>
      <c r="K76">
        <f>-(SUMIFS([1]MAIN!$E$2:$E$805,[1]MAIN!$A$2:$A$805,$B76,[1]MAIN!$F$2:$F$805,"SALI",[1]MAIN!$I$2:$I$805,"&gt;="&amp;K$2,[1]MAIN!$I$2:$I$805,"&lt;"&amp;L$2)+SUMIFS([1]MAIN!$E$2:$E$805,[1]MAIN!$A$2:$A$805,$B76,[1]MAIN!$F$2:$F$805,"TRIN",[1]MAIN!$I$2:$I$805,"&gt;="&amp;K$2,[1]MAIN!$I$2:$I$805,"&lt;"&amp;L$2))</f>
        <v>0</v>
      </c>
      <c r="L76">
        <f>-(SUMIFS([1]MAIN!$E$2:$E$805,[1]MAIN!$A$2:$A$805,$B76,[1]MAIN!$F$2:$F$805,"SALI",[1]MAIN!$I$2:$I$805,"&gt;="&amp;L$2,[1]MAIN!$I$2:$I$805,"&lt;"&amp;M$2)+SUMIFS([1]MAIN!$E$2:$E$805,[1]MAIN!$A$2:$A$805,$B76,[1]MAIN!$F$2:$F$805,"TRIN",[1]MAIN!$I$2:$I$805,"&gt;="&amp;L$2,[1]MAIN!$I$2:$I$805,"&lt;"&amp;M$2))</f>
        <v>0</v>
      </c>
      <c r="M76">
        <f>-(SUMIFS([1]MAIN!$E$2:$E$805,[1]MAIN!$A$2:$A$805,$B76,[1]MAIN!$F$2:$F$805,"SALI",[1]MAIN!$I$2:$I$805,"&gt;="&amp;M$2,[1]MAIN!$I$2:$I$805,"&lt;"&amp;N$2)+SUMIFS([1]MAIN!$E$2:$E$805,[1]MAIN!$A$2:$A$805,$B76,[1]MAIN!$F$2:$F$805,"TRIN",[1]MAIN!$I$2:$I$805,"&gt;="&amp;M$2,[1]MAIN!$I$2:$I$805,"&lt;"&amp;N$2))</f>
        <v>0</v>
      </c>
      <c r="N76">
        <f>-(SUMIFS([1]MAIN!$E$2:$E$805,[1]MAIN!$A$2:$A$805,$B76,[1]MAIN!$F$2:$F$805,"SALI",[1]MAIN!$I$2:$I$805,"&gt;="&amp;N$2,[1]MAIN!$I$2:$I$805,"&lt;"&amp;O$2)+SUMIFS([1]MAIN!$E$2:$E$805,[1]MAIN!$A$2:$A$805,$B76,[1]MAIN!$F$2:$F$805,"TRIN",[1]MAIN!$I$2:$I$805,"&gt;="&amp;N$2,[1]MAIN!$I$2:$I$805,"&lt;"&amp;O$2))</f>
        <v>0</v>
      </c>
      <c r="O76">
        <f>-(SUMIFS([1]MAIN!$E$2:$E$805,[1]MAIN!$A$2:$A$805,$B76,[1]MAIN!$F$2:$F$805,"SALI",[1]MAIN!$I$2:$I$805,"&gt;="&amp;O$2,[1]MAIN!$I$2:$I$805,"&lt;"&amp;P$2)+SUMIFS([1]MAIN!$E$2:$E$805,[1]MAIN!$A$2:$A$805,$B76,[1]MAIN!$F$2:$F$805,"TRIN",[1]MAIN!$I$2:$I$805,"&gt;="&amp;O$2,[1]MAIN!$I$2:$I$805,"&lt;"&amp;P$2))</f>
        <v>0</v>
      </c>
      <c r="P76">
        <f>-(SUMIFS([1]MAIN!$E$2:$E$805,[1]MAIN!$A$2:$A$805,$B76,[1]MAIN!$F$2:$F$805,"SALI",[1]MAIN!$I$2:$I$805,"&gt;="&amp;P$2,[1]MAIN!$I$2:$I$805,"&lt;"&amp;Q$2)+SUMIFS([1]MAIN!$E$2:$E$805,[1]MAIN!$A$2:$A$805,$B76,[1]MAIN!$F$2:$F$805,"TRIN",[1]MAIN!$I$2:$I$805,"&gt;="&amp;P$2,[1]MAIN!$I$2:$I$805,"&lt;"&amp;Q$2))</f>
        <v>0</v>
      </c>
      <c r="Q76">
        <f>-(SUMIFS([1]MAIN!$E$2:$E$805,[1]MAIN!$A$2:$A$805,$B76,[1]MAIN!$F$2:$F$805,"SALI",[1]MAIN!$I$2:$I$805,"&gt;="&amp;Q$2,[1]MAIN!$I$2:$I$805,"&lt;"&amp;R$2)+SUMIFS([1]MAIN!$E$2:$E$805,[1]MAIN!$A$2:$A$805,$B76,[1]MAIN!$F$2:$F$805,"TRIN",[1]MAIN!$I$2:$I$805,"&gt;="&amp;Q$2,[1]MAIN!$I$2:$I$805,"&lt;"&amp;R$2))</f>
        <v>0</v>
      </c>
      <c r="R76">
        <f>-(SUMIFS([1]MAIN!$E$2:$E$805,[1]MAIN!$A$2:$A$805,$B76,[1]MAIN!$F$2:$F$805,"SALI",[1]MAIN!$I$2:$I$805,"&gt;="&amp;R$2,[1]MAIN!$I$2:$I$805,"&lt;"&amp;S$2)+SUMIFS([1]MAIN!$E$2:$E$805,[1]MAIN!$A$2:$A$805,$B76,[1]MAIN!$F$2:$F$805,"TRIN",[1]MAIN!$I$2:$I$805,"&gt;="&amp;R$2,[1]MAIN!$I$2:$I$805,"&lt;"&amp;S$2))</f>
        <v>0</v>
      </c>
      <c r="S76">
        <f>-(SUMIFS([1]MAIN!$E$2:$E$805,[1]MAIN!$A$2:$A$805,$B76,[1]MAIN!$F$2:$F$805,"SALI",[1]MAIN!$I$2:$I$805,"&gt;="&amp;S$2,[1]MAIN!$I$2:$I$805,"&lt;"&amp;T$2)+SUMIFS([1]MAIN!$E$2:$E$805,[1]MAIN!$A$2:$A$805,$B76,[1]MAIN!$F$2:$F$805,"TRIN",[1]MAIN!$I$2:$I$805,"&gt;="&amp;S$2,[1]MAIN!$I$2:$I$805,"&lt;"&amp;T$2))</f>
        <v>0</v>
      </c>
      <c r="T76">
        <f>-(SUMIFS([1]MAIN!$E$2:$E$805,[1]MAIN!$A$2:$A$805,$B76,[1]MAIN!$F$2:$F$805,"SALI",[1]MAIN!$I$2:$I$805,"&gt;="&amp;T$2,[1]MAIN!$I$2:$I$805,"&lt;"&amp;U$2)+SUMIFS([1]MAIN!$E$2:$E$805,[1]MAIN!$A$2:$A$805,$B76,[1]MAIN!$F$2:$F$805,"TRIN",[1]MAIN!$I$2:$I$805,"&gt;="&amp;T$2,[1]MAIN!$I$2:$I$805,"&lt;"&amp;U$2))</f>
        <v>0</v>
      </c>
      <c r="U76">
        <f>-(SUMIFS([1]MAIN!$E$2:$E$805,[1]MAIN!$A$2:$A$805,$B76,[1]MAIN!$F$2:$F$805,"SALI",[1]MAIN!$I$2:$I$805,"&gt;="&amp;U$2,[1]MAIN!$I$2:$I$805,"&lt;"&amp;V$2)+SUMIFS([1]MAIN!$E$2:$E$805,[1]MAIN!$A$2:$A$805,$B76,[1]MAIN!$F$2:$F$805,"TRIN",[1]MAIN!$I$2:$I$805,"&gt;="&amp;U$2,[1]MAIN!$I$2:$I$805,"&lt;"&amp;V$2))</f>
        <v>0</v>
      </c>
      <c r="V76">
        <f>-(SUMIFS([1]MAIN!$E$2:$E$805,[1]MAIN!$A$2:$A$805,$B76,[1]MAIN!$F$2:$F$805,"SALI",[1]MAIN!$I$2:$I$805,"&gt;="&amp;V$2,[1]MAIN!$I$2:$I$805,"&lt;"&amp;W$2)+SUMIFS([1]MAIN!$E$2:$E$805,[1]MAIN!$A$2:$A$805,$B76,[1]MAIN!$F$2:$F$805,"TRIN",[1]MAIN!$I$2:$I$805,"&gt;="&amp;V$2,[1]MAIN!$I$2:$I$805,"&lt;"&amp;W$2))</f>
        <v>0</v>
      </c>
      <c r="W76">
        <f>-(SUMIFS([1]MAIN!$E$2:$E$805,[1]MAIN!$A$2:$A$805,$B76,[1]MAIN!$F$2:$F$805,"SALI",[1]MAIN!$I$2:$I$805,"&gt;="&amp;W$2,[1]MAIN!$I$2:$I$805,"&lt;"&amp;X$2)+SUMIFS([1]MAIN!$E$2:$E$805,[1]MAIN!$A$2:$A$805,$B76,[1]MAIN!$F$2:$F$805,"TRIN",[1]MAIN!$I$2:$I$805,"&gt;="&amp;W$2,[1]MAIN!$I$2:$I$805,"&lt;"&amp;X$2))</f>
        <v>0</v>
      </c>
      <c r="X76">
        <f>-(SUMIFS([1]MAIN!$E$2:$E$805,[1]MAIN!$A$2:$A$805,$B76,[1]MAIN!$F$2:$F$805,"SALI",[1]MAIN!$I$2:$I$805,"&gt;="&amp;X$2,[1]MAIN!$I$2:$I$805,"&lt;"&amp;Y$2)+SUMIFS([1]MAIN!$E$2:$E$805,[1]MAIN!$A$2:$A$805,$B76,[1]MAIN!$F$2:$F$805,"TRIN",[1]MAIN!$I$2:$I$805,"&gt;="&amp;X$2,[1]MAIN!$I$2:$I$805,"&lt;"&amp;Y$2))</f>
        <v>4</v>
      </c>
      <c r="Y76">
        <f>-(SUMIFS([1]MAIN!$E$2:$E$805,[1]MAIN!$A$2:$A$805,$B76,[1]MAIN!$F$2:$F$805,"SALI",[1]MAIN!$I$2:$I$805,"&gt;="&amp;Y$2,[1]MAIN!$I$2:$I$805,"&lt;"&amp;Z$2)+SUMIFS([1]MAIN!$E$2:$E$805,[1]MAIN!$A$2:$A$805,$B76,[1]MAIN!$F$2:$F$805,"TRIN",[1]MAIN!$I$2:$I$805,"&gt;="&amp;Y$2,[1]MAIN!$I$2:$I$805,"&lt;"&amp;Z$2))</f>
        <v>0</v>
      </c>
      <c r="Z76">
        <f>-(SUMIFS([1]MAIN!$E$2:$E$805,[1]MAIN!$A$2:$A$805,$B76,[1]MAIN!$F$2:$F$805,"SALI",[1]MAIN!$I$2:$I$805,"&gt;="&amp;Z$2,[1]MAIN!$I$2:$I$805,"&lt;"&amp;AA$2)+SUMIFS([1]MAIN!$E$2:$E$805,[1]MAIN!$A$2:$A$805,$B76,[1]MAIN!$F$2:$F$805,"TRIN",[1]MAIN!$I$2:$I$805,"&gt;="&amp;Z$2,[1]MAIN!$I$2:$I$805,"&lt;"&amp;AA$2))</f>
        <v>0</v>
      </c>
      <c r="AA76">
        <f>-(SUMIFS([1]MAIN!$E$2:$E$805,[1]MAIN!$A$2:$A$805,$B76,[1]MAIN!$F$2:$F$805,"SALI",[1]MAIN!$I$2:$I$805,"&gt;="&amp;AA$2,[1]MAIN!$I$2:$I$805,"&lt;"&amp;AB$2)+SUMIFS([1]MAIN!$E$2:$E$805,[1]MAIN!$A$2:$A$805,$B76,[1]MAIN!$F$2:$F$805,"TRIN",[1]MAIN!$I$2:$I$805,"&gt;="&amp;AA$2,[1]MAIN!$I$2:$I$805,"&lt;"&amp;AB$2))</f>
        <v>0</v>
      </c>
      <c r="AB76">
        <f>-(SUMIFS([1]MAIN!$E$2:$E$805,[1]MAIN!$A$2:$A$805,$B76,[1]MAIN!$F$2:$F$805,"SALI",[1]MAIN!$I$2:$I$805,"&gt;="&amp;AB$2,[1]MAIN!$I$2:$I$805,"&lt;"&amp;AC$2)+SUMIFS([1]MAIN!$E$2:$E$805,[1]MAIN!$A$2:$A$805,$B76,[1]MAIN!$F$2:$F$805,"TRIN",[1]MAIN!$I$2:$I$805,"&gt;="&amp;AB$2,[1]MAIN!$I$2:$I$805,"&lt;"&amp;AC$2))</f>
        <v>1</v>
      </c>
      <c r="AC76">
        <f>-(SUMIFS([1]MAIN!$E$2:$E$805,[1]MAIN!$A$2:$A$805,$B76,[1]MAIN!$F$2:$F$805,"SALI",[1]MAIN!$I$2:$I$805,"&gt;="&amp;AC$2,[1]MAIN!$I$2:$I$805,"&lt;"&amp;AD$2)+SUMIFS([1]MAIN!$E$2:$E$805,[1]MAIN!$A$2:$A$805,$B76,[1]MAIN!$F$2:$F$805,"TRIN",[1]MAIN!$I$2:$I$805,"&gt;="&amp;AC$2,[1]MAIN!$I$2:$I$805,"&lt;"&amp;AD$2))</f>
        <v>0</v>
      </c>
      <c r="AD76">
        <f>-(SUMIFS([1]MAIN!$E$2:$E$805,[1]MAIN!$A$2:$A$805,$B76,[1]MAIN!$F$2:$F$805,"SALI",[1]MAIN!$I$2:$I$805,"&gt;="&amp;AD$2,[1]MAIN!$I$2:$I$805,"&lt;"&amp;AE$2)+SUMIFS([1]MAIN!$E$2:$E$805,[1]MAIN!$A$2:$A$805,$B76,[1]MAIN!$F$2:$F$805,"TRIN",[1]MAIN!$I$2:$I$805,"&gt;="&amp;AD$2,[1]MAIN!$I$2:$I$805,"&lt;"&amp;AE$2))</f>
        <v>0</v>
      </c>
      <c r="AE76">
        <f>-(SUMIFS([1]MAIN!$E$2:$E$805,[1]MAIN!$A$2:$A$805,$B76,[1]MAIN!$F$2:$F$805,"SALI",[1]MAIN!$I$2:$I$805,"&gt;="&amp;AE$2,[1]MAIN!$I$2:$I$805,"&lt;"&amp;AF$2)+SUMIFS([1]MAIN!$E$2:$E$805,[1]MAIN!$A$2:$A$805,$B76,[1]MAIN!$F$2:$F$805,"TRIN",[1]MAIN!$I$2:$I$805,"&gt;="&amp;AE$2,[1]MAIN!$I$2:$I$805,"&lt;"&amp;AF$2))</f>
        <v>0</v>
      </c>
      <c r="AF76">
        <f>-(SUMIFS([1]MAIN!$E$2:$E$805,[1]MAIN!$A$2:$A$805,$B76,[1]MAIN!$F$2:$F$805,"SALI",[1]MAIN!$I$2:$I$805,"&gt;="&amp;AF$2,[1]MAIN!$I$2:$I$805,"&lt;"&amp;AG$2)+SUMIFS([1]MAIN!$E$2:$E$805,[1]MAIN!$A$2:$A$805,$B76,[1]MAIN!$F$2:$F$805,"TRIN",[1]MAIN!$I$2:$I$805,"&gt;="&amp;AF$2,[1]MAIN!$I$2:$I$805,"&lt;"&amp;AG$2))</f>
        <v>0</v>
      </c>
      <c r="AG76">
        <f>-(SUMIFS([1]MAIN!$E$2:$E$805,[1]MAIN!$A$2:$A$805,$B76,[1]MAIN!$F$2:$F$805,"SALI",[1]MAIN!$I$2:$I$805,"&gt;="&amp;AG$2,[1]MAIN!$I$2:$I$805,"&lt;"&amp;AH$2)+SUMIFS([1]MAIN!$E$2:$E$805,[1]MAIN!$A$2:$A$805,$B76,[1]MAIN!$F$2:$F$805,"TRIN",[1]MAIN!$I$2:$I$805,"&gt;="&amp;AG$2,[1]MAIN!$I$2:$I$805,"&lt;"&amp;AH$2))</f>
        <v>0</v>
      </c>
      <c r="AH76">
        <f>-(SUMIFS([1]MAIN!$E$2:$E$805,[1]MAIN!$A$2:$A$805,$B76,[1]MAIN!$F$2:$F$805,"SALI",[1]MAIN!$I$2:$I$805,"&gt;="&amp;AH$2,[1]MAIN!$I$2:$I$805,"&lt;"&amp;AI$2)+SUMIFS([1]MAIN!$E$2:$E$805,[1]MAIN!$A$2:$A$805,$B76,[1]MAIN!$F$2:$F$805,"TRIN",[1]MAIN!$I$2:$I$805,"&gt;="&amp;AH$2,[1]MAIN!$I$2:$I$805,"&lt;"&amp;AI$2))</f>
        <v>0</v>
      </c>
      <c r="AI76">
        <f>-(SUMIFS([1]MAIN!$E$2:$E$805,[1]MAIN!$A$2:$A$805,$B76,[1]MAIN!$F$2:$F$805,"SALI",[1]MAIN!$I$2:$I$805,"&gt;="&amp;AI$2,[1]MAIN!$I$2:$I$805,"&lt;"&amp;AJ$2)+SUMIFS([1]MAIN!$E$2:$E$805,[1]MAIN!$A$2:$A$805,$B76,[1]MAIN!$F$2:$F$805,"TRIN",[1]MAIN!$I$2:$I$805,"&gt;="&amp;AI$2,[1]MAIN!$I$2:$I$805,"&lt;"&amp;AJ$2))</f>
        <v>0</v>
      </c>
      <c r="AJ76">
        <f>-(SUMIFS([1]MAIN!$E$2:$E$805,[1]MAIN!$A$2:$A$805,$B76,[1]MAIN!$F$2:$F$805,"SALI",[1]MAIN!$I$2:$I$805,"&gt;="&amp;AJ$2,[1]MAIN!$I$2:$I$805,"&lt;"&amp;AK$2)+SUMIFS([1]MAIN!$E$2:$E$805,[1]MAIN!$A$2:$A$805,$B76,[1]MAIN!$F$2:$F$805,"TRIN",[1]MAIN!$I$2:$I$805,"&gt;="&amp;AJ$2,[1]MAIN!$I$2:$I$805,"&lt;"&amp;AK$2))</f>
        <v>0</v>
      </c>
      <c r="AK76">
        <f>-(SUMIFS([1]MAIN!$E$2:$E$805,[1]MAIN!$A$2:$A$805,$B76,[1]MAIN!$F$2:$F$805,"SALI",[1]MAIN!$I$2:$I$805,"&gt;="&amp;AK$2,[1]MAIN!$I$2:$I$805,"&lt;"&amp;AL$2)+SUMIFS([1]MAIN!$E$2:$E$805,[1]MAIN!$A$2:$A$805,$B76,[1]MAIN!$F$2:$F$805,"TRIN",[1]MAIN!$I$2:$I$805,"&gt;="&amp;AK$2,[1]MAIN!$I$2:$I$805,"&lt;"&amp;AL$2))</f>
        <v>0</v>
      </c>
      <c r="AL76">
        <f>-(SUMIFS([1]MAIN!$E$2:$E$805,[1]MAIN!$A$2:$A$805,$B76,[1]MAIN!$F$2:$F$805,"SALI",[1]MAIN!$I$2:$I$805,"&gt;="&amp;AL$2,[1]MAIN!$I$2:$I$805,"&lt;"&amp;AM$2)+SUMIFS([1]MAIN!$E$2:$E$805,[1]MAIN!$A$2:$A$805,$B76,[1]MAIN!$F$2:$F$805,"TRIN",[1]MAIN!$I$2:$I$805,"&gt;="&amp;AL$2,[1]MAIN!$I$2:$I$805,"&lt;"&amp;AM$2))</f>
        <v>0</v>
      </c>
      <c r="AN76">
        <f t="shared" si="3"/>
        <v>5</v>
      </c>
      <c r="AO76">
        <f t="shared" si="4"/>
        <v>34</v>
      </c>
    </row>
    <row r="77" spans="2:41" ht="15.75" thickBot="1" x14ac:dyDescent="0.3">
      <c r="B77" s="2" t="s">
        <v>74</v>
      </c>
      <c r="C77">
        <f>-(SUMIFS([1]MAIN!$E$2:$E$805,[1]MAIN!$A$2:$A$805,$B77,[1]MAIN!$F$2:$F$805,"SALI",[1]MAIN!$I$2:$I$805,"&gt;="&amp;C$2,[1]MAIN!$I$2:$I$805,"&lt;"&amp;D$2)+SUMIFS([1]MAIN!$E$2:$E$805,[1]MAIN!$A$2:$A$805,$B77,[1]MAIN!$F$2:$F$805,"TRIN",[1]MAIN!$I$2:$I$805,"&gt;="&amp;C$2,[1]MAIN!$I$2:$I$805,"&lt;"&amp;D$2))</f>
        <v>0</v>
      </c>
      <c r="D77">
        <f>-(SUMIFS([1]MAIN!$E$2:$E$805,[1]MAIN!$A$2:$A$805,$B77,[1]MAIN!$F$2:$F$805,"SALI",[1]MAIN!$I$2:$I$805,"&gt;="&amp;D$2,[1]MAIN!$I$2:$I$805,"&lt;"&amp;E$2)+SUMIFS([1]MAIN!$E$2:$E$805,[1]MAIN!$A$2:$A$805,$B77,[1]MAIN!$F$2:$F$805,"TRIN",[1]MAIN!$I$2:$I$805,"&gt;="&amp;D$2,[1]MAIN!$I$2:$I$805,"&lt;"&amp;E$2))</f>
        <v>0</v>
      </c>
      <c r="E77">
        <f>-(SUMIFS([1]MAIN!$E$2:$E$805,[1]MAIN!$A$2:$A$805,$B77,[1]MAIN!$F$2:$F$805,"SALI",[1]MAIN!$I$2:$I$805,"&gt;="&amp;E$2,[1]MAIN!$I$2:$I$805,"&lt;"&amp;F$2)+SUMIFS([1]MAIN!$E$2:$E$805,[1]MAIN!$A$2:$A$805,$B77,[1]MAIN!$F$2:$F$805,"TRIN",[1]MAIN!$I$2:$I$805,"&gt;="&amp;E$2,[1]MAIN!$I$2:$I$805,"&lt;"&amp;F$2))</f>
        <v>0</v>
      </c>
      <c r="F77">
        <f>-(SUMIFS([1]MAIN!$E$2:$E$805,[1]MAIN!$A$2:$A$805,$B77,[1]MAIN!$F$2:$F$805,"SALI",[1]MAIN!$I$2:$I$805,"&gt;="&amp;F$2,[1]MAIN!$I$2:$I$805,"&lt;"&amp;G$2)+SUMIFS([1]MAIN!$E$2:$E$805,[1]MAIN!$A$2:$A$805,$B77,[1]MAIN!$F$2:$F$805,"TRIN",[1]MAIN!$I$2:$I$805,"&gt;="&amp;F$2,[1]MAIN!$I$2:$I$805,"&lt;"&amp;G$2))</f>
        <v>0</v>
      </c>
      <c r="G77">
        <f>-(SUMIFS([1]MAIN!$E$2:$E$805,[1]MAIN!$A$2:$A$805,$B77,[1]MAIN!$F$2:$F$805,"SALI",[1]MAIN!$I$2:$I$805,"&gt;="&amp;G$2,[1]MAIN!$I$2:$I$805,"&lt;"&amp;H$2)+SUMIFS([1]MAIN!$E$2:$E$805,[1]MAIN!$A$2:$A$805,$B77,[1]MAIN!$F$2:$F$805,"TRIN",[1]MAIN!$I$2:$I$805,"&gt;="&amp;G$2,[1]MAIN!$I$2:$I$805,"&lt;"&amp;H$2))</f>
        <v>0</v>
      </c>
      <c r="H77">
        <f>-(SUMIFS([1]MAIN!$E$2:$E$805,[1]MAIN!$A$2:$A$805,$B77,[1]MAIN!$F$2:$F$805,"SALI",[1]MAIN!$I$2:$I$805,"&gt;="&amp;H$2,[1]MAIN!$I$2:$I$805,"&lt;"&amp;I$2)+SUMIFS([1]MAIN!$E$2:$E$805,[1]MAIN!$A$2:$A$805,$B77,[1]MAIN!$F$2:$F$805,"TRIN",[1]MAIN!$I$2:$I$805,"&gt;="&amp;H$2,[1]MAIN!$I$2:$I$805,"&lt;"&amp;I$2))</f>
        <v>0</v>
      </c>
      <c r="I77">
        <f>-(SUMIFS([1]MAIN!$E$2:$E$805,[1]MAIN!$A$2:$A$805,$B77,[1]MAIN!$F$2:$F$805,"SALI",[1]MAIN!$I$2:$I$805,"&gt;="&amp;I$2,[1]MAIN!$I$2:$I$805,"&lt;"&amp;J$2)+SUMIFS([1]MAIN!$E$2:$E$805,[1]MAIN!$A$2:$A$805,$B77,[1]MAIN!$F$2:$F$805,"TRIN",[1]MAIN!$I$2:$I$805,"&gt;="&amp;I$2,[1]MAIN!$I$2:$I$805,"&lt;"&amp;J$2))</f>
        <v>0</v>
      </c>
      <c r="J77">
        <f>-(SUMIFS([1]MAIN!$E$2:$E$805,[1]MAIN!$A$2:$A$805,$B77,[1]MAIN!$F$2:$F$805,"SALI",[1]MAIN!$I$2:$I$805,"&gt;="&amp;J$2,[1]MAIN!$I$2:$I$805,"&lt;"&amp;K$2)+SUMIFS([1]MAIN!$E$2:$E$805,[1]MAIN!$A$2:$A$805,$B77,[1]MAIN!$F$2:$F$805,"TRIN",[1]MAIN!$I$2:$I$805,"&gt;="&amp;J$2,[1]MAIN!$I$2:$I$805,"&lt;"&amp;K$2))</f>
        <v>0</v>
      </c>
      <c r="K77">
        <f>-(SUMIFS([1]MAIN!$E$2:$E$805,[1]MAIN!$A$2:$A$805,$B77,[1]MAIN!$F$2:$F$805,"SALI",[1]MAIN!$I$2:$I$805,"&gt;="&amp;K$2,[1]MAIN!$I$2:$I$805,"&lt;"&amp;L$2)+SUMIFS([1]MAIN!$E$2:$E$805,[1]MAIN!$A$2:$A$805,$B77,[1]MAIN!$F$2:$F$805,"TRIN",[1]MAIN!$I$2:$I$805,"&gt;="&amp;K$2,[1]MAIN!$I$2:$I$805,"&lt;"&amp;L$2))</f>
        <v>0</v>
      </c>
      <c r="L77">
        <f>-(SUMIFS([1]MAIN!$E$2:$E$805,[1]MAIN!$A$2:$A$805,$B77,[1]MAIN!$F$2:$F$805,"SALI",[1]MAIN!$I$2:$I$805,"&gt;="&amp;L$2,[1]MAIN!$I$2:$I$805,"&lt;"&amp;M$2)+SUMIFS([1]MAIN!$E$2:$E$805,[1]MAIN!$A$2:$A$805,$B77,[1]MAIN!$F$2:$F$805,"TRIN",[1]MAIN!$I$2:$I$805,"&gt;="&amp;L$2,[1]MAIN!$I$2:$I$805,"&lt;"&amp;M$2))</f>
        <v>0</v>
      </c>
      <c r="M77">
        <f>-(SUMIFS([1]MAIN!$E$2:$E$805,[1]MAIN!$A$2:$A$805,$B77,[1]MAIN!$F$2:$F$805,"SALI",[1]MAIN!$I$2:$I$805,"&gt;="&amp;M$2,[1]MAIN!$I$2:$I$805,"&lt;"&amp;N$2)+SUMIFS([1]MAIN!$E$2:$E$805,[1]MAIN!$A$2:$A$805,$B77,[1]MAIN!$F$2:$F$805,"TRIN",[1]MAIN!$I$2:$I$805,"&gt;="&amp;M$2,[1]MAIN!$I$2:$I$805,"&lt;"&amp;N$2))</f>
        <v>0</v>
      </c>
      <c r="N77">
        <f>-(SUMIFS([1]MAIN!$E$2:$E$805,[1]MAIN!$A$2:$A$805,$B77,[1]MAIN!$F$2:$F$805,"SALI",[1]MAIN!$I$2:$I$805,"&gt;="&amp;N$2,[1]MAIN!$I$2:$I$805,"&lt;"&amp;O$2)+SUMIFS([1]MAIN!$E$2:$E$805,[1]MAIN!$A$2:$A$805,$B77,[1]MAIN!$F$2:$F$805,"TRIN",[1]MAIN!$I$2:$I$805,"&gt;="&amp;N$2,[1]MAIN!$I$2:$I$805,"&lt;"&amp;O$2))</f>
        <v>0</v>
      </c>
      <c r="O77">
        <f>-(SUMIFS([1]MAIN!$E$2:$E$805,[1]MAIN!$A$2:$A$805,$B77,[1]MAIN!$F$2:$F$805,"SALI",[1]MAIN!$I$2:$I$805,"&gt;="&amp;O$2,[1]MAIN!$I$2:$I$805,"&lt;"&amp;P$2)+SUMIFS([1]MAIN!$E$2:$E$805,[1]MAIN!$A$2:$A$805,$B77,[1]MAIN!$F$2:$F$805,"TRIN",[1]MAIN!$I$2:$I$805,"&gt;="&amp;O$2,[1]MAIN!$I$2:$I$805,"&lt;"&amp;P$2))</f>
        <v>0</v>
      </c>
      <c r="P77">
        <f>-(SUMIFS([1]MAIN!$E$2:$E$805,[1]MAIN!$A$2:$A$805,$B77,[1]MAIN!$F$2:$F$805,"SALI",[1]MAIN!$I$2:$I$805,"&gt;="&amp;P$2,[1]MAIN!$I$2:$I$805,"&lt;"&amp;Q$2)+SUMIFS([1]MAIN!$E$2:$E$805,[1]MAIN!$A$2:$A$805,$B77,[1]MAIN!$F$2:$F$805,"TRIN",[1]MAIN!$I$2:$I$805,"&gt;="&amp;P$2,[1]MAIN!$I$2:$I$805,"&lt;"&amp;Q$2))</f>
        <v>0</v>
      </c>
      <c r="Q77">
        <f>-(SUMIFS([1]MAIN!$E$2:$E$805,[1]MAIN!$A$2:$A$805,$B77,[1]MAIN!$F$2:$F$805,"SALI",[1]MAIN!$I$2:$I$805,"&gt;="&amp;Q$2,[1]MAIN!$I$2:$I$805,"&lt;"&amp;R$2)+SUMIFS([1]MAIN!$E$2:$E$805,[1]MAIN!$A$2:$A$805,$B77,[1]MAIN!$F$2:$F$805,"TRIN",[1]MAIN!$I$2:$I$805,"&gt;="&amp;Q$2,[1]MAIN!$I$2:$I$805,"&lt;"&amp;R$2))</f>
        <v>0</v>
      </c>
      <c r="R77">
        <f>-(SUMIFS([1]MAIN!$E$2:$E$805,[1]MAIN!$A$2:$A$805,$B77,[1]MAIN!$F$2:$F$805,"SALI",[1]MAIN!$I$2:$I$805,"&gt;="&amp;R$2,[1]MAIN!$I$2:$I$805,"&lt;"&amp;S$2)+SUMIFS([1]MAIN!$E$2:$E$805,[1]MAIN!$A$2:$A$805,$B77,[1]MAIN!$F$2:$F$805,"TRIN",[1]MAIN!$I$2:$I$805,"&gt;="&amp;R$2,[1]MAIN!$I$2:$I$805,"&lt;"&amp;S$2))</f>
        <v>0</v>
      </c>
      <c r="S77">
        <f>-(SUMIFS([1]MAIN!$E$2:$E$805,[1]MAIN!$A$2:$A$805,$B77,[1]MAIN!$F$2:$F$805,"SALI",[1]MAIN!$I$2:$I$805,"&gt;="&amp;S$2,[1]MAIN!$I$2:$I$805,"&lt;"&amp;T$2)+SUMIFS([1]MAIN!$E$2:$E$805,[1]MAIN!$A$2:$A$805,$B77,[1]MAIN!$F$2:$F$805,"TRIN",[1]MAIN!$I$2:$I$805,"&gt;="&amp;S$2,[1]MAIN!$I$2:$I$805,"&lt;"&amp;T$2))</f>
        <v>0</v>
      </c>
      <c r="T77">
        <f>-(SUMIFS([1]MAIN!$E$2:$E$805,[1]MAIN!$A$2:$A$805,$B77,[1]MAIN!$F$2:$F$805,"SALI",[1]MAIN!$I$2:$I$805,"&gt;="&amp;T$2,[1]MAIN!$I$2:$I$805,"&lt;"&amp;U$2)+SUMIFS([1]MAIN!$E$2:$E$805,[1]MAIN!$A$2:$A$805,$B77,[1]MAIN!$F$2:$F$805,"TRIN",[1]MAIN!$I$2:$I$805,"&gt;="&amp;T$2,[1]MAIN!$I$2:$I$805,"&lt;"&amp;U$2))</f>
        <v>0</v>
      </c>
      <c r="U77">
        <f>-(SUMIFS([1]MAIN!$E$2:$E$805,[1]MAIN!$A$2:$A$805,$B77,[1]MAIN!$F$2:$F$805,"SALI",[1]MAIN!$I$2:$I$805,"&gt;="&amp;U$2,[1]MAIN!$I$2:$I$805,"&lt;"&amp;V$2)+SUMIFS([1]MAIN!$E$2:$E$805,[1]MAIN!$A$2:$A$805,$B77,[1]MAIN!$F$2:$F$805,"TRIN",[1]MAIN!$I$2:$I$805,"&gt;="&amp;U$2,[1]MAIN!$I$2:$I$805,"&lt;"&amp;V$2))</f>
        <v>0</v>
      </c>
      <c r="V77">
        <f>-(SUMIFS([1]MAIN!$E$2:$E$805,[1]MAIN!$A$2:$A$805,$B77,[1]MAIN!$F$2:$F$805,"SALI",[1]MAIN!$I$2:$I$805,"&gt;="&amp;V$2,[1]MAIN!$I$2:$I$805,"&lt;"&amp;W$2)+SUMIFS([1]MAIN!$E$2:$E$805,[1]MAIN!$A$2:$A$805,$B77,[1]MAIN!$F$2:$F$805,"TRIN",[1]MAIN!$I$2:$I$805,"&gt;="&amp;V$2,[1]MAIN!$I$2:$I$805,"&lt;"&amp;W$2))</f>
        <v>0</v>
      </c>
      <c r="W77">
        <f>-(SUMIFS([1]MAIN!$E$2:$E$805,[1]MAIN!$A$2:$A$805,$B77,[1]MAIN!$F$2:$F$805,"SALI",[1]MAIN!$I$2:$I$805,"&gt;="&amp;W$2,[1]MAIN!$I$2:$I$805,"&lt;"&amp;X$2)+SUMIFS([1]MAIN!$E$2:$E$805,[1]MAIN!$A$2:$A$805,$B77,[1]MAIN!$F$2:$F$805,"TRIN",[1]MAIN!$I$2:$I$805,"&gt;="&amp;W$2,[1]MAIN!$I$2:$I$805,"&lt;"&amp;X$2))</f>
        <v>0</v>
      </c>
      <c r="X77">
        <f>-(SUMIFS([1]MAIN!$E$2:$E$805,[1]MAIN!$A$2:$A$805,$B77,[1]MAIN!$F$2:$F$805,"SALI",[1]MAIN!$I$2:$I$805,"&gt;="&amp;X$2,[1]MAIN!$I$2:$I$805,"&lt;"&amp;Y$2)+SUMIFS([1]MAIN!$E$2:$E$805,[1]MAIN!$A$2:$A$805,$B77,[1]MAIN!$F$2:$F$805,"TRIN",[1]MAIN!$I$2:$I$805,"&gt;="&amp;X$2,[1]MAIN!$I$2:$I$805,"&lt;"&amp;Y$2))</f>
        <v>0</v>
      </c>
      <c r="Y77">
        <f>-(SUMIFS([1]MAIN!$E$2:$E$805,[1]MAIN!$A$2:$A$805,$B77,[1]MAIN!$F$2:$F$805,"SALI",[1]MAIN!$I$2:$I$805,"&gt;="&amp;Y$2,[1]MAIN!$I$2:$I$805,"&lt;"&amp;Z$2)+SUMIFS([1]MAIN!$E$2:$E$805,[1]MAIN!$A$2:$A$805,$B77,[1]MAIN!$F$2:$F$805,"TRIN",[1]MAIN!$I$2:$I$805,"&gt;="&amp;Y$2,[1]MAIN!$I$2:$I$805,"&lt;"&amp;Z$2))</f>
        <v>0</v>
      </c>
      <c r="Z77">
        <f>-(SUMIFS([1]MAIN!$E$2:$E$805,[1]MAIN!$A$2:$A$805,$B77,[1]MAIN!$F$2:$F$805,"SALI",[1]MAIN!$I$2:$I$805,"&gt;="&amp;Z$2,[1]MAIN!$I$2:$I$805,"&lt;"&amp;AA$2)+SUMIFS([1]MAIN!$E$2:$E$805,[1]MAIN!$A$2:$A$805,$B77,[1]MAIN!$F$2:$F$805,"TRIN",[1]MAIN!$I$2:$I$805,"&gt;="&amp;Z$2,[1]MAIN!$I$2:$I$805,"&lt;"&amp;AA$2))</f>
        <v>0</v>
      </c>
      <c r="AA77">
        <f>-(SUMIFS([1]MAIN!$E$2:$E$805,[1]MAIN!$A$2:$A$805,$B77,[1]MAIN!$F$2:$F$805,"SALI",[1]MAIN!$I$2:$I$805,"&gt;="&amp;AA$2,[1]MAIN!$I$2:$I$805,"&lt;"&amp;AB$2)+SUMIFS([1]MAIN!$E$2:$E$805,[1]MAIN!$A$2:$A$805,$B77,[1]MAIN!$F$2:$F$805,"TRIN",[1]MAIN!$I$2:$I$805,"&gt;="&amp;AA$2,[1]MAIN!$I$2:$I$805,"&lt;"&amp;AB$2))</f>
        <v>0</v>
      </c>
      <c r="AB77">
        <f>-(SUMIFS([1]MAIN!$E$2:$E$805,[1]MAIN!$A$2:$A$805,$B77,[1]MAIN!$F$2:$F$805,"SALI",[1]MAIN!$I$2:$I$805,"&gt;="&amp;AB$2,[1]MAIN!$I$2:$I$805,"&lt;"&amp;AC$2)+SUMIFS([1]MAIN!$E$2:$E$805,[1]MAIN!$A$2:$A$805,$B77,[1]MAIN!$F$2:$F$805,"TRIN",[1]MAIN!$I$2:$I$805,"&gt;="&amp;AB$2,[1]MAIN!$I$2:$I$805,"&lt;"&amp;AC$2))</f>
        <v>0</v>
      </c>
      <c r="AC77">
        <f>-(SUMIFS([1]MAIN!$E$2:$E$805,[1]MAIN!$A$2:$A$805,$B77,[1]MAIN!$F$2:$F$805,"SALI",[1]MAIN!$I$2:$I$805,"&gt;="&amp;AC$2,[1]MAIN!$I$2:$I$805,"&lt;"&amp;AD$2)+SUMIFS([1]MAIN!$E$2:$E$805,[1]MAIN!$A$2:$A$805,$B77,[1]MAIN!$F$2:$F$805,"TRIN",[1]MAIN!$I$2:$I$805,"&gt;="&amp;AC$2,[1]MAIN!$I$2:$I$805,"&lt;"&amp;AD$2))</f>
        <v>0</v>
      </c>
      <c r="AD77">
        <f>-(SUMIFS([1]MAIN!$E$2:$E$805,[1]MAIN!$A$2:$A$805,$B77,[1]MAIN!$F$2:$F$805,"SALI",[1]MAIN!$I$2:$I$805,"&gt;="&amp;AD$2,[1]MAIN!$I$2:$I$805,"&lt;"&amp;AE$2)+SUMIFS([1]MAIN!$E$2:$E$805,[1]MAIN!$A$2:$A$805,$B77,[1]MAIN!$F$2:$F$805,"TRIN",[1]MAIN!$I$2:$I$805,"&gt;="&amp;AD$2,[1]MAIN!$I$2:$I$805,"&lt;"&amp;AE$2))</f>
        <v>0</v>
      </c>
      <c r="AE77">
        <f>-(SUMIFS([1]MAIN!$E$2:$E$805,[1]MAIN!$A$2:$A$805,$B77,[1]MAIN!$F$2:$F$805,"SALI",[1]MAIN!$I$2:$I$805,"&gt;="&amp;AE$2,[1]MAIN!$I$2:$I$805,"&lt;"&amp;AF$2)+SUMIFS([1]MAIN!$E$2:$E$805,[1]MAIN!$A$2:$A$805,$B77,[1]MAIN!$F$2:$F$805,"TRIN",[1]MAIN!$I$2:$I$805,"&gt;="&amp;AE$2,[1]MAIN!$I$2:$I$805,"&lt;"&amp;AF$2))</f>
        <v>0</v>
      </c>
      <c r="AF77">
        <f>-(SUMIFS([1]MAIN!$E$2:$E$805,[1]MAIN!$A$2:$A$805,$B77,[1]MAIN!$F$2:$F$805,"SALI",[1]MAIN!$I$2:$I$805,"&gt;="&amp;AF$2,[1]MAIN!$I$2:$I$805,"&lt;"&amp;AG$2)+SUMIFS([1]MAIN!$E$2:$E$805,[1]MAIN!$A$2:$A$805,$B77,[1]MAIN!$F$2:$F$805,"TRIN",[1]MAIN!$I$2:$I$805,"&gt;="&amp;AF$2,[1]MAIN!$I$2:$I$805,"&lt;"&amp;AG$2))</f>
        <v>0</v>
      </c>
      <c r="AG77">
        <f>-(SUMIFS([1]MAIN!$E$2:$E$805,[1]MAIN!$A$2:$A$805,$B77,[1]MAIN!$F$2:$F$805,"SALI",[1]MAIN!$I$2:$I$805,"&gt;="&amp;AG$2,[1]MAIN!$I$2:$I$805,"&lt;"&amp;AH$2)+SUMIFS([1]MAIN!$E$2:$E$805,[1]MAIN!$A$2:$A$805,$B77,[1]MAIN!$F$2:$F$805,"TRIN",[1]MAIN!$I$2:$I$805,"&gt;="&amp;AG$2,[1]MAIN!$I$2:$I$805,"&lt;"&amp;AH$2))</f>
        <v>0</v>
      </c>
      <c r="AH77">
        <f>-(SUMIFS([1]MAIN!$E$2:$E$805,[1]MAIN!$A$2:$A$805,$B77,[1]MAIN!$F$2:$F$805,"SALI",[1]MAIN!$I$2:$I$805,"&gt;="&amp;AH$2,[1]MAIN!$I$2:$I$805,"&lt;"&amp;AI$2)+SUMIFS([1]MAIN!$E$2:$E$805,[1]MAIN!$A$2:$A$805,$B77,[1]MAIN!$F$2:$F$805,"TRIN",[1]MAIN!$I$2:$I$805,"&gt;="&amp;AH$2,[1]MAIN!$I$2:$I$805,"&lt;"&amp;AI$2))</f>
        <v>0</v>
      </c>
      <c r="AI77">
        <f>-(SUMIFS([1]MAIN!$E$2:$E$805,[1]MAIN!$A$2:$A$805,$B77,[1]MAIN!$F$2:$F$805,"SALI",[1]MAIN!$I$2:$I$805,"&gt;="&amp;AI$2,[1]MAIN!$I$2:$I$805,"&lt;"&amp;AJ$2)+SUMIFS([1]MAIN!$E$2:$E$805,[1]MAIN!$A$2:$A$805,$B77,[1]MAIN!$F$2:$F$805,"TRIN",[1]MAIN!$I$2:$I$805,"&gt;="&amp;AI$2,[1]MAIN!$I$2:$I$805,"&lt;"&amp;AJ$2))</f>
        <v>0</v>
      </c>
      <c r="AJ77">
        <f>-(SUMIFS([1]MAIN!$E$2:$E$805,[1]MAIN!$A$2:$A$805,$B77,[1]MAIN!$F$2:$F$805,"SALI",[1]MAIN!$I$2:$I$805,"&gt;="&amp;AJ$2,[1]MAIN!$I$2:$I$805,"&lt;"&amp;AK$2)+SUMIFS([1]MAIN!$E$2:$E$805,[1]MAIN!$A$2:$A$805,$B77,[1]MAIN!$F$2:$F$805,"TRIN",[1]MAIN!$I$2:$I$805,"&gt;="&amp;AJ$2,[1]MAIN!$I$2:$I$805,"&lt;"&amp;AK$2))</f>
        <v>0</v>
      </c>
      <c r="AK77">
        <f>-(SUMIFS([1]MAIN!$E$2:$E$805,[1]MAIN!$A$2:$A$805,$B77,[1]MAIN!$F$2:$F$805,"SALI",[1]MAIN!$I$2:$I$805,"&gt;="&amp;AK$2,[1]MAIN!$I$2:$I$805,"&lt;"&amp;AL$2)+SUMIFS([1]MAIN!$E$2:$E$805,[1]MAIN!$A$2:$A$805,$B77,[1]MAIN!$F$2:$F$805,"TRIN",[1]MAIN!$I$2:$I$805,"&gt;="&amp;AK$2,[1]MAIN!$I$2:$I$805,"&lt;"&amp;AL$2))</f>
        <v>0</v>
      </c>
      <c r="AL77">
        <f>-(SUMIFS([1]MAIN!$E$2:$E$805,[1]MAIN!$A$2:$A$805,$B77,[1]MAIN!$F$2:$F$805,"SALI",[1]MAIN!$I$2:$I$805,"&gt;="&amp;AL$2,[1]MAIN!$I$2:$I$805,"&lt;"&amp;AM$2)+SUMIFS([1]MAIN!$E$2:$E$805,[1]MAIN!$A$2:$A$805,$B77,[1]MAIN!$F$2:$F$805,"TRIN",[1]MAIN!$I$2:$I$805,"&gt;="&amp;AL$2,[1]MAIN!$I$2:$I$805,"&lt;"&amp;AM$2))</f>
        <v>0</v>
      </c>
      <c r="AN77">
        <f t="shared" si="3"/>
        <v>0</v>
      </c>
      <c r="AO77">
        <f t="shared" si="4"/>
        <v>37</v>
      </c>
    </row>
    <row r="78" spans="2:41" ht="15.75" thickBot="1" x14ac:dyDescent="0.3">
      <c r="B78" s="2" t="s">
        <v>75</v>
      </c>
      <c r="C78">
        <f>-(SUMIFS([1]MAIN!$E$2:$E$805,[1]MAIN!$A$2:$A$805,$B78,[1]MAIN!$F$2:$F$805,"SALI",[1]MAIN!$I$2:$I$805,"&gt;="&amp;C$2,[1]MAIN!$I$2:$I$805,"&lt;"&amp;D$2)+SUMIFS([1]MAIN!$E$2:$E$805,[1]MAIN!$A$2:$A$805,$B78,[1]MAIN!$F$2:$F$805,"TRIN",[1]MAIN!$I$2:$I$805,"&gt;="&amp;C$2,[1]MAIN!$I$2:$I$805,"&lt;"&amp;D$2))</f>
        <v>0</v>
      </c>
      <c r="D78">
        <f>-(SUMIFS([1]MAIN!$E$2:$E$805,[1]MAIN!$A$2:$A$805,$B78,[1]MAIN!$F$2:$F$805,"SALI",[1]MAIN!$I$2:$I$805,"&gt;="&amp;D$2,[1]MAIN!$I$2:$I$805,"&lt;"&amp;E$2)+SUMIFS([1]MAIN!$E$2:$E$805,[1]MAIN!$A$2:$A$805,$B78,[1]MAIN!$F$2:$F$805,"TRIN",[1]MAIN!$I$2:$I$805,"&gt;="&amp;D$2,[1]MAIN!$I$2:$I$805,"&lt;"&amp;E$2))</f>
        <v>0</v>
      </c>
      <c r="E78">
        <f>-(SUMIFS([1]MAIN!$E$2:$E$805,[1]MAIN!$A$2:$A$805,$B78,[1]MAIN!$F$2:$F$805,"SALI",[1]MAIN!$I$2:$I$805,"&gt;="&amp;E$2,[1]MAIN!$I$2:$I$805,"&lt;"&amp;F$2)+SUMIFS([1]MAIN!$E$2:$E$805,[1]MAIN!$A$2:$A$805,$B78,[1]MAIN!$F$2:$F$805,"TRIN",[1]MAIN!$I$2:$I$805,"&gt;="&amp;E$2,[1]MAIN!$I$2:$I$805,"&lt;"&amp;F$2))</f>
        <v>0</v>
      </c>
      <c r="F78">
        <f>-(SUMIFS([1]MAIN!$E$2:$E$805,[1]MAIN!$A$2:$A$805,$B78,[1]MAIN!$F$2:$F$805,"SALI",[1]MAIN!$I$2:$I$805,"&gt;="&amp;F$2,[1]MAIN!$I$2:$I$805,"&lt;"&amp;G$2)+SUMIFS([1]MAIN!$E$2:$E$805,[1]MAIN!$A$2:$A$805,$B78,[1]MAIN!$F$2:$F$805,"TRIN",[1]MAIN!$I$2:$I$805,"&gt;="&amp;F$2,[1]MAIN!$I$2:$I$805,"&lt;"&amp;G$2))</f>
        <v>0</v>
      </c>
      <c r="G78">
        <f>-(SUMIFS([1]MAIN!$E$2:$E$805,[1]MAIN!$A$2:$A$805,$B78,[1]MAIN!$F$2:$F$805,"SALI",[1]MAIN!$I$2:$I$805,"&gt;="&amp;G$2,[1]MAIN!$I$2:$I$805,"&lt;"&amp;H$2)+SUMIFS([1]MAIN!$E$2:$E$805,[1]MAIN!$A$2:$A$805,$B78,[1]MAIN!$F$2:$F$805,"TRIN",[1]MAIN!$I$2:$I$805,"&gt;="&amp;G$2,[1]MAIN!$I$2:$I$805,"&lt;"&amp;H$2))</f>
        <v>0</v>
      </c>
      <c r="H78">
        <f>-(SUMIFS([1]MAIN!$E$2:$E$805,[1]MAIN!$A$2:$A$805,$B78,[1]MAIN!$F$2:$F$805,"SALI",[1]MAIN!$I$2:$I$805,"&gt;="&amp;H$2,[1]MAIN!$I$2:$I$805,"&lt;"&amp;I$2)+SUMIFS([1]MAIN!$E$2:$E$805,[1]MAIN!$A$2:$A$805,$B78,[1]MAIN!$F$2:$F$805,"TRIN",[1]MAIN!$I$2:$I$805,"&gt;="&amp;H$2,[1]MAIN!$I$2:$I$805,"&lt;"&amp;I$2))</f>
        <v>0</v>
      </c>
      <c r="I78">
        <f>-(SUMIFS([1]MAIN!$E$2:$E$805,[1]MAIN!$A$2:$A$805,$B78,[1]MAIN!$F$2:$F$805,"SALI",[1]MAIN!$I$2:$I$805,"&gt;="&amp;I$2,[1]MAIN!$I$2:$I$805,"&lt;"&amp;J$2)+SUMIFS([1]MAIN!$E$2:$E$805,[1]MAIN!$A$2:$A$805,$B78,[1]MAIN!$F$2:$F$805,"TRIN",[1]MAIN!$I$2:$I$805,"&gt;="&amp;I$2,[1]MAIN!$I$2:$I$805,"&lt;"&amp;J$2))</f>
        <v>0</v>
      </c>
      <c r="J78">
        <f>-(SUMIFS([1]MAIN!$E$2:$E$805,[1]MAIN!$A$2:$A$805,$B78,[1]MAIN!$F$2:$F$805,"SALI",[1]MAIN!$I$2:$I$805,"&gt;="&amp;J$2,[1]MAIN!$I$2:$I$805,"&lt;"&amp;K$2)+SUMIFS([1]MAIN!$E$2:$E$805,[1]MAIN!$A$2:$A$805,$B78,[1]MAIN!$F$2:$F$805,"TRIN",[1]MAIN!$I$2:$I$805,"&gt;="&amp;J$2,[1]MAIN!$I$2:$I$805,"&lt;"&amp;K$2))</f>
        <v>0</v>
      </c>
      <c r="K78">
        <f>-(SUMIFS([1]MAIN!$E$2:$E$805,[1]MAIN!$A$2:$A$805,$B78,[1]MAIN!$F$2:$F$805,"SALI",[1]MAIN!$I$2:$I$805,"&gt;="&amp;K$2,[1]MAIN!$I$2:$I$805,"&lt;"&amp;L$2)+SUMIFS([1]MAIN!$E$2:$E$805,[1]MAIN!$A$2:$A$805,$B78,[1]MAIN!$F$2:$F$805,"TRIN",[1]MAIN!$I$2:$I$805,"&gt;="&amp;K$2,[1]MAIN!$I$2:$I$805,"&lt;"&amp;L$2))</f>
        <v>0</v>
      </c>
      <c r="L78">
        <f>-(SUMIFS([1]MAIN!$E$2:$E$805,[1]MAIN!$A$2:$A$805,$B78,[1]MAIN!$F$2:$F$805,"SALI",[1]MAIN!$I$2:$I$805,"&gt;="&amp;L$2,[1]MAIN!$I$2:$I$805,"&lt;"&amp;M$2)+SUMIFS([1]MAIN!$E$2:$E$805,[1]MAIN!$A$2:$A$805,$B78,[1]MAIN!$F$2:$F$805,"TRIN",[1]MAIN!$I$2:$I$805,"&gt;="&amp;L$2,[1]MAIN!$I$2:$I$805,"&lt;"&amp;M$2))</f>
        <v>0</v>
      </c>
      <c r="M78">
        <f>-(SUMIFS([1]MAIN!$E$2:$E$805,[1]MAIN!$A$2:$A$805,$B78,[1]MAIN!$F$2:$F$805,"SALI",[1]MAIN!$I$2:$I$805,"&gt;="&amp;M$2,[1]MAIN!$I$2:$I$805,"&lt;"&amp;N$2)+SUMIFS([1]MAIN!$E$2:$E$805,[1]MAIN!$A$2:$A$805,$B78,[1]MAIN!$F$2:$F$805,"TRIN",[1]MAIN!$I$2:$I$805,"&gt;="&amp;M$2,[1]MAIN!$I$2:$I$805,"&lt;"&amp;N$2))</f>
        <v>0</v>
      </c>
      <c r="N78">
        <f>-(SUMIFS([1]MAIN!$E$2:$E$805,[1]MAIN!$A$2:$A$805,$B78,[1]MAIN!$F$2:$F$805,"SALI",[1]MAIN!$I$2:$I$805,"&gt;="&amp;N$2,[1]MAIN!$I$2:$I$805,"&lt;"&amp;O$2)+SUMIFS([1]MAIN!$E$2:$E$805,[1]MAIN!$A$2:$A$805,$B78,[1]MAIN!$F$2:$F$805,"TRIN",[1]MAIN!$I$2:$I$805,"&gt;="&amp;N$2,[1]MAIN!$I$2:$I$805,"&lt;"&amp;O$2))</f>
        <v>0</v>
      </c>
      <c r="O78">
        <f>-(SUMIFS([1]MAIN!$E$2:$E$805,[1]MAIN!$A$2:$A$805,$B78,[1]MAIN!$F$2:$F$805,"SALI",[1]MAIN!$I$2:$I$805,"&gt;="&amp;O$2,[1]MAIN!$I$2:$I$805,"&lt;"&amp;P$2)+SUMIFS([1]MAIN!$E$2:$E$805,[1]MAIN!$A$2:$A$805,$B78,[1]MAIN!$F$2:$F$805,"TRIN",[1]MAIN!$I$2:$I$805,"&gt;="&amp;O$2,[1]MAIN!$I$2:$I$805,"&lt;"&amp;P$2))</f>
        <v>0</v>
      </c>
      <c r="P78">
        <f>-(SUMIFS([1]MAIN!$E$2:$E$805,[1]MAIN!$A$2:$A$805,$B78,[1]MAIN!$F$2:$F$805,"SALI",[1]MAIN!$I$2:$I$805,"&gt;="&amp;P$2,[1]MAIN!$I$2:$I$805,"&lt;"&amp;Q$2)+SUMIFS([1]MAIN!$E$2:$E$805,[1]MAIN!$A$2:$A$805,$B78,[1]MAIN!$F$2:$F$805,"TRIN",[1]MAIN!$I$2:$I$805,"&gt;="&amp;P$2,[1]MAIN!$I$2:$I$805,"&lt;"&amp;Q$2))</f>
        <v>0</v>
      </c>
      <c r="Q78">
        <f>-(SUMIFS([1]MAIN!$E$2:$E$805,[1]MAIN!$A$2:$A$805,$B78,[1]MAIN!$F$2:$F$805,"SALI",[1]MAIN!$I$2:$I$805,"&gt;="&amp;Q$2,[1]MAIN!$I$2:$I$805,"&lt;"&amp;R$2)+SUMIFS([1]MAIN!$E$2:$E$805,[1]MAIN!$A$2:$A$805,$B78,[1]MAIN!$F$2:$F$805,"TRIN",[1]MAIN!$I$2:$I$805,"&gt;="&amp;Q$2,[1]MAIN!$I$2:$I$805,"&lt;"&amp;R$2))</f>
        <v>0</v>
      </c>
      <c r="R78">
        <f>-(SUMIFS([1]MAIN!$E$2:$E$805,[1]MAIN!$A$2:$A$805,$B78,[1]MAIN!$F$2:$F$805,"SALI",[1]MAIN!$I$2:$I$805,"&gt;="&amp;R$2,[1]MAIN!$I$2:$I$805,"&lt;"&amp;S$2)+SUMIFS([1]MAIN!$E$2:$E$805,[1]MAIN!$A$2:$A$805,$B78,[1]MAIN!$F$2:$F$805,"TRIN",[1]MAIN!$I$2:$I$805,"&gt;="&amp;R$2,[1]MAIN!$I$2:$I$805,"&lt;"&amp;S$2))</f>
        <v>0</v>
      </c>
      <c r="S78">
        <f>-(SUMIFS([1]MAIN!$E$2:$E$805,[1]MAIN!$A$2:$A$805,$B78,[1]MAIN!$F$2:$F$805,"SALI",[1]MAIN!$I$2:$I$805,"&gt;="&amp;S$2,[1]MAIN!$I$2:$I$805,"&lt;"&amp;T$2)+SUMIFS([1]MAIN!$E$2:$E$805,[1]MAIN!$A$2:$A$805,$B78,[1]MAIN!$F$2:$F$805,"TRIN",[1]MAIN!$I$2:$I$805,"&gt;="&amp;S$2,[1]MAIN!$I$2:$I$805,"&lt;"&amp;T$2))</f>
        <v>0</v>
      </c>
      <c r="T78">
        <f>-(SUMIFS([1]MAIN!$E$2:$E$805,[1]MAIN!$A$2:$A$805,$B78,[1]MAIN!$F$2:$F$805,"SALI",[1]MAIN!$I$2:$I$805,"&gt;="&amp;T$2,[1]MAIN!$I$2:$I$805,"&lt;"&amp;U$2)+SUMIFS([1]MAIN!$E$2:$E$805,[1]MAIN!$A$2:$A$805,$B78,[1]MAIN!$F$2:$F$805,"TRIN",[1]MAIN!$I$2:$I$805,"&gt;="&amp;T$2,[1]MAIN!$I$2:$I$805,"&lt;"&amp;U$2))</f>
        <v>0</v>
      </c>
      <c r="U78">
        <f>-(SUMIFS([1]MAIN!$E$2:$E$805,[1]MAIN!$A$2:$A$805,$B78,[1]MAIN!$F$2:$F$805,"SALI",[1]MAIN!$I$2:$I$805,"&gt;="&amp;U$2,[1]MAIN!$I$2:$I$805,"&lt;"&amp;V$2)+SUMIFS([1]MAIN!$E$2:$E$805,[1]MAIN!$A$2:$A$805,$B78,[1]MAIN!$F$2:$F$805,"TRIN",[1]MAIN!$I$2:$I$805,"&gt;="&amp;U$2,[1]MAIN!$I$2:$I$805,"&lt;"&amp;V$2))</f>
        <v>0</v>
      </c>
      <c r="V78">
        <f>-(SUMIFS([1]MAIN!$E$2:$E$805,[1]MAIN!$A$2:$A$805,$B78,[1]MAIN!$F$2:$F$805,"SALI",[1]MAIN!$I$2:$I$805,"&gt;="&amp;V$2,[1]MAIN!$I$2:$I$805,"&lt;"&amp;W$2)+SUMIFS([1]MAIN!$E$2:$E$805,[1]MAIN!$A$2:$A$805,$B78,[1]MAIN!$F$2:$F$805,"TRIN",[1]MAIN!$I$2:$I$805,"&gt;="&amp;V$2,[1]MAIN!$I$2:$I$805,"&lt;"&amp;W$2))</f>
        <v>0</v>
      </c>
      <c r="W78">
        <f>-(SUMIFS([1]MAIN!$E$2:$E$805,[1]MAIN!$A$2:$A$805,$B78,[1]MAIN!$F$2:$F$805,"SALI",[1]MAIN!$I$2:$I$805,"&gt;="&amp;W$2,[1]MAIN!$I$2:$I$805,"&lt;"&amp;X$2)+SUMIFS([1]MAIN!$E$2:$E$805,[1]MAIN!$A$2:$A$805,$B78,[1]MAIN!$F$2:$F$805,"TRIN",[1]MAIN!$I$2:$I$805,"&gt;="&amp;W$2,[1]MAIN!$I$2:$I$805,"&lt;"&amp;X$2))</f>
        <v>0</v>
      </c>
      <c r="X78">
        <f>-(SUMIFS([1]MAIN!$E$2:$E$805,[1]MAIN!$A$2:$A$805,$B78,[1]MAIN!$F$2:$F$805,"SALI",[1]MAIN!$I$2:$I$805,"&gt;="&amp;X$2,[1]MAIN!$I$2:$I$805,"&lt;"&amp;Y$2)+SUMIFS([1]MAIN!$E$2:$E$805,[1]MAIN!$A$2:$A$805,$B78,[1]MAIN!$F$2:$F$805,"TRIN",[1]MAIN!$I$2:$I$805,"&gt;="&amp;X$2,[1]MAIN!$I$2:$I$805,"&lt;"&amp;Y$2))</f>
        <v>0</v>
      </c>
      <c r="Y78">
        <f>-(SUMIFS([1]MAIN!$E$2:$E$805,[1]MAIN!$A$2:$A$805,$B78,[1]MAIN!$F$2:$F$805,"SALI",[1]MAIN!$I$2:$I$805,"&gt;="&amp;Y$2,[1]MAIN!$I$2:$I$805,"&lt;"&amp;Z$2)+SUMIFS([1]MAIN!$E$2:$E$805,[1]MAIN!$A$2:$A$805,$B78,[1]MAIN!$F$2:$F$805,"TRIN",[1]MAIN!$I$2:$I$805,"&gt;="&amp;Y$2,[1]MAIN!$I$2:$I$805,"&lt;"&amp;Z$2))</f>
        <v>0</v>
      </c>
      <c r="Z78">
        <f>-(SUMIFS([1]MAIN!$E$2:$E$805,[1]MAIN!$A$2:$A$805,$B78,[1]MAIN!$F$2:$F$805,"SALI",[1]MAIN!$I$2:$I$805,"&gt;="&amp;Z$2,[1]MAIN!$I$2:$I$805,"&lt;"&amp;AA$2)+SUMIFS([1]MAIN!$E$2:$E$805,[1]MAIN!$A$2:$A$805,$B78,[1]MAIN!$F$2:$F$805,"TRIN",[1]MAIN!$I$2:$I$805,"&gt;="&amp;Z$2,[1]MAIN!$I$2:$I$805,"&lt;"&amp;AA$2))</f>
        <v>0</v>
      </c>
      <c r="AA78">
        <f>-(SUMIFS([1]MAIN!$E$2:$E$805,[1]MAIN!$A$2:$A$805,$B78,[1]MAIN!$F$2:$F$805,"SALI",[1]MAIN!$I$2:$I$805,"&gt;="&amp;AA$2,[1]MAIN!$I$2:$I$805,"&lt;"&amp;AB$2)+SUMIFS([1]MAIN!$E$2:$E$805,[1]MAIN!$A$2:$A$805,$B78,[1]MAIN!$F$2:$F$805,"TRIN",[1]MAIN!$I$2:$I$805,"&gt;="&amp;AA$2,[1]MAIN!$I$2:$I$805,"&lt;"&amp;AB$2))</f>
        <v>0</v>
      </c>
      <c r="AB78">
        <f>-(SUMIFS([1]MAIN!$E$2:$E$805,[1]MAIN!$A$2:$A$805,$B78,[1]MAIN!$F$2:$F$805,"SALI",[1]MAIN!$I$2:$I$805,"&gt;="&amp;AB$2,[1]MAIN!$I$2:$I$805,"&lt;"&amp;AC$2)+SUMIFS([1]MAIN!$E$2:$E$805,[1]MAIN!$A$2:$A$805,$B78,[1]MAIN!$F$2:$F$805,"TRIN",[1]MAIN!$I$2:$I$805,"&gt;="&amp;AB$2,[1]MAIN!$I$2:$I$805,"&lt;"&amp;AC$2))</f>
        <v>0</v>
      </c>
      <c r="AC78">
        <f>-(SUMIFS([1]MAIN!$E$2:$E$805,[1]MAIN!$A$2:$A$805,$B78,[1]MAIN!$F$2:$F$805,"SALI",[1]MAIN!$I$2:$I$805,"&gt;="&amp;AC$2,[1]MAIN!$I$2:$I$805,"&lt;"&amp;AD$2)+SUMIFS([1]MAIN!$E$2:$E$805,[1]MAIN!$A$2:$A$805,$B78,[1]MAIN!$F$2:$F$805,"TRIN",[1]MAIN!$I$2:$I$805,"&gt;="&amp;AC$2,[1]MAIN!$I$2:$I$805,"&lt;"&amp;AD$2))</f>
        <v>0</v>
      </c>
      <c r="AD78">
        <f>-(SUMIFS([1]MAIN!$E$2:$E$805,[1]MAIN!$A$2:$A$805,$B78,[1]MAIN!$F$2:$F$805,"SALI",[1]MAIN!$I$2:$I$805,"&gt;="&amp;AD$2,[1]MAIN!$I$2:$I$805,"&lt;"&amp;AE$2)+SUMIFS([1]MAIN!$E$2:$E$805,[1]MAIN!$A$2:$A$805,$B78,[1]MAIN!$F$2:$F$805,"TRIN",[1]MAIN!$I$2:$I$805,"&gt;="&amp;AD$2,[1]MAIN!$I$2:$I$805,"&lt;"&amp;AE$2))</f>
        <v>0</v>
      </c>
      <c r="AE78">
        <f>-(SUMIFS([1]MAIN!$E$2:$E$805,[1]MAIN!$A$2:$A$805,$B78,[1]MAIN!$F$2:$F$805,"SALI",[1]MAIN!$I$2:$I$805,"&gt;="&amp;AE$2,[1]MAIN!$I$2:$I$805,"&lt;"&amp;AF$2)+SUMIFS([1]MAIN!$E$2:$E$805,[1]MAIN!$A$2:$A$805,$B78,[1]MAIN!$F$2:$F$805,"TRIN",[1]MAIN!$I$2:$I$805,"&gt;="&amp;AE$2,[1]MAIN!$I$2:$I$805,"&lt;"&amp;AF$2))</f>
        <v>0</v>
      </c>
      <c r="AF78">
        <f>-(SUMIFS([1]MAIN!$E$2:$E$805,[1]MAIN!$A$2:$A$805,$B78,[1]MAIN!$F$2:$F$805,"SALI",[1]MAIN!$I$2:$I$805,"&gt;="&amp;AF$2,[1]MAIN!$I$2:$I$805,"&lt;"&amp;AG$2)+SUMIFS([1]MAIN!$E$2:$E$805,[1]MAIN!$A$2:$A$805,$B78,[1]MAIN!$F$2:$F$805,"TRIN",[1]MAIN!$I$2:$I$805,"&gt;="&amp;AF$2,[1]MAIN!$I$2:$I$805,"&lt;"&amp;AG$2))</f>
        <v>0</v>
      </c>
      <c r="AG78">
        <f>-(SUMIFS([1]MAIN!$E$2:$E$805,[1]MAIN!$A$2:$A$805,$B78,[1]MAIN!$F$2:$F$805,"SALI",[1]MAIN!$I$2:$I$805,"&gt;="&amp;AG$2,[1]MAIN!$I$2:$I$805,"&lt;"&amp;AH$2)+SUMIFS([1]MAIN!$E$2:$E$805,[1]MAIN!$A$2:$A$805,$B78,[1]MAIN!$F$2:$F$805,"TRIN",[1]MAIN!$I$2:$I$805,"&gt;="&amp;AG$2,[1]MAIN!$I$2:$I$805,"&lt;"&amp;AH$2))</f>
        <v>0</v>
      </c>
      <c r="AH78">
        <f>-(SUMIFS([1]MAIN!$E$2:$E$805,[1]MAIN!$A$2:$A$805,$B78,[1]MAIN!$F$2:$F$805,"SALI",[1]MAIN!$I$2:$I$805,"&gt;="&amp;AH$2,[1]MAIN!$I$2:$I$805,"&lt;"&amp;AI$2)+SUMIFS([1]MAIN!$E$2:$E$805,[1]MAIN!$A$2:$A$805,$B78,[1]MAIN!$F$2:$F$805,"TRIN",[1]MAIN!$I$2:$I$805,"&gt;="&amp;AH$2,[1]MAIN!$I$2:$I$805,"&lt;"&amp;AI$2))</f>
        <v>0</v>
      </c>
      <c r="AI78">
        <f>-(SUMIFS([1]MAIN!$E$2:$E$805,[1]MAIN!$A$2:$A$805,$B78,[1]MAIN!$F$2:$F$805,"SALI",[1]MAIN!$I$2:$I$805,"&gt;="&amp;AI$2,[1]MAIN!$I$2:$I$805,"&lt;"&amp;AJ$2)+SUMIFS([1]MAIN!$E$2:$E$805,[1]MAIN!$A$2:$A$805,$B78,[1]MAIN!$F$2:$F$805,"TRIN",[1]MAIN!$I$2:$I$805,"&gt;="&amp;AI$2,[1]MAIN!$I$2:$I$805,"&lt;"&amp;AJ$2))</f>
        <v>0</v>
      </c>
      <c r="AJ78">
        <f>-(SUMIFS([1]MAIN!$E$2:$E$805,[1]MAIN!$A$2:$A$805,$B78,[1]MAIN!$F$2:$F$805,"SALI",[1]MAIN!$I$2:$I$805,"&gt;="&amp;AJ$2,[1]MAIN!$I$2:$I$805,"&lt;"&amp;AK$2)+SUMIFS([1]MAIN!$E$2:$E$805,[1]MAIN!$A$2:$A$805,$B78,[1]MAIN!$F$2:$F$805,"TRIN",[1]MAIN!$I$2:$I$805,"&gt;="&amp;AJ$2,[1]MAIN!$I$2:$I$805,"&lt;"&amp;AK$2))</f>
        <v>0</v>
      </c>
      <c r="AK78">
        <f>-(SUMIFS([1]MAIN!$E$2:$E$805,[1]MAIN!$A$2:$A$805,$B78,[1]MAIN!$F$2:$F$805,"SALI",[1]MAIN!$I$2:$I$805,"&gt;="&amp;AK$2,[1]MAIN!$I$2:$I$805,"&lt;"&amp;AL$2)+SUMIFS([1]MAIN!$E$2:$E$805,[1]MAIN!$A$2:$A$805,$B78,[1]MAIN!$F$2:$F$805,"TRIN",[1]MAIN!$I$2:$I$805,"&gt;="&amp;AK$2,[1]MAIN!$I$2:$I$805,"&lt;"&amp;AL$2))</f>
        <v>0</v>
      </c>
      <c r="AL78">
        <f>-(SUMIFS([1]MAIN!$E$2:$E$805,[1]MAIN!$A$2:$A$805,$B78,[1]MAIN!$F$2:$F$805,"SALI",[1]MAIN!$I$2:$I$805,"&gt;="&amp;AL$2,[1]MAIN!$I$2:$I$805,"&lt;"&amp;AM$2)+SUMIFS([1]MAIN!$E$2:$E$805,[1]MAIN!$A$2:$A$805,$B78,[1]MAIN!$F$2:$F$805,"TRIN",[1]MAIN!$I$2:$I$805,"&gt;="&amp;AL$2,[1]MAIN!$I$2:$I$805,"&lt;"&amp;AM$2)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(SUMIFS([1]MAIN!$E$2:$E$805,[1]MAIN!$A$2:$A$805,$B79,[1]MAIN!$F$2:$F$805,"SALI",[1]MAIN!$I$2:$I$805,"&gt;="&amp;C$2,[1]MAIN!$I$2:$I$805,"&lt;"&amp;D$2)+SUMIFS([1]MAIN!$E$2:$E$805,[1]MAIN!$A$2:$A$805,$B79,[1]MAIN!$F$2:$F$805,"TRIN",[1]MAIN!$I$2:$I$805,"&gt;="&amp;C$2,[1]MAIN!$I$2:$I$805,"&lt;"&amp;D$2))</f>
        <v>0</v>
      </c>
      <c r="D79">
        <f>-(SUMIFS([1]MAIN!$E$2:$E$805,[1]MAIN!$A$2:$A$805,$B79,[1]MAIN!$F$2:$F$805,"SALI",[1]MAIN!$I$2:$I$805,"&gt;="&amp;D$2,[1]MAIN!$I$2:$I$805,"&lt;"&amp;E$2)+SUMIFS([1]MAIN!$E$2:$E$805,[1]MAIN!$A$2:$A$805,$B79,[1]MAIN!$F$2:$F$805,"TRIN",[1]MAIN!$I$2:$I$805,"&gt;="&amp;D$2,[1]MAIN!$I$2:$I$805,"&lt;"&amp;E$2))</f>
        <v>0</v>
      </c>
      <c r="E79">
        <f>-(SUMIFS([1]MAIN!$E$2:$E$805,[1]MAIN!$A$2:$A$805,$B79,[1]MAIN!$F$2:$F$805,"SALI",[1]MAIN!$I$2:$I$805,"&gt;="&amp;E$2,[1]MAIN!$I$2:$I$805,"&lt;"&amp;F$2)+SUMIFS([1]MAIN!$E$2:$E$805,[1]MAIN!$A$2:$A$805,$B79,[1]MAIN!$F$2:$F$805,"TRIN",[1]MAIN!$I$2:$I$805,"&gt;="&amp;E$2,[1]MAIN!$I$2:$I$805,"&lt;"&amp;F$2))</f>
        <v>0</v>
      </c>
      <c r="F79">
        <f>-(SUMIFS([1]MAIN!$E$2:$E$805,[1]MAIN!$A$2:$A$805,$B79,[1]MAIN!$F$2:$F$805,"SALI",[1]MAIN!$I$2:$I$805,"&gt;="&amp;F$2,[1]MAIN!$I$2:$I$805,"&lt;"&amp;G$2)+SUMIFS([1]MAIN!$E$2:$E$805,[1]MAIN!$A$2:$A$805,$B79,[1]MAIN!$F$2:$F$805,"TRIN",[1]MAIN!$I$2:$I$805,"&gt;="&amp;F$2,[1]MAIN!$I$2:$I$805,"&lt;"&amp;G$2))</f>
        <v>0</v>
      </c>
      <c r="G79">
        <f>-(SUMIFS([1]MAIN!$E$2:$E$805,[1]MAIN!$A$2:$A$805,$B79,[1]MAIN!$F$2:$F$805,"SALI",[1]MAIN!$I$2:$I$805,"&gt;="&amp;G$2,[1]MAIN!$I$2:$I$805,"&lt;"&amp;H$2)+SUMIFS([1]MAIN!$E$2:$E$805,[1]MAIN!$A$2:$A$805,$B79,[1]MAIN!$F$2:$F$805,"TRIN",[1]MAIN!$I$2:$I$805,"&gt;="&amp;G$2,[1]MAIN!$I$2:$I$805,"&lt;"&amp;H$2))</f>
        <v>0</v>
      </c>
      <c r="H79">
        <f>-(SUMIFS([1]MAIN!$E$2:$E$805,[1]MAIN!$A$2:$A$805,$B79,[1]MAIN!$F$2:$F$805,"SALI",[1]MAIN!$I$2:$I$805,"&gt;="&amp;H$2,[1]MAIN!$I$2:$I$805,"&lt;"&amp;I$2)+SUMIFS([1]MAIN!$E$2:$E$805,[1]MAIN!$A$2:$A$805,$B79,[1]MAIN!$F$2:$F$805,"TRIN",[1]MAIN!$I$2:$I$805,"&gt;="&amp;H$2,[1]MAIN!$I$2:$I$805,"&lt;"&amp;I$2))</f>
        <v>0</v>
      </c>
      <c r="I79">
        <f>-(SUMIFS([1]MAIN!$E$2:$E$805,[1]MAIN!$A$2:$A$805,$B79,[1]MAIN!$F$2:$F$805,"SALI",[1]MAIN!$I$2:$I$805,"&gt;="&amp;I$2,[1]MAIN!$I$2:$I$805,"&lt;"&amp;J$2)+SUMIFS([1]MAIN!$E$2:$E$805,[1]MAIN!$A$2:$A$805,$B79,[1]MAIN!$F$2:$F$805,"TRIN",[1]MAIN!$I$2:$I$805,"&gt;="&amp;I$2,[1]MAIN!$I$2:$I$805,"&lt;"&amp;J$2))</f>
        <v>0</v>
      </c>
      <c r="J79">
        <f>-(SUMIFS([1]MAIN!$E$2:$E$805,[1]MAIN!$A$2:$A$805,$B79,[1]MAIN!$F$2:$F$805,"SALI",[1]MAIN!$I$2:$I$805,"&gt;="&amp;J$2,[1]MAIN!$I$2:$I$805,"&lt;"&amp;K$2)+SUMIFS([1]MAIN!$E$2:$E$805,[1]MAIN!$A$2:$A$805,$B79,[1]MAIN!$F$2:$F$805,"TRIN",[1]MAIN!$I$2:$I$805,"&gt;="&amp;J$2,[1]MAIN!$I$2:$I$805,"&lt;"&amp;K$2))</f>
        <v>0</v>
      </c>
      <c r="K79">
        <f>-(SUMIFS([1]MAIN!$E$2:$E$805,[1]MAIN!$A$2:$A$805,$B79,[1]MAIN!$F$2:$F$805,"SALI",[1]MAIN!$I$2:$I$805,"&gt;="&amp;K$2,[1]MAIN!$I$2:$I$805,"&lt;"&amp;L$2)+SUMIFS([1]MAIN!$E$2:$E$805,[1]MAIN!$A$2:$A$805,$B79,[1]MAIN!$F$2:$F$805,"TRIN",[1]MAIN!$I$2:$I$805,"&gt;="&amp;K$2,[1]MAIN!$I$2:$I$805,"&lt;"&amp;L$2))</f>
        <v>0</v>
      </c>
      <c r="L79">
        <f>-(SUMIFS([1]MAIN!$E$2:$E$805,[1]MAIN!$A$2:$A$805,$B79,[1]MAIN!$F$2:$F$805,"SALI",[1]MAIN!$I$2:$I$805,"&gt;="&amp;L$2,[1]MAIN!$I$2:$I$805,"&lt;"&amp;M$2)+SUMIFS([1]MAIN!$E$2:$E$805,[1]MAIN!$A$2:$A$805,$B79,[1]MAIN!$F$2:$F$805,"TRIN",[1]MAIN!$I$2:$I$805,"&gt;="&amp;L$2,[1]MAIN!$I$2:$I$805,"&lt;"&amp;M$2))</f>
        <v>0</v>
      </c>
      <c r="M79">
        <f>-(SUMIFS([1]MAIN!$E$2:$E$805,[1]MAIN!$A$2:$A$805,$B79,[1]MAIN!$F$2:$F$805,"SALI",[1]MAIN!$I$2:$I$805,"&gt;="&amp;M$2,[1]MAIN!$I$2:$I$805,"&lt;"&amp;N$2)+SUMIFS([1]MAIN!$E$2:$E$805,[1]MAIN!$A$2:$A$805,$B79,[1]MAIN!$F$2:$F$805,"TRIN",[1]MAIN!$I$2:$I$805,"&gt;="&amp;M$2,[1]MAIN!$I$2:$I$805,"&lt;"&amp;N$2))</f>
        <v>0</v>
      </c>
      <c r="N79">
        <f>-(SUMIFS([1]MAIN!$E$2:$E$805,[1]MAIN!$A$2:$A$805,$B79,[1]MAIN!$F$2:$F$805,"SALI",[1]MAIN!$I$2:$I$805,"&gt;="&amp;N$2,[1]MAIN!$I$2:$I$805,"&lt;"&amp;O$2)+SUMIFS([1]MAIN!$E$2:$E$805,[1]MAIN!$A$2:$A$805,$B79,[1]MAIN!$F$2:$F$805,"TRIN",[1]MAIN!$I$2:$I$805,"&gt;="&amp;N$2,[1]MAIN!$I$2:$I$805,"&lt;"&amp;O$2))</f>
        <v>0</v>
      </c>
      <c r="O79">
        <f>-(SUMIFS([1]MAIN!$E$2:$E$805,[1]MAIN!$A$2:$A$805,$B79,[1]MAIN!$F$2:$F$805,"SALI",[1]MAIN!$I$2:$I$805,"&gt;="&amp;O$2,[1]MAIN!$I$2:$I$805,"&lt;"&amp;P$2)+SUMIFS([1]MAIN!$E$2:$E$805,[1]MAIN!$A$2:$A$805,$B79,[1]MAIN!$F$2:$F$805,"TRIN",[1]MAIN!$I$2:$I$805,"&gt;="&amp;O$2,[1]MAIN!$I$2:$I$805,"&lt;"&amp;P$2))</f>
        <v>0</v>
      </c>
      <c r="P79">
        <f>-(SUMIFS([1]MAIN!$E$2:$E$805,[1]MAIN!$A$2:$A$805,$B79,[1]MAIN!$F$2:$F$805,"SALI",[1]MAIN!$I$2:$I$805,"&gt;="&amp;P$2,[1]MAIN!$I$2:$I$805,"&lt;"&amp;Q$2)+SUMIFS([1]MAIN!$E$2:$E$805,[1]MAIN!$A$2:$A$805,$B79,[1]MAIN!$F$2:$F$805,"TRIN",[1]MAIN!$I$2:$I$805,"&gt;="&amp;P$2,[1]MAIN!$I$2:$I$805,"&lt;"&amp;Q$2))</f>
        <v>0</v>
      </c>
      <c r="Q79">
        <f>-(SUMIFS([1]MAIN!$E$2:$E$805,[1]MAIN!$A$2:$A$805,$B79,[1]MAIN!$F$2:$F$805,"SALI",[1]MAIN!$I$2:$I$805,"&gt;="&amp;Q$2,[1]MAIN!$I$2:$I$805,"&lt;"&amp;R$2)+SUMIFS([1]MAIN!$E$2:$E$805,[1]MAIN!$A$2:$A$805,$B79,[1]MAIN!$F$2:$F$805,"TRIN",[1]MAIN!$I$2:$I$805,"&gt;="&amp;Q$2,[1]MAIN!$I$2:$I$805,"&lt;"&amp;R$2))</f>
        <v>0</v>
      </c>
      <c r="R79">
        <f>-(SUMIFS([1]MAIN!$E$2:$E$805,[1]MAIN!$A$2:$A$805,$B79,[1]MAIN!$F$2:$F$805,"SALI",[1]MAIN!$I$2:$I$805,"&gt;="&amp;R$2,[1]MAIN!$I$2:$I$805,"&lt;"&amp;S$2)+SUMIFS([1]MAIN!$E$2:$E$805,[1]MAIN!$A$2:$A$805,$B79,[1]MAIN!$F$2:$F$805,"TRIN",[1]MAIN!$I$2:$I$805,"&gt;="&amp;R$2,[1]MAIN!$I$2:$I$805,"&lt;"&amp;S$2))</f>
        <v>0</v>
      </c>
      <c r="S79">
        <f>-(SUMIFS([1]MAIN!$E$2:$E$805,[1]MAIN!$A$2:$A$805,$B79,[1]MAIN!$F$2:$F$805,"SALI",[1]MAIN!$I$2:$I$805,"&gt;="&amp;S$2,[1]MAIN!$I$2:$I$805,"&lt;"&amp;T$2)+SUMIFS([1]MAIN!$E$2:$E$805,[1]MAIN!$A$2:$A$805,$B79,[1]MAIN!$F$2:$F$805,"TRIN",[1]MAIN!$I$2:$I$805,"&gt;="&amp;S$2,[1]MAIN!$I$2:$I$805,"&lt;"&amp;T$2))</f>
        <v>0</v>
      </c>
      <c r="T79">
        <f>-(SUMIFS([1]MAIN!$E$2:$E$805,[1]MAIN!$A$2:$A$805,$B79,[1]MAIN!$F$2:$F$805,"SALI",[1]MAIN!$I$2:$I$805,"&gt;="&amp;T$2,[1]MAIN!$I$2:$I$805,"&lt;"&amp;U$2)+SUMIFS([1]MAIN!$E$2:$E$805,[1]MAIN!$A$2:$A$805,$B79,[1]MAIN!$F$2:$F$805,"TRIN",[1]MAIN!$I$2:$I$805,"&gt;="&amp;T$2,[1]MAIN!$I$2:$I$805,"&lt;"&amp;U$2))</f>
        <v>0</v>
      </c>
      <c r="U79">
        <f>-(SUMIFS([1]MAIN!$E$2:$E$805,[1]MAIN!$A$2:$A$805,$B79,[1]MAIN!$F$2:$F$805,"SALI",[1]MAIN!$I$2:$I$805,"&gt;="&amp;U$2,[1]MAIN!$I$2:$I$805,"&lt;"&amp;V$2)+SUMIFS([1]MAIN!$E$2:$E$805,[1]MAIN!$A$2:$A$805,$B79,[1]MAIN!$F$2:$F$805,"TRIN",[1]MAIN!$I$2:$I$805,"&gt;="&amp;U$2,[1]MAIN!$I$2:$I$805,"&lt;"&amp;V$2))</f>
        <v>0</v>
      </c>
      <c r="V79">
        <f>-(SUMIFS([1]MAIN!$E$2:$E$805,[1]MAIN!$A$2:$A$805,$B79,[1]MAIN!$F$2:$F$805,"SALI",[1]MAIN!$I$2:$I$805,"&gt;="&amp;V$2,[1]MAIN!$I$2:$I$805,"&lt;"&amp;W$2)+SUMIFS([1]MAIN!$E$2:$E$805,[1]MAIN!$A$2:$A$805,$B79,[1]MAIN!$F$2:$F$805,"TRIN",[1]MAIN!$I$2:$I$805,"&gt;="&amp;V$2,[1]MAIN!$I$2:$I$805,"&lt;"&amp;W$2))</f>
        <v>0</v>
      </c>
      <c r="W79">
        <f>-(SUMIFS([1]MAIN!$E$2:$E$805,[1]MAIN!$A$2:$A$805,$B79,[1]MAIN!$F$2:$F$805,"SALI",[1]MAIN!$I$2:$I$805,"&gt;="&amp;W$2,[1]MAIN!$I$2:$I$805,"&lt;"&amp;X$2)+SUMIFS([1]MAIN!$E$2:$E$805,[1]MAIN!$A$2:$A$805,$B79,[1]MAIN!$F$2:$F$805,"TRIN",[1]MAIN!$I$2:$I$805,"&gt;="&amp;W$2,[1]MAIN!$I$2:$I$805,"&lt;"&amp;X$2))</f>
        <v>0</v>
      </c>
      <c r="X79">
        <f>-(SUMIFS([1]MAIN!$E$2:$E$805,[1]MAIN!$A$2:$A$805,$B79,[1]MAIN!$F$2:$F$805,"SALI",[1]MAIN!$I$2:$I$805,"&gt;="&amp;X$2,[1]MAIN!$I$2:$I$805,"&lt;"&amp;Y$2)+SUMIFS([1]MAIN!$E$2:$E$805,[1]MAIN!$A$2:$A$805,$B79,[1]MAIN!$F$2:$F$805,"TRIN",[1]MAIN!$I$2:$I$805,"&gt;="&amp;X$2,[1]MAIN!$I$2:$I$805,"&lt;"&amp;Y$2))</f>
        <v>0</v>
      </c>
      <c r="Y79">
        <f>-(SUMIFS([1]MAIN!$E$2:$E$805,[1]MAIN!$A$2:$A$805,$B79,[1]MAIN!$F$2:$F$805,"SALI",[1]MAIN!$I$2:$I$805,"&gt;="&amp;Y$2,[1]MAIN!$I$2:$I$805,"&lt;"&amp;Z$2)+SUMIFS([1]MAIN!$E$2:$E$805,[1]MAIN!$A$2:$A$805,$B79,[1]MAIN!$F$2:$F$805,"TRIN",[1]MAIN!$I$2:$I$805,"&gt;="&amp;Y$2,[1]MAIN!$I$2:$I$805,"&lt;"&amp;Z$2))</f>
        <v>0</v>
      </c>
      <c r="Z79">
        <f>-(SUMIFS([1]MAIN!$E$2:$E$805,[1]MAIN!$A$2:$A$805,$B79,[1]MAIN!$F$2:$F$805,"SALI",[1]MAIN!$I$2:$I$805,"&gt;="&amp;Z$2,[1]MAIN!$I$2:$I$805,"&lt;"&amp;AA$2)+SUMIFS([1]MAIN!$E$2:$E$805,[1]MAIN!$A$2:$A$805,$B79,[1]MAIN!$F$2:$F$805,"TRIN",[1]MAIN!$I$2:$I$805,"&gt;="&amp;Z$2,[1]MAIN!$I$2:$I$805,"&lt;"&amp;AA$2))</f>
        <v>0</v>
      </c>
      <c r="AA79">
        <f>-(SUMIFS([1]MAIN!$E$2:$E$805,[1]MAIN!$A$2:$A$805,$B79,[1]MAIN!$F$2:$F$805,"SALI",[1]MAIN!$I$2:$I$805,"&gt;="&amp;AA$2,[1]MAIN!$I$2:$I$805,"&lt;"&amp;AB$2)+SUMIFS([1]MAIN!$E$2:$E$805,[1]MAIN!$A$2:$A$805,$B79,[1]MAIN!$F$2:$F$805,"TRIN",[1]MAIN!$I$2:$I$805,"&gt;="&amp;AA$2,[1]MAIN!$I$2:$I$805,"&lt;"&amp;AB$2))</f>
        <v>0</v>
      </c>
      <c r="AB79">
        <f>-(SUMIFS([1]MAIN!$E$2:$E$805,[1]MAIN!$A$2:$A$805,$B79,[1]MAIN!$F$2:$F$805,"SALI",[1]MAIN!$I$2:$I$805,"&gt;="&amp;AB$2,[1]MAIN!$I$2:$I$805,"&lt;"&amp;AC$2)+SUMIFS([1]MAIN!$E$2:$E$805,[1]MAIN!$A$2:$A$805,$B79,[1]MAIN!$F$2:$F$805,"TRIN",[1]MAIN!$I$2:$I$805,"&gt;="&amp;AB$2,[1]MAIN!$I$2:$I$805,"&lt;"&amp;AC$2))</f>
        <v>0</v>
      </c>
      <c r="AC79">
        <f>-(SUMIFS([1]MAIN!$E$2:$E$805,[1]MAIN!$A$2:$A$805,$B79,[1]MAIN!$F$2:$F$805,"SALI",[1]MAIN!$I$2:$I$805,"&gt;="&amp;AC$2,[1]MAIN!$I$2:$I$805,"&lt;"&amp;AD$2)+SUMIFS([1]MAIN!$E$2:$E$805,[1]MAIN!$A$2:$A$805,$B79,[1]MAIN!$F$2:$F$805,"TRIN",[1]MAIN!$I$2:$I$805,"&gt;="&amp;AC$2,[1]MAIN!$I$2:$I$805,"&lt;"&amp;AD$2))</f>
        <v>0</v>
      </c>
      <c r="AD79">
        <f>-(SUMIFS([1]MAIN!$E$2:$E$805,[1]MAIN!$A$2:$A$805,$B79,[1]MAIN!$F$2:$F$805,"SALI",[1]MAIN!$I$2:$I$805,"&gt;="&amp;AD$2,[1]MAIN!$I$2:$I$805,"&lt;"&amp;AE$2)+SUMIFS([1]MAIN!$E$2:$E$805,[1]MAIN!$A$2:$A$805,$B79,[1]MAIN!$F$2:$F$805,"TRIN",[1]MAIN!$I$2:$I$805,"&gt;="&amp;AD$2,[1]MAIN!$I$2:$I$805,"&lt;"&amp;AE$2))</f>
        <v>0</v>
      </c>
      <c r="AE79">
        <f>-(SUMIFS([1]MAIN!$E$2:$E$805,[1]MAIN!$A$2:$A$805,$B79,[1]MAIN!$F$2:$F$805,"SALI",[1]MAIN!$I$2:$I$805,"&gt;="&amp;AE$2,[1]MAIN!$I$2:$I$805,"&lt;"&amp;AF$2)+SUMIFS([1]MAIN!$E$2:$E$805,[1]MAIN!$A$2:$A$805,$B79,[1]MAIN!$F$2:$F$805,"TRIN",[1]MAIN!$I$2:$I$805,"&gt;="&amp;AE$2,[1]MAIN!$I$2:$I$805,"&lt;"&amp;AF$2))</f>
        <v>0</v>
      </c>
      <c r="AF79">
        <f>-(SUMIFS([1]MAIN!$E$2:$E$805,[1]MAIN!$A$2:$A$805,$B79,[1]MAIN!$F$2:$F$805,"SALI",[1]MAIN!$I$2:$I$805,"&gt;="&amp;AF$2,[1]MAIN!$I$2:$I$805,"&lt;"&amp;AG$2)+SUMIFS([1]MAIN!$E$2:$E$805,[1]MAIN!$A$2:$A$805,$B79,[1]MAIN!$F$2:$F$805,"TRIN",[1]MAIN!$I$2:$I$805,"&gt;="&amp;AF$2,[1]MAIN!$I$2:$I$805,"&lt;"&amp;AG$2))</f>
        <v>0</v>
      </c>
      <c r="AG79">
        <f>-(SUMIFS([1]MAIN!$E$2:$E$805,[1]MAIN!$A$2:$A$805,$B79,[1]MAIN!$F$2:$F$805,"SALI",[1]MAIN!$I$2:$I$805,"&gt;="&amp;AG$2,[1]MAIN!$I$2:$I$805,"&lt;"&amp;AH$2)+SUMIFS([1]MAIN!$E$2:$E$805,[1]MAIN!$A$2:$A$805,$B79,[1]MAIN!$F$2:$F$805,"TRIN",[1]MAIN!$I$2:$I$805,"&gt;="&amp;AG$2,[1]MAIN!$I$2:$I$805,"&lt;"&amp;AH$2))</f>
        <v>0</v>
      </c>
      <c r="AH79">
        <f>-(SUMIFS([1]MAIN!$E$2:$E$805,[1]MAIN!$A$2:$A$805,$B79,[1]MAIN!$F$2:$F$805,"SALI",[1]MAIN!$I$2:$I$805,"&gt;="&amp;AH$2,[1]MAIN!$I$2:$I$805,"&lt;"&amp;AI$2)+SUMIFS([1]MAIN!$E$2:$E$805,[1]MAIN!$A$2:$A$805,$B79,[1]MAIN!$F$2:$F$805,"TRIN",[1]MAIN!$I$2:$I$805,"&gt;="&amp;AH$2,[1]MAIN!$I$2:$I$805,"&lt;"&amp;AI$2))</f>
        <v>0</v>
      </c>
      <c r="AI79">
        <f>-(SUMIFS([1]MAIN!$E$2:$E$805,[1]MAIN!$A$2:$A$805,$B79,[1]MAIN!$F$2:$F$805,"SALI",[1]MAIN!$I$2:$I$805,"&gt;="&amp;AI$2,[1]MAIN!$I$2:$I$805,"&lt;"&amp;AJ$2)+SUMIFS([1]MAIN!$E$2:$E$805,[1]MAIN!$A$2:$A$805,$B79,[1]MAIN!$F$2:$F$805,"TRIN",[1]MAIN!$I$2:$I$805,"&gt;="&amp;AI$2,[1]MAIN!$I$2:$I$805,"&lt;"&amp;AJ$2))</f>
        <v>0</v>
      </c>
      <c r="AJ79">
        <f>-(SUMIFS([1]MAIN!$E$2:$E$805,[1]MAIN!$A$2:$A$805,$B79,[1]MAIN!$F$2:$F$805,"SALI",[1]MAIN!$I$2:$I$805,"&gt;="&amp;AJ$2,[1]MAIN!$I$2:$I$805,"&lt;"&amp;AK$2)+SUMIFS([1]MAIN!$E$2:$E$805,[1]MAIN!$A$2:$A$805,$B79,[1]MAIN!$F$2:$F$805,"TRIN",[1]MAIN!$I$2:$I$805,"&gt;="&amp;AJ$2,[1]MAIN!$I$2:$I$805,"&lt;"&amp;AK$2))</f>
        <v>0</v>
      </c>
      <c r="AK79">
        <f>-(SUMIFS([1]MAIN!$E$2:$E$805,[1]MAIN!$A$2:$A$805,$B79,[1]MAIN!$F$2:$F$805,"SALI",[1]MAIN!$I$2:$I$805,"&gt;="&amp;AK$2,[1]MAIN!$I$2:$I$805,"&lt;"&amp;AL$2)+SUMIFS([1]MAIN!$E$2:$E$805,[1]MAIN!$A$2:$A$805,$B79,[1]MAIN!$F$2:$F$805,"TRIN",[1]MAIN!$I$2:$I$805,"&gt;="&amp;AK$2,[1]MAIN!$I$2:$I$805,"&lt;"&amp;AL$2))</f>
        <v>0</v>
      </c>
      <c r="AL79">
        <f>-(SUMIFS([1]MAIN!$E$2:$E$805,[1]MAIN!$A$2:$A$805,$B79,[1]MAIN!$F$2:$F$805,"SALI",[1]MAIN!$I$2:$I$805,"&gt;="&amp;AL$2,[1]MAIN!$I$2:$I$805,"&lt;"&amp;AM$2)+SUMIFS([1]MAIN!$E$2:$E$805,[1]MAIN!$A$2:$A$805,$B79,[1]MAIN!$F$2:$F$805,"TRIN",[1]MAIN!$I$2:$I$805,"&gt;="&amp;AL$2,[1]MAIN!$I$2:$I$805,"&lt;"&amp;AM$2))</f>
        <v>0</v>
      </c>
      <c r="AN79">
        <f t="shared" si="3"/>
        <v>0</v>
      </c>
      <c r="AO79">
        <f t="shared" si="4"/>
        <v>37</v>
      </c>
    </row>
    <row r="80" spans="2:41" ht="15.75" thickBot="1" x14ac:dyDescent="0.3">
      <c r="B80" s="5" t="s">
        <v>79</v>
      </c>
      <c r="C80">
        <f>-(SUMIFS([1]MAIN!$E$2:$E$805,[1]MAIN!$A$2:$A$805,$B80,[1]MAIN!$F$2:$F$805,"SALI",[1]MAIN!$I$2:$I$805,"&gt;="&amp;C$2,[1]MAIN!$I$2:$I$805,"&lt;"&amp;D$2)+SUMIFS([1]MAIN!$E$2:$E$805,[1]MAIN!$A$2:$A$805,$B80,[1]MAIN!$F$2:$F$805,"TRIN",[1]MAIN!$I$2:$I$805,"&gt;="&amp;C$2,[1]MAIN!$I$2:$I$805,"&lt;"&amp;D$2))</f>
        <v>0</v>
      </c>
      <c r="D80">
        <f>-(SUMIFS([1]MAIN!$E$2:$E$805,[1]MAIN!$A$2:$A$805,$B80,[1]MAIN!$F$2:$F$805,"SALI",[1]MAIN!$I$2:$I$805,"&gt;="&amp;D$2,[1]MAIN!$I$2:$I$805,"&lt;"&amp;E$2)+SUMIFS([1]MAIN!$E$2:$E$805,[1]MAIN!$A$2:$A$805,$B80,[1]MAIN!$F$2:$F$805,"TRIN",[1]MAIN!$I$2:$I$805,"&gt;="&amp;D$2,[1]MAIN!$I$2:$I$805,"&lt;"&amp;E$2))</f>
        <v>0</v>
      </c>
      <c r="E80">
        <f>-(SUMIFS([1]MAIN!$E$2:$E$805,[1]MAIN!$A$2:$A$805,$B80,[1]MAIN!$F$2:$F$805,"SALI",[1]MAIN!$I$2:$I$805,"&gt;="&amp;E$2,[1]MAIN!$I$2:$I$805,"&lt;"&amp;F$2)+SUMIFS([1]MAIN!$E$2:$E$805,[1]MAIN!$A$2:$A$805,$B80,[1]MAIN!$F$2:$F$805,"TRIN",[1]MAIN!$I$2:$I$805,"&gt;="&amp;E$2,[1]MAIN!$I$2:$I$805,"&lt;"&amp;F$2))</f>
        <v>0</v>
      </c>
      <c r="F80">
        <f>-(SUMIFS([1]MAIN!$E$2:$E$805,[1]MAIN!$A$2:$A$805,$B80,[1]MAIN!$F$2:$F$805,"SALI",[1]MAIN!$I$2:$I$805,"&gt;="&amp;F$2,[1]MAIN!$I$2:$I$805,"&lt;"&amp;G$2)+SUMIFS([1]MAIN!$E$2:$E$805,[1]MAIN!$A$2:$A$805,$B80,[1]MAIN!$F$2:$F$805,"TRIN",[1]MAIN!$I$2:$I$805,"&gt;="&amp;F$2,[1]MAIN!$I$2:$I$805,"&lt;"&amp;G$2))</f>
        <v>0</v>
      </c>
      <c r="G80">
        <f>-(SUMIFS([1]MAIN!$E$2:$E$805,[1]MAIN!$A$2:$A$805,$B80,[1]MAIN!$F$2:$F$805,"SALI",[1]MAIN!$I$2:$I$805,"&gt;="&amp;G$2,[1]MAIN!$I$2:$I$805,"&lt;"&amp;H$2)+SUMIFS([1]MAIN!$E$2:$E$805,[1]MAIN!$A$2:$A$805,$B80,[1]MAIN!$F$2:$F$805,"TRIN",[1]MAIN!$I$2:$I$805,"&gt;="&amp;G$2,[1]MAIN!$I$2:$I$805,"&lt;"&amp;H$2))</f>
        <v>0</v>
      </c>
      <c r="H80">
        <f>-(SUMIFS([1]MAIN!$E$2:$E$805,[1]MAIN!$A$2:$A$805,$B80,[1]MAIN!$F$2:$F$805,"SALI",[1]MAIN!$I$2:$I$805,"&gt;="&amp;H$2,[1]MAIN!$I$2:$I$805,"&lt;"&amp;I$2)+SUMIFS([1]MAIN!$E$2:$E$805,[1]MAIN!$A$2:$A$805,$B80,[1]MAIN!$F$2:$F$805,"TRIN",[1]MAIN!$I$2:$I$805,"&gt;="&amp;H$2,[1]MAIN!$I$2:$I$805,"&lt;"&amp;I$2))</f>
        <v>0</v>
      </c>
      <c r="I80">
        <f>-(SUMIFS([1]MAIN!$E$2:$E$805,[1]MAIN!$A$2:$A$805,$B80,[1]MAIN!$F$2:$F$805,"SALI",[1]MAIN!$I$2:$I$805,"&gt;="&amp;I$2,[1]MAIN!$I$2:$I$805,"&lt;"&amp;J$2)+SUMIFS([1]MAIN!$E$2:$E$805,[1]MAIN!$A$2:$A$805,$B80,[1]MAIN!$F$2:$F$805,"TRIN",[1]MAIN!$I$2:$I$805,"&gt;="&amp;I$2,[1]MAIN!$I$2:$I$805,"&lt;"&amp;J$2))</f>
        <v>0</v>
      </c>
      <c r="J80">
        <f>-(SUMIFS([1]MAIN!$E$2:$E$805,[1]MAIN!$A$2:$A$805,$B80,[1]MAIN!$F$2:$F$805,"SALI",[1]MAIN!$I$2:$I$805,"&gt;="&amp;J$2,[1]MAIN!$I$2:$I$805,"&lt;"&amp;K$2)+SUMIFS([1]MAIN!$E$2:$E$805,[1]MAIN!$A$2:$A$805,$B80,[1]MAIN!$F$2:$F$805,"TRIN",[1]MAIN!$I$2:$I$805,"&gt;="&amp;J$2,[1]MAIN!$I$2:$I$805,"&lt;"&amp;K$2))</f>
        <v>0</v>
      </c>
      <c r="K80">
        <f>-(SUMIFS([1]MAIN!$E$2:$E$805,[1]MAIN!$A$2:$A$805,$B80,[1]MAIN!$F$2:$F$805,"SALI",[1]MAIN!$I$2:$I$805,"&gt;="&amp;K$2,[1]MAIN!$I$2:$I$805,"&lt;"&amp;L$2)+SUMIFS([1]MAIN!$E$2:$E$805,[1]MAIN!$A$2:$A$805,$B80,[1]MAIN!$F$2:$F$805,"TRIN",[1]MAIN!$I$2:$I$805,"&gt;="&amp;K$2,[1]MAIN!$I$2:$I$805,"&lt;"&amp;L$2))</f>
        <v>0</v>
      </c>
      <c r="L80">
        <f>-(SUMIFS([1]MAIN!$E$2:$E$805,[1]MAIN!$A$2:$A$805,$B80,[1]MAIN!$F$2:$F$805,"SALI",[1]MAIN!$I$2:$I$805,"&gt;="&amp;L$2,[1]MAIN!$I$2:$I$805,"&lt;"&amp;M$2)+SUMIFS([1]MAIN!$E$2:$E$805,[1]MAIN!$A$2:$A$805,$B80,[1]MAIN!$F$2:$F$805,"TRIN",[1]MAIN!$I$2:$I$805,"&gt;="&amp;L$2,[1]MAIN!$I$2:$I$805,"&lt;"&amp;M$2))</f>
        <v>0</v>
      </c>
      <c r="M80">
        <f>-(SUMIFS([1]MAIN!$E$2:$E$805,[1]MAIN!$A$2:$A$805,$B80,[1]MAIN!$F$2:$F$805,"SALI",[1]MAIN!$I$2:$I$805,"&gt;="&amp;M$2,[1]MAIN!$I$2:$I$805,"&lt;"&amp;N$2)+SUMIFS([1]MAIN!$E$2:$E$805,[1]MAIN!$A$2:$A$805,$B80,[1]MAIN!$F$2:$F$805,"TRIN",[1]MAIN!$I$2:$I$805,"&gt;="&amp;M$2,[1]MAIN!$I$2:$I$805,"&lt;"&amp;N$2))</f>
        <v>60</v>
      </c>
      <c r="N80">
        <f>-(SUMIFS([1]MAIN!$E$2:$E$805,[1]MAIN!$A$2:$A$805,$B80,[1]MAIN!$F$2:$F$805,"SALI",[1]MAIN!$I$2:$I$805,"&gt;="&amp;N$2,[1]MAIN!$I$2:$I$805,"&lt;"&amp;O$2)+SUMIFS([1]MAIN!$E$2:$E$805,[1]MAIN!$A$2:$A$805,$B80,[1]MAIN!$F$2:$F$805,"TRIN",[1]MAIN!$I$2:$I$805,"&gt;="&amp;N$2,[1]MAIN!$I$2:$I$805,"&lt;"&amp;O$2))</f>
        <v>0</v>
      </c>
      <c r="O80">
        <f>-(SUMIFS([1]MAIN!$E$2:$E$805,[1]MAIN!$A$2:$A$805,$B80,[1]MAIN!$F$2:$F$805,"SALI",[1]MAIN!$I$2:$I$805,"&gt;="&amp;O$2,[1]MAIN!$I$2:$I$805,"&lt;"&amp;P$2)+SUMIFS([1]MAIN!$E$2:$E$805,[1]MAIN!$A$2:$A$805,$B80,[1]MAIN!$F$2:$F$805,"TRIN",[1]MAIN!$I$2:$I$805,"&gt;="&amp;O$2,[1]MAIN!$I$2:$I$805,"&lt;"&amp;P$2))</f>
        <v>0</v>
      </c>
      <c r="P80">
        <f>-(SUMIFS([1]MAIN!$E$2:$E$805,[1]MAIN!$A$2:$A$805,$B80,[1]MAIN!$F$2:$F$805,"SALI",[1]MAIN!$I$2:$I$805,"&gt;="&amp;P$2,[1]MAIN!$I$2:$I$805,"&lt;"&amp;Q$2)+SUMIFS([1]MAIN!$E$2:$E$805,[1]MAIN!$A$2:$A$805,$B80,[1]MAIN!$F$2:$F$805,"TRIN",[1]MAIN!$I$2:$I$805,"&gt;="&amp;P$2,[1]MAIN!$I$2:$I$805,"&lt;"&amp;Q$2))</f>
        <v>0</v>
      </c>
      <c r="Q80">
        <f>-(SUMIFS([1]MAIN!$E$2:$E$805,[1]MAIN!$A$2:$A$805,$B80,[1]MAIN!$F$2:$F$805,"SALI",[1]MAIN!$I$2:$I$805,"&gt;="&amp;Q$2,[1]MAIN!$I$2:$I$805,"&lt;"&amp;R$2)+SUMIFS([1]MAIN!$E$2:$E$805,[1]MAIN!$A$2:$A$805,$B80,[1]MAIN!$F$2:$F$805,"TRIN",[1]MAIN!$I$2:$I$805,"&gt;="&amp;Q$2,[1]MAIN!$I$2:$I$805,"&lt;"&amp;R$2))</f>
        <v>0</v>
      </c>
      <c r="R80">
        <f>-(SUMIFS([1]MAIN!$E$2:$E$805,[1]MAIN!$A$2:$A$805,$B80,[1]MAIN!$F$2:$F$805,"SALI",[1]MAIN!$I$2:$I$805,"&gt;="&amp;R$2,[1]MAIN!$I$2:$I$805,"&lt;"&amp;S$2)+SUMIFS([1]MAIN!$E$2:$E$805,[1]MAIN!$A$2:$A$805,$B80,[1]MAIN!$F$2:$F$805,"TRIN",[1]MAIN!$I$2:$I$805,"&gt;="&amp;R$2,[1]MAIN!$I$2:$I$805,"&lt;"&amp;S$2))</f>
        <v>0</v>
      </c>
      <c r="S80">
        <f>-(SUMIFS([1]MAIN!$E$2:$E$805,[1]MAIN!$A$2:$A$805,$B80,[1]MAIN!$F$2:$F$805,"SALI",[1]MAIN!$I$2:$I$805,"&gt;="&amp;S$2,[1]MAIN!$I$2:$I$805,"&lt;"&amp;T$2)+SUMIFS([1]MAIN!$E$2:$E$805,[1]MAIN!$A$2:$A$805,$B80,[1]MAIN!$F$2:$F$805,"TRIN",[1]MAIN!$I$2:$I$805,"&gt;="&amp;S$2,[1]MAIN!$I$2:$I$805,"&lt;"&amp;T$2))</f>
        <v>0</v>
      </c>
      <c r="T80">
        <f>-(SUMIFS([1]MAIN!$E$2:$E$805,[1]MAIN!$A$2:$A$805,$B80,[1]MAIN!$F$2:$F$805,"SALI",[1]MAIN!$I$2:$I$805,"&gt;="&amp;T$2,[1]MAIN!$I$2:$I$805,"&lt;"&amp;U$2)+SUMIFS([1]MAIN!$E$2:$E$805,[1]MAIN!$A$2:$A$805,$B80,[1]MAIN!$F$2:$F$805,"TRIN",[1]MAIN!$I$2:$I$805,"&gt;="&amp;T$2,[1]MAIN!$I$2:$I$805,"&lt;"&amp;U$2))</f>
        <v>0</v>
      </c>
      <c r="U80">
        <f>-(SUMIFS([1]MAIN!$E$2:$E$805,[1]MAIN!$A$2:$A$805,$B80,[1]MAIN!$F$2:$F$805,"SALI",[1]MAIN!$I$2:$I$805,"&gt;="&amp;U$2,[1]MAIN!$I$2:$I$805,"&lt;"&amp;V$2)+SUMIFS([1]MAIN!$E$2:$E$805,[1]MAIN!$A$2:$A$805,$B80,[1]MAIN!$F$2:$F$805,"TRIN",[1]MAIN!$I$2:$I$805,"&gt;="&amp;U$2,[1]MAIN!$I$2:$I$805,"&lt;"&amp;V$2))</f>
        <v>0</v>
      </c>
      <c r="V80">
        <f>-(SUMIFS([1]MAIN!$E$2:$E$805,[1]MAIN!$A$2:$A$805,$B80,[1]MAIN!$F$2:$F$805,"SALI",[1]MAIN!$I$2:$I$805,"&gt;="&amp;V$2,[1]MAIN!$I$2:$I$805,"&lt;"&amp;W$2)+SUMIFS([1]MAIN!$E$2:$E$805,[1]MAIN!$A$2:$A$805,$B80,[1]MAIN!$F$2:$F$805,"TRIN",[1]MAIN!$I$2:$I$805,"&gt;="&amp;V$2,[1]MAIN!$I$2:$I$805,"&lt;"&amp;W$2))</f>
        <v>100</v>
      </c>
      <c r="W80">
        <f>-(SUMIFS([1]MAIN!$E$2:$E$805,[1]MAIN!$A$2:$A$805,$B80,[1]MAIN!$F$2:$F$805,"SALI",[1]MAIN!$I$2:$I$805,"&gt;="&amp;W$2,[1]MAIN!$I$2:$I$805,"&lt;"&amp;X$2)+SUMIFS([1]MAIN!$E$2:$E$805,[1]MAIN!$A$2:$A$805,$B80,[1]MAIN!$F$2:$F$805,"TRIN",[1]MAIN!$I$2:$I$805,"&gt;="&amp;W$2,[1]MAIN!$I$2:$I$805,"&lt;"&amp;X$2))</f>
        <v>0</v>
      </c>
      <c r="X80">
        <f>-(SUMIFS([1]MAIN!$E$2:$E$805,[1]MAIN!$A$2:$A$805,$B80,[1]MAIN!$F$2:$F$805,"SALI",[1]MAIN!$I$2:$I$805,"&gt;="&amp;X$2,[1]MAIN!$I$2:$I$805,"&lt;"&amp;Y$2)+SUMIFS([1]MAIN!$E$2:$E$805,[1]MAIN!$A$2:$A$805,$B80,[1]MAIN!$F$2:$F$805,"TRIN",[1]MAIN!$I$2:$I$805,"&gt;="&amp;X$2,[1]MAIN!$I$2:$I$805,"&lt;"&amp;Y$2))</f>
        <v>0</v>
      </c>
      <c r="Y80">
        <f>-(SUMIFS([1]MAIN!$E$2:$E$805,[1]MAIN!$A$2:$A$805,$B80,[1]MAIN!$F$2:$F$805,"SALI",[1]MAIN!$I$2:$I$805,"&gt;="&amp;Y$2,[1]MAIN!$I$2:$I$805,"&lt;"&amp;Z$2)+SUMIFS([1]MAIN!$E$2:$E$805,[1]MAIN!$A$2:$A$805,$B80,[1]MAIN!$F$2:$F$805,"TRIN",[1]MAIN!$I$2:$I$805,"&gt;="&amp;Y$2,[1]MAIN!$I$2:$I$805,"&lt;"&amp;Z$2))</f>
        <v>0</v>
      </c>
      <c r="Z80">
        <f>-(SUMIFS([1]MAIN!$E$2:$E$805,[1]MAIN!$A$2:$A$805,$B80,[1]MAIN!$F$2:$F$805,"SALI",[1]MAIN!$I$2:$I$805,"&gt;="&amp;Z$2,[1]MAIN!$I$2:$I$805,"&lt;"&amp;AA$2)+SUMIFS([1]MAIN!$E$2:$E$805,[1]MAIN!$A$2:$A$805,$B80,[1]MAIN!$F$2:$F$805,"TRIN",[1]MAIN!$I$2:$I$805,"&gt;="&amp;Z$2,[1]MAIN!$I$2:$I$805,"&lt;"&amp;AA$2))</f>
        <v>0</v>
      </c>
      <c r="AA80">
        <f>-(SUMIFS([1]MAIN!$E$2:$E$805,[1]MAIN!$A$2:$A$805,$B80,[1]MAIN!$F$2:$F$805,"SALI",[1]MAIN!$I$2:$I$805,"&gt;="&amp;AA$2,[1]MAIN!$I$2:$I$805,"&lt;"&amp;AB$2)+SUMIFS([1]MAIN!$E$2:$E$805,[1]MAIN!$A$2:$A$805,$B80,[1]MAIN!$F$2:$F$805,"TRIN",[1]MAIN!$I$2:$I$805,"&gt;="&amp;AA$2,[1]MAIN!$I$2:$I$805,"&lt;"&amp;AB$2))</f>
        <v>0</v>
      </c>
      <c r="AB80">
        <f>-(SUMIFS([1]MAIN!$E$2:$E$805,[1]MAIN!$A$2:$A$805,$B80,[1]MAIN!$F$2:$F$805,"SALI",[1]MAIN!$I$2:$I$805,"&gt;="&amp;AB$2,[1]MAIN!$I$2:$I$805,"&lt;"&amp;AC$2)+SUMIFS([1]MAIN!$E$2:$E$805,[1]MAIN!$A$2:$A$805,$B80,[1]MAIN!$F$2:$F$805,"TRIN",[1]MAIN!$I$2:$I$805,"&gt;="&amp;AB$2,[1]MAIN!$I$2:$I$805,"&lt;"&amp;AC$2))</f>
        <v>841</v>
      </c>
      <c r="AC80">
        <f>-(SUMIFS([1]MAIN!$E$2:$E$805,[1]MAIN!$A$2:$A$805,$B80,[1]MAIN!$F$2:$F$805,"SALI",[1]MAIN!$I$2:$I$805,"&gt;="&amp;AC$2,[1]MAIN!$I$2:$I$805,"&lt;"&amp;AD$2)+SUMIFS([1]MAIN!$E$2:$E$805,[1]MAIN!$A$2:$A$805,$B80,[1]MAIN!$F$2:$F$805,"TRIN",[1]MAIN!$I$2:$I$805,"&gt;="&amp;AC$2,[1]MAIN!$I$2:$I$805,"&lt;"&amp;AD$2))</f>
        <v>300</v>
      </c>
      <c r="AD80">
        <f>-(SUMIFS([1]MAIN!$E$2:$E$805,[1]MAIN!$A$2:$A$805,$B80,[1]MAIN!$F$2:$F$805,"SALI",[1]MAIN!$I$2:$I$805,"&gt;="&amp;AD$2,[1]MAIN!$I$2:$I$805,"&lt;"&amp;AE$2)+SUMIFS([1]MAIN!$E$2:$E$805,[1]MAIN!$A$2:$A$805,$B80,[1]MAIN!$F$2:$F$805,"TRIN",[1]MAIN!$I$2:$I$805,"&gt;="&amp;AD$2,[1]MAIN!$I$2:$I$805,"&lt;"&amp;AE$2))</f>
        <v>0</v>
      </c>
      <c r="AE80">
        <f>-(SUMIFS([1]MAIN!$E$2:$E$805,[1]MAIN!$A$2:$A$805,$B80,[1]MAIN!$F$2:$F$805,"SALI",[1]MAIN!$I$2:$I$805,"&gt;="&amp;AE$2,[1]MAIN!$I$2:$I$805,"&lt;"&amp;AF$2)+SUMIFS([1]MAIN!$E$2:$E$805,[1]MAIN!$A$2:$A$805,$B80,[1]MAIN!$F$2:$F$805,"TRIN",[1]MAIN!$I$2:$I$805,"&gt;="&amp;AE$2,[1]MAIN!$I$2:$I$805,"&lt;"&amp;AF$2))</f>
        <v>0</v>
      </c>
      <c r="AF80">
        <f>-(SUMIFS([1]MAIN!$E$2:$E$805,[1]MAIN!$A$2:$A$805,$B80,[1]MAIN!$F$2:$F$805,"SALI",[1]MAIN!$I$2:$I$805,"&gt;="&amp;AF$2,[1]MAIN!$I$2:$I$805,"&lt;"&amp;AG$2)+SUMIFS([1]MAIN!$E$2:$E$805,[1]MAIN!$A$2:$A$805,$B80,[1]MAIN!$F$2:$F$805,"TRIN",[1]MAIN!$I$2:$I$805,"&gt;="&amp;AF$2,[1]MAIN!$I$2:$I$805,"&lt;"&amp;AG$2))</f>
        <v>0</v>
      </c>
      <c r="AG80">
        <f>-(SUMIFS([1]MAIN!$E$2:$E$805,[1]MAIN!$A$2:$A$805,$B80,[1]MAIN!$F$2:$F$805,"SALI",[1]MAIN!$I$2:$I$805,"&gt;="&amp;AG$2,[1]MAIN!$I$2:$I$805,"&lt;"&amp;AH$2)+SUMIFS([1]MAIN!$E$2:$E$805,[1]MAIN!$A$2:$A$805,$B80,[1]MAIN!$F$2:$F$805,"TRIN",[1]MAIN!$I$2:$I$805,"&gt;="&amp;AG$2,[1]MAIN!$I$2:$I$805,"&lt;"&amp;AH$2))</f>
        <v>0</v>
      </c>
      <c r="AH80">
        <f>-(SUMIFS([1]MAIN!$E$2:$E$805,[1]MAIN!$A$2:$A$805,$B80,[1]MAIN!$F$2:$F$805,"SALI",[1]MAIN!$I$2:$I$805,"&gt;="&amp;AH$2,[1]MAIN!$I$2:$I$805,"&lt;"&amp;AI$2)+SUMIFS([1]MAIN!$E$2:$E$805,[1]MAIN!$A$2:$A$805,$B80,[1]MAIN!$F$2:$F$805,"TRIN",[1]MAIN!$I$2:$I$805,"&gt;="&amp;AH$2,[1]MAIN!$I$2:$I$805,"&lt;"&amp;AI$2))</f>
        <v>0</v>
      </c>
      <c r="AI80">
        <f>-(SUMIFS([1]MAIN!$E$2:$E$805,[1]MAIN!$A$2:$A$805,$B80,[1]MAIN!$F$2:$F$805,"SALI",[1]MAIN!$I$2:$I$805,"&gt;="&amp;AI$2,[1]MAIN!$I$2:$I$805,"&lt;"&amp;AJ$2)+SUMIFS([1]MAIN!$E$2:$E$805,[1]MAIN!$A$2:$A$805,$B80,[1]MAIN!$F$2:$F$805,"TRIN",[1]MAIN!$I$2:$I$805,"&gt;="&amp;AI$2,[1]MAIN!$I$2:$I$805,"&lt;"&amp;AJ$2))</f>
        <v>0</v>
      </c>
      <c r="AJ80">
        <f>-(SUMIFS([1]MAIN!$E$2:$E$805,[1]MAIN!$A$2:$A$805,$B80,[1]MAIN!$F$2:$F$805,"SALI",[1]MAIN!$I$2:$I$805,"&gt;="&amp;AJ$2,[1]MAIN!$I$2:$I$805,"&lt;"&amp;AK$2)+SUMIFS([1]MAIN!$E$2:$E$805,[1]MAIN!$A$2:$A$805,$B80,[1]MAIN!$F$2:$F$805,"TRIN",[1]MAIN!$I$2:$I$805,"&gt;="&amp;AJ$2,[1]MAIN!$I$2:$I$805,"&lt;"&amp;AK$2))</f>
        <v>0</v>
      </c>
      <c r="AK80">
        <f>-(SUMIFS([1]MAIN!$E$2:$E$805,[1]MAIN!$A$2:$A$805,$B80,[1]MAIN!$F$2:$F$805,"SALI",[1]MAIN!$I$2:$I$805,"&gt;="&amp;AK$2,[1]MAIN!$I$2:$I$805,"&lt;"&amp;AL$2)+SUMIFS([1]MAIN!$E$2:$E$805,[1]MAIN!$A$2:$A$805,$B80,[1]MAIN!$F$2:$F$805,"TRIN",[1]MAIN!$I$2:$I$805,"&gt;="&amp;AK$2,[1]MAIN!$I$2:$I$805,"&lt;"&amp;AL$2))</f>
        <v>549</v>
      </c>
      <c r="AL80">
        <f>-(SUMIFS([1]MAIN!$E$2:$E$805,[1]MAIN!$A$2:$A$805,$B80,[1]MAIN!$F$2:$F$805,"SALI",[1]MAIN!$I$2:$I$805,"&gt;="&amp;AL$2,[1]MAIN!$I$2:$I$805,"&lt;"&amp;AM$2)+SUMIFS([1]MAIN!$E$2:$E$805,[1]MAIN!$A$2:$A$805,$B80,[1]MAIN!$F$2:$F$805,"TRIN",[1]MAIN!$I$2:$I$805,"&gt;="&amp;AL$2,[1]MAIN!$I$2:$I$805,"&lt;"&amp;AM$2))</f>
        <v>0</v>
      </c>
      <c r="AN80">
        <f>SUM(C80:AJ80)</f>
        <v>1301</v>
      </c>
      <c r="AO80">
        <f>COUNTIF(C80:AN80,0)</f>
        <v>31</v>
      </c>
    </row>
    <row r="81" spans="2:41" ht="15.75" thickBot="1" x14ac:dyDescent="0.3">
      <c r="B81" s="5" t="s">
        <v>80</v>
      </c>
      <c r="C81">
        <f>-(SUMIFS([1]MAIN!$E$2:$E$805,[1]MAIN!$A$2:$A$805,$B81,[1]MAIN!$F$2:$F$805,"SALI",[1]MAIN!$I$2:$I$805,"&gt;="&amp;C$2,[1]MAIN!$I$2:$I$805,"&lt;"&amp;D$2)+SUMIFS([1]MAIN!$E$2:$E$805,[1]MAIN!$A$2:$A$805,$B81,[1]MAIN!$F$2:$F$805,"TRIN",[1]MAIN!$I$2:$I$805,"&gt;="&amp;C$2,[1]MAIN!$I$2:$I$805,"&lt;"&amp;D$2))</f>
        <v>0</v>
      </c>
      <c r="D81">
        <f>-(SUMIFS([1]MAIN!$E$2:$E$805,[1]MAIN!$A$2:$A$805,$B81,[1]MAIN!$F$2:$F$805,"SALI",[1]MAIN!$I$2:$I$805,"&gt;="&amp;D$2,[1]MAIN!$I$2:$I$805,"&lt;"&amp;E$2)+SUMIFS([1]MAIN!$E$2:$E$805,[1]MAIN!$A$2:$A$805,$B81,[1]MAIN!$F$2:$F$805,"TRIN",[1]MAIN!$I$2:$I$805,"&gt;="&amp;D$2,[1]MAIN!$I$2:$I$805,"&lt;"&amp;E$2))</f>
        <v>0</v>
      </c>
      <c r="E81">
        <f>-(SUMIFS([1]MAIN!$E$2:$E$805,[1]MAIN!$A$2:$A$805,$B81,[1]MAIN!$F$2:$F$805,"SALI",[1]MAIN!$I$2:$I$805,"&gt;="&amp;E$2,[1]MAIN!$I$2:$I$805,"&lt;"&amp;F$2)+SUMIFS([1]MAIN!$E$2:$E$805,[1]MAIN!$A$2:$A$805,$B81,[1]MAIN!$F$2:$F$805,"TRIN",[1]MAIN!$I$2:$I$805,"&gt;="&amp;E$2,[1]MAIN!$I$2:$I$805,"&lt;"&amp;F$2))</f>
        <v>0</v>
      </c>
      <c r="F81">
        <f>-(SUMIFS([1]MAIN!$E$2:$E$805,[1]MAIN!$A$2:$A$805,$B81,[1]MAIN!$F$2:$F$805,"SALI",[1]MAIN!$I$2:$I$805,"&gt;="&amp;F$2,[1]MAIN!$I$2:$I$805,"&lt;"&amp;G$2)+SUMIFS([1]MAIN!$E$2:$E$805,[1]MAIN!$A$2:$A$805,$B81,[1]MAIN!$F$2:$F$805,"TRIN",[1]MAIN!$I$2:$I$805,"&gt;="&amp;F$2,[1]MAIN!$I$2:$I$805,"&lt;"&amp;G$2))</f>
        <v>0</v>
      </c>
      <c r="G81">
        <f>-(SUMIFS([1]MAIN!$E$2:$E$805,[1]MAIN!$A$2:$A$805,$B81,[1]MAIN!$F$2:$F$805,"SALI",[1]MAIN!$I$2:$I$805,"&gt;="&amp;G$2,[1]MAIN!$I$2:$I$805,"&lt;"&amp;H$2)+SUMIFS([1]MAIN!$E$2:$E$805,[1]MAIN!$A$2:$A$805,$B81,[1]MAIN!$F$2:$F$805,"TRIN",[1]MAIN!$I$2:$I$805,"&gt;="&amp;G$2,[1]MAIN!$I$2:$I$805,"&lt;"&amp;H$2))</f>
        <v>0</v>
      </c>
      <c r="H81">
        <f>-(SUMIFS([1]MAIN!$E$2:$E$805,[1]MAIN!$A$2:$A$805,$B81,[1]MAIN!$F$2:$F$805,"SALI",[1]MAIN!$I$2:$I$805,"&gt;="&amp;H$2,[1]MAIN!$I$2:$I$805,"&lt;"&amp;I$2)+SUMIFS([1]MAIN!$E$2:$E$805,[1]MAIN!$A$2:$A$805,$B81,[1]MAIN!$F$2:$F$805,"TRIN",[1]MAIN!$I$2:$I$805,"&gt;="&amp;H$2,[1]MAIN!$I$2:$I$805,"&lt;"&amp;I$2))</f>
        <v>2</v>
      </c>
      <c r="I81">
        <f>-(SUMIFS([1]MAIN!$E$2:$E$805,[1]MAIN!$A$2:$A$805,$B81,[1]MAIN!$F$2:$F$805,"SALI",[1]MAIN!$I$2:$I$805,"&gt;="&amp;I$2,[1]MAIN!$I$2:$I$805,"&lt;"&amp;J$2)+SUMIFS([1]MAIN!$E$2:$E$805,[1]MAIN!$A$2:$A$805,$B81,[1]MAIN!$F$2:$F$805,"TRIN",[1]MAIN!$I$2:$I$805,"&gt;="&amp;I$2,[1]MAIN!$I$2:$I$805,"&lt;"&amp;J$2))</f>
        <v>0</v>
      </c>
      <c r="J81">
        <f>-(SUMIFS([1]MAIN!$E$2:$E$805,[1]MAIN!$A$2:$A$805,$B81,[1]MAIN!$F$2:$F$805,"SALI",[1]MAIN!$I$2:$I$805,"&gt;="&amp;J$2,[1]MAIN!$I$2:$I$805,"&lt;"&amp;K$2)+SUMIFS([1]MAIN!$E$2:$E$805,[1]MAIN!$A$2:$A$805,$B81,[1]MAIN!$F$2:$F$805,"TRIN",[1]MAIN!$I$2:$I$805,"&gt;="&amp;J$2,[1]MAIN!$I$2:$I$805,"&lt;"&amp;K$2))</f>
        <v>1</v>
      </c>
      <c r="K81">
        <f>-(SUMIFS([1]MAIN!$E$2:$E$805,[1]MAIN!$A$2:$A$805,$B81,[1]MAIN!$F$2:$F$805,"SALI",[1]MAIN!$I$2:$I$805,"&gt;="&amp;K$2,[1]MAIN!$I$2:$I$805,"&lt;"&amp;L$2)+SUMIFS([1]MAIN!$E$2:$E$805,[1]MAIN!$A$2:$A$805,$B81,[1]MAIN!$F$2:$F$805,"TRIN",[1]MAIN!$I$2:$I$805,"&gt;="&amp;K$2,[1]MAIN!$I$2:$I$805,"&lt;"&amp;L$2))</f>
        <v>0</v>
      </c>
      <c r="L81">
        <f>-(SUMIFS([1]MAIN!$E$2:$E$805,[1]MAIN!$A$2:$A$805,$B81,[1]MAIN!$F$2:$F$805,"SALI",[1]MAIN!$I$2:$I$805,"&gt;="&amp;L$2,[1]MAIN!$I$2:$I$805,"&lt;"&amp;M$2)+SUMIFS([1]MAIN!$E$2:$E$805,[1]MAIN!$A$2:$A$805,$B81,[1]MAIN!$F$2:$F$805,"TRIN",[1]MAIN!$I$2:$I$805,"&gt;="&amp;L$2,[1]MAIN!$I$2:$I$805,"&lt;"&amp;M$2))</f>
        <v>0</v>
      </c>
      <c r="M81">
        <f>-(SUMIFS([1]MAIN!$E$2:$E$805,[1]MAIN!$A$2:$A$805,$B81,[1]MAIN!$F$2:$F$805,"SALI",[1]MAIN!$I$2:$I$805,"&gt;="&amp;M$2,[1]MAIN!$I$2:$I$805,"&lt;"&amp;N$2)+SUMIFS([1]MAIN!$E$2:$E$805,[1]MAIN!$A$2:$A$805,$B81,[1]MAIN!$F$2:$F$805,"TRIN",[1]MAIN!$I$2:$I$805,"&gt;="&amp;M$2,[1]MAIN!$I$2:$I$805,"&lt;"&amp;N$2))</f>
        <v>0</v>
      </c>
      <c r="N81">
        <f>-(SUMIFS([1]MAIN!$E$2:$E$805,[1]MAIN!$A$2:$A$805,$B81,[1]MAIN!$F$2:$F$805,"SALI",[1]MAIN!$I$2:$I$805,"&gt;="&amp;N$2,[1]MAIN!$I$2:$I$805,"&lt;"&amp;O$2)+SUMIFS([1]MAIN!$E$2:$E$805,[1]MAIN!$A$2:$A$805,$B81,[1]MAIN!$F$2:$F$805,"TRIN",[1]MAIN!$I$2:$I$805,"&gt;="&amp;N$2,[1]MAIN!$I$2:$I$805,"&lt;"&amp;O$2))</f>
        <v>0</v>
      </c>
      <c r="O81">
        <f>-(SUMIFS([1]MAIN!$E$2:$E$805,[1]MAIN!$A$2:$A$805,$B81,[1]MAIN!$F$2:$F$805,"SALI",[1]MAIN!$I$2:$I$805,"&gt;="&amp;O$2,[1]MAIN!$I$2:$I$805,"&lt;"&amp;P$2)+SUMIFS([1]MAIN!$E$2:$E$805,[1]MAIN!$A$2:$A$805,$B81,[1]MAIN!$F$2:$F$805,"TRIN",[1]MAIN!$I$2:$I$805,"&gt;="&amp;O$2,[1]MAIN!$I$2:$I$805,"&lt;"&amp;P$2))</f>
        <v>0</v>
      </c>
      <c r="P81">
        <f>-(SUMIFS([1]MAIN!$E$2:$E$805,[1]MAIN!$A$2:$A$805,$B81,[1]MAIN!$F$2:$F$805,"SALI",[1]MAIN!$I$2:$I$805,"&gt;="&amp;P$2,[1]MAIN!$I$2:$I$805,"&lt;"&amp;Q$2)+SUMIFS([1]MAIN!$E$2:$E$805,[1]MAIN!$A$2:$A$805,$B81,[1]MAIN!$F$2:$F$805,"TRIN",[1]MAIN!$I$2:$I$805,"&gt;="&amp;P$2,[1]MAIN!$I$2:$I$805,"&lt;"&amp;Q$2))</f>
        <v>0</v>
      </c>
      <c r="Q81">
        <f>-(SUMIFS([1]MAIN!$E$2:$E$805,[1]MAIN!$A$2:$A$805,$B81,[1]MAIN!$F$2:$F$805,"SALI",[1]MAIN!$I$2:$I$805,"&gt;="&amp;Q$2,[1]MAIN!$I$2:$I$805,"&lt;"&amp;R$2)+SUMIFS([1]MAIN!$E$2:$E$805,[1]MAIN!$A$2:$A$805,$B81,[1]MAIN!$F$2:$F$805,"TRIN",[1]MAIN!$I$2:$I$805,"&gt;="&amp;Q$2,[1]MAIN!$I$2:$I$805,"&lt;"&amp;R$2))</f>
        <v>0</v>
      </c>
      <c r="R81">
        <f>-(SUMIFS([1]MAIN!$E$2:$E$805,[1]MAIN!$A$2:$A$805,$B81,[1]MAIN!$F$2:$F$805,"SALI",[1]MAIN!$I$2:$I$805,"&gt;="&amp;R$2,[1]MAIN!$I$2:$I$805,"&lt;"&amp;S$2)+SUMIFS([1]MAIN!$E$2:$E$805,[1]MAIN!$A$2:$A$805,$B81,[1]MAIN!$F$2:$F$805,"TRIN",[1]MAIN!$I$2:$I$805,"&gt;="&amp;R$2,[1]MAIN!$I$2:$I$805,"&lt;"&amp;S$2))</f>
        <v>0</v>
      </c>
      <c r="S81">
        <f>-(SUMIFS([1]MAIN!$E$2:$E$805,[1]MAIN!$A$2:$A$805,$B81,[1]MAIN!$F$2:$F$805,"SALI",[1]MAIN!$I$2:$I$805,"&gt;="&amp;S$2,[1]MAIN!$I$2:$I$805,"&lt;"&amp;T$2)+SUMIFS([1]MAIN!$E$2:$E$805,[1]MAIN!$A$2:$A$805,$B81,[1]MAIN!$F$2:$F$805,"TRIN",[1]MAIN!$I$2:$I$805,"&gt;="&amp;S$2,[1]MAIN!$I$2:$I$805,"&lt;"&amp;T$2))</f>
        <v>0</v>
      </c>
      <c r="T81">
        <f>-(SUMIFS([1]MAIN!$E$2:$E$805,[1]MAIN!$A$2:$A$805,$B81,[1]MAIN!$F$2:$F$805,"SALI",[1]MAIN!$I$2:$I$805,"&gt;="&amp;T$2,[1]MAIN!$I$2:$I$805,"&lt;"&amp;U$2)+SUMIFS([1]MAIN!$E$2:$E$805,[1]MAIN!$A$2:$A$805,$B81,[1]MAIN!$F$2:$F$805,"TRIN",[1]MAIN!$I$2:$I$805,"&gt;="&amp;T$2,[1]MAIN!$I$2:$I$805,"&lt;"&amp;U$2))</f>
        <v>0</v>
      </c>
      <c r="U81">
        <f>-(SUMIFS([1]MAIN!$E$2:$E$805,[1]MAIN!$A$2:$A$805,$B81,[1]MAIN!$F$2:$F$805,"SALI",[1]MAIN!$I$2:$I$805,"&gt;="&amp;U$2,[1]MAIN!$I$2:$I$805,"&lt;"&amp;V$2)+SUMIFS([1]MAIN!$E$2:$E$805,[1]MAIN!$A$2:$A$805,$B81,[1]MAIN!$F$2:$F$805,"TRIN",[1]MAIN!$I$2:$I$805,"&gt;="&amp;U$2,[1]MAIN!$I$2:$I$805,"&lt;"&amp;V$2))</f>
        <v>0</v>
      </c>
      <c r="V81">
        <f>-(SUMIFS([1]MAIN!$E$2:$E$805,[1]MAIN!$A$2:$A$805,$B81,[1]MAIN!$F$2:$F$805,"SALI",[1]MAIN!$I$2:$I$805,"&gt;="&amp;V$2,[1]MAIN!$I$2:$I$805,"&lt;"&amp;W$2)+SUMIFS([1]MAIN!$E$2:$E$805,[1]MAIN!$A$2:$A$805,$B81,[1]MAIN!$F$2:$F$805,"TRIN",[1]MAIN!$I$2:$I$805,"&gt;="&amp;V$2,[1]MAIN!$I$2:$I$805,"&lt;"&amp;W$2))</f>
        <v>0</v>
      </c>
      <c r="W81">
        <f>-(SUMIFS([1]MAIN!$E$2:$E$805,[1]MAIN!$A$2:$A$805,$B81,[1]MAIN!$F$2:$F$805,"SALI",[1]MAIN!$I$2:$I$805,"&gt;="&amp;W$2,[1]MAIN!$I$2:$I$805,"&lt;"&amp;X$2)+SUMIFS([1]MAIN!$E$2:$E$805,[1]MAIN!$A$2:$A$805,$B81,[1]MAIN!$F$2:$F$805,"TRIN",[1]MAIN!$I$2:$I$805,"&gt;="&amp;W$2,[1]MAIN!$I$2:$I$805,"&lt;"&amp;X$2))</f>
        <v>16</v>
      </c>
      <c r="X81">
        <f>-(SUMIFS([1]MAIN!$E$2:$E$805,[1]MAIN!$A$2:$A$805,$B81,[1]MAIN!$F$2:$F$805,"SALI",[1]MAIN!$I$2:$I$805,"&gt;="&amp;X$2,[1]MAIN!$I$2:$I$805,"&lt;"&amp;Y$2)+SUMIFS([1]MAIN!$E$2:$E$805,[1]MAIN!$A$2:$A$805,$B81,[1]MAIN!$F$2:$F$805,"TRIN",[1]MAIN!$I$2:$I$805,"&gt;="&amp;X$2,[1]MAIN!$I$2:$I$805,"&lt;"&amp;Y$2))</f>
        <v>0</v>
      </c>
      <c r="Y81">
        <f>-(SUMIFS([1]MAIN!$E$2:$E$805,[1]MAIN!$A$2:$A$805,$B81,[1]MAIN!$F$2:$F$805,"SALI",[1]MAIN!$I$2:$I$805,"&gt;="&amp;Y$2,[1]MAIN!$I$2:$I$805,"&lt;"&amp;Z$2)+SUMIFS([1]MAIN!$E$2:$E$805,[1]MAIN!$A$2:$A$805,$B81,[1]MAIN!$F$2:$F$805,"TRIN",[1]MAIN!$I$2:$I$805,"&gt;="&amp;Y$2,[1]MAIN!$I$2:$I$805,"&lt;"&amp;Z$2))</f>
        <v>0</v>
      </c>
      <c r="Z81">
        <f>-(SUMIFS([1]MAIN!$E$2:$E$805,[1]MAIN!$A$2:$A$805,$B81,[1]MAIN!$F$2:$F$805,"SALI",[1]MAIN!$I$2:$I$805,"&gt;="&amp;Z$2,[1]MAIN!$I$2:$I$805,"&lt;"&amp;AA$2)+SUMIFS([1]MAIN!$E$2:$E$805,[1]MAIN!$A$2:$A$805,$B81,[1]MAIN!$F$2:$F$805,"TRIN",[1]MAIN!$I$2:$I$805,"&gt;="&amp;Z$2,[1]MAIN!$I$2:$I$805,"&lt;"&amp;AA$2))</f>
        <v>0</v>
      </c>
      <c r="AA81">
        <f>-(SUMIFS([1]MAIN!$E$2:$E$805,[1]MAIN!$A$2:$A$805,$B81,[1]MAIN!$F$2:$F$805,"SALI",[1]MAIN!$I$2:$I$805,"&gt;="&amp;AA$2,[1]MAIN!$I$2:$I$805,"&lt;"&amp;AB$2)+SUMIFS([1]MAIN!$E$2:$E$805,[1]MAIN!$A$2:$A$805,$B81,[1]MAIN!$F$2:$F$805,"TRIN",[1]MAIN!$I$2:$I$805,"&gt;="&amp;AA$2,[1]MAIN!$I$2:$I$805,"&lt;"&amp;AB$2))</f>
        <v>0</v>
      </c>
      <c r="AB81">
        <f>-(SUMIFS([1]MAIN!$E$2:$E$805,[1]MAIN!$A$2:$A$805,$B81,[1]MAIN!$F$2:$F$805,"SALI",[1]MAIN!$I$2:$I$805,"&gt;="&amp;AB$2,[1]MAIN!$I$2:$I$805,"&lt;"&amp;AC$2)+SUMIFS([1]MAIN!$E$2:$E$805,[1]MAIN!$A$2:$A$805,$B81,[1]MAIN!$F$2:$F$805,"TRIN",[1]MAIN!$I$2:$I$805,"&gt;="&amp;AB$2,[1]MAIN!$I$2:$I$805,"&lt;"&amp;AC$2))</f>
        <v>0</v>
      </c>
      <c r="AC81">
        <f>-(SUMIFS([1]MAIN!$E$2:$E$805,[1]MAIN!$A$2:$A$805,$B81,[1]MAIN!$F$2:$F$805,"SALI",[1]MAIN!$I$2:$I$805,"&gt;="&amp;AC$2,[1]MAIN!$I$2:$I$805,"&lt;"&amp;AD$2)+SUMIFS([1]MAIN!$E$2:$E$805,[1]MAIN!$A$2:$A$805,$B81,[1]MAIN!$F$2:$F$805,"TRIN",[1]MAIN!$I$2:$I$805,"&gt;="&amp;AC$2,[1]MAIN!$I$2:$I$805,"&lt;"&amp;AD$2))</f>
        <v>0</v>
      </c>
      <c r="AD81">
        <f>-(SUMIFS([1]MAIN!$E$2:$E$805,[1]MAIN!$A$2:$A$805,$B81,[1]MAIN!$F$2:$F$805,"SALI",[1]MAIN!$I$2:$I$805,"&gt;="&amp;AD$2,[1]MAIN!$I$2:$I$805,"&lt;"&amp;AE$2)+SUMIFS([1]MAIN!$E$2:$E$805,[1]MAIN!$A$2:$A$805,$B81,[1]MAIN!$F$2:$F$805,"TRIN",[1]MAIN!$I$2:$I$805,"&gt;="&amp;AD$2,[1]MAIN!$I$2:$I$805,"&lt;"&amp;AE$2))</f>
        <v>0</v>
      </c>
      <c r="AE81">
        <f>-(SUMIFS([1]MAIN!$E$2:$E$805,[1]MAIN!$A$2:$A$805,$B81,[1]MAIN!$F$2:$F$805,"SALI",[1]MAIN!$I$2:$I$805,"&gt;="&amp;AE$2,[1]MAIN!$I$2:$I$805,"&lt;"&amp;AF$2)+SUMIFS([1]MAIN!$E$2:$E$805,[1]MAIN!$A$2:$A$805,$B81,[1]MAIN!$F$2:$F$805,"TRIN",[1]MAIN!$I$2:$I$805,"&gt;="&amp;AE$2,[1]MAIN!$I$2:$I$805,"&lt;"&amp;AF$2))</f>
        <v>0</v>
      </c>
      <c r="AF81">
        <f>-(SUMIFS([1]MAIN!$E$2:$E$805,[1]MAIN!$A$2:$A$805,$B81,[1]MAIN!$F$2:$F$805,"SALI",[1]MAIN!$I$2:$I$805,"&gt;="&amp;AF$2,[1]MAIN!$I$2:$I$805,"&lt;"&amp;AG$2)+SUMIFS([1]MAIN!$E$2:$E$805,[1]MAIN!$A$2:$A$805,$B81,[1]MAIN!$F$2:$F$805,"TRIN",[1]MAIN!$I$2:$I$805,"&gt;="&amp;AF$2,[1]MAIN!$I$2:$I$805,"&lt;"&amp;AG$2))</f>
        <v>0</v>
      </c>
      <c r="AG81">
        <f>-(SUMIFS([1]MAIN!$E$2:$E$805,[1]MAIN!$A$2:$A$805,$B81,[1]MAIN!$F$2:$F$805,"SALI",[1]MAIN!$I$2:$I$805,"&gt;="&amp;AG$2,[1]MAIN!$I$2:$I$805,"&lt;"&amp;AH$2)+SUMIFS([1]MAIN!$E$2:$E$805,[1]MAIN!$A$2:$A$805,$B81,[1]MAIN!$F$2:$F$805,"TRIN",[1]MAIN!$I$2:$I$805,"&gt;="&amp;AG$2,[1]MAIN!$I$2:$I$805,"&lt;"&amp;AH$2))</f>
        <v>0</v>
      </c>
      <c r="AH81">
        <f>-(SUMIFS([1]MAIN!$E$2:$E$805,[1]MAIN!$A$2:$A$805,$B81,[1]MAIN!$F$2:$F$805,"SALI",[1]MAIN!$I$2:$I$805,"&gt;="&amp;AH$2,[1]MAIN!$I$2:$I$805,"&lt;"&amp;AI$2)+SUMIFS([1]MAIN!$E$2:$E$805,[1]MAIN!$A$2:$A$805,$B81,[1]MAIN!$F$2:$F$805,"TRIN",[1]MAIN!$I$2:$I$805,"&gt;="&amp;AH$2,[1]MAIN!$I$2:$I$805,"&lt;"&amp;AI$2))</f>
        <v>0</v>
      </c>
      <c r="AI81">
        <f>-(SUMIFS([1]MAIN!$E$2:$E$805,[1]MAIN!$A$2:$A$805,$B81,[1]MAIN!$F$2:$F$805,"SALI",[1]MAIN!$I$2:$I$805,"&gt;="&amp;AI$2,[1]MAIN!$I$2:$I$805,"&lt;"&amp;AJ$2)+SUMIFS([1]MAIN!$E$2:$E$805,[1]MAIN!$A$2:$A$805,$B81,[1]MAIN!$F$2:$F$805,"TRIN",[1]MAIN!$I$2:$I$805,"&gt;="&amp;AI$2,[1]MAIN!$I$2:$I$805,"&lt;"&amp;AJ$2))</f>
        <v>0</v>
      </c>
      <c r="AJ81">
        <f>-(SUMIFS([1]MAIN!$E$2:$E$805,[1]MAIN!$A$2:$A$805,$B81,[1]MAIN!$F$2:$F$805,"SALI",[1]MAIN!$I$2:$I$805,"&gt;="&amp;AJ$2,[1]MAIN!$I$2:$I$805,"&lt;"&amp;AK$2)+SUMIFS([1]MAIN!$E$2:$E$805,[1]MAIN!$A$2:$A$805,$B81,[1]MAIN!$F$2:$F$805,"TRIN",[1]MAIN!$I$2:$I$805,"&gt;="&amp;AJ$2,[1]MAIN!$I$2:$I$805,"&lt;"&amp;AK$2))</f>
        <v>0</v>
      </c>
      <c r="AK81">
        <f>-(SUMIFS([1]MAIN!$E$2:$E$805,[1]MAIN!$A$2:$A$805,$B81,[1]MAIN!$F$2:$F$805,"SALI",[1]MAIN!$I$2:$I$805,"&gt;="&amp;AK$2,[1]MAIN!$I$2:$I$805,"&lt;"&amp;AL$2)+SUMIFS([1]MAIN!$E$2:$E$805,[1]MAIN!$A$2:$A$805,$B81,[1]MAIN!$F$2:$F$805,"TRIN",[1]MAIN!$I$2:$I$805,"&gt;="&amp;AK$2,[1]MAIN!$I$2:$I$805,"&lt;"&amp;AL$2))</f>
        <v>0</v>
      </c>
      <c r="AL81">
        <f>-(SUMIFS([1]MAIN!$E$2:$E$805,[1]MAIN!$A$2:$A$805,$B81,[1]MAIN!$F$2:$F$805,"SALI",[1]MAIN!$I$2:$I$805,"&gt;="&amp;AL$2,[1]MAIN!$I$2:$I$805,"&lt;"&amp;AM$2)+SUMIFS([1]MAIN!$E$2:$E$805,[1]MAIN!$A$2:$A$805,$B81,[1]MAIN!$F$2:$F$805,"TRIN",[1]MAIN!$I$2:$I$805,"&gt;="&amp;AL$2,[1]MAIN!$I$2:$I$805,"&lt;"&amp;AM$2))</f>
        <v>0</v>
      </c>
      <c r="AN81">
        <f>SUM(C81:AJ81)</f>
        <v>19</v>
      </c>
      <c r="AO81">
        <f>COUNTIF(C81:AN81,0)</f>
        <v>33</v>
      </c>
    </row>
    <row r="82" spans="2:41" x14ac:dyDescent="0.25">
      <c r="B82" s="5" t="s">
        <v>81</v>
      </c>
      <c r="C82">
        <f>-(SUMIFS([1]MAIN!$E$2:$E$805,[1]MAIN!$A$2:$A$805,$B82,[1]MAIN!$F$2:$F$805,"SALI",[1]MAIN!$I$2:$I$805,"&gt;="&amp;C$2,[1]MAIN!$I$2:$I$805,"&lt;"&amp;D$2)+SUMIFS([1]MAIN!$E$2:$E$805,[1]MAIN!$A$2:$A$805,$B82,[1]MAIN!$F$2:$F$805,"TRIN",[1]MAIN!$I$2:$I$805,"&gt;="&amp;C$2,[1]MAIN!$I$2:$I$805,"&lt;"&amp;D$2))</f>
        <v>0</v>
      </c>
      <c r="D82">
        <f>-(SUMIFS([1]MAIN!$E$2:$E$805,[1]MAIN!$A$2:$A$805,$B82,[1]MAIN!$F$2:$F$805,"SALI",[1]MAIN!$I$2:$I$805,"&gt;="&amp;D$2,[1]MAIN!$I$2:$I$805,"&lt;"&amp;E$2)+SUMIFS([1]MAIN!$E$2:$E$805,[1]MAIN!$A$2:$A$805,$B82,[1]MAIN!$F$2:$F$805,"TRIN",[1]MAIN!$I$2:$I$805,"&gt;="&amp;D$2,[1]MAIN!$I$2:$I$805,"&lt;"&amp;E$2))</f>
        <v>0</v>
      </c>
      <c r="E82">
        <f>-(SUMIFS([1]MAIN!$E$2:$E$805,[1]MAIN!$A$2:$A$805,$B82,[1]MAIN!$F$2:$F$805,"SALI",[1]MAIN!$I$2:$I$805,"&gt;="&amp;E$2,[1]MAIN!$I$2:$I$805,"&lt;"&amp;F$2)+SUMIFS([1]MAIN!$E$2:$E$805,[1]MAIN!$A$2:$A$805,$B82,[1]MAIN!$F$2:$F$805,"TRIN",[1]MAIN!$I$2:$I$805,"&gt;="&amp;E$2,[1]MAIN!$I$2:$I$805,"&lt;"&amp;F$2))</f>
        <v>0</v>
      </c>
      <c r="F82">
        <f>-(SUMIFS([1]MAIN!$E$2:$E$805,[1]MAIN!$A$2:$A$805,$B82,[1]MAIN!$F$2:$F$805,"SALI",[1]MAIN!$I$2:$I$805,"&gt;="&amp;F$2,[1]MAIN!$I$2:$I$805,"&lt;"&amp;G$2)+SUMIFS([1]MAIN!$E$2:$E$805,[1]MAIN!$A$2:$A$805,$B82,[1]MAIN!$F$2:$F$805,"TRIN",[1]MAIN!$I$2:$I$805,"&gt;="&amp;F$2,[1]MAIN!$I$2:$I$805,"&lt;"&amp;G$2))</f>
        <v>0</v>
      </c>
      <c r="G82">
        <f>-(SUMIFS([1]MAIN!$E$2:$E$805,[1]MAIN!$A$2:$A$805,$B82,[1]MAIN!$F$2:$F$805,"SALI",[1]MAIN!$I$2:$I$805,"&gt;="&amp;G$2,[1]MAIN!$I$2:$I$805,"&lt;"&amp;H$2)+SUMIFS([1]MAIN!$E$2:$E$805,[1]MAIN!$A$2:$A$805,$B82,[1]MAIN!$F$2:$F$805,"TRIN",[1]MAIN!$I$2:$I$805,"&gt;="&amp;G$2,[1]MAIN!$I$2:$I$805,"&lt;"&amp;H$2))</f>
        <v>0</v>
      </c>
      <c r="H82">
        <f>-(SUMIFS([1]MAIN!$E$2:$E$805,[1]MAIN!$A$2:$A$805,$B82,[1]MAIN!$F$2:$F$805,"SALI",[1]MAIN!$I$2:$I$805,"&gt;="&amp;H$2,[1]MAIN!$I$2:$I$805,"&lt;"&amp;I$2)+SUMIFS([1]MAIN!$E$2:$E$805,[1]MAIN!$A$2:$A$805,$B82,[1]MAIN!$F$2:$F$805,"TRIN",[1]MAIN!$I$2:$I$805,"&gt;="&amp;H$2,[1]MAIN!$I$2:$I$805,"&lt;"&amp;I$2))</f>
        <v>0</v>
      </c>
      <c r="I82">
        <f>-(SUMIFS([1]MAIN!$E$2:$E$805,[1]MAIN!$A$2:$A$805,$B82,[1]MAIN!$F$2:$F$805,"SALI",[1]MAIN!$I$2:$I$805,"&gt;="&amp;I$2,[1]MAIN!$I$2:$I$805,"&lt;"&amp;J$2)+SUMIFS([1]MAIN!$E$2:$E$805,[1]MAIN!$A$2:$A$805,$B82,[1]MAIN!$F$2:$F$805,"TRIN",[1]MAIN!$I$2:$I$805,"&gt;="&amp;I$2,[1]MAIN!$I$2:$I$805,"&lt;"&amp;J$2))</f>
        <v>0</v>
      </c>
      <c r="J82">
        <f>-(SUMIFS([1]MAIN!$E$2:$E$805,[1]MAIN!$A$2:$A$805,$B82,[1]MAIN!$F$2:$F$805,"SALI",[1]MAIN!$I$2:$I$805,"&gt;="&amp;J$2,[1]MAIN!$I$2:$I$805,"&lt;"&amp;K$2)+SUMIFS([1]MAIN!$E$2:$E$805,[1]MAIN!$A$2:$A$805,$B82,[1]MAIN!$F$2:$F$805,"TRIN",[1]MAIN!$I$2:$I$805,"&gt;="&amp;J$2,[1]MAIN!$I$2:$I$805,"&lt;"&amp;K$2))</f>
        <v>0</v>
      </c>
      <c r="K82">
        <f>-(SUMIFS([1]MAIN!$E$2:$E$805,[1]MAIN!$A$2:$A$805,$B82,[1]MAIN!$F$2:$F$805,"SALI",[1]MAIN!$I$2:$I$805,"&gt;="&amp;K$2,[1]MAIN!$I$2:$I$805,"&lt;"&amp;L$2)+SUMIFS([1]MAIN!$E$2:$E$805,[1]MAIN!$A$2:$A$805,$B82,[1]MAIN!$F$2:$F$805,"TRIN",[1]MAIN!$I$2:$I$805,"&gt;="&amp;K$2,[1]MAIN!$I$2:$I$805,"&lt;"&amp;L$2))</f>
        <v>0</v>
      </c>
      <c r="L82">
        <f>-(SUMIFS([1]MAIN!$E$2:$E$805,[1]MAIN!$A$2:$A$805,$B82,[1]MAIN!$F$2:$F$805,"SALI",[1]MAIN!$I$2:$I$805,"&gt;="&amp;L$2,[1]MAIN!$I$2:$I$805,"&lt;"&amp;M$2)+SUMIFS([1]MAIN!$E$2:$E$805,[1]MAIN!$A$2:$A$805,$B82,[1]MAIN!$F$2:$F$805,"TRIN",[1]MAIN!$I$2:$I$805,"&gt;="&amp;L$2,[1]MAIN!$I$2:$I$805,"&lt;"&amp;M$2))</f>
        <v>0</v>
      </c>
      <c r="M82">
        <f>-(SUMIFS([1]MAIN!$E$2:$E$805,[1]MAIN!$A$2:$A$805,$B82,[1]MAIN!$F$2:$F$805,"SALI",[1]MAIN!$I$2:$I$805,"&gt;="&amp;M$2,[1]MAIN!$I$2:$I$805,"&lt;"&amp;N$2)+SUMIFS([1]MAIN!$E$2:$E$805,[1]MAIN!$A$2:$A$805,$B82,[1]MAIN!$F$2:$F$805,"TRIN",[1]MAIN!$I$2:$I$805,"&gt;="&amp;M$2,[1]MAIN!$I$2:$I$805,"&lt;"&amp;N$2))</f>
        <v>0</v>
      </c>
      <c r="N82">
        <f>-(SUMIFS([1]MAIN!$E$2:$E$805,[1]MAIN!$A$2:$A$805,$B82,[1]MAIN!$F$2:$F$805,"SALI",[1]MAIN!$I$2:$I$805,"&gt;="&amp;N$2,[1]MAIN!$I$2:$I$805,"&lt;"&amp;O$2)+SUMIFS([1]MAIN!$E$2:$E$805,[1]MAIN!$A$2:$A$805,$B82,[1]MAIN!$F$2:$F$805,"TRIN",[1]MAIN!$I$2:$I$805,"&gt;="&amp;N$2,[1]MAIN!$I$2:$I$805,"&lt;"&amp;O$2))</f>
        <v>5</v>
      </c>
      <c r="O82">
        <f>-(SUMIFS([1]MAIN!$E$2:$E$805,[1]MAIN!$A$2:$A$805,$B82,[1]MAIN!$F$2:$F$805,"SALI",[1]MAIN!$I$2:$I$805,"&gt;="&amp;O$2,[1]MAIN!$I$2:$I$805,"&lt;"&amp;P$2)+SUMIFS([1]MAIN!$E$2:$E$805,[1]MAIN!$A$2:$A$805,$B82,[1]MAIN!$F$2:$F$805,"TRIN",[1]MAIN!$I$2:$I$805,"&gt;="&amp;O$2,[1]MAIN!$I$2:$I$805,"&lt;"&amp;P$2))</f>
        <v>0</v>
      </c>
      <c r="P82">
        <f>-(SUMIFS([1]MAIN!$E$2:$E$805,[1]MAIN!$A$2:$A$805,$B82,[1]MAIN!$F$2:$F$805,"SALI",[1]MAIN!$I$2:$I$805,"&gt;="&amp;P$2,[1]MAIN!$I$2:$I$805,"&lt;"&amp;Q$2)+SUMIFS([1]MAIN!$E$2:$E$805,[1]MAIN!$A$2:$A$805,$B82,[1]MAIN!$F$2:$F$805,"TRIN",[1]MAIN!$I$2:$I$805,"&gt;="&amp;P$2,[1]MAIN!$I$2:$I$805,"&lt;"&amp;Q$2))</f>
        <v>0</v>
      </c>
      <c r="Q82">
        <f>-(SUMIFS([1]MAIN!$E$2:$E$805,[1]MAIN!$A$2:$A$805,$B82,[1]MAIN!$F$2:$F$805,"SALI",[1]MAIN!$I$2:$I$805,"&gt;="&amp;Q$2,[1]MAIN!$I$2:$I$805,"&lt;"&amp;R$2)+SUMIFS([1]MAIN!$E$2:$E$805,[1]MAIN!$A$2:$A$805,$B82,[1]MAIN!$F$2:$F$805,"TRIN",[1]MAIN!$I$2:$I$805,"&gt;="&amp;Q$2,[1]MAIN!$I$2:$I$805,"&lt;"&amp;R$2))</f>
        <v>0</v>
      </c>
      <c r="R82">
        <f>-(SUMIFS([1]MAIN!$E$2:$E$805,[1]MAIN!$A$2:$A$805,$B82,[1]MAIN!$F$2:$F$805,"SALI",[1]MAIN!$I$2:$I$805,"&gt;="&amp;R$2,[1]MAIN!$I$2:$I$805,"&lt;"&amp;S$2)+SUMIFS([1]MAIN!$E$2:$E$805,[1]MAIN!$A$2:$A$805,$B82,[1]MAIN!$F$2:$F$805,"TRIN",[1]MAIN!$I$2:$I$805,"&gt;="&amp;R$2,[1]MAIN!$I$2:$I$805,"&lt;"&amp;S$2))</f>
        <v>0</v>
      </c>
      <c r="S82">
        <f>-(SUMIFS([1]MAIN!$E$2:$E$805,[1]MAIN!$A$2:$A$805,$B82,[1]MAIN!$F$2:$F$805,"SALI",[1]MAIN!$I$2:$I$805,"&gt;="&amp;S$2,[1]MAIN!$I$2:$I$805,"&lt;"&amp;T$2)+SUMIFS([1]MAIN!$E$2:$E$805,[1]MAIN!$A$2:$A$805,$B82,[1]MAIN!$F$2:$F$805,"TRIN",[1]MAIN!$I$2:$I$805,"&gt;="&amp;S$2,[1]MAIN!$I$2:$I$805,"&lt;"&amp;T$2))</f>
        <v>0</v>
      </c>
      <c r="T82">
        <f>-(SUMIFS([1]MAIN!$E$2:$E$805,[1]MAIN!$A$2:$A$805,$B82,[1]MAIN!$F$2:$F$805,"SALI",[1]MAIN!$I$2:$I$805,"&gt;="&amp;T$2,[1]MAIN!$I$2:$I$805,"&lt;"&amp;U$2)+SUMIFS([1]MAIN!$E$2:$E$805,[1]MAIN!$A$2:$A$805,$B82,[1]MAIN!$F$2:$F$805,"TRIN",[1]MAIN!$I$2:$I$805,"&gt;="&amp;T$2,[1]MAIN!$I$2:$I$805,"&lt;"&amp;U$2))</f>
        <v>0</v>
      </c>
      <c r="U82">
        <f>-(SUMIFS([1]MAIN!$E$2:$E$805,[1]MAIN!$A$2:$A$805,$B82,[1]MAIN!$F$2:$F$805,"SALI",[1]MAIN!$I$2:$I$805,"&gt;="&amp;U$2,[1]MAIN!$I$2:$I$805,"&lt;"&amp;V$2)+SUMIFS([1]MAIN!$E$2:$E$805,[1]MAIN!$A$2:$A$805,$B82,[1]MAIN!$F$2:$F$805,"TRIN",[1]MAIN!$I$2:$I$805,"&gt;="&amp;U$2,[1]MAIN!$I$2:$I$805,"&lt;"&amp;V$2))</f>
        <v>0</v>
      </c>
      <c r="V82">
        <f>-(SUMIFS([1]MAIN!$E$2:$E$805,[1]MAIN!$A$2:$A$805,$B82,[1]MAIN!$F$2:$F$805,"SALI",[1]MAIN!$I$2:$I$805,"&gt;="&amp;V$2,[1]MAIN!$I$2:$I$805,"&lt;"&amp;W$2)+SUMIFS([1]MAIN!$E$2:$E$805,[1]MAIN!$A$2:$A$805,$B82,[1]MAIN!$F$2:$F$805,"TRIN",[1]MAIN!$I$2:$I$805,"&gt;="&amp;V$2,[1]MAIN!$I$2:$I$805,"&lt;"&amp;W$2))</f>
        <v>0</v>
      </c>
      <c r="W82">
        <f>-(SUMIFS([1]MAIN!$E$2:$E$805,[1]MAIN!$A$2:$A$805,$B82,[1]MAIN!$F$2:$F$805,"SALI",[1]MAIN!$I$2:$I$805,"&gt;="&amp;W$2,[1]MAIN!$I$2:$I$805,"&lt;"&amp;X$2)+SUMIFS([1]MAIN!$E$2:$E$805,[1]MAIN!$A$2:$A$805,$B82,[1]MAIN!$F$2:$F$805,"TRIN",[1]MAIN!$I$2:$I$805,"&gt;="&amp;W$2,[1]MAIN!$I$2:$I$805,"&lt;"&amp;X$2))</f>
        <v>0</v>
      </c>
      <c r="X82">
        <f>-(SUMIFS([1]MAIN!$E$2:$E$805,[1]MAIN!$A$2:$A$805,$B82,[1]MAIN!$F$2:$F$805,"SALI",[1]MAIN!$I$2:$I$805,"&gt;="&amp;X$2,[1]MAIN!$I$2:$I$805,"&lt;"&amp;Y$2)+SUMIFS([1]MAIN!$E$2:$E$805,[1]MAIN!$A$2:$A$805,$B82,[1]MAIN!$F$2:$F$805,"TRIN",[1]MAIN!$I$2:$I$805,"&gt;="&amp;X$2,[1]MAIN!$I$2:$I$805,"&lt;"&amp;Y$2))</f>
        <v>0</v>
      </c>
      <c r="Y82">
        <f>-(SUMIFS([1]MAIN!$E$2:$E$805,[1]MAIN!$A$2:$A$805,$B82,[1]MAIN!$F$2:$F$805,"SALI",[1]MAIN!$I$2:$I$805,"&gt;="&amp;Y$2,[1]MAIN!$I$2:$I$805,"&lt;"&amp;Z$2)+SUMIFS([1]MAIN!$E$2:$E$805,[1]MAIN!$A$2:$A$805,$B82,[1]MAIN!$F$2:$F$805,"TRIN",[1]MAIN!$I$2:$I$805,"&gt;="&amp;Y$2,[1]MAIN!$I$2:$I$805,"&lt;"&amp;Z$2))</f>
        <v>0</v>
      </c>
      <c r="Z82">
        <f>-(SUMIFS([1]MAIN!$E$2:$E$805,[1]MAIN!$A$2:$A$805,$B82,[1]MAIN!$F$2:$F$805,"SALI",[1]MAIN!$I$2:$I$805,"&gt;="&amp;Z$2,[1]MAIN!$I$2:$I$805,"&lt;"&amp;AA$2)+SUMIFS([1]MAIN!$E$2:$E$805,[1]MAIN!$A$2:$A$805,$B82,[1]MAIN!$F$2:$F$805,"TRIN",[1]MAIN!$I$2:$I$805,"&gt;="&amp;Z$2,[1]MAIN!$I$2:$I$805,"&lt;"&amp;AA$2))</f>
        <v>0</v>
      </c>
      <c r="AA82">
        <f>-(SUMIFS([1]MAIN!$E$2:$E$805,[1]MAIN!$A$2:$A$805,$B82,[1]MAIN!$F$2:$F$805,"SALI",[1]MAIN!$I$2:$I$805,"&gt;="&amp;AA$2,[1]MAIN!$I$2:$I$805,"&lt;"&amp;AB$2)+SUMIFS([1]MAIN!$E$2:$E$805,[1]MAIN!$A$2:$A$805,$B82,[1]MAIN!$F$2:$F$805,"TRIN",[1]MAIN!$I$2:$I$805,"&gt;="&amp;AA$2,[1]MAIN!$I$2:$I$805,"&lt;"&amp;AB$2))</f>
        <v>0</v>
      </c>
      <c r="AB82">
        <f>-(SUMIFS([1]MAIN!$E$2:$E$805,[1]MAIN!$A$2:$A$805,$B82,[1]MAIN!$F$2:$F$805,"SALI",[1]MAIN!$I$2:$I$805,"&gt;="&amp;AB$2,[1]MAIN!$I$2:$I$805,"&lt;"&amp;AC$2)+SUMIFS([1]MAIN!$E$2:$E$805,[1]MAIN!$A$2:$A$805,$B82,[1]MAIN!$F$2:$F$805,"TRIN",[1]MAIN!$I$2:$I$805,"&gt;="&amp;AB$2,[1]MAIN!$I$2:$I$805,"&lt;"&amp;AC$2))</f>
        <v>0</v>
      </c>
      <c r="AC82">
        <f>-(SUMIFS([1]MAIN!$E$2:$E$805,[1]MAIN!$A$2:$A$805,$B82,[1]MAIN!$F$2:$F$805,"SALI",[1]MAIN!$I$2:$I$805,"&gt;="&amp;AC$2,[1]MAIN!$I$2:$I$805,"&lt;"&amp;AD$2)+SUMIFS([1]MAIN!$E$2:$E$805,[1]MAIN!$A$2:$A$805,$B82,[1]MAIN!$F$2:$F$805,"TRIN",[1]MAIN!$I$2:$I$805,"&gt;="&amp;AC$2,[1]MAIN!$I$2:$I$805,"&lt;"&amp;AD$2))</f>
        <v>0</v>
      </c>
      <c r="AD82">
        <f>-(SUMIFS([1]MAIN!$E$2:$E$805,[1]MAIN!$A$2:$A$805,$B82,[1]MAIN!$F$2:$F$805,"SALI",[1]MAIN!$I$2:$I$805,"&gt;="&amp;AD$2,[1]MAIN!$I$2:$I$805,"&lt;"&amp;AE$2)+SUMIFS([1]MAIN!$E$2:$E$805,[1]MAIN!$A$2:$A$805,$B82,[1]MAIN!$F$2:$F$805,"TRIN",[1]MAIN!$I$2:$I$805,"&gt;="&amp;AD$2,[1]MAIN!$I$2:$I$805,"&lt;"&amp;AE$2))</f>
        <v>0</v>
      </c>
      <c r="AE82">
        <f>-(SUMIFS([1]MAIN!$E$2:$E$805,[1]MAIN!$A$2:$A$805,$B82,[1]MAIN!$F$2:$F$805,"SALI",[1]MAIN!$I$2:$I$805,"&gt;="&amp;AE$2,[1]MAIN!$I$2:$I$805,"&lt;"&amp;AF$2)+SUMIFS([1]MAIN!$E$2:$E$805,[1]MAIN!$A$2:$A$805,$B82,[1]MAIN!$F$2:$F$805,"TRIN",[1]MAIN!$I$2:$I$805,"&gt;="&amp;AE$2,[1]MAIN!$I$2:$I$805,"&lt;"&amp;AF$2))</f>
        <v>0</v>
      </c>
      <c r="AF82">
        <f>-(SUMIFS([1]MAIN!$E$2:$E$805,[1]MAIN!$A$2:$A$805,$B82,[1]MAIN!$F$2:$F$805,"SALI",[1]MAIN!$I$2:$I$805,"&gt;="&amp;AF$2,[1]MAIN!$I$2:$I$805,"&lt;"&amp;AG$2)+SUMIFS([1]MAIN!$E$2:$E$805,[1]MAIN!$A$2:$A$805,$B82,[1]MAIN!$F$2:$F$805,"TRIN",[1]MAIN!$I$2:$I$805,"&gt;="&amp;AF$2,[1]MAIN!$I$2:$I$805,"&lt;"&amp;AG$2))</f>
        <v>0</v>
      </c>
      <c r="AG82">
        <f>-(SUMIFS([1]MAIN!$E$2:$E$805,[1]MAIN!$A$2:$A$805,$B82,[1]MAIN!$F$2:$F$805,"SALI",[1]MAIN!$I$2:$I$805,"&gt;="&amp;AG$2,[1]MAIN!$I$2:$I$805,"&lt;"&amp;AH$2)+SUMIFS([1]MAIN!$E$2:$E$805,[1]MAIN!$A$2:$A$805,$B82,[1]MAIN!$F$2:$F$805,"TRIN",[1]MAIN!$I$2:$I$805,"&gt;="&amp;AG$2,[1]MAIN!$I$2:$I$805,"&lt;"&amp;AH$2))</f>
        <v>0</v>
      </c>
      <c r="AH82">
        <f>-(SUMIFS([1]MAIN!$E$2:$E$805,[1]MAIN!$A$2:$A$805,$B82,[1]MAIN!$F$2:$F$805,"SALI",[1]MAIN!$I$2:$I$805,"&gt;="&amp;AH$2,[1]MAIN!$I$2:$I$805,"&lt;"&amp;AI$2)+SUMIFS([1]MAIN!$E$2:$E$805,[1]MAIN!$A$2:$A$805,$B82,[1]MAIN!$F$2:$F$805,"TRIN",[1]MAIN!$I$2:$I$805,"&gt;="&amp;AH$2,[1]MAIN!$I$2:$I$805,"&lt;"&amp;AI$2))</f>
        <v>0</v>
      </c>
      <c r="AI82">
        <f>-(SUMIFS([1]MAIN!$E$2:$E$805,[1]MAIN!$A$2:$A$805,$B82,[1]MAIN!$F$2:$F$805,"SALI",[1]MAIN!$I$2:$I$805,"&gt;="&amp;AI$2,[1]MAIN!$I$2:$I$805,"&lt;"&amp;AJ$2)+SUMIFS([1]MAIN!$E$2:$E$805,[1]MAIN!$A$2:$A$805,$B82,[1]MAIN!$F$2:$F$805,"TRIN",[1]MAIN!$I$2:$I$805,"&gt;="&amp;AI$2,[1]MAIN!$I$2:$I$805,"&lt;"&amp;AJ$2))</f>
        <v>0</v>
      </c>
      <c r="AJ82">
        <f>-(SUMIFS([1]MAIN!$E$2:$E$805,[1]MAIN!$A$2:$A$805,$B82,[1]MAIN!$F$2:$F$805,"SALI",[1]MAIN!$I$2:$I$805,"&gt;="&amp;AJ$2,[1]MAIN!$I$2:$I$805,"&lt;"&amp;AK$2)+SUMIFS([1]MAIN!$E$2:$E$805,[1]MAIN!$A$2:$A$805,$B82,[1]MAIN!$F$2:$F$805,"TRIN",[1]MAIN!$I$2:$I$805,"&gt;="&amp;AJ$2,[1]MAIN!$I$2:$I$805,"&lt;"&amp;AK$2))</f>
        <v>0</v>
      </c>
      <c r="AK82">
        <f>-(SUMIFS([1]MAIN!$E$2:$E$805,[1]MAIN!$A$2:$A$805,$B82,[1]MAIN!$F$2:$F$805,"SALI",[1]MAIN!$I$2:$I$805,"&gt;="&amp;AK$2,[1]MAIN!$I$2:$I$805,"&lt;"&amp;AL$2)+SUMIFS([1]MAIN!$E$2:$E$805,[1]MAIN!$A$2:$A$805,$B82,[1]MAIN!$F$2:$F$805,"TRIN",[1]MAIN!$I$2:$I$805,"&gt;="&amp;AK$2,[1]MAIN!$I$2:$I$805,"&lt;"&amp;AL$2))</f>
        <v>0</v>
      </c>
      <c r="AL82">
        <f>-(SUMIFS([1]MAIN!$E$2:$E$805,[1]MAIN!$A$2:$A$805,$B82,[1]MAIN!$F$2:$F$805,"SALI",[1]MAIN!$I$2:$I$805,"&gt;="&amp;AL$2,[1]MAIN!$I$2:$I$805,"&lt;"&amp;AM$2)+SUMIFS([1]MAIN!$E$2:$E$805,[1]MAIN!$A$2:$A$805,$B82,[1]MAIN!$F$2:$F$805,"TRIN",[1]MAIN!$I$2:$I$805,"&gt;="&amp;AL$2,[1]MAIN!$I$2:$I$805,"&lt;"&amp;AM$2))</f>
        <v>0</v>
      </c>
      <c r="AN82">
        <f>SUM(C82:AJ82)</f>
        <v>5</v>
      </c>
      <c r="AO82">
        <f>COUNTIF(C82:AN82,0)</f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-SUMIFS([1]CATHEDRAL!$E$2:$E$932,[1]CATHEDRAL!$A$2:$A$932,$B3,[1]CATHEDRAL!$F$2:$F$932,"SALI",[1]CATHEDRAL!$I$2:$I$932,"&gt;="&amp;C$2,[1]CATHEDRAL!$I$2:$I$932,"&lt;"&amp;D$2)</f>
        <v>0</v>
      </c>
      <c r="D3">
        <f>-SUMIFS([1]CATHEDRAL!$E$2:$E$932,[1]CATHEDRAL!$A$2:$A$932,$B3,[1]CATHEDRAL!$F$2:$F$932,"SALI",[1]CATHEDRAL!$I$2:$I$932,"&gt;="&amp;D$2,[1]CATHEDRAL!$I$2:$I$932,"&lt;"&amp;E$2)</f>
        <v>0</v>
      </c>
      <c r="E3">
        <f>-SUMIFS([1]CATHEDRAL!$E$2:$E$932,[1]CATHEDRAL!$A$2:$A$932,$B3,[1]CATHEDRAL!$F$2:$F$932,"SALI",[1]CATHEDRAL!$I$2:$I$932,"&gt;="&amp;E$2,[1]CATHEDRAL!$I$2:$I$932,"&lt;"&amp;F$2)</f>
        <v>0</v>
      </c>
      <c r="F3">
        <f>-SUMIFS([1]CATHEDRAL!$E$2:$E$932,[1]CATHEDRAL!$A$2:$A$932,$B3,[1]CATHEDRAL!$F$2:$F$932,"SALI",[1]CATHEDRAL!$I$2:$I$932,"&gt;="&amp;F$2,[1]CATHEDRAL!$I$2:$I$932,"&lt;"&amp;G$2)</f>
        <v>1</v>
      </c>
      <c r="G3">
        <f>-SUMIFS([1]CATHEDRAL!$E$2:$E$932,[1]CATHEDRAL!$A$2:$A$932,$B3,[1]CATHEDRAL!$F$2:$F$932,"SALI",[1]CATHEDRAL!$I$2:$I$932,"&gt;="&amp;G$2,[1]CATHEDRAL!$I$2:$I$932,"&lt;"&amp;H$2)</f>
        <v>0</v>
      </c>
      <c r="H3">
        <f>-SUMIFS([1]CATHEDRAL!$E$2:$E$932,[1]CATHEDRAL!$A$2:$A$932,$B3,[1]CATHEDRAL!$F$2:$F$932,"SALI",[1]CATHEDRAL!$I$2:$I$932,"&gt;="&amp;H$2,[1]CATHEDRAL!$I$2:$I$932,"&lt;"&amp;I$2)</f>
        <v>1</v>
      </c>
      <c r="I3">
        <f>-SUMIFS([1]CATHEDRAL!$E$2:$E$932,[1]CATHEDRAL!$A$2:$A$932,$B3,[1]CATHEDRAL!$F$2:$F$932,"SALI",[1]CATHEDRAL!$I$2:$I$932,"&gt;="&amp;I$2,[1]CATHEDRAL!$I$2:$I$932,"&lt;"&amp;J$2)</f>
        <v>0</v>
      </c>
      <c r="J3">
        <f>-SUMIFS([1]CATHEDRAL!$E$2:$E$932,[1]CATHEDRAL!$A$2:$A$932,$B3,[1]CATHEDRAL!$F$2:$F$932,"SALI",[1]CATHEDRAL!$I$2:$I$932,"&gt;="&amp;J$2,[1]CATHEDRAL!$I$2:$I$932,"&lt;"&amp;K$2)</f>
        <v>0</v>
      </c>
      <c r="K3">
        <f>-SUMIFS([1]CATHEDRAL!$E$2:$E$932,[1]CATHEDRAL!$A$2:$A$932,$B3,[1]CATHEDRAL!$F$2:$F$932,"SALI",[1]CATHEDRAL!$I$2:$I$932,"&gt;="&amp;K$2,[1]CATHEDRAL!$I$2:$I$932,"&lt;"&amp;L$2)</f>
        <v>0</v>
      </c>
      <c r="L3">
        <f>-SUMIFS([1]CATHEDRAL!$E$2:$E$932,[1]CATHEDRAL!$A$2:$A$932,$B3,[1]CATHEDRAL!$F$2:$F$932,"SALI",[1]CATHEDRAL!$I$2:$I$932,"&gt;="&amp;L$2,[1]CATHEDRAL!$I$2:$I$932,"&lt;"&amp;M$2)</f>
        <v>0</v>
      </c>
      <c r="M3">
        <f>-SUMIFS([1]CATHEDRAL!$E$2:$E$932,[1]CATHEDRAL!$A$2:$A$932,$B3,[1]CATHEDRAL!$F$2:$F$932,"SALI",[1]CATHEDRAL!$I$2:$I$932,"&gt;="&amp;M$2,[1]CATHEDRAL!$I$2:$I$932,"&lt;"&amp;N$2)</f>
        <v>0</v>
      </c>
      <c r="N3">
        <f>-SUMIFS([1]CATHEDRAL!$E$2:$E$932,[1]CATHEDRAL!$A$2:$A$932,$B3,[1]CATHEDRAL!$F$2:$F$932,"SALI",[1]CATHEDRAL!$I$2:$I$932,"&gt;="&amp;N$2,[1]CATHEDRAL!$I$2:$I$932,"&lt;"&amp;O$2)</f>
        <v>0</v>
      </c>
      <c r="O3">
        <f>-SUMIFS([1]CATHEDRAL!$E$2:$E$932,[1]CATHEDRAL!$A$2:$A$932,$B3,[1]CATHEDRAL!$F$2:$F$932,"SALI",[1]CATHEDRAL!$I$2:$I$932,"&gt;="&amp;O$2,[1]CATHEDRAL!$I$2:$I$932,"&lt;"&amp;P$2)</f>
        <v>0</v>
      </c>
      <c r="P3">
        <f>-SUMIFS([1]CATHEDRAL!$E$2:$E$932,[1]CATHEDRAL!$A$2:$A$932,$B3,[1]CATHEDRAL!$F$2:$F$932,"SALI",[1]CATHEDRAL!$I$2:$I$932,"&gt;="&amp;P$2,[1]CATHEDRAL!$I$2:$I$932,"&lt;"&amp;Q$2)</f>
        <v>0</v>
      </c>
      <c r="Q3">
        <f>-SUMIFS([1]CATHEDRAL!$E$2:$E$932,[1]CATHEDRAL!$A$2:$A$932,$B3,[1]CATHEDRAL!$F$2:$F$932,"SALI",[1]CATHEDRAL!$I$2:$I$932,"&gt;="&amp;Q$2,[1]CATHEDRAL!$I$2:$I$932,"&lt;"&amp;R$2)</f>
        <v>0</v>
      </c>
      <c r="R3">
        <f>-SUMIFS([1]CATHEDRAL!$E$2:$E$932,[1]CATHEDRAL!$A$2:$A$932,$B3,[1]CATHEDRAL!$F$2:$F$932,"SALI",[1]CATHEDRAL!$I$2:$I$932,"&gt;="&amp;R$2,[1]CATHEDRAL!$I$2:$I$932,"&lt;"&amp;S$2)</f>
        <v>0</v>
      </c>
      <c r="S3">
        <f>-SUMIFS([1]CATHEDRAL!$E$2:$E$932,[1]CATHEDRAL!$A$2:$A$932,$B3,[1]CATHEDRAL!$F$2:$F$932,"SALI",[1]CATHEDRAL!$I$2:$I$932,"&gt;="&amp;S$2,[1]CATHEDRAL!$I$2:$I$932,"&lt;"&amp;T$2)</f>
        <v>0</v>
      </c>
      <c r="T3">
        <f>-SUMIFS([1]CATHEDRAL!$E$2:$E$932,[1]CATHEDRAL!$A$2:$A$932,$B3,[1]CATHEDRAL!$F$2:$F$932,"SALI",[1]CATHEDRAL!$I$2:$I$932,"&gt;="&amp;T$2,[1]CATHEDRAL!$I$2:$I$932,"&lt;"&amp;U$2)</f>
        <v>0</v>
      </c>
      <c r="U3">
        <f>-SUMIFS([1]CATHEDRAL!$E$2:$E$932,[1]CATHEDRAL!$A$2:$A$932,$B3,[1]CATHEDRAL!$F$2:$F$932,"SALI",[1]CATHEDRAL!$I$2:$I$932,"&gt;="&amp;U$2,[1]CATHEDRAL!$I$2:$I$932,"&lt;"&amp;V$2)</f>
        <v>0</v>
      </c>
      <c r="V3">
        <f>-SUMIFS([1]CATHEDRAL!$E$2:$E$932,[1]CATHEDRAL!$A$2:$A$932,$B3,[1]CATHEDRAL!$F$2:$F$932,"SALI",[1]CATHEDRAL!$I$2:$I$932,"&gt;="&amp;V$2,[1]CATHEDRAL!$I$2:$I$932,"&lt;"&amp;W$2)</f>
        <v>0</v>
      </c>
      <c r="W3">
        <f>-SUMIFS([1]CATHEDRAL!$E$2:$E$932,[1]CATHEDRAL!$A$2:$A$932,$B3,[1]CATHEDRAL!$F$2:$F$932,"SALI",[1]CATHEDRAL!$I$2:$I$932,"&gt;="&amp;W$2,[1]CATHEDRAL!$I$2:$I$932,"&lt;"&amp;X$2)</f>
        <v>0</v>
      </c>
      <c r="X3">
        <f>-SUMIFS([1]CATHEDRAL!$E$2:$E$932,[1]CATHEDRAL!$A$2:$A$932,$B3,[1]CATHEDRAL!$F$2:$F$932,"SALI",[1]CATHEDRAL!$I$2:$I$932,"&gt;="&amp;X$2,[1]CATHEDRAL!$I$2:$I$932,"&lt;"&amp;Y$2)</f>
        <v>0</v>
      </c>
      <c r="Y3">
        <f>-SUMIFS([1]CATHEDRAL!$E$2:$E$932,[1]CATHEDRAL!$A$2:$A$932,$B3,[1]CATHEDRAL!$F$2:$F$932,"SALI",[1]CATHEDRAL!$I$2:$I$932,"&gt;="&amp;Y$2,[1]CATHEDRAL!$I$2:$I$932,"&lt;"&amp;Z$2)</f>
        <v>0</v>
      </c>
      <c r="Z3">
        <f>-SUMIFS([1]CATHEDRAL!$E$2:$E$932,[1]CATHEDRAL!$A$2:$A$932,$B3,[1]CATHEDRAL!$F$2:$F$932,"SALI",[1]CATHEDRAL!$I$2:$I$932,"&gt;="&amp;Z$2,[1]CATHEDRAL!$I$2:$I$932,"&lt;"&amp;AA$2)</f>
        <v>0</v>
      </c>
      <c r="AA3">
        <f>-SUMIFS([1]CATHEDRAL!$E$2:$E$932,[1]CATHEDRAL!$A$2:$A$932,$B3,[1]CATHEDRAL!$F$2:$F$932,"SALI",[1]CATHEDRAL!$I$2:$I$932,"&gt;="&amp;AA$2,[1]CATHEDRAL!$I$2:$I$932,"&lt;"&amp;AB$2)</f>
        <v>0</v>
      </c>
      <c r="AB3">
        <f>-SUMIFS([1]CATHEDRAL!$E$2:$E$932,[1]CATHEDRAL!$A$2:$A$932,$B3,[1]CATHEDRAL!$F$2:$F$932,"SALI",[1]CATHEDRAL!$I$2:$I$932,"&gt;="&amp;AB$2,[1]CATHEDRAL!$I$2:$I$932,"&lt;"&amp;AC$2)</f>
        <v>0</v>
      </c>
      <c r="AC3">
        <f>-SUMIFS([1]CATHEDRAL!$E$2:$E$932,[1]CATHEDRAL!$A$2:$A$932,$B3,[1]CATHEDRAL!$F$2:$F$932,"SALI",[1]CATHEDRAL!$I$2:$I$932,"&gt;="&amp;AC$2,[1]CATHEDRAL!$I$2:$I$932,"&lt;"&amp;AD$2)</f>
        <v>0</v>
      </c>
      <c r="AD3">
        <f>-SUMIFS([1]CATHEDRAL!$E$2:$E$932,[1]CATHEDRAL!$A$2:$A$932,$B3,[1]CATHEDRAL!$F$2:$F$932,"SALI",[1]CATHEDRAL!$I$2:$I$932,"&gt;="&amp;AD$2,[1]CATHEDRAL!$I$2:$I$932,"&lt;"&amp;AE$2)</f>
        <v>0</v>
      </c>
      <c r="AE3">
        <f>-SUMIFS([1]CATHEDRAL!$E$2:$E$932,[1]CATHEDRAL!$A$2:$A$932,$B3,[1]CATHEDRAL!$F$2:$F$932,"SALI",[1]CATHEDRAL!$I$2:$I$932,"&gt;="&amp;AE$2,[1]CATHEDRAL!$I$2:$I$932,"&lt;"&amp;AF$2)</f>
        <v>0</v>
      </c>
      <c r="AF3">
        <f>-SUMIFS([1]CATHEDRAL!$E$2:$E$932,[1]CATHEDRAL!$A$2:$A$932,$B3,[1]CATHEDRAL!$F$2:$F$932,"SALI",[1]CATHEDRAL!$I$2:$I$932,"&gt;="&amp;AF$2,[1]CATHEDRAL!$I$2:$I$932,"&lt;"&amp;AG$2)</f>
        <v>0</v>
      </c>
      <c r="AG3">
        <f>-SUMIFS([1]CATHEDRAL!$E$2:$E$932,[1]CATHEDRAL!$A$2:$A$932,$B3,[1]CATHEDRAL!$F$2:$F$932,"SALI",[1]CATHEDRAL!$I$2:$I$932,"&gt;="&amp;AG$2,[1]CATHEDRAL!$I$2:$I$932,"&lt;"&amp;AH$2)</f>
        <v>0</v>
      </c>
      <c r="AH3">
        <f>-SUMIFS([1]CATHEDRAL!$E$2:$E$932,[1]CATHEDRAL!$A$2:$A$932,$B3,[1]CATHEDRAL!$F$2:$F$932,"SALI",[1]CATHEDRAL!$I$2:$I$932,"&gt;="&amp;AH$2,[1]CATHEDRAL!$I$2:$I$932,"&lt;"&amp;AI$2)</f>
        <v>1</v>
      </c>
      <c r="AI3">
        <f>-SUMIFS([1]CATHEDRAL!$E$2:$E$932,[1]CATHEDRAL!$A$2:$A$932,$B3,[1]CATHEDRAL!$F$2:$F$932,"SALI",[1]CATHEDRAL!$I$2:$I$932,"&gt;="&amp;AI$2,[1]CATHEDRAL!$I$2:$I$932,"&lt;"&amp;AJ$2)</f>
        <v>0</v>
      </c>
      <c r="AJ3">
        <f>-SUMIFS([1]CATHEDRAL!$E$2:$E$932,[1]CATHEDRAL!$A$2:$A$932,$B3,[1]CATHEDRAL!$F$2:$F$932,"SALI",[1]CATHEDRAL!$I$2:$I$932,"&gt;="&amp;AJ$2,[1]CATHEDRAL!$I$2:$I$932,"&lt;"&amp;AK$2)</f>
        <v>0</v>
      </c>
      <c r="AK3">
        <f>-SUMIFS([1]CATHEDRAL!$E$2:$E$932,[1]CATHEDRAL!$A$2:$A$932,$B3,[1]CATHEDRAL!$F$2:$F$932,"SALI",[1]CATHEDRAL!$I$2:$I$932,"&gt;="&amp;AK$2,[1]CATHEDRAL!$I$2:$I$932,"&lt;"&amp;AL$2)</f>
        <v>0</v>
      </c>
      <c r="AL3">
        <f>-SUMIFS([1]CATHEDRAL!$E$2:$E$932,[1]CATHEDRAL!$A$2:$A$932,$B3,[1]CATHEDRAL!$F$2:$F$932,"SALI",[1]CATHEDRAL!$I$2:$I$932,"&gt;="&amp;AL$2,[1]CATHEDRAL!$I$2:$I$932,"&lt;"&amp;AM$2)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3</v>
      </c>
      <c r="AO3">
        <f>COUNTIF(C3:AN3,0)</f>
        <v>34</v>
      </c>
    </row>
    <row r="4" spans="2:41" ht="15.75" thickBot="1" x14ac:dyDescent="0.3">
      <c r="B4" s="2" t="s">
        <v>1</v>
      </c>
      <c r="C4">
        <f>-SUMIFS([1]CATHEDRAL!$E$2:$E$932,[1]CATHEDRAL!$A$2:$A$932,$B4,[1]CATHEDRAL!$F$2:$F$932,"SALI",[1]CATHEDRAL!$I$2:$I$932,"&gt;="&amp;C$2,[1]CATHEDRAL!$I$2:$I$932,"&lt;"&amp;D$2)</f>
        <v>0</v>
      </c>
      <c r="D4">
        <f>-SUMIFS([1]CATHEDRAL!$E$2:$E$932,[1]CATHEDRAL!$A$2:$A$932,$B4,[1]CATHEDRAL!$F$2:$F$932,"SALI",[1]CATHEDRAL!$I$2:$I$932,"&gt;="&amp;D$2,[1]CATHEDRAL!$I$2:$I$932,"&lt;"&amp;E$2)</f>
        <v>0</v>
      </c>
      <c r="E4">
        <f>-SUMIFS([1]CATHEDRAL!$E$2:$E$932,[1]CATHEDRAL!$A$2:$A$932,$B4,[1]CATHEDRAL!$F$2:$F$932,"SALI",[1]CATHEDRAL!$I$2:$I$932,"&gt;="&amp;E$2,[1]CATHEDRAL!$I$2:$I$932,"&lt;"&amp;F$2)</f>
        <v>36</v>
      </c>
      <c r="F4">
        <f>-SUMIFS([1]CATHEDRAL!$E$2:$E$932,[1]CATHEDRAL!$A$2:$A$932,$B4,[1]CATHEDRAL!$F$2:$F$932,"SALI",[1]CATHEDRAL!$I$2:$I$932,"&gt;="&amp;F$2,[1]CATHEDRAL!$I$2:$I$932,"&lt;"&amp;G$2)</f>
        <v>0</v>
      </c>
      <c r="G4">
        <f>-SUMIFS([1]CATHEDRAL!$E$2:$E$932,[1]CATHEDRAL!$A$2:$A$932,$B4,[1]CATHEDRAL!$F$2:$F$932,"SALI",[1]CATHEDRAL!$I$2:$I$932,"&gt;="&amp;G$2,[1]CATHEDRAL!$I$2:$I$932,"&lt;"&amp;H$2)</f>
        <v>36</v>
      </c>
      <c r="H4">
        <f>-SUMIFS([1]CATHEDRAL!$E$2:$E$932,[1]CATHEDRAL!$A$2:$A$932,$B4,[1]CATHEDRAL!$F$2:$F$932,"SALI",[1]CATHEDRAL!$I$2:$I$932,"&gt;="&amp;H$2,[1]CATHEDRAL!$I$2:$I$932,"&lt;"&amp;I$2)</f>
        <v>0</v>
      </c>
      <c r="I4">
        <f>-SUMIFS([1]CATHEDRAL!$E$2:$E$932,[1]CATHEDRAL!$A$2:$A$932,$B4,[1]CATHEDRAL!$F$2:$F$932,"SALI",[1]CATHEDRAL!$I$2:$I$932,"&gt;="&amp;I$2,[1]CATHEDRAL!$I$2:$I$932,"&lt;"&amp;J$2)</f>
        <v>3</v>
      </c>
      <c r="J4">
        <f>-SUMIFS([1]CATHEDRAL!$E$2:$E$932,[1]CATHEDRAL!$A$2:$A$932,$B4,[1]CATHEDRAL!$F$2:$F$932,"SALI",[1]CATHEDRAL!$I$2:$I$932,"&gt;="&amp;J$2,[1]CATHEDRAL!$I$2:$I$932,"&lt;"&amp;K$2)</f>
        <v>0</v>
      </c>
      <c r="K4">
        <f>-SUMIFS([1]CATHEDRAL!$E$2:$E$932,[1]CATHEDRAL!$A$2:$A$932,$B4,[1]CATHEDRAL!$F$2:$F$932,"SALI",[1]CATHEDRAL!$I$2:$I$932,"&gt;="&amp;K$2,[1]CATHEDRAL!$I$2:$I$932,"&lt;"&amp;L$2)</f>
        <v>0</v>
      </c>
      <c r="L4">
        <f>-SUMIFS([1]CATHEDRAL!$E$2:$E$932,[1]CATHEDRAL!$A$2:$A$932,$B4,[1]CATHEDRAL!$F$2:$F$932,"SALI",[1]CATHEDRAL!$I$2:$I$932,"&gt;="&amp;L$2,[1]CATHEDRAL!$I$2:$I$932,"&lt;"&amp;M$2)</f>
        <v>0</v>
      </c>
      <c r="M4">
        <f>-SUMIFS([1]CATHEDRAL!$E$2:$E$932,[1]CATHEDRAL!$A$2:$A$932,$B4,[1]CATHEDRAL!$F$2:$F$932,"SALI",[1]CATHEDRAL!$I$2:$I$932,"&gt;="&amp;M$2,[1]CATHEDRAL!$I$2:$I$932,"&lt;"&amp;N$2)</f>
        <v>0</v>
      </c>
      <c r="N4">
        <f>-SUMIFS([1]CATHEDRAL!$E$2:$E$932,[1]CATHEDRAL!$A$2:$A$932,$B4,[1]CATHEDRAL!$F$2:$F$932,"SALI",[1]CATHEDRAL!$I$2:$I$932,"&gt;="&amp;N$2,[1]CATHEDRAL!$I$2:$I$932,"&lt;"&amp;O$2)</f>
        <v>0</v>
      </c>
      <c r="O4">
        <f>-SUMIFS([1]CATHEDRAL!$E$2:$E$932,[1]CATHEDRAL!$A$2:$A$932,$B4,[1]CATHEDRAL!$F$2:$F$932,"SALI",[1]CATHEDRAL!$I$2:$I$932,"&gt;="&amp;O$2,[1]CATHEDRAL!$I$2:$I$932,"&lt;"&amp;P$2)</f>
        <v>2</v>
      </c>
      <c r="P4">
        <f>-SUMIFS([1]CATHEDRAL!$E$2:$E$932,[1]CATHEDRAL!$A$2:$A$932,$B4,[1]CATHEDRAL!$F$2:$F$932,"SALI",[1]CATHEDRAL!$I$2:$I$932,"&gt;="&amp;P$2,[1]CATHEDRAL!$I$2:$I$932,"&lt;"&amp;Q$2)</f>
        <v>0</v>
      </c>
      <c r="Q4">
        <f>-SUMIFS([1]CATHEDRAL!$E$2:$E$932,[1]CATHEDRAL!$A$2:$A$932,$B4,[1]CATHEDRAL!$F$2:$F$932,"SALI",[1]CATHEDRAL!$I$2:$I$932,"&gt;="&amp;Q$2,[1]CATHEDRAL!$I$2:$I$932,"&lt;"&amp;R$2)</f>
        <v>0</v>
      </c>
      <c r="R4">
        <f>-SUMIFS([1]CATHEDRAL!$E$2:$E$932,[1]CATHEDRAL!$A$2:$A$932,$B4,[1]CATHEDRAL!$F$2:$F$932,"SALI",[1]CATHEDRAL!$I$2:$I$932,"&gt;="&amp;R$2,[1]CATHEDRAL!$I$2:$I$932,"&lt;"&amp;S$2)</f>
        <v>32</v>
      </c>
      <c r="S4">
        <f>-SUMIFS([1]CATHEDRAL!$E$2:$E$932,[1]CATHEDRAL!$A$2:$A$932,$B4,[1]CATHEDRAL!$F$2:$F$932,"SALI",[1]CATHEDRAL!$I$2:$I$932,"&gt;="&amp;S$2,[1]CATHEDRAL!$I$2:$I$932,"&lt;"&amp;T$2)</f>
        <v>0</v>
      </c>
      <c r="T4">
        <f>-SUMIFS([1]CATHEDRAL!$E$2:$E$932,[1]CATHEDRAL!$A$2:$A$932,$B4,[1]CATHEDRAL!$F$2:$F$932,"SALI",[1]CATHEDRAL!$I$2:$I$932,"&gt;="&amp;T$2,[1]CATHEDRAL!$I$2:$I$932,"&lt;"&amp;U$2)</f>
        <v>0</v>
      </c>
      <c r="U4">
        <f>-SUMIFS([1]CATHEDRAL!$E$2:$E$932,[1]CATHEDRAL!$A$2:$A$932,$B4,[1]CATHEDRAL!$F$2:$F$932,"SALI",[1]CATHEDRAL!$I$2:$I$932,"&gt;="&amp;U$2,[1]CATHEDRAL!$I$2:$I$932,"&lt;"&amp;V$2)</f>
        <v>0</v>
      </c>
      <c r="V4">
        <f>-SUMIFS([1]CATHEDRAL!$E$2:$E$932,[1]CATHEDRAL!$A$2:$A$932,$B4,[1]CATHEDRAL!$F$2:$F$932,"SALI",[1]CATHEDRAL!$I$2:$I$932,"&gt;="&amp;V$2,[1]CATHEDRAL!$I$2:$I$932,"&lt;"&amp;W$2)</f>
        <v>0</v>
      </c>
      <c r="W4">
        <f>-SUMIFS([1]CATHEDRAL!$E$2:$E$932,[1]CATHEDRAL!$A$2:$A$932,$B4,[1]CATHEDRAL!$F$2:$F$932,"SALI",[1]CATHEDRAL!$I$2:$I$932,"&gt;="&amp;W$2,[1]CATHEDRAL!$I$2:$I$932,"&lt;"&amp;X$2)</f>
        <v>0</v>
      </c>
      <c r="X4">
        <f>-SUMIFS([1]CATHEDRAL!$E$2:$E$932,[1]CATHEDRAL!$A$2:$A$932,$B4,[1]CATHEDRAL!$F$2:$F$932,"SALI",[1]CATHEDRAL!$I$2:$I$932,"&gt;="&amp;X$2,[1]CATHEDRAL!$I$2:$I$932,"&lt;"&amp;Y$2)</f>
        <v>0</v>
      </c>
      <c r="Y4">
        <f>-SUMIFS([1]CATHEDRAL!$E$2:$E$932,[1]CATHEDRAL!$A$2:$A$932,$B4,[1]CATHEDRAL!$F$2:$F$932,"SALI",[1]CATHEDRAL!$I$2:$I$932,"&gt;="&amp;Y$2,[1]CATHEDRAL!$I$2:$I$932,"&lt;"&amp;Z$2)</f>
        <v>0</v>
      </c>
      <c r="Z4">
        <f>-SUMIFS([1]CATHEDRAL!$E$2:$E$932,[1]CATHEDRAL!$A$2:$A$932,$B4,[1]CATHEDRAL!$F$2:$F$932,"SALI",[1]CATHEDRAL!$I$2:$I$932,"&gt;="&amp;Z$2,[1]CATHEDRAL!$I$2:$I$932,"&lt;"&amp;AA$2)</f>
        <v>0</v>
      </c>
      <c r="AA4">
        <f>-SUMIFS([1]CATHEDRAL!$E$2:$E$932,[1]CATHEDRAL!$A$2:$A$932,$B4,[1]CATHEDRAL!$F$2:$F$932,"SALI",[1]CATHEDRAL!$I$2:$I$932,"&gt;="&amp;AA$2,[1]CATHEDRAL!$I$2:$I$932,"&lt;"&amp;AB$2)</f>
        <v>0</v>
      </c>
      <c r="AB4">
        <f>-SUMIFS([1]CATHEDRAL!$E$2:$E$932,[1]CATHEDRAL!$A$2:$A$932,$B4,[1]CATHEDRAL!$F$2:$F$932,"SALI",[1]CATHEDRAL!$I$2:$I$932,"&gt;="&amp;AB$2,[1]CATHEDRAL!$I$2:$I$932,"&lt;"&amp;AC$2)</f>
        <v>0</v>
      </c>
      <c r="AC4">
        <f>-SUMIFS([1]CATHEDRAL!$E$2:$E$932,[1]CATHEDRAL!$A$2:$A$932,$B4,[1]CATHEDRAL!$F$2:$F$932,"SALI",[1]CATHEDRAL!$I$2:$I$932,"&gt;="&amp;AC$2,[1]CATHEDRAL!$I$2:$I$932,"&lt;"&amp;AD$2)</f>
        <v>24</v>
      </c>
      <c r="AD4">
        <f>-SUMIFS([1]CATHEDRAL!$E$2:$E$932,[1]CATHEDRAL!$A$2:$A$932,$B4,[1]CATHEDRAL!$F$2:$F$932,"SALI",[1]CATHEDRAL!$I$2:$I$932,"&gt;="&amp;AD$2,[1]CATHEDRAL!$I$2:$I$932,"&lt;"&amp;AE$2)</f>
        <v>0</v>
      </c>
      <c r="AE4">
        <f>-SUMIFS([1]CATHEDRAL!$E$2:$E$932,[1]CATHEDRAL!$A$2:$A$932,$B4,[1]CATHEDRAL!$F$2:$F$932,"SALI",[1]CATHEDRAL!$I$2:$I$932,"&gt;="&amp;AE$2,[1]CATHEDRAL!$I$2:$I$932,"&lt;"&amp;AF$2)</f>
        <v>0</v>
      </c>
      <c r="AF4">
        <f>-SUMIFS([1]CATHEDRAL!$E$2:$E$932,[1]CATHEDRAL!$A$2:$A$932,$B4,[1]CATHEDRAL!$F$2:$F$932,"SALI",[1]CATHEDRAL!$I$2:$I$932,"&gt;="&amp;AF$2,[1]CATHEDRAL!$I$2:$I$932,"&lt;"&amp;AG$2)</f>
        <v>0</v>
      </c>
      <c r="AG4">
        <f>-SUMIFS([1]CATHEDRAL!$E$2:$E$932,[1]CATHEDRAL!$A$2:$A$932,$B4,[1]CATHEDRAL!$F$2:$F$932,"SALI",[1]CATHEDRAL!$I$2:$I$932,"&gt;="&amp;AG$2,[1]CATHEDRAL!$I$2:$I$932,"&lt;"&amp;AH$2)</f>
        <v>0</v>
      </c>
      <c r="AH4">
        <f>-SUMIFS([1]CATHEDRAL!$E$2:$E$932,[1]CATHEDRAL!$A$2:$A$932,$B4,[1]CATHEDRAL!$F$2:$F$932,"SALI",[1]CATHEDRAL!$I$2:$I$932,"&gt;="&amp;AH$2,[1]CATHEDRAL!$I$2:$I$932,"&lt;"&amp;AI$2)</f>
        <v>0</v>
      </c>
      <c r="AI4">
        <f>-SUMIFS([1]CATHEDRAL!$E$2:$E$932,[1]CATHEDRAL!$A$2:$A$932,$B4,[1]CATHEDRAL!$F$2:$F$932,"SALI",[1]CATHEDRAL!$I$2:$I$932,"&gt;="&amp;AI$2,[1]CATHEDRAL!$I$2:$I$932,"&lt;"&amp;AJ$2)</f>
        <v>0</v>
      </c>
      <c r="AJ4">
        <f>-SUMIFS([1]CATHEDRAL!$E$2:$E$932,[1]CATHEDRAL!$A$2:$A$932,$B4,[1]CATHEDRAL!$F$2:$F$932,"SALI",[1]CATHEDRAL!$I$2:$I$932,"&gt;="&amp;AJ$2,[1]CATHEDRAL!$I$2:$I$932,"&lt;"&amp;AK$2)</f>
        <v>0</v>
      </c>
      <c r="AK4">
        <f>-SUMIFS([1]CATHEDRAL!$E$2:$E$932,[1]CATHEDRAL!$A$2:$A$932,$B4,[1]CATHEDRAL!$F$2:$F$932,"SALI",[1]CATHEDRAL!$I$2:$I$932,"&gt;="&amp;AK$2,[1]CATHEDRAL!$I$2:$I$932,"&lt;"&amp;AL$2)</f>
        <v>0</v>
      </c>
      <c r="AL4">
        <f>-SUMIFS([1]CATHEDRAL!$E$2:$E$932,[1]CATHEDRAL!$A$2:$A$932,$B4,[1]CATHEDRAL!$F$2:$F$932,"SALI",[1]CATHEDRAL!$I$2:$I$932,"&gt;="&amp;AL$2,[1]CATHEDRAL!$I$2:$I$932,"&lt;"&amp;AM$2)</f>
        <v>0</v>
      </c>
      <c r="AN4">
        <f t="shared" si="0"/>
        <v>133</v>
      </c>
      <c r="AO4">
        <f t="shared" ref="AO4:AO67" si="1">COUNTIF(C4:AN4,0)</f>
        <v>30</v>
      </c>
    </row>
    <row r="5" spans="2:41" ht="15.75" thickBot="1" x14ac:dyDescent="0.3">
      <c r="B5" s="2" t="s">
        <v>2</v>
      </c>
      <c r="C5">
        <f>-SUMIFS([1]CATHEDRAL!$E$2:$E$932,[1]CATHEDRAL!$A$2:$A$932,$B5,[1]CATHEDRAL!$F$2:$F$932,"SALI",[1]CATHEDRAL!$I$2:$I$932,"&gt;="&amp;C$2,[1]CATHEDRAL!$I$2:$I$932,"&lt;"&amp;D$2)</f>
        <v>0</v>
      </c>
      <c r="D5">
        <f>-SUMIFS([1]CATHEDRAL!$E$2:$E$932,[1]CATHEDRAL!$A$2:$A$932,$B5,[1]CATHEDRAL!$F$2:$F$932,"SALI",[1]CATHEDRAL!$I$2:$I$932,"&gt;="&amp;D$2,[1]CATHEDRAL!$I$2:$I$932,"&lt;"&amp;E$2)</f>
        <v>0</v>
      </c>
      <c r="E5">
        <f>-SUMIFS([1]CATHEDRAL!$E$2:$E$932,[1]CATHEDRAL!$A$2:$A$932,$B5,[1]CATHEDRAL!$F$2:$F$932,"SALI",[1]CATHEDRAL!$I$2:$I$932,"&gt;="&amp;E$2,[1]CATHEDRAL!$I$2:$I$932,"&lt;"&amp;F$2)</f>
        <v>2</v>
      </c>
      <c r="F5">
        <f>-SUMIFS([1]CATHEDRAL!$E$2:$E$932,[1]CATHEDRAL!$A$2:$A$932,$B5,[1]CATHEDRAL!$F$2:$F$932,"SALI",[1]CATHEDRAL!$I$2:$I$932,"&gt;="&amp;F$2,[1]CATHEDRAL!$I$2:$I$932,"&lt;"&amp;G$2)</f>
        <v>0</v>
      </c>
      <c r="G5">
        <f>-SUMIFS([1]CATHEDRAL!$E$2:$E$932,[1]CATHEDRAL!$A$2:$A$932,$B5,[1]CATHEDRAL!$F$2:$F$932,"SALI",[1]CATHEDRAL!$I$2:$I$932,"&gt;="&amp;G$2,[1]CATHEDRAL!$I$2:$I$932,"&lt;"&amp;H$2)</f>
        <v>10</v>
      </c>
      <c r="H5">
        <f>-SUMIFS([1]CATHEDRAL!$E$2:$E$932,[1]CATHEDRAL!$A$2:$A$932,$B5,[1]CATHEDRAL!$F$2:$F$932,"SALI",[1]CATHEDRAL!$I$2:$I$932,"&gt;="&amp;H$2,[1]CATHEDRAL!$I$2:$I$932,"&lt;"&amp;I$2)</f>
        <v>0</v>
      </c>
      <c r="I5">
        <f>-SUMIFS([1]CATHEDRAL!$E$2:$E$932,[1]CATHEDRAL!$A$2:$A$932,$B5,[1]CATHEDRAL!$F$2:$F$932,"SALI",[1]CATHEDRAL!$I$2:$I$932,"&gt;="&amp;I$2,[1]CATHEDRAL!$I$2:$I$932,"&lt;"&amp;J$2)</f>
        <v>0</v>
      </c>
      <c r="J5">
        <f>-SUMIFS([1]CATHEDRAL!$E$2:$E$932,[1]CATHEDRAL!$A$2:$A$932,$B5,[1]CATHEDRAL!$F$2:$F$932,"SALI",[1]CATHEDRAL!$I$2:$I$932,"&gt;="&amp;J$2,[1]CATHEDRAL!$I$2:$I$932,"&lt;"&amp;K$2)</f>
        <v>0</v>
      </c>
      <c r="K5">
        <f>-SUMIFS([1]CATHEDRAL!$E$2:$E$932,[1]CATHEDRAL!$A$2:$A$932,$B5,[1]CATHEDRAL!$F$2:$F$932,"SALI",[1]CATHEDRAL!$I$2:$I$932,"&gt;="&amp;K$2,[1]CATHEDRAL!$I$2:$I$932,"&lt;"&amp;L$2)</f>
        <v>0</v>
      </c>
      <c r="L5">
        <f>-SUMIFS([1]CATHEDRAL!$E$2:$E$932,[1]CATHEDRAL!$A$2:$A$932,$B5,[1]CATHEDRAL!$F$2:$F$932,"SALI",[1]CATHEDRAL!$I$2:$I$932,"&gt;="&amp;L$2,[1]CATHEDRAL!$I$2:$I$932,"&lt;"&amp;M$2)</f>
        <v>0</v>
      </c>
      <c r="M5">
        <f>-SUMIFS([1]CATHEDRAL!$E$2:$E$932,[1]CATHEDRAL!$A$2:$A$932,$B5,[1]CATHEDRAL!$F$2:$F$932,"SALI",[1]CATHEDRAL!$I$2:$I$932,"&gt;="&amp;M$2,[1]CATHEDRAL!$I$2:$I$932,"&lt;"&amp;N$2)</f>
        <v>0</v>
      </c>
      <c r="N5">
        <f>-SUMIFS([1]CATHEDRAL!$E$2:$E$932,[1]CATHEDRAL!$A$2:$A$932,$B5,[1]CATHEDRAL!$F$2:$F$932,"SALI",[1]CATHEDRAL!$I$2:$I$932,"&gt;="&amp;N$2,[1]CATHEDRAL!$I$2:$I$932,"&lt;"&amp;O$2)</f>
        <v>0</v>
      </c>
      <c r="O5">
        <f>-SUMIFS([1]CATHEDRAL!$E$2:$E$932,[1]CATHEDRAL!$A$2:$A$932,$B5,[1]CATHEDRAL!$F$2:$F$932,"SALI",[1]CATHEDRAL!$I$2:$I$932,"&gt;="&amp;O$2,[1]CATHEDRAL!$I$2:$I$932,"&lt;"&amp;P$2)</f>
        <v>0</v>
      </c>
      <c r="P5">
        <f>-SUMIFS([1]CATHEDRAL!$E$2:$E$932,[1]CATHEDRAL!$A$2:$A$932,$B5,[1]CATHEDRAL!$F$2:$F$932,"SALI",[1]CATHEDRAL!$I$2:$I$932,"&gt;="&amp;P$2,[1]CATHEDRAL!$I$2:$I$932,"&lt;"&amp;Q$2)</f>
        <v>0</v>
      </c>
      <c r="Q5">
        <f>-SUMIFS([1]CATHEDRAL!$E$2:$E$932,[1]CATHEDRAL!$A$2:$A$932,$B5,[1]CATHEDRAL!$F$2:$F$932,"SALI",[1]CATHEDRAL!$I$2:$I$932,"&gt;="&amp;Q$2,[1]CATHEDRAL!$I$2:$I$932,"&lt;"&amp;R$2)</f>
        <v>0</v>
      </c>
      <c r="R5">
        <f>-SUMIFS([1]CATHEDRAL!$E$2:$E$932,[1]CATHEDRAL!$A$2:$A$932,$B5,[1]CATHEDRAL!$F$2:$F$932,"SALI",[1]CATHEDRAL!$I$2:$I$932,"&gt;="&amp;R$2,[1]CATHEDRAL!$I$2:$I$932,"&lt;"&amp;S$2)</f>
        <v>0</v>
      </c>
      <c r="S5">
        <f>-SUMIFS([1]CATHEDRAL!$E$2:$E$932,[1]CATHEDRAL!$A$2:$A$932,$B5,[1]CATHEDRAL!$F$2:$F$932,"SALI",[1]CATHEDRAL!$I$2:$I$932,"&gt;="&amp;S$2,[1]CATHEDRAL!$I$2:$I$932,"&lt;"&amp;T$2)</f>
        <v>0</v>
      </c>
      <c r="T5">
        <f>-SUMIFS([1]CATHEDRAL!$E$2:$E$932,[1]CATHEDRAL!$A$2:$A$932,$B5,[1]CATHEDRAL!$F$2:$F$932,"SALI",[1]CATHEDRAL!$I$2:$I$932,"&gt;="&amp;T$2,[1]CATHEDRAL!$I$2:$I$932,"&lt;"&amp;U$2)</f>
        <v>0</v>
      </c>
      <c r="U5">
        <f>-SUMIFS([1]CATHEDRAL!$E$2:$E$932,[1]CATHEDRAL!$A$2:$A$932,$B5,[1]CATHEDRAL!$F$2:$F$932,"SALI",[1]CATHEDRAL!$I$2:$I$932,"&gt;="&amp;U$2,[1]CATHEDRAL!$I$2:$I$932,"&lt;"&amp;V$2)</f>
        <v>0</v>
      </c>
      <c r="V5">
        <f>-SUMIFS([1]CATHEDRAL!$E$2:$E$932,[1]CATHEDRAL!$A$2:$A$932,$B5,[1]CATHEDRAL!$F$2:$F$932,"SALI",[1]CATHEDRAL!$I$2:$I$932,"&gt;="&amp;V$2,[1]CATHEDRAL!$I$2:$I$932,"&lt;"&amp;W$2)</f>
        <v>0</v>
      </c>
      <c r="W5">
        <f>-SUMIFS([1]CATHEDRAL!$E$2:$E$932,[1]CATHEDRAL!$A$2:$A$932,$B5,[1]CATHEDRAL!$F$2:$F$932,"SALI",[1]CATHEDRAL!$I$2:$I$932,"&gt;="&amp;W$2,[1]CATHEDRAL!$I$2:$I$932,"&lt;"&amp;X$2)</f>
        <v>0</v>
      </c>
      <c r="X5">
        <f>-SUMIFS([1]CATHEDRAL!$E$2:$E$932,[1]CATHEDRAL!$A$2:$A$932,$B5,[1]CATHEDRAL!$F$2:$F$932,"SALI",[1]CATHEDRAL!$I$2:$I$932,"&gt;="&amp;X$2,[1]CATHEDRAL!$I$2:$I$932,"&lt;"&amp;Y$2)</f>
        <v>0</v>
      </c>
      <c r="Y5">
        <f>-SUMIFS([1]CATHEDRAL!$E$2:$E$932,[1]CATHEDRAL!$A$2:$A$932,$B5,[1]CATHEDRAL!$F$2:$F$932,"SALI",[1]CATHEDRAL!$I$2:$I$932,"&gt;="&amp;Y$2,[1]CATHEDRAL!$I$2:$I$932,"&lt;"&amp;Z$2)</f>
        <v>0</v>
      </c>
      <c r="Z5">
        <f>-SUMIFS([1]CATHEDRAL!$E$2:$E$932,[1]CATHEDRAL!$A$2:$A$932,$B5,[1]CATHEDRAL!$F$2:$F$932,"SALI",[1]CATHEDRAL!$I$2:$I$932,"&gt;="&amp;Z$2,[1]CATHEDRAL!$I$2:$I$932,"&lt;"&amp;AA$2)</f>
        <v>0</v>
      </c>
      <c r="AA5">
        <f>-SUMIFS([1]CATHEDRAL!$E$2:$E$932,[1]CATHEDRAL!$A$2:$A$932,$B5,[1]CATHEDRAL!$F$2:$F$932,"SALI",[1]CATHEDRAL!$I$2:$I$932,"&gt;="&amp;AA$2,[1]CATHEDRAL!$I$2:$I$932,"&lt;"&amp;AB$2)</f>
        <v>0</v>
      </c>
      <c r="AB5">
        <f>-SUMIFS([1]CATHEDRAL!$E$2:$E$932,[1]CATHEDRAL!$A$2:$A$932,$B5,[1]CATHEDRAL!$F$2:$F$932,"SALI",[1]CATHEDRAL!$I$2:$I$932,"&gt;="&amp;AB$2,[1]CATHEDRAL!$I$2:$I$932,"&lt;"&amp;AC$2)</f>
        <v>0</v>
      </c>
      <c r="AC5">
        <f>-SUMIFS([1]CATHEDRAL!$E$2:$E$932,[1]CATHEDRAL!$A$2:$A$932,$B5,[1]CATHEDRAL!$F$2:$F$932,"SALI",[1]CATHEDRAL!$I$2:$I$932,"&gt;="&amp;AC$2,[1]CATHEDRAL!$I$2:$I$932,"&lt;"&amp;AD$2)</f>
        <v>6</v>
      </c>
      <c r="AD5">
        <f>-SUMIFS([1]CATHEDRAL!$E$2:$E$932,[1]CATHEDRAL!$A$2:$A$932,$B5,[1]CATHEDRAL!$F$2:$F$932,"SALI",[1]CATHEDRAL!$I$2:$I$932,"&gt;="&amp;AD$2,[1]CATHEDRAL!$I$2:$I$932,"&lt;"&amp;AE$2)</f>
        <v>0</v>
      </c>
      <c r="AE5">
        <f>-SUMIFS([1]CATHEDRAL!$E$2:$E$932,[1]CATHEDRAL!$A$2:$A$932,$B5,[1]CATHEDRAL!$F$2:$F$932,"SALI",[1]CATHEDRAL!$I$2:$I$932,"&gt;="&amp;AE$2,[1]CATHEDRAL!$I$2:$I$932,"&lt;"&amp;AF$2)</f>
        <v>0</v>
      </c>
      <c r="AF5">
        <f>-SUMIFS([1]CATHEDRAL!$E$2:$E$932,[1]CATHEDRAL!$A$2:$A$932,$B5,[1]CATHEDRAL!$F$2:$F$932,"SALI",[1]CATHEDRAL!$I$2:$I$932,"&gt;="&amp;AF$2,[1]CATHEDRAL!$I$2:$I$932,"&lt;"&amp;AG$2)</f>
        <v>0</v>
      </c>
      <c r="AG5">
        <f>-SUMIFS([1]CATHEDRAL!$E$2:$E$932,[1]CATHEDRAL!$A$2:$A$932,$B5,[1]CATHEDRAL!$F$2:$F$932,"SALI",[1]CATHEDRAL!$I$2:$I$932,"&gt;="&amp;AG$2,[1]CATHEDRAL!$I$2:$I$932,"&lt;"&amp;AH$2)</f>
        <v>0</v>
      </c>
      <c r="AH5">
        <f>-SUMIFS([1]CATHEDRAL!$E$2:$E$932,[1]CATHEDRAL!$A$2:$A$932,$B5,[1]CATHEDRAL!$F$2:$F$932,"SALI",[1]CATHEDRAL!$I$2:$I$932,"&gt;="&amp;AH$2,[1]CATHEDRAL!$I$2:$I$932,"&lt;"&amp;AI$2)</f>
        <v>0</v>
      </c>
      <c r="AI5">
        <f>-SUMIFS([1]CATHEDRAL!$E$2:$E$932,[1]CATHEDRAL!$A$2:$A$932,$B5,[1]CATHEDRAL!$F$2:$F$932,"SALI",[1]CATHEDRAL!$I$2:$I$932,"&gt;="&amp;AI$2,[1]CATHEDRAL!$I$2:$I$932,"&lt;"&amp;AJ$2)</f>
        <v>0</v>
      </c>
      <c r="AJ5">
        <f>-SUMIFS([1]CATHEDRAL!$E$2:$E$932,[1]CATHEDRAL!$A$2:$A$932,$B5,[1]CATHEDRAL!$F$2:$F$932,"SALI",[1]CATHEDRAL!$I$2:$I$932,"&gt;="&amp;AJ$2,[1]CATHEDRAL!$I$2:$I$932,"&lt;"&amp;AK$2)</f>
        <v>0</v>
      </c>
      <c r="AK5">
        <f>-SUMIFS([1]CATHEDRAL!$E$2:$E$932,[1]CATHEDRAL!$A$2:$A$932,$B5,[1]CATHEDRAL!$F$2:$F$932,"SALI",[1]CATHEDRAL!$I$2:$I$932,"&gt;="&amp;AK$2,[1]CATHEDRAL!$I$2:$I$932,"&lt;"&amp;AL$2)</f>
        <v>0</v>
      </c>
      <c r="AL5">
        <f>-SUMIFS([1]CATHEDRAL!$E$2:$E$932,[1]CATHEDRAL!$A$2:$A$932,$B5,[1]CATHEDRAL!$F$2:$F$932,"SALI",[1]CATHEDRAL!$I$2:$I$932,"&gt;="&amp;AL$2,[1]CATHEDRAL!$I$2:$I$932,"&lt;"&amp;AM$2)</f>
        <v>0</v>
      </c>
      <c r="AN5">
        <f t="shared" si="0"/>
        <v>18</v>
      </c>
      <c r="AO5">
        <f t="shared" si="1"/>
        <v>33</v>
      </c>
    </row>
    <row r="6" spans="2:41" ht="15.75" thickBot="1" x14ac:dyDescent="0.3">
      <c r="B6" s="2" t="s">
        <v>3</v>
      </c>
      <c r="C6">
        <f>-SUMIFS([1]CATHEDRAL!$E$2:$E$932,[1]CATHEDRAL!$A$2:$A$932,$B6,[1]CATHEDRAL!$F$2:$F$932,"SALI",[1]CATHEDRAL!$I$2:$I$932,"&gt;="&amp;C$2,[1]CATHEDRAL!$I$2:$I$932,"&lt;"&amp;D$2)</f>
        <v>0</v>
      </c>
      <c r="D6">
        <f>-SUMIFS([1]CATHEDRAL!$E$2:$E$932,[1]CATHEDRAL!$A$2:$A$932,$B6,[1]CATHEDRAL!$F$2:$F$932,"SALI",[1]CATHEDRAL!$I$2:$I$932,"&gt;="&amp;D$2,[1]CATHEDRAL!$I$2:$I$932,"&lt;"&amp;E$2)</f>
        <v>0</v>
      </c>
      <c r="E6">
        <f>-SUMIFS([1]CATHEDRAL!$E$2:$E$932,[1]CATHEDRAL!$A$2:$A$932,$B6,[1]CATHEDRAL!$F$2:$F$932,"SALI",[1]CATHEDRAL!$I$2:$I$932,"&gt;="&amp;E$2,[1]CATHEDRAL!$I$2:$I$932,"&lt;"&amp;F$2)</f>
        <v>5</v>
      </c>
      <c r="F6">
        <f>-SUMIFS([1]CATHEDRAL!$E$2:$E$932,[1]CATHEDRAL!$A$2:$A$932,$B6,[1]CATHEDRAL!$F$2:$F$932,"SALI",[1]CATHEDRAL!$I$2:$I$932,"&gt;="&amp;F$2,[1]CATHEDRAL!$I$2:$I$932,"&lt;"&amp;G$2)</f>
        <v>0</v>
      </c>
      <c r="G6">
        <f>-SUMIFS([1]CATHEDRAL!$E$2:$E$932,[1]CATHEDRAL!$A$2:$A$932,$B6,[1]CATHEDRAL!$F$2:$F$932,"SALI",[1]CATHEDRAL!$I$2:$I$932,"&gt;="&amp;G$2,[1]CATHEDRAL!$I$2:$I$932,"&lt;"&amp;H$2)</f>
        <v>8</v>
      </c>
      <c r="H6">
        <f>-SUMIFS([1]CATHEDRAL!$E$2:$E$932,[1]CATHEDRAL!$A$2:$A$932,$B6,[1]CATHEDRAL!$F$2:$F$932,"SALI",[1]CATHEDRAL!$I$2:$I$932,"&gt;="&amp;H$2,[1]CATHEDRAL!$I$2:$I$932,"&lt;"&amp;I$2)</f>
        <v>0</v>
      </c>
      <c r="I6">
        <f>-SUMIFS([1]CATHEDRAL!$E$2:$E$932,[1]CATHEDRAL!$A$2:$A$932,$B6,[1]CATHEDRAL!$F$2:$F$932,"SALI",[1]CATHEDRAL!$I$2:$I$932,"&gt;="&amp;I$2,[1]CATHEDRAL!$I$2:$I$932,"&lt;"&amp;J$2)</f>
        <v>0</v>
      </c>
      <c r="J6">
        <f>-SUMIFS([1]CATHEDRAL!$E$2:$E$932,[1]CATHEDRAL!$A$2:$A$932,$B6,[1]CATHEDRAL!$F$2:$F$932,"SALI",[1]CATHEDRAL!$I$2:$I$932,"&gt;="&amp;J$2,[1]CATHEDRAL!$I$2:$I$932,"&lt;"&amp;K$2)</f>
        <v>0</v>
      </c>
      <c r="K6">
        <f>-SUMIFS([1]CATHEDRAL!$E$2:$E$932,[1]CATHEDRAL!$A$2:$A$932,$B6,[1]CATHEDRAL!$F$2:$F$932,"SALI",[1]CATHEDRAL!$I$2:$I$932,"&gt;="&amp;K$2,[1]CATHEDRAL!$I$2:$I$932,"&lt;"&amp;L$2)</f>
        <v>0</v>
      </c>
      <c r="L6">
        <f>-SUMIFS([1]CATHEDRAL!$E$2:$E$932,[1]CATHEDRAL!$A$2:$A$932,$B6,[1]CATHEDRAL!$F$2:$F$932,"SALI",[1]CATHEDRAL!$I$2:$I$932,"&gt;="&amp;L$2,[1]CATHEDRAL!$I$2:$I$932,"&lt;"&amp;M$2)</f>
        <v>0</v>
      </c>
      <c r="M6">
        <f>-SUMIFS([1]CATHEDRAL!$E$2:$E$932,[1]CATHEDRAL!$A$2:$A$932,$B6,[1]CATHEDRAL!$F$2:$F$932,"SALI",[1]CATHEDRAL!$I$2:$I$932,"&gt;="&amp;M$2,[1]CATHEDRAL!$I$2:$I$932,"&lt;"&amp;N$2)</f>
        <v>0</v>
      </c>
      <c r="N6">
        <f>-SUMIFS([1]CATHEDRAL!$E$2:$E$932,[1]CATHEDRAL!$A$2:$A$932,$B6,[1]CATHEDRAL!$F$2:$F$932,"SALI",[1]CATHEDRAL!$I$2:$I$932,"&gt;="&amp;N$2,[1]CATHEDRAL!$I$2:$I$932,"&lt;"&amp;O$2)</f>
        <v>0</v>
      </c>
      <c r="O6">
        <f>-SUMIFS([1]CATHEDRAL!$E$2:$E$932,[1]CATHEDRAL!$A$2:$A$932,$B6,[1]CATHEDRAL!$F$2:$F$932,"SALI",[1]CATHEDRAL!$I$2:$I$932,"&gt;="&amp;O$2,[1]CATHEDRAL!$I$2:$I$932,"&lt;"&amp;P$2)</f>
        <v>0</v>
      </c>
      <c r="P6">
        <f>-SUMIFS([1]CATHEDRAL!$E$2:$E$932,[1]CATHEDRAL!$A$2:$A$932,$B6,[1]CATHEDRAL!$F$2:$F$932,"SALI",[1]CATHEDRAL!$I$2:$I$932,"&gt;="&amp;P$2,[1]CATHEDRAL!$I$2:$I$932,"&lt;"&amp;Q$2)</f>
        <v>0</v>
      </c>
      <c r="Q6">
        <f>-SUMIFS([1]CATHEDRAL!$E$2:$E$932,[1]CATHEDRAL!$A$2:$A$932,$B6,[1]CATHEDRAL!$F$2:$F$932,"SALI",[1]CATHEDRAL!$I$2:$I$932,"&gt;="&amp;Q$2,[1]CATHEDRAL!$I$2:$I$932,"&lt;"&amp;R$2)</f>
        <v>0</v>
      </c>
      <c r="R6">
        <f>-SUMIFS([1]CATHEDRAL!$E$2:$E$932,[1]CATHEDRAL!$A$2:$A$932,$B6,[1]CATHEDRAL!$F$2:$F$932,"SALI",[1]CATHEDRAL!$I$2:$I$932,"&gt;="&amp;R$2,[1]CATHEDRAL!$I$2:$I$932,"&lt;"&amp;S$2)</f>
        <v>0</v>
      </c>
      <c r="S6">
        <f>-SUMIFS([1]CATHEDRAL!$E$2:$E$932,[1]CATHEDRAL!$A$2:$A$932,$B6,[1]CATHEDRAL!$F$2:$F$932,"SALI",[1]CATHEDRAL!$I$2:$I$932,"&gt;="&amp;S$2,[1]CATHEDRAL!$I$2:$I$932,"&lt;"&amp;T$2)</f>
        <v>0</v>
      </c>
      <c r="T6">
        <f>-SUMIFS([1]CATHEDRAL!$E$2:$E$932,[1]CATHEDRAL!$A$2:$A$932,$B6,[1]CATHEDRAL!$F$2:$F$932,"SALI",[1]CATHEDRAL!$I$2:$I$932,"&gt;="&amp;T$2,[1]CATHEDRAL!$I$2:$I$932,"&lt;"&amp;U$2)</f>
        <v>0</v>
      </c>
      <c r="U6">
        <f>-SUMIFS([1]CATHEDRAL!$E$2:$E$932,[1]CATHEDRAL!$A$2:$A$932,$B6,[1]CATHEDRAL!$F$2:$F$932,"SALI",[1]CATHEDRAL!$I$2:$I$932,"&gt;="&amp;U$2,[1]CATHEDRAL!$I$2:$I$932,"&lt;"&amp;V$2)</f>
        <v>0</v>
      </c>
      <c r="V6">
        <f>-SUMIFS([1]CATHEDRAL!$E$2:$E$932,[1]CATHEDRAL!$A$2:$A$932,$B6,[1]CATHEDRAL!$F$2:$F$932,"SALI",[1]CATHEDRAL!$I$2:$I$932,"&gt;="&amp;V$2,[1]CATHEDRAL!$I$2:$I$932,"&lt;"&amp;W$2)</f>
        <v>0</v>
      </c>
      <c r="W6">
        <f>-SUMIFS([1]CATHEDRAL!$E$2:$E$932,[1]CATHEDRAL!$A$2:$A$932,$B6,[1]CATHEDRAL!$F$2:$F$932,"SALI",[1]CATHEDRAL!$I$2:$I$932,"&gt;="&amp;W$2,[1]CATHEDRAL!$I$2:$I$932,"&lt;"&amp;X$2)</f>
        <v>0</v>
      </c>
      <c r="X6">
        <f>-SUMIFS([1]CATHEDRAL!$E$2:$E$932,[1]CATHEDRAL!$A$2:$A$932,$B6,[1]CATHEDRAL!$F$2:$F$932,"SALI",[1]CATHEDRAL!$I$2:$I$932,"&gt;="&amp;X$2,[1]CATHEDRAL!$I$2:$I$932,"&lt;"&amp;Y$2)</f>
        <v>0</v>
      </c>
      <c r="Y6">
        <f>-SUMIFS([1]CATHEDRAL!$E$2:$E$932,[1]CATHEDRAL!$A$2:$A$932,$B6,[1]CATHEDRAL!$F$2:$F$932,"SALI",[1]CATHEDRAL!$I$2:$I$932,"&gt;="&amp;Y$2,[1]CATHEDRAL!$I$2:$I$932,"&lt;"&amp;Z$2)</f>
        <v>1</v>
      </c>
      <c r="Z6">
        <f>-SUMIFS([1]CATHEDRAL!$E$2:$E$932,[1]CATHEDRAL!$A$2:$A$932,$B6,[1]CATHEDRAL!$F$2:$F$932,"SALI",[1]CATHEDRAL!$I$2:$I$932,"&gt;="&amp;Z$2,[1]CATHEDRAL!$I$2:$I$932,"&lt;"&amp;AA$2)</f>
        <v>0</v>
      </c>
      <c r="AA6">
        <f>-SUMIFS([1]CATHEDRAL!$E$2:$E$932,[1]CATHEDRAL!$A$2:$A$932,$B6,[1]CATHEDRAL!$F$2:$F$932,"SALI",[1]CATHEDRAL!$I$2:$I$932,"&gt;="&amp;AA$2,[1]CATHEDRAL!$I$2:$I$932,"&lt;"&amp;AB$2)</f>
        <v>0</v>
      </c>
      <c r="AB6">
        <f>-SUMIFS([1]CATHEDRAL!$E$2:$E$932,[1]CATHEDRAL!$A$2:$A$932,$B6,[1]CATHEDRAL!$F$2:$F$932,"SALI",[1]CATHEDRAL!$I$2:$I$932,"&gt;="&amp;AB$2,[1]CATHEDRAL!$I$2:$I$932,"&lt;"&amp;AC$2)</f>
        <v>0</v>
      </c>
      <c r="AC6">
        <f>-SUMIFS([1]CATHEDRAL!$E$2:$E$932,[1]CATHEDRAL!$A$2:$A$932,$B6,[1]CATHEDRAL!$F$2:$F$932,"SALI",[1]CATHEDRAL!$I$2:$I$932,"&gt;="&amp;AC$2,[1]CATHEDRAL!$I$2:$I$932,"&lt;"&amp;AD$2)</f>
        <v>0</v>
      </c>
      <c r="AD6">
        <f>-SUMIFS([1]CATHEDRAL!$E$2:$E$932,[1]CATHEDRAL!$A$2:$A$932,$B6,[1]CATHEDRAL!$F$2:$F$932,"SALI",[1]CATHEDRAL!$I$2:$I$932,"&gt;="&amp;AD$2,[1]CATHEDRAL!$I$2:$I$932,"&lt;"&amp;AE$2)</f>
        <v>0</v>
      </c>
      <c r="AE6">
        <f>-SUMIFS([1]CATHEDRAL!$E$2:$E$932,[1]CATHEDRAL!$A$2:$A$932,$B6,[1]CATHEDRAL!$F$2:$F$932,"SALI",[1]CATHEDRAL!$I$2:$I$932,"&gt;="&amp;AE$2,[1]CATHEDRAL!$I$2:$I$932,"&lt;"&amp;AF$2)</f>
        <v>0</v>
      </c>
      <c r="AF6">
        <f>-SUMIFS([1]CATHEDRAL!$E$2:$E$932,[1]CATHEDRAL!$A$2:$A$932,$B6,[1]CATHEDRAL!$F$2:$F$932,"SALI",[1]CATHEDRAL!$I$2:$I$932,"&gt;="&amp;AF$2,[1]CATHEDRAL!$I$2:$I$932,"&lt;"&amp;AG$2)</f>
        <v>0</v>
      </c>
      <c r="AG6">
        <f>-SUMIFS([1]CATHEDRAL!$E$2:$E$932,[1]CATHEDRAL!$A$2:$A$932,$B6,[1]CATHEDRAL!$F$2:$F$932,"SALI",[1]CATHEDRAL!$I$2:$I$932,"&gt;="&amp;AG$2,[1]CATHEDRAL!$I$2:$I$932,"&lt;"&amp;AH$2)</f>
        <v>0</v>
      </c>
      <c r="AH6">
        <f>-SUMIFS([1]CATHEDRAL!$E$2:$E$932,[1]CATHEDRAL!$A$2:$A$932,$B6,[1]CATHEDRAL!$F$2:$F$932,"SALI",[1]CATHEDRAL!$I$2:$I$932,"&gt;="&amp;AH$2,[1]CATHEDRAL!$I$2:$I$932,"&lt;"&amp;AI$2)</f>
        <v>0</v>
      </c>
      <c r="AI6">
        <f>-SUMIFS([1]CATHEDRAL!$E$2:$E$932,[1]CATHEDRAL!$A$2:$A$932,$B6,[1]CATHEDRAL!$F$2:$F$932,"SALI",[1]CATHEDRAL!$I$2:$I$932,"&gt;="&amp;AI$2,[1]CATHEDRAL!$I$2:$I$932,"&lt;"&amp;AJ$2)</f>
        <v>0</v>
      </c>
      <c r="AJ6">
        <f>-SUMIFS([1]CATHEDRAL!$E$2:$E$932,[1]CATHEDRAL!$A$2:$A$932,$B6,[1]CATHEDRAL!$F$2:$F$932,"SALI",[1]CATHEDRAL!$I$2:$I$932,"&gt;="&amp;AJ$2,[1]CATHEDRAL!$I$2:$I$932,"&lt;"&amp;AK$2)</f>
        <v>0</v>
      </c>
      <c r="AK6">
        <f>-SUMIFS([1]CATHEDRAL!$E$2:$E$932,[1]CATHEDRAL!$A$2:$A$932,$B6,[1]CATHEDRAL!$F$2:$F$932,"SALI",[1]CATHEDRAL!$I$2:$I$932,"&gt;="&amp;AK$2,[1]CATHEDRAL!$I$2:$I$932,"&lt;"&amp;AL$2)</f>
        <v>0</v>
      </c>
      <c r="AL6">
        <f>-SUMIFS([1]CATHEDRAL!$E$2:$E$932,[1]CATHEDRAL!$A$2:$A$932,$B6,[1]CATHEDRAL!$F$2:$F$932,"SALI",[1]CATHEDRAL!$I$2:$I$932,"&gt;="&amp;AL$2,[1]CATHEDRAL!$I$2:$I$932,"&lt;"&amp;AM$2)</f>
        <v>0</v>
      </c>
      <c r="AN6">
        <f t="shared" si="0"/>
        <v>14</v>
      </c>
      <c r="AO6">
        <f t="shared" si="1"/>
        <v>33</v>
      </c>
    </row>
    <row r="7" spans="2:41" ht="15.75" thickBot="1" x14ac:dyDescent="0.3">
      <c r="B7" s="2" t="s">
        <v>4</v>
      </c>
      <c r="C7">
        <f>-SUMIFS([1]CATHEDRAL!$E$2:$E$932,[1]CATHEDRAL!$A$2:$A$932,$B7,[1]CATHEDRAL!$F$2:$F$932,"SALI",[1]CATHEDRAL!$I$2:$I$932,"&gt;="&amp;C$2,[1]CATHEDRAL!$I$2:$I$932,"&lt;"&amp;D$2)</f>
        <v>0</v>
      </c>
      <c r="D7">
        <f>-SUMIFS([1]CATHEDRAL!$E$2:$E$932,[1]CATHEDRAL!$A$2:$A$932,$B7,[1]CATHEDRAL!$F$2:$F$932,"SALI",[1]CATHEDRAL!$I$2:$I$932,"&gt;="&amp;D$2,[1]CATHEDRAL!$I$2:$I$932,"&lt;"&amp;E$2)</f>
        <v>1</v>
      </c>
      <c r="E7">
        <f>-SUMIFS([1]CATHEDRAL!$E$2:$E$932,[1]CATHEDRAL!$A$2:$A$932,$B7,[1]CATHEDRAL!$F$2:$F$932,"SALI",[1]CATHEDRAL!$I$2:$I$932,"&gt;="&amp;E$2,[1]CATHEDRAL!$I$2:$I$932,"&lt;"&amp;F$2)</f>
        <v>8</v>
      </c>
      <c r="F7">
        <f>-SUMIFS([1]CATHEDRAL!$E$2:$E$932,[1]CATHEDRAL!$A$2:$A$932,$B7,[1]CATHEDRAL!$F$2:$F$932,"SALI",[1]CATHEDRAL!$I$2:$I$932,"&gt;="&amp;F$2,[1]CATHEDRAL!$I$2:$I$932,"&lt;"&amp;G$2)</f>
        <v>0</v>
      </c>
      <c r="G7">
        <f>-SUMIFS([1]CATHEDRAL!$E$2:$E$932,[1]CATHEDRAL!$A$2:$A$932,$B7,[1]CATHEDRAL!$F$2:$F$932,"SALI",[1]CATHEDRAL!$I$2:$I$932,"&gt;="&amp;G$2,[1]CATHEDRAL!$I$2:$I$932,"&lt;"&amp;H$2)</f>
        <v>7</v>
      </c>
      <c r="H7">
        <f>-SUMIFS([1]CATHEDRAL!$E$2:$E$932,[1]CATHEDRAL!$A$2:$A$932,$B7,[1]CATHEDRAL!$F$2:$F$932,"SALI",[1]CATHEDRAL!$I$2:$I$932,"&gt;="&amp;H$2,[1]CATHEDRAL!$I$2:$I$932,"&lt;"&amp;I$2)</f>
        <v>2</v>
      </c>
      <c r="I7">
        <f>-SUMIFS([1]CATHEDRAL!$E$2:$E$932,[1]CATHEDRAL!$A$2:$A$932,$B7,[1]CATHEDRAL!$F$2:$F$932,"SALI",[1]CATHEDRAL!$I$2:$I$932,"&gt;="&amp;I$2,[1]CATHEDRAL!$I$2:$I$932,"&lt;"&amp;J$2)</f>
        <v>1</v>
      </c>
      <c r="J7">
        <f>-SUMIFS([1]CATHEDRAL!$E$2:$E$932,[1]CATHEDRAL!$A$2:$A$932,$B7,[1]CATHEDRAL!$F$2:$F$932,"SALI",[1]CATHEDRAL!$I$2:$I$932,"&gt;="&amp;J$2,[1]CATHEDRAL!$I$2:$I$932,"&lt;"&amp;K$2)</f>
        <v>2</v>
      </c>
      <c r="K7">
        <f>-SUMIFS([1]CATHEDRAL!$E$2:$E$932,[1]CATHEDRAL!$A$2:$A$932,$B7,[1]CATHEDRAL!$F$2:$F$932,"SALI",[1]CATHEDRAL!$I$2:$I$932,"&gt;="&amp;K$2,[1]CATHEDRAL!$I$2:$I$932,"&lt;"&amp;L$2)</f>
        <v>0</v>
      </c>
      <c r="L7">
        <f>-SUMIFS([1]CATHEDRAL!$E$2:$E$932,[1]CATHEDRAL!$A$2:$A$932,$B7,[1]CATHEDRAL!$F$2:$F$932,"SALI",[1]CATHEDRAL!$I$2:$I$932,"&gt;="&amp;L$2,[1]CATHEDRAL!$I$2:$I$932,"&lt;"&amp;M$2)</f>
        <v>0</v>
      </c>
      <c r="M7">
        <f>-SUMIFS([1]CATHEDRAL!$E$2:$E$932,[1]CATHEDRAL!$A$2:$A$932,$B7,[1]CATHEDRAL!$F$2:$F$932,"SALI",[1]CATHEDRAL!$I$2:$I$932,"&gt;="&amp;M$2,[1]CATHEDRAL!$I$2:$I$932,"&lt;"&amp;N$2)</f>
        <v>0</v>
      </c>
      <c r="N7">
        <f>-SUMIFS([1]CATHEDRAL!$E$2:$E$932,[1]CATHEDRAL!$A$2:$A$932,$B7,[1]CATHEDRAL!$F$2:$F$932,"SALI",[1]CATHEDRAL!$I$2:$I$932,"&gt;="&amp;N$2,[1]CATHEDRAL!$I$2:$I$932,"&lt;"&amp;O$2)</f>
        <v>0</v>
      </c>
      <c r="O7">
        <f>-SUMIFS([1]CATHEDRAL!$E$2:$E$932,[1]CATHEDRAL!$A$2:$A$932,$B7,[1]CATHEDRAL!$F$2:$F$932,"SALI",[1]CATHEDRAL!$I$2:$I$932,"&gt;="&amp;O$2,[1]CATHEDRAL!$I$2:$I$932,"&lt;"&amp;P$2)</f>
        <v>1</v>
      </c>
      <c r="P7">
        <f>-SUMIFS([1]CATHEDRAL!$E$2:$E$932,[1]CATHEDRAL!$A$2:$A$932,$B7,[1]CATHEDRAL!$F$2:$F$932,"SALI",[1]CATHEDRAL!$I$2:$I$932,"&gt;="&amp;P$2,[1]CATHEDRAL!$I$2:$I$932,"&lt;"&amp;Q$2)</f>
        <v>0</v>
      </c>
      <c r="Q7">
        <f>-SUMIFS([1]CATHEDRAL!$E$2:$E$932,[1]CATHEDRAL!$A$2:$A$932,$B7,[1]CATHEDRAL!$F$2:$F$932,"SALI",[1]CATHEDRAL!$I$2:$I$932,"&gt;="&amp;Q$2,[1]CATHEDRAL!$I$2:$I$932,"&lt;"&amp;R$2)</f>
        <v>0</v>
      </c>
      <c r="R7">
        <f>-SUMIFS([1]CATHEDRAL!$E$2:$E$932,[1]CATHEDRAL!$A$2:$A$932,$B7,[1]CATHEDRAL!$F$2:$F$932,"SALI",[1]CATHEDRAL!$I$2:$I$932,"&gt;="&amp;R$2,[1]CATHEDRAL!$I$2:$I$932,"&lt;"&amp;S$2)</f>
        <v>0</v>
      </c>
      <c r="S7">
        <f>-SUMIFS([1]CATHEDRAL!$E$2:$E$932,[1]CATHEDRAL!$A$2:$A$932,$B7,[1]CATHEDRAL!$F$2:$F$932,"SALI",[1]CATHEDRAL!$I$2:$I$932,"&gt;="&amp;S$2,[1]CATHEDRAL!$I$2:$I$932,"&lt;"&amp;T$2)</f>
        <v>0</v>
      </c>
      <c r="T7">
        <f>-SUMIFS([1]CATHEDRAL!$E$2:$E$932,[1]CATHEDRAL!$A$2:$A$932,$B7,[1]CATHEDRAL!$F$2:$F$932,"SALI",[1]CATHEDRAL!$I$2:$I$932,"&gt;="&amp;T$2,[1]CATHEDRAL!$I$2:$I$932,"&lt;"&amp;U$2)</f>
        <v>0</v>
      </c>
      <c r="U7">
        <f>-SUMIFS([1]CATHEDRAL!$E$2:$E$932,[1]CATHEDRAL!$A$2:$A$932,$B7,[1]CATHEDRAL!$F$2:$F$932,"SALI",[1]CATHEDRAL!$I$2:$I$932,"&gt;="&amp;U$2,[1]CATHEDRAL!$I$2:$I$932,"&lt;"&amp;V$2)</f>
        <v>0</v>
      </c>
      <c r="V7">
        <f>-SUMIFS([1]CATHEDRAL!$E$2:$E$932,[1]CATHEDRAL!$A$2:$A$932,$B7,[1]CATHEDRAL!$F$2:$F$932,"SALI",[1]CATHEDRAL!$I$2:$I$932,"&gt;="&amp;V$2,[1]CATHEDRAL!$I$2:$I$932,"&lt;"&amp;W$2)</f>
        <v>3</v>
      </c>
      <c r="W7">
        <f>-SUMIFS([1]CATHEDRAL!$E$2:$E$932,[1]CATHEDRAL!$A$2:$A$932,$B7,[1]CATHEDRAL!$F$2:$F$932,"SALI",[1]CATHEDRAL!$I$2:$I$932,"&gt;="&amp;W$2,[1]CATHEDRAL!$I$2:$I$932,"&lt;"&amp;X$2)</f>
        <v>0</v>
      </c>
      <c r="X7">
        <f>-SUMIFS([1]CATHEDRAL!$E$2:$E$932,[1]CATHEDRAL!$A$2:$A$932,$B7,[1]CATHEDRAL!$F$2:$F$932,"SALI",[1]CATHEDRAL!$I$2:$I$932,"&gt;="&amp;X$2,[1]CATHEDRAL!$I$2:$I$932,"&lt;"&amp;Y$2)</f>
        <v>1</v>
      </c>
      <c r="Y7">
        <f>-SUMIFS([1]CATHEDRAL!$E$2:$E$932,[1]CATHEDRAL!$A$2:$A$932,$B7,[1]CATHEDRAL!$F$2:$F$932,"SALI",[1]CATHEDRAL!$I$2:$I$932,"&gt;="&amp;Y$2,[1]CATHEDRAL!$I$2:$I$932,"&lt;"&amp;Z$2)</f>
        <v>1</v>
      </c>
      <c r="Z7">
        <f>-SUMIFS([1]CATHEDRAL!$E$2:$E$932,[1]CATHEDRAL!$A$2:$A$932,$B7,[1]CATHEDRAL!$F$2:$F$932,"SALI",[1]CATHEDRAL!$I$2:$I$932,"&gt;="&amp;Z$2,[1]CATHEDRAL!$I$2:$I$932,"&lt;"&amp;AA$2)</f>
        <v>0</v>
      </c>
      <c r="AA7">
        <f>-SUMIFS([1]CATHEDRAL!$E$2:$E$932,[1]CATHEDRAL!$A$2:$A$932,$B7,[1]CATHEDRAL!$F$2:$F$932,"SALI",[1]CATHEDRAL!$I$2:$I$932,"&gt;="&amp;AA$2,[1]CATHEDRAL!$I$2:$I$932,"&lt;"&amp;AB$2)</f>
        <v>0</v>
      </c>
      <c r="AB7">
        <f>-SUMIFS([1]CATHEDRAL!$E$2:$E$932,[1]CATHEDRAL!$A$2:$A$932,$B7,[1]CATHEDRAL!$F$2:$F$932,"SALI",[1]CATHEDRAL!$I$2:$I$932,"&gt;="&amp;AB$2,[1]CATHEDRAL!$I$2:$I$932,"&lt;"&amp;AC$2)</f>
        <v>0</v>
      </c>
      <c r="AC7">
        <f>-SUMIFS([1]CATHEDRAL!$E$2:$E$932,[1]CATHEDRAL!$A$2:$A$932,$B7,[1]CATHEDRAL!$F$2:$F$932,"SALI",[1]CATHEDRAL!$I$2:$I$932,"&gt;="&amp;AC$2,[1]CATHEDRAL!$I$2:$I$932,"&lt;"&amp;AD$2)</f>
        <v>0</v>
      </c>
      <c r="AD7">
        <f>-SUMIFS([1]CATHEDRAL!$E$2:$E$932,[1]CATHEDRAL!$A$2:$A$932,$B7,[1]CATHEDRAL!$F$2:$F$932,"SALI",[1]CATHEDRAL!$I$2:$I$932,"&gt;="&amp;AD$2,[1]CATHEDRAL!$I$2:$I$932,"&lt;"&amp;AE$2)</f>
        <v>0</v>
      </c>
      <c r="AE7">
        <f>-SUMIFS([1]CATHEDRAL!$E$2:$E$932,[1]CATHEDRAL!$A$2:$A$932,$B7,[1]CATHEDRAL!$F$2:$F$932,"SALI",[1]CATHEDRAL!$I$2:$I$932,"&gt;="&amp;AE$2,[1]CATHEDRAL!$I$2:$I$932,"&lt;"&amp;AF$2)</f>
        <v>0</v>
      </c>
      <c r="AF7">
        <f>-SUMIFS([1]CATHEDRAL!$E$2:$E$932,[1]CATHEDRAL!$A$2:$A$932,$B7,[1]CATHEDRAL!$F$2:$F$932,"SALI",[1]CATHEDRAL!$I$2:$I$932,"&gt;="&amp;AF$2,[1]CATHEDRAL!$I$2:$I$932,"&lt;"&amp;AG$2)</f>
        <v>0</v>
      </c>
      <c r="AG7">
        <f>-SUMIFS([1]CATHEDRAL!$E$2:$E$932,[1]CATHEDRAL!$A$2:$A$932,$B7,[1]CATHEDRAL!$F$2:$F$932,"SALI",[1]CATHEDRAL!$I$2:$I$932,"&gt;="&amp;AG$2,[1]CATHEDRAL!$I$2:$I$932,"&lt;"&amp;AH$2)</f>
        <v>0</v>
      </c>
      <c r="AH7">
        <f>-SUMIFS([1]CATHEDRAL!$E$2:$E$932,[1]CATHEDRAL!$A$2:$A$932,$B7,[1]CATHEDRAL!$F$2:$F$932,"SALI",[1]CATHEDRAL!$I$2:$I$932,"&gt;="&amp;AH$2,[1]CATHEDRAL!$I$2:$I$932,"&lt;"&amp;AI$2)</f>
        <v>0</v>
      </c>
      <c r="AI7">
        <f>-SUMIFS([1]CATHEDRAL!$E$2:$E$932,[1]CATHEDRAL!$A$2:$A$932,$B7,[1]CATHEDRAL!$F$2:$F$932,"SALI",[1]CATHEDRAL!$I$2:$I$932,"&gt;="&amp;AI$2,[1]CATHEDRAL!$I$2:$I$932,"&lt;"&amp;AJ$2)</f>
        <v>0</v>
      </c>
      <c r="AJ7">
        <f>-SUMIFS([1]CATHEDRAL!$E$2:$E$932,[1]CATHEDRAL!$A$2:$A$932,$B7,[1]CATHEDRAL!$F$2:$F$932,"SALI",[1]CATHEDRAL!$I$2:$I$932,"&gt;="&amp;AJ$2,[1]CATHEDRAL!$I$2:$I$932,"&lt;"&amp;AK$2)</f>
        <v>0</v>
      </c>
      <c r="AK7">
        <f>-SUMIFS([1]CATHEDRAL!$E$2:$E$932,[1]CATHEDRAL!$A$2:$A$932,$B7,[1]CATHEDRAL!$F$2:$F$932,"SALI",[1]CATHEDRAL!$I$2:$I$932,"&gt;="&amp;AK$2,[1]CATHEDRAL!$I$2:$I$932,"&lt;"&amp;AL$2)</f>
        <v>0</v>
      </c>
      <c r="AL7">
        <f>-SUMIFS([1]CATHEDRAL!$E$2:$E$932,[1]CATHEDRAL!$A$2:$A$932,$B7,[1]CATHEDRAL!$F$2:$F$932,"SALI",[1]CATHEDRAL!$I$2:$I$932,"&gt;="&amp;AL$2,[1]CATHEDRAL!$I$2:$I$932,"&lt;"&amp;AM$2)</f>
        <v>0</v>
      </c>
      <c r="AN7">
        <f t="shared" si="0"/>
        <v>27</v>
      </c>
      <c r="AO7">
        <f t="shared" si="1"/>
        <v>26</v>
      </c>
    </row>
    <row r="8" spans="2:41" ht="15.75" thickBot="1" x14ac:dyDescent="0.3">
      <c r="B8" s="2" t="s">
        <v>5</v>
      </c>
      <c r="C8">
        <f>-SUMIFS([1]CATHEDRAL!$E$2:$E$932,[1]CATHEDRAL!$A$2:$A$932,$B8,[1]CATHEDRAL!$F$2:$F$932,"SALI",[1]CATHEDRAL!$I$2:$I$932,"&gt;="&amp;C$2,[1]CATHEDRAL!$I$2:$I$932,"&lt;"&amp;D$2)</f>
        <v>0</v>
      </c>
      <c r="D8">
        <f>-SUMIFS([1]CATHEDRAL!$E$2:$E$932,[1]CATHEDRAL!$A$2:$A$932,$B8,[1]CATHEDRAL!$F$2:$F$932,"SALI",[1]CATHEDRAL!$I$2:$I$932,"&gt;="&amp;D$2,[1]CATHEDRAL!$I$2:$I$932,"&lt;"&amp;E$2)</f>
        <v>0</v>
      </c>
      <c r="E8">
        <f>-SUMIFS([1]CATHEDRAL!$E$2:$E$932,[1]CATHEDRAL!$A$2:$A$932,$B8,[1]CATHEDRAL!$F$2:$F$932,"SALI",[1]CATHEDRAL!$I$2:$I$932,"&gt;="&amp;E$2,[1]CATHEDRAL!$I$2:$I$932,"&lt;"&amp;F$2)</f>
        <v>0</v>
      </c>
      <c r="F8">
        <f>-SUMIFS([1]CATHEDRAL!$E$2:$E$932,[1]CATHEDRAL!$A$2:$A$932,$B8,[1]CATHEDRAL!$F$2:$F$932,"SALI",[1]CATHEDRAL!$I$2:$I$932,"&gt;="&amp;F$2,[1]CATHEDRAL!$I$2:$I$932,"&lt;"&amp;G$2)</f>
        <v>0</v>
      </c>
      <c r="G8">
        <f>-SUMIFS([1]CATHEDRAL!$E$2:$E$932,[1]CATHEDRAL!$A$2:$A$932,$B8,[1]CATHEDRAL!$F$2:$F$932,"SALI",[1]CATHEDRAL!$I$2:$I$932,"&gt;="&amp;G$2,[1]CATHEDRAL!$I$2:$I$932,"&lt;"&amp;H$2)</f>
        <v>0</v>
      </c>
      <c r="H8">
        <f>-SUMIFS([1]CATHEDRAL!$E$2:$E$932,[1]CATHEDRAL!$A$2:$A$932,$B8,[1]CATHEDRAL!$F$2:$F$932,"SALI",[1]CATHEDRAL!$I$2:$I$932,"&gt;="&amp;H$2,[1]CATHEDRAL!$I$2:$I$932,"&lt;"&amp;I$2)</f>
        <v>0</v>
      </c>
      <c r="I8">
        <f>-SUMIFS([1]CATHEDRAL!$E$2:$E$932,[1]CATHEDRAL!$A$2:$A$932,$B8,[1]CATHEDRAL!$F$2:$F$932,"SALI",[1]CATHEDRAL!$I$2:$I$932,"&gt;="&amp;I$2,[1]CATHEDRAL!$I$2:$I$932,"&lt;"&amp;J$2)</f>
        <v>0</v>
      </c>
      <c r="J8">
        <f>-SUMIFS([1]CATHEDRAL!$E$2:$E$932,[1]CATHEDRAL!$A$2:$A$932,$B8,[1]CATHEDRAL!$F$2:$F$932,"SALI",[1]CATHEDRAL!$I$2:$I$932,"&gt;="&amp;J$2,[1]CATHEDRAL!$I$2:$I$932,"&lt;"&amp;K$2)</f>
        <v>0</v>
      </c>
      <c r="K8">
        <f>-SUMIFS([1]CATHEDRAL!$E$2:$E$932,[1]CATHEDRAL!$A$2:$A$932,$B8,[1]CATHEDRAL!$F$2:$F$932,"SALI",[1]CATHEDRAL!$I$2:$I$932,"&gt;="&amp;K$2,[1]CATHEDRAL!$I$2:$I$932,"&lt;"&amp;L$2)</f>
        <v>0</v>
      </c>
      <c r="L8">
        <f>-SUMIFS([1]CATHEDRAL!$E$2:$E$932,[1]CATHEDRAL!$A$2:$A$932,$B8,[1]CATHEDRAL!$F$2:$F$932,"SALI",[1]CATHEDRAL!$I$2:$I$932,"&gt;="&amp;L$2,[1]CATHEDRAL!$I$2:$I$932,"&lt;"&amp;M$2)</f>
        <v>0</v>
      </c>
      <c r="M8">
        <f>-SUMIFS([1]CATHEDRAL!$E$2:$E$932,[1]CATHEDRAL!$A$2:$A$932,$B8,[1]CATHEDRAL!$F$2:$F$932,"SALI",[1]CATHEDRAL!$I$2:$I$932,"&gt;="&amp;M$2,[1]CATHEDRAL!$I$2:$I$932,"&lt;"&amp;N$2)</f>
        <v>0</v>
      </c>
      <c r="N8">
        <f>-SUMIFS([1]CATHEDRAL!$E$2:$E$932,[1]CATHEDRAL!$A$2:$A$932,$B8,[1]CATHEDRAL!$F$2:$F$932,"SALI",[1]CATHEDRAL!$I$2:$I$932,"&gt;="&amp;N$2,[1]CATHEDRAL!$I$2:$I$932,"&lt;"&amp;O$2)</f>
        <v>0</v>
      </c>
      <c r="O8">
        <f>-SUMIFS([1]CATHEDRAL!$E$2:$E$932,[1]CATHEDRAL!$A$2:$A$932,$B8,[1]CATHEDRAL!$F$2:$F$932,"SALI",[1]CATHEDRAL!$I$2:$I$932,"&gt;="&amp;O$2,[1]CATHEDRAL!$I$2:$I$932,"&lt;"&amp;P$2)</f>
        <v>0</v>
      </c>
      <c r="P8">
        <f>-SUMIFS([1]CATHEDRAL!$E$2:$E$932,[1]CATHEDRAL!$A$2:$A$932,$B8,[1]CATHEDRAL!$F$2:$F$932,"SALI",[1]CATHEDRAL!$I$2:$I$932,"&gt;="&amp;P$2,[1]CATHEDRAL!$I$2:$I$932,"&lt;"&amp;Q$2)</f>
        <v>0</v>
      </c>
      <c r="Q8">
        <f>-SUMIFS([1]CATHEDRAL!$E$2:$E$932,[1]CATHEDRAL!$A$2:$A$932,$B8,[1]CATHEDRAL!$F$2:$F$932,"SALI",[1]CATHEDRAL!$I$2:$I$932,"&gt;="&amp;Q$2,[1]CATHEDRAL!$I$2:$I$932,"&lt;"&amp;R$2)</f>
        <v>0</v>
      </c>
      <c r="R8">
        <f>-SUMIFS([1]CATHEDRAL!$E$2:$E$932,[1]CATHEDRAL!$A$2:$A$932,$B8,[1]CATHEDRAL!$F$2:$F$932,"SALI",[1]CATHEDRAL!$I$2:$I$932,"&gt;="&amp;R$2,[1]CATHEDRAL!$I$2:$I$932,"&lt;"&amp;S$2)</f>
        <v>0</v>
      </c>
      <c r="S8">
        <f>-SUMIFS([1]CATHEDRAL!$E$2:$E$932,[1]CATHEDRAL!$A$2:$A$932,$B8,[1]CATHEDRAL!$F$2:$F$932,"SALI",[1]CATHEDRAL!$I$2:$I$932,"&gt;="&amp;S$2,[1]CATHEDRAL!$I$2:$I$932,"&lt;"&amp;T$2)</f>
        <v>0</v>
      </c>
      <c r="T8">
        <f>-SUMIFS([1]CATHEDRAL!$E$2:$E$932,[1]CATHEDRAL!$A$2:$A$932,$B8,[1]CATHEDRAL!$F$2:$F$932,"SALI",[1]CATHEDRAL!$I$2:$I$932,"&gt;="&amp;T$2,[1]CATHEDRAL!$I$2:$I$932,"&lt;"&amp;U$2)</f>
        <v>0</v>
      </c>
      <c r="U8">
        <f>-SUMIFS([1]CATHEDRAL!$E$2:$E$932,[1]CATHEDRAL!$A$2:$A$932,$B8,[1]CATHEDRAL!$F$2:$F$932,"SALI",[1]CATHEDRAL!$I$2:$I$932,"&gt;="&amp;U$2,[1]CATHEDRAL!$I$2:$I$932,"&lt;"&amp;V$2)</f>
        <v>0</v>
      </c>
      <c r="V8">
        <f>-SUMIFS([1]CATHEDRAL!$E$2:$E$932,[1]CATHEDRAL!$A$2:$A$932,$B8,[1]CATHEDRAL!$F$2:$F$932,"SALI",[1]CATHEDRAL!$I$2:$I$932,"&gt;="&amp;V$2,[1]CATHEDRAL!$I$2:$I$932,"&lt;"&amp;W$2)</f>
        <v>500</v>
      </c>
      <c r="W8">
        <f>-SUMIFS([1]CATHEDRAL!$E$2:$E$932,[1]CATHEDRAL!$A$2:$A$932,$B8,[1]CATHEDRAL!$F$2:$F$932,"SALI",[1]CATHEDRAL!$I$2:$I$932,"&gt;="&amp;W$2,[1]CATHEDRAL!$I$2:$I$932,"&lt;"&amp;X$2)</f>
        <v>0</v>
      </c>
      <c r="X8">
        <f>-SUMIFS([1]CATHEDRAL!$E$2:$E$932,[1]CATHEDRAL!$A$2:$A$932,$B8,[1]CATHEDRAL!$F$2:$F$932,"SALI",[1]CATHEDRAL!$I$2:$I$932,"&gt;="&amp;X$2,[1]CATHEDRAL!$I$2:$I$932,"&lt;"&amp;Y$2)</f>
        <v>0</v>
      </c>
      <c r="Y8">
        <f>-SUMIFS([1]CATHEDRAL!$E$2:$E$932,[1]CATHEDRAL!$A$2:$A$932,$B8,[1]CATHEDRAL!$F$2:$F$932,"SALI",[1]CATHEDRAL!$I$2:$I$932,"&gt;="&amp;Y$2,[1]CATHEDRAL!$I$2:$I$932,"&lt;"&amp;Z$2)</f>
        <v>500</v>
      </c>
      <c r="Z8">
        <f>-SUMIFS([1]CATHEDRAL!$E$2:$E$932,[1]CATHEDRAL!$A$2:$A$932,$B8,[1]CATHEDRAL!$F$2:$F$932,"SALI",[1]CATHEDRAL!$I$2:$I$932,"&gt;="&amp;Z$2,[1]CATHEDRAL!$I$2:$I$932,"&lt;"&amp;AA$2)</f>
        <v>0</v>
      </c>
      <c r="AA8">
        <f>-SUMIFS([1]CATHEDRAL!$E$2:$E$932,[1]CATHEDRAL!$A$2:$A$932,$B8,[1]CATHEDRAL!$F$2:$F$932,"SALI",[1]CATHEDRAL!$I$2:$I$932,"&gt;="&amp;AA$2,[1]CATHEDRAL!$I$2:$I$932,"&lt;"&amp;AB$2)</f>
        <v>0</v>
      </c>
      <c r="AB8">
        <f>-SUMIFS([1]CATHEDRAL!$E$2:$E$932,[1]CATHEDRAL!$A$2:$A$932,$B8,[1]CATHEDRAL!$F$2:$F$932,"SALI",[1]CATHEDRAL!$I$2:$I$932,"&gt;="&amp;AB$2,[1]CATHEDRAL!$I$2:$I$932,"&lt;"&amp;AC$2)</f>
        <v>0</v>
      </c>
      <c r="AC8">
        <f>-SUMIFS([1]CATHEDRAL!$E$2:$E$932,[1]CATHEDRAL!$A$2:$A$932,$B8,[1]CATHEDRAL!$F$2:$F$932,"SALI",[1]CATHEDRAL!$I$2:$I$932,"&gt;="&amp;AC$2,[1]CATHEDRAL!$I$2:$I$932,"&lt;"&amp;AD$2)</f>
        <v>0</v>
      </c>
      <c r="AD8">
        <f>-SUMIFS([1]CATHEDRAL!$E$2:$E$932,[1]CATHEDRAL!$A$2:$A$932,$B8,[1]CATHEDRAL!$F$2:$F$932,"SALI",[1]CATHEDRAL!$I$2:$I$932,"&gt;="&amp;AD$2,[1]CATHEDRAL!$I$2:$I$932,"&lt;"&amp;AE$2)</f>
        <v>0</v>
      </c>
      <c r="AE8">
        <f>-SUMIFS([1]CATHEDRAL!$E$2:$E$932,[1]CATHEDRAL!$A$2:$A$932,$B8,[1]CATHEDRAL!$F$2:$F$932,"SALI",[1]CATHEDRAL!$I$2:$I$932,"&gt;="&amp;AE$2,[1]CATHEDRAL!$I$2:$I$932,"&lt;"&amp;AF$2)</f>
        <v>0</v>
      </c>
      <c r="AF8">
        <f>-SUMIFS([1]CATHEDRAL!$E$2:$E$932,[1]CATHEDRAL!$A$2:$A$932,$B8,[1]CATHEDRAL!$F$2:$F$932,"SALI",[1]CATHEDRAL!$I$2:$I$932,"&gt;="&amp;AF$2,[1]CATHEDRAL!$I$2:$I$932,"&lt;"&amp;AG$2)</f>
        <v>0</v>
      </c>
      <c r="AG8">
        <f>-SUMIFS([1]CATHEDRAL!$E$2:$E$932,[1]CATHEDRAL!$A$2:$A$932,$B8,[1]CATHEDRAL!$F$2:$F$932,"SALI",[1]CATHEDRAL!$I$2:$I$932,"&gt;="&amp;AG$2,[1]CATHEDRAL!$I$2:$I$932,"&lt;"&amp;AH$2)</f>
        <v>1000</v>
      </c>
      <c r="AH8">
        <f>-SUMIFS([1]CATHEDRAL!$E$2:$E$932,[1]CATHEDRAL!$A$2:$A$932,$B8,[1]CATHEDRAL!$F$2:$F$932,"SALI",[1]CATHEDRAL!$I$2:$I$932,"&gt;="&amp;AH$2,[1]CATHEDRAL!$I$2:$I$932,"&lt;"&amp;AI$2)</f>
        <v>0</v>
      </c>
      <c r="AI8">
        <f>-SUMIFS([1]CATHEDRAL!$E$2:$E$932,[1]CATHEDRAL!$A$2:$A$932,$B8,[1]CATHEDRAL!$F$2:$F$932,"SALI",[1]CATHEDRAL!$I$2:$I$932,"&gt;="&amp;AI$2,[1]CATHEDRAL!$I$2:$I$932,"&lt;"&amp;AJ$2)</f>
        <v>0</v>
      </c>
      <c r="AJ8">
        <f>-SUMIFS([1]CATHEDRAL!$E$2:$E$932,[1]CATHEDRAL!$A$2:$A$932,$B8,[1]CATHEDRAL!$F$2:$F$932,"SALI",[1]CATHEDRAL!$I$2:$I$932,"&gt;="&amp;AJ$2,[1]CATHEDRAL!$I$2:$I$932,"&lt;"&amp;AK$2)</f>
        <v>0</v>
      </c>
      <c r="AK8">
        <f>-SUMIFS([1]CATHEDRAL!$E$2:$E$932,[1]CATHEDRAL!$A$2:$A$932,$B8,[1]CATHEDRAL!$F$2:$F$932,"SALI",[1]CATHEDRAL!$I$2:$I$932,"&gt;="&amp;AK$2,[1]CATHEDRAL!$I$2:$I$932,"&lt;"&amp;AL$2)</f>
        <v>0</v>
      </c>
      <c r="AL8">
        <f>-SUMIFS([1]CATHEDRAL!$E$2:$E$932,[1]CATHEDRAL!$A$2:$A$932,$B8,[1]CATHEDRAL!$F$2:$F$932,"SALI",[1]CATHEDRAL!$I$2:$I$932,"&gt;="&amp;AL$2,[1]CATHEDRAL!$I$2:$I$932,"&lt;"&amp;AM$2)</f>
        <v>0</v>
      </c>
      <c r="AN8">
        <f t="shared" si="0"/>
        <v>2000</v>
      </c>
      <c r="AO8">
        <f t="shared" si="1"/>
        <v>33</v>
      </c>
    </row>
    <row r="9" spans="2:41" ht="15.75" thickBot="1" x14ac:dyDescent="0.3">
      <c r="B9" s="2" t="s">
        <v>6</v>
      </c>
      <c r="C9">
        <f>-SUMIFS([1]CATHEDRAL!$E$2:$E$932,[1]CATHEDRAL!$A$2:$A$932,$B9,[1]CATHEDRAL!$F$2:$F$932,"SALI",[1]CATHEDRAL!$I$2:$I$932,"&gt;="&amp;C$2,[1]CATHEDRAL!$I$2:$I$932,"&lt;"&amp;D$2)</f>
        <v>0</v>
      </c>
      <c r="D9">
        <f>-SUMIFS([1]CATHEDRAL!$E$2:$E$932,[1]CATHEDRAL!$A$2:$A$932,$B9,[1]CATHEDRAL!$F$2:$F$932,"SALI",[1]CATHEDRAL!$I$2:$I$932,"&gt;="&amp;D$2,[1]CATHEDRAL!$I$2:$I$932,"&lt;"&amp;E$2)</f>
        <v>1</v>
      </c>
      <c r="E9">
        <f>-SUMIFS([1]CATHEDRAL!$E$2:$E$932,[1]CATHEDRAL!$A$2:$A$932,$B9,[1]CATHEDRAL!$F$2:$F$932,"SALI",[1]CATHEDRAL!$I$2:$I$932,"&gt;="&amp;E$2,[1]CATHEDRAL!$I$2:$I$932,"&lt;"&amp;F$2)</f>
        <v>1</v>
      </c>
      <c r="F9">
        <f>-SUMIFS([1]CATHEDRAL!$E$2:$E$932,[1]CATHEDRAL!$A$2:$A$932,$B9,[1]CATHEDRAL!$F$2:$F$932,"SALI",[1]CATHEDRAL!$I$2:$I$932,"&gt;="&amp;F$2,[1]CATHEDRAL!$I$2:$I$932,"&lt;"&amp;G$2)</f>
        <v>0</v>
      </c>
      <c r="G9">
        <f>-SUMIFS([1]CATHEDRAL!$E$2:$E$932,[1]CATHEDRAL!$A$2:$A$932,$B9,[1]CATHEDRAL!$F$2:$F$932,"SALI",[1]CATHEDRAL!$I$2:$I$932,"&gt;="&amp;G$2,[1]CATHEDRAL!$I$2:$I$932,"&lt;"&amp;H$2)</f>
        <v>6</v>
      </c>
      <c r="H9">
        <f>-SUMIFS([1]CATHEDRAL!$E$2:$E$932,[1]CATHEDRAL!$A$2:$A$932,$B9,[1]CATHEDRAL!$F$2:$F$932,"SALI",[1]CATHEDRAL!$I$2:$I$932,"&gt;="&amp;H$2,[1]CATHEDRAL!$I$2:$I$932,"&lt;"&amp;I$2)</f>
        <v>1</v>
      </c>
      <c r="I9">
        <f>-SUMIFS([1]CATHEDRAL!$E$2:$E$932,[1]CATHEDRAL!$A$2:$A$932,$B9,[1]CATHEDRAL!$F$2:$F$932,"SALI",[1]CATHEDRAL!$I$2:$I$932,"&gt;="&amp;I$2,[1]CATHEDRAL!$I$2:$I$932,"&lt;"&amp;J$2)</f>
        <v>0</v>
      </c>
      <c r="J9">
        <f>-SUMIFS([1]CATHEDRAL!$E$2:$E$932,[1]CATHEDRAL!$A$2:$A$932,$B9,[1]CATHEDRAL!$F$2:$F$932,"SALI",[1]CATHEDRAL!$I$2:$I$932,"&gt;="&amp;J$2,[1]CATHEDRAL!$I$2:$I$932,"&lt;"&amp;K$2)</f>
        <v>0</v>
      </c>
      <c r="K9">
        <f>-SUMIFS([1]CATHEDRAL!$E$2:$E$932,[1]CATHEDRAL!$A$2:$A$932,$B9,[1]CATHEDRAL!$F$2:$F$932,"SALI",[1]CATHEDRAL!$I$2:$I$932,"&gt;="&amp;K$2,[1]CATHEDRAL!$I$2:$I$932,"&lt;"&amp;L$2)</f>
        <v>1</v>
      </c>
      <c r="L9">
        <f>-SUMIFS([1]CATHEDRAL!$E$2:$E$932,[1]CATHEDRAL!$A$2:$A$932,$B9,[1]CATHEDRAL!$F$2:$F$932,"SALI",[1]CATHEDRAL!$I$2:$I$932,"&gt;="&amp;L$2,[1]CATHEDRAL!$I$2:$I$932,"&lt;"&amp;M$2)</f>
        <v>0</v>
      </c>
      <c r="M9">
        <f>-SUMIFS([1]CATHEDRAL!$E$2:$E$932,[1]CATHEDRAL!$A$2:$A$932,$B9,[1]CATHEDRAL!$F$2:$F$932,"SALI",[1]CATHEDRAL!$I$2:$I$932,"&gt;="&amp;M$2,[1]CATHEDRAL!$I$2:$I$932,"&lt;"&amp;N$2)</f>
        <v>0</v>
      </c>
      <c r="N9">
        <f>-SUMIFS([1]CATHEDRAL!$E$2:$E$932,[1]CATHEDRAL!$A$2:$A$932,$B9,[1]CATHEDRAL!$F$2:$F$932,"SALI",[1]CATHEDRAL!$I$2:$I$932,"&gt;="&amp;N$2,[1]CATHEDRAL!$I$2:$I$932,"&lt;"&amp;O$2)</f>
        <v>0</v>
      </c>
      <c r="O9">
        <f>-SUMIFS([1]CATHEDRAL!$E$2:$E$932,[1]CATHEDRAL!$A$2:$A$932,$B9,[1]CATHEDRAL!$F$2:$F$932,"SALI",[1]CATHEDRAL!$I$2:$I$932,"&gt;="&amp;O$2,[1]CATHEDRAL!$I$2:$I$932,"&lt;"&amp;P$2)</f>
        <v>2</v>
      </c>
      <c r="P9">
        <f>-SUMIFS([1]CATHEDRAL!$E$2:$E$932,[1]CATHEDRAL!$A$2:$A$932,$B9,[1]CATHEDRAL!$F$2:$F$932,"SALI",[1]CATHEDRAL!$I$2:$I$932,"&gt;="&amp;P$2,[1]CATHEDRAL!$I$2:$I$932,"&lt;"&amp;Q$2)</f>
        <v>3</v>
      </c>
      <c r="Q9">
        <f>-SUMIFS([1]CATHEDRAL!$E$2:$E$932,[1]CATHEDRAL!$A$2:$A$932,$B9,[1]CATHEDRAL!$F$2:$F$932,"SALI",[1]CATHEDRAL!$I$2:$I$932,"&gt;="&amp;Q$2,[1]CATHEDRAL!$I$2:$I$932,"&lt;"&amp;R$2)</f>
        <v>0</v>
      </c>
      <c r="R9">
        <f>-SUMIFS([1]CATHEDRAL!$E$2:$E$932,[1]CATHEDRAL!$A$2:$A$932,$B9,[1]CATHEDRAL!$F$2:$F$932,"SALI",[1]CATHEDRAL!$I$2:$I$932,"&gt;="&amp;R$2,[1]CATHEDRAL!$I$2:$I$932,"&lt;"&amp;S$2)</f>
        <v>1</v>
      </c>
      <c r="S9">
        <f>-SUMIFS([1]CATHEDRAL!$E$2:$E$932,[1]CATHEDRAL!$A$2:$A$932,$B9,[1]CATHEDRAL!$F$2:$F$932,"SALI",[1]CATHEDRAL!$I$2:$I$932,"&gt;="&amp;S$2,[1]CATHEDRAL!$I$2:$I$932,"&lt;"&amp;T$2)</f>
        <v>0</v>
      </c>
      <c r="T9">
        <f>-SUMIFS([1]CATHEDRAL!$E$2:$E$932,[1]CATHEDRAL!$A$2:$A$932,$B9,[1]CATHEDRAL!$F$2:$F$932,"SALI",[1]CATHEDRAL!$I$2:$I$932,"&gt;="&amp;T$2,[1]CATHEDRAL!$I$2:$I$932,"&lt;"&amp;U$2)</f>
        <v>0</v>
      </c>
      <c r="U9">
        <f>-SUMIFS([1]CATHEDRAL!$E$2:$E$932,[1]CATHEDRAL!$A$2:$A$932,$B9,[1]CATHEDRAL!$F$2:$F$932,"SALI",[1]CATHEDRAL!$I$2:$I$932,"&gt;="&amp;U$2,[1]CATHEDRAL!$I$2:$I$932,"&lt;"&amp;V$2)</f>
        <v>0</v>
      </c>
      <c r="V9">
        <f>-SUMIFS([1]CATHEDRAL!$E$2:$E$932,[1]CATHEDRAL!$A$2:$A$932,$B9,[1]CATHEDRAL!$F$2:$F$932,"SALI",[1]CATHEDRAL!$I$2:$I$932,"&gt;="&amp;V$2,[1]CATHEDRAL!$I$2:$I$932,"&lt;"&amp;W$2)</f>
        <v>0</v>
      </c>
      <c r="W9">
        <f>-SUMIFS([1]CATHEDRAL!$E$2:$E$932,[1]CATHEDRAL!$A$2:$A$932,$B9,[1]CATHEDRAL!$F$2:$F$932,"SALI",[1]CATHEDRAL!$I$2:$I$932,"&gt;="&amp;W$2,[1]CATHEDRAL!$I$2:$I$932,"&lt;"&amp;X$2)</f>
        <v>0</v>
      </c>
      <c r="X9">
        <f>-SUMIFS([1]CATHEDRAL!$E$2:$E$932,[1]CATHEDRAL!$A$2:$A$932,$B9,[1]CATHEDRAL!$F$2:$F$932,"SALI",[1]CATHEDRAL!$I$2:$I$932,"&gt;="&amp;X$2,[1]CATHEDRAL!$I$2:$I$932,"&lt;"&amp;Y$2)</f>
        <v>3</v>
      </c>
      <c r="Y9">
        <f>-SUMIFS([1]CATHEDRAL!$E$2:$E$932,[1]CATHEDRAL!$A$2:$A$932,$B9,[1]CATHEDRAL!$F$2:$F$932,"SALI",[1]CATHEDRAL!$I$2:$I$932,"&gt;="&amp;Y$2,[1]CATHEDRAL!$I$2:$I$932,"&lt;"&amp;Z$2)</f>
        <v>0</v>
      </c>
      <c r="Z9">
        <f>-SUMIFS([1]CATHEDRAL!$E$2:$E$932,[1]CATHEDRAL!$A$2:$A$932,$B9,[1]CATHEDRAL!$F$2:$F$932,"SALI",[1]CATHEDRAL!$I$2:$I$932,"&gt;="&amp;Z$2,[1]CATHEDRAL!$I$2:$I$932,"&lt;"&amp;AA$2)</f>
        <v>0</v>
      </c>
      <c r="AA9">
        <f>-SUMIFS([1]CATHEDRAL!$E$2:$E$932,[1]CATHEDRAL!$A$2:$A$932,$B9,[1]CATHEDRAL!$F$2:$F$932,"SALI",[1]CATHEDRAL!$I$2:$I$932,"&gt;="&amp;AA$2,[1]CATHEDRAL!$I$2:$I$932,"&lt;"&amp;AB$2)</f>
        <v>0</v>
      </c>
      <c r="AB9">
        <f>-SUMIFS([1]CATHEDRAL!$E$2:$E$932,[1]CATHEDRAL!$A$2:$A$932,$B9,[1]CATHEDRAL!$F$2:$F$932,"SALI",[1]CATHEDRAL!$I$2:$I$932,"&gt;="&amp;AB$2,[1]CATHEDRAL!$I$2:$I$932,"&lt;"&amp;AC$2)</f>
        <v>0</v>
      </c>
      <c r="AC9">
        <f>-SUMIFS([1]CATHEDRAL!$E$2:$E$932,[1]CATHEDRAL!$A$2:$A$932,$B9,[1]CATHEDRAL!$F$2:$F$932,"SALI",[1]CATHEDRAL!$I$2:$I$932,"&gt;="&amp;AC$2,[1]CATHEDRAL!$I$2:$I$932,"&lt;"&amp;AD$2)</f>
        <v>0</v>
      </c>
      <c r="AD9">
        <f>-SUMIFS([1]CATHEDRAL!$E$2:$E$932,[1]CATHEDRAL!$A$2:$A$932,$B9,[1]CATHEDRAL!$F$2:$F$932,"SALI",[1]CATHEDRAL!$I$2:$I$932,"&gt;="&amp;AD$2,[1]CATHEDRAL!$I$2:$I$932,"&lt;"&amp;AE$2)</f>
        <v>0</v>
      </c>
      <c r="AE9">
        <f>-SUMIFS([1]CATHEDRAL!$E$2:$E$932,[1]CATHEDRAL!$A$2:$A$932,$B9,[1]CATHEDRAL!$F$2:$F$932,"SALI",[1]CATHEDRAL!$I$2:$I$932,"&gt;="&amp;AE$2,[1]CATHEDRAL!$I$2:$I$932,"&lt;"&amp;AF$2)</f>
        <v>0</v>
      </c>
      <c r="AF9">
        <f>-SUMIFS([1]CATHEDRAL!$E$2:$E$932,[1]CATHEDRAL!$A$2:$A$932,$B9,[1]CATHEDRAL!$F$2:$F$932,"SALI",[1]CATHEDRAL!$I$2:$I$932,"&gt;="&amp;AF$2,[1]CATHEDRAL!$I$2:$I$932,"&lt;"&amp;AG$2)</f>
        <v>0</v>
      </c>
      <c r="AG9">
        <f>-SUMIFS([1]CATHEDRAL!$E$2:$E$932,[1]CATHEDRAL!$A$2:$A$932,$B9,[1]CATHEDRAL!$F$2:$F$932,"SALI",[1]CATHEDRAL!$I$2:$I$932,"&gt;="&amp;AG$2,[1]CATHEDRAL!$I$2:$I$932,"&lt;"&amp;AH$2)</f>
        <v>0</v>
      </c>
      <c r="AH9">
        <f>-SUMIFS([1]CATHEDRAL!$E$2:$E$932,[1]CATHEDRAL!$A$2:$A$932,$B9,[1]CATHEDRAL!$F$2:$F$932,"SALI",[1]CATHEDRAL!$I$2:$I$932,"&gt;="&amp;AH$2,[1]CATHEDRAL!$I$2:$I$932,"&lt;"&amp;AI$2)</f>
        <v>0</v>
      </c>
      <c r="AI9">
        <f>-SUMIFS([1]CATHEDRAL!$E$2:$E$932,[1]CATHEDRAL!$A$2:$A$932,$B9,[1]CATHEDRAL!$F$2:$F$932,"SALI",[1]CATHEDRAL!$I$2:$I$932,"&gt;="&amp;AI$2,[1]CATHEDRAL!$I$2:$I$932,"&lt;"&amp;AJ$2)</f>
        <v>0</v>
      </c>
      <c r="AJ9">
        <f>-SUMIFS([1]CATHEDRAL!$E$2:$E$932,[1]CATHEDRAL!$A$2:$A$932,$B9,[1]CATHEDRAL!$F$2:$F$932,"SALI",[1]CATHEDRAL!$I$2:$I$932,"&gt;="&amp;AJ$2,[1]CATHEDRAL!$I$2:$I$932,"&lt;"&amp;AK$2)</f>
        <v>0</v>
      </c>
      <c r="AK9">
        <f>-SUMIFS([1]CATHEDRAL!$E$2:$E$932,[1]CATHEDRAL!$A$2:$A$932,$B9,[1]CATHEDRAL!$F$2:$F$932,"SALI",[1]CATHEDRAL!$I$2:$I$932,"&gt;="&amp;AK$2,[1]CATHEDRAL!$I$2:$I$932,"&lt;"&amp;AL$2)</f>
        <v>0</v>
      </c>
      <c r="AL9">
        <f>-SUMIFS([1]CATHEDRAL!$E$2:$E$932,[1]CATHEDRAL!$A$2:$A$932,$B9,[1]CATHEDRAL!$F$2:$F$932,"SALI",[1]CATHEDRAL!$I$2:$I$932,"&gt;="&amp;AL$2,[1]CATHEDRAL!$I$2:$I$932,"&lt;"&amp;AM$2)</f>
        <v>0</v>
      </c>
      <c r="AN9">
        <f t="shared" si="0"/>
        <v>19</v>
      </c>
      <c r="AO9">
        <f t="shared" si="1"/>
        <v>27</v>
      </c>
    </row>
    <row r="10" spans="2:41" ht="15.75" thickBot="1" x14ac:dyDescent="0.3">
      <c r="B10" s="2" t="s">
        <v>7</v>
      </c>
      <c r="C10">
        <f>-SUMIFS([1]CATHEDRAL!$E$2:$E$932,[1]CATHEDRAL!$A$2:$A$932,$B10,[1]CATHEDRAL!$F$2:$F$932,"SALI",[1]CATHEDRAL!$I$2:$I$932,"&gt;="&amp;C$2,[1]CATHEDRAL!$I$2:$I$932,"&lt;"&amp;D$2)</f>
        <v>0</v>
      </c>
      <c r="D10">
        <f>-SUMIFS([1]CATHEDRAL!$E$2:$E$932,[1]CATHEDRAL!$A$2:$A$932,$B10,[1]CATHEDRAL!$F$2:$F$932,"SALI",[1]CATHEDRAL!$I$2:$I$932,"&gt;="&amp;D$2,[1]CATHEDRAL!$I$2:$I$932,"&lt;"&amp;E$2)</f>
        <v>0</v>
      </c>
      <c r="E10">
        <f>-SUMIFS([1]CATHEDRAL!$E$2:$E$932,[1]CATHEDRAL!$A$2:$A$932,$B10,[1]CATHEDRAL!$F$2:$F$932,"SALI",[1]CATHEDRAL!$I$2:$I$932,"&gt;="&amp;E$2,[1]CATHEDRAL!$I$2:$I$932,"&lt;"&amp;F$2)</f>
        <v>0</v>
      </c>
      <c r="F10">
        <f>-SUMIFS([1]CATHEDRAL!$E$2:$E$932,[1]CATHEDRAL!$A$2:$A$932,$B10,[1]CATHEDRAL!$F$2:$F$932,"SALI",[1]CATHEDRAL!$I$2:$I$932,"&gt;="&amp;F$2,[1]CATHEDRAL!$I$2:$I$932,"&lt;"&amp;G$2)</f>
        <v>0</v>
      </c>
      <c r="G10">
        <f>-SUMIFS([1]CATHEDRAL!$E$2:$E$932,[1]CATHEDRAL!$A$2:$A$932,$B10,[1]CATHEDRAL!$F$2:$F$932,"SALI",[1]CATHEDRAL!$I$2:$I$932,"&gt;="&amp;G$2,[1]CATHEDRAL!$I$2:$I$932,"&lt;"&amp;H$2)</f>
        <v>0</v>
      </c>
      <c r="H10">
        <f>-SUMIFS([1]CATHEDRAL!$E$2:$E$932,[1]CATHEDRAL!$A$2:$A$932,$B10,[1]CATHEDRAL!$F$2:$F$932,"SALI",[1]CATHEDRAL!$I$2:$I$932,"&gt;="&amp;H$2,[1]CATHEDRAL!$I$2:$I$932,"&lt;"&amp;I$2)</f>
        <v>0</v>
      </c>
      <c r="I10">
        <f>-SUMIFS([1]CATHEDRAL!$E$2:$E$932,[1]CATHEDRAL!$A$2:$A$932,$B10,[1]CATHEDRAL!$F$2:$F$932,"SALI",[1]CATHEDRAL!$I$2:$I$932,"&gt;="&amp;I$2,[1]CATHEDRAL!$I$2:$I$932,"&lt;"&amp;J$2)</f>
        <v>0</v>
      </c>
      <c r="J10">
        <f>-SUMIFS([1]CATHEDRAL!$E$2:$E$932,[1]CATHEDRAL!$A$2:$A$932,$B10,[1]CATHEDRAL!$F$2:$F$932,"SALI",[1]CATHEDRAL!$I$2:$I$932,"&gt;="&amp;J$2,[1]CATHEDRAL!$I$2:$I$932,"&lt;"&amp;K$2)</f>
        <v>0</v>
      </c>
      <c r="K10">
        <f>-SUMIFS([1]CATHEDRAL!$E$2:$E$932,[1]CATHEDRAL!$A$2:$A$932,$B10,[1]CATHEDRAL!$F$2:$F$932,"SALI",[1]CATHEDRAL!$I$2:$I$932,"&gt;="&amp;K$2,[1]CATHEDRAL!$I$2:$I$932,"&lt;"&amp;L$2)</f>
        <v>0</v>
      </c>
      <c r="L10">
        <f>-SUMIFS([1]CATHEDRAL!$E$2:$E$932,[1]CATHEDRAL!$A$2:$A$932,$B10,[1]CATHEDRAL!$F$2:$F$932,"SALI",[1]CATHEDRAL!$I$2:$I$932,"&gt;="&amp;L$2,[1]CATHEDRAL!$I$2:$I$932,"&lt;"&amp;M$2)</f>
        <v>0</v>
      </c>
      <c r="M10">
        <f>-SUMIFS([1]CATHEDRAL!$E$2:$E$932,[1]CATHEDRAL!$A$2:$A$932,$B10,[1]CATHEDRAL!$F$2:$F$932,"SALI",[1]CATHEDRAL!$I$2:$I$932,"&gt;="&amp;M$2,[1]CATHEDRAL!$I$2:$I$932,"&lt;"&amp;N$2)</f>
        <v>0</v>
      </c>
      <c r="N10">
        <f>-SUMIFS([1]CATHEDRAL!$E$2:$E$932,[1]CATHEDRAL!$A$2:$A$932,$B10,[1]CATHEDRAL!$F$2:$F$932,"SALI",[1]CATHEDRAL!$I$2:$I$932,"&gt;="&amp;N$2,[1]CATHEDRAL!$I$2:$I$932,"&lt;"&amp;O$2)</f>
        <v>0</v>
      </c>
      <c r="O10">
        <f>-SUMIFS([1]CATHEDRAL!$E$2:$E$932,[1]CATHEDRAL!$A$2:$A$932,$B10,[1]CATHEDRAL!$F$2:$F$932,"SALI",[1]CATHEDRAL!$I$2:$I$932,"&gt;="&amp;O$2,[1]CATHEDRAL!$I$2:$I$932,"&lt;"&amp;P$2)</f>
        <v>0</v>
      </c>
      <c r="P10">
        <f>-SUMIFS([1]CATHEDRAL!$E$2:$E$932,[1]CATHEDRAL!$A$2:$A$932,$B10,[1]CATHEDRAL!$F$2:$F$932,"SALI",[1]CATHEDRAL!$I$2:$I$932,"&gt;="&amp;P$2,[1]CATHEDRAL!$I$2:$I$932,"&lt;"&amp;Q$2)</f>
        <v>1</v>
      </c>
      <c r="Q10">
        <f>-SUMIFS([1]CATHEDRAL!$E$2:$E$932,[1]CATHEDRAL!$A$2:$A$932,$B10,[1]CATHEDRAL!$F$2:$F$932,"SALI",[1]CATHEDRAL!$I$2:$I$932,"&gt;="&amp;Q$2,[1]CATHEDRAL!$I$2:$I$932,"&lt;"&amp;R$2)</f>
        <v>0</v>
      </c>
      <c r="R10">
        <f>-SUMIFS([1]CATHEDRAL!$E$2:$E$932,[1]CATHEDRAL!$A$2:$A$932,$B10,[1]CATHEDRAL!$F$2:$F$932,"SALI",[1]CATHEDRAL!$I$2:$I$932,"&gt;="&amp;R$2,[1]CATHEDRAL!$I$2:$I$932,"&lt;"&amp;S$2)</f>
        <v>0</v>
      </c>
      <c r="S10">
        <f>-SUMIFS([1]CATHEDRAL!$E$2:$E$932,[1]CATHEDRAL!$A$2:$A$932,$B10,[1]CATHEDRAL!$F$2:$F$932,"SALI",[1]CATHEDRAL!$I$2:$I$932,"&gt;="&amp;S$2,[1]CATHEDRAL!$I$2:$I$932,"&lt;"&amp;T$2)</f>
        <v>0</v>
      </c>
      <c r="T10">
        <f>-SUMIFS([1]CATHEDRAL!$E$2:$E$932,[1]CATHEDRAL!$A$2:$A$932,$B10,[1]CATHEDRAL!$F$2:$F$932,"SALI",[1]CATHEDRAL!$I$2:$I$932,"&gt;="&amp;T$2,[1]CATHEDRAL!$I$2:$I$932,"&lt;"&amp;U$2)</f>
        <v>0</v>
      </c>
      <c r="U10">
        <f>-SUMIFS([1]CATHEDRAL!$E$2:$E$932,[1]CATHEDRAL!$A$2:$A$932,$B10,[1]CATHEDRAL!$F$2:$F$932,"SALI",[1]CATHEDRAL!$I$2:$I$932,"&gt;="&amp;U$2,[1]CATHEDRAL!$I$2:$I$932,"&lt;"&amp;V$2)</f>
        <v>0</v>
      </c>
      <c r="V10">
        <f>-SUMIFS([1]CATHEDRAL!$E$2:$E$932,[1]CATHEDRAL!$A$2:$A$932,$B10,[1]CATHEDRAL!$F$2:$F$932,"SALI",[1]CATHEDRAL!$I$2:$I$932,"&gt;="&amp;V$2,[1]CATHEDRAL!$I$2:$I$932,"&lt;"&amp;W$2)</f>
        <v>0</v>
      </c>
      <c r="W10">
        <f>-SUMIFS([1]CATHEDRAL!$E$2:$E$932,[1]CATHEDRAL!$A$2:$A$932,$B10,[1]CATHEDRAL!$F$2:$F$932,"SALI",[1]CATHEDRAL!$I$2:$I$932,"&gt;="&amp;W$2,[1]CATHEDRAL!$I$2:$I$932,"&lt;"&amp;X$2)</f>
        <v>0</v>
      </c>
      <c r="X10">
        <f>-SUMIFS([1]CATHEDRAL!$E$2:$E$932,[1]CATHEDRAL!$A$2:$A$932,$B10,[1]CATHEDRAL!$F$2:$F$932,"SALI",[1]CATHEDRAL!$I$2:$I$932,"&gt;="&amp;X$2,[1]CATHEDRAL!$I$2:$I$932,"&lt;"&amp;Y$2)</f>
        <v>0</v>
      </c>
      <c r="Y10">
        <f>-SUMIFS([1]CATHEDRAL!$E$2:$E$932,[1]CATHEDRAL!$A$2:$A$932,$B10,[1]CATHEDRAL!$F$2:$F$932,"SALI",[1]CATHEDRAL!$I$2:$I$932,"&gt;="&amp;Y$2,[1]CATHEDRAL!$I$2:$I$932,"&lt;"&amp;Z$2)</f>
        <v>0</v>
      </c>
      <c r="Z10">
        <f>-SUMIFS([1]CATHEDRAL!$E$2:$E$932,[1]CATHEDRAL!$A$2:$A$932,$B10,[1]CATHEDRAL!$F$2:$F$932,"SALI",[1]CATHEDRAL!$I$2:$I$932,"&gt;="&amp;Z$2,[1]CATHEDRAL!$I$2:$I$932,"&lt;"&amp;AA$2)</f>
        <v>0</v>
      </c>
      <c r="AA10">
        <f>-SUMIFS([1]CATHEDRAL!$E$2:$E$932,[1]CATHEDRAL!$A$2:$A$932,$B10,[1]CATHEDRAL!$F$2:$F$932,"SALI",[1]CATHEDRAL!$I$2:$I$932,"&gt;="&amp;AA$2,[1]CATHEDRAL!$I$2:$I$932,"&lt;"&amp;AB$2)</f>
        <v>0</v>
      </c>
      <c r="AB10">
        <f>-SUMIFS([1]CATHEDRAL!$E$2:$E$932,[1]CATHEDRAL!$A$2:$A$932,$B10,[1]CATHEDRAL!$F$2:$F$932,"SALI",[1]CATHEDRAL!$I$2:$I$932,"&gt;="&amp;AB$2,[1]CATHEDRAL!$I$2:$I$932,"&lt;"&amp;AC$2)</f>
        <v>0</v>
      </c>
      <c r="AC10">
        <f>-SUMIFS([1]CATHEDRAL!$E$2:$E$932,[1]CATHEDRAL!$A$2:$A$932,$B10,[1]CATHEDRAL!$F$2:$F$932,"SALI",[1]CATHEDRAL!$I$2:$I$932,"&gt;="&amp;AC$2,[1]CATHEDRAL!$I$2:$I$932,"&lt;"&amp;AD$2)</f>
        <v>0</v>
      </c>
      <c r="AD10">
        <f>-SUMIFS([1]CATHEDRAL!$E$2:$E$932,[1]CATHEDRAL!$A$2:$A$932,$B10,[1]CATHEDRAL!$F$2:$F$932,"SALI",[1]CATHEDRAL!$I$2:$I$932,"&gt;="&amp;AD$2,[1]CATHEDRAL!$I$2:$I$932,"&lt;"&amp;AE$2)</f>
        <v>0</v>
      </c>
      <c r="AE10">
        <f>-SUMIFS([1]CATHEDRAL!$E$2:$E$932,[1]CATHEDRAL!$A$2:$A$932,$B10,[1]CATHEDRAL!$F$2:$F$932,"SALI",[1]CATHEDRAL!$I$2:$I$932,"&gt;="&amp;AE$2,[1]CATHEDRAL!$I$2:$I$932,"&lt;"&amp;AF$2)</f>
        <v>0</v>
      </c>
      <c r="AF10">
        <f>-SUMIFS([1]CATHEDRAL!$E$2:$E$932,[1]CATHEDRAL!$A$2:$A$932,$B10,[1]CATHEDRAL!$F$2:$F$932,"SALI",[1]CATHEDRAL!$I$2:$I$932,"&gt;="&amp;AF$2,[1]CATHEDRAL!$I$2:$I$932,"&lt;"&amp;AG$2)</f>
        <v>0</v>
      </c>
      <c r="AG10">
        <f>-SUMIFS([1]CATHEDRAL!$E$2:$E$932,[1]CATHEDRAL!$A$2:$A$932,$B10,[1]CATHEDRAL!$F$2:$F$932,"SALI",[1]CATHEDRAL!$I$2:$I$932,"&gt;="&amp;AG$2,[1]CATHEDRAL!$I$2:$I$932,"&lt;"&amp;AH$2)</f>
        <v>0</v>
      </c>
      <c r="AH10">
        <f>-SUMIFS([1]CATHEDRAL!$E$2:$E$932,[1]CATHEDRAL!$A$2:$A$932,$B10,[1]CATHEDRAL!$F$2:$F$932,"SALI",[1]CATHEDRAL!$I$2:$I$932,"&gt;="&amp;AH$2,[1]CATHEDRAL!$I$2:$I$932,"&lt;"&amp;AI$2)</f>
        <v>0</v>
      </c>
      <c r="AI10">
        <f>-SUMIFS([1]CATHEDRAL!$E$2:$E$932,[1]CATHEDRAL!$A$2:$A$932,$B10,[1]CATHEDRAL!$F$2:$F$932,"SALI",[1]CATHEDRAL!$I$2:$I$932,"&gt;="&amp;AI$2,[1]CATHEDRAL!$I$2:$I$932,"&lt;"&amp;AJ$2)</f>
        <v>4</v>
      </c>
      <c r="AJ10">
        <f>-SUMIFS([1]CATHEDRAL!$E$2:$E$932,[1]CATHEDRAL!$A$2:$A$932,$B10,[1]CATHEDRAL!$F$2:$F$932,"SALI",[1]CATHEDRAL!$I$2:$I$932,"&gt;="&amp;AJ$2,[1]CATHEDRAL!$I$2:$I$932,"&lt;"&amp;AK$2)</f>
        <v>0</v>
      </c>
      <c r="AK10">
        <f>-SUMIFS([1]CATHEDRAL!$E$2:$E$932,[1]CATHEDRAL!$A$2:$A$932,$B10,[1]CATHEDRAL!$F$2:$F$932,"SALI",[1]CATHEDRAL!$I$2:$I$932,"&gt;="&amp;AK$2,[1]CATHEDRAL!$I$2:$I$932,"&lt;"&amp;AL$2)</f>
        <v>0</v>
      </c>
      <c r="AL10">
        <f>-SUMIFS([1]CATHEDRAL!$E$2:$E$932,[1]CATHEDRAL!$A$2:$A$932,$B10,[1]CATHEDRAL!$F$2:$F$932,"SALI",[1]CATHEDRAL!$I$2:$I$932,"&gt;="&amp;AL$2,[1]CATHEDRAL!$I$2:$I$932,"&lt;"&amp;AM$2)</f>
        <v>1</v>
      </c>
      <c r="AN10">
        <f t="shared" si="0"/>
        <v>5</v>
      </c>
      <c r="AO10">
        <f t="shared" si="1"/>
        <v>33</v>
      </c>
    </row>
    <row r="11" spans="2:41" ht="15.75" thickBot="1" x14ac:dyDescent="0.3">
      <c r="B11" s="2" t="s">
        <v>8</v>
      </c>
      <c r="C11">
        <f>-SUMIFS([1]CATHEDRAL!$E$2:$E$932,[1]CATHEDRAL!$A$2:$A$932,$B11,[1]CATHEDRAL!$F$2:$F$932,"SALI",[1]CATHEDRAL!$I$2:$I$932,"&gt;="&amp;C$2,[1]CATHEDRAL!$I$2:$I$932,"&lt;"&amp;D$2)</f>
        <v>0</v>
      </c>
      <c r="D11">
        <f>-SUMIFS([1]CATHEDRAL!$E$2:$E$932,[1]CATHEDRAL!$A$2:$A$932,$B11,[1]CATHEDRAL!$F$2:$F$932,"SALI",[1]CATHEDRAL!$I$2:$I$932,"&gt;="&amp;D$2,[1]CATHEDRAL!$I$2:$I$932,"&lt;"&amp;E$2)</f>
        <v>0</v>
      </c>
      <c r="E11">
        <f>-SUMIFS([1]CATHEDRAL!$E$2:$E$932,[1]CATHEDRAL!$A$2:$A$932,$B11,[1]CATHEDRAL!$F$2:$F$932,"SALI",[1]CATHEDRAL!$I$2:$I$932,"&gt;="&amp;E$2,[1]CATHEDRAL!$I$2:$I$932,"&lt;"&amp;F$2)</f>
        <v>0</v>
      </c>
      <c r="F11">
        <f>-SUMIFS([1]CATHEDRAL!$E$2:$E$932,[1]CATHEDRAL!$A$2:$A$932,$B11,[1]CATHEDRAL!$F$2:$F$932,"SALI",[1]CATHEDRAL!$I$2:$I$932,"&gt;="&amp;F$2,[1]CATHEDRAL!$I$2:$I$932,"&lt;"&amp;G$2)</f>
        <v>0</v>
      </c>
      <c r="G11">
        <f>-SUMIFS([1]CATHEDRAL!$E$2:$E$932,[1]CATHEDRAL!$A$2:$A$932,$B11,[1]CATHEDRAL!$F$2:$F$932,"SALI",[1]CATHEDRAL!$I$2:$I$932,"&gt;="&amp;G$2,[1]CATHEDRAL!$I$2:$I$932,"&lt;"&amp;H$2)</f>
        <v>2</v>
      </c>
      <c r="H11">
        <f>-SUMIFS([1]CATHEDRAL!$E$2:$E$932,[1]CATHEDRAL!$A$2:$A$932,$B11,[1]CATHEDRAL!$F$2:$F$932,"SALI",[1]CATHEDRAL!$I$2:$I$932,"&gt;="&amp;H$2,[1]CATHEDRAL!$I$2:$I$932,"&lt;"&amp;I$2)</f>
        <v>0</v>
      </c>
      <c r="I11">
        <f>-SUMIFS([1]CATHEDRAL!$E$2:$E$932,[1]CATHEDRAL!$A$2:$A$932,$B11,[1]CATHEDRAL!$F$2:$F$932,"SALI",[1]CATHEDRAL!$I$2:$I$932,"&gt;="&amp;I$2,[1]CATHEDRAL!$I$2:$I$932,"&lt;"&amp;J$2)</f>
        <v>0</v>
      </c>
      <c r="J11">
        <f>-SUMIFS([1]CATHEDRAL!$E$2:$E$932,[1]CATHEDRAL!$A$2:$A$932,$B11,[1]CATHEDRAL!$F$2:$F$932,"SALI",[1]CATHEDRAL!$I$2:$I$932,"&gt;="&amp;J$2,[1]CATHEDRAL!$I$2:$I$932,"&lt;"&amp;K$2)</f>
        <v>0</v>
      </c>
      <c r="K11">
        <f>-SUMIFS([1]CATHEDRAL!$E$2:$E$932,[1]CATHEDRAL!$A$2:$A$932,$B11,[1]CATHEDRAL!$F$2:$F$932,"SALI",[1]CATHEDRAL!$I$2:$I$932,"&gt;="&amp;K$2,[1]CATHEDRAL!$I$2:$I$932,"&lt;"&amp;L$2)</f>
        <v>0</v>
      </c>
      <c r="L11">
        <f>-SUMIFS([1]CATHEDRAL!$E$2:$E$932,[1]CATHEDRAL!$A$2:$A$932,$B11,[1]CATHEDRAL!$F$2:$F$932,"SALI",[1]CATHEDRAL!$I$2:$I$932,"&gt;="&amp;L$2,[1]CATHEDRAL!$I$2:$I$932,"&lt;"&amp;M$2)</f>
        <v>0</v>
      </c>
      <c r="M11">
        <f>-SUMIFS([1]CATHEDRAL!$E$2:$E$932,[1]CATHEDRAL!$A$2:$A$932,$B11,[1]CATHEDRAL!$F$2:$F$932,"SALI",[1]CATHEDRAL!$I$2:$I$932,"&gt;="&amp;M$2,[1]CATHEDRAL!$I$2:$I$932,"&lt;"&amp;N$2)</f>
        <v>0</v>
      </c>
      <c r="N11">
        <f>-SUMIFS([1]CATHEDRAL!$E$2:$E$932,[1]CATHEDRAL!$A$2:$A$932,$B11,[1]CATHEDRAL!$F$2:$F$932,"SALI",[1]CATHEDRAL!$I$2:$I$932,"&gt;="&amp;N$2,[1]CATHEDRAL!$I$2:$I$932,"&lt;"&amp;O$2)</f>
        <v>0</v>
      </c>
      <c r="O11">
        <f>-SUMIFS([1]CATHEDRAL!$E$2:$E$932,[1]CATHEDRAL!$A$2:$A$932,$B11,[1]CATHEDRAL!$F$2:$F$932,"SALI",[1]CATHEDRAL!$I$2:$I$932,"&gt;="&amp;O$2,[1]CATHEDRAL!$I$2:$I$932,"&lt;"&amp;P$2)</f>
        <v>0</v>
      </c>
      <c r="P11">
        <f>-SUMIFS([1]CATHEDRAL!$E$2:$E$932,[1]CATHEDRAL!$A$2:$A$932,$B11,[1]CATHEDRAL!$F$2:$F$932,"SALI",[1]CATHEDRAL!$I$2:$I$932,"&gt;="&amp;P$2,[1]CATHEDRAL!$I$2:$I$932,"&lt;"&amp;Q$2)</f>
        <v>0</v>
      </c>
      <c r="Q11">
        <f>-SUMIFS([1]CATHEDRAL!$E$2:$E$932,[1]CATHEDRAL!$A$2:$A$932,$B11,[1]CATHEDRAL!$F$2:$F$932,"SALI",[1]CATHEDRAL!$I$2:$I$932,"&gt;="&amp;Q$2,[1]CATHEDRAL!$I$2:$I$932,"&lt;"&amp;R$2)</f>
        <v>0</v>
      </c>
      <c r="R11">
        <f>-SUMIFS([1]CATHEDRAL!$E$2:$E$932,[1]CATHEDRAL!$A$2:$A$932,$B11,[1]CATHEDRAL!$F$2:$F$932,"SALI",[1]CATHEDRAL!$I$2:$I$932,"&gt;="&amp;R$2,[1]CATHEDRAL!$I$2:$I$932,"&lt;"&amp;S$2)</f>
        <v>0</v>
      </c>
      <c r="S11">
        <f>-SUMIFS([1]CATHEDRAL!$E$2:$E$932,[1]CATHEDRAL!$A$2:$A$932,$B11,[1]CATHEDRAL!$F$2:$F$932,"SALI",[1]CATHEDRAL!$I$2:$I$932,"&gt;="&amp;S$2,[1]CATHEDRAL!$I$2:$I$932,"&lt;"&amp;T$2)</f>
        <v>0</v>
      </c>
      <c r="T11">
        <f>-SUMIFS([1]CATHEDRAL!$E$2:$E$932,[1]CATHEDRAL!$A$2:$A$932,$B11,[1]CATHEDRAL!$F$2:$F$932,"SALI",[1]CATHEDRAL!$I$2:$I$932,"&gt;="&amp;T$2,[1]CATHEDRAL!$I$2:$I$932,"&lt;"&amp;U$2)</f>
        <v>0</v>
      </c>
      <c r="U11">
        <f>-SUMIFS([1]CATHEDRAL!$E$2:$E$932,[1]CATHEDRAL!$A$2:$A$932,$B11,[1]CATHEDRAL!$F$2:$F$932,"SALI",[1]CATHEDRAL!$I$2:$I$932,"&gt;="&amp;U$2,[1]CATHEDRAL!$I$2:$I$932,"&lt;"&amp;V$2)</f>
        <v>0</v>
      </c>
      <c r="V11">
        <f>-SUMIFS([1]CATHEDRAL!$E$2:$E$932,[1]CATHEDRAL!$A$2:$A$932,$B11,[1]CATHEDRAL!$F$2:$F$932,"SALI",[1]CATHEDRAL!$I$2:$I$932,"&gt;="&amp;V$2,[1]CATHEDRAL!$I$2:$I$932,"&lt;"&amp;W$2)</f>
        <v>0</v>
      </c>
      <c r="W11">
        <f>-SUMIFS([1]CATHEDRAL!$E$2:$E$932,[1]CATHEDRAL!$A$2:$A$932,$B11,[1]CATHEDRAL!$F$2:$F$932,"SALI",[1]CATHEDRAL!$I$2:$I$932,"&gt;="&amp;W$2,[1]CATHEDRAL!$I$2:$I$932,"&lt;"&amp;X$2)</f>
        <v>0</v>
      </c>
      <c r="X11">
        <f>-SUMIFS([1]CATHEDRAL!$E$2:$E$932,[1]CATHEDRAL!$A$2:$A$932,$B11,[1]CATHEDRAL!$F$2:$F$932,"SALI",[1]CATHEDRAL!$I$2:$I$932,"&gt;="&amp;X$2,[1]CATHEDRAL!$I$2:$I$932,"&lt;"&amp;Y$2)</f>
        <v>0</v>
      </c>
      <c r="Y11">
        <f>-SUMIFS([1]CATHEDRAL!$E$2:$E$932,[1]CATHEDRAL!$A$2:$A$932,$B11,[1]CATHEDRAL!$F$2:$F$932,"SALI",[1]CATHEDRAL!$I$2:$I$932,"&gt;="&amp;Y$2,[1]CATHEDRAL!$I$2:$I$932,"&lt;"&amp;Z$2)</f>
        <v>0</v>
      </c>
      <c r="Z11">
        <f>-SUMIFS([1]CATHEDRAL!$E$2:$E$932,[1]CATHEDRAL!$A$2:$A$932,$B11,[1]CATHEDRAL!$F$2:$F$932,"SALI",[1]CATHEDRAL!$I$2:$I$932,"&gt;="&amp;Z$2,[1]CATHEDRAL!$I$2:$I$932,"&lt;"&amp;AA$2)</f>
        <v>0</v>
      </c>
      <c r="AA11">
        <f>-SUMIFS([1]CATHEDRAL!$E$2:$E$932,[1]CATHEDRAL!$A$2:$A$932,$B11,[1]CATHEDRAL!$F$2:$F$932,"SALI",[1]CATHEDRAL!$I$2:$I$932,"&gt;="&amp;AA$2,[1]CATHEDRAL!$I$2:$I$932,"&lt;"&amp;AB$2)</f>
        <v>0</v>
      </c>
      <c r="AB11">
        <f>-SUMIFS([1]CATHEDRAL!$E$2:$E$932,[1]CATHEDRAL!$A$2:$A$932,$B11,[1]CATHEDRAL!$F$2:$F$932,"SALI",[1]CATHEDRAL!$I$2:$I$932,"&gt;="&amp;AB$2,[1]CATHEDRAL!$I$2:$I$932,"&lt;"&amp;AC$2)</f>
        <v>0</v>
      </c>
      <c r="AC11">
        <f>-SUMIFS([1]CATHEDRAL!$E$2:$E$932,[1]CATHEDRAL!$A$2:$A$932,$B11,[1]CATHEDRAL!$F$2:$F$932,"SALI",[1]CATHEDRAL!$I$2:$I$932,"&gt;="&amp;AC$2,[1]CATHEDRAL!$I$2:$I$932,"&lt;"&amp;AD$2)</f>
        <v>0</v>
      </c>
      <c r="AD11">
        <f>-SUMIFS([1]CATHEDRAL!$E$2:$E$932,[1]CATHEDRAL!$A$2:$A$932,$B11,[1]CATHEDRAL!$F$2:$F$932,"SALI",[1]CATHEDRAL!$I$2:$I$932,"&gt;="&amp;AD$2,[1]CATHEDRAL!$I$2:$I$932,"&lt;"&amp;AE$2)</f>
        <v>0</v>
      </c>
      <c r="AE11">
        <f>-SUMIFS([1]CATHEDRAL!$E$2:$E$932,[1]CATHEDRAL!$A$2:$A$932,$B11,[1]CATHEDRAL!$F$2:$F$932,"SALI",[1]CATHEDRAL!$I$2:$I$932,"&gt;="&amp;AE$2,[1]CATHEDRAL!$I$2:$I$932,"&lt;"&amp;AF$2)</f>
        <v>0</v>
      </c>
      <c r="AF11">
        <f>-SUMIFS([1]CATHEDRAL!$E$2:$E$932,[1]CATHEDRAL!$A$2:$A$932,$B11,[1]CATHEDRAL!$F$2:$F$932,"SALI",[1]CATHEDRAL!$I$2:$I$932,"&gt;="&amp;AF$2,[1]CATHEDRAL!$I$2:$I$932,"&lt;"&amp;AG$2)</f>
        <v>0</v>
      </c>
      <c r="AG11">
        <f>-SUMIFS([1]CATHEDRAL!$E$2:$E$932,[1]CATHEDRAL!$A$2:$A$932,$B11,[1]CATHEDRAL!$F$2:$F$932,"SALI",[1]CATHEDRAL!$I$2:$I$932,"&gt;="&amp;AG$2,[1]CATHEDRAL!$I$2:$I$932,"&lt;"&amp;AH$2)</f>
        <v>0</v>
      </c>
      <c r="AH11">
        <f>-SUMIFS([1]CATHEDRAL!$E$2:$E$932,[1]CATHEDRAL!$A$2:$A$932,$B11,[1]CATHEDRAL!$F$2:$F$932,"SALI",[1]CATHEDRAL!$I$2:$I$932,"&gt;="&amp;AH$2,[1]CATHEDRAL!$I$2:$I$932,"&lt;"&amp;AI$2)</f>
        <v>0</v>
      </c>
      <c r="AI11">
        <f>-SUMIFS([1]CATHEDRAL!$E$2:$E$932,[1]CATHEDRAL!$A$2:$A$932,$B11,[1]CATHEDRAL!$F$2:$F$932,"SALI",[1]CATHEDRAL!$I$2:$I$932,"&gt;="&amp;AI$2,[1]CATHEDRAL!$I$2:$I$932,"&lt;"&amp;AJ$2)</f>
        <v>0</v>
      </c>
      <c r="AJ11">
        <f>-SUMIFS([1]CATHEDRAL!$E$2:$E$932,[1]CATHEDRAL!$A$2:$A$932,$B11,[1]CATHEDRAL!$F$2:$F$932,"SALI",[1]CATHEDRAL!$I$2:$I$932,"&gt;="&amp;AJ$2,[1]CATHEDRAL!$I$2:$I$932,"&lt;"&amp;AK$2)</f>
        <v>0</v>
      </c>
      <c r="AK11">
        <f>-SUMIFS([1]CATHEDRAL!$E$2:$E$932,[1]CATHEDRAL!$A$2:$A$932,$B11,[1]CATHEDRAL!$F$2:$F$932,"SALI",[1]CATHEDRAL!$I$2:$I$932,"&gt;="&amp;AK$2,[1]CATHEDRAL!$I$2:$I$932,"&lt;"&amp;AL$2)</f>
        <v>0</v>
      </c>
      <c r="AL11">
        <f>-SUMIFS([1]CATHEDRAL!$E$2:$E$932,[1]CATHEDRAL!$A$2:$A$932,$B11,[1]CATHEDRAL!$F$2:$F$932,"SALI",[1]CATHEDRAL!$I$2:$I$932,"&gt;="&amp;AL$2,[1]CATHEDRAL!$I$2:$I$932,"&lt;"&amp;AM$2)</f>
        <v>0</v>
      </c>
      <c r="AN11">
        <f t="shared" si="0"/>
        <v>2</v>
      </c>
      <c r="AO11">
        <f t="shared" si="1"/>
        <v>35</v>
      </c>
    </row>
    <row r="12" spans="2:41" ht="15.75" thickBot="1" x14ac:dyDescent="0.3">
      <c r="B12" s="2" t="s">
        <v>9</v>
      </c>
      <c r="C12">
        <f>-SUMIFS([1]CATHEDRAL!$E$2:$E$932,[1]CATHEDRAL!$A$2:$A$932,$B12,[1]CATHEDRAL!$F$2:$F$932,"SALI",[1]CATHEDRAL!$I$2:$I$932,"&gt;="&amp;C$2,[1]CATHEDRAL!$I$2:$I$932,"&lt;"&amp;D$2)</f>
        <v>0</v>
      </c>
      <c r="D12">
        <f>-SUMIFS([1]CATHEDRAL!$E$2:$E$932,[1]CATHEDRAL!$A$2:$A$932,$B12,[1]CATHEDRAL!$F$2:$F$932,"SALI",[1]CATHEDRAL!$I$2:$I$932,"&gt;="&amp;D$2,[1]CATHEDRAL!$I$2:$I$932,"&lt;"&amp;E$2)</f>
        <v>0</v>
      </c>
      <c r="E12">
        <f>-SUMIFS([1]CATHEDRAL!$E$2:$E$932,[1]CATHEDRAL!$A$2:$A$932,$B12,[1]CATHEDRAL!$F$2:$F$932,"SALI",[1]CATHEDRAL!$I$2:$I$932,"&gt;="&amp;E$2,[1]CATHEDRAL!$I$2:$I$932,"&lt;"&amp;F$2)</f>
        <v>0</v>
      </c>
      <c r="F12">
        <f>-SUMIFS([1]CATHEDRAL!$E$2:$E$932,[1]CATHEDRAL!$A$2:$A$932,$B12,[1]CATHEDRAL!$F$2:$F$932,"SALI",[1]CATHEDRAL!$I$2:$I$932,"&gt;="&amp;F$2,[1]CATHEDRAL!$I$2:$I$932,"&lt;"&amp;G$2)</f>
        <v>0</v>
      </c>
      <c r="G12">
        <f>-SUMIFS([1]CATHEDRAL!$E$2:$E$932,[1]CATHEDRAL!$A$2:$A$932,$B12,[1]CATHEDRAL!$F$2:$F$932,"SALI",[1]CATHEDRAL!$I$2:$I$932,"&gt;="&amp;G$2,[1]CATHEDRAL!$I$2:$I$932,"&lt;"&amp;H$2)</f>
        <v>0</v>
      </c>
      <c r="H12">
        <f>-SUMIFS([1]CATHEDRAL!$E$2:$E$932,[1]CATHEDRAL!$A$2:$A$932,$B12,[1]CATHEDRAL!$F$2:$F$932,"SALI",[1]CATHEDRAL!$I$2:$I$932,"&gt;="&amp;H$2,[1]CATHEDRAL!$I$2:$I$932,"&lt;"&amp;I$2)</f>
        <v>0</v>
      </c>
      <c r="I12">
        <f>-SUMIFS([1]CATHEDRAL!$E$2:$E$932,[1]CATHEDRAL!$A$2:$A$932,$B12,[1]CATHEDRAL!$F$2:$F$932,"SALI",[1]CATHEDRAL!$I$2:$I$932,"&gt;="&amp;I$2,[1]CATHEDRAL!$I$2:$I$932,"&lt;"&amp;J$2)</f>
        <v>0</v>
      </c>
      <c r="J12">
        <f>-SUMIFS([1]CATHEDRAL!$E$2:$E$932,[1]CATHEDRAL!$A$2:$A$932,$B12,[1]CATHEDRAL!$F$2:$F$932,"SALI",[1]CATHEDRAL!$I$2:$I$932,"&gt;="&amp;J$2,[1]CATHEDRAL!$I$2:$I$932,"&lt;"&amp;K$2)</f>
        <v>0</v>
      </c>
      <c r="K12">
        <f>-SUMIFS([1]CATHEDRAL!$E$2:$E$932,[1]CATHEDRAL!$A$2:$A$932,$B12,[1]CATHEDRAL!$F$2:$F$932,"SALI",[1]CATHEDRAL!$I$2:$I$932,"&gt;="&amp;K$2,[1]CATHEDRAL!$I$2:$I$932,"&lt;"&amp;L$2)</f>
        <v>0</v>
      </c>
      <c r="L12">
        <f>-SUMIFS([1]CATHEDRAL!$E$2:$E$932,[1]CATHEDRAL!$A$2:$A$932,$B12,[1]CATHEDRAL!$F$2:$F$932,"SALI",[1]CATHEDRAL!$I$2:$I$932,"&gt;="&amp;L$2,[1]CATHEDRAL!$I$2:$I$932,"&lt;"&amp;M$2)</f>
        <v>0</v>
      </c>
      <c r="M12">
        <f>-SUMIFS([1]CATHEDRAL!$E$2:$E$932,[1]CATHEDRAL!$A$2:$A$932,$B12,[1]CATHEDRAL!$F$2:$F$932,"SALI",[1]CATHEDRAL!$I$2:$I$932,"&gt;="&amp;M$2,[1]CATHEDRAL!$I$2:$I$932,"&lt;"&amp;N$2)</f>
        <v>0</v>
      </c>
      <c r="N12">
        <f>-SUMIFS([1]CATHEDRAL!$E$2:$E$932,[1]CATHEDRAL!$A$2:$A$932,$B12,[1]CATHEDRAL!$F$2:$F$932,"SALI",[1]CATHEDRAL!$I$2:$I$932,"&gt;="&amp;N$2,[1]CATHEDRAL!$I$2:$I$932,"&lt;"&amp;O$2)</f>
        <v>0</v>
      </c>
      <c r="O12">
        <f>-SUMIFS([1]CATHEDRAL!$E$2:$E$932,[1]CATHEDRAL!$A$2:$A$932,$B12,[1]CATHEDRAL!$F$2:$F$932,"SALI",[1]CATHEDRAL!$I$2:$I$932,"&gt;="&amp;O$2,[1]CATHEDRAL!$I$2:$I$932,"&lt;"&amp;P$2)</f>
        <v>0</v>
      </c>
      <c r="P12">
        <f>-SUMIFS([1]CATHEDRAL!$E$2:$E$932,[1]CATHEDRAL!$A$2:$A$932,$B12,[1]CATHEDRAL!$F$2:$F$932,"SALI",[1]CATHEDRAL!$I$2:$I$932,"&gt;="&amp;P$2,[1]CATHEDRAL!$I$2:$I$932,"&lt;"&amp;Q$2)</f>
        <v>0</v>
      </c>
      <c r="Q12">
        <f>-SUMIFS([1]CATHEDRAL!$E$2:$E$932,[1]CATHEDRAL!$A$2:$A$932,$B12,[1]CATHEDRAL!$F$2:$F$932,"SALI",[1]CATHEDRAL!$I$2:$I$932,"&gt;="&amp;Q$2,[1]CATHEDRAL!$I$2:$I$932,"&lt;"&amp;R$2)</f>
        <v>0</v>
      </c>
      <c r="R12">
        <f>-SUMIFS([1]CATHEDRAL!$E$2:$E$932,[1]CATHEDRAL!$A$2:$A$932,$B12,[1]CATHEDRAL!$F$2:$F$932,"SALI",[1]CATHEDRAL!$I$2:$I$932,"&gt;="&amp;R$2,[1]CATHEDRAL!$I$2:$I$932,"&lt;"&amp;S$2)</f>
        <v>0</v>
      </c>
      <c r="S12">
        <f>-SUMIFS([1]CATHEDRAL!$E$2:$E$932,[1]CATHEDRAL!$A$2:$A$932,$B12,[1]CATHEDRAL!$F$2:$F$932,"SALI",[1]CATHEDRAL!$I$2:$I$932,"&gt;="&amp;S$2,[1]CATHEDRAL!$I$2:$I$932,"&lt;"&amp;T$2)</f>
        <v>0</v>
      </c>
      <c r="T12">
        <f>-SUMIFS([1]CATHEDRAL!$E$2:$E$932,[1]CATHEDRAL!$A$2:$A$932,$B12,[1]CATHEDRAL!$F$2:$F$932,"SALI",[1]CATHEDRAL!$I$2:$I$932,"&gt;="&amp;T$2,[1]CATHEDRAL!$I$2:$I$932,"&lt;"&amp;U$2)</f>
        <v>0</v>
      </c>
      <c r="U12">
        <f>-SUMIFS([1]CATHEDRAL!$E$2:$E$932,[1]CATHEDRAL!$A$2:$A$932,$B12,[1]CATHEDRAL!$F$2:$F$932,"SALI",[1]CATHEDRAL!$I$2:$I$932,"&gt;="&amp;U$2,[1]CATHEDRAL!$I$2:$I$932,"&lt;"&amp;V$2)</f>
        <v>0</v>
      </c>
      <c r="V12">
        <f>-SUMIFS([1]CATHEDRAL!$E$2:$E$932,[1]CATHEDRAL!$A$2:$A$932,$B12,[1]CATHEDRAL!$F$2:$F$932,"SALI",[1]CATHEDRAL!$I$2:$I$932,"&gt;="&amp;V$2,[1]CATHEDRAL!$I$2:$I$932,"&lt;"&amp;W$2)</f>
        <v>0</v>
      </c>
      <c r="W12">
        <f>-SUMIFS([1]CATHEDRAL!$E$2:$E$932,[1]CATHEDRAL!$A$2:$A$932,$B12,[1]CATHEDRAL!$F$2:$F$932,"SALI",[1]CATHEDRAL!$I$2:$I$932,"&gt;="&amp;W$2,[1]CATHEDRAL!$I$2:$I$932,"&lt;"&amp;X$2)</f>
        <v>0</v>
      </c>
      <c r="X12">
        <f>-SUMIFS([1]CATHEDRAL!$E$2:$E$932,[1]CATHEDRAL!$A$2:$A$932,$B12,[1]CATHEDRAL!$F$2:$F$932,"SALI",[1]CATHEDRAL!$I$2:$I$932,"&gt;="&amp;X$2,[1]CATHEDRAL!$I$2:$I$932,"&lt;"&amp;Y$2)</f>
        <v>0</v>
      </c>
      <c r="Y12">
        <f>-SUMIFS([1]CATHEDRAL!$E$2:$E$932,[1]CATHEDRAL!$A$2:$A$932,$B12,[1]CATHEDRAL!$F$2:$F$932,"SALI",[1]CATHEDRAL!$I$2:$I$932,"&gt;="&amp;Y$2,[1]CATHEDRAL!$I$2:$I$932,"&lt;"&amp;Z$2)</f>
        <v>0</v>
      </c>
      <c r="Z12">
        <f>-SUMIFS([1]CATHEDRAL!$E$2:$E$932,[1]CATHEDRAL!$A$2:$A$932,$B12,[1]CATHEDRAL!$F$2:$F$932,"SALI",[1]CATHEDRAL!$I$2:$I$932,"&gt;="&amp;Z$2,[1]CATHEDRAL!$I$2:$I$932,"&lt;"&amp;AA$2)</f>
        <v>0</v>
      </c>
      <c r="AA12">
        <f>-SUMIFS([1]CATHEDRAL!$E$2:$E$932,[1]CATHEDRAL!$A$2:$A$932,$B12,[1]CATHEDRAL!$F$2:$F$932,"SALI",[1]CATHEDRAL!$I$2:$I$932,"&gt;="&amp;AA$2,[1]CATHEDRAL!$I$2:$I$932,"&lt;"&amp;AB$2)</f>
        <v>0</v>
      </c>
      <c r="AB12">
        <f>-SUMIFS([1]CATHEDRAL!$E$2:$E$932,[1]CATHEDRAL!$A$2:$A$932,$B12,[1]CATHEDRAL!$F$2:$F$932,"SALI",[1]CATHEDRAL!$I$2:$I$932,"&gt;="&amp;AB$2,[1]CATHEDRAL!$I$2:$I$932,"&lt;"&amp;AC$2)</f>
        <v>0</v>
      </c>
      <c r="AC12">
        <f>-SUMIFS([1]CATHEDRAL!$E$2:$E$932,[1]CATHEDRAL!$A$2:$A$932,$B12,[1]CATHEDRAL!$F$2:$F$932,"SALI",[1]CATHEDRAL!$I$2:$I$932,"&gt;="&amp;AC$2,[1]CATHEDRAL!$I$2:$I$932,"&lt;"&amp;AD$2)</f>
        <v>0</v>
      </c>
      <c r="AD12">
        <f>-SUMIFS([1]CATHEDRAL!$E$2:$E$932,[1]CATHEDRAL!$A$2:$A$932,$B12,[1]CATHEDRAL!$F$2:$F$932,"SALI",[1]CATHEDRAL!$I$2:$I$932,"&gt;="&amp;AD$2,[1]CATHEDRAL!$I$2:$I$932,"&lt;"&amp;AE$2)</f>
        <v>0</v>
      </c>
      <c r="AE12">
        <f>-SUMIFS([1]CATHEDRAL!$E$2:$E$932,[1]CATHEDRAL!$A$2:$A$932,$B12,[1]CATHEDRAL!$F$2:$F$932,"SALI",[1]CATHEDRAL!$I$2:$I$932,"&gt;="&amp;AE$2,[1]CATHEDRAL!$I$2:$I$932,"&lt;"&amp;AF$2)</f>
        <v>0</v>
      </c>
      <c r="AF12">
        <f>-SUMIFS([1]CATHEDRAL!$E$2:$E$932,[1]CATHEDRAL!$A$2:$A$932,$B12,[1]CATHEDRAL!$F$2:$F$932,"SALI",[1]CATHEDRAL!$I$2:$I$932,"&gt;="&amp;AF$2,[1]CATHEDRAL!$I$2:$I$932,"&lt;"&amp;AG$2)</f>
        <v>0</v>
      </c>
      <c r="AG12">
        <f>-SUMIFS([1]CATHEDRAL!$E$2:$E$932,[1]CATHEDRAL!$A$2:$A$932,$B12,[1]CATHEDRAL!$F$2:$F$932,"SALI",[1]CATHEDRAL!$I$2:$I$932,"&gt;="&amp;AG$2,[1]CATHEDRAL!$I$2:$I$932,"&lt;"&amp;AH$2)</f>
        <v>0</v>
      </c>
      <c r="AH12">
        <f>-SUMIFS([1]CATHEDRAL!$E$2:$E$932,[1]CATHEDRAL!$A$2:$A$932,$B12,[1]CATHEDRAL!$F$2:$F$932,"SALI",[1]CATHEDRAL!$I$2:$I$932,"&gt;="&amp;AH$2,[1]CATHEDRAL!$I$2:$I$932,"&lt;"&amp;AI$2)</f>
        <v>0</v>
      </c>
      <c r="AI12">
        <f>-SUMIFS([1]CATHEDRAL!$E$2:$E$932,[1]CATHEDRAL!$A$2:$A$932,$B12,[1]CATHEDRAL!$F$2:$F$932,"SALI",[1]CATHEDRAL!$I$2:$I$932,"&gt;="&amp;AI$2,[1]CATHEDRAL!$I$2:$I$932,"&lt;"&amp;AJ$2)</f>
        <v>0</v>
      </c>
      <c r="AJ12">
        <f>-SUMIFS([1]CATHEDRAL!$E$2:$E$932,[1]CATHEDRAL!$A$2:$A$932,$B12,[1]CATHEDRAL!$F$2:$F$932,"SALI",[1]CATHEDRAL!$I$2:$I$932,"&gt;="&amp;AJ$2,[1]CATHEDRAL!$I$2:$I$932,"&lt;"&amp;AK$2)</f>
        <v>0</v>
      </c>
      <c r="AK12">
        <f>-SUMIFS([1]CATHEDRAL!$E$2:$E$932,[1]CATHEDRAL!$A$2:$A$932,$B12,[1]CATHEDRAL!$F$2:$F$932,"SALI",[1]CATHEDRAL!$I$2:$I$932,"&gt;="&amp;AK$2,[1]CATHEDRAL!$I$2:$I$932,"&lt;"&amp;AL$2)</f>
        <v>0</v>
      </c>
      <c r="AL12">
        <f>-SUMIFS([1]CATHEDRAL!$E$2:$E$932,[1]CATHEDRAL!$A$2:$A$932,$B12,[1]CATHEDRAL!$F$2:$F$932,"SALI",[1]CATHEDRAL!$I$2:$I$932,"&gt;="&amp;AL$2,[1]CATHEDRAL!$I$2:$I$932,"&lt;"&amp;AM$2)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-SUMIFS([1]CATHEDRAL!$E$2:$E$932,[1]CATHEDRAL!$A$2:$A$932,$B13,[1]CATHEDRAL!$F$2:$F$932,"SALI",[1]CATHEDRAL!$I$2:$I$932,"&gt;="&amp;C$2,[1]CATHEDRAL!$I$2:$I$932,"&lt;"&amp;D$2)</f>
        <v>0</v>
      </c>
      <c r="D13">
        <f>-SUMIFS([1]CATHEDRAL!$E$2:$E$932,[1]CATHEDRAL!$A$2:$A$932,$B13,[1]CATHEDRAL!$F$2:$F$932,"SALI",[1]CATHEDRAL!$I$2:$I$932,"&gt;="&amp;D$2,[1]CATHEDRAL!$I$2:$I$932,"&lt;"&amp;E$2)</f>
        <v>0</v>
      </c>
      <c r="E13">
        <f>-SUMIFS([1]CATHEDRAL!$E$2:$E$932,[1]CATHEDRAL!$A$2:$A$932,$B13,[1]CATHEDRAL!$F$2:$F$932,"SALI",[1]CATHEDRAL!$I$2:$I$932,"&gt;="&amp;E$2,[1]CATHEDRAL!$I$2:$I$932,"&lt;"&amp;F$2)</f>
        <v>0</v>
      </c>
      <c r="F13">
        <f>-SUMIFS([1]CATHEDRAL!$E$2:$E$932,[1]CATHEDRAL!$A$2:$A$932,$B13,[1]CATHEDRAL!$F$2:$F$932,"SALI",[1]CATHEDRAL!$I$2:$I$932,"&gt;="&amp;F$2,[1]CATHEDRAL!$I$2:$I$932,"&lt;"&amp;G$2)</f>
        <v>0</v>
      </c>
      <c r="G13">
        <f>-SUMIFS([1]CATHEDRAL!$E$2:$E$932,[1]CATHEDRAL!$A$2:$A$932,$B13,[1]CATHEDRAL!$F$2:$F$932,"SALI",[1]CATHEDRAL!$I$2:$I$932,"&gt;="&amp;G$2,[1]CATHEDRAL!$I$2:$I$932,"&lt;"&amp;H$2)</f>
        <v>0</v>
      </c>
      <c r="H13">
        <f>-SUMIFS([1]CATHEDRAL!$E$2:$E$932,[1]CATHEDRAL!$A$2:$A$932,$B13,[1]CATHEDRAL!$F$2:$F$932,"SALI",[1]CATHEDRAL!$I$2:$I$932,"&gt;="&amp;H$2,[1]CATHEDRAL!$I$2:$I$932,"&lt;"&amp;I$2)</f>
        <v>0</v>
      </c>
      <c r="I13">
        <f>-SUMIFS([1]CATHEDRAL!$E$2:$E$932,[1]CATHEDRAL!$A$2:$A$932,$B13,[1]CATHEDRAL!$F$2:$F$932,"SALI",[1]CATHEDRAL!$I$2:$I$932,"&gt;="&amp;I$2,[1]CATHEDRAL!$I$2:$I$932,"&lt;"&amp;J$2)</f>
        <v>0</v>
      </c>
      <c r="J13">
        <f>-SUMIFS([1]CATHEDRAL!$E$2:$E$932,[1]CATHEDRAL!$A$2:$A$932,$B13,[1]CATHEDRAL!$F$2:$F$932,"SALI",[1]CATHEDRAL!$I$2:$I$932,"&gt;="&amp;J$2,[1]CATHEDRAL!$I$2:$I$932,"&lt;"&amp;K$2)</f>
        <v>0</v>
      </c>
      <c r="K13">
        <f>-SUMIFS([1]CATHEDRAL!$E$2:$E$932,[1]CATHEDRAL!$A$2:$A$932,$B13,[1]CATHEDRAL!$F$2:$F$932,"SALI",[1]CATHEDRAL!$I$2:$I$932,"&gt;="&amp;K$2,[1]CATHEDRAL!$I$2:$I$932,"&lt;"&amp;L$2)</f>
        <v>0</v>
      </c>
      <c r="L13">
        <f>-SUMIFS([1]CATHEDRAL!$E$2:$E$932,[1]CATHEDRAL!$A$2:$A$932,$B13,[1]CATHEDRAL!$F$2:$F$932,"SALI",[1]CATHEDRAL!$I$2:$I$932,"&gt;="&amp;L$2,[1]CATHEDRAL!$I$2:$I$932,"&lt;"&amp;M$2)</f>
        <v>0</v>
      </c>
      <c r="M13">
        <f>-SUMIFS([1]CATHEDRAL!$E$2:$E$932,[1]CATHEDRAL!$A$2:$A$932,$B13,[1]CATHEDRAL!$F$2:$F$932,"SALI",[1]CATHEDRAL!$I$2:$I$932,"&gt;="&amp;M$2,[1]CATHEDRAL!$I$2:$I$932,"&lt;"&amp;N$2)</f>
        <v>0</v>
      </c>
      <c r="N13">
        <f>-SUMIFS([1]CATHEDRAL!$E$2:$E$932,[1]CATHEDRAL!$A$2:$A$932,$B13,[1]CATHEDRAL!$F$2:$F$932,"SALI",[1]CATHEDRAL!$I$2:$I$932,"&gt;="&amp;N$2,[1]CATHEDRAL!$I$2:$I$932,"&lt;"&amp;O$2)</f>
        <v>0</v>
      </c>
      <c r="O13">
        <f>-SUMIFS([1]CATHEDRAL!$E$2:$E$932,[1]CATHEDRAL!$A$2:$A$932,$B13,[1]CATHEDRAL!$F$2:$F$932,"SALI",[1]CATHEDRAL!$I$2:$I$932,"&gt;="&amp;O$2,[1]CATHEDRAL!$I$2:$I$932,"&lt;"&amp;P$2)</f>
        <v>2</v>
      </c>
      <c r="P13">
        <f>-SUMIFS([1]CATHEDRAL!$E$2:$E$932,[1]CATHEDRAL!$A$2:$A$932,$B13,[1]CATHEDRAL!$F$2:$F$932,"SALI",[1]CATHEDRAL!$I$2:$I$932,"&gt;="&amp;P$2,[1]CATHEDRAL!$I$2:$I$932,"&lt;"&amp;Q$2)</f>
        <v>0</v>
      </c>
      <c r="Q13">
        <f>-SUMIFS([1]CATHEDRAL!$E$2:$E$932,[1]CATHEDRAL!$A$2:$A$932,$B13,[1]CATHEDRAL!$F$2:$F$932,"SALI",[1]CATHEDRAL!$I$2:$I$932,"&gt;="&amp;Q$2,[1]CATHEDRAL!$I$2:$I$932,"&lt;"&amp;R$2)</f>
        <v>0</v>
      </c>
      <c r="R13">
        <f>-SUMIFS([1]CATHEDRAL!$E$2:$E$932,[1]CATHEDRAL!$A$2:$A$932,$B13,[1]CATHEDRAL!$F$2:$F$932,"SALI",[1]CATHEDRAL!$I$2:$I$932,"&gt;="&amp;R$2,[1]CATHEDRAL!$I$2:$I$932,"&lt;"&amp;S$2)</f>
        <v>0</v>
      </c>
      <c r="S13">
        <f>-SUMIFS([1]CATHEDRAL!$E$2:$E$932,[1]CATHEDRAL!$A$2:$A$932,$B13,[1]CATHEDRAL!$F$2:$F$932,"SALI",[1]CATHEDRAL!$I$2:$I$932,"&gt;="&amp;S$2,[1]CATHEDRAL!$I$2:$I$932,"&lt;"&amp;T$2)</f>
        <v>0</v>
      </c>
      <c r="T13">
        <f>-SUMIFS([1]CATHEDRAL!$E$2:$E$932,[1]CATHEDRAL!$A$2:$A$932,$B13,[1]CATHEDRAL!$F$2:$F$932,"SALI",[1]CATHEDRAL!$I$2:$I$932,"&gt;="&amp;T$2,[1]CATHEDRAL!$I$2:$I$932,"&lt;"&amp;U$2)</f>
        <v>2</v>
      </c>
      <c r="U13">
        <f>-SUMIFS([1]CATHEDRAL!$E$2:$E$932,[1]CATHEDRAL!$A$2:$A$932,$B13,[1]CATHEDRAL!$F$2:$F$932,"SALI",[1]CATHEDRAL!$I$2:$I$932,"&gt;="&amp;U$2,[1]CATHEDRAL!$I$2:$I$932,"&lt;"&amp;V$2)</f>
        <v>1</v>
      </c>
      <c r="V13">
        <f>-SUMIFS([1]CATHEDRAL!$E$2:$E$932,[1]CATHEDRAL!$A$2:$A$932,$B13,[1]CATHEDRAL!$F$2:$F$932,"SALI",[1]CATHEDRAL!$I$2:$I$932,"&gt;="&amp;V$2,[1]CATHEDRAL!$I$2:$I$932,"&lt;"&amp;W$2)</f>
        <v>3</v>
      </c>
      <c r="W13">
        <f>-SUMIFS([1]CATHEDRAL!$E$2:$E$932,[1]CATHEDRAL!$A$2:$A$932,$B13,[1]CATHEDRAL!$F$2:$F$932,"SALI",[1]CATHEDRAL!$I$2:$I$932,"&gt;="&amp;W$2,[1]CATHEDRAL!$I$2:$I$932,"&lt;"&amp;X$2)</f>
        <v>0</v>
      </c>
      <c r="X13">
        <f>-SUMIFS([1]CATHEDRAL!$E$2:$E$932,[1]CATHEDRAL!$A$2:$A$932,$B13,[1]CATHEDRAL!$F$2:$F$932,"SALI",[1]CATHEDRAL!$I$2:$I$932,"&gt;="&amp;X$2,[1]CATHEDRAL!$I$2:$I$932,"&lt;"&amp;Y$2)</f>
        <v>0</v>
      </c>
      <c r="Y13">
        <f>-SUMIFS([1]CATHEDRAL!$E$2:$E$932,[1]CATHEDRAL!$A$2:$A$932,$B13,[1]CATHEDRAL!$F$2:$F$932,"SALI",[1]CATHEDRAL!$I$2:$I$932,"&gt;="&amp;Y$2,[1]CATHEDRAL!$I$2:$I$932,"&lt;"&amp;Z$2)</f>
        <v>1</v>
      </c>
      <c r="Z13">
        <f>-SUMIFS([1]CATHEDRAL!$E$2:$E$932,[1]CATHEDRAL!$A$2:$A$932,$B13,[1]CATHEDRAL!$F$2:$F$932,"SALI",[1]CATHEDRAL!$I$2:$I$932,"&gt;="&amp;Z$2,[1]CATHEDRAL!$I$2:$I$932,"&lt;"&amp;AA$2)</f>
        <v>0</v>
      </c>
      <c r="AA13">
        <f>-SUMIFS([1]CATHEDRAL!$E$2:$E$932,[1]CATHEDRAL!$A$2:$A$932,$B13,[1]CATHEDRAL!$F$2:$F$932,"SALI",[1]CATHEDRAL!$I$2:$I$932,"&gt;="&amp;AA$2,[1]CATHEDRAL!$I$2:$I$932,"&lt;"&amp;AB$2)</f>
        <v>0</v>
      </c>
      <c r="AB13">
        <f>-SUMIFS([1]CATHEDRAL!$E$2:$E$932,[1]CATHEDRAL!$A$2:$A$932,$B13,[1]CATHEDRAL!$F$2:$F$932,"SALI",[1]CATHEDRAL!$I$2:$I$932,"&gt;="&amp;AB$2,[1]CATHEDRAL!$I$2:$I$932,"&lt;"&amp;AC$2)</f>
        <v>0</v>
      </c>
      <c r="AC13">
        <f>-SUMIFS([1]CATHEDRAL!$E$2:$E$932,[1]CATHEDRAL!$A$2:$A$932,$B13,[1]CATHEDRAL!$F$2:$F$932,"SALI",[1]CATHEDRAL!$I$2:$I$932,"&gt;="&amp;AC$2,[1]CATHEDRAL!$I$2:$I$932,"&lt;"&amp;AD$2)</f>
        <v>0</v>
      </c>
      <c r="AD13">
        <f>-SUMIFS([1]CATHEDRAL!$E$2:$E$932,[1]CATHEDRAL!$A$2:$A$932,$B13,[1]CATHEDRAL!$F$2:$F$932,"SALI",[1]CATHEDRAL!$I$2:$I$932,"&gt;="&amp;AD$2,[1]CATHEDRAL!$I$2:$I$932,"&lt;"&amp;AE$2)</f>
        <v>0</v>
      </c>
      <c r="AE13">
        <f>-SUMIFS([1]CATHEDRAL!$E$2:$E$932,[1]CATHEDRAL!$A$2:$A$932,$B13,[1]CATHEDRAL!$F$2:$F$932,"SALI",[1]CATHEDRAL!$I$2:$I$932,"&gt;="&amp;AE$2,[1]CATHEDRAL!$I$2:$I$932,"&lt;"&amp;AF$2)</f>
        <v>0</v>
      </c>
      <c r="AF13">
        <f>-SUMIFS([1]CATHEDRAL!$E$2:$E$932,[1]CATHEDRAL!$A$2:$A$932,$B13,[1]CATHEDRAL!$F$2:$F$932,"SALI",[1]CATHEDRAL!$I$2:$I$932,"&gt;="&amp;AF$2,[1]CATHEDRAL!$I$2:$I$932,"&lt;"&amp;AG$2)</f>
        <v>0</v>
      </c>
      <c r="AG13">
        <f>-SUMIFS([1]CATHEDRAL!$E$2:$E$932,[1]CATHEDRAL!$A$2:$A$932,$B13,[1]CATHEDRAL!$F$2:$F$932,"SALI",[1]CATHEDRAL!$I$2:$I$932,"&gt;="&amp;AG$2,[1]CATHEDRAL!$I$2:$I$932,"&lt;"&amp;AH$2)</f>
        <v>0</v>
      </c>
      <c r="AH13">
        <f>-SUMIFS([1]CATHEDRAL!$E$2:$E$932,[1]CATHEDRAL!$A$2:$A$932,$B13,[1]CATHEDRAL!$F$2:$F$932,"SALI",[1]CATHEDRAL!$I$2:$I$932,"&gt;="&amp;AH$2,[1]CATHEDRAL!$I$2:$I$932,"&lt;"&amp;AI$2)</f>
        <v>0</v>
      </c>
      <c r="AI13">
        <f>-SUMIFS([1]CATHEDRAL!$E$2:$E$932,[1]CATHEDRAL!$A$2:$A$932,$B13,[1]CATHEDRAL!$F$2:$F$932,"SALI",[1]CATHEDRAL!$I$2:$I$932,"&gt;="&amp;AI$2,[1]CATHEDRAL!$I$2:$I$932,"&lt;"&amp;AJ$2)</f>
        <v>2</v>
      </c>
      <c r="AJ13">
        <f>-SUMIFS([1]CATHEDRAL!$E$2:$E$932,[1]CATHEDRAL!$A$2:$A$932,$B13,[1]CATHEDRAL!$F$2:$F$932,"SALI",[1]CATHEDRAL!$I$2:$I$932,"&gt;="&amp;AJ$2,[1]CATHEDRAL!$I$2:$I$932,"&lt;"&amp;AK$2)</f>
        <v>0</v>
      </c>
      <c r="AK13">
        <f>-SUMIFS([1]CATHEDRAL!$E$2:$E$932,[1]CATHEDRAL!$A$2:$A$932,$B13,[1]CATHEDRAL!$F$2:$F$932,"SALI",[1]CATHEDRAL!$I$2:$I$932,"&gt;="&amp;AK$2,[1]CATHEDRAL!$I$2:$I$932,"&lt;"&amp;AL$2)</f>
        <v>0</v>
      </c>
      <c r="AL13">
        <f>-SUMIFS([1]CATHEDRAL!$E$2:$E$932,[1]CATHEDRAL!$A$2:$A$932,$B13,[1]CATHEDRAL!$F$2:$F$932,"SALI",[1]CATHEDRAL!$I$2:$I$932,"&gt;="&amp;AL$2,[1]CATHEDRAL!$I$2:$I$932,"&lt;"&amp;AM$2)</f>
        <v>0</v>
      </c>
      <c r="AN13">
        <f t="shared" si="0"/>
        <v>11</v>
      </c>
      <c r="AO13">
        <f t="shared" si="1"/>
        <v>30</v>
      </c>
    </row>
    <row r="14" spans="2:41" ht="15.75" thickBot="1" x14ac:dyDescent="0.3">
      <c r="B14" s="2" t="s">
        <v>11</v>
      </c>
      <c r="C14">
        <f>-SUMIFS([1]CATHEDRAL!$E$2:$E$932,[1]CATHEDRAL!$A$2:$A$932,$B14,[1]CATHEDRAL!$F$2:$F$932,"SALI",[1]CATHEDRAL!$I$2:$I$932,"&gt;="&amp;C$2,[1]CATHEDRAL!$I$2:$I$932,"&lt;"&amp;D$2)</f>
        <v>0</v>
      </c>
      <c r="D14">
        <f>-SUMIFS([1]CATHEDRAL!$E$2:$E$932,[1]CATHEDRAL!$A$2:$A$932,$B14,[1]CATHEDRAL!$F$2:$F$932,"SALI",[1]CATHEDRAL!$I$2:$I$932,"&gt;="&amp;D$2,[1]CATHEDRAL!$I$2:$I$932,"&lt;"&amp;E$2)</f>
        <v>0</v>
      </c>
      <c r="E14">
        <f>-SUMIFS([1]CATHEDRAL!$E$2:$E$932,[1]CATHEDRAL!$A$2:$A$932,$B14,[1]CATHEDRAL!$F$2:$F$932,"SALI",[1]CATHEDRAL!$I$2:$I$932,"&gt;="&amp;E$2,[1]CATHEDRAL!$I$2:$I$932,"&lt;"&amp;F$2)</f>
        <v>0</v>
      </c>
      <c r="F14">
        <f>-SUMIFS([1]CATHEDRAL!$E$2:$E$932,[1]CATHEDRAL!$A$2:$A$932,$B14,[1]CATHEDRAL!$F$2:$F$932,"SALI",[1]CATHEDRAL!$I$2:$I$932,"&gt;="&amp;F$2,[1]CATHEDRAL!$I$2:$I$932,"&lt;"&amp;G$2)</f>
        <v>0</v>
      </c>
      <c r="G14">
        <f>-SUMIFS([1]CATHEDRAL!$E$2:$E$932,[1]CATHEDRAL!$A$2:$A$932,$B14,[1]CATHEDRAL!$F$2:$F$932,"SALI",[1]CATHEDRAL!$I$2:$I$932,"&gt;="&amp;G$2,[1]CATHEDRAL!$I$2:$I$932,"&lt;"&amp;H$2)</f>
        <v>0</v>
      </c>
      <c r="H14">
        <f>-SUMIFS([1]CATHEDRAL!$E$2:$E$932,[1]CATHEDRAL!$A$2:$A$932,$B14,[1]CATHEDRAL!$F$2:$F$932,"SALI",[1]CATHEDRAL!$I$2:$I$932,"&gt;="&amp;H$2,[1]CATHEDRAL!$I$2:$I$932,"&lt;"&amp;I$2)</f>
        <v>0</v>
      </c>
      <c r="I14">
        <f>-SUMIFS([1]CATHEDRAL!$E$2:$E$932,[1]CATHEDRAL!$A$2:$A$932,$B14,[1]CATHEDRAL!$F$2:$F$932,"SALI",[1]CATHEDRAL!$I$2:$I$932,"&gt;="&amp;I$2,[1]CATHEDRAL!$I$2:$I$932,"&lt;"&amp;J$2)</f>
        <v>0</v>
      </c>
      <c r="J14">
        <f>-SUMIFS([1]CATHEDRAL!$E$2:$E$932,[1]CATHEDRAL!$A$2:$A$932,$B14,[1]CATHEDRAL!$F$2:$F$932,"SALI",[1]CATHEDRAL!$I$2:$I$932,"&gt;="&amp;J$2,[1]CATHEDRAL!$I$2:$I$932,"&lt;"&amp;K$2)</f>
        <v>0</v>
      </c>
      <c r="K14">
        <f>-SUMIFS([1]CATHEDRAL!$E$2:$E$932,[1]CATHEDRAL!$A$2:$A$932,$B14,[1]CATHEDRAL!$F$2:$F$932,"SALI",[1]CATHEDRAL!$I$2:$I$932,"&gt;="&amp;K$2,[1]CATHEDRAL!$I$2:$I$932,"&lt;"&amp;L$2)</f>
        <v>0</v>
      </c>
      <c r="L14">
        <f>-SUMIFS([1]CATHEDRAL!$E$2:$E$932,[1]CATHEDRAL!$A$2:$A$932,$B14,[1]CATHEDRAL!$F$2:$F$932,"SALI",[1]CATHEDRAL!$I$2:$I$932,"&gt;="&amp;L$2,[1]CATHEDRAL!$I$2:$I$932,"&lt;"&amp;M$2)</f>
        <v>0</v>
      </c>
      <c r="M14">
        <f>-SUMIFS([1]CATHEDRAL!$E$2:$E$932,[1]CATHEDRAL!$A$2:$A$932,$B14,[1]CATHEDRAL!$F$2:$F$932,"SALI",[1]CATHEDRAL!$I$2:$I$932,"&gt;="&amp;M$2,[1]CATHEDRAL!$I$2:$I$932,"&lt;"&amp;N$2)</f>
        <v>0</v>
      </c>
      <c r="N14">
        <f>-SUMIFS([1]CATHEDRAL!$E$2:$E$932,[1]CATHEDRAL!$A$2:$A$932,$B14,[1]CATHEDRAL!$F$2:$F$932,"SALI",[1]CATHEDRAL!$I$2:$I$932,"&gt;="&amp;N$2,[1]CATHEDRAL!$I$2:$I$932,"&lt;"&amp;O$2)</f>
        <v>0</v>
      </c>
      <c r="O14">
        <f>-SUMIFS([1]CATHEDRAL!$E$2:$E$932,[1]CATHEDRAL!$A$2:$A$932,$B14,[1]CATHEDRAL!$F$2:$F$932,"SALI",[1]CATHEDRAL!$I$2:$I$932,"&gt;="&amp;O$2,[1]CATHEDRAL!$I$2:$I$932,"&lt;"&amp;P$2)</f>
        <v>23</v>
      </c>
      <c r="P14">
        <f>-SUMIFS([1]CATHEDRAL!$E$2:$E$932,[1]CATHEDRAL!$A$2:$A$932,$B14,[1]CATHEDRAL!$F$2:$F$932,"SALI",[1]CATHEDRAL!$I$2:$I$932,"&gt;="&amp;P$2,[1]CATHEDRAL!$I$2:$I$932,"&lt;"&amp;Q$2)</f>
        <v>0</v>
      </c>
      <c r="Q14">
        <f>-SUMIFS([1]CATHEDRAL!$E$2:$E$932,[1]CATHEDRAL!$A$2:$A$932,$B14,[1]CATHEDRAL!$F$2:$F$932,"SALI",[1]CATHEDRAL!$I$2:$I$932,"&gt;="&amp;Q$2,[1]CATHEDRAL!$I$2:$I$932,"&lt;"&amp;R$2)</f>
        <v>0</v>
      </c>
      <c r="R14">
        <f>-SUMIFS([1]CATHEDRAL!$E$2:$E$932,[1]CATHEDRAL!$A$2:$A$932,$B14,[1]CATHEDRAL!$F$2:$F$932,"SALI",[1]CATHEDRAL!$I$2:$I$932,"&gt;="&amp;R$2,[1]CATHEDRAL!$I$2:$I$932,"&lt;"&amp;S$2)</f>
        <v>0</v>
      </c>
      <c r="S14">
        <f>-SUMIFS([1]CATHEDRAL!$E$2:$E$932,[1]CATHEDRAL!$A$2:$A$932,$B14,[1]CATHEDRAL!$F$2:$F$932,"SALI",[1]CATHEDRAL!$I$2:$I$932,"&gt;="&amp;S$2,[1]CATHEDRAL!$I$2:$I$932,"&lt;"&amp;T$2)</f>
        <v>0</v>
      </c>
      <c r="T14">
        <f>-SUMIFS([1]CATHEDRAL!$E$2:$E$932,[1]CATHEDRAL!$A$2:$A$932,$B14,[1]CATHEDRAL!$F$2:$F$932,"SALI",[1]CATHEDRAL!$I$2:$I$932,"&gt;="&amp;T$2,[1]CATHEDRAL!$I$2:$I$932,"&lt;"&amp;U$2)</f>
        <v>0</v>
      </c>
      <c r="U14">
        <f>-SUMIFS([1]CATHEDRAL!$E$2:$E$932,[1]CATHEDRAL!$A$2:$A$932,$B14,[1]CATHEDRAL!$F$2:$F$932,"SALI",[1]CATHEDRAL!$I$2:$I$932,"&gt;="&amp;U$2,[1]CATHEDRAL!$I$2:$I$932,"&lt;"&amp;V$2)</f>
        <v>0</v>
      </c>
      <c r="V14">
        <f>-SUMIFS([1]CATHEDRAL!$E$2:$E$932,[1]CATHEDRAL!$A$2:$A$932,$B14,[1]CATHEDRAL!$F$2:$F$932,"SALI",[1]CATHEDRAL!$I$2:$I$932,"&gt;="&amp;V$2,[1]CATHEDRAL!$I$2:$I$932,"&lt;"&amp;W$2)</f>
        <v>0</v>
      </c>
      <c r="W14">
        <f>-SUMIFS([1]CATHEDRAL!$E$2:$E$932,[1]CATHEDRAL!$A$2:$A$932,$B14,[1]CATHEDRAL!$F$2:$F$932,"SALI",[1]CATHEDRAL!$I$2:$I$932,"&gt;="&amp;W$2,[1]CATHEDRAL!$I$2:$I$932,"&lt;"&amp;X$2)</f>
        <v>0</v>
      </c>
      <c r="X14">
        <f>-SUMIFS([1]CATHEDRAL!$E$2:$E$932,[1]CATHEDRAL!$A$2:$A$932,$B14,[1]CATHEDRAL!$F$2:$F$932,"SALI",[1]CATHEDRAL!$I$2:$I$932,"&gt;="&amp;X$2,[1]CATHEDRAL!$I$2:$I$932,"&lt;"&amp;Y$2)</f>
        <v>0</v>
      </c>
      <c r="Y14">
        <f>-SUMIFS([1]CATHEDRAL!$E$2:$E$932,[1]CATHEDRAL!$A$2:$A$932,$B14,[1]CATHEDRAL!$F$2:$F$932,"SALI",[1]CATHEDRAL!$I$2:$I$932,"&gt;="&amp;Y$2,[1]CATHEDRAL!$I$2:$I$932,"&lt;"&amp;Z$2)</f>
        <v>0</v>
      </c>
      <c r="Z14">
        <f>-SUMIFS([1]CATHEDRAL!$E$2:$E$932,[1]CATHEDRAL!$A$2:$A$932,$B14,[1]CATHEDRAL!$F$2:$F$932,"SALI",[1]CATHEDRAL!$I$2:$I$932,"&gt;="&amp;Z$2,[1]CATHEDRAL!$I$2:$I$932,"&lt;"&amp;AA$2)</f>
        <v>0</v>
      </c>
      <c r="AA14">
        <f>-SUMIFS([1]CATHEDRAL!$E$2:$E$932,[1]CATHEDRAL!$A$2:$A$932,$B14,[1]CATHEDRAL!$F$2:$F$932,"SALI",[1]CATHEDRAL!$I$2:$I$932,"&gt;="&amp;AA$2,[1]CATHEDRAL!$I$2:$I$932,"&lt;"&amp;AB$2)</f>
        <v>0</v>
      </c>
      <c r="AB14">
        <f>-SUMIFS([1]CATHEDRAL!$E$2:$E$932,[1]CATHEDRAL!$A$2:$A$932,$B14,[1]CATHEDRAL!$F$2:$F$932,"SALI",[1]CATHEDRAL!$I$2:$I$932,"&gt;="&amp;AB$2,[1]CATHEDRAL!$I$2:$I$932,"&lt;"&amp;AC$2)</f>
        <v>0</v>
      </c>
      <c r="AC14">
        <f>-SUMIFS([1]CATHEDRAL!$E$2:$E$932,[1]CATHEDRAL!$A$2:$A$932,$B14,[1]CATHEDRAL!$F$2:$F$932,"SALI",[1]CATHEDRAL!$I$2:$I$932,"&gt;="&amp;AC$2,[1]CATHEDRAL!$I$2:$I$932,"&lt;"&amp;AD$2)</f>
        <v>0</v>
      </c>
      <c r="AD14">
        <f>-SUMIFS([1]CATHEDRAL!$E$2:$E$932,[1]CATHEDRAL!$A$2:$A$932,$B14,[1]CATHEDRAL!$F$2:$F$932,"SALI",[1]CATHEDRAL!$I$2:$I$932,"&gt;="&amp;AD$2,[1]CATHEDRAL!$I$2:$I$932,"&lt;"&amp;AE$2)</f>
        <v>0</v>
      </c>
      <c r="AE14">
        <f>-SUMIFS([1]CATHEDRAL!$E$2:$E$932,[1]CATHEDRAL!$A$2:$A$932,$B14,[1]CATHEDRAL!$F$2:$F$932,"SALI",[1]CATHEDRAL!$I$2:$I$932,"&gt;="&amp;AE$2,[1]CATHEDRAL!$I$2:$I$932,"&lt;"&amp;AF$2)</f>
        <v>0</v>
      </c>
      <c r="AF14">
        <f>-SUMIFS([1]CATHEDRAL!$E$2:$E$932,[1]CATHEDRAL!$A$2:$A$932,$B14,[1]CATHEDRAL!$F$2:$F$932,"SALI",[1]CATHEDRAL!$I$2:$I$932,"&gt;="&amp;AF$2,[1]CATHEDRAL!$I$2:$I$932,"&lt;"&amp;AG$2)</f>
        <v>0</v>
      </c>
      <c r="AG14">
        <f>-SUMIFS([1]CATHEDRAL!$E$2:$E$932,[1]CATHEDRAL!$A$2:$A$932,$B14,[1]CATHEDRAL!$F$2:$F$932,"SALI",[1]CATHEDRAL!$I$2:$I$932,"&gt;="&amp;AG$2,[1]CATHEDRAL!$I$2:$I$932,"&lt;"&amp;AH$2)</f>
        <v>0</v>
      </c>
      <c r="AH14">
        <f>-SUMIFS([1]CATHEDRAL!$E$2:$E$932,[1]CATHEDRAL!$A$2:$A$932,$B14,[1]CATHEDRAL!$F$2:$F$932,"SALI",[1]CATHEDRAL!$I$2:$I$932,"&gt;="&amp;AH$2,[1]CATHEDRAL!$I$2:$I$932,"&lt;"&amp;AI$2)</f>
        <v>0</v>
      </c>
      <c r="AI14">
        <f>-SUMIFS([1]CATHEDRAL!$E$2:$E$932,[1]CATHEDRAL!$A$2:$A$932,$B14,[1]CATHEDRAL!$F$2:$F$932,"SALI",[1]CATHEDRAL!$I$2:$I$932,"&gt;="&amp;AI$2,[1]CATHEDRAL!$I$2:$I$932,"&lt;"&amp;AJ$2)</f>
        <v>0</v>
      </c>
      <c r="AJ14">
        <f>-SUMIFS([1]CATHEDRAL!$E$2:$E$932,[1]CATHEDRAL!$A$2:$A$932,$B14,[1]CATHEDRAL!$F$2:$F$932,"SALI",[1]CATHEDRAL!$I$2:$I$932,"&gt;="&amp;AJ$2,[1]CATHEDRAL!$I$2:$I$932,"&lt;"&amp;AK$2)</f>
        <v>0</v>
      </c>
      <c r="AK14">
        <f>-SUMIFS([1]CATHEDRAL!$E$2:$E$932,[1]CATHEDRAL!$A$2:$A$932,$B14,[1]CATHEDRAL!$F$2:$F$932,"SALI",[1]CATHEDRAL!$I$2:$I$932,"&gt;="&amp;AK$2,[1]CATHEDRAL!$I$2:$I$932,"&lt;"&amp;AL$2)</f>
        <v>0</v>
      </c>
      <c r="AL14">
        <f>-SUMIFS([1]CATHEDRAL!$E$2:$E$932,[1]CATHEDRAL!$A$2:$A$932,$B14,[1]CATHEDRAL!$F$2:$F$932,"SALI",[1]CATHEDRAL!$I$2:$I$932,"&gt;="&amp;AL$2,[1]CATHEDRAL!$I$2:$I$932,"&lt;"&amp;AM$2)</f>
        <v>0</v>
      </c>
      <c r="AN14">
        <f t="shared" si="0"/>
        <v>23</v>
      </c>
      <c r="AO14">
        <f t="shared" si="1"/>
        <v>35</v>
      </c>
    </row>
    <row r="15" spans="2:41" ht="15.75" thickBot="1" x14ac:dyDescent="0.3">
      <c r="B15" s="2" t="s">
        <v>12</v>
      </c>
      <c r="C15">
        <f>-SUMIFS([1]CATHEDRAL!$E$2:$E$932,[1]CATHEDRAL!$A$2:$A$932,$B15,[1]CATHEDRAL!$F$2:$F$932,"SALI",[1]CATHEDRAL!$I$2:$I$932,"&gt;="&amp;C$2,[1]CATHEDRAL!$I$2:$I$932,"&lt;"&amp;D$2)</f>
        <v>0</v>
      </c>
      <c r="D15">
        <f>-SUMIFS([1]CATHEDRAL!$E$2:$E$932,[1]CATHEDRAL!$A$2:$A$932,$B15,[1]CATHEDRAL!$F$2:$F$932,"SALI",[1]CATHEDRAL!$I$2:$I$932,"&gt;="&amp;D$2,[1]CATHEDRAL!$I$2:$I$932,"&lt;"&amp;E$2)</f>
        <v>0</v>
      </c>
      <c r="E15">
        <f>-SUMIFS([1]CATHEDRAL!$E$2:$E$932,[1]CATHEDRAL!$A$2:$A$932,$B15,[1]CATHEDRAL!$F$2:$F$932,"SALI",[1]CATHEDRAL!$I$2:$I$932,"&gt;="&amp;E$2,[1]CATHEDRAL!$I$2:$I$932,"&lt;"&amp;F$2)</f>
        <v>2</v>
      </c>
      <c r="F15">
        <f>-SUMIFS([1]CATHEDRAL!$E$2:$E$932,[1]CATHEDRAL!$A$2:$A$932,$B15,[1]CATHEDRAL!$F$2:$F$932,"SALI",[1]CATHEDRAL!$I$2:$I$932,"&gt;="&amp;F$2,[1]CATHEDRAL!$I$2:$I$932,"&lt;"&amp;G$2)</f>
        <v>0</v>
      </c>
      <c r="G15">
        <f>-SUMIFS([1]CATHEDRAL!$E$2:$E$932,[1]CATHEDRAL!$A$2:$A$932,$B15,[1]CATHEDRAL!$F$2:$F$932,"SALI",[1]CATHEDRAL!$I$2:$I$932,"&gt;="&amp;G$2,[1]CATHEDRAL!$I$2:$I$932,"&lt;"&amp;H$2)</f>
        <v>0</v>
      </c>
      <c r="H15">
        <f>-SUMIFS([1]CATHEDRAL!$E$2:$E$932,[1]CATHEDRAL!$A$2:$A$932,$B15,[1]CATHEDRAL!$F$2:$F$932,"SALI",[1]CATHEDRAL!$I$2:$I$932,"&gt;="&amp;H$2,[1]CATHEDRAL!$I$2:$I$932,"&lt;"&amp;I$2)</f>
        <v>0</v>
      </c>
      <c r="I15">
        <f>-SUMIFS([1]CATHEDRAL!$E$2:$E$932,[1]CATHEDRAL!$A$2:$A$932,$B15,[1]CATHEDRAL!$F$2:$F$932,"SALI",[1]CATHEDRAL!$I$2:$I$932,"&gt;="&amp;I$2,[1]CATHEDRAL!$I$2:$I$932,"&lt;"&amp;J$2)</f>
        <v>0</v>
      </c>
      <c r="J15">
        <f>-SUMIFS([1]CATHEDRAL!$E$2:$E$932,[1]CATHEDRAL!$A$2:$A$932,$B15,[1]CATHEDRAL!$F$2:$F$932,"SALI",[1]CATHEDRAL!$I$2:$I$932,"&gt;="&amp;J$2,[1]CATHEDRAL!$I$2:$I$932,"&lt;"&amp;K$2)</f>
        <v>0</v>
      </c>
      <c r="K15">
        <f>-SUMIFS([1]CATHEDRAL!$E$2:$E$932,[1]CATHEDRAL!$A$2:$A$932,$B15,[1]CATHEDRAL!$F$2:$F$932,"SALI",[1]CATHEDRAL!$I$2:$I$932,"&gt;="&amp;K$2,[1]CATHEDRAL!$I$2:$I$932,"&lt;"&amp;L$2)</f>
        <v>0</v>
      </c>
      <c r="L15">
        <f>-SUMIFS([1]CATHEDRAL!$E$2:$E$932,[1]CATHEDRAL!$A$2:$A$932,$B15,[1]CATHEDRAL!$F$2:$F$932,"SALI",[1]CATHEDRAL!$I$2:$I$932,"&gt;="&amp;L$2,[1]CATHEDRAL!$I$2:$I$932,"&lt;"&amp;M$2)</f>
        <v>0</v>
      </c>
      <c r="M15">
        <f>-SUMIFS([1]CATHEDRAL!$E$2:$E$932,[1]CATHEDRAL!$A$2:$A$932,$B15,[1]CATHEDRAL!$F$2:$F$932,"SALI",[1]CATHEDRAL!$I$2:$I$932,"&gt;="&amp;M$2,[1]CATHEDRAL!$I$2:$I$932,"&lt;"&amp;N$2)</f>
        <v>0</v>
      </c>
      <c r="N15">
        <f>-SUMIFS([1]CATHEDRAL!$E$2:$E$932,[1]CATHEDRAL!$A$2:$A$932,$B15,[1]CATHEDRAL!$F$2:$F$932,"SALI",[1]CATHEDRAL!$I$2:$I$932,"&gt;="&amp;N$2,[1]CATHEDRAL!$I$2:$I$932,"&lt;"&amp;O$2)</f>
        <v>0</v>
      </c>
      <c r="O15">
        <f>-SUMIFS([1]CATHEDRAL!$E$2:$E$932,[1]CATHEDRAL!$A$2:$A$932,$B15,[1]CATHEDRAL!$F$2:$F$932,"SALI",[1]CATHEDRAL!$I$2:$I$932,"&gt;="&amp;O$2,[1]CATHEDRAL!$I$2:$I$932,"&lt;"&amp;P$2)</f>
        <v>0</v>
      </c>
      <c r="P15">
        <f>-SUMIFS([1]CATHEDRAL!$E$2:$E$932,[1]CATHEDRAL!$A$2:$A$932,$B15,[1]CATHEDRAL!$F$2:$F$932,"SALI",[1]CATHEDRAL!$I$2:$I$932,"&gt;="&amp;P$2,[1]CATHEDRAL!$I$2:$I$932,"&lt;"&amp;Q$2)</f>
        <v>0</v>
      </c>
      <c r="Q15">
        <f>-SUMIFS([1]CATHEDRAL!$E$2:$E$932,[1]CATHEDRAL!$A$2:$A$932,$B15,[1]CATHEDRAL!$F$2:$F$932,"SALI",[1]CATHEDRAL!$I$2:$I$932,"&gt;="&amp;Q$2,[1]CATHEDRAL!$I$2:$I$932,"&lt;"&amp;R$2)</f>
        <v>0</v>
      </c>
      <c r="R15">
        <f>-SUMIFS([1]CATHEDRAL!$E$2:$E$932,[1]CATHEDRAL!$A$2:$A$932,$B15,[1]CATHEDRAL!$F$2:$F$932,"SALI",[1]CATHEDRAL!$I$2:$I$932,"&gt;="&amp;R$2,[1]CATHEDRAL!$I$2:$I$932,"&lt;"&amp;S$2)</f>
        <v>0</v>
      </c>
      <c r="S15">
        <f>-SUMIFS([1]CATHEDRAL!$E$2:$E$932,[1]CATHEDRAL!$A$2:$A$932,$B15,[1]CATHEDRAL!$F$2:$F$932,"SALI",[1]CATHEDRAL!$I$2:$I$932,"&gt;="&amp;S$2,[1]CATHEDRAL!$I$2:$I$932,"&lt;"&amp;T$2)</f>
        <v>0</v>
      </c>
      <c r="T15">
        <f>-SUMIFS([1]CATHEDRAL!$E$2:$E$932,[1]CATHEDRAL!$A$2:$A$932,$B15,[1]CATHEDRAL!$F$2:$F$932,"SALI",[1]CATHEDRAL!$I$2:$I$932,"&gt;="&amp;T$2,[1]CATHEDRAL!$I$2:$I$932,"&lt;"&amp;U$2)</f>
        <v>0</v>
      </c>
      <c r="U15">
        <f>-SUMIFS([1]CATHEDRAL!$E$2:$E$932,[1]CATHEDRAL!$A$2:$A$932,$B15,[1]CATHEDRAL!$F$2:$F$932,"SALI",[1]CATHEDRAL!$I$2:$I$932,"&gt;="&amp;U$2,[1]CATHEDRAL!$I$2:$I$932,"&lt;"&amp;V$2)</f>
        <v>0</v>
      </c>
      <c r="V15">
        <f>-SUMIFS([1]CATHEDRAL!$E$2:$E$932,[1]CATHEDRAL!$A$2:$A$932,$B15,[1]CATHEDRAL!$F$2:$F$932,"SALI",[1]CATHEDRAL!$I$2:$I$932,"&gt;="&amp;V$2,[1]CATHEDRAL!$I$2:$I$932,"&lt;"&amp;W$2)</f>
        <v>0</v>
      </c>
      <c r="W15">
        <f>-SUMIFS([1]CATHEDRAL!$E$2:$E$932,[1]CATHEDRAL!$A$2:$A$932,$B15,[1]CATHEDRAL!$F$2:$F$932,"SALI",[1]CATHEDRAL!$I$2:$I$932,"&gt;="&amp;W$2,[1]CATHEDRAL!$I$2:$I$932,"&lt;"&amp;X$2)</f>
        <v>0</v>
      </c>
      <c r="X15">
        <f>-SUMIFS([1]CATHEDRAL!$E$2:$E$932,[1]CATHEDRAL!$A$2:$A$932,$B15,[1]CATHEDRAL!$F$2:$F$932,"SALI",[1]CATHEDRAL!$I$2:$I$932,"&gt;="&amp;X$2,[1]CATHEDRAL!$I$2:$I$932,"&lt;"&amp;Y$2)</f>
        <v>0</v>
      </c>
      <c r="Y15">
        <f>-SUMIFS([1]CATHEDRAL!$E$2:$E$932,[1]CATHEDRAL!$A$2:$A$932,$B15,[1]CATHEDRAL!$F$2:$F$932,"SALI",[1]CATHEDRAL!$I$2:$I$932,"&gt;="&amp;Y$2,[1]CATHEDRAL!$I$2:$I$932,"&lt;"&amp;Z$2)</f>
        <v>0</v>
      </c>
      <c r="Z15">
        <f>-SUMIFS([1]CATHEDRAL!$E$2:$E$932,[1]CATHEDRAL!$A$2:$A$932,$B15,[1]CATHEDRAL!$F$2:$F$932,"SALI",[1]CATHEDRAL!$I$2:$I$932,"&gt;="&amp;Z$2,[1]CATHEDRAL!$I$2:$I$932,"&lt;"&amp;AA$2)</f>
        <v>0</v>
      </c>
      <c r="AA15">
        <f>-SUMIFS([1]CATHEDRAL!$E$2:$E$932,[1]CATHEDRAL!$A$2:$A$932,$B15,[1]CATHEDRAL!$F$2:$F$932,"SALI",[1]CATHEDRAL!$I$2:$I$932,"&gt;="&amp;AA$2,[1]CATHEDRAL!$I$2:$I$932,"&lt;"&amp;AB$2)</f>
        <v>0</v>
      </c>
      <c r="AB15">
        <f>-SUMIFS([1]CATHEDRAL!$E$2:$E$932,[1]CATHEDRAL!$A$2:$A$932,$B15,[1]CATHEDRAL!$F$2:$F$932,"SALI",[1]CATHEDRAL!$I$2:$I$932,"&gt;="&amp;AB$2,[1]CATHEDRAL!$I$2:$I$932,"&lt;"&amp;AC$2)</f>
        <v>0</v>
      </c>
      <c r="AC15">
        <f>-SUMIFS([1]CATHEDRAL!$E$2:$E$932,[1]CATHEDRAL!$A$2:$A$932,$B15,[1]CATHEDRAL!$F$2:$F$932,"SALI",[1]CATHEDRAL!$I$2:$I$932,"&gt;="&amp;AC$2,[1]CATHEDRAL!$I$2:$I$932,"&lt;"&amp;AD$2)</f>
        <v>0</v>
      </c>
      <c r="AD15">
        <f>-SUMIFS([1]CATHEDRAL!$E$2:$E$932,[1]CATHEDRAL!$A$2:$A$932,$B15,[1]CATHEDRAL!$F$2:$F$932,"SALI",[1]CATHEDRAL!$I$2:$I$932,"&gt;="&amp;AD$2,[1]CATHEDRAL!$I$2:$I$932,"&lt;"&amp;AE$2)</f>
        <v>0</v>
      </c>
      <c r="AE15">
        <f>-SUMIFS([1]CATHEDRAL!$E$2:$E$932,[1]CATHEDRAL!$A$2:$A$932,$B15,[1]CATHEDRAL!$F$2:$F$932,"SALI",[1]CATHEDRAL!$I$2:$I$932,"&gt;="&amp;AE$2,[1]CATHEDRAL!$I$2:$I$932,"&lt;"&amp;AF$2)</f>
        <v>0</v>
      </c>
      <c r="AF15">
        <f>-SUMIFS([1]CATHEDRAL!$E$2:$E$932,[1]CATHEDRAL!$A$2:$A$932,$B15,[1]CATHEDRAL!$F$2:$F$932,"SALI",[1]CATHEDRAL!$I$2:$I$932,"&gt;="&amp;AF$2,[1]CATHEDRAL!$I$2:$I$932,"&lt;"&amp;AG$2)</f>
        <v>0</v>
      </c>
      <c r="AG15">
        <f>-SUMIFS([1]CATHEDRAL!$E$2:$E$932,[1]CATHEDRAL!$A$2:$A$932,$B15,[1]CATHEDRAL!$F$2:$F$932,"SALI",[1]CATHEDRAL!$I$2:$I$932,"&gt;="&amp;AG$2,[1]CATHEDRAL!$I$2:$I$932,"&lt;"&amp;AH$2)</f>
        <v>0</v>
      </c>
      <c r="AH15">
        <f>-SUMIFS([1]CATHEDRAL!$E$2:$E$932,[1]CATHEDRAL!$A$2:$A$932,$B15,[1]CATHEDRAL!$F$2:$F$932,"SALI",[1]CATHEDRAL!$I$2:$I$932,"&gt;="&amp;AH$2,[1]CATHEDRAL!$I$2:$I$932,"&lt;"&amp;AI$2)</f>
        <v>0</v>
      </c>
      <c r="AI15">
        <f>-SUMIFS([1]CATHEDRAL!$E$2:$E$932,[1]CATHEDRAL!$A$2:$A$932,$B15,[1]CATHEDRAL!$F$2:$F$932,"SALI",[1]CATHEDRAL!$I$2:$I$932,"&gt;="&amp;AI$2,[1]CATHEDRAL!$I$2:$I$932,"&lt;"&amp;AJ$2)</f>
        <v>0</v>
      </c>
      <c r="AJ15">
        <f>-SUMIFS([1]CATHEDRAL!$E$2:$E$932,[1]CATHEDRAL!$A$2:$A$932,$B15,[1]CATHEDRAL!$F$2:$F$932,"SALI",[1]CATHEDRAL!$I$2:$I$932,"&gt;="&amp;AJ$2,[1]CATHEDRAL!$I$2:$I$932,"&lt;"&amp;AK$2)</f>
        <v>0</v>
      </c>
      <c r="AK15">
        <f>-SUMIFS([1]CATHEDRAL!$E$2:$E$932,[1]CATHEDRAL!$A$2:$A$932,$B15,[1]CATHEDRAL!$F$2:$F$932,"SALI",[1]CATHEDRAL!$I$2:$I$932,"&gt;="&amp;AK$2,[1]CATHEDRAL!$I$2:$I$932,"&lt;"&amp;AL$2)</f>
        <v>0</v>
      </c>
      <c r="AL15">
        <f>-SUMIFS([1]CATHEDRAL!$E$2:$E$932,[1]CATHEDRAL!$A$2:$A$932,$B15,[1]CATHEDRAL!$F$2:$F$932,"SALI",[1]CATHEDRAL!$I$2:$I$932,"&gt;="&amp;AL$2,[1]CATHEDRAL!$I$2:$I$932,"&lt;"&amp;AM$2)</f>
        <v>0</v>
      </c>
      <c r="AN15">
        <f t="shared" si="0"/>
        <v>2</v>
      </c>
      <c r="AO15">
        <f t="shared" si="1"/>
        <v>35</v>
      </c>
    </row>
    <row r="16" spans="2:41" ht="15.75" thickBot="1" x14ac:dyDescent="0.3">
      <c r="B16" s="2" t="s">
        <v>13</v>
      </c>
      <c r="C16">
        <f>-SUMIFS([1]CATHEDRAL!$E$2:$E$932,[1]CATHEDRAL!$A$2:$A$932,$B16,[1]CATHEDRAL!$F$2:$F$932,"SALI",[1]CATHEDRAL!$I$2:$I$932,"&gt;="&amp;C$2,[1]CATHEDRAL!$I$2:$I$932,"&lt;"&amp;D$2)</f>
        <v>0</v>
      </c>
      <c r="D16">
        <f>-SUMIFS([1]CATHEDRAL!$E$2:$E$932,[1]CATHEDRAL!$A$2:$A$932,$B16,[1]CATHEDRAL!$F$2:$F$932,"SALI",[1]CATHEDRAL!$I$2:$I$932,"&gt;="&amp;D$2,[1]CATHEDRAL!$I$2:$I$932,"&lt;"&amp;E$2)</f>
        <v>0</v>
      </c>
      <c r="E16">
        <f>-SUMIFS([1]CATHEDRAL!$E$2:$E$932,[1]CATHEDRAL!$A$2:$A$932,$B16,[1]CATHEDRAL!$F$2:$F$932,"SALI",[1]CATHEDRAL!$I$2:$I$932,"&gt;="&amp;E$2,[1]CATHEDRAL!$I$2:$I$932,"&lt;"&amp;F$2)</f>
        <v>0</v>
      </c>
      <c r="F16">
        <f>-SUMIFS([1]CATHEDRAL!$E$2:$E$932,[1]CATHEDRAL!$A$2:$A$932,$B16,[1]CATHEDRAL!$F$2:$F$932,"SALI",[1]CATHEDRAL!$I$2:$I$932,"&gt;="&amp;F$2,[1]CATHEDRAL!$I$2:$I$932,"&lt;"&amp;G$2)</f>
        <v>0</v>
      </c>
      <c r="G16">
        <f>-SUMIFS([1]CATHEDRAL!$E$2:$E$932,[1]CATHEDRAL!$A$2:$A$932,$B16,[1]CATHEDRAL!$F$2:$F$932,"SALI",[1]CATHEDRAL!$I$2:$I$932,"&gt;="&amp;G$2,[1]CATHEDRAL!$I$2:$I$932,"&lt;"&amp;H$2)</f>
        <v>0</v>
      </c>
      <c r="H16">
        <f>-SUMIFS([1]CATHEDRAL!$E$2:$E$932,[1]CATHEDRAL!$A$2:$A$932,$B16,[1]CATHEDRAL!$F$2:$F$932,"SALI",[1]CATHEDRAL!$I$2:$I$932,"&gt;="&amp;H$2,[1]CATHEDRAL!$I$2:$I$932,"&lt;"&amp;I$2)</f>
        <v>0</v>
      </c>
      <c r="I16">
        <f>-SUMIFS([1]CATHEDRAL!$E$2:$E$932,[1]CATHEDRAL!$A$2:$A$932,$B16,[1]CATHEDRAL!$F$2:$F$932,"SALI",[1]CATHEDRAL!$I$2:$I$932,"&gt;="&amp;I$2,[1]CATHEDRAL!$I$2:$I$932,"&lt;"&amp;J$2)</f>
        <v>0</v>
      </c>
      <c r="J16">
        <f>-SUMIFS([1]CATHEDRAL!$E$2:$E$932,[1]CATHEDRAL!$A$2:$A$932,$B16,[1]CATHEDRAL!$F$2:$F$932,"SALI",[1]CATHEDRAL!$I$2:$I$932,"&gt;="&amp;J$2,[1]CATHEDRAL!$I$2:$I$932,"&lt;"&amp;K$2)</f>
        <v>1</v>
      </c>
      <c r="K16">
        <f>-SUMIFS([1]CATHEDRAL!$E$2:$E$932,[1]CATHEDRAL!$A$2:$A$932,$B16,[1]CATHEDRAL!$F$2:$F$932,"SALI",[1]CATHEDRAL!$I$2:$I$932,"&gt;="&amp;K$2,[1]CATHEDRAL!$I$2:$I$932,"&lt;"&amp;L$2)</f>
        <v>0</v>
      </c>
      <c r="L16">
        <f>-SUMIFS([1]CATHEDRAL!$E$2:$E$932,[1]CATHEDRAL!$A$2:$A$932,$B16,[1]CATHEDRAL!$F$2:$F$932,"SALI",[1]CATHEDRAL!$I$2:$I$932,"&gt;="&amp;L$2,[1]CATHEDRAL!$I$2:$I$932,"&lt;"&amp;M$2)</f>
        <v>0</v>
      </c>
      <c r="M16">
        <f>-SUMIFS([1]CATHEDRAL!$E$2:$E$932,[1]CATHEDRAL!$A$2:$A$932,$B16,[1]CATHEDRAL!$F$2:$F$932,"SALI",[1]CATHEDRAL!$I$2:$I$932,"&gt;="&amp;M$2,[1]CATHEDRAL!$I$2:$I$932,"&lt;"&amp;N$2)</f>
        <v>0</v>
      </c>
      <c r="N16">
        <f>-SUMIFS([1]CATHEDRAL!$E$2:$E$932,[1]CATHEDRAL!$A$2:$A$932,$B16,[1]CATHEDRAL!$F$2:$F$932,"SALI",[1]CATHEDRAL!$I$2:$I$932,"&gt;="&amp;N$2,[1]CATHEDRAL!$I$2:$I$932,"&lt;"&amp;O$2)</f>
        <v>0</v>
      </c>
      <c r="O16">
        <f>-SUMIFS([1]CATHEDRAL!$E$2:$E$932,[1]CATHEDRAL!$A$2:$A$932,$B16,[1]CATHEDRAL!$F$2:$F$932,"SALI",[1]CATHEDRAL!$I$2:$I$932,"&gt;="&amp;O$2,[1]CATHEDRAL!$I$2:$I$932,"&lt;"&amp;P$2)</f>
        <v>0</v>
      </c>
      <c r="P16">
        <f>-SUMIFS([1]CATHEDRAL!$E$2:$E$932,[1]CATHEDRAL!$A$2:$A$932,$B16,[1]CATHEDRAL!$F$2:$F$932,"SALI",[1]CATHEDRAL!$I$2:$I$932,"&gt;="&amp;P$2,[1]CATHEDRAL!$I$2:$I$932,"&lt;"&amp;Q$2)</f>
        <v>0</v>
      </c>
      <c r="Q16">
        <f>-SUMIFS([1]CATHEDRAL!$E$2:$E$932,[1]CATHEDRAL!$A$2:$A$932,$B16,[1]CATHEDRAL!$F$2:$F$932,"SALI",[1]CATHEDRAL!$I$2:$I$932,"&gt;="&amp;Q$2,[1]CATHEDRAL!$I$2:$I$932,"&lt;"&amp;R$2)</f>
        <v>0</v>
      </c>
      <c r="R16">
        <f>-SUMIFS([1]CATHEDRAL!$E$2:$E$932,[1]CATHEDRAL!$A$2:$A$932,$B16,[1]CATHEDRAL!$F$2:$F$932,"SALI",[1]CATHEDRAL!$I$2:$I$932,"&gt;="&amp;R$2,[1]CATHEDRAL!$I$2:$I$932,"&lt;"&amp;S$2)</f>
        <v>0</v>
      </c>
      <c r="S16">
        <f>-SUMIFS([1]CATHEDRAL!$E$2:$E$932,[1]CATHEDRAL!$A$2:$A$932,$B16,[1]CATHEDRAL!$F$2:$F$932,"SALI",[1]CATHEDRAL!$I$2:$I$932,"&gt;="&amp;S$2,[1]CATHEDRAL!$I$2:$I$932,"&lt;"&amp;T$2)</f>
        <v>0</v>
      </c>
      <c r="T16">
        <f>-SUMIFS([1]CATHEDRAL!$E$2:$E$932,[1]CATHEDRAL!$A$2:$A$932,$B16,[1]CATHEDRAL!$F$2:$F$932,"SALI",[1]CATHEDRAL!$I$2:$I$932,"&gt;="&amp;T$2,[1]CATHEDRAL!$I$2:$I$932,"&lt;"&amp;U$2)</f>
        <v>0</v>
      </c>
      <c r="U16">
        <f>-SUMIFS([1]CATHEDRAL!$E$2:$E$932,[1]CATHEDRAL!$A$2:$A$932,$B16,[1]CATHEDRAL!$F$2:$F$932,"SALI",[1]CATHEDRAL!$I$2:$I$932,"&gt;="&amp;U$2,[1]CATHEDRAL!$I$2:$I$932,"&lt;"&amp;V$2)</f>
        <v>0</v>
      </c>
      <c r="V16">
        <f>-SUMIFS([1]CATHEDRAL!$E$2:$E$932,[1]CATHEDRAL!$A$2:$A$932,$B16,[1]CATHEDRAL!$F$2:$F$932,"SALI",[1]CATHEDRAL!$I$2:$I$932,"&gt;="&amp;V$2,[1]CATHEDRAL!$I$2:$I$932,"&lt;"&amp;W$2)</f>
        <v>0</v>
      </c>
      <c r="W16">
        <f>-SUMIFS([1]CATHEDRAL!$E$2:$E$932,[1]CATHEDRAL!$A$2:$A$932,$B16,[1]CATHEDRAL!$F$2:$F$932,"SALI",[1]CATHEDRAL!$I$2:$I$932,"&gt;="&amp;W$2,[1]CATHEDRAL!$I$2:$I$932,"&lt;"&amp;X$2)</f>
        <v>0</v>
      </c>
      <c r="X16">
        <f>-SUMIFS([1]CATHEDRAL!$E$2:$E$932,[1]CATHEDRAL!$A$2:$A$932,$B16,[1]CATHEDRAL!$F$2:$F$932,"SALI",[1]CATHEDRAL!$I$2:$I$932,"&gt;="&amp;X$2,[1]CATHEDRAL!$I$2:$I$932,"&lt;"&amp;Y$2)</f>
        <v>0</v>
      </c>
      <c r="Y16">
        <f>-SUMIFS([1]CATHEDRAL!$E$2:$E$932,[1]CATHEDRAL!$A$2:$A$932,$B16,[1]CATHEDRAL!$F$2:$F$932,"SALI",[1]CATHEDRAL!$I$2:$I$932,"&gt;="&amp;Y$2,[1]CATHEDRAL!$I$2:$I$932,"&lt;"&amp;Z$2)</f>
        <v>0</v>
      </c>
      <c r="Z16">
        <f>-SUMIFS([1]CATHEDRAL!$E$2:$E$932,[1]CATHEDRAL!$A$2:$A$932,$B16,[1]CATHEDRAL!$F$2:$F$932,"SALI",[1]CATHEDRAL!$I$2:$I$932,"&gt;="&amp;Z$2,[1]CATHEDRAL!$I$2:$I$932,"&lt;"&amp;AA$2)</f>
        <v>0</v>
      </c>
      <c r="AA16">
        <f>-SUMIFS([1]CATHEDRAL!$E$2:$E$932,[1]CATHEDRAL!$A$2:$A$932,$B16,[1]CATHEDRAL!$F$2:$F$932,"SALI",[1]CATHEDRAL!$I$2:$I$932,"&gt;="&amp;AA$2,[1]CATHEDRAL!$I$2:$I$932,"&lt;"&amp;AB$2)</f>
        <v>0</v>
      </c>
      <c r="AB16">
        <f>-SUMIFS([1]CATHEDRAL!$E$2:$E$932,[1]CATHEDRAL!$A$2:$A$932,$B16,[1]CATHEDRAL!$F$2:$F$932,"SALI",[1]CATHEDRAL!$I$2:$I$932,"&gt;="&amp;AB$2,[1]CATHEDRAL!$I$2:$I$932,"&lt;"&amp;AC$2)</f>
        <v>0</v>
      </c>
      <c r="AC16">
        <f>-SUMIFS([1]CATHEDRAL!$E$2:$E$932,[1]CATHEDRAL!$A$2:$A$932,$B16,[1]CATHEDRAL!$F$2:$F$932,"SALI",[1]CATHEDRAL!$I$2:$I$932,"&gt;="&amp;AC$2,[1]CATHEDRAL!$I$2:$I$932,"&lt;"&amp;AD$2)</f>
        <v>0</v>
      </c>
      <c r="AD16">
        <f>-SUMIFS([1]CATHEDRAL!$E$2:$E$932,[1]CATHEDRAL!$A$2:$A$932,$B16,[1]CATHEDRAL!$F$2:$F$932,"SALI",[1]CATHEDRAL!$I$2:$I$932,"&gt;="&amp;AD$2,[1]CATHEDRAL!$I$2:$I$932,"&lt;"&amp;AE$2)</f>
        <v>0</v>
      </c>
      <c r="AE16">
        <f>-SUMIFS([1]CATHEDRAL!$E$2:$E$932,[1]CATHEDRAL!$A$2:$A$932,$B16,[1]CATHEDRAL!$F$2:$F$932,"SALI",[1]CATHEDRAL!$I$2:$I$932,"&gt;="&amp;AE$2,[1]CATHEDRAL!$I$2:$I$932,"&lt;"&amp;AF$2)</f>
        <v>0</v>
      </c>
      <c r="AF16">
        <f>-SUMIFS([1]CATHEDRAL!$E$2:$E$932,[1]CATHEDRAL!$A$2:$A$932,$B16,[1]CATHEDRAL!$F$2:$F$932,"SALI",[1]CATHEDRAL!$I$2:$I$932,"&gt;="&amp;AF$2,[1]CATHEDRAL!$I$2:$I$932,"&lt;"&amp;AG$2)</f>
        <v>0</v>
      </c>
      <c r="AG16">
        <f>-SUMIFS([1]CATHEDRAL!$E$2:$E$932,[1]CATHEDRAL!$A$2:$A$932,$B16,[1]CATHEDRAL!$F$2:$F$932,"SALI",[1]CATHEDRAL!$I$2:$I$932,"&gt;="&amp;AG$2,[1]CATHEDRAL!$I$2:$I$932,"&lt;"&amp;AH$2)</f>
        <v>0</v>
      </c>
      <c r="AH16">
        <f>-SUMIFS([1]CATHEDRAL!$E$2:$E$932,[1]CATHEDRAL!$A$2:$A$932,$B16,[1]CATHEDRAL!$F$2:$F$932,"SALI",[1]CATHEDRAL!$I$2:$I$932,"&gt;="&amp;AH$2,[1]CATHEDRAL!$I$2:$I$932,"&lt;"&amp;AI$2)</f>
        <v>0</v>
      </c>
      <c r="AI16">
        <f>-SUMIFS([1]CATHEDRAL!$E$2:$E$932,[1]CATHEDRAL!$A$2:$A$932,$B16,[1]CATHEDRAL!$F$2:$F$932,"SALI",[1]CATHEDRAL!$I$2:$I$932,"&gt;="&amp;AI$2,[1]CATHEDRAL!$I$2:$I$932,"&lt;"&amp;AJ$2)</f>
        <v>0</v>
      </c>
      <c r="AJ16">
        <f>-SUMIFS([1]CATHEDRAL!$E$2:$E$932,[1]CATHEDRAL!$A$2:$A$932,$B16,[1]CATHEDRAL!$F$2:$F$932,"SALI",[1]CATHEDRAL!$I$2:$I$932,"&gt;="&amp;AJ$2,[1]CATHEDRAL!$I$2:$I$932,"&lt;"&amp;AK$2)</f>
        <v>0</v>
      </c>
      <c r="AK16">
        <f>-SUMIFS([1]CATHEDRAL!$E$2:$E$932,[1]CATHEDRAL!$A$2:$A$932,$B16,[1]CATHEDRAL!$F$2:$F$932,"SALI",[1]CATHEDRAL!$I$2:$I$932,"&gt;="&amp;AK$2,[1]CATHEDRAL!$I$2:$I$932,"&lt;"&amp;AL$2)</f>
        <v>0</v>
      </c>
      <c r="AL16">
        <f>-SUMIFS([1]CATHEDRAL!$E$2:$E$932,[1]CATHEDRAL!$A$2:$A$932,$B16,[1]CATHEDRAL!$F$2:$F$932,"SALI",[1]CATHEDRAL!$I$2:$I$932,"&gt;="&amp;AL$2,[1]CATHEDRAL!$I$2:$I$932,"&lt;"&amp;AM$2)</f>
        <v>0</v>
      </c>
      <c r="AN16">
        <f t="shared" si="0"/>
        <v>1</v>
      </c>
      <c r="AO16">
        <f t="shared" si="1"/>
        <v>35</v>
      </c>
    </row>
    <row r="17" spans="2:41" ht="15.75" thickBot="1" x14ac:dyDescent="0.3">
      <c r="B17" s="2" t="s">
        <v>14</v>
      </c>
      <c r="C17">
        <f>-SUMIFS([1]CATHEDRAL!$E$2:$E$932,[1]CATHEDRAL!$A$2:$A$932,$B17,[1]CATHEDRAL!$F$2:$F$932,"SALI",[1]CATHEDRAL!$I$2:$I$932,"&gt;="&amp;C$2,[1]CATHEDRAL!$I$2:$I$932,"&lt;"&amp;D$2)</f>
        <v>0</v>
      </c>
      <c r="D17">
        <f>-SUMIFS([1]CATHEDRAL!$E$2:$E$932,[1]CATHEDRAL!$A$2:$A$932,$B17,[1]CATHEDRAL!$F$2:$F$932,"SALI",[1]CATHEDRAL!$I$2:$I$932,"&gt;="&amp;D$2,[1]CATHEDRAL!$I$2:$I$932,"&lt;"&amp;E$2)</f>
        <v>0</v>
      </c>
      <c r="E17">
        <f>-SUMIFS([1]CATHEDRAL!$E$2:$E$932,[1]CATHEDRAL!$A$2:$A$932,$B17,[1]CATHEDRAL!$F$2:$F$932,"SALI",[1]CATHEDRAL!$I$2:$I$932,"&gt;="&amp;E$2,[1]CATHEDRAL!$I$2:$I$932,"&lt;"&amp;F$2)</f>
        <v>2</v>
      </c>
      <c r="F17">
        <f>-SUMIFS([1]CATHEDRAL!$E$2:$E$932,[1]CATHEDRAL!$A$2:$A$932,$B17,[1]CATHEDRAL!$F$2:$F$932,"SALI",[1]CATHEDRAL!$I$2:$I$932,"&gt;="&amp;F$2,[1]CATHEDRAL!$I$2:$I$932,"&lt;"&amp;G$2)</f>
        <v>0</v>
      </c>
      <c r="G17">
        <f>-SUMIFS([1]CATHEDRAL!$E$2:$E$932,[1]CATHEDRAL!$A$2:$A$932,$B17,[1]CATHEDRAL!$F$2:$F$932,"SALI",[1]CATHEDRAL!$I$2:$I$932,"&gt;="&amp;G$2,[1]CATHEDRAL!$I$2:$I$932,"&lt;"&amp;H$2)</f>
        <v>0</v>
      </c>
      <c r="H17">
        <f>-SUMIFS([1]CATHEDRAL!$E$2:$E$932,[1]CATHEDRAL!$A$2:$A$932,$B17,[1]CATHEDRAL!$F$2:$F$932,"SALI",[1]CATHEDRAL!$I$2:$I$932,"&gt;="&amp;H$2,[1]CATHEDRAL!$I$2:$I$932,"&lt;"&amp;I$2)</f>
        <v>0</v>
      </c>
      <c r="I17">
        <f>-SUMIFS([1]CATHEDRAL!$E$2:$E$932,[1]CATHEDRAL!$A$2:$A$932,$B17,[1]CATHEDRAL!$F$2:$F$932,"SALI",[1]CATHEDRAL!$I$2:$I$932,"&gt;="&amp;I$2,[1]CATHEDRAL!$I$2:$I$932,"&lt;"&amp;J$2)</f>
        <v>0</v>
      </c>
      <c r="J17">
        <f>-SUMIFS([1]CATHEDRAL!$E$2:$E$932,[1]CATHEDRAL!$A$2:$A$932,$B17,[1]CATHEDRAL!$F$2:$F$932,"SALI",[1]CATHEDRAL!$I$2:$I$932,"&gt;="&amp;J$2,[1]CATHEDRAL!$I$2:$I$932,"&lt;"&amp;K$2)</f>
        <v>0</v>
      </c>
      <c r="K17">
        <f>-SUMIFS([1]CATHEDRAL!$E$2:$E$932,[1]CATHEDRAL!$A$2:$A$932,$B17,[1]CATHEDRAL!$F$2:$F$932,"SALI",[1]CATHEDRAL!$I$2:$I$932,"&gt;="&amp;K$2,[1]CATHEDRAL!$I$2:$I$932,"&lt;"&amp;L$2)</f>
        <v>0</v>
      </c>
      <c r="L17">
        <f>-SUMIFS([1]CATHEDRAL!$E$2:$E$932,[1]CATHEDRAL!$A$2:$A$932,$B17,[1]CATHEDRAL!$F$2:$F$932,"SALI",[1]CATHEDRAL!$I$2:$I$932,"&gt;="&amp;L$2,[1]CATHEDRAL!$I$2:$I$932,"&lt;"&amp;M$2)</f>
        <v>0</v>
      </c>
      <c r="M17">
        <f>-SUMIFS([1]CATHEDRAL!$E$2:$E$932,[1]CATHEDRAL!$A$2:$A$932,$B17,[1]CATHEDRAL!$F$2:$F$932,"SALI",[1]CATHEDRAL!$I$2:$I$932,"&gt;="&amp;M$2,[1]CATHEDRAL!$I$2:$I$932,"&lt;"&amp;N$2)</f>
        <v>0</v>
      </c>
      <c r="N17">
        <f>-SUMIFS([1]CATHEDRAL!$E$2:$E$932,[1]CATHEDRAL!$A$2:$A$932,$B17,[1]CATHEDRAL!$F$2:$F$932,"SALI",[1]CATHEDRAL!$I$2:$I$932,"&gt;="&amp;N$2,[1]CATHEDRAL!$I$2:$I$932,"&lt;"&amp;O$2)</f>
        <v>0</v>
      </c>
      <c r="O17">
        <f>-SUMIFS([1]CATHEDRAL!$E$2:$E$932,[1]CATHEDRAL!$A$2:$A$932,$B17,[1]CATHEDRAL!$F$2:$F$932,"SALI",[1]CATHEDRAL!$I$2:$I$932,"&gt;="&amp;O$2,[1]CATHEDRAL!$I$2:$I$932,"&lt;"&amp;P$2)</f>
        <v>0</v>
      </c>
      <c r="P17">
        <f>-SUMIFS([1]CATHEDRAL!$E$2:$E$932,[1]CATHEDRAL!$A$2:$A$932,$B17,[1]CATHEDRAL!$F$2:$F$932,"SALI",[1]CATHEDRAL!$I$2:$I$932,"&gt;="&amp;P$2,[1]CATHEDRAL!$I$2:$I$932,"&lt;"&amp;Q$2)</f>
        <v>0</v>
      </c>
      <c r="Q17">
        <f>-SUMIFS([1]CATHEDRAL!$E$2:$E$932,[1]CATHEDRAL!$A$2:$A$932,$B17,[1]CATHEDRAL!$F$2:$F$932,"SALI",[1]CATHEDRAL!$I$2:$I$932,"&gt;="&amp;Q$2,[1]CATHEDRAL!$I$2:$I$932,"&lt;"&amp;R$2)</f>
        <v>0</v>
      </c>
      <c r="R17">
        <f>-SUMIFS([1]CATHEDRAL!$E$2:$E$932,[1]CATHEDRAL!$A$2:$A$932,$B17,[1]CATHEDRAL!$F$2:$F$932,"SALI",[1]CATHEDRAL!$I$2:$I$932,"&gt;="&amp;R$2,[1]CATHEDRAL!$I$2:$I$932,"&lt;"&amp;S$2)</f>
        <v>0</v>
      </c>
      <c r="S17">
        <f>-SUMIFS([1]CATHEDRAL!$E$2:$E$932,[1]CATHEDRAL!$A$2:$A$932,$B17,[1]CATHEDRAL!$F$2:$F$932,"SALI",[1]CATHEDRAL!$I$2:$I$932,"&gt;="&amp;S$2,[1]CATHEDRAL!$I$2:$I$932,"&lt;"&amp;T$2)</f>
        <v>0</v>
      </c>
      <c r="T17">
        <f>-SUMIFS([1]CATHEDRAL!$E$2:$E$932,[1]CATHEDRAL!$A$2:$A$932,$B17,[1]CATHEDRAL!$F$2:$F$932,"SALI",[1]CATHEDRAL!$I$2:$I$932,"&gt;="&amp;T$2,[1]CATHEDRAL!$I$2:$I$932,"&lt;"&amp;U$2)</f>
        <v>0</v>
      </c>
      <c r="U17">
        <f>-SUMIFS([1]CATHEDRAL!$E$2:$E$932,[1]CATHEDRAL!$A$2:$A$932,$B17,[1]CATHEDRAL!$F$2:$F$932,"SALI",[1]CATHEDRAL!$I$2:$I$932,"&gt;="&amp;U$2,[1]CATHEDRAL!$I$2:$I$932,"&lt;"&amp;V$2)</f>
        <v>0</v>
      </c>
      <c r="V17">
        <f>-SUMIFS([1]CATHEDRAL!$E$2:$E$932,[1]CATHEDRAL!$A$2:$A$932,$B17,[1]CATHEDRAL!$F$2:$F$932,"SALI",[1]CATHEDRAL!$I$2:$I$932,"&gt;="&amp;V$2,[1]CATHEDRAL!$I$2:$I$932,"&lt;"&amp;W$2)</f>
        <v>0</v>
      </c>
      <c r="W17">
        <f>-SUMIFS([1]CATHEDRAL!$E$2:$E$932,[1]CATHEDRAL!$A$2:$A$932,$B17,[1]CATHEDRAL!$F$2:$F$932,"SALI",[1]CATHEDRAL!$I$2:$I$932,"&gt;="&amp;W$2,[1]CATHEDRAL!$I$2:$I$932,"&lt;"&amp;X$2)</f>
        <v>0</v>
      </c>
      <c r="X17">
        <f>-SUMIFS([1]CATHEDRAL!$E$2:$E$932,[1]CATHEDRAL!$A$2:$A$932,$B17,[1]CATHEDRAL!$F$2:$F$932,"SALI",[1]CATHEDRAL!$I$2:$I$932,"&gt;="&amp;X$2,[1]CATHEDRAL!$I$2:$I$932,"&lt;"&amp;Y$2)</f>
        <v>0</v>
      </c>
      <c r="Y17">
        <f>-SUMIFS([1]CATHEDRAL!$E$2:$E$932,[1]CATHEDRAL!$A$2:$A$932,$B17,[1]CATHEDRAL!$F$2:$F$932,"SALI",[1]CATHEDRAL!$I$2:$I$932,"&gt;="&amp;Y$2,[1]CATHEDRAL!$I$2:$I$932,"&lt;"&amp;Z$2)</f>
        <v>0</v>
      </c>
      <c r="Z17">
        <f>-SUMIFS([1]CATHEDRAL!$E$2:$E$932,[1]CATHEDRAL!$A$2:$A$932,$B17,[1]CATHEDRAL!$F$2:$F$932,"SALI",[1]CATHEDRAL!$I$2:$I$932,"&gt;="&amp;Z$2,[1]CATHEDRAL!$I$2:$I$932,"&lt;"&amp;AA$2)</f>
        <v>0</v>
      </c>
      <c r="AA17">
        <f>-SUMIFS([1]CATHEDRAL!$E$2:$E$932,[1]CATHEDRAL!$A$2:$A$932,$B17,[1]CATHEDRAL!$F$2:$F$932,"SALI",[1]CATHEDRAL!$I$2:$I$932,"&gt;="&amp;AA$2,[1]CATHEDRAL!$I$2:$I$932,"&lt;"&amp;AB$2)</f>
        <v>0</v>
      </c>
      <c r="AB17">
        <f>-SUMIFS([1]CATHEDRAL!$E$2:$E$932,[1]CATHEDRAL!$A$2:$A$932,$B17,[1]CATHEDRAL!$F$2:$F$932,"SALI",[1]CATHEDRAL!$I$2:$I$932,"&gt;="&amp;AB$2,[1]CATHEDRAL!$I$2:$I$932,"&lt;"&amp;AC$2)</f>
        <v>0</v>
      </c>
      <c r="AC17">
        <f>-SUMIFS([1]CATHEDRAL!$E$2:$E$932,[1]CATHEDRAL!$A$2:$A$932,$B17,[1]CATHEDRAL!$F$2:$F$932,"SALI",[1]CATHEDRAL!$I$2:$I$932,"&gt;="&amp;AC$2,[1]CATHEDRAL!$I$2:$I$932,"&lt;"&amp;AD$2)</f>
        <v>0</v>
      </c>
      <c r="AD17">
        <f>-SUMIFS([1]CATHEDRAL!$E$2:$E$932,[1]CATHEDRAL!$A$2:$A$932,$B17,[1]CATHEDRAL!$F$2:$F$932,"SALI",[1]CATHEDRAL!$I$2:$I$932,"&gt;="&amp;AD$2,[1]CATHEDRAL!$I$2:$I$932,"&lt;"&amp;AE$2)</f>
        <v>0</v>
      </c>
      <c r="AE17">
        <f>-SUMIFS([1]CATHEDRAL!$E$2:$E$932,[1]CATHEDRAL!$A$2:$A$932,$B17,[1]CATHEDRAL!$F$2:$F$932,"SALI",[1]CATHEDRAL!$I$2:$I$932,"&gt;="&amp;AE$2,[1]CATHEDRAL!$I$2:$I$932,"&lt;"&amp;AF$2)</f>
        <v>0</v>
      </c>
      <c r="AF17">
        <f>-SUMIFS([1]CATHEDRAL!$E$2:$E$932,[1]CATHEDRAL!$A$2:$A$932,$B17,[1]CATHEDRAL!$F$2:$F$932,"SALI",[1]CATHEDRAL!$I$2:$I$932,"&gt;="&amp;AF$2,[1]CATHEDRAL!$I$2:$I$932,"&lt;"&amp;AG$2)</f>
        <v>0</v>
      </c>
      <c r="AG17">
        <f>-SUMIFS([1]CATHEDRAL!$E$2:$E$932,[1]CATHEDRAL!$A$2:$A$932,$B17,[1]CATHEDRAL!$F$2:$F$932,"SALI",[1]CATHEDRAL!$I$2:$I$932,"&gt;="&amp;AG$2,[1]CATHEDRAL!$I$2:$I$932,"&lt;"&amp;AH$2)</f>
        <v>0</v>
      </c>
      <c r="AH17">
        <f>-SUMIFS([1]CATHEDRAL!$E$2:$E$932,[1]CATHEDRAL!$A$2:$A$932,$B17,[1]CATHEDRAL!$F$2:$F$932,"SALI",[1]CATHEDRAL!$I$2:$I$932,"&gt;="&amp;AH$2,[1]CATHEDRAL!$I$2:$I$932,"&lt;"&amp;AI$2)</f>
        <v>0</v>
      </c>
      <c r="AI17">
        <f>-SUMIFS([1]CATHEDRAL!$E$2:$E$932,[1]CATHEDRAL!$A$2:$A$932,$B17,[1]CATHEDRAL!$F$2:$F$932,"SALI",[1]CATHEDRAL!$I$2:$I$932,"&gt;="&amp;AI$2,[1]CATHEDRAL!$I$2:$I$932,"&lt;"&amp;AJ$2)</f>
        <v>0</v>
      </c>
      <c r="AJ17">
        <f>-SUMIFS([1]CATHEDRAL!$E$2:$E$932,[1]CATHEDRAL!$A$2:$A$932,$B17,[1]CATHEDRAL!$F$2:$F$932,"SALI",[1]CATHEDRAL!$I$2:$I$932,"&gt;="&amp;AJ$2,[1]CATHEDRAL!$I$2:$I$932,"&lt;"&amp;AK$2)</f>
        <v>0</v>
      </c>
      <c r="AK17">
        <f>-SUMIFS([1]CATHEDRAL!$E$2:$E$932,[1]CATHEDRAL!$A$2:$A$932,$B17,[1]CATHEDRAL!$F$2:$F$932,"SALI",[1]CATHEDRAL!$I$2:$I$932,"&gt;="&amp;AK$2,[1]CATHEDRAL!$I$2:$I$932,"&lt;"&amp;AL$2)</f>
        <v>0</v>
      </c>
      <c r="AL17">
        <f>-SUMIFS([1]CATHEDRAL!$E$2:$E$932,[1]CATHEDRAL!$A$2:$A$932,$B17,[1]CATHEDRAL!$F$2:$F$932,"SALI",[1]CATHEDRAL!$I$2:$I$932,"&gt;="&amp;AL$2,[1]CATHEDRAL!$I$2:$I$932,"&lt;"&amp;AM$2)</f>
        <v>0</v>
      </c>
      <c r="AN17">
        <f t="shared" si="0"/>
        <v>2</v>
      </c>
      <c r="AO17">
        <f t="shared" si="1"/>
        <v>35</v>
      </c>
    </row>
    <row r="18" spans="2:41" ht="15.75" thickBot="1" x14ac:dyDescent="0.3">
      <c r="B18" s="2" t="s">
        <v>15</v>
      </c>
      <c r="C18">
        <f>-SUMIFS([1]CATHEDRAL!$E$2:$E$932,[1]CATHEDRAL!$A$2:$A$932,$B18,[1]CATHEDRAL!$F$2:$F$932,"SALI",[1]CATHEDRAL!$I$2:$I$932,"&gt;="&amp;C$2,[1]CATHEDRAL!$I$2:$I$932,"&lt;"&amp;D$2)</f>
        <v>0</v>
      </c>
      <c r="D18">
        <f>-SUMIFS([1]CATHEDRAL!$E$2:$E$932,[1]CATHEDRAL!$A$2:$A$932,$B18,[1]CATHEDRAL!$F$2:$F$932,"SALI",[1]CATHEDRAL!$I$2:$I$932,"&gt;="&amp;D$2,[1]CATHEDRAL!$I$2:$I$932,"&lt;"&amp;E$2)</f>
        <v>0</v>
      </c>
      <c r="E18">
        <f>-SUMIFS([1]CATHEDRAL!$E$2:$E$932,[1]CATHEDRAL!$A$2:$A$932,$B18,[1]CATHEDRAL!$F$2:$F$932,"SALI",[1]CATHEDRAL!$I$2:$I$932,"&gt;="&amp;E$2,[1]CATHEDRAL!$I$2:$I$932,"&lt;"&amp;F$2)</f>
        <v>0</v>
      </c>
      <c r="F18">
        <f>-SUMIFS([1]CATHEDRAL!$E$2:$E$932,[1]CATHEDRAL!$A$2:$A$932,$B18,[1]CATHEDRAL!$F$2:$F$932,"SALI",[1]CATHEDRAL!$I$2:$I$932,"&gt;="&amp;F$2,[1]CATHEDRAL!$I$2:$I$932,"&lt;"&amp;G$2)</f>
        <v>0</v>
      </c>
      <c r="G18">
        <f>-SUMIFS([1]CATHEDRAL!$E$2:$E$932,[1]CATHEDRAL!$A$2:$A$932,$B18,[1]CATHEDRAL!$F$2:$F$932,"SALI",[1]CATHEDRAL!$I$2:$I$932,"&gt;="&amp;G$2,[1]CATHEDRAL!$I$2:$I$932,"&lt;"&amp;H$2)</f>
        <v>0</v>
      </c>
      <c r="H18">
        <f>-SUMIFS([1]CATHEDRAL!$E$2:$E$932,[1]CATHEDRAL!$A$2:$A$932,$B18,[1]CATHEDRAL!$F$2:$F$932,"SALI",[1]CATHEDRAL!$I$2:$I$932,"&gt;="&amp;H$2,[1]CATHEDRAL!$I$2:$I$932,"&lt;"&amp;I$2)</f>
        <v>0</v>
      </c>
      <c r="I18">
        <f>-SUMIFS([1]CATHEDRAL!$E$2:$E$932,[1]CATHEDRAL!$A$2:$A$932,$B18,[1]CATHEDRAL!$F$2:$F$932,"SALI",[1]CATHEDRAL!$I$2:$I$932,"&gt;="&amp;I$2,[1]CATHEDRAL!$I$2:$I$932,"&lt;"&amp;J$2)</f>
        <v>0</v>
      </c>
      <c r="J18">
        <f>-SUMIFS([1]CATHEDRAL!$E$2:$E$932,[1]CATHEDRAL!$A$2:$A$932,$B18,[1]CATHEDRAL!$F$2:$F$932,"SALI",[1]CATHEDRAL!$I$2:$I$932,"&gt;="&amp;J$2,[1]CATHEDRAL!$I$2:$I$932,"&lt;"&amp;K$2)</f>
        <v>0</v>
      </c>
      <c r="K18">
        <f>-SUMIFS([1]CATHEDRAL!$E$2:$E$932,[1]CATHEDRAL!$A$2:$A$932,$B18,[1]CATHEDRAL!$F$2:$F$932,"SALI",[1]CATHEDRAL!$I$2:$I$932,"&gt;="&amp;K$2,[1]CATHEDRAL!$I$2:$I$932,"&lt;"&amp;L$2)</f>
        <v>0</v>
      </c>
      <c r="L18">
        <f>-SUMIFS([1]CATHEDRAL!$E$2:$E$932,[1]CATHEDRAL!$A$2:$A$932,$B18,[1]CATHEDRAL!$F$2:$F$932,"SALI",[1]CATHEDRAL!$I$2:$I$932,"&gt;="&amp;L$2,[1]CATHEDRAL!$I$2:$I$932,"&lt;"&amp;M$2)</f>
        <v>0</v>
      </c>
      <c r="M18">
        <f>-SUMIFS([1]CATHEDRAL!$E$2:$E$932,[1]CATHEDRAL!$A$2:$A$932,$B18,[1]CATHEDRAL!$F$2:$F$932,"SALI",[1]CATHEDRAL!$I$2:$I$932,"&gt;="&amp;M$2,[1]CATHEDRAL!$I$2:$I$932,"&lt;"&amp;N$2)</f>
        <v>0</v>
      </c>
      <c r="N18">
        <f>-SUMIFS([1]CATHEDRAL!$E$2:$E$932,[1]CATHEDRAL!$A$2:$A$932,$B18,[1]CATHEDRAL!$F$2:$F$932,"SALI",[1]CATHEDRAL!$I$2:$I$932,"&gt;="&amp;N$2,[1]CATHEDRAL!$I$2:$I$932,"&lt;"&amp;O$2)</f>
        <v>0</v>
      </c>
      <c r="O18">
        <f>-SUMIFS([1]CATHEDRAL!$E$2:$E$932,[1]CATHEDRAL!$A$2:$A$932,$B18,[1]CATHEDRAL!$F$2:$F$932,"SALI",[1]CATHEDRAL!$I$2:$I$932,"&gt;="&amp;O$2,[1]CATHEDRAL!$I$2:$I$932,"&lt;"&amp;P$2)</f>
        <v>3</v>
      </c>
      <c r="P18">
        <f>-SUMIFS([1]CATHEDRAL!$E$2:$E$932,[1]CATHEDRAL!$A$2:$A$932,$B18,[1]CATHEDRAL!$F$2:$F$932,"SALI",[1]CATHEDRAL!$I$2:$I$932,"&gt;="&amp;P$2,[1]CATHEDRAL!$I$2:$I$932,"&lt;"&amp;Q$2)</f>
        <v>0</v>
      </c>
      <c r="Q18">
        <f>-SUMIFS([1]CATHEDRAL!$E$2:$E$932,[1]CATHEDRAL!$A$2:$A$932,$B18,[1]CATHEDRAL!$F$2:$F$932,"SALI",[1]CATHEDRAL!$I$2:$I$932,"&gt;="&amp;Q$2,[1]CATHEDRAL!$I$2:$I$932,"&lt;"&amp;R$2)</f>
        <v>0</v>
      </c>
      <c r="R18">
        <f>-SUMIFS([1]CATHEDRAL!$E$2:$E$932,[1]CATHEDRAL!$A$2:$A$932,$B18,[1]CATHEDRAL!$F$2:$F$932,"SALI",[1]CATHEDRAL!$I$2:$I$932,"&gt;="&amp;R$2,[1]CATHEDRAL!$I$2:$I$932,"&lt;"&amp;S$2)</f>
        <v>0</v>
      </c>
      <c r="S18">
        <f>-SUMIFS([1]CATHEDRAL!$E$2:$E$932,[1]CATHEDRAL!$A$2:$A$932,$B18,[1]CATHEDRAL!$F$2:$F$932,"SALI",[1]CATHEDRAL!$I$2:$I$932,"&gt;="&amp;S$2,[1]CATHEDRAL!$I$2:$I$932,"&lt;"&amp;T$2)</f>
        <v>0</v>
      </c>
      <c r="T18">
        <f>-SUMIFS([1]CATHEDRAL!$E$2:$E$932,[1]CATHEDRAL!$A$2:$A$932,$B18,[1]CATHEDRAL!$F$2:$F$932,"SALI",[1]CATHEDRAL!$I$2:$I$932,"&gt;="&amp;T$2,[1]CATHEDRAL!$I$2:$I$932,"&lt;"&amp;U$2)</f>
        <v>0</v>
      </c>
      <c r="U18">
        <f>-SUMIFS([1]CATHEDRAL!$E$2:$E$932,[1]CATHEDRAL!$A$2:$A$932,$B18,[1]CATHEDRAL!$F$2:$F$932,"SALI",[1]CATHEDRAL!$I$2:$I$932,"&gt;="&amp;U$2,[1]CATHEDRAL!$I$2:$I$932,"&lt;"&amp;V$2)</f>
        <v>0</v>
      </c>
      <c r="V18">
        <f>-SUMIFS([1]CATHEDRAL!$E$2:$E$932,[1]CATHEDRAL!$A$2:$A$932,$B18,[1]CATHEDRAL!$F$2:$F$932,"SALI",[1]CATHEDRAL!$I$2:$I$932,"&gt;="&amp;V$2,[1]CATHEDRAL!$I$2:$I$932,"&lt;"&amp;W$2)</f>
        <v>0</v>
      </c>
      <c r="W18">
        <f>-SUMIFS([1]CATHEDRAL!$E$2:$E$932,[1]CATHEDRAL!$A$2:$A$932,$B18,[1]CATHEDRAL!$F$2:$F$932,"SALI",[1]CATHEDRAL!$I$2:$I$932,"&gt;="&amp;W$2,[1]CATHEDRAL!$I$2:$I$932,"&lt;"&amp;X$2)</f>
        <v>0</v>
      </c>
      <c r="X18">
        <f>-SUMIFS([1]CATHEDRAL!$E$2:$E$932,[1]CATHEDRAL!$A$2:$A$932,$B18,[1]CATHEDRAL!$F$2:$F$932,"SALI",[1]CATHEDRAL!$I$2:$I$932,"&gt;="&amp;X$2,[1]CATHEDRAL!$I$2:$I$932,"&lt;"&amp;Y$2)</f>
        <v>0</v>
      </c>
      <c r="Y18">
        <f>-SUMIFS([1]CATHEDRAL!$E$2:$E$932,[1]CATHEDRAL!$A$2:$A$932,$B18,[1]CATHEDRAL!$F$2:$F$932,"SALI",[1]CATHEDRAL!$I$2:$I$932,"&gt;="&amp;Y$2,[1]CATHEDRAL!$I$2:$I$932,"&lt;"&amp;Z$2)</f>
        <v>0</v>
      </c>
      <c r="Z18">
        <f>-SUMIFS([1]CATHEDRAL!$E$2:$E$932,[1]CATHEDRAL!$A$2:$A$932,$B18,[1]CATHEDRAL!$F$2:$F$932,"SALI",[1]CATHEDRAL!$I$2:$I$932,"&gt;="&amp;Z$2,[1]CATHEDRAL!$I$2:$I$932,"&lt;"&amp;AA$2)</f>
        <v>0</v>
      </c>
      <c r="AA18">
        <f>-SUMIFS([1]CATHEDRAL!$E$2:$E$932,[1]CATHEDRAL!$A$2:$A$932,$B18,[1]CATHEDRAL!$F$2:$F$932,"SALI",[1]CATHEDRAL!$I$2:$I$932,"&gt;="&amp;AA$2,[1]CATHEDRAL!$I$2:$I$932,"&lt;"&amp;AB$2)</f>
        <v>0</v>
      </c>
      <c r="AB18">
        <f>-SUMIFS([1]CATHEDRAL!$E$2:$E$932,[1]CATHEDRAL!$A$2:$A$932,$B18,[1]CATHEDRAL!$F$2:$F$932,"SALI",[1]CATHEDRAL!$I$2:$I$932,"&gt;="&amp;AB$2,[1]CATHEDRAL!$I$2:$I$932,"&lt;"&amp;AC$2)</f>
        <v>0</v>
      </c>
      <c r="AC18">
        <f>-SUMIFS([1]CATHEDRAL!$E$2:$E$932,[1]CATHEDRAL!$A$2:$A$932,$B18,[1]CATHEDRAL!$F$2:$F$932,"SALI",[1]CATHEDRAL!$I$2:$I$932,"&gt;="&amp;AC$2,[1]CATHEDRAL!$I$2:$I$932,"&lt;"&amp;AD$2)</f>
        <v>0</v>
      </c>
      <c r="AD18">
        <f>-SUMIFS([1]CATHEDRAL!$E$2:$E$932,[1]CATHEDRAL!$A$2:$A$932,$B18,[1]CATHEDRAL!$F$2:$F$932,"SALI",[1]CATHEDRAL!$I$2:$I$932,"&gt;="&amp;AD$2,[1]CATHEDRAL!$I$2:$I$932,"&lt;"&amp;AE$2)</f>
        <v>0</v>
      </c>
      <c r="AE18">
        <f>-SUMIFS([1]CATHEDRAL!$E$2:$E$932,[1]CATHEDRAL!$A$2:$A$932,$B18,[1]CATHEDRAL!$F$2:$F$932,"SALI",[1]CATHEDRAL!$I$2:$I$932,"&gt;="&amp;AE$2,[1]CATHEDRAL!$I$2:$I$932,"&lt;"&amp;AF$2)</f>
        <v>0</v>
      </c>
      <c r="AF18">
        <f>-SUMIFS([1]CATHEDRAL!$E$2:$E$932,[1]CATHEDRAL!$A$2:$A$932,$B18,[1]CATHEDRAL!$F$2:$F$932,"SALI",[1]CATHEDRAL!$I$2:$I$932,"&gt;="&amp;AF$2,[1]CATHEDRAL!$I$2:$I$932,"&lt;"&amp;AG$2)</f>
        <v>0</v>
      </c>
      <c r="AG18">
        <f>-SUMIFS([1]CATHEDRAL!$E$2:$E$932,[1]CATHEDRAL!$A$2:$A$932,$B18,[1]CATHEDRAL!$F$2:$F$932,"SALI",[1]CATHEDRAL!$I$2:$I$932,"&gt;="&amp;AG$2,[1]CATHEDRAL!$I$2:$I$932,"&lt;"&amp;AH$2)</f>
        <v>0</v>
      </c>
      <c r="AH18">
        <f>-SUMIFS([1]CATHEDRAL!$E$2:$E$932,[1]CATHEDRAL!$A$2:$A$932,$B18,[1]CATHEDRAL!$F$2:$F$932,"SALI",[1]CATHEDRAL!$I$2:$I$932,"&gt;="&amp;AH$2,[1]CATHEDRAL!$I$2:$I$932,"&lt;"&amp;AI$2)</f>
        <v>0</v>
      </c>
      <c r="AI18">
        <f>-SUMIFS([1]CATHEDRAL!$E$2:$E$932,[1]CATHEDRAL!$A$2:$A$932,$B18,[1]CATHEDRAL!$F$2:$F$932,"SALI",[1]CATHEDRAL!$I$2:$I$932,"&gt;="&amp;AI$2,[1]CATHEDRAL!$I$2:$I$932,"&lt;"&amp;AJ$2)</f>
        <v>0</v>
      </c>
      <c r="AJ18">
        <f>-SUMIFS([1]CATHEDRAL!$E$2:$E$932,[1]CATHEDRAL!$A$2:$A$932,$B18,[1]CATHEDRAL!$F$2:$F$932,"SALI",[1]CATHEDRAL!$I$2:$I$932,"&gt;="&amp;AJ$2,[1]CATHEDRAL!$I$2:$I$932,"&lt;"&amp;AK$2)</f>
        <v>0</v>
      </c>
      <c r="AK18">
        <f>-SUMIFS([1]CATHEDRAL!$E$2:$E$932,[1]CATHEDRAL!$A$2:$A$932,$B18,[1]CATHEDRAL!$F$2:$F$932,"SALI",[1]CATHEDRAL!$I$2:$I$932,"&gt;="&amp;AK$2,[1]CATHEDRAL!$I$2:$I$932,"&lt;"&amp;AL$2)</f>
        <v>0</v>
      </c>
      <c r="AL18">
        <f>-SUMIFS([1]CATHEDRAL!$E$2:$E$932,[1]CATHEDRAL!$A$2:$A$932,$B18,[1]CATHEDRAL!$F$2:$F$932,"SALI",[1]CATHEDRAL!$I$2:$I$932,"&gt;="&amp;AL$2,[1]CATHEDRAL!$I$2:$I$932,"&lt;"&amp;AM$2)</f>
        <v>0</v>
      </c>
      <c r="AN18">
        <f t="shared" si="0"/>
        <v>3</v>
      </c>
      <c r="AO18">
        <f t="shared" si="1"/>
        <v>35</v>
      </c>
    </row>
    <row r="19" spans="2:41" ht="15.75" thickBot="1" x14ac:dyDescent="0.3">
      <c r="B19" s="2" t="s">
        <v>16</v>
      </c>
      <c r="C19">
        <f>-SUMIFS([1]CATHEDRAL!$E$2:$E$932,[1]CATHEDRAL!$A$2:$A$932,$B19,[1]CATHEDRAL!$F$2:$F$932,"SALI",[1]CATHEDRAL!$I$2:$I$932,"&gt;="&amp;C$2,[1]CATHEDRAL!$I$2:$I$932,"&lt;"&amp;D$2)</f>
        <v>0</v>
      </c>
      <c r="D19">
        <f>-SUMIFS([1]CATHEDRAL!$E$2:$E$932,[1]CATHEDRAL!$A$2:$A$932,$B19,[1]CATHEDRAL!$F$2:$F$932,"SALI",[1]CATHEDRAL!$I$2:$I$932,"&gt;="&amp;D$2,[1]CATHEDRAL!$I$2:$I$932,"&lt;"&amp;E$2)</f>
        <v>0</v>
      </c>
      <c r="E19">
        <f>-SUMIFS([1]CATHEDRAL!$E$2:$E$932,[1]CATHEDRAL!$A$2:$A$932,$B19,[1]CATHEDRAL!$F$2:$F$932,"SALI",[1]CATHEDRAL!$I$2:$I$932,"&gt;="&amp;E$2,[1]CATHEDRAL!$I$2:$I$932,"&lt;"&amp;F$2)</f>
        <v>0</v>
      </c>
      <c r="F19">
        <f>-SUMIFS([1]CATHEDRAL!$E$2:$E$932,[1]CATHEDRAL!$A$2:$A$932,$B19,[1]CATHEDRAL!$F$2:$F$932,"SALI",[1]CATHEDRAL!$I$2:$I$932,"&gt;="&amp;F$2,[1]CATHEDRAL!$I$2:$I$932,"&lt;"&amp;G$2)</f>
        <v>0</v>
      </c>
      <c r="G19">
        <f>-SUMIFS([1]CATHEDRAL!$E$2:$E$932,[1]CATHEDRAL!$A$2:$A$932,$B19,[1]CATHEDRAL!$F$2:$F$932,"SALI",[1]CATHEDRAL!$I$2:$I$932,"&gt;="&amp;G$2,[1]CATHEDRAL!$I$2:$I$932,"&lt;"&amp;H$2)</f>
        <v>0</v>
      </c>
      <c r="H19">
        <f>-SUMIFS([1]CATHEDRAL!$E$2:$E$932,[1]CATHEDRAL!$A$2:$A$932,$B19,[1]CATHEDRAL!$F$2:$F$932,"SALI",[1]CATHEDRAL!$I$2:$I$932,"&gt;="&amp;H$2,[1]CATHEDRAL!$I$2:$I$932,"&lt;"&amp;I$2)</f>
        <v>0</v>
      </c>
      <c r="I19">
        <f>-SUMIFS([1]CATHEDRAL!$E$2:$E$932,[1]CATHEDRAL!$A$2:$A$932,$B19,[1]CATHEDRAL!$F$2:$F$932,"SALI",[1]CATHEDRAL!$I$2:$I$932,"&gt;="&amp;I$2,[1]CATHEDRAL!$I$2:$I$932,"&lt;"&amp;J$2)</f>
        <v>0</v>
      </c>
      <c r="J19">
        <f>-SUMIFS([1]CATHEDRAL!$E$2:$E$932,[1]CATHEDRAL!$A$2:$A$932,$B19,[1]CATHEDRAL!$F$2:$F$932,"SALI",[1]CATHEDRAL!$I$2:$I$932,"&gt;="&amp;J$2,[1]CATHEDRAL!$I$2:$I$932,"&lt;"&amp;K$2)</f>
        <v>0</v>
      </c>
      <c r="K19">
        <f>-SUMIFS([1]CATHEDRAL!$E$2:$E$932,[1]CATHEDRAL!$A$2:$A$932,$B19,[1]CATHEDRAL!$F$2:$F$932,"SALI",[1]CATHEDRAL!$I$2:$I$932,"&gt;="&amp;K$2,[1]CATHEDRAL!$I$2:$I$932,"&lt;"&amp;L$2)</f>
        <v>0</v>
      </c>
      <c r="L19">
        <f>-SUMIFS([1]CATHEDRAL!$E$2:$E$932,[1]CATHEDRAL!$A$2:$A$932,$B19,[1]CATHEDRAL!$F$2:$F$932,"SALI",[1]CATHEDRAL!$I$2:$I$932,"&gt;="&amp;L$2,[1]CATHEDRAL!$I$2:$I$932,"&lt;"&amp;M$2)</f>
        <v>0</v>
      </c>
      <c r="M19">
        <f>-SUMIFS([1]CATHEDRAL!$E$2:$E$932,[1]CATHEDRAL!$A$2:$A$932,$B19,[1]CATHEDRAL!$F$2:$F$932,"SALI",[1]CATHEDRAL!$I$2:$I$932,"&gt;="&amp;M$2,[1]CATHEDRAL!$I$2:$I$932,"&lt;"&amp;N$2)</f>
        <v>0</v>
      </c>
      <c r="N19">
        <f>-SUMIFS([1]CATHEDRAL!$E$2:$E$932,[1]CATHEDRAL!$A$2:$A$932,$B19,[1]CATHEDRAL!$F$2:$F$932,"SALI",[1]CATHEDRAL!$I$2:$I$932,"&gt;="&amp;N$2,[1]CATHEDRAL!$I$2:$I$932,"&lt;"&amp;O$2)</f>
        <v>0</v>
      </c>
      <c r="O19">
        <f>-SUMIFS([1]CATHEDRAL!$E$2:$E$932,[1]CATHEDRAL!$A$2:$A$932,$B19,[1]CATHEDRAL!$F$2:$F$932,"SALI",[1]CATHEDRAL!$I$2:$I$932,"&gt;="&amp;O$2,[1]CATHEDRAL!$I$2:$I$932,"&lt;"&amp;P$2)</f>
        <v>0</v>
      </c>
      <c r="P19">
        <f>-SUMIFS([1]CATHEDRAL!$E$2:$E$932,[1]CATHEDRAL!$A$2:$A$932,$B19,[1]CATHEDRAL!$F$2:$F$932,"SALI",[1]CATHEDRAL!$I$2:$I$932,"&gt;="&amp;P$2,[1]CATHEDRAL!$I$2:$I$932,"&lt;"&amp;Q$2)</f>
        <v>0</v>
      </c>
      <c r="Q19">
        <f>-SUMIFS([1]CATHEDRAL!$E$2:$E$932,[1]CATHEDRAL!$A$2:$A$932,$B19,[1]CATHEDRAL!$F$2:$F$932,"SALI",[1]CATHEDRAL!$I$2:$I$932,"&gt;="&amp;Q$2,[1]CATHEDRAL!$I$2:$I$932,"&lt;"&amp;R$2)</f>
        <v>0</v>
      </c>
      <c r="R19">
        <f>-SUMIFS([1]CATHEDRAL!$E$2:$E$932,[1]CATHEDRAL!$A$2:$A$932,$B19,[1]CATHEDRAL!$F$2:$F$932,"SALI",[1]CATHEDRAL!$I$2:$I$932,"&gt;="&amp;R$2,[1]CATHEDRAL!$I$2:$I$932,"&lt;"&amp;S$2)</f>
        <v>0</v>
      </c>
      <c r="S19">
        <f>-SUMIFS([1]CATHEDRAL!$E$2:$E$932,[1]CATHEDRAL!$A$2:$A$932,$B19,[1]CATHEDRAL!$F$2:$F$932,"SALI",[1]CATHEDRAL!$I$2:$I$932,"&gt;="&amp;S$2,[1]CATHEDRAL!$I$2:$I$932,"&lt;"&amp;T$2)</f>
        <v>0</v>
      </c>
      <c r="T19">
        <f>-SUMIFS([1]CATHEDRAL!$E$2:$E$932,[1]CATHEDRAL!$A$2:$A$932,$B19,[1]CATHEDRAL!$F$2:$F$932,"SALI",[1]CATHEDRAL!$I$2:$I$932,"&gt;="&amp;T$2,[1]CATHEDRAL!$I$2:$I$932,"&lt;"&amp;U$2)</f>
        <v>0</v>
      </c>
      <c r="U19">
        <f>-SUMIFS([1]CATHEDRAL!$E$2:$E$932,[1]CATHEDRAL!$A$2:$A$932,$B19,[1]CATHEDRAL!$F$2:$F$932,"SALI",[1]CATHEDRAL!$I$2:$I$932,"&gt;="&amp;U$2,[1]CATHEDRAL!$I$2:$I$932,"&lt;"&amp;V$2)</f>
        <v>0</v>
      </c>
      <c r="V19">
        <f>-SUMIFS([1]CATHEDRAL!$E$2:$E$932,[1]CATHEDRAL!$A$2:$A$932,$B19,[1]CATHEDRAL!$F$2:$F$932,"SALI",[1]CATHEDRAL!$I$2:$I$932,"&gt;="&amp;V$2,[1]CATHEDRAL!$I$2:$I$932,"&lt;"&amp;W$2)</f>
        <v>0</v>
      </c>
      <c r="W19">
        <f>-SUMIFS([1]CATHEDRAL!$E$2:$E$932,[1]CATHEDRAL!$A$2:$A$932,$B19,[1]CATHEDRAL!$F$2:$F$932,"SALI",[1]CATHEDRAL!$I$2:$I$932,"&gt;="&amp;W$2,[1]CATHEDRAL!$I$2:$I$932,"&lt;"&amp;X$2)</f>
        <v>0</v>
      </c>
      <c r="X19">
        <f>-SUMIFS([1]CATHEDRAL!$E$2:$E$932,[1]CATHEDRAL!$A$2:$A$932,$B19,[1]CATHEDRAL!$F$2:$F$932,"SALI",[1]CATHEDRAL!$I$2:$I$932,"&gt;="&amp;X$2,[1]CATHEDRAL!$I$2:$I$932,"&lt;"&amp;Y$2)</f>
        <v>0</v>
      </c>
      <c r="Y19">
        <f>-SUMIFS([1]CATHEDRAL!$E$2:$E$932,[1]CATHEDRAL!$A$2:$A$932,$B19,[1]CATHEDRAL!$F$2:$F$932,"SALI",[1]CATHEDRAL!$I$2:$I$932,"&gt;="&amp;Y$2,[1]CATHEDRAL!$I$2:$I$932,"&lt;"&amp;Z$2)</f>
        <v>0</v>
      </c>
      <c r="Z19">
        <f>-SUMIFS([1]CATHEDRAL!$E$2:$E$932,[1]CATHEDRAL!$A$2:$A$932,$B19,[1]CATHEDRAL!$F$2:$F$932,"SALI",[1]CATHEDRAL!$I$2:$I$932,"&gt;="&amp;Z$2,[1]CATHEDRAL!$I$2:$I$932,"&lt;"&amp;AA$2)</f>
        <v>0</v>
      </c>
      <c r="AA19">
        <f>-SUMIFS([1]CATHEDRAL!$E$2:$E$932,[1]CATHEDRAL!$A$2:$A$932,$B19,[1]CATHEDRAL!$F$2:$F$932,"SALI",[1]CATHEDRAL!$I$2:$I$932,"&gt;="&amp;AA$2,[1]CATHEDRAL!$I$2:$I$932,"&lt;"&amp;AB$2)</f>
        <v>0</v>
      </c>
      <c r="AB19">
        <f>-SUMIFS([1]CATHEDRAL!$E$2:$E$932,[1]CATHEDRAL!$A$2:$A$932,$B19,[1]CATHEDRAL!$F$2:$F$932,"SALI",[1]CATHEDRAL!$I$2:$I$932,"&gt;="&amp;AB$2,[1]CATHEDRAL!$I$2:$I$932,"&lt;"&amp;AC$2)</f>
        <v>0</v>
      </c>
      <c r="AC19">
        <f>-SUMIFS([1]CATHEDRAL!$E$2:$E$932,[1]CATHEDRAL!$A$2:$A$932,$B19,[1]CATHEDRAL!$F$2:$F$932,"SALI",[1]CATHEDRAL!$I$2:$I$932,"&gt;="&amp;AC$2,[1]CATHEDRAL!$I$2:$I$932,"&lt;"&amp;AD$2)</f>
        <v>0</v>
      </c>
      <c r="AD19">
        <f>-SUMIFS([1]CATHEDRAL!$E$2:$E$932,[1]CATHEDRAL!$A$2:$A$932,$B19,[1]CATHEDRAL!$F$2:$F$932,"SALI",[1]CATHEDRAL!$I$2:$I$932,"&gt;="&amp;AD$2,[1]CATHEDRAL!$I$2:$I$932,"&lt;"&amp;AE$2)</f>
        <v>0</v>
      </c>
      <c r="AE19">
        <f>-SUMIFS([1]CATHEDRAL!$E$2:$E$932,[1]CATHEDRAL!$A$2:$A$932,$B19,[1]CATHEDRAL!$F$2:$F$932,"SALI",[1]CATHEDRAL!$I$2:$I$932,"&gt;="&amp;AE$2,[1]CATHEDRAL!$I$2:$I$932,"&lt;"&amp;AF$2)</f>
        <v>0</v>
      </c>
      <c r="AF19">
        <f>-SUMIFS([1]CATHEDRAL!$E$2:$E$932,[1]CATHEDRAL!$A$2:$A$932,$B19,[1]CATHEDRAL!$F$2:$F$932,"SALI",[1]CATHEDRAL!$I$2:$I$932,"&gt;="&amp;AF$2,[1]CATHEDRAL!$I$2:$I$932,"&lt;"&amp;AG$2)</f>
        <v>0</v>
      </c>
      <c r="AG19">
        <f>-SUMIFS([1]CATHEDRAL!$E$2:$E$932,[1]CATHEDRAL!$A$2:$A$932,$B19,[1]CATHEDRAL!$F$2:$F$932,"SALI",[1]CATHEDRAL!$I$2:$I$932,"&gt;="&amp;AG$2,[1]CATHEDRAL!$I$2:$I$932,"&lt;"&amp;AH$2)</f>
        <v>0</v>
      </c>
      <c r="AH19">
        <f>-SUMIFS([1]CATHEDRAL!$E$2:$E$932,[1]CATHEDRAL!$A$2:$A$932,$B19,[1]CATHEDRAL!$F$2:$F$932,"SALI",[1]CATHEDRAL!$I$2:$I$932,"&gt;="&amp;AH$2,[1]CATHEDRAL!$I$2:$I$932,"&lt;"&amp;AI$2)</f>
        <v>0</v>
      </c>
      <c r="AI19">
        <f>-SUMIFS([1]CATHEDRAL!$E$2:$E$932,[1]CATHEDRAL!$A$2:$A$932,$B19,[1]CATHEDRAL!$F$2:$F$932,"SALI",[1]CATHEDRAL!$I$2:$I$932,"&gt;="&amp;AI$2,[1]CATHEDRAL!$I$2:$I$932,"&lt;"&amp;AJ$2)</f>
        <v>0</v>
      </c>
      <c r="AJ19">
        <f>-SUMIFS([1]CATHEDRAL!$E$2:$E$932,[1]CATHEDRAL!$A$2:$A$932,$B19,[1]CATHEDRAL!$F$2:$F$932,"SALI",[1]CATHEDRAL!$I$2:$I$932,"&gt;="&amp;AJ$2,[1]CATHEDRAL!$I$2:$I$932,"&lt;"&amp;AK$2)</f>
        <v>0</v>
      </c>
      <c r="AK19">
        <f>-SUMIFS([1]CATHEDRAL!$E$2:$E$932,[1]CATHEDRAL!$A$2:$A$932,$B19,[1]CATHEDRAL!$F$2:$F$932,"SALI",[1]CATHEDRAL!$I$2:$I$932,"&gt;="&amp;AK$2,[1]CATHEDRAL!$I$2:$I$932,"&lt;"&amp;AL$2)</f>
        <v>0</v>
      </c>
      <c r="AL19">
        <f>-SUMIFS([1]CATHEDRAL!$E$2:$E$932,[1]CATHEDRAL!$A$2:$A$932,$B19,[1]CATHEDRAL!$F$2:$F$932,"SALI",[1]CATHEDRAL!$I$2:$I$932,"&gt;="&amp;AL$2,[1]CATHEDRAL!$I$2:$I$932,"&lt;"&amp;AM$2)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-SUMIFS([1]CATHEDRAL!$E$2:$E$932,[1]CATHEDRAL!$A$2:$A$932,$B20,[1]CATHEDRAL!$F$2:$F$932,"SALI",[1]CATHEDRAL!$I$2:$I$932,"&gt;="&amp;C$2,[1]CATHEDRAL!$I$2:$I$932,"&lt;"&amp;D$2)</f>
        <v>0</v>
      </c>
      <c r="D20">
        <f>-SUMIFS([1]CATHEDRAL!$E$2:$E$932,[1]CATHEDRAL!$A$2:$A$932,$B20,[1]CATHEDRAL!$F$2:$F$932,"SALI",[1]CATHEDRAL!$I$2:$I$932,"&gt;="&amp;D$2,[1]CATHEDRAL!$I$2:$I$932,"&lt;"&amp;E$2)</f>
        <v>0</v>
      </c>
      <c r="E20">
        <f>-SUMIFS([1]CATHEDRAL!$E$2:$E$932,[1]CATHEDRAL!$A$2:$A$932,$B20,[1]CATHEDRAL!$F$2:$F$932,"SALI",[1]CATHEDRAL!$I$2:$I$932,"&gt;="&amp;E$2,[1]CATHEDRAL!$I$2:$I$932,"&lt;"&amp;F$2)</f>
        <v>6</v>
      </c>
      <c r="F20">
        <f>-SUMIFS([1]CATHEDRAL!$E$2:$E$932,[1]CATHEDRAL!$A$2:$A$932,$B20,[1]CATHEDRAL!$F$2:$F$932,"SALI",[1]CATHEDRAL!$I$2:$I$932,"&gt;="&amp;F$2,[1]CATHEDRAL!$I$2:$I$932,"&lt;"&amp;G$2)</f>
        <v>0</v>
      </c>
      <c r="G20">
        <f>-SUMIFS([1]CATHEDRAL!$E$2:$E$932,[1]CATHEDRAL!$A$2:$A$932,$B20,[1]CATHEDRAL!$F$2:$F$932,"SALI",[1]CATHEDRAL!$I$2:$I$932,"&gt;="&amp;G$2,[1]CATHEDRAL!$I$2:$I$932,"&lt;"&amp;H$2)</f>
        <v>0</v>
      </c>
      <c r="H20">
        <f>-SUMIFS([1]CATHEDRAL!$E$2:$E$932,[1]CATHEDRAL!$A$2:$A$932,$B20,[1]CATHEDRAL!$F$2:$F$932,"SALI",[1]CATHEDRAL!$I$2:$I$932,"&gt;="&amp;H$2,[1]CATHEDRAL!$I$2:$I$932,"&lt;"&amp;I$2)</f>
        <v>0</v>
      </c>
      <c r="I20">
        <f>-SUMIFS([1]CATHEDRAL!$E$2:$E$932,[1]CATHEDRAL!$A$2:$A$932,$B20,[1]CATHEDRAL!$F$2:$F$932,"SALI",[1]CATHEDRAL!$I$2:$I$932,"&gt;="&amp;I$2,[1]CATHEDRAL!$I$2:$I$932,"&lt;"&amp;J$2)</f>
        <v>0</v>
      </c>
      <c r="J20">
        <f>-SUMIFS([1]CATHEDRAL!$E$2:$E$932,[1]CATHEDRAL!$A$2:$A$932,$B20,[1]CATHEDRAL!$F$2:$F$932,"SALI",[1]CATHEDRAL!$I$2:$I$932,"&gt;="&amp;J$2,[1]CATHEDRAL!$I$2:$I$932,"&lt;"&amp;K$2)</f>
        <v>0</v>
      </c>
      <c r="K20">
        <f>-SUMIFS([1]CATHEDRAL!$E$2:$E$932,[1]CATHEDRAL!$A$2:$A$932,$B20,[1]CATHEDRAL!$F$2:$F$932,"SALI",[1]CATHEDRAL!$I$2:$I$932,"&gt;="&amp;K$2,[1]CATHEDRAL!$I$2:$I$932,"&lt;"&amp;L$2)</f>
        <v>0</v>
      </c>
      <c r="L20">
        <f>-SUMIFS([1]CATHEDRAL!$E$2:$E$932,[1]CATHEDRAL!$A$2:$A$932,$B20,[1]CATHEDRAL!$F$2:$F$932,"SALI",[1]CATHEDRAL!$I$2:$I$932,"&gt;="&amp;L$2,[1]CATHEDRAL!$I$2:$I$932,"&lt;"&amp;M$2)</f>
        <v>0</v>
      </c>
      <c r="M20">
        <f>-SUMIFS([1]CATHEDRAL!$E$2:$E$932,[1]CATHEDRAL!$A$2:$A$932,$B20,[1]CATHEDRAL!$F$2:$F$932,"SALI",[1]CATHEDRAL!$I$2:$I$932,"&gt;="&amp;M$2,[1]CATHEDRAL!$I$2:$I$932,"&lt;"&amp;N$2)</f>
        <v>0</v>
      </c>
      <c r="N20">
        <f>-SUMIFS([1]CATHEDRAL!$E$2:$E$932,[1]CATHEDRAL!$A$2:$A$932,$B20,[1]CATHEDRAL!$F$2:$F$932,"SALI",[1]CATHEDRAL!$I$2:$I$932,"&gt;="&amp;N$2,[1]CATHEDRAL!$I$2:$I$932,"&lt;"&amp;O$2)</f>
        <v>0</v>
      </c>
      <c r="O20">
        <f>-SUMIFS([1]CATHEDRAL!$E$2:$E$932,[1]CATHEDRAL!$A$2:$A$932,$B20,[1]CATHEDRAL!$F$2:$F$932,"SALI",[1]CATHEDRAL!$I$2:$I$932,"&gt;="&amp;O$2,[1]CATHEDRAL!$I$2:$I$932,"&lt;"&amp;P$2)</f>
        <v>4</v>
      </c>
      <c r="P20">
        <f>-SUMIFS([1]CATHEDRAL!$E$2:$E$932,[1]CATHEDRAL!$A$2:$A$932,$B20,[1]CATHEDRAL!$F$2:$F$932,"SALI",[1]CATHEDRAL!$I$2:$I$932,"&gt;="&amp;P$2,[1]CATHEDRAL!$I$2:$I$932,"&lt;"&amp;Q$2)</f>
        <v>2</v>
      </c>
      <c r="Q20">
        <f>-SUMIFS([1]CATHEDRAL!$E$2:$E$932,[1]CATHEDRAL!$A$2:$A$932,$B20,[1]CATHEDRAL!$F$2:$F$932,"SALI",[1]CATHEDRAL!$I$2:$I$932,"&gt;="&amp;Q$2,[1]CATHEDRAL!$I$2:$I$932,"&lt;"&amp;R$2)</f>
        <v>0</v>
      </c>
      <c r="R20">
        <f>-SUMIFS([1]CATHEDRAL!$E$2:$E$932,[1]CATHEDRAL!$A$2:$A$932,$B20,[1]CATHEDRAL!$F$2:$F$932,"SALI",[1]CATHEDRAL!$I$2:$I$932,"&gt;="&amp;R$2,[1]CATHEDRAL!$I$2:$I$932,"&lt;"&amp;S$2)</f>
        <v>0</v>
      </c>
      <c r="S20">
        <f>-SUMIFS([1]CATHEDRAL!$E$2:$E$932,[1]CATHEDRAL!$A$2:$A$932,$B20,[1]CATHEDRAL!$F$2:$F$932,"SALI",[1]CATHEDRAL!$I$2:$I$932,"&gt;="&amp;S$2,[1]CATHEDRAL!$I$2:$I$932,"&lt;"&amp;T$2)</f>
        <v>0</v>
      </c>
      <c r="T20">
        <f>-SUMIFS([1]CATHEDRAL!$E$2:$E$932,[1]CATHEDRAL!$A$2:$A$932,$B20,[1]CATHEDRAL!$F$2:$F$932,"SALI",[1]CATHEDRAL!$I$2:$I$932,"&gt;="&amp;T$2,[1]CATHEDRAL!$I$2:$I$932,"&lt;"&amp;U$2)</f>
        <v>0</v>
      </c>
      <c r="U20">
        <f>-SUMIFS([1]CATHEDRAL!$E$2:$E$932,[1]CATHEDRAL!$A$2:$A$932,$B20,[1]CATHEDRAL!$F$2:$F$932,"SALI",[1]CATHEDRAL!$I$2:$I$932,"&gt;="&amp;U$2,[1]CATHEDRAL!$I$2:$I$932,"&lt;"&amp;V$2)</f>
        <v>0</v>
      </c>
      <c r="V20">
        <f>-SUMIFS([1]CATHEDRAL!$E$2:$E$932,[1]CATHEDRAL!$A$2:$A$932,$B20,[1]CATHEDRAL!$F$2:$F$932,"SALI",[1]CATHEDRAL!$I$2:$I$932,"&gt;="&amp;V$2,[1]CATHEDRAL!$I$2:$I$932,"&lt;"&amp;W$2)</f>
        <v>0</v>
      </c>
      <c r="W20">
        <f>-SUMIFS([1]CATHEDRAL!$E$2:$E$932,[1]CATHEDRAL!$A$2:$A$932,$B20,[1]CATHEDRAL!$F$2:$F$932,"SALI",[1]CATHEDRAL!$I$2:$I$932,"&gt;="&amp;W$2,[1]CATHEDRAL!$I$2:$I$932,"&lt;"&amp;X$2)</f>
        <v>0</v>
      </c>
      <c r="X20">
        <f>-SUMIFS([1]CATHEDRAL!$E$2:$E$932,[1]CATHEDRAL!$A$2:$A$932,$B20,[1]CATHEDRAL!$F$2:$F$932,"SALI",[1]CATHEDRAL!$I$2:$I$932,"&gt;="&amp;X$2,[1]CATHEDRAL!$I$2:$I$932,"&lt;"&amp;Y$2)</f>
        <v>0</v>
      </c>
      <c r="Y20">
        <f>-SUMIFS([1]CATHEDRAL!$E$2:$E$932,[1]CATHEDRAL!$A$2:$A$932,$B20,[1]CATHEDRAL!$F$2:$F$932,"SALI",[1]CATHEDRAL!$I$2:$I$932,"&gt;="&amp;Y$2,[1]CATHEDRAL!$I$2:$I$932,"&lt;"&amp;Z$2)</f>
        <v>0</v>
      </c>
      <c r="Z20">
        <f>-SUMIFS([1]CATHEDRAL!$E$2:$E$932,[1]CATHEDRAL!$A$2:$A$932,$B20,[1]CATHEDRAL!$F$2:$F$932,"SALI",[1]CATHEDRAL!$I$2:$I$932,"&gt;="&amp;Z$2,[1]CATHEDRAL!$I$2:$I$932,"&lt;"&amp;AA$2)</f>
        <v>0</v>
      </c>
      <c r="AA20">
        <f>-SUMIFS([1]CATHEDRAL!$E$2:$E$932,[1]CATHEDRAL!$A$2:$A$932,$B20,[1]CATHEDRAL!$F$2:$F$932,"SALI",[1]CATHEDRAL!$I$2:$I$932,"&gt;="&amp;AA$2,[1]CATHEDRAL!$I$2:$I$932,"&lt;"&amp;AB$2)</f>
        <v>0</v>
      </c>
      <c r="AB20">
        <f>-SUMIFS([1]CATHEDRAL!$E$2:$E$932,[1]CATHEDRAL!$A$2:$A$932,$B20,[1]CATHEDRAL!$F$2:$F$932,"SALI",[1]CATHEDRAL!$I$2:$I$932,"&gt;="&amp;AB$2,[1]CATHEDRAL!$I$2:$I$932,"&lt;"&amp;AC$2)</f>
        <v>0</v>
      </c>
      <c r="AC20">
        <f>-SUMIFS([1]CATHEDRAL!$E$2:$E$932,[1]CATHEDRAL!$A$2:$A$932,$B20,[1]CATHEDRAL!$F$2:$F$932,"SALI",[1]CATHEDRAL!$I$2:$I$932,"&gt;="&amp;AC$2,[1]CATHEDRAL!$I$2:$I$932,"&lt;"&amp;AD$2)</f>
        <v>0</v>
      </c>
      <c r="AD20">
        <f>-SUMIFS([1]CATHEDRAL!$E$2:$E$932,[1]CATHEDRAL!$A$2:$A$932,$B20,[1]CATHEDRAL!$F$2:$F$932,"SALI",[1]CATHEDRAL!$I$2:$I$932,"&gt;="&amp;AD$2,[1]CATHEDRAL!$I$2:$I$932,"&lt;"&amp;AE$2)</f>
        <v>0</v>
      </c>
      <c r="AE20">
        <f>-SUMIFS([1]CATHEDRAL!$E$2:$E$932,[1]CATHEDRAL!$A$2:$A$932,$B20,[1]CATHEDRAL!$F$2:$F$932,"SALI",[1]CATHEDRAL!$I$2:$I$932,"&gt;="&amp;AE$2,[1]CATHEDRAL!$I$2:$I$932,"&lt;"&amp;AF$2)</f>
        <v>0</v>
      </c>
      <c r="AF20">
        <f>-SUMIFS([1]CATHEDRAL!$E$2:$E$932,[1]CATHEDRAL!$A$2:$A$932,$B20,[1]CATHEDRAL!$F$2:$F$932,"SALI",[1]CATHEDRAL!$I$2:$I$932,"&gt;="&amp;AF$2,[1]CATHEDRAL!$I$2:$I$932,"&lt;"&amp;AG$2)</f>
        <v>0</v>
      </c>
      <c r="AG20">
        <f>-SUMIFS([1]CATHEDRAL!$E$2:$E$932,[1]CATHEDRAL!$A$2:$A$932,$B20,[1]CATHEDRAL!$F$2:$F$932,"SALI",[1]CATHEDRAL!$I$2:$I$932,"&gt;="&amp;AG$2,[1]CATHEDRAL!$I$2:$I$932,"&lt;"&amp;AH$2)</f>
        <v>0</v>
      </c>
      <c r="AH20">
        <f>-SUMIFS([1]CATHEDRAL!$E$2:$E$932,[1]CATHEDRAL!$A$2:$A$932,$B20,[1]CATHEDRAL!$F$2:$F$932,"SALI",[1]CATHEDRAL!$I$2:$I$932,"&gt;="&amp;AH$2,[1]CATHEDRAL!$I$2:$I$932,"&lt;"&amp;AI$2)</f>
        <v>0</v>
      </c>
      <c r="AI20">
        <f>-SUMIFS([1]CATHEDRAL!$E$2:$E$932,[1]CATHEDRAL!$A$2:$A$932,$B20,[1]CATHEDRAL!$F$2:$F$932,"SALI",[1]CATHEDRAL!$I$2:$I$932,"&gt;="&amp;AI$2,[1]CATHEDRAL!$I$2:$I$932,"&lt;"&amp;AJ$2)</f>
        <v>0</v>
      </c>
      <c r="AJ20">
        <f>-SUMIFS([1]CATHEDRAL!$E$2:$E$932,[1]CATHEDRAL!$A$2:$A$932,$B20,[1]CATHEDRAL!$F$2:$F$932,"SALI",[1]CATHEDRAL!$I$2:$I$932,"&gt;="&amp;AJ$2,[1]CATHEDRAL!$I$2:$I$932,"&lt;"&amp;AK$2)</f>
        <v>0</v>
      </c>
      <c r="AK20">
        <f>-SUMIFS([1]CATHEDRAL!$E$2:$E$932,[1]CATHEDRAL!$A$2:$A$932,$B20,[1]CATHEDRAL!$F$2:$F$932,"SALI",[1]CATHEDRAL!$I$2:$I$932,"&gt;="&amp;AK$2,[1]CATHEDRAL!$I$2:$I$932,"&lt;"&amp;AL$2)</f>
        <v>0</v>
      </c>
      <c r="AL20">
        <f>-SUMIFS([1]CATHEDRAL!$E$2:$E$932,[1]CATHEDRAL!$A$2:$A$932,$B20,[1]CATHEDRAL!$F$2:$F$932,"SALI",[1]CATHEDRAL!$I$2:$I$932,"&gt;="&amp;AL$2,[1]CATHEDRAL!$I$2:$I$932,"&lt;"&amp;AM$2)</f>
        <v>0</v>
      </c>
      <c r="AN20">
        <f t="shared" si="0"/>
        <v>12</v>
      </c>
      <c r="AO20">
        <f t="shared" si="1"/>
        <v>33</v>
      </c>
    </row>
    <row r="21" spans="2:41" ht="15.75" thickBot="1" x14ac:dyDescent="0.3">
      <c r="B21" s="2" t="s">
        <v>18</v>
      </c>
      <c r="C21">
        <f>-SUMIFS([1]CATHEDRAL!$E$2:$E$932,[1]CATHEDRAL!$A$2:$A$932,$B21,[1]CATHEDRAL!$F$2:$F$932,"SALI",[1]CATHEDRAL!$I$2:$I$932,"&gt;="&amp;C$2,[1]CATHEDRAL!$I$2:$I$932,"&lt;"&amp;D$2)</f>
        <v>0</v>
      </c>
      <c r="D21">
        <f>-SUMIFS([1]CATHEDRAL!$E$2:$E$932,[1]CATHEDRAL!$A$2:$A$932,$B21,[1]CATHEDRAL!$F$2:$F$932,"SALI",[1]CATHEDRAL!$I$2:$I$932,"&gt;="&amp;D$2,[1]CATHEDRAL!$I$2:$I$932,"&lt;"&amp;E$2)</f>
        <v>0</v>
      </c>
      <c r="E21">
        <f>-SUMIFS([1]CATHEDRAL!$E$2:$E$932,[1]CATHEDRAL!$A$2:$A$932,$B21,[1]CATHEDRAL!$F$2:$F$932,"SALI",[1]CATHEDRAL!$I$2:$I$932,"&gt;="&amp;E$2,[1]CATHEDRAL!$I$2:$I$932,"&lt;"&amp;F$2)</f>
        <v>1</v>
      </c>
      <c r="F21">
        <f>-SUMIFS([1]CATHEDRAL!$E$2:$E$932,[1]CATHEDRAL!$A$2:$A$932,$B21,[1]CATHEDRAL!$F$2:$F$932,"SALI",[1]CATHEDRAL!$I$2:$I$932,"&gt;="&amp;F$2,[1]CATHEDRAL!$I$2:$I$932,"&lt;"&amp;G$2)</f>
        <v>0</v>
      </c>
      <c r="G21">
        <f>-SUMIFS([1]CATHEDRAL!$E$2:$E$932,[1]CATHEDRAL!$A$2:$A$932,$B21,[1]CATHEDRAL!$F$2:$F$932,"SALI",[1]CATHEDRAL!$I$2:$I$932,"&gt;="&amp;G$2,[1]CATHEDRAL!$I$2:$I$932,"&lt;"&amp;H$2)</f>
        <v>0</v>
      </c>
      <c r="H21">
        <f>-SUMIFS([1]CATHEDRAL!$E$2:$E$932,[1]CATHEDRAL!$A$2:$A$932,$B21,[1]CATHEDRAL!$F$2:$F$932,"SALI",[1]CATHEDRAL!$I$2:$I$932,"&gt;="&amp;H$2,[1]CATHEDRAL!$I$2:$I$932,"&lt;"&amp;I$2)</f>
        <v>0</v>
      </c>
      <c r="I21">
        <f>-SUMIFS([1]CATHEDRAL!$E$2:$E$932,[1]CATHEDRAL!$A$2:$A$932,$B21,[1]CATHEDRAL!$F$2:$F$932,"SALI",[1]CATHEDRAL!$I$2:$I$932,"&gt;="&amp;I$2,[1]CATHEDRAL!$I$2:$I$932,"&lt;"&amp;J$2)</f>
        <v>0</v>
      </c>
      <c r="J21">
        <f>-SUMIFS([1]CATHEDRAL!$E$2:$E$932,[1]CATHEDRAL!$A$2:$A$932,$B21,[1]CATHEDRAL!$F$2:$F$932,"SALI",[1]CATHEDRAL!$I$2:$I$932,"&gt;="&amp;J$2,[1]CATHEDRAL!$I$2:$I$932,"&lt;"&amp;K$2)</f>
        <v>0</v>
      </c>
      <c r="K21">
        <f>-SUMIFS([1]CATHEDRAL!$E$2:$E$932,[1]CATHEDRAL!$A$2:$A$932,$B21,[1]CATHEDRAL!$F$2:$F$932,"SALI",[1]CATHEDRAL!$I$2:$I$932,"&gt;="&amp;K$2,[1]CATHEDRAL!$I$2:$I$932,"&lt;"&amp;L$2)</f>
        <v>0</v>
      </c>
      <c r="L21">
        <f>-SUMIFS([1]CATHEDRAL!$E$2:$E$932,[1]CATHEDRAL!$A$2:$A$932,$B21,[1]CATHEDRAL!$F$2:$F$932,"SALI",[1]CATHEDRAL!$I$2:$I$932,"&gt;="&amp;L$2,[1]CATHEDRAL!$I$2:$I$932,"&lt;"&amp;M$2)</f>
        <v>5</v>
      </c>
      <c r="M21">
        <f>-SUMIFS([1]CATHEDRAL!$E$2:$E$932,[1]CATHEDRAL!$A$2:$A$932,$B21,[1]CATHEDRAL!$F$2:$F$932,"SALI",[1]CATHEDRAL!$I$2:$I$932,"&gt;="&amp;M$2,[1]CATHEDRAL!$I$2:$I$932,"&lt;"&amp;N$2)</f>
        <v>0</v>
      </c>
      <c r="N21">
        <f>-SUMIFS([1]CATHEDRAL!$E$2:$E$932,[1]CATHEDRAL!$A$2:$A$932,$B21,[1]CATHEDRAL!$F$2:$F$932,"SALI",[1]CATHEDRAL!$I$2:$I$932,"&gt;="&amp;N$2,[1]CATHEDRAL!$I$2:$I$932,"&lt;"&amp;O$2)</f>
        <v>0</v>
      </c>
      <c r="O21">
        <f>-SUMIFS([1]CATHEDRAL!$E$2:$E$932,[1]CATHEDRAL!$A$2:$A$932,$B21,[1]CATHEDRAL!$F$2:$F$932,"SALI",[1]CATHEDRAL!$I$2:$I$932,"&gt;="&amp;O$2,[1]CATHEDRAL!$I$2:$I$932,"&lt;"&amp;P$2)</f>
        <v>0</v>
      </c>
      <c r="P21">
        <f>-SUMIFS([1]CATHEDRAL!$E$2:$E$932,[1]CATHEDRAL!$A$2:$A$932,$B21,[1]CATHEDRAL!$F$2:$F$932,"SALI",[1]CATHEDRAL!$I$2:$I$932,"&gt;="&amp;P$2,[1]CATHEDRAL!$I$2:$I$932,"&lt;"&amp;Q$2)</f>
        <v>0</v>
      </c>
      <c r="Q21">
        <f>-SUMIFS([1]CATHEDRAL!$E$2:$E$932,[1]CATHEDRAL!$A$2:$A$932,$B21,[1]CATHEDRAL!$F$2:$F$932,"SALI",[1]CATHEDRAL!$I$2:$I$932,"&gt;="&amp;Q$2,[1]CATHEDRAL!$I$2:$I$932,"&lt;"&amp;R$2)</f>
        <v>0</v>
      </c>
      <c r="R21">
        <f>-SUMIFS([1]CATHEDRAL!$E$2:$E$932,[1]CATHEDRAL!$A$2:$A$932,$B21,[1]CATHEDRAL!$F$2:$F$932,"SALI",[1]CATHEDRAL!$I$2:$I$932,"&gt;="&amp;R$2,[1]CATHEDRAL!$I$2:$I$932,"&lt;"&amp;S$2)</f>
        <v>0</v>
      </c>
      <c r="S21">
        <f>-SUMIFS([1]CATHEDRAL!$E$2:$E$932,[1]CATHEDRAL!$A$2:$A$932,$B21,[1]CATHEDRAL!$F$2:$F$932,"SALI",[1]CATHEDRAL!$I$2:$I$932,"&gt;="&amp;S$2,[1]CATHEDRAL!$I$2:$I$932,"&lt;"&amp;T$2)</f>
        <v>0</v>
      </c>
      <c r="T21">
        <f>-SUMIFS([1]CATHEDRAL!$E$2:$E$932,[1]CATHEDRAL!$A$2:$A$932,$B21,[1]CATHEDRAL!$F$2:$F$932,"SALI",[1]CATHEDRAL!$I$2:$I$932,"&gt;="&amp;T$2,[1]CATHEDRAL!$I$2:$I$932,"&lt;"&amp;U$2)</f>
        <v>0</v>
      </c>
      <c r="U21">
        <f>-SUMIFS([1]CATHEDRAL!$E$2:$E$932,[1]CATHEDRAL!$A$2:$A$932,$B21,[1]CATHEDRAL!$F$2:$F$932,"SALI",[1]CATHEDRAL!$I$2:$I$932,"&gt;="&amp;U$2,[1]CATHEDRAL!$I$2:$I$932,"&lt;"&amp;V$2)</f>
        <v>0</v>
      </c>
      <c r="V21">
        <f>-SUMIFS([1]CATHEDRAL!$E$2:$E$932,[1]CATHEDRAL!$A$2:$A$932,$B21,[1]CATHEDRAL!$F$2:$F$932,"SALI",[1]CATHEDRAL!$I$2:$I$932,"&gt;="&amp;V$2,[1]CATHEDRAL!$I$2:$I$932,"&lt;"&amp;W$2)</f>
        <v>0</v>
      </c>
      <c r="W21">
        <f>-SUMIFS([1]CATHEDRAL!$E$2:$E$932,[1]CATHEDRAL!$A$2:$A$932,$B21,[1]CATHEDRAL!$F$2:$F$932,"SALI",[1]CATHEDRAL!$I$2:$I$932,"&gt;="&amp;W$2,[1]CATHEDRAL!$I$2:$I$932,"&lt;"&amp;X$2)</f>
        <v>0</v>
      </c>
      <c r="X21">
        <f>-SUMIFS([1]CATHEDRAL!$E$2:$E$932,[1]CATHEDRAL!$A$2:$A$932,$B21,[1]CATHEDRAL!$F$2:$F$932,"SALI",[1]CATHEDRAL!$I$2:$I$932,"&gt;="&amp;X$2,[1]CATHEDRAL!$I$2:$I$932,"&lt;"&amp;Y$2)</f>
        <v>0</v>
      </c>
      <c r="Y21">
        <f>-SUMIFS([1]CATHEDRAL!$E$2:$E$932,[1]CATHEDRAL!$A$2:$A$932,$B21,[1]CATHEDRAL!$F$2:$F$932,"SALI",[1]CATHEDRAL!$I$2:$I$932,"&gt;="&amp;Y$2,[1]CATHEDRAL!$I$2:$I$932,"&lt;"&amp;Z$2)</f>
        <v>0</v>
      </c>
      <c r="Z21">
        <f>-SUMIFS([1]CATHEDRAL!$E$2:$E$932,[1]CATHEDRAL!$A$2:$A$932,$B21,[1]CATHEDRAL!$F$2:$F$932,"SALI",[1]CATHEDRAL!$I$2:$I$932,"&gt;="&amp;Z$2,[1]CATHEDRAL!$I$2:$I$932,"&lt;"&amp;AA$2)</f>
        <v>0</v>
      </c>
      <c r="AA21">
        <f>-SUMIFS([1]CATHEDRAL!$E$2:$E$932,[1]CATHEDRAL!$A$2:$A$932,$B21,[1]CATHEDRAL!$F$2:$F$932,"SALI",[1]CATHEDRAL!$I$2:$I$932,"&gt;="&amp;AA$2,[1]CATHEDRAL!$I$2:$I$932,"&lt;"&amp;AB$2)</f>
        <v>0</v>
      </c>
      <c r="AB21">
        <f>-SUMIFS([1]CATHEDRAL!$E$2:$E$932,[1]CATHEDRAL!$A$2:$A$932,$B21,[1]CATHEDRAL!$F$2:$F$932,"SALI",[1]CATHEDRAL!$I$2:$I$932,"&gt;="&amp;AB$2,[1]CATHEDRAL!$I$2:$I$932,"&lt;"&amp;AC$2)</f>
        <v>0</v>
      </c>
      <c r="AC21">
        <f>-SUMIFS([1]CATHEDRAL!$E$2:$E$932,[1]CATHEDRAL!$A$2:$A$932,$B21,[1]CATHEDRAL!$F$2:$F$932,"SALI",[1]CATHEDRAL!$I$2:$I$932,"&gt;="&amp;AC$2,[1]CATHEDRAL!$I$2:$I$932,"&lt;"&amp;AD$2)</f>
        <v>0</v>
      </c>
      <c r="AD21">
        <f>-SUMIFS([1]CATHEDRAL!$E$2:$E$932,[1]CATHEDRAL!$A$2:$A$932,$B21,[1]CATHEDRAL!$F$2:$F$932,"SALI",[1]CATHEDRAL!$I$2:$I$932,"&gt;="&amp;AD$2,[1]CATHEDRAL!$I$2:$I$932,"&lt;"&amp;AE$2)</f>
        <v>0</v>
      </c>
      <c r="AE21">
        <f>-SUMIFS([1]CATHEDRAL!$E$2:$E$932,[1]CATHEDRAL!$A$2:$A$932,$B21,[1]CATHEDRAL!$F$2:$F$932,"SALI",[1]CATHEDRAL!$I$2:$I$932,"&gt;="&amp;AE$2,[1]CATHEDRAL!$I$2:$I$932,"&lt;"&amp;AF$2)</f>
        <v>0</v>
      </c>
      <c r="AF21">
        <f>-SUMIFS([1]CATHEDRAL!$E$2:$E$932,[1]CATHEDRAL!$A$2:$A$932,$B21,[1]CATHEDRAL!$F$2:$F$932,"SALI",[1]CATHEDRAL!$I$2:$I$932,"&gt;="&amp;AF$2,[1]CATHEDRAL!$I$2:$I$932,"&lt;"&amp;AG$2)</f>
        <v>0</v>
      </c>
      <c r="AG21">
        <f>-SUMIFS([1]CATHEDRAL!$E$2:$E$932,[1]CATHEDRAL!$A$2:$A$932,$B21,[1]CATHEDRAL!$F$2:$F$932,"SALI",[1]CATHEDRAL!$I$2:$I$932,"&gt;="&amp;AG$2,[1]CATHEDRAL!$I$2:$I$932,"&lt;"&amp;AH$2)</f>
        <v>0</v>
      </c>
      <c r="AH21">
        <f>-SUMIFS([1]CATHEDRAL!$E$2:$E$932,[1]CATHEDRAL!$A$2:$A$932,$B21,[1]CATHEDRAL!$F$2:$F$932,"SALI",[1]CATHEDRAL!$I$2:$I$932,"&gt;="&amp;AH$2,[1]CATHEDRAL!$I$2:$I$932,"&lt;"&amp;AI$2)</f>
        <v>0</v>
      </c>
      <c r="AI21">
        <f>-SUMIFS([1]CATHEDRAL!$E$2:$E$932,[1]CATHEDRAL!$A$2:$A$932,$B21,[1]CATHEDRAL!$F$2:$F$932,"SALI",[1]CATHEDRAL!$I$2:$I$932,"&gt;="&amp;AI$2,[1]CATHEDRAL!$I$2:$I$932,"&lt;"&amp;AJ$2)</f>
        <v>0</v>
      </c>
      <c r="AJ21">
        <f>-SUMIFS([1]CATHEDRAL!$E$2:$E$932,[1]CATHEDRAL!$A$2:$A$932,$B21,[1]CATHEDRAL!$F$2:$F$932,"SALI",[1]CATHEDRAL!$I$2:$I$932,"&gt;="&amp;AJ$2,[1]CATHEDRAL!$I$2:$I$932,"&lt;"&amp;AK$2)</f>
        <v>0</v>
      </c>
      <c r="AK21">
        <f>-SUMIFS([1]CATHEDRAL!$E$2:$E$932,[1]CATHEDRAL!$A$2:$A$932,$B21,[1]CATHEDRAL!$F$2:$F$932,"SALI",[1]CATHEDRAL!$I$2:$I$932,"&gt;="&amp;AK$2,[1]CATHEDRAL!$I$2:$I$932,"&lt;"&amp;AL$2)</f>
        <v>0</v>
      </c>
      <c r="AL21">
        <f>-SUMIFS([1]CATHEDRAL!$E$2:$E$932,[1]CATHEDRAL!$A$2:$A$932,$B21,[1]CATHEDRAL!$F$2:$F$932,"SALI",[1]CATHEDRAL!$I$2:$I$932,"&gt;="&amp;AL$2,[1]CATHEDRAL!$I$2:$I$932,"&lt;"&amp;AM$2)</f>
        <v>0</v>
      </c>
      <c r="AN21">
        <f t="shared" si="0"/>
        <v>6</v>
      </c>
      <c r="AO21">
        <f t="shared" si="1"/>
        <v>34</v>
      </c>
    </row>
    <row r="22" spans="2:41" ht="15.75" thickBot="1" x14ac:dyDescent="0.3">
      <c r="B22" s="2" t="s">
        <v>19</v>
      </c>
      <c r="C22">
        <f>-SUMIFS([1]CATHEDRAL!$E$2:$E$932,[1]CATHEDRAL!$A$2:$A$932,$B22,[1]CATHEDRAL!$F$2:$F$932,"SALI",[1]CATHEDRAL!$I$2:$I$932,"&gt;="&amp;C$2,[1]CATHEDRAL!$I$2:$I$932,"&lt;"&amp;D$2)</f>
        <v>0</v>
      </c>
      <c r="D22">
        <f>-SUMIFS([1]CATHEDRAL!$E$2:$E$932,[1]CATHEDRAL!$A$2:$A$932,$B22,[1]CATHEDRAL!$F$2:$F$932,"SALI",[1]CATHEDRAL!$I$2:$I$932,"&gt;="&amp;D$2,[1]CATHEDRAL!$I$2:$I$932,"&lt;"&amp;E$2)</f>
        <v>1</v>
      </c>
      <c r="E22">
        <f>-SUMIFS([1]CATHEDRAL!$E$2:$E$932,[1]CATHEDRAL!$A$2:$A$932,$B22,[1]CATHEDRAL!$F$2:$F$932,"SALI",[1]CATHEDRAL!$I$2:$I$932,"&gt;="&amp;E$2,[1]CATHEDRAL!$I$2:$I$932,"&lt;"&amp;F$2)</f>
        <v>1</v>
      </c>
      <c r="F22">
        <f>-SUMIFS([1]CATHEDRAL!$E$2:$E$932,[1]CATHEDRAL!$A$2:$A$932,$B22,[1]CATHEDRAL!$F$2:$F$932,"SALI",[1]CATHEDRAL!$I$2:$I$932,"&gt;="&amp;F$2,[1]CATHEDRAL!$I$2:$I$932,"&lt;"&amp;G$2)</f>
        <v>0</v>
      </c>
      <c r="G22">
        <f>-SUMIFS([1]CATHEDRAL!$E$2:$E$932,[1]CATHEDRAL!$A$2:$A$932,$B22,[1]CATHEDRAL!$F$2:$F$932,"SALI",[1]CATHEDRAL!$I$2:$I$932,"&gt;="&amp;G$2,[1]CATHEDRAL!$I$2:$I$932,"&lt;"&amp;H$2)</f>
        <v>0</v>
      </c>
      <c r="H22">
        <f>-SUMIFS([1]CATHEDRAL!$E$2:$E$932,[1]CATHEDRAL!$A$2:$A$932,$B22,[1]CATHEDRAL!$F$2:$F$932,"SALI",[1]CATHEDRAL!$I$2:$I$932,"&gt;="&amp;H$2,[1]CATHEDRAL!$I$2:$I$932,"&lt;"&amp;I$2)</f>
        <v>0</v>
      </c>
      <c r="I22">
        <f>-SUMIFS([1]CATHEDRAL!$E$2:$E$932,[1]CATHEDRAL!$A$2:$A$932,$B22,[1]CATHEDRAL!$F$2:$F$932,"SALI",[1]CATHEDRAL!$I$2:$I$932,"&gt;="&amp;I$2,[1]CATHEDRAL!$I$2:$I$932,"&lt;"&amp;J$2)</f>
        <v>0</v>
      </c>
      <c r="J22">
        <f>-SUMIFS([1]CATHEDRAL!$E$2:$E$932,[1]CATHEDRAL!$A$2:$A$932,$B22,[1]CATHEDRAL!$F$2:$F$932,"SALI",[1]CATHEDRAL!$I$2:$I$932,"&gt;="&amp;J$2,[1]CATHEDRAL!$I$2:$I$932,"&lt;"&amp;K$2)</f>
        <v>0</v>
      </c>
      <c r="K22">
        <f>-SUMIFS([1]CATHEDRAL!$E$2:$E$932,[1]CATHEDRAL!$A$2:$A$932,$B22,[1]CATHEDRAL!$F$2:$F$932,"SALI",[1]CATHEDRAL!$I$2:$I$932,"&gt;="&amp;K$2,[1]CATHEDRAL!$I$2:$I$932,"&lt;"&amp;L$2)</f>
        <v>0</v>
      </c>
      <c r="L22">
        <f>-SUMIFS([1]CATHEDRAL!$E$2:$E$932,[1]CATHEDRAL!$A$2:$A$932,$B22,[1]CATHEDRAL!$F$2:$F$932,"SALI",[1]CATHEDRAL!$I$2:$I$932,"&gt;="&amp;L$2,[1]CATHEDRAL!$I$2:$I$932,"&lt;"&amp;M$2)</f>
        <v>0</v>
      </c>
      <c r="M22">
        <f>-SUMIFS([1]CATHEDRAL!$E$2:$E$932,[1]CATHEDRAL!$A$2:$A$932,$B22,[1]CATHEDRAL!$F$2:$F$932,"SALI",[1]CATHEDRAL!$I$2:$I$932,"&gt;="&amp;M$2,[1]CATHEDRAL!$I$2:$I$932,"&lt;"&amp;N$2)</f>
        <v>0</v>
      </c>
      <c r="N22">
        <f>-SUMIFS([1]CATHEDRAL!$E$2:$E$932,[1]CATHEDRAL!$A$2:$A$932,$B22,[1]CATHEDRAL!$F$2:$F$932,"SALI",[1]CATHEDRAL!$I$2:$I$932,"&gt;="&amp;N$2,[1]CATHEDRAL!$I$2:$I$932,"&lt;"&amp;O$2)</f>
        <v>0</v>
      </c>
      <c r="O22">
        <f>-SUMIFS([1]CATHEDRAL!$E$2:$E$932,[1]CATHEDRAL!$A$2:$A$932,$B22,[1]CATHEDRAL!$F$2:$F$932,"SALI",[1]CATHEDRAL!$I$2:$I$932,"&gt;="&amp;O$2,[1]CATHEDRAL!$I$2:$I$932,"&lt;"&amp;P$2)</f>
        <v>0</v>
      </c>
      <c r="P22">
        <f>-SUMIFS([1]CATHEDRAL!$E$2:$E$932,[1]CATHEDRAL!$A$2:$A$932,$B22,[1]CATHEDRAL!$F$2:$F$932,"SALI",[1]CATHEDRAL!$I$2:$I$932,"&gt;="&amp;P$2,[1]CATHEDRAL!$I$2:$I$932,"&lt;"&amp;Q$2)</f>
        <v>0</v>
      </c>
      <c r="Q22">
        <f>-SUMIFS([1]CATHEDRAL!$E$2:$E$932,[1]CATHEDRAL!$A$2:$A$932,$B22,[1]CATHEDRAL!$F$2:$F$932,"SALI",[1]CATHEDRAL!$I$2:$I$932,"&gt;="&amp;Q$2,[1]CATHEDRAL!$I$2:$I$932,"&lt;"&amp;R$2)</f>
        <v>0</v>
      </c>
      <c r="R22">
        <f>-SUMIFS([1]CATHEDRAL!$E$2:$E$932,[1]CATHEDRAL!$A$2:$A$932,$B22,[1]CATHEDRAL!$F$2:$F$932,"SALI",[1]CATHEDRAL!$I$2:$I$932,"&gt;="&amp;R$2,[1]CATHEDRAL!$I$2:$I$932,"&lt;"&amp;S$2)</f>
        <v>0</v>
      </c>
      <c r="S22">
        <f>-SUMIFS([1]CATHEDRAL!$E$2:$E$932,[1]CATHEDRAL!$A$2:$A$932,$B22,[1]CATHEDRAL!$F$2:$F$932,"SALI",[1]CATHEDRAL!$I$2:$I$932,"&gt;="&amp;S$2,[1]CATHEDRAL!$I$2:$I$932,"&lt;"&amp;T$2)</f>
        <v>0</v>
      </c>
      <c r="T22">
        <f>-SUMIFS([1]CATHEDRAL!$E$2:$E$932,[1]CATHEDRAL!$A$2:$A$932,$B22,[1]CATHEDRAL!$F$2:$F$932,"SALI",[1]CATHEDRAL!$I$2:$I$932,"&gt;="&amp;T$2,[1]CATHEDRAL!$I$2:$I$932,"&lt;"&amp;U$2)</f>
        <v>0</v>
      </c>
      <c r="U22">
        <f>-SUMIFS([1]CATHEDRAL!$E$2:$E$932,[1]CATHEDRAL!$A$2:$A$932,$B22,[1]CATHEDRAL!$F$2:$F$932,"SALI",[1]CATHEDRAL!$I$2:$I$932,"&gt;="&amp;U$2,[1]CATHEDRAL!$I$2:$I$932,"&lt;"&amp;V$2)</f>
        <v>0</v>
      </c>
      <c r="V22">
        <f>-SUMIFS([1]CATHEDRAL!$E$2:$E$932,[1]CATHEDRAL!$A$2:$A$932,$B22,[1]CATHEDRAL!$F$2:$F$932,"SALI",[1]CATHEDRAL!$I$2:$I$932,"&gt;="&amp;V$2,[1]CATHEDRAL!$I$2:$I$932,"&lt;"&amp;W$2)</f>
        <v>0</v>
      </c>
      <c r="W22">
        <f>-SUMIFS([1]CATHEDRAL!$E$2:$E$932,[1]CATHEDRAL!$A$2:$A$932,$B22,[1]CATHEDRAL!$F$2:$F$932,"SALI",[1]CATHEDRAL!$I$2:$I$932,"&gt;="&amp;W$2,[1]CATHEDRAL!$I$2:$I$932,"&lt;"&amp;X$2)</f>
        <v>0</v>
      </c>
      <c r="X22">
        <f>-SUMIFS([1]CATHEDRAL!$E$2:$E$932,[1]CATHEDRAL!$A$2:$A$932,$B22,[1]CATHEDRAL!$F$2:$F$932,"SALI",[1]CATHEDRAL!$I$2:$I$932,"&gt;="&amp;X$2,[1]CATHEDRAL!$I$2:$I$932,"&lt;"&amp;Y$2)</f>
        <v>0</v>
      </c>
      <c r="Y22">
        <f>-SUMIFS([1]CATHEDRAL!$E$2:$E$932,[1]CATHEDRAL!$A$2:$A$932,$B22,[1]CATHEDRAL!$F$2:$F$932,"SALI",[1]CATHEDRAL!$I$2:$I$932,"&gt;="&amp;Y$2,[1]CATHEDRAL!$I$2:$I$932,"&lt;"&amp;Z$2)</f>
        <v>0</v>
      </c>
      <c r="Z22">
        <f>-SUMIFS([1]CATHEDRAL!$E$2:$E$932,[1]CATHEDRAL!$A$2:$A$932,$B22,[1]CATHEDRAL!$F$2:$F$932,"SALI",[1]CATHEDRAL!$I$2:$I$932,"&gt;="&amp;Z$2,[1]CATHEDRAL!$I$2:$I$932,"&lt;"&amp;AA$2)</f>
        <v>0</v>
      </c>
      <c r="AA22">
        <f>-SUMIFS([1]CATHEDRAL!$E$2:$E$932,[1]CATHEDRAL!$A$2:$A$932,$B22,[1]CATHEDRAL!$F$2:$F$932,"SALI",[1]CATHEDRAL!$I$2:$I$932,"&gt;="&amp;AA$2,[1]CATHEDRAL!$I$2:$I$932,"&lt;"&amp;AB$2)</f>
        <v>0</v>
      </c>
      <c r="AB22">
        <f>-SUMIFS([1]CATHEDRAL!$E$2:$E$932,[1]CATHEDRAL!$A$2:$A$932,$B22,[1]CATHEDRAL!$F$2:$F$932,"SALI",[1]CATHEDRAL!$I$2:$I$932,"&gt;="&amp;AB$2,[1]CATHEDRAL!$I$2:$I$932,"&lt;"&amp;AC$2)</f>
        <v>0</v>
      </c>
      <c r="AC22">
        <f>-SUMIFS([1]CATHEDRAL!$E$2:$E$932,[1]CATHEDRAL!$A$2:$A$932,$B22,[1]CATHEDRAL!$F$2:$F$932,"SALI",[1]CATHEDRAL!$I$2:$I$932,"&gt;="&amp;AC$2,[1]CATHEDRAL!$I$2:$I$932,"&lt;"&amp;AD$2)</f>
        <v>1</v>
      </c>
      <c r="AD22">
        <f>-SUMIFS([1]CATHEDRAL!$E$2:$E$932,[1]CATHEDRAL!$A$2:$A$932,$B22,[1]CATHEDRAL!$F$2:$F$932,"SALI",[1]CATHEDRAL!$I$2:$I$932,"&gt;="&amp;AD$2,[1]CATHEDRAL!$I$2:$I$932,"&lt;"&amp;AE$2)</f>
        <v>0</v>
      </c>
      <c r="AE22">
        <f>-SUMIFS([1]CATHEDRAL!$E$2:$E$932,[1]CATHEDRAL!$A$2:$A$932,$B22,[1]CATHEDRAL!$F$2:$F$932,"SALI",[1]CATHEDRAL!$I$2:$I$932,"&gt;="&amp;AE$2,[1]CATHEDRAL!$I$2:$I$932,"&lt;"&amp;AF$2)</f>
        <v>0</v>
      </c>
      <c r="AF22">
        <f>-SUMIFS([1]CATHEDRAL!$E$2:$E$932,[1]CATHEDRAL!$A$2:$A$932,$B22,[1]CATHEDRAL!$F$2:$F$932,"SALI",[1]CATHEDRAL!$I$2:$I$932,"&gt;="&amp;AF$2,[1]CATHEDRAL!$I$2:$I$932,"&lt;"&amp;AG$2)</f>
        <v>0</v>
      </c>
      <c r="AG22">
        <f>-SUMIFS([1]CATHEDRAL!$E$2:$E$932,[1]CATHEDRAL!$A$2:$A$932,$B22,[1]CATHEDRAL!$F$2:$F$932,"SALI",[1]CATHEDRAL!$I$2:$I$932,"&gt;="&amp;AG$2,[1]CATHEDRAL!$I$2:$I$932,"&lt;"&amp;AH$2)</f>
        <v>0</v>
      </c>
      <c r="AH22">
        <f>-SUMIFS([1]CATHEDRAL!$E$2:$E$932,[1]CATHEDRAL!$A$2:$A$932,$B22,[1]CATHEDRAL!$F$2:$F$932,"SALI",[1]CATHEDRAL!$I$2:$I$932,"&gt;="&amp;AH$2,[1]CATHEDRAL!$I$2:$I$932,"&lt;"&amp;AI$2)</f>
        <v>4</v>
      </c>
      <c r="AI22">
        <f>-SUMIFS([1]CATHEDRAL!$E$2:$E$932,[1]CATHEDRAL!$A$2:$A$932,$B22,[1]CATHEDRAL!$F$2:$F$932,"SALI",[1]CATHEDRAL!$I$2:$I$932,"&gt;="&amp;AI$2,[1]CATHEDRAL!$I$2:$I$932,"&lt;"&amp;AJ$2)</f>
        <v>6</v>
      </c>
      <c r="AJ22">
        <f>-SUMIFS([1]CATHEDRAL!$E$2:$E$932,[1]CATHEDRAL!$A$2:$A$932,$B22,[1]CATHEDRAL!$F$2:$F$932,"SALI",[1]CATHEDRAL!$I$2:$I$932,"&gt;="&amp;AJ$2,[1]CATHEDRAL!$I$2:$I$932,"&lt;"&amp;AK$2)</f>
        <v>0</v>
      </c>
      <c r="AK22">
        <f>-SUMIFS([1]CATHEDRAL!$E$2:$E$932,[1]CATHEDRAL!$A$2:$A$932,$B22,[1]CATHEDRAL!$F$2:$F$932,"SALI",[1]CATHEDRAL!$I$2:$I$932,"&gt;="&amp;AK$2,[1]CATHEDRAL!$I$2:$I$932,"&lt;"&amp;AL$2)</f>
        <v>0</v>
      </c>
      <c r="AL22">
        <f>-SUMIFS([1]CATHEDRAL!$E$2:$E$932,[1]CATHEDRAL!$A$2:$A$932,$B22,[1]CATHEDRAL!$F$2:$F$932,"SALI",[1]CATHEDRAL!$I$2:$I$932,"&gt;="&amp;AL$2,[1]CATHEDRAL!$I$2:$I$932,"&lt;"&amp;AM$2)</f>
        <v>0</v>
      </c>
      <c r="AN22">
        <f t="shared" si="0"/>
        <v>13</v>
      </c>
      <c r="AO22">
        <f t="shared" si="1"/>
        <v>31</v>
      </c>
    </row>
    <row r="23" spans="2:41" ht="15.75" thickBot="1" x14ac:dyDescent="0.3">
      <c r="B23" s="2" t="s">
        <v>20</v>
      </c>
      <c r="C23">
        <f>-SUMIFS([1]CATHEDRAL!$E$2:$E$932,[1]CATHEDRAL!$A$2:$A$932,$B23,[1]CATHEDRAL!$F$2:$F$932,"SALI",[1]CATHEDRAL!$I$2:$I$932,"&gt;="&amp;C$2,[1]CATHEDRAL!$I$2:$I$932,"&lt;"&amp;D$2)</f>
        <v>0</v>
      </c>
      <c r="D23">
        <f>-SUMIFS([1]CATHEDRAL!$E$2:$E$932,[1]CATHEDRAL!$A$2:$A$932,$B23,[1]CATHEDRAL!$F$2:$F$932,"SALI",[1]CATHEDRAL!$I$2:$I$932,"&gt;="&amp;D$2,[1]CATHEDRAL!$I$2:$I$932,"&lt;"&amp;E$2)</f>
        <v>0</v>
      </c>
      <c r="E23">
        <f>-SUMIFS([1]CATHEDRAL!$E$2:$E$932,[1]CATHEDRAL!$A$2:$A$932,$B23,[1]CATHEDRAL!$F$2:$F$932,"SALI",[1]CATHEDRAL!$I$2:$I$932,"&gt;="&amp;E$2,[1]CATHEDRAL!$I$2:$I$932,"&lt;"&amp;F$2)</f>
        <v>24</v>
      </c>
      <c r="F23">
        <f>-SUMIFS([1]CATHEDRAL!$E$2:$E$932,[1]CATHEDRAL!$A$2:$A$932,$B23,[1]CATHEDRAL!$F$2:$F$932,"SALI",[1]CATHEDRAL!$I$2:$I$932,"&gt;="&amp;F$2,[1]CATHEDRAL!$I$2:$I$932,"&lt;"&amp;G$2)</f>
        <v>0</v>
      </c>
      <c r="G23">
        <f>-SUMIFS([1]CATHEDRAL!$E$2:$E$932,[1]CATHEDRAL!$A$2:$A$932,$B23,[1]CATHEDRAL!$F$2:$F$932,"SALI",[1]CATHEDRAL!$I$2:$I$932,"&gt;="&amp;G$2,[1]CATHEDRAL!$I$2:$I$932,"&lt;"&amp;H$2)</f>
        <v>12</v>
      </c>
      <c r="H23">
        <f>-SUMIFS([1]CATHEDRAL!$E$2:$E$932,[1]CATHEDRAL!$A$2:$A$932,$B23,[1]CATHEDRAL!$F$2:$F$932,"SALI",[1]CATHEDRAL!$I$2:$I$932,"&gt;="&amp;H$2,[1]CATHEDRAL!$I$2:$I$932,"&lt;"&amp;I$2)</f>
        <v>0</v>
      </c>
      <c r="I23">
        <f>-SUMIFS([1]CATHEDRAL!$E$2:$E$932,[1]CATHEDRAL!$A$2:$A$932,$B23,[1]CATHEDRAL!$F$2:$F$932,"SALI",[1]CATHEDRAL!$I$2:$I$932,"&gt;="&amp;I$2,[1]CATHEDRAL!$I$2:$I$932,"&lt;"&amp;J$2)</f>
        <v>0</v>
      </c>
      <c r="J23">
        <f>-SUMIFS([1]CATHEDRAL!$E$2:$E$932,[1]CATHEDRAL!$A$2:$A$932,$B23,[1]CATHEDRAL!$F$2:$F$932,"SALI",[1]CATHEDRAL!$I$2:$I$932,"&gt;="&amp;J$2,[1]CATHEDRAL!$I$2:$I$932,"&lt;"&amp;K$2)</f>
        <v>0</v>
      </c>
      <c r="K23">
        <f>-SUMIFS([1]CATHEDRAL!$E$2:$E$932,[1]CATHEDRAL!$A$2:$A$932,$B23,[1]CATHEDRAL!$F$2:$F$932,"SALI",[1]CATHEDRAL!$I$2:$I$932,"&gt;="&amp;K$2,[1]CATHEDRAL!$I$2:$I$932,"&lt;"&amp;L$2)</f>
        <v>0</v>
      </c>
      <c r="L23">
        <f>-SUMIFS([1]CATHEDRAL!$E$2:$E$932,[1]CATHEDRAL!$A$2:$A$932,$B23,[1]CATHEDRAL!$F$2:$F$932,"SALI",[1]CATHEDRAL!$I$2:$I$932,"&gt;="&amp;L$2,[1]CATHEDRAL!$I$2:$I$932,"&lt;"&amp;M$2)</f>
        <v>0</v>
      </c>
      <c r="M23">
        <f>-SUMIFS([1]CATHEDRAL!$E$2:$E$932,[1]CATHEDRAL!$A$2:$A$932,$B23,[1]CATHEDRAL!$F$2:$F$932,"SALI",[1]CATHEDRAL!$I$2:$I$932,"&gt;="&amp;M$2,[1]CATHEDRAL!$I$2:$I$932,"&lt;"&amp;N$2)</f>
        <v>0</v>
      </c>
      <c r="N23">
        <f>-SUMIFS([1]CATHEDRAL!$E$2:$E$932,[1]CATHEDRAL!$A$2:$A$932,$B23,[1]CATHEDRAL!$F$2:$F$932,"SALI",[1]CATHEDRAL!$I$2:$I$932,"&gt;="&amp;N$2,[1]CATHEDRAL!$I$2:$I$932,"&lt;"&amp;O$2)</f>
        <v>0</v>
      </c>
      <c r="O23">
        <f>-SUMIFS([1]CATHEDRAL!$E$2:$E$932,[1]CATHEDRAL!$A$2:$A$932,$B23,[1]CATHEDRAL!$F$2:$F$932,"SALI",[1]CATHEDRAL!$I$2:$I$932,"&gt;="&amp;O$2,[1]CATHEDRAL!$I$2:$I$932,"&lt;"&amp;P$2)</f>
        <v>0</v>
      </c>
      <c r="P23">
        <f>-SUMIFS([1]CATHEDRAL!$E$2:$E$932,[1]CATHEDRAL!$A$2:$A$932,$B23,[1]CATHEDRAL!$F$2:$F$932,"SALI",[1]CATHEDRAL!$I$2:$I$932,"&gt;="&amp;P$2,[1]CATHEDRAL!$I$2:$I$932,"&lt;"&amp;Q$2)</f>
        <v>0</v>
      </c>
      <c r="Q23">
        <f>-SUMIFS([1]CATHEDRAL!$E$2:$E$932,[1]CATHEDRAL!$A$2:$A$932,$B23,[1]CATHEDRAL!$F$2:$F$932,"SALI",[1]CATHEDRAL!$I$2:$I$932,"&gt;="&amp;Q$2,[1]CATHEDRAL!$I$2:$I$932,"&lt;"&amp;R$2)</f>
        <v>0</v>
      </c>
      <c r="R23">
        <f>-SUMIFS([1]CATHEDRAL!$E$2:$E$932,[1]CATHEDRAL!$A$2:$A$932,$B23,[1]CATHEDRAL!$F$2:$F$932,"SALI",[1]CATHEDRAL!$I$2:$I$932,"&gt;="&amp;R$2,[1]CATHEDRAL!$I$2:$I$932,"&lt;"&amp;S$2)</f>
        <v>0</v>
      </c>
      <c r="S23">
        <f>-SUMIFS([1]CATHEDRAL!$E$2:$E$932,[1]CATHEDRAL!$A$2:$A$932,$B23,[1]CATHEDRAL!$F$2:$F$932,"SALI",[1]CATHEDRAL!$I$2:$I$932,"&gt;="&amp;S$2,[1]CATHEDRAL!$I$2:$I$932,"&lt;"&amp;T$2)</f>
        <v>0</v>
      </c>
      <c r="T23">
        <f>-SUMIFS([1]CATHEDRAL!$E$2:$E$932,[1]CATHEDRAL!$A$2:$A$932,$B23,[1]CATHEDRAL!$F$2:$F$932,"SALI",[1]CATHEDRAL!$I$2:$I$932,"&gt;="&amp;T$2,[1]CATHEDRAL!$I$2:$I$932,"&lt;"&amp;U$2)</f>
        <v>15</v>
      </c>
      <c r="U23">
        <f>-SUMIFS([1]CATHEDRAL!$E$2:$E$932,[1]CATHEDRAL!$A$2:$A$932,$B23,[1]CATHEDRAL!$F$2:$F$932,"SALI",[1]CATHEDRAL!$I$2:$I$932,"&gt;="&amp;U$2,[1]CATHEDRAL!$I$2:$I$932,"&lt;"&amp;V$2)</f>
        <v>5</v>
      </c>
      <c r="V23">
        <f>-SUMIFS([1]CATHEDRAL!$E$2:$E$932,[1]CATHEDRAL!$A$2:$A$932,$B23,[1]CATHEDRAL!$F$2:$F$932,"SALI",[1]CATHEDRAL!$I$2:$I$932,"&gt;="&amp;V$2,[1]CATHEDRAL!$I$2:$I$932,"&lt;"&amp;W$2)</f>
        <v>0</v>
      </c>
      <c r="W23">
        <f>-SUMIFS([1]CATHEDRAL!$E$2:$E$932,[1]CATHEDRAL!$A$2:$A$932,$B23,[1]CATHEDRAL!$F$2:$F$932,"SALI",[1]CATHEDRAL!$I$2:$I$932,"&gt;="&amp;W$2,[1]CATHEDRAL!$I$2:$I$932,"&lt;"&amp;X$2)</f>
        <v>0</v>
      </c>
      <c r="X23">
        <f>-SUMIFS([1]CATHEDRAL!$E$2:$E$932,[1]CATHEDRAL!$A$2:$A$932,$B23,[1]CATHEDRAL!$F$2:$F$932,"SALI",[1]CATHEDRAL!$I$2:$I$932,"&gt;="&amp;X$2,[1]CATHEDRAL!$I$2:$I$932,"&lt;"&amp;Y$2)</f>
        <v>0</v>
      </c>
      <c r="Y23">
        <f>-SUMIFS([1]CATHEDRAL!$E$2:$E$932,[1]CATHEDRAL!$A$2:$A$932,$B23,[1]CATHEDRAL!$F$2:$F$932,"SALI",[1]CATHEDRAL!$I$2:$I$932,"&gt;="&amp;Y$2,[1]CATHEDRAL!$I$2:$I$932,"&lt;"&amp;Z$2)</f>
        <v>0</v>
      </c>
      <c r="Z23">
        <f>-SUMIFS([1]CATHEDRAL!$E$2:$E$932,[1]CATHEDRAL!$A$2:$A$932,$B23,[1]CATHEDRAL!$F$2:$F$932,"SALI",[1]CATHEDRAL!$I$2:$I$932,"&gt;="&amp;Z$2,[1]CATHEDRAL!$I$2:$I$932,"&lt;"&amp;AA$2)</f>
        <v>0</v>
      </c>
      <c r="AA23">
        <f>-SUMIFS([1]CATHEDRAL!$E$2:$E$932,[1]CATHEDRAL!$A$2:$A$932,$B23,[1]CATHEDRAL!$F$2:$F$932,"SALI",[1]CATHEDRAL!$I$2:$I$932,"&gt;="&amp;AA$2,[1]CATHEDRAL!$I$2:$I$932,"&lt;"&amp;AB$2)</f>
        <v>0</v>
      </c>
      <c r="AB23">
        <f>-SUMIFS([1]CATHEDRAL!$E$2:$E$932,[1]CATHEDRAL!$A$2:$A$932,$B23,[1]CATHEDRAL!$F$2:$F$932,"SALI",[1]CATHEDRAL!$I$2:$I$932,"&gt;="&amp;AB$2,[1]CATHEDRAL!$I$2:$I$932,"&lt;"&amp;AC$2)</f>
        <v>0</v>
      </c>
      <c r="AC23">
        <f>-SUMIFS([1]CATHEDRAL!$E$2:$E$932,[1]CATHEDRAL!$A$2:$A$932,$B23,[1]CATHEDRAL!$F$2:$F$932,"SALI",[1]CATHEDRAL!$I$2:$I$932,"&gt;="&amp;AC$2,[1]CATHEDRAL!$I$2:$I$932,"&lt;"&amp;AD$2)</f>
        <v>0</v>
      </c>
      <c r="AD23">
        <f>-SUMIFS([1]CATHEDRAL!$E$2:$E$932,[1]CATHEDRAL!$A$2:$A$932,$B23,[1]CATHEDRAL!$F$2:$F$932,"SALI",[1]CATHEDRAL!$I$2:$I$932,"&gt;="&amp;AD$2,[1]CATHEDRAL!$I$2:$I$932,"&lt;"&amp;AE$2)</f>
        <v>0</v>
      </c>
      <c r="AE23">
        <f>-SUMIFS([1]CATHEDRAL!$E$2:$E$932,[1]CATHEDRAL!$A$2:$A$932,$B23,[1]CATHEDRAL!$F$2:$F$932,"SALI",[1]CATHEDRAL!$I$2:$I$932,"&gt;="&amp;AE$2,[1]CATHEDRAL!$I$2:$I$932,"&lt;"&amp;AF$2)</f>
        <v>0</v>
      </c>
      <c r="AF23">
        <f>-SUMIFS([1]CATHEDRAL!$E$2:$E$932,[1]CATHEDRAL!$A$2:$A$932,$B23,[1]CATHEDRAL!$F$2:$F$932,"SALI",[1]CATHEDRAL!$I$2:$I$932,"&gt;="&amp;AF$2,[1]CATHEDRAL!$I$2:$I$932,"&lt;"&amp;AG$2)</f>
        <v>0</v>
      </c>
      <c r="AG23">
        <f>-SUMIFS([1]CATHEDRAL!$E$2:$E$932,[1]CATHEDRAL!$A$2:$A$932,$B23,[1]CATHEDRAL!$F$2:$F$932,"SALI",[1]CATHEDRAL!$I$2:$I$932,"&gt;="&amp;AG$2,[1]CATHEDRAL!$I$2:$I$932,"&lt;"&amp;AH$2)</f>
        <v>0</v>
      </c>
      <c r="AH23">
        <f>-SUMIFS([1]CATHEDRAL!$E$2:$E$932,[1]CATHEDRAL!$A$2:$A$932,$B23,[1]CATHEDRAL!$F$2:$F$932,"SALI",[1]CATHEDRAL!$I$2:$I$932,"&gt;="&amp;AH$2,[1]CATHEDRAL!$I$2:$I$932,"&lt;"&amp;AI$2)</f>
        <v>0</v>
      </c>
      <c r="AI23">
        <f>-SUMIFS([1]CATHEDRAL!$E$2:$E$932,[1]CATHEDRAL!$A$2:$A$932,$B23,[1]CATHEDRAL!$F$2:$F$932,"SALI",[1]CATHEDRAL!$I$2:$I$932,"&gt;="&amp;AI$2,[1]CATHEDRAL!$I$2:$I$932,"&lt;"&amp;AJ$2)</f>
        <v>0</v>
      </c>
      <c r="AJ23">
        <f>-SUMIFS([1]CATHEDRAL!$E$2:$E$932,[1]CATHEDRAL!$A$2:$A$932,$B23,[1]CATHEDRAL!$F$2:$F$932,"SALI",[1]CATHEDRAL!$I$2:$I$932,"&gt;="&amp;AJ$2,[1]CATHEDRAL!$I$2:$I$932,"&lt;"&amp;AK$2)</f>
        <v>0</v>
      </c>
      <c r="AK23">
        <f>-SUMIFS([1]CATHEDRAL!$E$2:$E$932,[1]CATHEDRAL!$A$2:$A$932,$B23,[1]CATHEDRAL!$F$2:$F$932,"SALI",[1]CATHEDRAL!$I$2:$I$932,"&gt;="&amp;AK$2,[1]CATHEDRAL!$I$2:$I$932,"&lt;"&amp;AL$2)</f>
        <v>0</v>
      </c>
      <c r="AL23">
        <f>-SUMIFS([1]CATHEDRAL!$E$2:$E$932,[1]CATHEDRAL!$A$2:$A$932,$B23,[1]CATHEDRAL!$F$2:$F$932,"SALI",[1]CATHEDRAL!$I$2:$I$932,"&gt;="&amp;AL$2,[1]CATHEDRAL!$I$2:$I$932,"&lt;"&amp;AM$2)</f>
        <v>0</v>
      </c>
      <c r="AN23">
        <f t="shared" si="0"/>
        <v>56</v>
      </c>
      <c r="AO23">
        <f t="shared" si="1"/>
        <v>32</v>
      </c>
    </row>
    <row r="24" spans="2:41" ht="15.75" thickBot="1" x14ac:dyDescent="0.3">
      <c r="B24" s="2" t="s">
        <v>21</v>
      </c>
      <c r="C24">
        <f>-SUMIFS([1]CATHEDRAL!$E$2:$E$932,[1]CATHEDRAL!$A$2:$A$932,$B24,[1]CATHEDRAL!$F$2:$F$932,"SALI",[1]CATHEDRAL!$I$2:$I$932,"&gt;="&amp;C$2,[1]CATHEDRAL!$I$2:$I$932,"&lt;"&amp;D$2)</f>
        <v>0</v>
      </c>
      <c r="D24">
        <f>-SUMIFS([1]CATHEDRAL!$E$2:$E$932,[1]CATHEDRAL!$A$2:$A$932,$B24,[1]CATHEDRAL!$F$2:$F$932,"SALI",[1]CATHEDRAL!$I$2:$I$932,"&gt;="&amp;D$2,[1]CATHEDRAL!$I$2:$I$932,"&lt;"&amp;E$2)</f>
        <v>0</v>
      </c>
      <c r="E24">
        <f>-SUMIFS([1]CATHEDRAL!$E$2:$E$932,[1]CATHEDRAL!$A$2:$A$932,$B24,[1]CATHEDRAL!$F$2:$F$932,"SALI",[1]CATHEDRAL!$I$2:$I$932,"&gt;="&amp;E$2,[1]CATHEDRAL!$I$2:$I$932,"&lt;"&amp;F$2)</f>
        <v>0</v>
      </c>
      <c r="F24">
        <f>-SUMIFS([1]CATHEDRAL!$E$2:$E$932,[1]CATHEDRAL!$A$2:$A$932,$B24,[1]CATHEDRAL!$F$2:$F$932,"SALI",[1]CATHEDRAL!$I$2:$I$932,"&gt;="&amp;F$2,[1]CATHEDRAL!$I$2:$I$932,"&lt;"&amp;G$2)</f>
        <v>0</v>
      </c>
      <c r="G24">
        <f>-SUMIFS([1]CATHEDRAL!$E$2:$E$932,[1]CATHEDRAL!$A$2:$A$932,$B24,[1]CATHEDRAL!$F$2:$F$932,"SALI",[1]CATHEDRAL!$I$2:$I$932,"&gt;="&amp;G$2,[1]CATHEDRAL!$I$2:$I$932,"&lt;"&amp;H$2)</f>
        <v>0</v>
      </c>
      <c r="H24">
        <f>-SUMIFS([1]CATHEDRAL!$E$2:$E$932,[1]CATHEDRAL!$A$2:$A$932,$B24,[1]CATHEDRAL!$F$2:$F$932,"SALI",[1]CATHEDRAL!$I$2:$I$932,"&gt;="&amp;H$2,[1]CATHEDRAL!$I$2:$I$932,"&lt;"&amp;I$2)</f>
        <v>0</v>
      </c>
      <c r="I24">
        <f>-SUMIFS([1]CATHEDRAL!$E$2:$E$932,[1]CATHEDRAL!$A$2:$A$932,$B24,[1]CATHEDRAL!$F$2:$F$932,"SALI",[1]CATHEDRAL!$I$2:$I$932,"&gt;="&amp;I$2,[1]CATHEDRAL!$I$2:$I$932,"&lt;"&amp;J$2)</f>
        <v>0</v>
      </c>
      <c r="J24">
        <f>-SUMIFS([1]CATHEDRAL!$E$2:$E$932,[1]CATHEDRAL!$A$2:$A$932,$B24,[1]CATHEDRAL!$F$2:$F$932,"SALI",[1]CATHEDRAL!$I$2:$I$932,"&gt;="&amp;J$2,[1]CATHEDRAL!$I$2:$I$932,"&lt;"&amp;K$2)</f>
        <v>0</v>
      </c>
      <c r="K24">
        <f>-SUMIFS([1]CATHEDRAL!$E$2:$E$932,[1]CATHEDRAL!$A$2:$A$932,$B24,[1]CATHEDRAL!$F$2:$F$932,"SALI",[1]CATHEDRAL!$I$2:$I$932,"&gt;="&amp;K$2,[1]CATHEDRAL!$I$2:$I$932,"&lt;"&amp;L$2)</f>
        <v>0</v>
      </c>
      <c r="L24">
        <f>-SUMIFS([1]CATHEDRAL!$E$2:$E$932,[1]CATHEDRAL!$A$2:$A$932,$B24,[1]CATHEDRAL!$F$2:$F$932,"SALI",[1]CATHEDRAL!$I$2:$I$932,"&gt;="&amp;L$2,[1]CATHEDRAL!$I$2:$I$932,"&lt;"&amp;M$2)</f>
        <v>0</v>
      </c>
      <c r="M24">
        <f>-SUMIFS([1]CATHEDRAL!$E$2:$E$932,[1]CATHEDRAL!$A$2:$A$932,$B24,[1]CATHEDRAL!$F$2:$F$932,"SALI",[1]CATHEDRAL!$I$2:$I$932,"&gt;="&amp;M$2,[1]CATHEDRAL!$I$2:$I$932,"&lt;"&amp;N$2)</f>
        <v>0</v>
      </c>
      <c r="N24">
        <f>-SUMIFS([1]CATHEDRAL!$E$2:$E$932,[1]CATHEDRAL!$A$2:$A$932,$B24,[1]CATHEDRAL!$F$2:$F$932,"SALI",[1]CATHEDRAL!$I$2:$I$932,"&gt;="&amp;N$2,[1]CATHEDRAL!$I$2:$I$932,"&lt;"&amp;O$2)</f>
        <v>0</v>
      </c>
      <c r="O24">
        <f>-SUMIFS([1]CATHEDRAL!$E$2:$E$932,[1]CATHEDRAL!$A$2:$A$932,$B24,[1]CATHEDRAL!$F$2:$F$932,"SALI",[1]CATHEDRAL!$I$2:$I$932,"&gt;="&amp;O$2,[1]CATHEDRAL!$I$2:$I$932,"&lt;"&amp;P$2)</f>
        <v>0</v>
      </c>
      <c r="P24">
        <f>-SUMIFS([1]CATHEDRAL!$E$2:$E$932,[1]CATHEDRAL!$A$2:$A$932,$B24,[1]CATHEDRAL!$F$2:$F$932,"SALI",[1]CATHEDRAL!$I$2:$I$932,"&gt;="&amp;P$2,[1]CATHEDRAL!$I$2:$I$932,"&lt;"&amp;Q$2)</f>
        <v>0</v>
      </c>
      <c r="Q24">
        <f>-SUMIFS([1]CATHEDRAL!$E$2:$E$932,[1]CATHEDRAL!$A$2:$A$932,$B24,[1]CATHEDRAL!$F$2:$F$932,"SALI",[1]CATHEDRAL!$I$2:$I$932,"&gt;="&amp;Q$2,[1]CATHEDRAL!$I$2:$I$932,"&lt;"&amp;R$2)</f>
        <v>0</v>
      </c>
      <c r="R24">
        <f>-SUMIFS([1]CATHEDRAL!$E$2:$E$932,[1]CATHEDRAL!$A$2:$A$932,$B24,[1]CATHEDRAL!$F$2:$F$932,"SALI",[1]CATHEDRAL!$I$2:$I$932,"&gt;="&amp;R$2,[1]CATHEDRAL!$I$2:$I$932,"&lt;"&amp;S$2)</f>
        <v>0</v>
      </c>
      <c r="S24">
        <f>-SUMIFS([1]CATHEDRAL!$E$2:$E$932,[1]CATHEDRAL!$A$2:$A$932,$B24,[1]CATHEDRAL!$F$2:$F$932,"SALI",[1]CATHEDRAL!$I$2:$I$932,"&gt;="&amp;S$2,[1]CATHEDRAL!$I$2:$I$932,"&lt;"&amp;T$2)</f>
        <v>0</v>
      </c>
      <c r="T24">
        <f>-SUMIFS([1]CATHEDRAL!$E$2:$E$932,[1]CATHEDRAL!$A$2:$A$932,$B24,[1]CATHEDRAL!$F$2:$F$932,"SALI",[1]CATHEDRAL!$I$2:$I$932,"&gt;="&amp;T$2,[1]CATHEDRAL!$I$2:$I$932,"&lt;"&amp;U$2)</f>
        <v>0</v>
      </c>
      <c r="U24">
        <f>-SUMIFS([1]CATHEDRAL!$E$2:$E$932,[1]CATHEDRAL!$A$2:$A$932,$B24,[1]CATHEDRAL!$F$2:$F$932,"SALI",[1]CATHEDRAL!$I$2:$I$932,"&gt;="&amp;U$2,[1]CATHEDRAL!$I$2:$I$932,"&lt;"&amp;V$2)</f>
        <v>0</v>
      </c>
      <c r="V24">
        <f>-SUMIFS([1]CATHEDRAL!$E$2:$E$932,[1]CATHEDRAL!$A$2:$A$932,$B24,[1]CATHEDRAL!$F$2:$F$932,"SALI",[1]CATHEDRAL!$I$2:$I$932,"&gt;="&amp;V$2,[1]CATHEDRAL!$I$2:$I$932,"&lt;"&amp;W$2)</f>
        <v>0</v>
      </c>
      <c r="W24">
        <f>-SUMIFS([1]CATHEDRAL!$E$2:$E$932,[1]CATHEDRAL!$A$2:$A$932,$B24,[1]CATHEDRAL!$F$2:$F$932,"SALI",[1]CATHEDRAL!$I$2:$I$932,"&gt;="&amp;W$2,[1]CATHEDRAL!$I$2:$I$932,"&lt;"&amp;X$2)</f>
        <v>0</v>
      </c>
      <c r="X24">
        <f>-SUMIFS([1]CATHEDRAL!$E$2:$E$932,[1]CATHEDRAL!$A$2:$A$932,$B24,[1]CATHEDRAL!$F$2:$F$932,"SALI",[1]CATHEDRAL!$I$2:$I$932,"&gt;="&amp;X$2,[1]CATHEDRAL!$I$2:$I$932,"&lt;"&amp;Y$2)</f>
        <v>0</v>
      </c>
      <c r="Y24">
        <f>-SUMIFS([1]CATHEDRAL!$E$2:$E$932,[1]CATHEDRAL!$A$2:$A$932,$B24,[1]CATHEDRAL!$F$2:$F$932,"SALI",[1]CATHEDRAL!$I$2:$I$932,"&gt;="&amp;Y$2,[1]CATHEDRAL!$I$2:$I$932,"&lt;"&amp;Z$2)</f>
        <v>0</v>
      </c>
      <c r="Z24">
        <f>-SUMIFS([1]CATHEDRAL!$E$2:$E$932,[1]CATHEDRAL!$A$2:$A$932,$B24,[1]CATHEDRAL!$F$2:$F$932,"SALI",[1]CATHEDRAL!$I$2:$I$932,"&gt;="&amp;Z$2,[1]CATHEDRAL!$I$2:$I$932,"&lt;"&amp;AA$2)</f>
        <v>0</v>
      </c>
      <c r="AA24">
        <f>-SUMIFS([1]CATHEDRAL!$E$2:$E$932,[1]CATHEDRAL!$A$2:$A$932,$B24,[1]CATHEDRAL!$F$2:$F$932,"SALI",[1]CATHEDRAL!$I$2:$I$932,"&gt;="&amp;AA$2,[1]CATHEDRAL!$I$2:$I$932,"&lt;"&amp;AB$2)</f>
        <v>0</v>
      </c>
      <c r="AB24">
        <f>-SUMIFS([1]CATHEDRAL!$E$2:$E$932,[1]CATHEDRAL!$A$2:$A$932,$B24,[1]CATHEDRAL!$F$2:$F$932,"SALI",[1]CATHEDRAL!$I$2:$I$932,"&gt;="&amp;AB$2,[1]CATHEDRAL!$I$2:$I$932,"&lt;"&amp;AC$2)</f>
        <v>0</v>
      </c>
      <c r="AC24">
        <f>-SUMIFS([1]CATHEDRAL!$E$2:$E$932,[1]CATHEDRAL!$A$2:$A$932,$B24,[1]CATHEDRAL!$F$2:$F$932,"SALI",[1]CATHEDRAL!$I$2:$I$932,"&gt;="&amp;AC$2,[1]CATHEDRAL!$I$2:$I$932,"&lt;"&amp;AD$2)</f>
        <v>0</v>
      </c>
      <c r="AD24">
        <f>-SUMIFS([1]CATHEDRAL!$E$2:$E$932,[1]CATHEDRAL!$A$2:$A$932,$B24,[1]CATHEDRAL!$F$2:$F$932,"SALI",[1]CATHEDRAL!$I$2:$I$932,"&gt;="&amp;AD$2,[1]CATHEDRAL!$I$2:$I$932,"&lt;"&amp;AE$2)</f>
        <v>0</v>
      </c>
      <c r="AE24">
        <f>-SUMIFS([1]CATHEDRAL!$E$2:$E$932,[1]CATHEDRAL!$A$2:$A$932,$B24,[1]CATHEDRAL!$F$2:$F$932,"SALI",[1]CATHEDRAL!$I$2:$I$932,"&gt;="&amp;AE$2,[1]CATHEDRAL!$I$2:$I$932,"&lt;"&amp;AF$2)</f>
        <v>0</v>
      </c>
      <c r="AF24">
        <f>-SUMIFS([1]CATHEDRAL!$E$2:$E$932,[1]CATHEDRAL!$A$2:$A$932,$B24,[1]CATHEDRAL!$F$2:$F$932,"SALI",[1]CATHEDRAL!$I$2:$I$932,"&gt;="&amp;AF$2,[1]CATHEDRAL!$I$2:$I$932,"&lt;"&amp;AG$2)</f>
        <v>0</v>
      </c>
      <c r="AG24">
        <f>-SUMIFS([1]CATHEDRAL!$E$2:$E$932,[1]CATHEDRAL!$A$2:$A$932,$B24,[1]CATHEDRAL!$F$2:$F$932,"SALI",[1]CATHEDRAL!$I$2:$I$932,"&gt;="&amp;AG$2,[1]CATHEDRAL!$I$2:$I$932,"&lt;"&amp;AH$2)</f>
        <v>0</v>
      </c>
      <c r="AH24">
        <f>-SUMIFS([1]CATHEDRAL!$E$2:$E$932,[1]CATHEDRAL!$A$2:$A$932,$B24,[1]CATHEDRAL!$F$2:$F$932,"SALI",[1]CATHEDRAL!$I$2:$I$932,"&gt;="&amp;AH$2,[1]CATHEDRAL!$I$2:$I$932,"&lt;"&amp;AI$2)</f>
        <v>0</v>
      </c>
      <c r="AI24">
        <f>-SUMIFS([1]CATHEDRAL!$E$2:$E$932,[1]CATHEDRAL!$A$2:$A$932,$B24,[1]CATHEDRAL!$F$2:$F$932,"SALI",[1]CATHEDRAL!$I$2:$I$932,"&gt;="&amp;AI$2,[1]CATHEDRAL!$I$2:$I$932,"&lt;"&amp;AJ$2)</f>
        <v>0</v>
      </c>
      <c r="AJ24">
        <f>-SUMIFS([1]CATHEDRAL!$E$2:$E$932,[1]CATHEDRAL!$A$2:$A$932,$B24,[1]CATHEDRAL!$F$2:$F$932,"SALI",[1]CATHEDRAL!$I$2:$I$932,"&gt;="&amp;AJ$2,[1]CATHEDRAL!$I$2:$I$932,"&lt;"&amp;AK$2)</f>
        <v>0</v>
      </c>
      <c r="AK24">
        <f>-SUMIFS([1]CATHEDRAL!$E$2:$E$932,[1]CATHEDRAL!$A$2:$A$932,$B24,[1]CATHEDRAL!$F$2:$F$932,"SALI",[1]CATHEDRAL!$I$2:$I$932,"&gt;="&amp;AK$2,[1]CATHEDRAL!$I$2:$I$932,"&lt;"&amp;AL$2)</f>
        <v>0</v>
      </c>
      <c r="AL24">
        <f>-SUMIFS([1]CATHEDRAL!$E$2:$E$932,[1]CATHEDRAL!$A$2:$A$932,$B24,[1]CATHEDRAL!$F$2:$F$932,"SALI",[1]CATHEDRAL!$I$2:$I$932,"&gt;="&amp;AL$2,[1]CATHEDRAL!$I$2:$I$932,"&lt;"&amp;AM$2)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-SUMIFS([1]CATHEDRAL!$E$2:$E$932,[1]CATHEDRAL!$A$2:$A$932,$B25,[1]CATHEDRAL!$F$2:$F$932,"SALI",[1]CATHEDRAL!$I$2:$I$932,"&gt;="&amp;C$2,[1]CATHEDRAL!$I$2:$I$932,"&lt;"&amp;D$2)</f>
        <v>0</v>
      </c>
      <c r="D25">
        <f>-SUMIFS([1]CATHEDRAL!$E$2:$E$932,[1]CATHEDRAL!$A$2:$A$932,$B25,[1]CATHEDRAL!$F$2:$F$932,"SALI",[1]CATHEDRAL!$I$2:$I$932,"&gt;="&amp;D$2,[1]CATHEDRAL!$I$2:$I$932,"&lt;"&amp;E$2)</f>
        <v>0</v>
      </c>
      <c r="E25">
        <f>-SUMIFS([1]CATHEDRAL!$E$2:$E$932,[1]CATHEDRAL!$A$2:$A$932,$B25,[1]CATHEDRAL!$F$2:$F$932,"SALI",[1]CATHEDRAL!$I$2:$I$932,"&gt;="&amp;E$2,[1]CATHEDRAL!$I$2:$I$932,"&lt;"&amp;F$2)</f>
        <v>0</v>
      </c>
      <c r="F25">
        <f>-SUMIFS([1]CATHEDRAL!$E$2:$E$932,[1]CATHEDRAL!$A$2:$A$932,$B25,[1]CATHEDRAL!$F$2:$F$932,"SALI",[1]CATHEDRAL!$I$2:$I$932,"&gt;="&amp;F$2,[1]CATHEDRAL!$I$2:$I$932,"&lt;"&amp;G$2)</f>
        <v>0</v>
      </c>
      <c r="G25">
        <f>-SUMIFS([1]CATHEDRAL!$E$2:$E$932,[1]CATHEDRAL!$A$2:$A$932,$B25,[1]CATHEDRAL!$F$2:$F$932,"SALI",[1]CATHEDRAL!$I$2:$I$932,"&gt;="&amp;G$2,[1]CATHEDRAL!$I$2:$I$932,"&lt;"&amp;H$2)</f>
        <v>0</v>
      </c>
      <c r="H25">
        <f>-SUMIFS([1]CATHEDRAL!$E$2:$E$932,[1]CATHEDRAL!$A$2:$A$932,$B25,[1]CATHEDRAL!$F$2:$F$932,"SALI",[1]CATHEDRAL!$I$2:$I$932,"&gt;="&amp;H$2,[1]CATHEDRAL!$I$2:$I$932,"&lt;"&amp;I$2)</f>
        <v>0</v>
      </c>
      <c r="I25">
        <f>-SUMIFS([1]CATHEDRAL!$E$2:$E$932,[1]CATHEDRAL!$A$2:$A$932,$B25,[1]CATHEDRAL!$F$2:$F$932,"SALI",[1]CATHEDRAL!$I$2:$I$932,"&gt;="&amp;I$2,[1]CATHEDRAL!$I$2:$I$932,"&lt;"&amp;J$2)</f>
        <v>0</v>
      </c>
      <c r="J25">
        <f>-SUMIFS([1]CATHEDRAL!$E$2:$E$932,[1]CATHEDRAL!$A$2:$A$932,$B25,[1]CATHEDRAL!$F$2:$F$932,"SALI",[1]CATHEDRAL!$I$2:$I$932,"&gt;="&amp;J$2,[1]CATHEDRAL!$I$2:$I$932,"&lt;"&amp;K$2)</f>
        <v>0</v>
      </c>
      <c r="K25">
        <f>-SUMIFS([1]CATHEDRAL!$E$2:$E$932,[1]CATHEDRAL!$A$2:$A$932,$B25,[1]CATHEDRAL!$F$2:$F$932,"SALI",[1]CATHEDRAL!$I$2:$I$932,"&gt;="&amp;K$2,[1]CATHEDRAL!$I$2:$I$932,"&lt;"&amp;L$2)</f>
        <v>0</v>
      </c>
      <c r="L25">
        <f>-SUMIFS([1]CATHEDRAL!$E$2:$E$932,[1]CATHEDRAL!$A$2:$A$932,$B25,[1]CATHEDRAL!$F$2:$F$932,"SALI",[1]CATHEDRAL!$I$2:$I$932,"&gt;="&amp;L$2,[1]CATHEDRAL!$I$2:$I$932,"&lt;"&amp;M$2)</f>
        <v>0</v>
      </c>
      <c r="M25">
        <f>-SUMIFS([1]CATHEDRAL!$E$2:$E$932,[1]CATHEDRAL!$A$2:$A$932,$B25,[1]CATHEDRAL!$F$2:$F$932,"SALI",[1]CATHEDRAL!$I$2:$I$932,"&gt;="&amp;M$2,[1]CATHEDRAL!$I$2:$I$932,"&lt;"&amp;N$2)</f>
        <v>0</v>
      </c>
      <c r="N25">
        <f>-SUMIFS([1]CATHEDRAL!$E$2:$E$932,[1]CATHEDRAL!$A$2:$A$932,$B25,[1]CATHEDRAL!$F$2:$F$932,"SALI",[1]CATHEDRAL!$I$2:$I$932,"&gt;="&amp;N$2,[1]CATHEDRAL!$I$2:$I$932,"&lt;"&amp;O$2)</f>
        <v>0</v>
      </c>
      <c r="O25">
        <f>-SUMIFS([1]CATHEDRAL!$E$2:$E$932,[1]CATHEDRAL!$A$2:$A$932,$B25,[1]CATHEDRAL!$F$2:$F$932,"SALI",[1]CATHEDRAL!$I$2:$I$932,"&gt;="&amp;O$2,[1]CATHEDRAL!$I$2:$I$932,"&lt;"&amp;P$2)</f>
        <v>0</v>
      </c>
      <c r="P25">
        <f>-SUMIFS([1]CATHEDRAL!$E$2:$E$932,[1]CATHEDRAL!$A$2:$A$932,$B25,[1]CATHEDRAL!$F$2:$F$932,"SALI",[1]CATHEDRAL!$I$2:$I$932,"&gt;="&amp;P$2,[1]CATHEDRAL!$I$2:$I$932,"&lt;"&amp;Q$2)</f>
        <v>0</v>
      </c>
      <c r="Q25">
        <f>-SUMIFS([1]CATHEDRAL!$E$2:$E$932,[1]CATHEDRAL!$A$2:$A$932,$B25,[1]CATHEDRAL!$F$2:$F$932,"SALI",[1]CATHEDRAL!$I$2:$I$932,"&gt;="&amp;Q$2,[1]CATHEDRAL!$I$2:$I$932,"&lt;"&amp;R$2)</f>
        <v>0</v>
      </c>
      <c r="R25">
        <f>-SUMIFS([1]CATHEDRAL!$E$2:$E$932,[1]CATHEDRAL!$A$2:$A$932,$B25,[1]CATHEDRAL!$F$2:$F$932,"SALI",[1]CATHEDRAL!$I$2:$I$932,"&gt;="&amp;R$2,[1]CATHEDRAL!$I$2:$I$932,"&lt;"&amp;S$2)</f>
        <v>0</v>
      </c>
      <c r="S25">
        <f>-SUMIFS([1]CATHEDRAL!$E$2:$E$932,[1]CATHEDRAL!$A$2:$A$932,$B25,[1]CATHEDRAL!$F$2:$F$932,"SALI",[1]CATHEDRAL!$I$2:$I$932,"&gt;="&amp;S$2,[1]CATHEDRAL!$I$2:$I$932,"&lt;"&amp;T$2)</f>
        <v>0</v>
      </c>
      <c r="T25">
        <f>-SUMIFS([1]CATHEDRAL!$E$2:$E$932,[1]CATHEDRAL!$A$2:$A$932,$B25,[1]CATHEDRAL!$F$2:$F$932,"SALI",[1]CATHEDRAL!$I$2:$I$932,"&gt;="&amp;T$2,[1]CATHEDRAL!$I$2:$I$932,"&lt;"&amp;U$2)</f>
        <v>0</v>
      </c>
      <c r="U25">
        <f>-SUMIFS([1]CATHEDRAL!$E$2:$E$932,[1]CATHEDRAL!$A$2:$A$932,$B25,[1]CATHEDRAL!$F$2:$F$932,"SALI",[1]CATHEDRAL!$I$2:$I$932,"&gt;="&amp;U$2,[1]CATHEDRAL!$I$2:$I$932,"&lt;"&amp;V$2)</f>
        <v>0</v>
      </c>
      <c r="V25">
        <f>-SUMIFS([1]CATHEDRAL!$E$2:$E$932,[1]CATHEDRAL!$A$2:$A$932,$B25,[1]CATHEDRAL!$F$2:$F$932,"SALI",[1]CATHEDRAL!$I$2:$I$932,"&gt;="&amp;V$2,[1]CATHEDRAL!$I$2:$I$932,"&lt;"&amp;W$2)</f>
        <v>0</v>
      </c>
      <c r="W25">
        <f>-SUMIFS([1]CATHEDRAL!$E$2:$E$932,[1]CATHEDRAL!$A$2:$A$932,$B25,[1]CATHEDRAL!$F$2:$F$932,"SALI",[1]CATHEDRAL!$I$2:$I$932,"&gt;="&amp;W$2,[1]CATHEDRAL!$I$2:$I$932,"&lt;"&amp;X$2)</f>
        <v>0</v>
      </c>
      <c r="X25">
        <f>-SUMIFS([1]CATHEDRAL!$E$2:$E$932,[1]CATHEDRAL!$A$2:$A$932,$B25,[1]CATHEDRAL!$F$2:$F$932,"SALI",[1]CATHEDRAL!$I$2:$I$932,"&gt;="&amp;X$2,[1]CATHEDRAL!$I$2:$I$932,"&lt;"&amp;Y$2)</f>
        <v>0</v>
      </c>
      <c r="Y25">
        <f>-SUMIFS([1]CATHEDRAL!$E$2:$E$932,[1]CATHEDRAL!$A$2:$A$932,$B25,[1]CATHEDRAL!$F$2:$F$932,"SALI",[1]CATHEDRAL!$I$2:$I$932,"&gt;="&amp;Y$2,[1]CATHEDRAL!$I$2:$I$932,"&lt;"&amp;Z$2)</f>
        <v>0</v>
      </c>
      <c r="Z25">
        <f>-SUMIFS([1]CATHEDRAL!$E$2:$E$932,[1]CATHEDRAL!$A$2:$A$932,$B25,[1]CATHEDRAL!$F$2:$F$932,"SALI",[1]CATHEDRAL!$I$2:$I$932,"&gt;="&amp;Z$2,[1]CATHEDRAL!$I$2:$I$932,"&lt;"&amp;AA$2)</f>
        <v>0</v>
      </c>
      <c r="AA25">
        <f>-SUMIFS([1]CATHEDRAL!$E$2:$E$932,[1]CATHEDRAL!$A$2:$A$932,$B25,[1]CATHEDRAL!$F$2:$F$932,"SALI",[1]CATHEDRAL!$I$2:$I$932,"&gt;="&amp;AA$2,[1]CATHEDRAL!$I$2:$I$932,"&lt;"&amp;AB$2)</f>
        <v>0</v>
      </c>
      <c r="AB25">
        <f>-SUMIFS([1]CATHEDRAL!$E$2:$E$932,[1]CATHEDRAL!$A$2:$A$932,$B25,[1]CATHEDRAL!$F$2:$F$932,"SALI",[1]CATHEDRAL!$I$2:$I$932,"&gt;="&amp;AB$2,[1]CATHEDRAL!$I$2:$I$932,"&lt;"&amp;AC$2)</f>
        <v>0</v>
      </c>
      <c r="AC25">
        <f>-SUMIFS([1]CATHEDRAL!$E$2:$E$932,[1]CATHEDRAL!$A$2:$A$932,$B25,[1]CATHEDRAL!$F$2:$F$932,"SALI",[1]CATHEDRAL!$I$2:$I$932,"&gt;="&amp;AC$2,[1]CATHEDRAL!$I$2:$I$932,"&lt;"&amp;AD$2)</f>
        <v>0</v>
      </c>
      <c r="AD25">
        <f>-SUMIFS([1]CATHEDRAL!$E$2:$E$932,[1]CATHEDRAL!$A$2:$A$932,$B25,[1]CATHEDRAL!$F$2:$F$932,"SALI",[1]CATHEDRAL!$I$2:$I$932,"&gt;="&amp;AD$2,[1]CATHEDRAL!$I$2:$I$932,"&lt;"&amp;AE$2)</f>
        <v>0</v>
      </c>
      <c r="AE25">
        <f>-SUMIFS([1]CATHEDRAL!$E$2:$E$932,[1]CATHEDRAL!$A$2:$A$932,$B25,[1]CATHEDRAL!$F$2:$F$932,"SALI",[1]CATHEDRAL!$I$2:$I$932,"&gt;="&amp;AE$2,[1]CATHEDRAL!$I$2:$I$932,"&lt;"&amp;AF$2)</f>
        <v>0</v>
      </c>
      <c r="AF25">
        <f>-SUMIFS([1]CATHEDRAL!$E$2:$E$932,[1]CATHEDRAL!$A$2:$A$932,$B25,[1]CATHEDRAL!$F$2:$F$932,"SALI",[1]CATHEDRAL!$I$2:$I$932,"&gt;="&amp;AF$2,[1]CATHEDRAL!$I$2:$I$932,"&lt;"&amp;AG$2)</f>
        <v>0</v>
      </c>
      <c r="AG25">
        <f>-SUMIFS([1]CATHEDRAL!$E$2:$E$932,[1]CATHEDRAL!$A$2:$A$932,$B25,[1]CATHEDRAL!$F$2:$F$932,"SALI",[1]CATHEDRAL!$I$2:$I$932,"&gt;="&amp;AG$2,[1]CATHEDRAL!$I$2:$I$932,"&lt;"&amp;AH$2)</f>
        <v>0</v>
      </c>
      <c r="AH25">
        <f>-SUMIFS([1]CATHEDRAL!$E$2:$E$932,[1]CATHEDRAL!$A$2:$A$932,$B25,[1]CATHEDRAL!$F$2:$F$932,"SALI",[1]CATHEDRAL!$I$2:$I$932,"&gt;="&amp;AH$2,[1]CATHEDRAL!$I$2:$I$932,"&lt;"&amp;AI$2)</f>
        <v>0</v>
      </c>
      <c r="AI25">
        <f>-SUMIFS([1]CATHEDRAL!$E$2:$E$932,[1]CATHEDRAL!$A$2:$A$932,$B25,[1]CATHEDRAL!$F$2:$F$932,"SALI",[1]CATHEDRAL!$I$2:$I$932,"&gt;="&amp;AI$2,[1]CATHEDRAL!$I$2:$I$932,"&lt;"&amp;AJ$2)</f>
        <v>0</v>
      </c>
      <c r="AJ25">
        <f>-SUMIFS([1]CATHEDRAL!$E$2:$E$932,[1]CATHEDRAL!$A$2:$A$932,$B25,[1]CATHEDRAL!$F$2:$F$932,"SALI",[1]CATHEDRAL!$I$2:$I$932,"&gt;="&amp;AJ$2,[1]CATHEDRAL!$I$2:$I$932,"&lt;"&amp;AK$2)</f>
        <v>0</v>
      </c>
      <c r="AK25">
        <f>-SUMIFS([1]CATHEDRAL!$E$2:$E$932,[1]CATHEDRAL!$A$2:$A$932,$B25,[1]CATHEDRAL!$F$2:$F$932,"SALI",[1]CATHEDRAL!$I$2:$I$932,"&gt;="&amp;AK$2,[1]CATHEDRAL!$I$2:$I$932,"&lt;"&amp;AL$2)</f>
        <v>0</v>
      </c>
      <c r="AL25">
        <f>-SUMIFS([1]CATHEDRAL!$E$2:$E$932,[1]CATHEDRAL!$A$2:$A$932,$B25,[1]CATHEDRAL!$F$2:$F$932,"SALI",[1]CATHEDRAL!$I$2:$I$932,"&gt;="&amp;AL$2,[1]CATHEDRAL!$I$2:$I$932,"&lt;"&amp;AM$2)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-SUMIFS([1]CATHEDRAL!$E$2:$E$932,[1]CATHEDRAL!$A$2:$A$932,$B26,[1]CATHEDRAL!$F$2:$F$932,"SALI",[1]CATHEDRAL!$I$2:$I$932,"&gt;="&amp;C$2,[1]CATHEDRAL!$I$2:$I$932,"&lt;"&amp;D$2)</f>
        <v>0</v>
      </c>
      <c r="D26">
        <f>-SUMIFS([1]CATHEDRAL!$E$2:$E$932,[1]CATHEDRAL!$A$2:$A$932,$B26,[1]CATHEDRAL!$F$2:$F$932,"SALI",[1]CATHEDRAL!$I$2:$I$932,"&gt;="&amp;D$2,[1]CATHEDRAL!$I$2:$I$932,"&lt;"&amp;E$2)</f>
        <v>0</v>
      </c>
      <c r="E26">
        <f>-SUMIFS([1]CATHEDRAL!$E$2:$E$932,[1]CATHEDRAL!$A$2:$A$932,$B26,[1]CATHEDRAL!$F$2:$F$932,"SALI",[1]CATHEDRAL!$I$2:$I$932,"&gt;="&amp;E$2,[1]CATHEDRAL!$I$2:$I$932,"&lt;"&amp;F$2)</f>
        <v>0</v>
      </c>
      <c r="F26">
        <f>-SUMIFS([1]CATHEDRAL!$E$2:$E$932,[1]CATHEDRAL!$A$2:$A$932,$B26,[1]CATHEDRAL!$F$2:$F$932,"SALI",[1]CATHEDRAL!$I$2:$I$932,"&gt;="&amp;F$2,[1]CATHEDRAL!$I$2:$I$932,"&lt;"&amp;G$2)</f>
        <v>0</v>
      </c>
      <c r="G26">
        <f>-SUMIFS([1]CATHEDRAL!$E$2:$E$932,[1]CATHEDRAL!$A$2:$A$932,$B26,[1]CATHEDRAL!$F$2:$F$932,"SALI",[1]CATHEDRAL!$I$2:$I$932,"&gt;="&amp;G$2,[1]CATHEDRAL!$I$2:$I$932,"&lt;"&amp;H$2)</f>
        <v>0</v>
      </c>
      <c r="H26">
        <f>-SUMIFS([1]CATHEDRAL!$E$2:$E$932,[1]CATHEDRAL!$A$2:$A$932,$B26,[1]CATHEDRAL!$F$2:$F$932,"SALI",[1]CATHEDRAL!$I$2:$I$932,"&gt;="&amp;H$2,[1]CATHEDRAL!$I$2:$I$932,"&lt;"&amp;I$2)</f>
        <v>0</v>
      </c>
      <c r="I26">
        <f>-SUMIFS([1]CATHEDRAL!$E$2:$E$932,[1]CATHEDRAL!$A$2:$A$932,$B26,[1]CATHEDRAL!$F$2:$F$932,"SALI",[1]CATHEDRAL!$I$2:$I$932,"&gt;="&amp;I$2,[1]CATHEDRAL!$I$2:$I$932,"&lt;"&amp;J$2)</f>
        <v>0</v>
      </c>
      <c r="J26">
        <f>-SUMIFS([1]CATHEDRAL!$E$2:$E$932,[1]CATHEDRAL!$A$2:$A$932,$B26,[1]CATHEDRAL!$F$2:$F$932,"SALI",[1]CATHEDRAL!$I$2:$I$932,"&gt;="&amp;J$2,[1]CATHEDRAL!$I$2:$I$932,"&lt;"&amp;K$2)</f>
        <v>0</v>
      </c>
      <c r="K26">
        <f>-SUMIFS([1]CATHEDRAL!$E$2:$E$932,[1]CATHEDRAL!$A$2:$A$932,$B26,[1]CATHEDRAL!$F$2:$F$932,"SALI",[1]CATHEDRAL!$I$2:$I$932,"&gt;="&amp;K$2,[1]CATHEDRAL!$I$2:$I$932,"&lt;"&amp;L$2)</f>
        <v>0</v>
      </c>
      <c r="L26">
        <f>-SUMIFS([1]CATHEDRAL!$E$2:$E$932,[1]CATHEDRAL!$A$2:$A$932,$B26,[1]CATHEDRAL!$F$2:$F$932,"SALI",[1]CATHEDRAL!$I$2:$I$932,"&gt;="&amp;L$2,[1]CATHEDRAL!$I$2:$I$932,"&lt;"&amp;M$2)</f>
        <v>0</v>
      </c>
      <c r="M26">
        <f>-SUMIFS([1]CATHEDRAL!$E$2:$E$932,[1]CATHEDRAL!$A$2:$A$932,$B26,[1]CATHEDRAL!$F$2:$F$932,"SALI",[1]CATHEDRAL!$I$2:$I$932,"&gt;="&amp;M$2,[1]CATHEDRAL!$I$2:$I$932,"&lt;"&amp;N$2)</f>
        <v>0</v>
      </c>
      <c r="N26">
        <f>-SUMIFS([1]CATHEDRAL!$E$2:$E$932,[1]CATHEDRAL!$A$2:$A$932,$B26,[1]CATHEDRAL!$F$2:$F$932,"SALI",[1]CATHEDRAL!$I$2:$I$932,"&gt;="&amp;N$2,[1]CATHEDRAL!$I$2:$I$932,"&lt;"&amp;O$2)</f>
        <v>0</v>
      </c>
      <c r="O26">
        <f>-SUMIFS([1]CATHEDRAL!$E$2:$E$932,[1]CATHEDRAL!$A$2:$A$932,$B26,[1]CATHEDRAL!$F$2:$F$932,"SALI",[1]CATHEDRAL!$I$2:$I$932,"&gt;="&amp;O$2,[1]CATHEDRAL!$I$2:$I$932,"&lt;"&amp;P$2)</f>
        <v>0</v>
      </c>
      <c r="P26">
        <f>-SUMIFS([1]CATHEDRAL!$E$2:$E$932,[1]CATHEDRAL!$A$2:$A$932,$B26,[1]CATHEDRAL!$F$2:$F$932,"SALI",[1]CATHEDRAL!$I$2:$I$932,"&gt;="&amp;P$2,[1]CATHEDRAL!$I$2:$I$932,"&lt;"&amp;Q$2)</f>
        <v>0</v>
      </c>
      <c r="Q26">
        <f>-SUMIFS([1]CATHEDRAL!$E$2:$E$932,[1]CATHEDRAL!$A$2:$A$932,$B26,[1]CATHEDRAL!$F$2:$F$932,"SALI",[1]CATHEDRAL!$I$2:$I$932,"&gt;="&amp;Q$2,[1]CATHEDRAL!$I$2:$I$932,"&lt;"&amp;R$2)</f>
        <v>0</v>
      </c>
      <c r="R26">
        <f>-SUMIFS([1]CATHEDRAL!$E$2:$E$932,[1]CATHEDRAL!$A$2:$A$932,$B26,[1]CATHEDRAL!$F$2:$F$932,"SALI",[1]CATHEDRAL!$I$2:$I$932,"&gt;="&amp;R$2,[1]CATHEDRAL!$I$2:$I$932,"&lt;"&amp;S$2)</f>
        <v>0</v>
      </c>
      <c r="S26">
        <f>-SUMIFS([1]CATHEDRAL!$E$2:$E$932,[1]CATHEDRAL!$A$2:$A$932,$B26,[1]CATHEDRAL!$F$2:$F$932,"SALI",[1]CATHEDRAL!$I$2:$I$932,"&gt;="&amp;S$2,[1]CATHEDRAL!$I$2:$I$932,"&lt;"&amp;T$2)</f>
        <v>0</v>
      </c>
      <c r="T26">
        <f>-SUMIFS([1]CATHEDRAL!$E$2:$E$932,[1]CATHEDRAL!$A$2:$A$932,$B26,[1]CATHEDRAL!$F$2:$F$932,"SALI",[1]CATHEDRAL!$I$2:$I$932,"&gt;="&amp;T$2,[1]CATHEDRAL!$I$2:$I$932,"&lt;"&amp;U$2)</f>
        <v>0</v>
      </c>
      <c r="U26">
        <f>-SUMIFS([1]CATHEDRAL!$E$2:$E$932,[1]CATHEDRAL!$A$2:$A$932,$B26,[1]CATHEDRAL!$F$2:$F$932,"SALI",[1]CATHEDRAL!$I$2:$I$932,"&gt;="&amp;U$2,[1]CATHEDRAL!$I$2:$I$932,"&lt;"&amp;V$2)</f>
        <v>0</v>
      </c>
      <c r="V26">
        <f>-SUMIFS([1]CATHEDRAL!$E$2:$E$932,[1]CATHEDRAL!$A$2:$A$932,$B26,[1]CATHEDRAL!$F$2:$F$932,"SALI",[1]CATHEDRAL!$I$2:$I$932,"&gt;="&amp;V$2,[1]CATHEDRAL!$I$2:$I$932,"&lt;"&amp;W$2)</f>
        <v>0</v>
      </c>
      <c r="W26">
        <f>-SUMIFS([1]CATHEDRAL!$E$2:$E$932,[1]CATHEDRAL!$A$2:$A$932,$B26,[1]CATHEDRAL!$F$2:$F$932,"SALI",[1]CATHEDRAL!$I$2:$I$932,"&gt;="&amp;W$2,[1]CATHEDRAL!$I$2:$I$932,"&lt;"&amp;X$2)</f>
        <v>0</v>
      </c>
      <c r="X26">
        <f>-SUMIFS([1]CATHEDRAL!$E$2:$E$932,[1]CATHEDRAL!$A$2:$A$932,$B26,[1]CATHEDRAL!$F$2:$F$932,"SALI",[1]CATHEDRAL!$I$2:$I$932,"&gt;="&amp;X$2,[1]CATHEDRAL!$I$2:$I$932,"&lt;"&amp;Y$2)</f>
        <v>0</v>
      </c>
      <c r="Y26">
        <f>-SUMIFS([1]CATHEDRAL!$E$2:$E$932,[1]CATHEDRAL!$A$2:$A$932,$B26,[1]CATHEDRAL!$F$2:$F$932,"SALI",[1]CATHEDRAL!$I$2:$I$932,"&gt;="&amp;Y$2,[1]CATHEDRAL!$I$2:$I$932,"&lt;"&amp;Z$2)</f>
        <v>0</v>
      </c>
      <c r="Z26">
        <f>-SUMIFS([1]CATHEDRAL!$E$2:$E$932,[1]CATHEDRAL!$A$2:$A$932,$B26,[1]CATHEDRAL!$F$2:$F$932,"SALI",[1]CATHEDRAL!$I$2:$I$932,"&gt;="&amp;Z$2,[1]CATHEDRAL!$I$2:$I$932,"&lt;"&amp;AA$2)</f>
        <v>0</v>
      </c>
      <c r="AA26">
        <f>-SUMIFS([1]CATHEDRAL!$E$2:$E$932,[1]CATHEDRAL!$A$2:$A$932,$B26,[1]CATHEDRAL!$F$2:$F$932,"SALI",[1]CATHEDRAL!$I$2:$I$932,"&gt;="&amp;AA$2,[1]CATHEDRAL!$I$2:$I$932,"&lt;"&amp;AB$2)</f>
        <v>0</v>
      </c>
      <c r="AB26">
        <f>-SUMIFS([1]CATHEDRAL!$E$2:$E$932,[1]CATHEDRAL!$A$2:$A$932,$B26,[1]CATHEDRAL!$F$2:$F$932,"SALI",[1]CATHEDRAL!$I$2:$I$932,"&gt;="&amp;AB$2,[1]CATHEDRAL!$I$2:$I$932,"&lt;"&amp;AC$2)</f>
        <v>0</v>
      </c>
      <c r="AC26">
        <f>-SUMIFS([1]CATHEDRAL!$E$2:$E$932,[1]CATHEDRAL!$A$2:$A$932,$B26,[1]CATHEDRAL!$F$2:$F$932,"SALI",[1]CATHEDRAL!$I$2:$I$932,"&gt;="&amp;AC$2,[1]CATHEDRAL!$I$2:$I$932,"&lt;"&amp;AD$2)</f>
        <v>0</v>
      </c>
      <c r="AD26">
        <f>-SUMIFS([1]CATHEDRAL!$E$2:$E$932,[1]CATHEDRAL!$A$2:$A$932,$B26,[1]CATHEDRAL!$F$2:$F$932,"SALI",[1]CATHEDRAL!$I$2:$I$932,"&gt;="&amp;AD$2,[1]CATHEDRAL!$I$2:$I$932,"&lt;"&amp;AE$2)</f>
        <v>0</v>
      </c>
      <c r="AE26">
        <f>-SUMIFS([1]CATHEDRAL!$E$2:$E$932,[1]CATHEDRAL!$A$2:$A$932,$B26,[1]CATHEDRAL!$F$2:$F$932,"SALI",[1]CATHEDRAL!$I$2:$I$932,"&gt;="&amp;AE$2,[1]CATHEDRAL!$I$2:$I$932,"&lt;"&amp;AF$2)</f>
        <v>0</v>
      </c>
      <c r="AF26">
        <f>-SUMIFS([1]CATHEDRAL!$E$2:$E$932,[1]CATHEDRAL!$A$2:$A$932,$B26,[1]CATHEDRAL!$F$2:$F$932,"SALI",[1]CATHEDRAL!$I$2:$I$932,"&gt;="&amp;AF$2,[1]CATHEDRAL!$I$2:$I$932,"&lt;"&amp;AG$2)</f>
        <v>0</v>
      </c>
      <c r="AG26">
        <f>-SUMIFS([1]CATHEDRAL!$E$2:$E$932,[1]CATHEDRAL!$A$2:$A$932,$B26,[1]CATHEDRAL!$F$2:$F$932,"SALI",[1]CATHEDRAL!$I$2:$I$932,"&gt;="&amp;AG$2,[1]CATHEDRAL!$I$2:$I$932,"&lt;"&amp;AH$2)</f>
        <v>0</v>
      </c>
      <c r="AH26">
        <f>-SUMIFS([1]CATHEDRAL!$E$2:$E$932,[1]CATHEDRAL!$A$2:$A$932,$B26,[1]CATHEDRAL!$F$2:$F$932,"SALI",[1]CATHEDRAL!$I$2:$I$932,"&gt;="&amp;AH$2,[1]CATHEDRAL!$I$2:$I$932,"&lt;"&amp;AI$2)</f>
        <v>68</v>
      </c>
      <c r="AI26">
        <f>-SUMIFS([1]CATHEDRAL!$E$2:$E$932,[1]CATHEDRAL!$A$2:$A$932,$B26,[1]CATHEDRAL!$F$2:$F$932,"SALI",[1]CATHEDRAL!$I$2:$I$932,"&gt;="&amp;AI$2,[1]CATHEDRAL!$I$2:$I$932,"&lt;"&amp;AJ$2)</f>
        <v>0</v>
      </c>
      <c r="AJ26">
        <f>-SUMIFS([1]CATHEDRAL!$E$2:$E$932,[1]CATHEDRAL!$A$2:$A$932,$B26,[1]CATHEDRAL!$F$2:$F$932,"SALI",[1]CATHEDRAL!$I$2:$I$932,"&gt;="&amp;AJ$2,[1]CATHEDRAL!$I$2:$I$932,"&lt;"&amp;AK$2)</f>
        <v>0</v>
      </c>
      <c r="AK26">
        <f>-SUMIFS([1]CATHEDRAL!$E$2:$E$932,[1]CATHEDRAL!$A$2:$A$932,$B26,[1]CATHEDRAL!$F$2:$F$932,"SALI",[1]CATHEDRAL!$I$2:$I$932,"&gt;="&amp;AK$2,[1]CATHEDRAL!$I$2:$I$932,"&lt;"&amp;AL$2)</f>
        <v>0</v>
      </c>
      <c r="AL26">
        <f>-SUMIFS([1]CATHEDRAL!$E$2:$E$932,[1]CATHEDRAL!$A$2:$A$932,$B26,[1]CATHEDRAL!$F$2:$F$932,"SALI",[1]CATHEDRAL!$I$2:$I$932,"&gt;="&amp;AL$2,[1]CATHEDRAL!$I$2:$I$932,"&lt;"&amp;AM$2)</f>
        <v>0</v>
      </c>
      <c r="AN26">
        <f t="shared" si="0"/>
        <v>68</v>
      </c>
      <c r="AO26">
        <f t="shared" si="1"/>
        <v>35</v>
      </c>
    </row>
    <row r="27" spans="2:41" ht="15.75" thickBot="1" x14ac:dyDescent="0.3">
      <c r="B27" s="2" t="s">
        <v>24</v>
      </c>
      <c r="C27">
        <f>-SUMIFS([1]CATHEDRAL!$E$2:$E$932,[1]CATHEDRAL!$A$2:$A$932,$B27,[1]CATHEDRAL!$F$2:$F$932,"SALI",[1]CATHEDRAL!$I$2:$I$932,"&gt;="&amp;C$2,[1]CATHEDRAL!$I$2:$I$932,"&lt;"&amp;D$2)</f>
        <v>0</v>
      </c>
      <c r="D27">
        <f>-SUMIFS([1]CATHEDRAL!$E$2:$E$932,[1]CATHEDRAL!$A$2:$A$932,$B27,[1]CATHEDRAL!$F$2:$F$932,"SALI",[1]CATHEDRAL!$I$2:$I$932,"&gt;="&amp;D$2,[1]CATHEDRAL!$I$2:$I$932,"&lt;"&amp;E$2)</f>
        <v>0</v>
      </c>
      <c r="E27">
        <f>-SUMIFS([1]CATHEDRAL!$E$2:$E$932,[1]CATHEDRAL!$A$2:$A$932,$B27,[1]CATHEDRAL!$F$2:$F$932,"SALI",[1]CATHEDRAL!$I$2:$I$932,"&gt;="&amp;E$2,[1]CATHEDRAL!$I$2:$I$932,"&lt;"&amp;F$2)</f>
        <v>0</v>
      </c>
      <c r="F27">
        <f>-SUMIFS([1]CATHEDRAL!$E$2:$E$932,[1]CATHEDRAL!$A$2:$A$932,$B27,[1]CATHEDRAL!$F$2:$F$932,"SALI",[1]CATHEDRAL!$I$2:$I$932,"&gt;="&amp;F$2,[1]CATHEDRAL!$I$2:$I$932,"&lt;"&amp;G$2)</f>
        <v>0</v>
      </c>
      <c r="G27">
        <f>-SUMIFS([1]CATHEDRAL!$E$2:$E$932,[1]CATHEDRAL!$A$2:$A$932,$B27,[1]CATHEDRAL!$F$2:$F$932,"SALI",[1]CATHEDRAL!$I$2:$I$932,"&gt;="&amp;G$2,[1]CATHEDRAL!$I$2:$I$932,"&lt;"&amp;H$2)</f>
        <v>0</v>
      </c>
      <c r="H27">
        <f>-SUMIFS([1]CATHEDRAL!$E$2:$E$932,[1]CATHEDRAL!$A$2:$A$932,$B27,[1]CATHEDRAL!$F$2:$F$932,"SALI",[1]CATHEDRAL!$I$2:$I$932,"&gt;="&amp;H$2,[1]CATHEDRAL!$I$2:$I$932,"&lt;"&amp;I$2)</f>
        <v>0</v>
      </c>
      <c r="I27">
        <f>-SUMIFS([1]CATHEDRAL!$E$2:$E$932,[1]CATHEDRAL!$A$2:$A$932,$B27,[1]CATHEDRAL!$F$2:$F$932,"SALI",[1]CATHEDRAL!$I$2:$I$932,"&gt;="&amp;I$2,[1]CATHEDRAL!$I$2:$I$932,"&lt;"&amp;J$2)</f>
        <v>0</v>
      </c>
      <c r="J27">
        <f>-SUMIFS([1]CATHEDRAL!$E$2:$E$932,[1]CATHEDRAL!$A$2:$A$932,$B27,[1]CATHEDRAL!$F$2:$F$932,"SALI",[1]CATHEDRAL!$I$2:$I$932,"&gt;="&amp;J$2,[1]CATHEDRAL!$I$2:$I$932,"&lt;"&amp;K$2)</f>
        <v>0</v>
      </c>
      <c r="K27">
        <f>-SUMIFS([1]CATHEDRAL!$E$2:$E$932,[1]CATHEDRAL!$A$2:$A$932,$B27,[1]CATHEDRAL!$F$2:$F$932,"SALI",[1]CATHEDRAL!$I$2:$I$932,"&gt;="&amp;K$2,[1]CATHEDRAL!$I$2:$I$932,"&lt;"&amp;L$2)</f>
        <v>0</v>
      </c>
      <c r="L27">
        <f>-SUMIFS([1]CATHEDRAL!$E$2:$E$932,[1]CATHEDRAL!$A$2:$A$932,$B27,[1]CATHEDRAL!$F$2:$F$932,"SALI",[1]CATHEDRAL!$I$2:$I$932,"&gt;="&amp;L$2,[1]CATHEDRAL!$I$2:$I$932,"&lt;"&amp;M$2)</f>
        <v>0</v>
      </c>
      <c r="M27">
        <f>-SUMIFS([1]CATHEDRAL!$E$2:$E$932,[1]CATHEDRAL!$A$2:$A$932,$B27,[1]CATHEDRAL!$F$2:$F$932,"SALI",[1]CATHEDRAL!$I$2:$I$932,"&gt;="&amp;M$2,[1]CATHEDRAL!$I$2:$I$932,"&lt;"&amp;N$2)</f>
        <v>0</v>
      </c>
      <c r="N27">
        <f>-SUMIFS([1]CATHEDRAL!$E$2:$E$932,[1]CATHEDRAL!$A$2:$A$932,$B27,[1]CATHEDRAL!$F$2:$F$932,"SALI",[1]CATHEDRAL!$I$2:$I$932,"&gt;="&amp;N$2,[1]CATHEDRAL!$I$2:$I$932,"&lt;"&amp;O$2)</f>
        <v>0</v>
      </c>
      <c r="O27">
        <f>-SUMIFS([1]CATHEDRAL!$E$2:$E$932,[1]CATHEDRAL!$A$2:$A$932,$B27,[1]CATHEDRAL!$F$2:$F$932,"SALI",[1]CATHEDRAL!$I$2:$I$932,"&gt;="&amp;O$2,[1]CATHEDRAL!$I$2:$I$932,"&lt;"&amp;P$2)</f>
        <v>0</v>
      </c>
      <c r="P27">
        <f>-SUMIFS([1]CATHEDRAL!$E$2:$E$932,[1]CATHEDRAL!$A$2:$A$932,$B27,[1]CATHEDRAL!$F$2:$F$932,"SALI",[1]CATHEDRAL!$I$2:$I$932,"&gt;="&amp;P$2,[1]CATHEDRAL!$I$2:$I$932,"&lt;"&amp;Q$2)</f>
        <v>0</v>
      </c>
      <c r="Q27">
        <f>-SUMIFS([1]CATHEDRAL!$E$2:$E$932,[1]CATHEDRAL!$A$2:$A$932,$B27,[1]CATHEDRAL!$F$2:$F$932,"SALI",[1]CATHEDRAL!$I$2:$I$932,"&gt;="&amp;Q$2,[1]CATHEDRAL!$I$2:$I$932,"&lt;"&amp;R$2)</f>
        <v>0</v>
      </c>
      <c r="R27">
        <f>-SUMIFS([1]CATHEDRAL!$E$2:$E$932,[1]CATHEDRAL!$A$2:$A$932,$B27,[1]CATHEDRAL!$F$2:$F$932,"SALI",[1]CATHEDRAL!$I$2:$I$932,"&gt;="&amp;R$2,[1]CATHEDRAL!$I$2:$I$932,"&lt;"&amp;S$2)</f>
        <v>0</v>
      </c>
      <c r="S27">
        <f>-SUMIFS([1]CATHEDRAL!$E$2:$E$932,[1]CATHEDRAL!$A$2:$A$932,$B27,[1]CATHEDRAL!$F$2:$F$932,"SALI",[1]CATHEDRAL!$I$2:$I$932,"&gt;="&amp;S$2,[1]CATHEDRAL!$I$2:$I$932,"&lt;"&amp;T$2)</f>
        <v>0</v>
      </c>
      <c r="T27">
        <f>-SUMIFS([1]CATHEDRAL!$E$2:$E$932,[1]CATHEDRAL!$A$2:$A$932,$B27,[1]CATHEDRAL!$F$2:$F$932,"SALI",[1]CATHEDRAL!$I$2:$I$932,"&gt;="&amp;T$2,[1]CATHEDRAL!$I$2:$I$932,"&lt;"&amp;U$2)</f>
        <v>0</v>
      </c>
      <c r="U27">
        <f>-SUMIFS([1]CATHEDRAL!$E$2:$E$932,[1]CATHEDRAL!$A$2:$A$932,$B27,[1]CATHEDRAL!$F$2:$F$932,"SALI",[1]CATHEDRAL!$I$2:$I$932,"&gt;="&amp;U$2,[1]CATHEDRAL!$I$2:$I$932,"&lt;"&amp;V$2)</f>
        <v>0</v>
      </c>
      <c r="V27">
        <f>-SUMIFS([1]CATHEDRAL!$E$2:$E$932,[1]CATHEDRAL!$A$2:$A$932,$B27,[1]CATHEDRAL!$F$2:$F$932,"SALI",[1]CATHEDRAL!$I$2:$I$932,"&gt;="&amp;V$2,[1]CATHEDRAL!$I$2:$I$932,"&lt;"&amp;W$2)</f>
        <v>0</v>
      </c>
      <c r="W27">
        <f>-SUMIFS([1]CATHEDRAL!$E$2:$E$932,[1]CATHEDRAL!$A$2:$A$932,$B27,[1]CATHEDRAL!$F$2:$F$932,"SALI",[1]CATHEDRAL!$I$2:$I$932,"&gt;="&amp;W$2,[1]CATHEDRAL!$I$2:$I$932,"&lt;"&amp;X$2)</f>
        <v>0</v>
      </c>
      <c r="X27">
        <f>-SUMIFS([1]CATHEDRAL!$E$2:$E$932,[1]CATHEDRAL!$A$2:$A$932,$B27,[1]CATHEDRAL!$F$2:$F$932,"SALI",[1]CATHEDRAL!$I$2:$I$932,"&gt;="&amp;X$2,[1]CATHEDRAL!$I$2:$I$932,"&lt;"&amp;Y$2)</f>
        <v>0</v>
      </c>
      <c r="Y27">
        <f>-SUMIFS([1]CATHEDRAL!$E$2:$E$932,[1]CATHEDRAL!$A$2:$A$932,$B27,[1]CATHEDRAL!$F$2:$F$932,"SALI",[1]CATHEDRAL!$I$2:$I$932,"&gt;="&amp;Y$2,[1]CATHEDRAL!$I$2:$I$932,"&lt;"&amp;Z$2)</f>
        <v>0</v>
      </c>
      <c r="Z27">
        <f>-SUMIFS([1]CATHEDRAL!$E$2:$E$932,[1]CATHEDRAL!$A$2:$A$932,$B27,[1]CATHEDRAL!$F$2:$F$932,"SALI",[1]CATHEDRAL!$I$2:$I$932,"&gt;="&amp;Z$2,[1]CATHEDRAL!$I$2:$I$932,"&lt;"&amp;AA$2)</f>
        <v>0</v>
      </c>
      <c r="AA27">
        <f>-SUMIFS([1]CATHEDRAL!$E$2:$E$932,[1]CATHEDRAL!$A$2:$A$932,$B27,[1]CATHEDRAL!$F$2:$F$932,"SALI",[1]CATHEDRAL!$I$2:$I$932,"&gt;="&amp;AA$2,[1]CATHEDRAL!$I$2:$I$932,"&lt;"&amp;AB$2)</f>
        <v>0</v>
      </c>
      <c r="AB27">
        <f>-SUMIFS([1]CATHEDRAL!$E$2:$E$932,[1]CATHEDRAL!$A$2:$A$932,$B27,[1]CATHEDRAL!$F$2:$F$932,"SALI",[1]CATHEDRAL!$I$2:$I$932,"&gt;="&amp;AB$2,[1]CATHEDRAL!$I$2:$I$932,"&lt;"&amp;AC$2)</f>
        <v>0</v>
      </c>
      <c r="AC27">
        <f>-SUMIFS([1]CATHEDRAL!$E$2:$E$932,[1]CATHEDRAL!$A$2:$A$932,$B27,[1]CATHEDRAL!$F$2:$F$932,"SALI",[1]CATHEDRAL!$I$2:$I$932,"&gt;="&amp;AC$2,[1]CATHEDRAL!$I$2:$I$932,"&lt;"&amp;AD$2)</f>
        <v>0</v>
      </c>
      <c r="AD27">
        <f>-SUMIFS([1]CATHEDRAL!$E$2:$E$932,[1]CATHEDRAL!$A$2:$A$932,$B27,[1]CATHEDRAL!$F$2:$F$932,"SALI",[1]CATHEDRAL!$I$2:$I$932,"&gt;="&amp;AD$2,[1]CATHEDRAL!$I$2:$I$932,"&lt;"&amp;AE$2)</f>
        <v>0</v>
      </c>
      <c r="AE27">
        <f>-SUMIFS([1]CATHEDRAL!$E$2:$E$932,[1]CATHEDRAL!$A$2:$A$932,$B27,[1]CATHEDRAL!$F$2:$F$932,"SALI",[1]CATHEDRAL!$I$2:$I$932,"&gt;="&amp;AE$2,[1]CATHEDRAL!$I$2:$I$932,"&lt;"&amp;AF$2)</f>
        <v>0</v>
      </c>
      <c r="AF27">
        <f>-SUMIFS([1]CATHEDRAL!$E$2:$E$932,[1]CATHEDRAL!$A$2:$A$932,$B27,[1]CATHEDRAL!$F$2:$F$932,"SALI",[1]CATHEDRAL!$I$2:$I$932,"&gt;="&amp;AF$2,[1]CATHEDRAL!$I$2:$I$932,"&lt;"&amp;AG$2)</f>
        <v>0</v>
      </c>
      <c r="AG27">
        <f>-SUMIFS([1]CATHEDRAL!$E$2:$E$932,[1]CATHEDRAL!$A$2:$A$932,$B27,[1]CATHEDRAL!$F$2:$F$932,"SALI",[1]CATHEDRAL!$I$2:$I$932,"&gt;="&amp;AG$2,[1]CATHEDRAL!$I$2:$I$932,"&lt;"&amp;AH$2)</f>
        <v>0</v>
      </c>
      <c r="AH27">
        <f>-SUMIFS([1]CATHEDRAL!$E$2:$E$932,[1]CATHEDRAL!$A$2:$A$932,$B27,[1]CATHEDRAL!$F$2:$F$932,"SALI",[1]CATHEDRAL!$I$2:$I$932,"&gt;="&amp;AH$2,[1]CATHEDRAL!$I$2:$I$932,"&lt;"&amp;AI$2)</f>
        <v>0</v>
      </c>
      <c r="AI27">
        <f>-SUMIFS([1]CATHEDRAL!$E$2:$E$932,[1]CATHEDRAL!$A$2:$A$932,$B27,[1]CATHEDRAL!$F$2:$F$932,"SALI",[1]CATHEDRAL!$I$2:$I$932,"&gt;="&amp;AI$2,[1]CATHEDRAL!$I$2:$I$932,"&lt;"&amp;AJ$2)</f>
        <v>0</v>
      </c>
      <c r="AJ27">
        <f>-SUMIFS([1]CATHEDRAL!$E$2:$E$932,[1]CATHEDRAL!$A$2:$A$932,$B27,[1]CATHEDRAL!$F$2:$F$932,"SALI",[1]CATHEDRAL!$I$2:$I$932,"&gt;="&amp;AJ$2,[1]CATHEDRAL!$I$2:$I$932,"&lt;"&amp;AK$2)</f>
        <v>0</v>
      </c>
      <c r="AK27">
        <f>-SUMIFS([1]CATHEDRAL!$E$2:$E$932,[1]CATHEDRAL!$A$2:$A$932,$B27,[1]CATHEDRAL!$F$2:$F$932,"SALI",[1]CATHEDRAL!$I$2:$I$932,"&gt;="&amp;AK$2,[1]CATHEDRAL!$I$2:$I$932,"&lt;"&amp;AL$2)</f>
        <v>0</v>
      </c>
      <c r="AL27">
        <f>-SUMIFS([1]CATHEDRAL!$E$2:$E$932,[1]CATHEDRAL!$A$2:$A$932,$B27,[1]CATHEDRAL!$F$2:$F$932,"SALI",[1]CATHEDRAL!$I$2:$I$932,"&gt;="&amp;AL$2,[1]CATHEDRAL!$I$2:$I$932,"&lt;"&amp;AM$2)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-SUMIFS([1]CATHEDRAL!$E$2:$E$932,[1]CATHEDRAL!$A$2:$A$932,$B28,[1]CATHEDRAL!$F$2:$F$932,"SALI",[1]CATHEDRAL!$I$2:$I$932,"&gt;="&amp;C$2,[1]CATHEDRAL!$I$2:$I$932,"&lt;"&amp;D$2)</f>
        <v>0</v>
      </c>
      <c r="D28">
        <f>-SUMIFS([1]CATHEDRAL!$E$2:$E$932,[1]CATHEDRAL!$A$2:$A$932,$B28,[1]CATHEDRAL!$F$2:$F$932,"SALI",[1]CATHEDRAL!$I$2:$I$932,"&gt;="&amp;D$2,[1]CATHEDRAL!$I$2:$I$932,"&lt;"&amp;E$2)</f>
        <v>0</v>
      </c>
      <c r="E28">
        <f>-SUMIFS([1]CATHEDRAL!$E$2:$E$932,[1]CATHEDRAL!$A$2:$A$932,$B28,[1]CATHEDRAL!$F$2:$F$932,"SALI",[1]CATHEDRAL!$I$2:$I$932,"&gt;="&amp;E$2,[1]CATHEDRAL!$I$2:$I$932,"&lt;"&amp;F$2)</f>
        <v>0</v>
      </c>
      <c r="F28">
        <f>-SUMIFS([1]CATHEDRAL!$E$2:$E$932,[1]CATHEDRAL!$A$2:$A$932,$B28,[1]CATHEDRAL!$F$2:$F$932,"SALI",[1]CATHEDRAL!$I$2:$I$932,"&gt;="&amp;F$2,[1]CATHEDRAL!$I$2:$I$932,"&lt;"&amp;G$2)</f>
        <v>0</v>
      </c>
      <c r="G28">
        <f>-SUMIFS([1]CATHEDRAL!$E$2:$E$932,[1]CATHEDRAL!$A$2:$A$932,$B28,[1]CATHEDRAL!$F$2:$F$932,"SALI",[1]CATHEDRAL!$I$2:$I$932,"&gt;="&amp;G$2,[1]CATHEDRAL!$I$2:$I$932,"&lt;"&amp;H$2)</f>
        <v>0</v>
      </c>
      <c r="H28">
        <f>-SUMIFS([1]CATHEDRAL!$E$2:$E$932,[1]CATHEDRAL!$A$2:$A$932,$B28,[1]CATHEDRAL!$F$2:$F$932,"SALI",[1]CATHEDRAL!$I$2:$I$932,"&gt;="&amp;H$2,[1]CATHEDRAL!$I$2:$I$932,"&lt;"&amp;I$2)</f>
        <v>0</v>
      </c>
      <c r="I28">
        <f>-SUMIFS([1]CATHEDRAL!$E$2:$E$932,[1]CATHEDRAL!$A$2:$A$932,$B28,[1]CATHEDRAL!$F$2:$F$932,"SALI",[1]CATHEDRAL!$I$2:$I$932,"&gt;="&amp;I$2,[1]CATHEDRAL!$I$2:$I$932,"&lt;"&amp;J$2)</f>
        <v>0</v>
      </c>
      <c r="J28">
        <f>-SUMIFS([1]CATHEDRAL!$E$2:$E$932,[1]CATHEDRAL!$A$2:$A$932,$B28,[1]CATHEDRAL!$F$2:$F$932,"SALI",[1]CATHEDRAL!$I$2:$I$932,"&gt;="&amp;J$2,[1]CATHEDRAL!$I$2:$I$932,"&lt;"&amp;K$2)</f>
        <v>0</v>
      </c>
      <c r="K28">
        <f>-SUMIFS([1]CATHEDRAL!$E$2:$E$932,[1]CATHEDRAL!$A$2:$A$932,$B28,[1]CATHEDRAL!$F$2:$F$932,"SALI",[1]CATHEDRAL!$I$2:$I$932,"&gt;="&amp;K$2,[1]CATHEDRAL!$I$2:$I$932,"&lt;"&amp;L$2)</f>
        <v>0</v>
      </c>
      <c r="L28">
        <f>-SUMIFS([1]CATHEDRAL!$E$2:$E$932,[1]CATHEDRAL!$A$2:$A$932,$B28,[1]CATHEDRAL!$F$2:$F$932,"SALI",[1]CATHEDRAL!$I$2:$I$932,"&gt;="&amp;L$2,[1]CATHEDRAL!$I$2:$I$932,"&lt;"&amp;M$2)</f>
        <v>0</v>
      </c>
      <c r="M28">
        <f>-SUMIFS([1]CATHEDRAL!$E$2:$E$932,[1]CATHEDRAL!$A$2:$A$932,$B28,[1]CATHEDRAL!$F$2:$F$932,"SALI",[1]CATHEDRAL!$I$2:$I$932,"&gt;="&amp;M$2,[1]CATHEDRAL!$I$2:$I$932,"&lt;"&amp;N$2)</f>
        <v>0</v>
      </c>
      <c r="N28">
        <f>-SUMIFS([1]CATHEDRAL!$E$2:$E$932,[1]CATHEDRAL!$A$2:$A$932,$B28,[1]CATHEDRAL!$F$2:$F$932,"SALI",[1]CATHEDRAL!$I$2:$I$932,"&gt;="&amp;N$2,[1]CATHEDRAL!$I$2:$I$932,"&lt;"&amp;O$2)</f>
        <v>0</v>
      </c>
      <c r="O28">
        <f>-SUMIFS([1]CATHEDRAL!$E$2:$E$932,[1]CATHEDRAL!$A$2:$A$932,$B28,[1]CATHEDRAL!$F$2:$F$932,"SALI",[1]CATHEDRAL!$I$2:$I$932,"&gt;="&amp;O$2,[1]CATHEDRAL!$I$2:$I$932,"&lt;"&amp;P$2)</f>
        <v>0</v>
      </c>
      <c r="P28">
        <f>-SUMIFS([1]CATHEDRAL!$E$2:$E$932,[1]CATHEDRAL!$A$2:$A$932,$B28,[1]CATHEDRAL!$F$2:$F$932,"SALI",[1]CATHEDRAL!$I$2:$I$932,"&gt;="&amp;P$2,[1]CATHEDRAL!$I$2:$I$932,"&lt;"&amp;Q$2)</f>
        <v>0</v>
      </c>
      <c r="Q28">
        <f>-SUMIFS([1]CATHEDRAL!$E$2:$E$932,[1]CATHEDRAL!$A$2:$A$932,$B28,[1]CATHEDRAL!$F$2:$F$932,"SALI",[1]CATHEDRAL!$I$2:$I$932,"&gt;="&amp;Q$2,[1]CATHEDRAL!$I$2:$I$932,"&lt;"&amp;R$2)</f>
        <v>0</v>
      </c>
      <c r="R28">
        <f>-SUMIFS([1]CATHEDRAL!$E$2:$E$932,[1]CATHEDRAL!$A$2:$A$932,$B28,[1]CATHEDRAL!$F$2:$F$932,"SALI",[1]CATHEDRAL!$I$2:$I$932,"&gt;="&amp;R$2,[1]CATHEDRAL!$I$2:$I$932,"&lt;"&amp;S$2)</f>
        <v>0</v>
      </c>
      <c r="S28">
        <f>-SUMIFS([1]CATHEDRAL!$E$2:$E$932,[1]CATHEDRAL!$A$2:$A$932,$B28,[1]CATHEDRAL!$F$2:$F$932,"SALI",[1]CATHEDRAL!$I$2:$I$932,"&gt;="&amp;S$2,[1]CATHEDRAL!$I$2:$I$932,"&lt;"&amp;T$2)</f>
        <v>0</v>
      </c>
      <c r="T28">
        <f>-SUMIFS([1]CATHEDRAL!$E$2:$E$932,[1]CATHEDRAL!$A$2:$A$932,$B28,[1]CATHEDRAL!$F$2:$F$932,"SALI",[1]CATHEDRAL!$I$2:$I$932,"&gt;="&amp;T$2,[1]CATHEDRAL!$I$2:$I$932,"&lt;"&amp;U$2)</f>
        <v>0</v>
      </c>
      <c r="U28">
        <f>-SUMIFS([1]CATHEDRAL!$E$2:$E$932,[1]CATHEDRAL!$A$2:$A$932,$B28,[1]CATHEDRAL!$F$2:$F$932,"SALI",[1]CATHEDRAL!$I$2:$I$932,"&gt;="&amp;U$2,[1]CATHEDRAL!$I$2:$I$932,"&lt;"&amp;V$2)</f>
        <v>0</v>
      </c>
      <c r="V28">
        <f>-SUMIFS([1]CATHEDRAL!$E$2:$E$932,[1]CATHEDRAL!$A$2:$A$932,$B28,[1]CATHEDRAL!$F$2:$F$932,"SALI",[1]CATHEDRAL!$I$2:$I$932,"&gt;="&amp;V$2,[1]CATHEDRAL!$I$2:$I$932,"&lt;"&amp;W$2)</f>
        <v>0</v>
      </c>
      <c r="W28">
        <f>-SUMIFS([1]CATHEDRAL!$E$2:$E$932,[1]CATHEDRAL!$A$2:$A$932,$B28,[1]CATHEDRAL!$F$2:$F$932,"SALI",[1]CATHEDRAL!$I$2:$I$932,"&gt;="&amp;W$2,[1]CATHEDRAL!$I$2:$I$932,"&lt;"&amp;X$2)</f>
        <v>0</v>
      </c>
      <c r="X28">
        <f>-SUMIFS([1]CATHEDRAL!$E$2:$E$932,[1]CATHEDRAL!$A$2:$A$932,$B28,[1]CATHEDRAL!$F$2:$F$932,"SALI",[1]CATHEDRAL!$I$2:$I$932,"&gt;="&amp;X$2,[1]CATHEDRAL!$I$2:$I$932,"&lt;"&amp;Y$2)</f>
        <v>104</v>
      </c>
      <c r="Y28">
        <f>-SUMIFS([1]CATHEDRAL!$E$2:$E$932,[1]CATHEDRAL!$A$2:$A$932,$B28,[1]CATHEDRAL!$F$2:$F$932,"SALI",[1]CATHEDRAL!$I$2:$I$932,"&gt;="&amp;Y$2,[1]CATHEDRAL!$I$2:$I$932,"&lt;"&amp;Z$2)</f>
        <v>0</v>
      </c>
      <c r="Z28">
        <f>-SUMIFS([1]CATHEDRAL!$E$2:$E$932,[1]CATHEDRAL!$A$2:$A$932,$B28,[1]CATHEDRAL!$F$2:$F$932,"SALI",[1]CATHEDRAL!$I$2:$I$932,"&gt;="&amp;Z$2,[1]CATHEDRAL!$I$2:$I$932,"&lt;"&amp;AA$2)</f>
        <v>0</v>
      </c>
      <c r="AA28">
        <f>-SUMIFS([1]CATHEDRAL!$E$2:$E$932,[1]CATHEDRAL!$A$2:$A$932,$B28,[1]CATHEDRAL!$F$2:$F$932,"SALI",[1]CATHEDRAL!$I$2:$I$932,"&gt;="&amp;AA$2,[1]CATHEDRAL!$I$2:$I$932,"&lt;"&amp;AB$2)</f>
        <v>0</v>
      </c>
      <c r="AB28">
        <f>-SUMIFS([1]CATHEDRAL!$E$2:$E$932,[1]CATHEDRAL!$A$2:$A$932,$B28,[1]CATHEDRAL!$F$2:$F$932,"SALI",[1]CATHEDRAL!$I$2:$I$932,"&gt;="&amp;AB$2,[1]CATHEDRAL!$I$2:$I$932,"&lt;"&amp;AC$2)</f>
        <v>0</v>
      </c>
      <c r="AC28">
        <f>-SUMIFS([1]CATHEDRAL!$E$2:$E$932,[1]CATHEDRAL!$A$2:$A$932,$B28,[1]CATHEDRAL!$F$2:$F$932,"SALI",[1]CATHEDRAL!$I$2:$I$932,"&gt;="&amp;AC$2,[1]CATHEDRAL!$I$2:$I$932,"&lt;"&amp;AD$2)</f>
        <v>0</v>
      </c>
      <c r="AD28">
        <f>-SUMIFS([1]CATHEDRAL!$E$2:$E$932,[1]CATHEDRAL!$A$2:$A$932,$B28,[1]CATHEDRAL!$F$2:$F$932,"SALI",[1]CATHEDRAL!$I$2:$I$932,"&gt;="&amp;AD$2,[1]CATHEDRAL!$I$2:$I$932,"&lt;"&amp;AE$2)</f>
        <v>0</v>
      </c>
      <c r="AE28">
        <f>-SUMIFS([1]CATHEDRAL!$E$2:$E$932,[1]CATHEDRAL!$A$2:$A$932,$B28,[1]CATHEDRAL!$F$2:$F$932,"SALI",[1]CATHEDRAL!$I$2:$I$932,"&gt;="&amp;AE$2,[1]CATHEDRAL!$I$2:$I$932,"&lt;"&amp;AF$2)</f>
        <v>0</v>
      </c>
      <c r="AF28">
        <f>-SUMIFS([1]CATHEDRAL!$E$2:$E$932,[1]CATHEDRAL!$A$2:$A$932,$B28,[1]CATHEDRAL!$F$2:$F$932,"SALI",[1]CATHEDRAL!$I$2:$I$932,"&gt;="&amp;AF$2,[1]CATHEDRAL!$I$2:$I$932,"&lt;"&amp;AG$2)</f>
        <v>0</v>
      </c>
      <c r="AG28">
        <f>-SUMIFS([1]CATHEDRAL!$E$2:$E$932,[1]CATHEDRAL!$A$2:$A$932,$B28,[1]CATHEDRAL!$F$2:$F$932,"SALI",[1]CATHEDRAL!$I$2:$I$932,"&gt;="&amp;AG$2,[1]CATHEDRAL!$I$2:$I$932,"&lt;"&amp;AH$2)</f>
        <v>0</v>
      </c>
      <c r="AH28">
        <f>-SUMIFS([1]CATHEDRAL!$E$2:$E$932,[1]CATHEDRAL!$A$2:$A$932,$B28,[1]CATHEDRAL!$F$2:$F$932,"SALI",[1]CATHEDRAL!$I$2:$I$932,"&gt;="&amp;AH$2,[1]CATHEDRAL!$I$2:$I$932,"&lt;"&amp;AI$2)</f>
        <v>0</v>
      </c>
      <c r="AI28">
        <f>-SUMIFS([1]CATHEDRAL!$E$2:$E$932,[1]CATHEDRAL!$A$2:$A$932,$B28,[1]CATHEDRAL!$F$2:$F$932,"SALI",[1]CATHEDRAL!$I$2:$I$932,"&gt;="&amp;AI$2,[1]CATHEDRAL!$I$2:$I$932,"&lt;"&amp;AJ$2)</f>
        <v>0</v>
      </c>
      <c r="AJ28">
        <f>-SUMIFS([1]CATHEDRAL!$E$2:$E$932,[1]CATHEDRAL!$A$2:$A$932,$B28,[1]CATHEDRAL!$F$2:$F$932,"SALI",[1]CATHEDRAL!$I$2:$I$932,"&gt;="&amp;AJ$2,[1]CATHEDRAL!$I$2:$I$932,"&lt;"&amp;AK$2)</f>
        <v>0</v>
      </c>
      <c r="AK28">
        <f>-SUMIFS([1]CATHEDRAL!$E$2:$E$932,[1]CATHEDRAL!$A$2:$A$932,$B28,[1]CATHEDRAL!$F$2:$F$932,"SALI",[1]CATHEDRAL!$I$2:$I$932,"&gt;="&amp;AK$2,[1]CATHEDRAL!$I$2:$I$932,"&lt;"&amp;AL$2)</f>
        <v>0</v>
      </c>
      <c r="AL28">
        <f>-SUMIFS([1]CATHEDRAL!$E$2:$E$932,[1]CATHEDRAL!$A$2:$A$932,$B28,[1]CATHEDRAL!$F$2:$F$932,"SALI",[1]CATHEDRAL!$I$2:$I$932,"&gt;="&amp;AL$2,[1]CATHEDRAL!$I$2:$I$932,"&lt;"&amp;AM$2)</f>
        <v>0</v>
      </c>
      <c r="AN28">
        <f t="shared" si="0"/>
        <v>104</v>
      </c>
      <c r="AO28">
        <f t="shared" si="1"/>
        <v>35</v>
      </c>
    </row>
    <row r="29" spans="2:41" ht="15.75" thickBot="1" x14ac:dyDescent="0.3">
      <c r="B29" s="2" t="s">
        <v>26</v>
      </c>
      <c r="C29">
        <f>-SUMIFS([1]CATHEDRAL!$E$2:$E$932,[1]CATHEDRAL!$A$2:$A$932,$B29,[1]CATHEDRAL!$F$2:$F$932,"SALI",[1]CATHEDRAL!$I$2:$I$932,"&gt;="&amp;C$2,[1]CATHEDRAL!$I$2:$I$932,"&lt;"&amp;D$2)</f>
        <v>0</v>
      </c>
      <c r="D29">
        <f>-SUMIFS([1]CATHEDRAL!$E$2:$E$932,[1]CATHEDRAL!$A$2:$A$932,$B29,[1]CATHEDRAL!$F$2:$F$932,"SALI",[1]CATHEDRAL!$I$2:$I$932,"&gt;="&amp;D$2,[1]CATHEDRAL!$I$2:$I$932,"&lt;"&amp;E$2)</f>
        <v>0</v>
      </c>
      <c r="E29">
        <f>-SUMIFS([1]CATHEDRAL!$E$2:$E$932,[1]CATHEDRAL!$A$2:$A$932,$B29,[1]CATHEDRAL!$F$2:$F$932,"SALI",[1]CATHEDRAL!$I$2:$I$932,"&gt;="&amp;E$2,[1]CATHEDRAL!$I$2:$I$932,"&lt;"&amp;F$2)</f>
        <v>0</v>
      </c>
      <c r="F29">
        <f>-SUMIFS([1]CATHEDRAL!$E$2:$E$932,[1]CATHEDRAL!$A$2:$A$932,$B29,[1]CATHEDRAL!$F$2:$F$932,"SALI",[1]CATHEDRAL!$I$2:$I$932,"&gt;="&amp;F$2,[1]CATHEDRAL!$I$2:$I$932,"&lt;"&amp;G$2)</f>
        <v>0</v>
      </c>
      <c r="G29">
        <f>-SUMIFS([1]CATHEDRAL!$E$2:$E$932,[1]CATHEDRAL!$A$2:$A$932,$B29,[1]CATHEDRAL!$F$2:$F$932,"SALI",[1]CATHEDRAL!$I$2:$I$932,"&gt;="&amp;G$2,[1]CATHEDRAL!$I$2:$I$932,"&lt;"&amp;H$2)</f>
        <v>0</v>
      </c>
      <c r="H29">
        <f>-SUMIFS([1]CATHEDRAL!$E$2:$E$932,[1]CATHEDRAL!$A$2:$A$932,$B29,[1]CATHEDRAL!$F$2:$F$932,"SALI",[1]CATHEDRAL!$I$2:$I$932,"&gt;="&amp;H$2,[1]CATHEDRAL!$I$2:$I$932,"&lt;"&amp;I$2)</f>
        <v>0</v>
      </c>
      <c r="I29">
        <f>-SUMIFS([1]CATHEDRAL!$E$2:$E$932,[1]CATHEDRAL!$A$2:$A$932,$B29,[1]CATHEDRAL!$F$2:$F$932,"SALI",[1]CATHEDRAL!$I$2:$I$932,"&gt;="&amp;I$2,[1]CATHEDRAL!$I$2:$I$932,"&lt;"&amp;J$2)</f>
        <v>0</v>
      </c>
      <c r="J29">
        <f>-SUMIFS([1]CATHEDRAL!$E$2:$E$932,[1]CATHEDRAL!$A$2:$A$932,$B29,[1]CATHEDRAL!$F$2:$F$932,"SALI",[1]CATHEDRAL!$I$2:$I$932,"&gt;="&amp;J$2,[1]CATHEDRAL!$I$2:$I$932,"&lt;"&amp;K$2)</f>
        <v>0</v>
      </c>
      <c r="K29">
        <f>-SUMIFS([1]CATHEDRAL!$E$2:$E$932,[1]CATHEDRAL!$A$2:$A$932,$B29,[1]CATHEDRAL!$F$2:$F$932,"SALI",[1]CATHEDRAL!$I$2:$I$932,"&gt;="&amp;K$2,[1]CATHEDRAL!$I$2:$I$932,"&lt;"&amp;L$2)</f>
        <v>0</v>
      </c>
      <c r="L29">
        <f>-SUMIFS([1]CATHEDRAL!$E$2:$E$932,[1]CATHEDRAL!$A$2:$A$932,$B29,[1]CATHEDRAL!$F$2:$F$932,"SALI",[1]CATHEDRAL!$I$2:$I$932,"&gt;="&amp;L$2,[1]CATHEDRAL!$I$2:$I$932,"&lt;"&amp;M$2)</f>
        <v>0</v>
      </c>
      <c r="M29">
        <f>-SUMIFS([1]CATHEDRAL!$E$2:$E$932,[1]CATHEDRAL!$A$2:$A$932,$B29,[1]CATHEDRAL!$F$2:$F$932,"SALI",[1]CATHEDRAL!$I$2:$I$932,"&gt;="&amp;M$2,[1]CATHEDRAL!$I$2:$I$932,"&lt;"&amp;N$2)</f>
        <v>0</v>
      </c>
      <c r="N29">
        <f>-SUMIFS([1]CATHEDRAL!$E$2:$E$932,[1]CATHEDRAL!$A$2:$A$932,$B29,[1]CATHEDRAL!$F$2:$F$932,"SALI",[1]CATHEDRAL!$I$2:$I$932,"&gt;="&amp;N$2,[1]CATHEDRAL!$I$2:$I$932,"&lt;"&amp;O$2)</f>
        <v>0</v>
      </c>
      <c r="O29">
        <f>-SUMIFS([1]CATHEDRAL!$E$2:$E$932,[1]CATHEDRAL!$A$2:$A$932,$B29,[1]CATHEDRAL!$F$2:$F$932,"SALI",[1]CATHEDRAL!$I$2:$I$932,"&gt;="&amp;O$2,[1]CATHEDRAL!$I$2:$I$932,"&lt;"&amp;P$2)</f>
        <v>0</v>
      </c>
      <c r="P29">
        <f>-SUMIFS([1]CATHEDRAL!$E$2:$E$932,[1]CATHEDRAL!$A$2:$A$932,$B29,[1]CATHEDRAL!$F$2:$F$932,"SALI",[1]CATHEDRAL!$I$2:$I$932,"&gt;="&amp;P$2,[1]CATHEDRAL!$I$2:$I$932,"&lt;"&amp;Q$2)</f>
        <v>0</v>
      </c>
      <c r="Q29">
        <f>-SUMIFS([1]CATHEDRAL!$E$2:$E$932,[1]CATHEDRAL!$A$2:$A$932,$B29,[1]CATHEDRAL!$F$2:$F$932,"SALI",[1]CATHEDRAL!$I$2:$I$932,"&gt;="&amp;Q$2,[1]CATHEDRAL!$I$2:$I$932,"&lt;"&amp;R$2)</f>
        <v>0</v>
      </c>
      <c r="R29">
        <f>-SUMIFS([1]CATHEDRAL!$E$2:$E$932,[1]CATHEDRAL!$A$2:$A$932,$B29,[1]CATHEDRAL!$F$2:$F$932,"SALI",[1]CATHEDRAL!$I$2:$I$932,"&gt;="&amp;R$2,[1]CATHEDRAL!$I$2:$I$932,"&lt;"&amp;S$2)</f>
        <v>0</v>
      </c>
      <c r="S29">
        <f>-SUMIFS([1]CATHEDRAL!$E$2:$E$932,[1]CATHEDRAL!$A$2:$A$932,$B29,[1]CATHEDRAL!$F$2:$F$932,"SALI",[1]CATHEDRAL!$I$2:$I$932,"&gt;="&amp;S$2,[1]CATHEDRAL!$I$2:$I$932,"&lt;"&amp;T$2)</f>
        <v>0</v>
      </c>
      <c r="T29">
        <f>-SUMIFS([1]CATHEDRAL!$E$2:$E$932,[1]CATHEDRAL!$A$2:$A$932,$B29,[1]CATHEDRAL!$F$2:$F$932,"SALI",[1]CATHEDRAL!$I$2:$I$932,"&gt;="&amp;T$2,[1]CATHEDRAL!$I$2:$I$932,"&lt;"&amp;U$2)</f>
        <v>0</v>
      </c>
      <c r="U29">
        <f>-SUMIFS([1]CATHEDRAL!$E$2:$E$932,[1]CATHEDRAL!$A$2:$A$932,$B29,[1]CATHEDRAL!$F$2:$F$932,"SALI",[1]CATHEDRAL!$I$2:$I$932,"&gt;="&amp;U$2,[1]CATHEDRAL!$I$2:$I$932,"&lt;"&amp;V$2)</f>
        <v>0</v>
      </c>
      <c r="V29">
        <f>-SUMIFS([1]CATHEDRAL!$E$2:$E$932,[1]CATHEDRAL!$A$2:$A$932,$B29,[1]CATHEDRAL!$F$2:$F$932,"SALI",[1]CATHEDRAL!$I$2:$I$932,"&gt;="&amp;V$2,[1]CATHEDRAL!$I$2:$I$932,"&lt;"&amp;W$2)</f>
        <v>0</v>
      </c>
      <c r="W29">
        <f>-SUMIFS([1]CATHEDRAL!$E$2:$E$932,[1]CATHEDRAL!$A$2:$A$932,$B29,[1]CATHEDRAL!$F$2:$F$932,"SALI",[1]CATHEDRAL!$I$2:$I$932,"&gt;="&amp;W$2,[1]CATHEDRAL!$I$2:$I$932,"&lt;"&amp;X$2)</f>
        <v>0</v>
      </c>
      <c r="X29">
        <f>-SUMIFS([1]CATHEDRAL!$E$2:$E$932,[1]CATHEDRAL!$A$2:$A$932,$B29,[1]CATHEDRAL!$F$2:$F$932,"SALI",[1]CATHEDRAL!$I$2:$I$932,"&gt;="&amp;X$2,[1]CATHEDRAL!$I$2:$I$932,"&lt;"&amp;Y$2)</f>
        <v>1</v>
      </c>
      <c r="Y29">
        <f>-SUMIFS([1]CATHEDRAL!$E$2:$E$932,[1]CATHEDRAL!$A$2:$A$932,$B29,[1]CATHEDRAL!$F$2:$F$932,"SALI",[1]CATHEDRAL!$I$2:$I$932,"&gt;="&amp;Y$2,[1]CATHEDRAL!$I$2:$I$932,"&lt;"&amp;Z$2)</f>
        <v>0</v>
      </c>
      <c r="Z29">
        <f>-SUMIFS([1]CATHEDRAL!$E$2:$E$932,[1]CATHEDRAL!$A$2:$A$932,$B29,[1]CATHEDRAL!$F$2:$F$932,"SALI",[1]CATHEDRAL!$I$2:$I$932,"&gt;="&amp;Z$2,[1]CATHEDRAL!$I$2:$I$932,"&lt;"&amp;AA$2)</f>
        <v>0</v>
      </c>
      <c r="AA29">
        <f>-SUMIFS([1]CATHEDRAL!$E$2:$E$932,[1]CATHEDRAL!$A$2:$A$932,$B29,[1]CATHEDRAL!$F$2:$F$932,"SALI",[1]CATHEDRAL!$I$2:$I$932,"&gt;="&amp;AA$2,[1]CATHEDRAL!$I$2:$I$932,"&lt;"&amp;AB$2)</f>
        <v>0</v>
      </c>
      <c r="AB29">
        <f>-SUMIFS([1]CATHEDRAL!$E$2:$E$932,[1]CATHEDRAL!$A$2:$A$932,$B29,[1]CATHEDRAL!$F$2:$F$932,"SALI",[1]CATHEDRAL!$I$2:$I$932,"&gt;="&amp;AB$2,[1]CATHEDRAL!$I$2:$I$932,"&lt;"&amp;AC$2)</f>
        <v>0</v>
      </c>
      <c r="AC29">
        <f>-SUMIFS([1]CATHEDRAL!$E$2:$E$932,[1]CATHEDRAL!$A$2:$A$932,$B29,[1]CATHEDRAL!$F$2:$F$932,"SALI",[1]CATHEDRAL!$I$2:$I$932,"&gt;="&amp;AC$2,[1]CATHEDRAL!$I$2:$I$932,"&lt;"&amp;AD$2)</f>
        <v>0</v>
      </c>
      <c r="AD29">
        <f>-SUMIFS([1]CATHEDRAL!$E$2:$E$932,[1]CATHEDRAL!$A$2:$A$932,$B29,[1]CATHEDRAL!$F$2:$F$932,"SALI",[1]CATHEDRAL!$I$2:$I$932,"&gt;="&amp;AD$2,[1]CATHEDRAL!$I$2:$I$932,"&lt;"&amp;AE$2)</f>
        <v>0</v>
      </c>
      <c r="AE29">
        <f>-SUMIFS([1]CATHEDRAL!$E$2:$E$932,[1]CATHEDRAL!$A$2:$A$932,$B29,[1]CATHEDRAL!$F$2:$F$932,"SALI",[1]CATHEDRAL!$I$2:$I$932,"&gt;="&amp;AE$2,[1]CATHEDRAL!$I$2:$I$932,"&lt;"&amp;AF$2)</f>
        <v>0</v>
      </c>
      <c r="AF29">
        <f>-SUMIFS([1]CATHEDRAL!$E$2:$E$932,[1]CATHEDRAL!$A$2:$A$932,$B29,[1]CATHEDRAL!$F$2:$F$932,"SALI",[1]CATHEDRAL!$I$2:$I$932,"&gt;="&amp;AF$2,[1]CATHEDRAL!$I$2:$I$932,"&lt;"&amp;AG$2)</f>
        <v>0</v>
      </c>
      <c r="AG29">
        <f>-SUMIFS([1]CATHEDRAL!$E$2:$E$932,[1]CATHEDRAL!$A$2:$A$932,$B29,[1]CATHEDRAL!$F$2:$F$932,"SALI",[1]CATHEDRAL!$I$2:$I$932,"&gt;="&amp;AG$2,[1]CATHEDRAL!$I$2:$I$932,"&lt;"&amp;AH$2)</f>
        <v>0</v>
      </c>
      <c r="AH29">
        <f>-SUMIFS([1]CATHEDRAL!$E$2:$E$932,[1]CATHEDRAL!$A$2:$A$932,$B29,[1]CATHEDRAL!$F$2:$F$932,"SALI",[1]CATHEDRAL!$I$2:$I$932,"&gt;="&amp;AH$2,[1]CATHEDRAL!$I$2:$I$932,"&lt;"&amp;AI$2)</f>
        <v>0</v>
      </c>
      <c r="AI29">
        <f>-SUMIFS([1]CATHEDRAL!$E$2:$E$932,[1]CATHEDRAL!$A$2:$A$932,$B29,[1]CATHEDRAL!$F$2:$F$932,"SALI",[1]CATHEDRAL!$I$2:$I$932,"&gt;="&amp;AI$2,[1]CATHEDRAL!$I$2:$I$932,"&lt;"&amp;AJ$2)</f>
        <v>0</v>
      </c>
      <c r="AJ29">
        <f>-SUMIFS([1]CATHEDRAL!$E$2:$E$932,[1]CATHEDRAL!$A$2:$A$932,$B29,[1]CATHEDRAL!$F$2:$F$932,"SALI",[1]CATHEDRAL!$I$2:$I$932,"&gt;="&amp;AJ$2,[1]CATHEDRAL!$I$2:$I$932,"&lt;"&amp;AK$2)</f>
        <v>0</v>
      </c>
      <c r="AK29">
        <f>-SUMIFS([1]CATHEDRAL!$E$2:$E$932,[1]CATHEDRAL!$A$2:$A$932,$B29,[1]CATHEDRAL!$F$2:$F$932,"SALI",[1]CATHEDRAL!$I$2:$I$932,"&gt;="&amp;AK$2,[1]CATHEDRAL!$I$2:$I$932,"&lt;"&amp;AL$2)</f>
        <v>0</v>
      </c>
      <c r="AL29">
        <f>-SUMIFS([1]CATHEDRAL!$E$2:$E$932,[1]CATHEDRAL!$A$2:$A$932,$B29,[1]CATHEDRAL!$F$2:$F$932,"SALI",[1]CATHEDRAL!$I$2:$I$932,"&gt;="&amp;AL$2,[1]CATHEDRAL!$I$2:$I$932,"&lt;"&amp;AM$2)</f>
        <v>0</v>
      </c>
      <c r="AN29">
        <f t="shared" si="0"/>
        <v>1</v>
      </c>
      <c r="AO29">
        <f t="shared" si="1"/>
        <v>35</v>
      </c>
    </row>
    <row r="30" spans="2:41" ht="15.75" thickBot="1" x14ac:dyDescent="0.3">
      <c r="B30" s="2" t="s">
        <v>27</v>
      </c>
      <c r="C30">
        <f>-SUMIFS([1]CATHEDRAL!$E$2:$E$932,[1]CATHEDRAL!$A$2:$A$932,$B30,[1]CATHEDRAL!$F$2:$F$932,"SALI",[1]CATHEDRAL!$I$2:$I$932,"&gt;="&amp;C$2,[1]CATHEDRAL!$I$2:$I$932,"&lt;"&amp;D$2)</f>
        <v>0</v>
      </c>
      <c r="D30">
        <f>-SUMIFS([1]CATHEDRAL!$E$2:$E$932,[1]CATHEDRAL!$A$2:$A$932,$B30,[1]CATHEDRAL!$F$2:$F$932,"SALI",[1]CATHEDRAL!$I$2:$I$932,"&gt;="&amp;D$2,[1]CATHEDRAL!$I$2:$I$932,"&lt;"&amp;E$2)</f>
        <v>0</v>
      </c>
      <c r="E30">
        <f>-SUMIFS([1]CATHEDRAL!$E$2:$E$932,[1]CATHEDRAL!$A$2:$A$932,$B30,[1]CATHEDRAL!$F$2:$F$932,"SALI",[1]CATHEDRAL!$I$2:$I$932,"&gt;="&amp;E$2,[1]CATHEDRAL!$I$2:$I$932,"&lt;"&amp;F$2)</f>
        <v>0</v>
      </c>
      <c r="F30">
        <f>-SUMIFS([1]CATHEDRAL!$E$2:$E$932,[1]CATHEDRAL!$A$2:$A$932,$B30,[1]CATHEDRAL!$F$2:$F$932,"SALI",[1]CATHEDRAL!$I$2:$I$932,"&gt;="&amp;F$2,[1]CATHEDRAL!$I$2:$I$932,"&lt;"&amp;G$2)</f>
        <v>0</v>
      </c>
      <c r="G30">
        <f>-SUMIFS([1]CATHEDRAL!$E$2:$E$932,[1]CATHEDRAL!$A$2:$A$932,$B30,[1]CATHEDRAL!$F$2:$F$932,"SALI",[1]CATHEDRAL!$I$2:$I$932,"&gt;="&amp;G$2,[1]CATHEDRAL!$I$2:$I$932,"&lt;"&amp;H$2)</f>
        <v>0</v>
      </c>
      <c r="H30">
        <f>-SUMIFS([1]CATHEDRAL!$E$2:$E$932,[1]CATHEDRAL!$A$2:$A$932,$B30,[1]CATHEDRAL!$F$2:$F$932,"SALI",[1]CATHEDRAL!$I$2:$I$932,"&gt;="&amp;H$2,[1]CATHEDRAL!$I$2:$I$932,"&lt;"&amp;I$2)</f>
        <v>0</v>
      </c>
      <c r="I30">
        <f>-SUMIFS([1]CATHEDRAL!$E$2:$E$932,[1]CATHEDRAL!$A$2:$A$932,$B30,[1]CATHEDRAL!$F$2:$F$932,"SALI",[1]CATHEDRAL!$I$2:$I$932,"&gt;="&amp;I$2,[1]CATHEDRAL!$I$2:$I$932,"&lt;"&amp;J$2)</f>
        <v>0</v>
      </c>
      <c r="J30">
        <f>-SUMIFS([1]CATHEDRAL!$E$2:$E$932,[1]CATHEDRAL!$A$2:$A$932,$B30,[1]CATHEDRAL!$F$2:$F$932,"SALI",[1]CATHEDRAL!$I$2:$I$932,"&gt;="&amp;J$2,[1]CATHEDRAL!$I$2:$I$932,"&lt;"&amp;K$2)</f>
        <v>0</v>
      </c>
      <c r="K30">
        <f>-SUMIFS([1]CATHEDRAL!$E$2:$E$932,[1]CATHEDRAL!$A$2:$A$932,$B30,[1]CATHEDRAL!$F$2:$F$932,"SALI",[1]CATHEDRAL!$I$2:$I$932,"&gt;="&amp;K$2,[1]CATHEDRAL!$I$2:$I$932,"&lt;"&amp;L$2)</f>
        <v>0</v>
      </c>
      <c r="L30">
        <f>-SUMIFS([1]CATHEDRAL!$E$2:$E$932,[1]CATHEDRAL!$A$2:$A$932,$B30,[1]CATHEDRAL!$F$2:$F$932,"SALI",[1]CATHEDRAL!$I$2:$I$932,"&gt;="&amp;L$2,[1]CATHEDRAL!$I$2:$I$932,"&lt;"&amp;M$2)</f>
        <v>0</v>
      </c>
      <c r="M30">
        <f>-SUMIFS([1]CATHEDRAL!$E$2:$E$932,[1]CATHEDRAL!$A$2:$A$932,$B30,[1]CATHEDRAL!$F$2:$F$932,"SALI",[1]CATHEDRAL!$I$2:$I$932,"&gt;="&amp;M$2,[1]CATHEDRAL!$I$2:$I$932,"&lt;"&amp;N$2)</f>
        <v>0</v>
      </c>
      <c r="N30">
        <f>-SUMIFS([1]CATHEDRAL!$E$2:$E$932,[1]CATHEDRAL!$A$2:$A$932,$B30,[1]CATHEDRAL!$F$2:$F$932,"SALI",[1]CATHEDRAL!$I$2:$I$932,"&gt;="&amp;N$2,[1]CATHEDRAL!$I$2:$I$932,"&lt;"&amp;O$2)</f>
        <v>0</v>
      </c>
      <c r="O30">
        <f>-SUMIFS([1]CATHEDRAL!$E$2:$E$932,[1]CATHEDRAL!$A$2:$A$932,$B30,[1]CATHEDRAL!$F$2:$F$932,"SALI",[1]CATHEDRAL!$I$2:$I$932,"&gt;="&amp;O$2,[1]CATHEDRAL!$I$2:$I$932,"&lt;"&amp;P$2)</f>
        <v>0</v>
      </c>
      <c r="P30">
        <f>-SUMIFS([1]CATHEDRAL!$E$2:$E$932,[1]CATHEDRAL!$A$2:$A$932,$B30,[1]CATHEDRAL!$F$2:$F$932,"SALI",[1]CATHEDRAL!$I$2:$I$932,"&gt;="&amp;P$2,[1]CATHEDRAL!$I$2:$I$932,"&lt;"&amp;Q$2)</f>
        <v>0</v>
      </c>
      <c r="Q30">
        <f>-SUMIFS([1]CATHEDRAL!$E$2:$E$932,[1]CATHEDRAL!$A$2:$A$932,$B30,[1]CATHEDRAL!$F$2:$F$932,"SALI",[1]CATHEDRAL!$I$2:$I$932,"&gt;="&amp;Q$2,[1]CATHEDRAL!$I$2:$I$932,"&lt;"&amp;R$2)</f>
        <v>0</v>
      </c>
      <c r="R30">
        <f>-SUMIFS([1]CATHEDRAL!$E$2:$E$932,[1]CATHEDRAL!$A$2:$A$932,$B30,[1]CATHEDRAL!$F$2:$F$932,"SALI",[1]CATHEDRAL!$I$2:$I$932,"&gt;="&amp;R$2,[1]CATHEDRAL!$I$2:$I$932,"&lt;"&amp;S$2)</f>
        <v>0</v>
      </c>
      <c r="S30">
        <f>-SUMIFS([1]CATHEDRAL!$E$2:$E$932,[1]CATHEDRAL!$A$2:$A$932,$B30,[1]CATHEDRAL!$F$2:$F$932,"SALI",[1]CATHEDRAL!$I$2:$I$932,"&gt;="&amp;S$2,[1]CATHEDRAL!$I$2:$I$932,"&lt;"&amp;T$2)</f>
        <v>0</v>
      </c>
      <c r="T30">
        <f>-SUMIFS([1]CATHEDRAL!$E$2:$E$932,[1]CATHEDRAL!$A$2:$A$932,$B30,[1]CATHEDRAL!$F$2:$F$932,"SALI",[1]CATHEDRAL!$I$2:$I$932,"&gt;="&amp;T$2,[1]CATHEDRAL!$I$2:$I$932,"&lt;"&amp;U$2)</f>
        <v>0</v>
      </c>
      <c r="U30">
        <f>-SUMIFS([1]CATHEDRAL!$E$2:$E$932,[1]CATHEDRAL!$A$2:$A$932,$B30,[1]CATHEDRAL!$F$2:$F$932,"SALI",[1]CATHEDRAL!$I$2:$I$932,"&gt;="&amp;U$2,[1]CATHEDRAL!$I$2:$I$932,"&lt;"&amp;V$2)</f>
        <v>0</v>
      </c>
      <c r="V30">
        <f>-SUMIFS([1]CATHEDRAL!$E$2:$E$932,[1]CATHEDRAL!$A$2:$A$932,$B30,[1]CATHEDRAL!$F$2:$F$932,"SALI",[1]CATHEDRAL!$I$2:$I$932,"&gt;="&amp;V$2,[1]CATHEDRAL!$I$2:$I$932,"&lt;"&amp;W$2)</f>
        <v>0</v>
      </c>
      <c r="W30">
        <f>-SUMIFS([1]CATHEDRAL!$E$2:$E$932,[1]CATHEDRAL!$A$2:$A$932,$B30,[1]CATHEDRAL!$F$2:$F$932,"SALI",[1]CATHEDRAL!$I$2:$I$932,"&gt;="&amp;W$2,[1]CATHEDRAL!$I$2:$I$932,"&lt;"&amp;X$2)</f>
        <v>0</v>
      </c>
      <c r="X30">
        <f>-SUMIFS([1]CATHEDRAL!$E$2:$E$932,[1]CATHEDRAL!$A$2:$A$932,$B30,[1]CATHEDRAL!$F$2:$F$932,"SALI",[1]CATHEDRAL!$I$2:$I$932,"&gt;="&amp;X$2,[1]CATHEDRAL!$I$2:$I$932,"&lt;"&amp;Y$2)</f>
        <v>0</v>
      </c>
      <c r="Y30">
        <f>-SUMIFS([1]CATHEDRAL!$E$2:$E$932,[1]CATHEDRAL!$A$2:$A$932,$B30,[1]CATHEDRAL!$F$2:$F$932,"SALI",[1]CATHEDRAL!$I$2:$I$932,"&gt;="&amp;Y$2,[1]CATHEDRAL!$I$2:$I$932,"&lt;"&amp;Z$2)</f>
        <v>0</v>
      </c>
      <c r="Z30">
        <f>-SUMIFS([1]CATHEDRAL!$E$2:$E$932,[1]CATHEDRAL!$A$2:$A$932,$B30,[1]CATHEDRAL!$F$2:$F$932,"SALI",[1]CATHEDRAL!$I$2:$I$932,"&gt;="&amp;Z$2,[1]CATHEDRAL!$I$2:$I$932,"&lt;"&amp;AA$2)</f>
        <v>0</v>
      </c>
      <c r="AA30">
        <f>-SUMIFS([1]CATHEDRAL!$E$2:$E$932,[1]CATHEDRAL!$A$2:$A$932,$B30,[1]CATHEDRAL!$F$2:$F$932,"SALI",[1]CATHEDRAL!$I$2:$I$932,"&gt;="&amp;AA$2,[1]CATHEDRAL!$I$2:$I$932,"&lt;"&amp;AB$2)</f>
        <v>0</v>
      </c>
      <c r="AB30">
        <f>-SUMIFS([1]CATHEDRAL!$E$2:$E$932,[1]CATHEDRAL!$A$2:$A$932,$B30,[1]CATHEDRAL!$F$2:$F$932,"SALI",[1]CATHEDRAL!$I$2:$I$932,"&gt;="&amp;AB$2,[1]CATHEDRAL!$I$2:$I$932,"&lt;"&amp;AC$2)</f>
        <v>0</v>
      </c>
      <c r="AC30">
        <f>-SUMIFS([1]CATHEDRAL!$E$2:$E$932,[1]CATHEDRAL!$A$2:$A$932,$B30,[1]CATHEDRAL!$F$2:$F$932,"SALI",[1]CATHEDRAL!$I$2:$I$932,"&gt;="&amp;AC$2,[1]CATHEDRAL!$I$2:$I$932,"&lt;"&amp;AD$2)</f>
        <v>0</v>
      </c>
      <c r="AD30">
        <f>-SUMIFS([1]CATHEDRAL!$E$2:$E$932,[1]CATHEDRAL!$A$2:$A$932,$B30,[1]CATHEDRAL!$F$2:$F$932,"SALI",[1]CATHEDRAL!$I$2:$I$932,"&gt;="&amp;AD$2,[1]CATHEDRAL!$I$2:$I$932,"&lt;"&amp;AE$2)</f>
        <v>0</v>
      </c>
      <c r="AE30">
        <f>-SUMIFS([1]CATHEDRAL!$E$2:$E$932,[1]CATHEDRAL!$A$2:$A$932,$B30,[1]CATHEDRAL!$F$2:$F$932,"SALI",[1]CATHEDRAL!$I$2:$I$932,"&gt;="&amp;AE$2,[1]CATHEDRAL!$I$2:$I$932,"&lt;"&amp;AF$2)</f>
        <v>0</v>
      </c>
      <c r="AF30">
        <f>-SUMIFS([1]CATHEDRAL!$E$2:$E$932,[1]CATHEDRAL!$A$2:$A$932,$B30,[1]CATHEDRAL!$F$2:$F$932,"SALI",[1]CATHEDRAL!$I$2:$I$932,"&gt;="&amp;AF$2,[1]CATHEDRAL!$I$2:$I$932,"&lt;"&amp;AG$2)</f>
        <v>0</v>
      </c>
      <c r="AG30">
        <f>-SUMIFS([1]CATHEDRAL!$E$2:$E$932,[1]CATHEDRAL!$A$2:$A$932,$B30,[1]CATHEDRAL!$F$2:$F$932,"SALI",[1]CATHEDRAL!$I$2:$I$932,"&gt;="&amp;AG$2,[1]CATHEDRAL!$I$2:$I$932,"&lt;"&amp;AH$2)</f>
        <v>0</v>
      </c>
      <c r="AH30">
        <f>-SUMIFS([1]CATHEDRAL!$E$2:$E$932,[1]CATHEDRAL!$A$2:$A$932,$B30,[1]CATHEDRAL!$F$2:$F$932,"SALI",[1]CATHEDRAL!$I$2:$I$932,"&gt;="&amp;AH$2,[1]CATHEDRAL!$I$2:$I$932,"&lt;"&amp;AI$2)</f>
        <v>0</v>
      </c>
      <c r="AI30">
        <f>-SUMIFS([1]CATHEDRAL!$E$2:$E$932,[1]CATHEDRAL!$A$2:$A$932,$B30,[1]CATHEDRAL!$F$2:$F$932,"SALI",[1]CATHEDRAL!$I$2:$I$932,"&gt;="&amp;AI$2,[1]CATHEDRAL!$I$2:$I$932,"&lt;"&amp;AJ$2)</f>
        <v>0</v>
      </c>
      <c r="AJ30">
        <f>-SUMIFS([1]CATHEDRAL!$E$2:$E$932,[1]CATHEDRAL!$A$2:$A$932,$B30,[1]CATHEDRAL!$F$2:$F$932,"SALI",[1]CATHEDRAL!$I$2:$I$932,"&gt;="&amp;AJ$2,[1]CATHEDRAL!$I$2:$I$932,"&lt;"&amp;AK$2)</f>
        <v>0</v>
      </c>
      <c r="AK30">
        <f>-SUMIFS([1]CATHEDRAL!$E$2:$E$932,[1]CATHEDRAL!$A$2:$A$932,$B30,[1]CATHEDRAL!$F$2:$F$932,"SALI",[1]CATHEDRAL!$I$2:$I$932,"&gt;="&amp;AK$2,[1]CATHEDRAL!$I$2:$I$932,"&lt;"&amp;AL$2)</f>
        <v>0</v>
      </c>
      <c r="AL30">
        <f>-SUMIFS([1]CATHEDRAL!$E$2:$E$932,[1]CATHEDRAL!$A$2:$A$932,$B30,[1]CATHEDRAL!$F$2:$F$932,"SALI",[1]CATHEDRAL!$I$2:$I$932,"&gt;="&amp;AL$2,[1]CATHEDRAL!$I$2:$I$932,"&lt;"&amp;AM$2)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-SUMIFS([1]CATHEDRAL!$E$2:$E$932,[1]CATHEDRAL!$A$2:$A$932,$B31,[1]CATHEDRAL!$F$2:$F$932,"SALI",[1]CATHEDRAL!$I$2:$I$932,"&gt;="&amp;C$2,[1]CATHEDRAL!$I$2:$I$932,"&lt;"&amp;D$2)</f>
        <v>0</v>
      </c>
      <c r="D31">
        <f>-SUMIFS([1]CATHEDRAL!$E$2:$E$932,[1]CATHEDRAL!$A$2:$A$932,$B31,[1]CATHEDRAL!$F$2:$F$932,"SALI",[1]CATHEDRAL!$I$2:$I$932,"&gt;="&amp;D$2,[1]CATHEDRAL!$I$2:$I$932,"&lt;"&amp;E$2)</f>
        <v>0</v>
      </c>
      <c r="E31">
        <f>-SUMIFS([1]CATHEDRAL!$E$2:$E$932,[1]CATHEDRAL!$A$2:$A$932,$B31,[1]CATHEDRAL!$F$2:$F$932,"SALI",[1]CATHEDRAL!$I$2:$I$932,"&gt;="&amp;E$2,[1]CATHEDRAL!$I$2:$I$932,"&lt;"&amp;F$2)</f>
        <v>0</v>
      </c>
      <c r="F31">
        <f>-SUMIFS([1]CATHEDRAL!$E$2:$E$932,[1]CATHEDRAL!$A$2:$A$932,$B31,[1]CATHEDRAL!$F$2:$F$932,"SALI",[1]CATHEDRAL!$I$2:$I$932,"&gt;="&amp;F$2,[1]CATHEDRAL!$I$2:$I$932,"&lt;"&amp;G$2)</f>
        <v>0</v>
      </c>
      <c r="G31">
        <f>-SUMIFS([1]CATHEDRAL!$E$2:$E$932,[1]CATHEDRAL!$A$2:$A$932,$B31,[1]CATHEDRAL!$F$2:$F$932,"SALI",[1]CATHEDRAL!$I$2:$I$932,"&gt;="&amp;G$2,[1]CATHEDRAL!$I$2:$I$932,"&lt;"&amp;H$2)</f>
        <v>0</v>
      </c>
      <c r="H31">
        <f>-SUMIFS([1]CATHEDRAL!$E$2:$E$932,[1]CATHEDRAL!$A$2:$A$932,$B31,[1]CATHEDRAL!$F$2:$F$932,"SALI",[1]CATHEDRAL!$I$2:$I$932,"&gt;="&amp;H$2,[1]CATHEDRAL!$I$2:$I$932,"&lt;"&amp;I$2)</f>
        <v>0</v>
      </c>
      <c r="I31">
        <f>-SUMIFS([1]CATHEDRAL!$E$2:$E$932,[1]CATHEDRAL!$A$2:$A$932,$B31,[1]CATHEDRAL!$F$2:$F$932,"SALI",[1]CATHEDRAL!$I$2:$I$932,"&gt;="&amp;I$2,[1]CATHEDRAL!$I$2:$I$932,"&lt;"&amp;J$2)</f>
        <v>0</v>
      </c>
      <c r="J31">
        <f>-SUMIFS([1]CATHEDRAL!$E$2:$E$932,[1]CATHEDRAL!$A$2:$A$932,$B31,[1]CATHEDRAL!$F$2:$F$932,"SALI",[1]CATHEDRAL!$I$2:$I$932,"&gt;="&amp;J$2,[1]CATHEDRAL!$I$2:$I$932,"&lt;"&amp;K$2)</f>
        <v>0</v>
      </c>
      <c r="K31">
        <f>-SUMIFS([1]CATHEDRAL!$E$2:$E$932,[1]CATHEDRAL!$A$2:$A$932,$B31,[1]CATHEDRAL!$F$2:$F$932,"SALI",[1]CATHEDRAL!$I$2:$I$932,"&gt;="&amp;K$2,[1]CATHEDRAL!$I$2:$I$932,"&lt;"&amp;L$2)</f>
        <v>0</v>
      </c>
      <c r="L31">
        <f>-SUMIFS([1]CATHEDRAL!$E$2:$E$932,[1]CATHEDRAL!$A$2:$A$932,$B31,[1]CATHEDRAL!$F$2:$F$932,"SALI",[1]CATHEDRAL!$I$2:$I$932,"&gt;="&amp;L$2,[1]CATHEDRAL!$I$2:$I$932,"&lt;"&amp;M$2)</f>
        <v>0</v>
      </c>
      <c r="M31">
        <f>-SUMIFS([1]CATHEDRAL!$E$2:$E$932,[1]CATHEDRAL!$A$2:$A$932,$B31,[1]CATHEDRAL!$F$2:$F$932,"SALI",[1]CATHEDRAL!$I$2:$I$932,"&gt;="&amp;M$2,[1]CATHEDRAL!$I$2:$I$932,"&lt;"&amp;N$2)</f>
        <v>0</v>
      </c>
      <c r="N31">
        <f>-SUMIFS([1]CATHEDRAL!$E$2:$E$932,[1]CATHEDRAL!$A$2:$A$932,$B31,[1]CATHEDRAL!$F$2:$F$932,"SALI",[1]CATHEDRAL!$I$2:$I$932,"&gt;="&amp;N$2,[1]CATHEDRAL!$I$2:$I$932,"&lt;"&amp;O$2)</f>
        <v>0</v>
      </c>
      <c r="O31">
        <f>-SUMIFS([1]CATHEDRAL!$E$2:$E$932,[1]CATHEDRAL!$A$2:$A$932,$B31,[1]CATHEDRAL!$F$2:$F$932,"SALI",[1]CATHEDRAL!$I$2:$I$932,"&gt;="&amp;O$2,[1]CATHEDRAL!$I$2:$I$932,"&lt;"&amp;P$2)</f>
        <v>0</v>
      </c>
      <c r="P31">
        <f>-SUMIFS([1]CATHEDRAL!$E$2:$E$932,[1]CATHEDRAL!$A$2:$A$932,$B31,[1]CATHEDRAL!$F$2:$F$932,"SALI",[1]CATHEDRAL!$I$2:$I$932,"&gt;="&amp;P$2,[1]CATHEDRAL!$I$2:$I$932,"&lt;"&amp;Q$2)</f>
        <v>0</v>
      </c>
      <c r="Q31">
        <f>-SUMIFS([1]CATHEDRAL!$E$2:$E$932,[1]CATHEDRAL!$A$2:$A$932,$B31,[1]CATHEDRAL!$F$2:$F$932,"SALI",[1]CATHEDRAL!$I$2:$I$932,"&gt;="&amp;Q$2,[1]CATHEDRAL!$I$2:$I$932,"&lt;"&amp;R$2)</f>
        <v>0</v>
      </c>
      <c r="R31">
        <f>-SUMIFS([1]CATHEDRAL!$E$2:$E$932,[1]CATHEDRAL!$A$2:$A$932,$B31,[1]CATHEDRAL!$F$2:$F$932,"SALI",[1]CATHEDRAL!$I$2:$I$932,"&gt;="&amp;R$2,[1]CATHEDRAL!$I$2:$I$932,"&lt;"&amp;S$2)</f>
        <v>0</v>
      </c>
      <c r="S31">
        <f>-SUMIFS([1]CATHEDRAL!$E$2:$E$932,[1]CATHEDRAL!$A$2:$A$932,$B31,[1]CATHEDRAL!$F$2:$F$932,"SALI",[1]CATHEDRAL!$I$2:$I$932,"&gt;="&amp;S$2,[1]CATHEDRAL!$I$2:$I$932,"&lt;"&amp;T$2)</f>
        <v>0</v>
      </c>
      <c r="T31">
        <f>-SUMIFS([1]CATHEDRAL!$E$2:$E$932,[1]CATHEDRAL!$A$2:$A$932,$B31,[1]CATHEDRAL!$F$2:$F$932,"SALI",[1]CATHEDRAL!$I$2:$I$932,"&gt;="&amp;T$2,[1]CATHEDRAL!$I$2:$I$932,"&lt;"&amp;U$2)</f>
        <v>0</v>
      </c>
      <c r="U31">
        <f>-SUMIFS([1]CATHEDRAL!$E$2:$E$932,[1]CATHEDRAL!$A$2:$A$932,$B31,[1]CATHEDRAL!$F$2:$F$932,"SALI",[1]CATHEDRAL!$I$2:$I$932,"&gt;="&amp;U$2,[1]CATHEDRAL!$I$2:$I$932,"&lt;"&amp;V$2)</f>
        <v>0</v>
      </c>
      <c r="V31">
        <f>-SUMIFS([1]CATHEDRAL!$E$2:$E$932,[1]CATHEDRAL!$A$2:$A$932,$B31,[1]CATHEDRAL!$F$2:$F$932,"SALI",[1]CATHEDRAL!$I$2:$I$932,"&gt;="&amp;V$2,[1]CATHEDRAL!$I$2:$I$932,"&lt;"&amp;W$2)</f>
        <v>0</v>
      </c>
      <c r="W31">
        <f>-SUMIFS([1]CATHEDRAL!$E$2:$E$932,[1]CATHEDRAL!$A$2:$A$932,$B31,[1]CATHEDRAL!$F$2:$F$932,"SALI",[1]CATHEDRAL!$I$2:$I$932,"&gt;="&amp;W$2,[1]CATHEDRAL!$I$2:$I$932,"&lt;"&amp;X$2)</f>
        <v>0</v>
      </c>
      <c r="X31">
        <f>-SUMIFS([1]CATHEDRAL!$E$2:$E$932,[1]CATHEDRAL!$A$2:$A$932,$B31,[1]CATHEDRAL!$F$2:$F$932,"SALI",[1]CATHEDRAL!$I$2:$I$932,"&gt;="&amp;X$2,[1]CATHEDRAL!$I$2:$I$932,"&lt;"&amp;Y$2)</f>
        <v>0</v>
      </c>
      <c r="Y31">
        <f>-SUMIFS([1]CATHEDRAL!$E$2:$E$932,[1]CATHEDRAL!$A$2:$A$932,$B31,[1]CATHEDRAL!$F$2:$F$932,"SALI",[1]CATHEDRAL!$I$2:$I$932,"&gt;="&amp;Y$2,[1]CATHEDRAL!$I$2:$I$932,"&lt;"&amp;Z$2)</f>
        <v>0</v>
      </c>
      <c r="Z31">
        <f>-SUMIFS([1]CATHEDRAL!$E$2:$E$932,[1]CATHEDRAL!$A$2:$A$932,$B31,[1]CATHEDRAL!$F$2:$F$932,"SALI",[1]CATHEDRAL!$I$2:$I$932,"&gt;="&amp;Z$2,[1]CATHEDRAL!$I$2:$I$932,"&lt;"&amp;AA$2)</f>
        <v>0</v>
      </c>
      <c r="AA31">
        <f>-SUMIFS([1]CATHEDRAL!$E$2:$E$932,[1]CATHEDRAL!$A$2:$A$932,$B31,[1]CATHEDRAL!$F$2:$F$932,"SALI",[1]CATHEDRAL!$I$2:$I$932,"&gt;="&amp;AA$2,[1]CATHEDRAL!$I$2:$I$932,"&lt;"&amp;AB$2)</f>
        <v>0</v>
      </c>
      <c r="AB31">
        <f>-SUMIFS([1]CATHEDRAL!$E$2:$E$932,[1]CATHEDRAL!$A$2:$A$932,$B31,[1]CATHEDRAL!$F$2:$F$932,"SALI",[1]CATHEDRAL!$I$2:$I$932,"&gt;="&amp;AB$2,[1]CATHEDRAL!$I$2:$I$932,"&lt;"&amp;AC$2)</f>
        <v>0</v>
      </c>
      <c r="AC31">
        <f>-SUMIFS([1]CATHEDRAL!$E$2:$E$932,[1]CATHEDRAL!$A$2:$A$932,$B31,[1]CATHEDRAL!$F$2:$F$932,"SALI",[1]CATHEDRAL!$I$2:$I$932,"&gt;="&amp;AC$2,[1]CATHEDRAL!$I$2:$I$932,"&lt;"&amp;AD$2)</f>
        <v>0</v>
      </c>
      <c r="AD31">
        <f>-SUMIFS([1]CATHEDRAL!$E$2:$E$932,[1]CATHEDRAL!$A$2:$A$932,$B31,[1]CATHEDRAL!$F$2:$F$932,"SALI",[1]CATHEDRAL!$I$2:$I$932,"&gt;="&amp;AD$2,[1]CATHEDRAL!$I$2:$I$932,"&lt;"&amp;AE$2)</f>
        <v>0</v>
      </c>
      <c r="AE31">
        <f>-SUMIFS([1]CATHEDRAL!$E$2:$E$932,[1]CATHEDRAL!$A$2:$A$932,$B31,[1]CATHEDRAL!$F$2:$F$932,"SALI",[1]CATHEDRAL!$I$2:$I$932,"&gt;="&amp;AE$2,[1]CATHEDRAL!$I$2:$I$932,"&lt;"&amp;AF$2)</f>
        <v>0</v>
      </c>
      <c r="AF31">
        <f>-SUMIFS([1]CATHEDRAL!$E$2:$E$932,[1]CATHEDRAL!$A$2:$A$932,$B31,[1]CATHEDRAL!$F$2:$F$932,"SALI",[1]CATHEDRAL!$I$2:$I$932,"&gt;="&amp;AF$2,[1]CATHEDRAL!$I$2:$I$932,"&lt;"&amp;AG$2)</f>
        <v>0</v>
      </c>
      <c r="AG31">
        <f>-SUMIFS([1]CATHEDRAL!$E$2:$E$932,[1]CATHEDRAL!$A$2:$A$932,$B31,[1]CATHEDRAL!$F$2:$F$932,"SALI",[1]CATHEDRAL!$I$2:$I$932,"&gt;="&amp;AG$2,[1]CATHEDRAL!$I$2:$I$932,"&lt;"&amp;AH$2)</f>
        <v>0</v>
      </c>
      <c r="AH31">
        <f>-SUMIFS([1]CATHEDRAL!$E$2:$E$932,[1]CATHEDRAL!$A$2:$A$932,$B31,[1]CATHEDRAL!$F$2:$F$932,"SALI",[1]CATHEDRAL!$I$2:$I$932,"&gt;="&amp;AH$2,[1]CATHEDRAL!$I$2:$I$932,"&lt;"&amp;AI$2)</f>
        <v>0</v>
      </c>
      <c r="AI31">
        <f>-SUMIFS([1]CATHEDRAL!$E$2:$E$932,[1]CATHEDRAL!$A$2:$A$932,$B31,[1]CATHEDRAL!$F$2:$F$932,"SALI",[1]CATHEDRAL!$I$2:$I$932,"&gt;="&amp;AI$2,[1]CATHEDRAL!$I$2:$I$932,"&lt;"&amp;AJ$2)</f>
        <v>0</v>
      </c>
      <c r="AJ31">
        <f>-SUMIFS([1]CATHEDRAL!$E$2:$E$932,[1]CATHEDRAL!$A$2:$A$932,$B31,[1]CATHEDRAL!$F$2:$F$932,"SALI",[1]CATHEDRAL!$I$2:$I$932,"&gt;="&amp;AJ$2,[1]CATHEDRAL!$I$2:$I$932,"&lt;"&amp;AK$2)</f>
        <v>0</v>
      </c>
      <c r="AK31">
        <f>-SUMIFS([1]CATHEDRAL!$E$2:$E$932,[1]CATHEDRAL!$A$2:$A$932,$B31,[1]CATHEDRAL!$F$2:$F$932,"SALI",[1]CATHEDRAL!$I$2:$I$932,"&gt;="&amp;AK$2,[1]CATHEDRAL!$I$2:$I$932,"&lt;"&amp;AL$2)</f>
        <v>0</v>
      </c>
      <c r="AL31">
        <f>-SUMIFS([1]CATHEDRAL!$E$2:$E$932,[1]CATHEDRAL!$A$2:$A$932,$B31,[1]CATHEDRAL!$F$2:$F$932,"SALI",[1]CATHEDRAL!$I$2:$I$932,"&gt;="&amp;AL$2,[1]CATHEDRAL!$I$2:$I$932,"&lt;"&amp;AM$2)</f>
        <v>450</v>
      </c>
      <c r="AN31">
        <f t="shared" si="0"/>
        <v>0</v>
      </c>
      <c r="AO31">
        <f t="shared" si="1"/>
        <v>36</v>
      </c>
    </row>
    <row r="32" spans="2:41" ht="15.75" thickBot="1" x14ac:dyDescent="0.3">
      <c r="B32" s="2" t="s">
        <v>29</v>
      </c>
      <c r="C32">
        <f>-SUMIFS([1]CATHEDRAL!$E$2:$E$932,[1]CATHEDRAL!$A$2:$A$932,$B32,[1]CATHEDRAL!$F$2:$F$932,"SALI",[1]CATHEDRAL!$I$2:$I$932,"&gt;="&amp;C$2,[1]CATHEDRAL!$I$2:$I$932,"&lt;"&amp;D$2)</f>
        <v>0</v>
      </c>
      <c r="D32">
        <f>-SUMIFS([1]CATHEDRAL!$E$2:$E$932,[1]CATHEDRAL!$A$2:$A$932,$B32,[1]CATHEDRAL!$F$2:$F$932,"SALI",[1]CATHEDRAL!$I$2:$I$932,"&gt;="&amp;D$2,[1]CATHEDRAL!$I$2:$I$932,"&lt;"&amp;E$2)</f>
        <v>0</v>
      </c>
      <c r="E32">
        <f>-SUMIFS([1]CATHEDRAL!$E$2:$E$932,[1]CATHEDRAL!$A$2:$A$932,$B32,[1]CATHEDRAL!$F$2:$F$932,"SALI",[1]CATHEDRAL!$I$2:$I$932,"&gt;="&amp;E$2,[1]CATHEDRAL!$I$2:$I$932,"&lt;"&amp;F$2)</f>
        <v>0</v>
      </c>
      <c r="F32">
        <f>-SUMIFS([1]CATHEDRAL!$E$2:$E$932,[1]CATHEDRAL!$A$2:$A$932,$B32,[1]CATHEDRAL!$F$2:$F$932,"SALI",[1]CATHEDRAL!$I$2:$I$932,"&gt;="&amp;F$2,[1]CATHEDRAL!$I$2:$I$932,"&lt;"&amp;G$2)</f>
        <v>0</v>
      </c>
      <c r="G32">
        <f>-SUMIFS([1]CATHEDRAL!$E$2:$E$932,[1]CATHEDRAL!$A$2:$A$932,$B32,[1]CATHEDRAL!$F$2:$F$932,"SALI",[1]CATHEDRAL!$I$2:$I$932,"&gt;="&amp;G$2,[1]CATHEDRAL!$I$2:$I$932,"&lt;"&amp;H$2)</f>
        <v>0</v>
      </c>
      <c r="H32">
        <f>-SUMIFS([1]CATHEDRAL!$E$2:$E$932,[1]CATHEDRAL!$A$2:$A$932,$B32,[1]CATHEDRAL!$F$2:$F$932,"SALI",[1]CATHEDRAL!$I$2:$I$932,"&gt;="&amp;H$2,[1]CATHEDRAL!$I$2:$I$932,"&lt;"&amp;I$2)</f>
        <v>0</v>
      </c>
      <c r="I32">
        <f>-SUMIFS([1]CATHEDRAL!$E$2:$E$932,[1]CATHEDRAL!$A$2:$A$932,$B32,[1]CATHEDRAL!$F$2:$F$932,"SALI",[1]CATHEDRAL!$I$2:$I$932,"&gt;="&amp;I$2,[1]CATHEDRAL!$I$2:$I$932,"&lt;"&amp;J$2)</f>
        <v>0</v>
      </c>
      <c r="J32">
        <f>-SUMIFS([1]CATHEDRAL!$E$2:$E$932,[1]CATHEDRAL!$A$2:$A$932,$B32,[1]CATHEDRAL!$F$2:$F$932,"SALI",[1]CATHEDRAL!$I$2:$I$932,"&gt;="&amp;J$2,[1]CATHEDRAL!$I$2:$I$932,"&lt;"&amp;K$2)</f>
        <v>0</v>
      </c>
      <c r="K32">
        <f>-SUMIFS([1]CATHEDRAL!$E$2:$E$932,[1]CATHEDRAL!$A$2:$A$932,$B32,[1]CATHEDRAL!$F$2:$F$932,"SALI",[1]CATHEDRAL!$I$2:$I$932,"&gt;="&amp;K$2,[1]CATHEDRAL!$I$2:$I$932,"&lt;"&amp;L$2)</f>
        <v>0</v>
      </c>
      <c r="L32">
        <f>-SUMIFS([1]CATHEDRAL!$E$2:$E$932,[1]CATHEDRAL!$A$2:$A$932,$B32,[1]CATHEDRAL!$F$2:$F$932,"SALI",[1]CATHEDRAL!$I$2:$I$932,"&gt;="&amp;L$2,[1]CATHEDRAL!$I$2:$I$932,"&lt;"&amp;M$2)</f>
        <v>0</v>
      </c>
      <c r="M32">
        <f>-SUMIFS([1]CATHEDRAL!$E$2:$E$932,[1]CATHEDRAL!$A$2:$A$932,$B32,[1]CATHEDRAL!$F$2:$F$932,"SALI",[1]CATHEDRAL!$I$2:$I$932,"&gt;="&amp;M$2,[1]CATHEDRAL!$I$2:$I$932,"&lt;"&amp;N$2)</f>
        <v>0</v>
      </c>
      <c r="N32">
        <f>-SUMIFS([1]CATHEDRAL!$E$2:$E$932,[1]CATHEDRAL!$A$2:$A$932,$B32,[1]CATHEDRAL!$F$2:$F$932,"SALI",[1]CATHEDRAL!$I$2:$I$932,"&gt;="&amp;N$2,[1]CATHEDRAL!$I$2:$I$932,"&lt;"&amp;O$2)</f>
        <v>0</v>
      </c>
      <c r="O32">
        <f>-SUMIFS([1]CATHEDRAL!$E$2:$E$932,[1]CATHEDRAL!$A$2:$A$932,$B32,[1]CATHEDRAL!$F$2:$F$932,"SALI",[1]CATHEDRAL!$I$2:$I$932,"&gt;="&amp;O$2,[1]CATHEDRAL!$I$2:$I$932,"&lt;"&amp;P$2)</f>
        <v>0</v>
      </c>
      <c r="P32">
        <f>-SUMIFS([1]CATHEDRAL!$E$2:$E$932,[1]CATHEDRAL!$A$2:$A$932,$B32,[1]CATHEDRAL!$F$2:$F$932,"SALI",[1]CATHEDRAL!$I$2:$I$932,"&gt;="&amp;P$2,[1]CATHEDRAL!$I$2:$I$932,"&lt;"&amp;Q$2)</f>
        <v>0</v>
      </c>
      <c r="Q32">
        <f>-SUMIFS([1]CATHEDRAL!$E$2:$E$932,[1]CATHEDRAL!$A$2:$A$932,$B32,[1]CATHEDRAL!$F$2:$F$932,"SALI",[1]CATHEDRAL!$I$2:$I$932,"&gt;="&amp;Q$2,[1]CATHEDRAL!$I$2:$I$932,"&lt;"&amp;R$2)</f>
        <v>0</v>
      </c>
      <c r="R32">
        <f>-SUMIFS([1]CATHEDRAL!$E$2:$E$932,[1]CATHEDRAL!$A$2:$A$932,$B32,[1]CATHEDRAL!$F$2:$F$932,"SALI",[1]CATHEDRAL!$I$2:$I$932,"&gt;="&amp;R$2,[1]CATHEDRAL!$I$2:$I$932,"&lt;"&amp;S$2)</f>
        <v>0</v>
      </c>
      <c r="S32">
        <f>-SUMIFS([1]CATHEDRAL!$E$2:$E$932,[1]CATHEDRAL!$A$2:$A$932,$B32,[1]CATHEDRAL!$F$2:$F$932,"SALI",[1]CATHEDRAL!$I$2:$I$932,"&gt;="&amp;S$2,[1]CATHEDRAL!$I$2:$I$932,"&lt;"&amp;T$2)</f>
        <v>0</v>
      </c>
      <c r="T32">
        <f>-SUMIFS([1]CATHEDRAL!$E$2:$E$932,[1]CATHEDRAL!$A$2:$A$932,$B32,[1]CATHEDRAL!$F$2:$F$932,"SALI",[1]CATHEDRAL!$I$2:$I$932,"&gt;="&amp;T$2,[1]CATHEDRAL!$I$2:$I$932,"&lt;"&amp;U$2)</f>
        <v>0</v>
      </c>
      <c r="U32">
        <f>-SUMIFS([1]CATHEDRAL!$E$2:$E$932,[1]CATHEDRAL!$A$2:$A$932,$B32,[1]CATHEDRAL!$F$2:$F$932,"SALI",[1]CATHEDRAL!$I$2:$I$932,"&gt;="&amp;U$2,[1]CATHEDRAL!$I$2:$I$932,"&lt;"&amp;V$2)</f>
        <v>0</v>
      </c>
      <c r="V32">
        <f>-SUMIFS([1]CATHEDRAL!$E$2:$E$932,[1]CATHEDRAL!$A$2:$A$932,$B32,[1]CATHEDRAL!$F$2:$F$932,"SALI",[1]CATHEDRAL!$I$2:$I$932,"&gt;="&amp;V$2,[1]CATHEDRAL!$I$2:$I$932,"&lt;"&amp;W$2)</f>
        <v>0</v>
      </c>
      <c r="W32">
        <f>-SUMIFS([1]CATHEDRAL!$E$2:$E$932,[1]CATHEDRAL!$A$2:$A$932,$B32,[1]CATHEDRAL!$F$2:$F$932,"SALI",[1]CATHEDRAL!$I$2:$I$932,"&gt;="&amp;W$2,[1]CATHEDRAL!$I$2:$I$932,"&lt;"&amp;X$2)</f>
        <v>0</v>
      </c>
      <c r="X32">
        <f>-SUMIFS([1]CATHEDRAL!$E$2:$E$932,[1]CATHEDRAL!$A$2:$A$932,$B32,[1]CATHEDRAL!$F$2:$F$932,"SALI",[1]CATHEDRAL!$I$2:$I$932,"&gt;="&amp;X$2,[1]CATHEDRAL!$I$2:$I$932,"&lt;"&amp;Y$2)</f>
        <v>0</v>
      </c>
      <c r="Y32">
        <f>-SUMIFS([1]CATHEDRAL!$E$2:$E$932,[1]CATHEDRAL!$A$2:$A$932,$B32,[1]CATHEDRAL!$F$2:$F$932,"SALI",[1]CATHEDRAL!$I$2:$I$932,"&gt;="&amp;Y$2,[1]CATHEDRAL!$I$2:$I$932,"&lt;"&amp;Z$2)</f>
        <v>0</v>
      </c>
      <c r="Z32">
        <f>-SUMIFS([1]CATHEDRAL!$E$2:$E$932,[1]CATHEDRAL!$A$2:$A$932,$B32,[1]CATHEDRAL!$F$2:$F$932,"SALI",[1]CATHEDRAL!$I$2:$I$932,"&gt;="&amp;Z$2,[1]CATHEDRAL!$I$2:$I$932,"&lt;"&amp;AA$2)</f>
        <v>0</v>
      </c>
      <c r="AA32">
        <f>-SUMIFS([1]CATHEDRAL!$E$2:$E$932,[1]CATHEDRAL!$A$2:$A$932,$B32,[1]CATHEDRAL!$F$2:$F$932,"SALI",[1]CATHEDRAL!$I$2:$I$932,"&gt;="&amp;AA$2,[1]CATHEDRAL!$I$2:$I$932,"&lt;"&amp;AB$2)</f>
        <v>0</v>
      </c>
      <c r="AB32">
        <f>-SUMIFS([1]CATHEDRAL!$E$2:$E$932,[1]CATHEDRAL!$A$2:$A$932,$B32,[1]CATHEDRAL!$F$2:$F$932,"SALI",[1]CATHEDRAL!$I$2:$I$932,"&gt;="&amp;AB$2,[1]CATHEDRAL!$I$2:$I$932,"&lt;"&amp;AC$2)</f>
        <v>0</v>
      </c>
      <c r="AC32">
        <f>-SUMIFS([1]CATHEDRAL!$E$2:$E$932,[1]CATHEDRAL!$A$2:$A$932,$B32,[1]CATHEDRAL!$F$2:$F$932,"SALI",[1]CATHEDRAL!$I$2:$I$932,"&gt;="&amp;AC$2,[1]CATHEDRAL!$I$2:$I$932,"&lt;"&amp;AD$2)</f>
        <v>0</v>
      </c>
      <c r="AD32">
        <f>-SUMIFS([1]CATHEDRAL!$E$2:$E$932,[1]CATHEDRAL!$A$2:$A$932,$B32,[1]CATHEDRAL!$F$2:$F$932,"SALI",[1]CATHEDRAL!$I$2:$I$932,"&gt;="&amp;AD$2,[1]CATHEDRAL!$I$2:$I$932,"&lt;"&amp;AE$2)</f>
        <v>0</v>
      </c>
      <c r="AE32">
        <f>-SUMIFS([1]CATHEDRAL!$E$2:$E$932,[1]CATHEDRAL!$A$2:$A$932,$B32,[1]CATHEDRAL!$F$2:$F$932,"SALI",[1]CATHEDRAL!$I$2:$I$932,"&gt;="&amp;AE$2,[1]CATHEDRAL!$I$2:$I$932,"&lt;"&amp;AF$2)</f>
        <v>0</v>
      </c>
      <c r="AF32">
        <f>-SUMIFS([1]CATHEDRAL!$E$2:$E$932,[1]CATHEDRAL!$A$2:$A$932,$B32,[1]CATHEDRAL!$F$2:$F$932,"SALI",[1]CATHEDRAL!$I$2:$I$932,"&gt;="&amp;AF$2,[1]CATHEDRAL!$I$2:$I$932,"&lt;"&amp;AG$2)</f>
        <v>0</v>
      </c>
      <c r="AG32">
        <f>-SUMIFS([1]CATHEDRAL!$E$2:$E$932,[1]CATHEDRAL!$A$2:$A$932,$B32,[1]CATHEDRAL!$F$2:$F$932,"SALI",[1]CATHEDRAL!$I$2:$I$932,"&gt;="&amp;AG$2,[1]CATHEDRAL!$I$2:$I$932,"&lt;"&amp;AH$2)</f>
        <v>0</v>
      </c>
      <c r="AH32">
        <f>-SUMIFS([1]CATHEDRAL!$E$2:$E$932,[1]CATHEDRAL!$A$2:$A$932,$B32,[1]CATHEDRAL!$F$2:$F$932,"SALI",[1]CATHEDRAL!$I$2:$I$932,"&gt;="&amp;AH$2,[1]CATHEDRAL!$I$2:$I$932,"&lt;"&amp;AI$2)</f>
        <v>0</v>
      </c>
      <c r="AI32">
        <f>-SUMIFS([1]CATHEDRAL!$E$2:$E$932,[1]CATHEDRAL!$A$2:$A$932,$B32,[1]CATHEDRAL!$F$2:$F$932,"SALI",[1]CATHEDRAL!$I$2:$I$932,"&gt;="&amp;AI$2,[1]CATHEDRAL!$I$2:$I$932,"&lt;"&amp;AJ$2)</f>
        <v>0</v>
      </c>
      <c r="AJ32">
        <f>-SUMIFS([1]CATHEDRAL!$E$2:$E$932,[1]CATHEDRAL!$A$2:$A$932,$B32,[1]CATHEDRAL!$F$2:$F$932,"SALI",[1]CATHEDRAL!$I$2:$I$932,"&gt;="&amp;AJ$2,[1]CATHEDRAL!$I$2:$I$932,"&lt;"&amp;AK$2)</f>
        <v>0</v>
      </c>
      <c r="AK32">
        <f>-SUMIFS([1]CATHEDRAL!$E$2:$E$932,[1]CATHEDRAL!$A$2:$A$932,$B32,[1]CATHEDRAL!$F$2:$F$932,"SALI",[1]CATHEDRAL!$I$2:$I$932,"&gt;="&amp;AK$2,[1]CATHEDRAL!$I$2:$I$932,"&lt;"&amp;AL$2)</f>
        <v>0</v>
      </c>
      <c r="AL32">
        <f>-SUMIFS([1]CATHEDRAL!$E$2:$E$932,[1]CATHEDRAL!$A$2:$A$932,$B32,[1]CATHEDRAL!$F$2:$F$932,"SALI",[1]CATHEDRAL!$I$2:$I$932,"&gt;="&amp;AL$2,[1]CATHEDRAL!$I$2:$I$932,"&lt;"&amp;AM$2)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-SUMIFS([1]CATHEDRAL!$E$2:$E$932,[1]CATHEDRAL!$A$2:$A$932,$B33,[1]CATHEDRAL!$F$2:$F$932,"SALI",[1]CATHEDRAL!$I$2:$I$932,"&gt;="&amp;C$2,[1]CATHEDRAL!$I$2:$I$932,"&lt;"&amp;D$2)</f>
        <v>0</v>
      </c>
      <c r="D33">
        <f>-SUMIFS([1]CATHEDRAL!$E$2:$E$932,[1]CATHEDRAL!$A$2:$A$932,$B33,[1]CATHEDRAL!$F$2:$F$932,"SALI",[1]CATHEDRAL!$I$2:$I$932,"&gt;="&amp;D$2,[1]CATHEDRAL!$I$2:$I$932,"&lt;"&amp;E$2)</f>
        <v>0</v>
      </c>
      <c r="E33">
        <f>-SUMIFS([1]CATHEDRAL!$E$2:$E$932,[1]CATHEDRAL!$A$2:$A$932,$B33,[1]CATHEDRAL!$F$2:$F$932,"SALI",[1]CATHEDRAL!$I$2:$I$932,"&gt;="&amp;E$2,[1]CATHEDRAL!$I$2:$I$932,"&lt;"&amp;F$2)</f>
        <v>0</v>
      </c>
      <c r="F33">
        <f>-SUMIFS([1]CATHEDRAL!$E$2:$E$932,[1]CATHEDRAL!$A$2:$A$932,$B33,[1]CATHEDRAL!$F$2:$F$932,"SALI",[1]CATHEDRAL!$I$2:$I$932,"&gt;="&amp;F$2,[1]CATHEDRAL!$I$2:$I$932,"&lt;"&amp;G$2)</f>
        <v>0</v>
      </c>
      <c r="G33">
        <f>-SUMIFS([1]CATHEDRAL!$E$2:$E$932,[1]CATHEDRAL!$A$2:$A$932,$B33,[1]CATHEDRAL!$F$2:$F$932,"SALI",[1]CATHEDRAL!$I$2:$I$932,"&gt;="&amp;G$2,[1]CATHEDRAL!$I$2:$I$932,"&lt;"&amp;H$2)</f>
        <v>0</v>
      </c>
      <c r="H33">
        <f>-SUMIFS([1]CATHEDRAL!$E$2:$E$932,[1]CATHEDRAL!$A$2:$A$932,$B33,[1]CATHEDRAL!$F$2:$F$932,"SALI",[1]CATHEDRAL!$I$2:$I$932,"&gt;="&amp;H$2,[1]CATHEDRAL!$I$2:$I$932,"&lt;"&amp;I$2)</f>
        <v>0</v>
      </c>
      <c r="I33">
        <f>-SUMIFS([1]CATHEDRAL!$E$2:$E$932,[1]CATHEDRAL!$A$2:$A$932,$B33,[1]CATHEDRAL!$F$2:$F$932,"SALI",[1]CATHEDRAL!$I$2:$I$932,"&gt;="&amp;I$2,[1]CATHEDRAL!$I$2:$I$932,"&lt;"&amp;J$2)</f>
        <v>0</v>
      </c>
      <c r="J33">
        <f>-SUMIFS([1]CATHEDRAL!$E$2:$E$932,[1]CATHEDRAL!$A$2:$A$932,$B33,[1]CATHEDRAL!$F$2:$F$932,"SALI",[1]CATHEDRAL!$I$2:$I$932,"&gt;="&amp;J$2,[1]CATHEDRAL!$I$2:$I$932,"&lt;"&amp;K$2)</f>
        <v>0</v>
      </c>
      <c r="K33">
        <f>-SUMIFS([1]CATHEDRAL!$E$2:$E$932,[1]CATHEDRAL!$A$2:$A$932,$B33,[1]CATHEDRAL!$F$2:$F$932,"SALI",[1]CATHEDRAL!$I$2:$I$932,"&gt;="&amp;K$2,[1]CATHEDRAL!$I$2:$I$932,"&lt;"&amp;L$2)</f>
        <v>0</v>
      </c>
      <c r="L33">
        <f>-SUMIFS([1]CATHEDRAL!$E$2:$E$932,[1]CATHEDRAL!$A$2:$A$932,$B33,[1]CATHEDRAL!$F$2:$F$932,"SALI",[1]CATHEDRAL!$I$2:$I$932,"&gt;="&amp;L$2,[1]CATHEDRAL!$I$2:$I$932,"&lt;"&amp;M$2)</f>
        <v>0</v>
      </c>
      <c r="M33">
        <f>-SUMIFS([1]CATHEDRAL!$E$2:$E$932,[1]CATHEDRAL!$A$2:$A$932,$B33,[1]CATHEDRAL!$F$2:$F$932,"SALI",[1]CATHEDRAL!$I$2:$I$932,"&gt;="&amp;M$2,[1]CATHEDRAL!$I$2:$I$932,"&lt;"&amp;N$2)</f>
        <v>0</v>
      </c>
      <c r="N33">
        <f>-SUMIFS([1]CATHEDRAL!$E$2:$E$932,[1]CATHEDRAL!$A$2:$A$932,$B33,[1]CATHEDRAL!$F$2:$F$932,"SALI",[1]CATHEDRAL!$I$2:$I$932,"&gt;="&amp;N$2,[1]CATHEDRAL!$I$2:$I$932,"&lt;"&amp;O$2)</f>
        <v>0</v>
      </c>
      <c r="O33">
        <f>-SUMIFS([1]CATHEDRAL!$E$2:$E$932,[1]CATHEDRAL!$A$2:$A$932,$B33,[1]CATHEDRAL!$F$2:$F$932,"SALI",[1]CATHEDRAL!$I$2:$I$932,"&gt;="&amp;O$2,[1]CATHEDRAL!$I$2:$I$932,"&lt;"&amp;P$2)</f>
        <v>0</v>
      </c>
      <c r="P33">
        <f>-SUMIFS([1]CATHEDRAL!$E$2:$E$932,[1]CATHEDRAL!$A$2:$A$932,$B33,[1]CATHEDRAL!$F$2:$F$932,"SALI",[1]CATHEDRAL!$I$2:$I$932,"&gt;="&amp;P$2,[1]CATHEDRAL!$I$2:$I$932,"&lt;"&amp;Q$2)</f>
        <v>0</v>
      </c>
      <c r="Q33">
        <f>-SUMIFS([1]CATHEDRAL!$E$2:$E$932,[1]CATHEDRAL!$A$2:$A$932,$B33,[1]CATHEDRAL!$F$2:$F$932,"SALI",[1]CATHEDRAL!$I$2:$I$932,"&gt;="&amp;Q$2,[1]CATHEDRAL!$I$2:$I$932,"&lt;"&amp;R$2)</f>
        <v>0</v>
      </c>
      <c r="R33">
        <f>-SUMIFS([1]CATHEDRAL!$E$2:$E$932,[1]CATHEDRAL!$A$2:$A$932,$B33,[1]CATHEDRAL!$F$2:$F$932,"SALI",[1]CATHEDRAL!$I$2:$I$932,"&gt;="&amp;R$2,[1]CATHEDRAL!$I$2:$I$932,"&lt;"&amp;S$2)</f>
        <v>0</v>
      </c>
      <c r="S33">
        <f>-SUMIFS([1]CATHEDRAL!$E$2:$E$932,[1]CATHEDRAL!$A$2:$A$932,$B33,[1]CATHEDRAL!$F$2:$F$932,"SALI",[1]CATHEDRAL!$I$2:$I$932,"&gt;="&amp;S$2,[1]CATHEDRAL!$I$2:$I$932,"&lt;"&amp;T$2)</f>
        <v>0</v>
      </c>
      <c r="T33">
        <f>-SUMIFS([1]CATHEDRAL!$E$2:$E$932,[1]CATHEDRAL!$A$2:$A$932,$B33,[1]CATHEDRAL!$F$2:$F$932,"SALI",[1]CATHEDRAL!$I$2:$I$932,"&gt;="&amp;T$2,[1]CATHEDRAL!$I$2:$I$932,"&lt;"&amp;U$2)</f>
        <v>0</v>
      </c>
      <c r="U33">
        <f>-SUMIFS([1]CATHEDRAL!$E$2:$E$932,[1]CATHEDRAL!$A$2:$A$932,$B33,[1]CATHEDRAL!$F$2:$F$932,"SALI",[1]CATHEDRAL!$I$2:$I$932,"&gt;="&amp;U$2,[1]CATHEDRAL!$I$2:$I$932,"&lt;"&amp;V$2)</f>
        <v>0</v>
      </c>
      <c r="V33">
        <f>-SUMIFS([1]CATHEDRAL!$E$2:$E$932,[1]CATHEDRAL!$A$2:$A$932,$B33,[1]CATHEDRAL!$F$2:$F$932,"SALI",[1]CATHEDRAL!$I$2:$I$932,"&gt;="&amp;V$2,[1]CATHEDRAL!$I$2:$I$932,"&lt;"&amp;W$2)</f>
        <v>0</v>
      </c>
      <c r="W33">
        <f>-SUMIFS([1]CATHEDRAL!$E$2:$E$932,[1]CATHEDRAL!$A$2:$A$932,$B33,[1]CATHEDRAL!$F$2:$F$932,"SALI",[1]CATHEDRAL!$I$2:$I$932,"&gt;="&amp;W$2,[1]CATHEDRAL!$I$2:$I$932,"&lt;"&amp;X$2)</f>
        <v>0</v>
      </c>
      <c r="X33">
        <f>-SUMIFS([1]CATHEDRAL!$E$2:$E$932,[1]CATHEDRAL!$A$2:$A$932,$B33,[1]CATHEDRAL!$F$2:$F$932,"SALI",[1]CATHEDRAL!$I$2:$I$932,"&gt;="&amp;X$2,[1]CATHEDRAL!$I$2:$I$932,"&lt;"&amp;Y$2)</f>
        <v>0</v>
      </c>
      <c r="Y33">
        <f>-SUMIFS([1]CATHEDRAL!$E$2:$E$932,[1]CATHEDRAL!$A$2:$A$932,$B33,[1]CATHEDRAL!$F$2:$F$932,"SALI",[1]CATHEDRAL!$I$2:$I$932,"&gt;="&amp;Y$2,[1]CATHEDRAL!$I$2:$I$932,"&lt;"&amp;Z$2)</f>
        <v>0</v>
      </c>
      <c r="Z33">
        <f>-SUMIFS([1]CATHEDRAL!$E$2:$E$932,[1]CATHEDRAL!$A$2:$A$932,$B33,[1]CATHEDRAL!$F$2:$F$932,"SALI",[1]CATHEDRAL!$I$2:$I$932,"&gt;="&amp;Z$2,[1]CATHEDRAL!$I$2:$I$932,"&lt;"&amp;AA$2)</f>
        <v>0</v>
      </c>
      <c r="AA33">
        <f>-SUMIFS([1]CATHEDRAL!$E$2:$E$932,[1]CATHEDRAL!$A$2:$A$932,$B33,[1]CATHEDRAL!$F$2:$F$932,"SALI",[1]CATHEDRAL!$I$2:$I$932,"&gt;="&amp;AA$2,[1]CATHEDRAL!$I$2:$I$932,"&lt;"&amp;AB$2)</f>
        <v>0</v>
      </c>
      <c r="AB33">
        <f>-SUMIFS([1]CATHEDRAL!$E$2:$E$932,[1]CATHEDRAL!$A$2:$A$932,$B33,[1]CATHEDRAL!$F$2:$F$932,"SALI",[1]CATHEDRAL!$I$2:$I$932,"&gt;="&amp;AB$2,[1]CATHEDRAL!$I$2:$I$932,"&lt;"&amp;AC$2)</f>
        <v>0</v>
      </c>
      <c r="AC33">
        <f>-SUMIFS([1]CATHEDRAL!$E$2:$E$932,[1]CATHEDRAL!$A$2:$A$932,$B33,[1]CATHEDRAL!$F$2:$F$932,"SALI",[1]CATHEDRAL!$I$2:$I$932,"&gt;="&amp;AC$2,[1]CATHEDRAL!$I$2:$I$932,"&lt;"&amp;AD$2)</f>
        <v>0</v>
      </c>
      <c r="AD33">
        <f>-SUMIFS([1]CATHEDRAL!$E$2:$E$932,[1]CATHEDRAL!$A$2:$A$932,$B33,[1]CATHEDRAL!$F$2:$F$932,"SALI",[1]CATHEDRAL!$I$2:$I$932,"&gt;="&amp;AD$2,[1]CATHEDRAL!$I$2:$I$932,"&lt;"&amp;AE$2)</f>
        <v>0</v>
      </c>
      <c r="AE33">
        <f>-SUMIFS([1]CATHEDRAL!$E$2:$E$932,[1]CATHEDRAL!$A$2:$A$932,$B33,[1]CATHEDRAL!$F$2:$F$932,"SALI",[1]CATHEDRAL!$I$2:$I$932,"&gt;="&amp;AE$2,[1]CATHEDRAL!$I$2:$I$932,"&lt;"&amp;AF$2)</f>
        <v>0</v>
      </c>
      <c r="AF33">
        <f>-SUMIFS([1]CATHEDRAL!$E$2:$E$932,[1]CATHEDRAL!$A$2:$A$932,$B33,[1]CATHEDRAL!$F$2:$F$932,"SALI",[1]CATHEDRAL!$I$2:$I$932,"&gt;="&amp;AF$2,[1]CATHEDRAL!$I$2:$I$932,"&lt;"&amp;AG$2)</f>
        <v>0</v>
      </c>
      <c r="AG33">
        <f>-SUMIFS([1]CATHEDRAL!$E$2:$E$932,[1]CATHEDRAL!$A$2:$A$932,$B33,[1]CATHEDRAL!$F$2:$F$932,"SALI",[1]CATHEDRAL!$I$2:$I$932,"&gt;="&amp;AG$2,[1]CATHEDRAL!$I$2:$I$932,"&lt;"&amp;AH$2)</f>
        <v>0</v>
      </c>
      <c r="AH33">
        <f>-SUMIFS([1]CATHEDRAL!$E$2:$E$932,[1]CATHEDRAL!$A$2:$A$932,$B33,[1]CATHEDRAL!$F$2:$F$932,"SALI",[1]CATHEDRAL!$I$2:$I$932,"&gt;="&amp;AH$2,[1]CATHEDRAL!$I$2:$I$932,"&lt;"&amp;AI$2)</f>
        <v>0</v>
      </c>
      <c r="AI33">
        <f>-SUMIFS([1]CATHEDRAL!$E$2:$E$932,[1]CATHEDRAL!$A$2:$A$932,$B33,[1]CATHEDRAL!$F$2:$F$932,"SALI",[1]CATHEDRAL!$I$2:$I$932,"&gt;="&amp;AI$2,[1]CATHEDRAL!$I$2:$I$932,"&lt;"&amp;AJ$2)</f>
        <v>0</v>
      </c>
      <c r="AJ33">
        <f>-SUMIFS([1]CATHEDRAL!$E$2:$E$932,[1]CATHEDRAL!$A$2:$A$932,$B33,[1]CATHEDRAL!$F$2:$F$932,"SALI",[1]CATHEDRAL!$I$2:$I$932,"&gt;="&amp;AJ$2,[1]CATHEDRAL!$I$2:$I$932,"&lt;"&amp;AK$2)</f>
        <v>0</v>
      </c>
      <c r="AK33">
        <f>-SUMIFS([1]CATHEDRAL!$E$2:$E$932,[1]CATHEDRAL!$A$2:$A$932,$B33,[1]CATHEDRAL!$F$2:$F$932,"SALI",[1]CATHEDRAL!$I$2:$I$932,"&gt;="&amp;AK$2,[1]CATHEDRAL!$I$2:$I$932,"&lt;"&amp;AL$2)</f>
        <v>0</v>
      </c>
      <c r="AL33">
        <f>-SUMIFS([1]CATHEDRAL!$E$2:$E$932,[1]CATHEDRAL!$A$2:$A$932,$B33,[1]CATHEDRAL!$F$2:$F$932,"SALI",[1]CATHEDRAL!$I$2:$I$932,"&gt;="&amp;AL$2,[1]CATHEDRAL!$I$2:$I$932,"&lt;"&amp;AM$2)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-SUMIFS([1]CATHEDRAL!$E$2:$E$932,[1]CATHEDRAL!$A$2:$A$932,$B34,[1]CATHEDRAL!$F$2:$F$932,"SALI",[1]CATHEDRAL!$I$2:$I$932,"&gt;="&amp;C$2,[1]CATHEDRAL!$I$2:$I$932,"&lt;"&amp;D$2)</f>
        <v>0</v>
      </c>
      <c r="D34">
        <f>-SUMIFS([1]CATHEDRAL!$E$2:$E$932,[1]CATHEDRAL!$A$2:$A$932,$B34,[1]CATHEDRAL!$F$2:$F$932,"SALI",[1]CATHEDRAL!$I$2:$I$932,"&gt;="&amp;D$2,[1]CATHEDRAL!$I$2:$I$932,"&lt;"&amp;E$2)</f>
        <v>0</v>
      </c>
      <c r="E34">
        <f>-SUMIFS([1]CATHEDRAL!$E$2:$E$932,[1]CATHEDRAL!$A$2:$A$932,$B34,[1]CATHEDRAL!$F$2:$F$932,"SALI",[1]CATHEDRAL!$I$2:$I$932,"&gt;="&amp;E$2,[1]CATHEDRAL!$I$2:$I$932,"&lt;"&amp;F$2)</f>
        <v>0</v>
      </c>
      <c r="F34">
        <f>-SUMIFS([1]CATHEDRAL!$E$2:$E$932,[1]CATHEDRAL!$A$2:$A$932,$B34,[1]CATHEDRAL!$F$2:$F$932,"SALI",[1]CATHEDRAL!$I$2:$I$932,"&gt;="&amp;F$2,[1]CATHEDRAL!$I$2:$I$932,"&lt;"&amp;G$2)</f>
        <v>0</v>
      </c>
      <c r="G34">
        <f>-SUMIFS([1]CATHEDRAL!$E$2:$E$932,[1]CATHEDRAL!$A$2:$A$932,$B34,[1]CATHEDRAL!$F$2:$F$932,"SALI",[1]CATHEDRAL!$I$2:$I$932,"&gt;="&amp;G$2,[1]CATHEDRAL!$I$2:$I$932,"&lt;"&amp;H$2)</f>
        <v>0</v>
      </c>
      <c r="H34">
        <f>-SUMIFS([1]CATHEDRAL!$E$2:$E$932,[1]CATHEDRAL!$A$2:$A$932,$B34,[1]CATHEDRAL!$F$2:$F$932,"SALI",[1]CATHEDRAL!$I$2:$I$932,"&gt;="&amp;H$2,[1]CATHEDRAL!$I$2:$I$932,"&lt;"&amp;I$2)</f>
        <v>0</v>
      </c>
      <c r="I34">
        <f>-SUMIFS([1]CATHEDRAL!$E$2:$E$932,[1]CATHEDRAL!$A$2:$A$932,$B34,[1]CATHEDRAL!$F$2:$F$932,"SALI",[1]CATHEDRAL!$I$2:$I$932,"&gt;="&amp;I$2,[1]CATHEDRAL!$I$2:$I$932,"&lt;"&amp;J$2)</f>
        <v>0</v>
      </c>
      <c r="J34">
        <f>-SUMIFS([1]CATHEDRAL!$E$2:$E$932,[1]CATHEDRAL!$A$2:$A$932,$B34,[1]CATHEDRAL!$F$2:$F$932,"SALI",[1]CATHEDRAL!$I$2:$I$932,"&gt;="&amp;J$2,[1]CATHEDRAL!$I$2:$I$932,"&lt;"&amp;K$2)</f>
        <v>0</v>
      </c>
      <c r="K34">
        <f>-SUMIFS([1]CATHEDRAL!$E$2:$E$932,[1]CATHEDRAL!$A$2:$A$932,$B34,[1]CATHEDRAL!$F$2:$F$932,"SALI",[1]CATHEDRAL!$I$2:$I$932,"&gt;="&amp;K$2,[1]CATHEDRAL!$I$2:$I$932,"&lt;"&amp;L$2)</f>
        <v>0</v>
      </c>
      <c r="L34">
        <f>-SUMIFS([1]CATHEDRAL!$E$2:$E$932,[1]CATHEDRAL!$A$2:$A$932,$B34,[1]CATHEDRAL!$F$2:$F$932,"SALI",[1]CATHEDRAL!$I$2:$I$932,"&gt;="&amp;L$2,[1]CATHEDRAL!$I$2:$I$932,"&lt;"&amp;M$2)</f>
        <v>0</v>
      </c>
      <c r="M34">
        <f>-SUMIFS([1]CATHEDRAL!$E$2:$E$932,[1]CATHEDRAL!$A$2:$A$932,$B34,[1]CATHEDRAL!$F$2:$F$932,"SALI",[1]CATHEDRAL!$I$2:$I$932,"&gt;="&amp;M$2,[1]CATHEDRAL!$I$2:$I$932,"&lt;"&amp;N$2)</f>
        <v>0</v>
      </c>
      <c r="N34">
        <f>-SUMIFS([1]CATHEDRAL!$E$2:$E$932,[1]CATHEDRAL!$A$2:$A$932,$B34,[1]CATHEDRAL!$F$2:$F$932,"SALI",[1]CATHEDRAL!$I$2:$I$932,"&gt;="&amp;N$2,[1]CATHEDRAL!$I$2:$I$932,"&lt;"&amp;O$2)</f>
        <v>0</v>
      </c>
      <c r="O34">
        <f>-SUMIFS([1]CATHEDRAL!$E$2:$E$932,[1]CATHEDRAL!$A$2:$A$932,$B34,[1]CATHEDRAL!$F$2:$F$932,"SALI",[1]CATHEDRAL!$I$2:$I$932,"&gt;="&amp;O$2,[1]CATHEDRAL!$I$2:$I$932,"&lt;"&amp;P$2)</f>
        <v>5</v>
      </c>
      <c r="P34">
        <f>-SUMIFS([1]CATHEDRAL!$E$2:$E$932,[1]CATHEDRAL!$A$2:$A$932,$B34,[1]CATHEDRAL!$F$2:$F$932,"SALI",[1]CATHEDRAL!$I$2:$I$932,"&gt;="&amp;P$2,[1]CATHEDRAL!$I$2:$I$932,"&lt;"&amp;Q$2)</f>
        <v>0</v>
      </c>
      <c r="Q34">
        <f>-SUMIFS([1]CATHEDRAL!$E$2:$E$932,[1]CATHEDRAL!$A$2:$A$932,$B34,[1]CATHEDRAL!$F$2:$F$932,"SALI",[1]CATHEDRAL!$I$2:$I$932,"&gt;="&amp;Q$2,[1]CATHEDRAL!$I$2:$I$932,"&lt;"&amp;R$2)</f>
        <v>0</v>
      </c>
      <c r="R34">
        <f>-SUMIFS([1]CATHEDRAL!$E$2:$E$932,[1]CATHEDRAL!$A$2:$A$932,$B34,[1]CATHEDRAL!$F$2:$F$932,"SALI",[1]CATHEDRAL!$I$2:$I$932,"&gt;="&amp;R$2,[1]CATHEDRAL!$I$2:$I$932,"&lt;"&amp;S$2)</f>
        <v>0</v>
      </c>
      <c r="S34">
        <f>-SUMIFS([1]CATHEDRAL!$E$2:$E$932,[1]CATHEDRAL!$A$2:$A$932,$B34,[1]CATHEDRAL!$F$2:$F$932,"SALI",[1]CATHEDRAL!$I$2:$I$932,"&gt;="&amp;S$2,[1]CATHEDRAL!$I$2:$I$932,"&lt;"&amp;T$2)</f>
        <v>0</v>
      </c>
      <c r="T34">
        <f>-SUMIFS([1]CATHEDRAL!$E$2:$E$932,[1]CATHEDRAL!$A$2:$A$932,$B34,[1]CATHEDRAL!$F$2:$F$932,"SALI",[1]CATHEDRAL!$I$2:$I$932,"&gt;="&amp;T$2,[1]CATHEDRAL!$I$2:$I$932,"&lt;"&amp;U$2)</f>
        <v>0</v>
      </c>
      <c r="U34">
        <f>-SUMIFS([1]CATHEDRAL!$E$2:$E$932,[1]CATHEDRAL!$A$2:$A$932,$B34,[1]CATHEDRAL!$F$2:$F$932,"SALI",[1]CATHEDRAL!$I$2:$I$932,"&gt;="&amp;U$2,[1]CATHEDRAL!$I$2:$I$932,"&lt;"&amp;V$2)</f>
        <v>0</v>
      </c>
      <c r="V34">
        <f>-SUMIFS([1]CATHEDRAL!$E$2:$E$932,[1]CATHEDRAL!$A$2:$A$932,$B34,[1]CATHEDRAL!$F$2:$F$932,"SALI",[1]CATHEDRAL!$I$2:$I$932,"&gt;="&amp;V$2,[1]CATHEDRAL!$I$2:$I$932,"&lt;"&amp;W$2)</f>
        <v>0</v>
      </c>
      <c r="W34">
        <f>-SUMIFS([1]CATHEDRAL!$E$2:$E$932,[1]CATHEDRAL!$A$2:$A$932,$B34,[1]CATHEDRAL!$F$2:$F$932,"SALI",[1]CATHEDRAL!$I$2:$I$932,"&gt;="&amp;W$2,[1]CATHEDRAL!$I$2:$I$932,"&lt;"&amp;X$2)</f>
        <v>0</v>
      </c>
      <c r="X34">
        <f>-SUMIFS([1]CATHEDRAL!$E$2:$E$932,[1]CATHEDRAL!$A$2:$A$932,$B34,[1]CATHEDRAL!$F$2:$F$932,"SALI",[1]CATHEDRAL!$I$2:$I$932,"&gt;="&amp;X$2,[1]CATHEDRAL!$I$2:$I$932,"&lt;"&amp;Y$2)</f>
        <v>0</v>
      </c>
      <c r="Y34">
        <f>-SUMIFS([1]CATHEDRAL!$E$2:$E$932,[1]CATHEDRAL!$A$2:$A$932,$B34,[1]CATHEDRAL!$F$2:$F$932,"SALI",[1]CATHEDRAL!$I$2:$I$932,"&gt;="&amp;Y$2,[1]CATHEDRAL!$I$2:$I$932,"&lt;"&amp;Z$2)</f>
        <v>0</v>
      </c>
      <c r="Z34">
        <f>-SUMIFS([1]CATHEDRAL!$E$2:$E$932,[1]CATHEDRAL!$A$2:$A$932,$B34,[1]CATHEDRAL!$F$2:$F$932,"SALI",[1]CATHEDRAL!$I$2:$I$932,"&gt;="&amp;Z$2,[1]CATHEDRAL!$I$2:$I$932,"&lt;"&amp;AA$2)</f>
        <v>0</v>
      </c>
      <c r="AA34">
        <f>-SUMIFS([1]CATHEDRAL!$E$2:$E$932,[1]CATHEDRAL!$A$2:$A$932,$B34,[1]CATHEDRAL!$F$2:$F$932,"SALI",[1]CATHEDRAL!$I$2:$I$932,"&gt;="&amp;AA$2,[1]CATHEDRAL!$I$2:$I$932,"&lt;"&amp;AB$2)</f>
        <v>0</v>
      </c>
      <c r="AB34">
        <f>-SUMIFS([1]CATHEDRAL!$E$2:$E$932,[1]CATHEDRAL!$A$2:$A$932,$B34,[1]CATHEDRAL!$F$2:$F$932,"SALI",[1]CATHEDRAL!$I$2:$I$932,"&gt;="&amp;AB$2,[1]CATHEDRAL!$I$2:$I$932,"&lt;"&amp;AC$2)</f>
        <v>0</v>
      </c>
      <c r="AC34">
        <f>-SUMIFS([1]CATHEDRAL!$E$2:$E$932,[1]CATHEDRAL!$A$2:$A$932,$B34,[1]CATHEDRAL!$F$2:$F$932,"SALI",[1]CATHEDRAL!$I$2:$I$932,"&gt;="&amp;AC$2,[1]CATHEDRAL!$I$2:$I$932,"&lt;"&amp;AD$2)</f>
        <v>0</v>
      </c>
      <c r="AD34">
        <f>-SUMIFS([1]CATHEDRAL!$E$2:$E$932,[1]CATHEDRAL!$A$2:$A$932,$B34,[1]CATHEDRAL!$F$2:$F$932,"SALI",[1]CATHEDRAL!$I$2:$I$932,"&gt;="&amp;AD$2,[1]CATHEDRAL!$I$2:$I$932,"&lt;"&amp;AE$2)</f>
        <v>0</v>
      </c>
      <c r="AE34">
        <f>-SUMIFS([1]CATHEDRAL!$E$2:$E$932,[1]CATHEDRAL!$A$2:$A$932,$B34,[1]CATHEDRAL!$F$2:$F$932,"SALI",[1]CATHEDRAL!$I$2:$I$932,"&gt;="&amp;AE$2,[1]CATHEDRAL!$I$2:$I$932,"&lt;"&amp;AF$2)</f>
        <v>0</v>
      </c>
      <c r="AF34">
        <f>-SUMIFS([1]CATHEDRAL!$E$2:$E$932,[1]CATHEDRAL!$A$2:$A$932,$B34,[1]CATHEDRAL!$F$2:$F$932,"SALI",[1]CATHEDRAL!$I$2:$I$932,"&gt;="&amp;AF$2,[1]CATHEDRAL!$I$2:$I$932,"&lt;"&amp;AG$2)</f>
        <v>0</v>
      </c>
      <c r="AG34">
        <f>-SUMIFS([1]CATHEDRAL!$E$2:$E$932,[1]CATHEDRAL!$A$2:$A$932,$B34,[1]CATHEDRAL!$F$2:$F$932,"SALI",[1]CATHEDRAL!$I$2:$I$932,"&gt;="&amp;AG$2,[1]CATHEDRAL!$I$2:$I$932,"&lt;"&amp;AH$2)</f>
        <v>0</v>
      </c>
      <c r="AH34">
        <f>-SUMIFS([1]CATHEDRAL!$E$2:$E$932,[1]CATHEDRAL!$A$2:$A$932,$B34,[1]CATHEDRAL!$F$2:$F$932,"SALI",[1]CATHEDRAL!$I$2:$I$932,"&gt;="&amp;AH$2,[1]CATHEDRAL!$I$2:$I$932,"&lt;"&amp;AI$2)</f>
        <v>0</v>
      </c>
      <c r="AI34">
        <f>-SUMIFS([1]CATHEDRAL!$E$2:$E$932,[1]CATHEDRAL!$A$2:$A$932,$B34,[1]CATHEDRAL!$F$2:$F$932,"SALI",[1]CATHEDRAL!$I$2:$I$932,"&gt;="&amp;AI$2,[1]CATHEDRAL!$I$2:$I$932,"&lt;"&amp;AJ$2)</f>
        <v>0</v>
      </c>
      <c r="AJ34">
        <f>-SUMIFS([1]CATHEDRAL!$E$2:$E$932,[1]CATHEDRAL!$A$2:$A$932,$B34,[1]CATHEDRAL!$F$2:$F$932,"SALI",[1]CATHEDRAL!$I$2:$I$932,"&gt;="&amp;AJ$2,[1]CATHEDRAL!$I$2:$I$932,"&lt;"&amp;AK$2)</f>
        <v>0</v>
      </c>
      <c r="AK34">
        <f>-SUMIFS([1]CATHEDRAL!$E$2:$E$932,[1]CATHEDRAL!$A$2:$A$932,$B34,[1]CATHEDRAL!$F$2:$F$932,"SALI",[1]CATHEDRAL!$I$2:$I$932,"&gt;="&amp;AK$2,[1]CATHEDRAL!$I$2:$I$932,"&lt;"&amp;AL$2)</f>
        <v>0</v>
      </c>
      <c r="AL34">
        <f>-SUMIFS([1]CATHEDRAL!$E$2:$E$932,[1]CATHEDRAL!$A$2:$A$932,$B34,[1]CATHEDRAL!$F$2:$F$932,"SALI",[1]CATHEDRAL!$I$2:$I$932,"&gt;="&amp;AL$2,[1]CATHEDRAL!$I$2:$I$932,"&lt;"&amp;AM$2)</f>
        <v>0</v>
      </c>
      <c r="AN34">
        <f t="shared" si="0"/>
        <v>5</v>
      </c>
      <c r="AO34">
        <f t="shared" si="1"/>
        <v>35</v>
      </c>
    </row>
    <row r="35" spans="2:41" ht="15.75" thickBot="1" x14ac:dyDescent="0.3">
      <c r="B35" s="2" t="s">
        <v>32</v>
      </c>
      <c r="C35">
        <f>-SUMIFS([1]CATHEDRAL!$E$2:$E$932,[1]CATHEDRAL!$A$2:$A$932,$B35,[1]CATHEDRAL!$F$2:$F$932,"SALI",[1]CATHEDRAL!$I$2:$I$932,"&gt;="&amp;C$2,[1]CATHEDRAL!$I$2:$I$932,"&lt;"&amp;D$2)</f>
        <v>0</v>
      </c>
      <c r="D35">
        <f>-SUMIFS([1]CATHEDRAL!$E$2:$E$932,[1]CATHEDRAL!$A$2:$A$932,$B35,[1]CATHEDRAL!$F$2:$F$932,"SALI",[1]CATHEDRAL!$I$2:$I$932,"&gt;="&amp;D$2,[1]CATHEDRAL!$I$2:$I$932,"&lt;"&amp;E$2)</f>
        <v>0</v>
      </c>
      <c r="E35">
        <f>-SUMIFS([1]CATHEDRAL!$E$2:$E$932,[1]CATHEDRAL!$A$2:$A$932,$B35,[1]CATHEDRAL!$F$2:$F$932,"SALI",[1]CATHEDRAL!$I$2:$I$932,"&gt;="&amp;E$2,[1]CATHEDRAL!$I$2:$I$932,"&lt;"&amp;F$2)</f>
        <v>0</v>
      </c>
      <c r="F35">
        <f>-SUMIFS([1]CATHEDRAL!$E$2:$E$932,[1]CATHEDRAL!$A$2:$A$932,$B35,[1]CATHEDRAL!$F$2:$F$932,"SALI",[1]CATHEDRAL!$I$2:$I$932,"&gt;="&amp;F$2,[1]CATHEDRAL!$I$2:$I$932,"&lt;"&amp;G$2)</f>
        <v>0</v>
      </c>
      <c r="G35">
        <f>-SUMIFS([1]CATHEDRAL!$E$2:$E$932,[1]CATHEDRAL!$A$2:$A$932,$B35,[1]CATHEDRAL!$F$2:$F$932,"SALI",[1]CATHEDRAL!$I$2:$I$932,"&gt;="&amp;G$2,[1]CATHEDRAL!$I$2:$I$932,"&lt;"&amp;H$2)</f>
        <v>0</v>
      </c>
      <c r="H35">
        <f>-SUMIFS([1]CATHEDRAL!$E$2:$E$932,[1]CATHEDRAL!$A$2:$A$932,$B35,[1]CATHEDRAL!$F$2:$F$932,"SALI",[1]CATHEDRAL!$I$2:$I$932,"&gt;="&amp;H$2,[1]CATHEDRAL!$I$2:$I$932,"&lt;"&amp;I$2)</f>
        <v>0</v>
      </c>
      <c r="I35">
        <f>-SUMIFS([1]CATHEDRAL!$E$2:$E$932,[1]CATHEDRAL!$A$2:$A$932,$B35,[1]CATHEDRAL!$F$2:$F$932,"SALI",[1]CATHEDRAL!$I$2:$I$932,"&gt;="&amp;I$2,[1]CATHEDRAL!$I$2:$I$932,"&lt;"&amp;J$2)</f>
        <v>0</v>
      </c>
      <c r="J35">
        <f>-SUMIFS([1]CATHEDRAL!$E$2:$E$932,[1]CATHEDRAL!$A$2:$A$932,$B35,[1]CATHEDRAL!$F$2:$F$932,"SALI",[1]CATHEDRAL!$I$2:$I$932,"&gt;="&amp;J$2,[1]CATHEDRAL!$I$2:$I$932,"&lt;"&amp;K$2)</f>
        <v>0</v>
      </c>
      <c r="K35">
        <f>-SUMIFS([1]CATHEDRAL!$E$2:$E$932,[1]CATHEDRAL!$A$2:$A$932,$B35,[1]CATHEDRAL!$F$2:$F$932,"SALI",[1]CATHEDRAL!$I$2:$I$932,"&gt;="&amp;K$2,[1]CATHEDRAL!$I$2:$I$932,"&lt;"&amp;L$2)</f>
        <v>0</v>
      </c>
      <c r="L35">
        <f>-SUMIFS([1]CATHEDRAL!$E$2:$E$932,[1]CATHEDRAL!$A$2:$A$932,$B35,[1]CATHEDRAL!$F$2:$F$932,"SALI",[1]CATHEDRAL!$I$2:$I$932,"&gt;="&amp;L$2,[1]CATHEDRAL!$I$2:$I$932,"&lt;"&amp;M$2)</f>
        <v>0</v>
      </c>
      <c r="M35">
        <f>-SUMIFS([1]CATHEDRAL!$E$2:$E$932,[1]CATHEDRAL!$A$2:$A$932,$B35,[1]CATHEDRAL!$F$2:$F$932,"SALI",[1]CATHEDRAL!$I$2:$I$932,"&gt;="&amp;M$2,[1]CATHEDRAL!$I$2:$I$932,"&lt;"&amp;N$2)</f>
        <v>0</v>
      </c>
      <c r="N35">
        <f>-SUMIFS([1]CATHEDRAL!$E$2:$E$932,[1]CATHEDRAL!$A$2:$A$932,$B35,[1]CATHEDRAL!$F$2:$F$932,"SALI",[1]CATHEDRAL!$I$2:$I$932,"&gt;="&amp;N$2,[1]CATHEDRAL!$I$2:$I$932,"&lt;"&amp;O$2)</f>
        <v>0</v>
      </c>
      <c r="O35">
        <f>-SUMIFS([1]CATHEDRAL!$E$2:$E$932,[1]CATHEDRAL!$A$2:$A$932,$B35,[1]CATHEDRAL!$F$2:$F$932,"SALI",[1]CATHEDRAL!$I$2:$I$932,"&gt;="&amp;O$2,[1]CATHEDRAL!$I$2:$I$932,"&lt;"&amp;P$2)</f>
        <v>0</v>
      </c>
      <c r="P35">
        <f>-SUMIFS([1]CATHEDRAL!$E$2:$E$932,[1]CATHEDRAL!$A$2:$A$932,$B35,[1]CATHEDRAL!$F$2:$F$932,"SALI",[1]CATHEDRAL!$I$2:$I$932,"&gt;="&amp;P$2,[1]CATHEDRAL!$I$2:$I$932,"&lt;"&amp;Q$2)</f>
        <v>0</v>
      </c>
      <c r="Q35">
        <f>-SUMIFS([1]CATHEDRAL!$E$2:$E$932,[1]CATHEDRAL!$A$2:$A$932,$B35,[1]CATHEDRAL!$F$2:$F$932,"SALI",[1]CATHEDRAL!$I$2:$I$932,"&gt;="&amp;Q$2,[1]CATHEDRAL!$I$2:$I$932,"&lt;"&amp;R$2)</f>
        <v>0</v>
      </c>
      <c r="R35">
        <f>-SUMIFS([1]CATHEDRAL!$E$2:$E$932,[1]CATHEDRAL!$A$2:$A$932,$B35,[1]CATHEDRAL!$F$2:$F$932,"SALI",[1]CATHEDRAL!$I$2:$I$932,"&gt;="&amp;R$2,[1]CATHEDRAL!$I$2:$I$932,"&lt;"&amp;S$2)</f>
        <v>0</v>
      </c>
      <c r="S35">
        <f>-SUMIFS([1]CATHEDRAL!$E$2:$E$932,[1]CATHEDRAL!$A$2:$A$932,$B35,[1]CATHEDRAL!$F$2:$F$932,"SALI",[1]CATHEDRAL!$I$2:$I$932,"&gt;="&amp;S$2,[1]CATHEDRAL!$I$2:$I$932,"&lt;"&amp;T$2)</f>
        <v>0</v>
      </c>
      <c r="T35">
        <f>-SUMIFS([1]CATHEDRAL!$E$2:$E$932,[1]CATHEDRAL!$A$2:$A$932,$B35,[1]CATHEDRAL!$F$2:$F$932,"SALI",[1]CATHEDRAL!$I$2:$I$932,"&gt;="&amp;T$2,[1]CATHEDRAL!$I$2:$I$932,"&lt;"&amp;U$2)</f>
        <v>0</v>
      </c>
      <c r="U35">
        <f>-SUMIFS([1]CATHEDRAL!$E$2:$E$932,[1]CATHEDRAL!$A$2:$A$932,$B35,[1]CATHEDRAL!$F$2:$F$932,"SALI",[1]CATHEDRAL!$I$2:$I$932,"&gt;="&amp;U$2,[1]CATHEDRAL!$I$2:$I$932,"&lt;"&amp;V$2)</f>
        <v>0</v>
      </c>
      <c r="V35">
        <f>-SUMIFS([1]CATHEDRAL!$E$2:$E$932,[1]CATHEDRAL!$A$2:$A$932,$B35,[1]CATHEDRAL!$F$2:$F$932,"SALI",[1]CATHEDRAL!$I$2:$I$932,"&gt;="&amp;V$2,[1]CATHEDRAL!$I$2:$I$932,"&lt;"&amp;W$2)</f>
        <v>1</v>
      </c>
      <c r="W35">
        <f>-SUMIFS([1]CATHEDRAL!$E$2:$E$932,[1]CATHEDRAL!$A$2:$A$932,$B35,[1]CATHEDRAL!$F$2:$F$932,"SALI",[1]CATHEDRAL!$I$2:$I$932,"&gt;="&amp;W$2,[1]CATHEDRAL!$I$2:$I$932,"&lt;"&amp;X$2)</f>
        <v>0</v>
      </c>
      <c r="X35">
        <f>-SUMIFS([1]CATHEDRAL!$E$2:$E$932,[1]CATHEDRAL!$A$2:$A$932,$B35,[1]CATHEDRAL!$F$2:$F$932,"SALI",[1]CATHEDRAL!$I$2:$I$932,"&gt;="&amp;X$2,[1]CATHEDRAL!$I$2:$I$932,"&lt;"&amp;Y$2)</f>
        <v>0</v>
      </c>
      <c r="Y35">
        <f>-SUMIFS([1]CATHEDRAL!$E$2:$E$932,[1]CATHEDRAL!$A$2:$A$932,$B35,[1]CATHEDRAL!$F$2:$F$932,"SALI",[1]CATHEDRAL!$I$2:$I$932,"&gt;="&amp;Y$2,[1]CATHEDRAL!$I$2:$I$932,"&lt;"&amp;Z$2)</f>
        <v>0</v>
      </c>
      <c r="Z35">
        <f>-SUMIFS([1]CATHEDRAL!$E$2:$E$932,[1]CATHEDRAL!$A$2:$A$932,$B35,[1]CATHEDRAL!$F$2:$F$932,"SALI",[1]CATHEDRAL!$I$2:$I$932,"&gt;="&amp;Z$2,[1]CATHEDRAL!$I$2:$I$932,"&lt;"&amp;AA$2)</f>
        <v>0</v>
      </c>
      <c r="AA35">
        <f>-SUMIFS([1]CATHEDRAL!$E$2:$E$932,[1]CATHEDRAL!$A$2:$A$932,$B35,[1]CATHEDRAL!$F$2:$F$932,"SALI",[1]CATHEDRAL!$I$2:$I$932,"&gt;="&amp;AA$2,[1]CATHEDRAL!$I$2:$I$932,"&lt;"&amp;AB$2)</f>
        <v>0</v>
      </c>
      <c r="AB35">
        <f>-SUMIFS([1]CATHEDRAL!$E$2:$E$932,[1]CATHEDRAL!$A$2:$A$932,$B35,[1]CATHEDRAL!$F$2:$F$932,"SALI",[1]CATHEDRAL!$I$2:$I$932,"&gt;="&amp;AB$2,[1]CATHEDRAL!$I$2:$I$932,"&lt;"&amp;AC$2)</f>
        <v>0</v>
      </c>
      <c r="AC35">
        <f>-SUMIFS([1]CATHEDRAL!$E$2:$E$932,[1]CATHEDRAL!$A$2:$A$932,$B35,[1]CATHEDRAL!$F$2:$F$932,"SALI",[1]CATHEDRAL!$I$2:$I$932,"&gt;="&amp;AC$2,[1]CATHEDRAL!$I$2:$I$932,"&lt;"&amp;AD$2)</f>
        <v>0</v>
      </c>
      <c r="AD35">
        <f>-SUMIFS([1]CATHEDRAL!$E$2:$E$932,[1]CATHEDRAL!$A$2:$A$932,$B35,[1]CATHEDRAL!$F$2:$F$932,"SALI",[1]CATHEDRAL!$I$2:$I$932,"&gt;="&amp;AD$2,[1]CATHEDRAL!$I$2:$I$932,"&lt;"&amp;AE$2)</f>
        <v>0</v>
      </c>
      <c r="AE35">
        <f>-SUMIFS([1]CATHEDRAL!$E$2:$E$932,[1]CATHEDRAL!$A$2:$A$932,$B35,[1]CATHEDRAL!$F$2:$F$932,"SALI",[1]CATHEDRAL!$I$2:$I$932,"&gt;="&amp;AE$2,[1]CATHEDRAL!$I$2:$I$932,"&lt;"&amp;AF$2)</f>
        <v>0</v>
      </c>
      <c r="AF35">
        <f>-SUMIFS([1]CATHEDRAL!$E$2:$E$932,[1]CATHEDRAL!$A$2:$A$932,$B35,[1]CATHEDRAL!$F$2:$F$932,"SALI",[1]CATHEDRAL!$I$2:$I$932,"&gt;="&amp;AF$2,[1]CATHEDRAL!$I$2:$I$932,"&lt;"&amp;AG$2)</f>
        <v>0</v>
      </c>
      <c r="AG35">
        <f>-SUMIFS([1]CATHEDRAL!$E$2:$E$932,[1]CATHEDRAL!$A$2:$A$932,$B35,[1]CATHEDRAL!$F$2:$F$932,"SALI",[1]CATHEDRAL!$I$2:$I$932,"&gt;="&amp;AG$2,[1]CATHEDRAL!$I$2:$I$932,"&lt;"&amp;AH$2)</f>
        <v>0</v>
      </c>
      <c r="AH35">
        <f>-SUMIFS([1]CATHEDRAL!$E$2:$E$932,[1]CATHEDRAL!$A$2:$A$932,$B35,[1]CATHEDRAL!$F$2:$F$932,"SALI",[1]CATHEDRAL!$I$2:$I$932,"&gt;="&amp;AH$2,[1]CATHEDRAL!$I$2:$I$932,"&lt;"&amp;AI$2)</f>
        <v>0</v>
      </c>
      <c r="AI35">
        <f>-SUMIFS([1]CATHEDRAL!$E$2:$E$932,[1]CATHEDRAL!$A$2:$A$932,$B35,[1]CATHEDRAL!$F$2:$F$932,"SALI",[1]CATHEDRAL!$I$2:$I$932,"&gt;="&amp;AI$2,[1]CATHEDRAL!$I$2:$I$932,"&lt;"&amp;AJ$2)</f>
        <v>0</v>
      </c>
      <c r="AJ35">
        <f>-SUMIFS([1]CATHEDRAL!$E$2:$E$932,[1]CATHEDRAL!$A$2:$A$932,$B35,[1]CATHEDRAL!$F$2:$F$932,"SALI",[1]CATHEDRAL!$I$2:$I$932,"&gt;="&amp;AJ$2,[1]CATHEDRAL!$I$2:$I$932,"&lt;"&amp;AK$2)</f>
        <v>0</v>
      </c>
      <c r="AK35">
        <f>-SUMIFS([1]CATHEDRAL!$E$2:$E$932,[1]CATHEDRAL!$A$2:$A$932,$B35,[1]CATHEDRAL!$F$2:$F$932,"SALI",[1]CATHEDRAL!$I$2:$I$932,"&gt;="&amp;AK$2,[1]CATHEDRAL!$I$2:$I$932,"&lt;"&amp;AL$2)</f>
        <v>0</v>
      </c>
      <c r="AL35">
        <f>-SUMIFS([1]CATHEDRAL!$E$2:$E$932,[1]CATHEDRAL!$A$2:$A$932,$B35,[1]CATHEDRAL!$F$2:$F$932,"SALI",[1]CATHEDRAL!$I$2:$I$932,"&gt;="&amp;AL$2,[1]CATHEDRAL!$I$2:$I$932,"&lt;"&amp;AM$2)</f>
        <v>0</v>
      </c>
      <c r="AN35">
        <f t="shared" ref="AN35:AN67" si="2">SUM(C35:AJ35)</f>
        <v>1</v>
      </c>
      <c r="AO35">
        <f t="shared" si="1"/>
        <v>35</v>
      </c>
    </row>
    <row r="36" spans="2:41" ht="15.75" thickBot="1" x14ac:dyDescent="0.3">
      <c r="B36" s="2" t="s">
        <v>33</v>
      </c>
      <c r="C36">
        <f>-SUMIFS([1]CATHEDRAL!$E$2:$E$932,[1]CATHEDRAL!$A$2:$A$932,$B36,[1]CATHEDRAL!$F$2:$F$932,"SALI",[1]CATHEDRAL!$I$2:$I$932,"&gt;="&amp;C$2,[1]CATHEDRAL!$I$2:$I$932,"&lt;"&amp;D$2)</f>
        <v>0</v>
      </c>
      <c r="D36">
        <f>-SUMIFS([1]CATHEDRAL!$E$2:$E$932,[1]CATHEDRAL!$A$2:$A$932,$B36,[1]CATHEDRAL!$F$2:$F$932,"SALI",[1]CATHEDRAL!$I$2:$I$932,"&gt;="&amp;D$2,[1]CATHEDRAL!$I$2:$I$932,"&lt;"&amp;E$2)</f>
        <v>0</v>
      </c>
      <c r="E36">
        <f>-SUMIFS([1]CATHEDRAL!$E$2:$E$932,[1]CATHEDRAL!$A$2:$A$932,$B36,[1]CATHEDRAL!$F$2:$F$932,"SALI",[1]CATHEDRAL!$I$2:$I$932,"&gt;="&amp;E$2,[1]CATHEDRAL!$I$2:$I$932,"&lt;"&amp;F$2)</f>
        <v>0</v>
      </c>
      <c r="F36">
        <f>-SUMIFS([1]CATHEDRAL!$E$2:$E$932,[1]CATHEDRAL!$A$2:$A$932,$B36,[1]CATHEDRAL!$F$2:$F$932,"SALI",[1]CATHEDRAL!$I$2:$I$932,"&gt;="&amp;F$2,[1]CATHEDRAL!$I$2:$I$932,"&lt;"&amp;G$2)</f>
        <v>0</v>
      </c>
      <c r="G36">
        <f>-SUMIFS([1]CATHEDRAL!$E$2:$E$932,[1]CATHEDRAL!$A$2:$A$932,$B36,[1]CATHEDRAL!$F$2:$F$932,"SALI",[1]CATHEDRAL!$I$2:$I$932,"&gt;="&amp;G$2,[1]CATHEDRAL!$I$2:$I$932,"&lt;"&amp;H$2)</f>
        <v>0</v>
      </c>
      <c r="H36">
        <f>-SUMIFS([1]CATHEDRAL!$E$2:$E$932,[1]CATHEDRAL!$A$2:$A$932,$B36,[1]CATHEDRAL!$F$2:$F$932,"SALI",[1]CATHEDRAL!$I$2:$I$932,"&gt;="&amp;H$2,[1]CATHEDRAL!$I$2:$I$932,"&lt;"&amp;I$2)</f>
        <v>0</v>
      </c>
      <c r="I36">
        <f>-SUMIFS([1]CATHEDRAL!$E$2:$E$932,[1]CATHEDRAL!$A$2:$A$932,$B36,[1]CATHEDRAL!$F$2:$F$932,"SALI",[1]CATHEDRAL!$I$2:$I$932,"&gt;="&amp;I$2,[1]CATHEDRAL!$I$2:$I$932,"&lt;"&amp;J$2)</f>
        <v>0</v>
      </c>
      <c r="J36">
        <f>-SUMIFS([1]CATHEDRAL!$E$2:$E$932,[1]CATHEDRAL!$A$2:$A$932,$B36,[1]CATHEDRAL!$F$2:$F$932,"SALI",[1]CATHEDRAL!$I$2:$I$932,"&gt;="&amp;J$2,[1]CATHEDRAL!$I$2:$I$932,"&lt;"&amp;K$2)</f>
        <v>0</v>
      </c>
      <c r="K36">
        <f>-SUMIFS([1]CATHEDRAL!$E$2:$E$932,[1]CATHEDRAL!$A$2:$A$932,$B36,[1]CATHEDRAL!$F$2:$F$932,"SALI",[1]CATHEDRAL!$I$2:$I$932,"&gt;="&amp;K$2,[1]CATHEDRAL!$I$2:$I$932,"&lt;"&amp;L$2)</f>
        <v>0</v>
      </c>
      <c r="L36">
        <f>-SUMIFS([1]CATHEDRAL!$E$2:$E$932,[1]CATHEDRAL!$A$2:$A$932,$B36,[1]CATHEDRAL!$F$2:$F$932,"SALI",[1]CATHEDRAL!$I$2:$I$932,"&gt;="&amp;L$2,[1]CATHEDRAL!$I$2:$I$932,"&lt;"&amp;M$2)</f>
        <v>0</v>
      </c>
      <c r="M36">
        <f>-SUMIFS([1]CATHEDRAL!$E$2:$E$932,[1]CATHEDRAL!$A$2:$A$932,$B36,[1]CATHEDRAL!$F$2:$F$932,"SALI",[1]CATHEDRAL!$I$2:$I$932,"&gt;="&amp;M$2,[1]CATHEDRAL!$I$2:$I$932,"&lt;"&amp;N$2)</f>
        <v>0</v>
      </c>
      <c r="N36">
        <f>-SUMIFS([1]CATHEDRAL!$E$2:$E$932,[1]CATHEDRAL!$A$2:$A$932,$B36,[1]CATHEDRAL!$F$2:$F$932,"SALI",[1]CATHEDRAL!$I$2:$I$932,"&gt;="&amp;N$2,[1]CATHEDRAL!$I$2:$I$932,"&lt;"&amp;O$2)</f>
        <v>0</v>
      </c>
      <c r="O36">
        <f>-SUMIFS([1]CATHEDRAL!$E$2:$E$932,[1]CATHEDRAL!$A$2:$A$932,$B36,[1]CATHEDRAL!$F$2:$F$932,"SALI",[1]CATHEDRAL!$I$2:$I$932,"&gt;="&amp;O$2,[1]CATHEDRAL!$I$2:$I$932,"&lt;"&amp;P$2)</f>
        <v>0</v>
      </c>
      <c r="P36">
        <f>-SUMIFS([1]CATHEDRAL!$E$2:$E$932,[1]CATHEDRAL!$A$2:$A$932,$B36,[1]CATHEDRAL!$F$2:$F$932,"SALI",[1]CATHEDRAL!$I$2:$I$932,"&gt;="&amp;P$2,[1]CATHEDRAL!$I$2:$I$932,"&lt;"&amp;Q$2)</f>
        <v>0</v>
      </c>
      <c r="Q36">
        <f>-SUMIFS([1]CATHEDRAL!$E$2:$E$932,[1]CATHEDRAL!$A$2:$A$932,$B36,[1]CATHEDRAL!$F$2:$F$932,"SALI",[1]CATHEDRAL!$I$2:$I$932,"&gt;="&amp;Q$2,[1]CATHEDRAL!$I$2:$I$932,"&lt;"&amp;R$2)</f>
        <v>0</v>
      </c>
      <c r="R36">
        <f>-SUMIFS([1]CATHEDRAL!$E$2:$E$932,[1]CATHEDRAL!$A$2:$A$932,$B36,[1]CATHEDRAL!$F$2:$F$932,"SALI",[1]CATHEDRAL!$I$2:$I$932,"&gt;="&amp;R$2,[1]CATHEDRAL!$I$2:$I$932,"&lt;"&amp;S$2)</f>
        <v>0</v>
      </c>
      <c r="S36">
        <f>-SUMIFS([1]CATHEDRAL!$E$2:$E$932,[1]CATHEDRAL!$A$2:$A$932,$B36,[1]CATHEDRAL!$F$2:$F$932,"SALI",[1]CATHEDRAL!$I$2:$I$932,"&gt;="&amp;S$2,[1]CATHEDRAL!$I$2:$I$932,"&lt;"&amp;T$2)</f>
        <v>0</v>
      </c>
      <c r="T36">
        <f>-SUMIFS([1]CATHEDRAL!$E$2:$E$932,[1]CATHEDRAL!$A$2:$A$932,$B36,[1]CATHEDRAL!$F$2:$F$932,"SALI",[1]CATHEDRAL!$I$2:$I$932,"&gt;="&amp;T$2,[1]CATHEDRAL!$I$2:$I$932,"&lt;"&amp;U$2)</f>
        <v>0</v>
      </c>
      <c r="U36">
        <f>-SUMIFS([1]CATHEDRAL!$E$2:$E$932,[1]CATHEDRAL!$A$2:$A$932,$B36,[1]CATHEDRAL!$F$2:$F$932,"SALI",[1]CATHEDRAL!$I$2:$I$932,"&gt;="&amp;U$2,[1]CATHEDRAL!$I$2:$I$932,"&lt;"&amp;V$2)</f>
        <v>0</v>
      </c>
      <c r="V36">
        <f>-SUMIFS([1]CATHEDRAL!$E$2:$E$932,[1]CATHEDRAL!$A$2:$A$932,$B36,[1]CATHEDRAL!$F$2:$F$932,"SALI",[1]CATHEDRAL!$I$2:$I$932,"&gt;="&amp;V$2,[1]CATHEDRAL!$I$2:$I$932,"&lt;"&amp;W$2)</f>
        <v>0</v>
      </c>
      <c r="W36">
        <f>-SUMIFS([1]CATHEDRAL!$E$2:$E$932,[1]CATHEDRAL!$A$2:$A$932,$B36,[1]CATHEDRAL!$F$2:$F$932,"SALI",[1]CATHEDRAL!$I$2:$I$932,"&gt;="&amp;W$2,[1]CATHEDRAL!$I$2:$I$932,"&lt;"&amp;X$2)</f>
        <v>0</v>
      </c>
      <c r="X36">
        <f>-SUMIFS([1]CATHEDRAL!$E$2:$E$932,[1]CATHEDRAL!$A$2:$A$932,$B36,[1]CATHEDRAL!$F$2:$F$932,"SALI",[1]CATHEDRAL!$I$2:$I$932,"&gt;="&amp;X$2,[1]CATHEDRAL!$I$2:$I$932,"&lt;"&amp;Y$2)</f>
        <v>0</v>
      </c>
      <c r="Y36">
        <f>-SUMIFS([1]CATHEDRAL!$E$2:$E$932,[1]CATHEDRAL!$A$2:$A$932,$B36,[1]CATHEDRAL!$F$2:$F$932,"SALI",[1]CATHEDRAL!$I$2:$I$932,"&gt;="&amp;Y$2,[1]CATHEDRAL!$I$2:$I$932,"&lt;"&amp;Z$2)</f>
        <v>0</v>
      </c>
      <c r="Z36">
        <f>-SUMIFS([1]CATHEDRAL!$E$2:$E$932,[1]CATHEDRAL!$A$2:$A$932,$B36,[1]CATHEDRAL!$F$2:$F$932,"SALI",[1]CATHEDRAL!$I$2:$I$932,"&gt;="&amp;Z$2,[1]CATHEDRAL!$I$2:$I$932,"&lt;"&amp;AA$2)</f>
        <v>0</v>
      </c>
      <c r="AA36">
        <f>-SUMIFS([1]CATHEDRAL!$E$2:$E$932,[1]CATHEDRAL!$A$2:$A$932,$B36,[1]CATHEDRAL!$F$2:$F$932,"SALI",[1]CATHEDRAL!$I$2:$I$932,"&gt;="&amp;AA$2,[1]CATHEDRAL!$I$2:$I$932,"&lt;"&amp;AB$2)</f>
        <v>0</v>
      </c>
      <c r="AB36">
        <f>-SUMIFS([1]CATHEDRAL!$E$2:$E$932,[1]CATHEDRAL!$A$2:$A$932,$B36,[1]CATHEDRAL!$F$2:$F$932,"SALI",[1]CATHEDRAL!$I$2:$I$932,"&gt;="&amp;AB$2,[1]CATHEDRAL!$I$2:$I$932,"&lt;"&amp;AC$2)</f>
        <v>0</v>
      </c>
      <c r="AC36">
        <f>-SUMIFS([1]CATHEDRAL!$E$2:$E$932,[1]CATHEDRAL!$A$2:$A$932,$B36,[1]CATHEDRAL!$F$2:$F$932,"SALI",[1]CATHEDRAL!$I$2:$I$932,"&gt;="&amp;AC$2,[1]CATHEDRAL!$I$2:$I$932,"&lt;"&amp;AD$2)</f>
        <v>0</v>
      </c>
      <c r="AD36">
        <f>-SUMIFS([1]CATHEDRAL!$E$2:$E$932,[1]CATHEDRAL!$A$2:$A$932,$B36,[1]CATHEDRAL!$F$2:$F$932,"SALI",[1]CATHEDRAL!$I$2:$I$932,"&gt;="&amp;AD$2,[1]CATHEDRAL!$I$2:$I$932,"&lt;"&amp;AE$2)</f>
        <v>0</v>
      </c>
      <c r="AE36">
        <f>-SUMIFS([1]CATHEDRAL!$E$2:$E$932,[1]CATHEDRAL!$A$2:$A$932,$B36,[1]CATHEDRAL!$F$2:$F$932,"SALI",[1]CATHEDRAL!$I$2:$I$932,"&gt;="&amp;AE$2,[1]CATHEDRAL!$I$2:$I$932,"&lt;"&amp;AF$2)</f>
        <v>0</v>
      </c>
      <c r="AF36">
        <f>-SUMIFS([1]CATHEDRAL!$E$2:$E$932,[1]CATHEDRAL!$A$2:$A$932,$B36,[1]CATHEDRAL!$F$2:$F$932,"SALI",[1]CATHEDRAL!$I$2:$I$932,"&gt;="&amp;AF$2,[1]CATHEDRAL!$I$2:$I$932,"&lt;"&amp;AG$2)</f>
        <v>0</v>
      </c>
      <c r="AG36">
        <f>-SUMIFS([1]CATHEDRAL!$E$2:$E$932,[1]CATHEDRAL!$A$2:$A$932,$B36,[1]CATHEDRAL!$F$2:$F$932,"SALI",[1]CATHEDRAL!$I$2:$I$932,"&gt;="&amp;AG$2,[1]CATHEDRAL!$I$2:$I$932,"&lt;"&amp;AH$2)</f>
        <v>0</v>
      </c>
      <c r="AH36">
        <f>-SUMIFS([1]CATHEDRAL!$E$2:$E$932,[1]CATHEDRAL!$A$2:$A$932,$B36,[1]CATHEDRAL!$F$2:$F$932,"SALI",[1]CATHEDRAL!$I$2:$I$932,"&gt;="&amp;AH$2,[1]CATHEDRAL!$I$2:$I$932,"&lt;"&amp;AI$2)</f>
        <v>0</v>
      </c>
      <c r="AI36">
        <f>-SUMIFS([1]CATHEDRAL!$E$2:$E$932,[1]CATHEDRAL!$A$2:$A$932,$B36,[1]CATHEDRAL!$F$2:$F$932,"SALI",[1]CATHEDRAL!$I$2:$I$932,"&gt;="&amp;AI$2,[1]CATHEDRAL!$I$2:$I$932,"&lt;"&amp;AJ$2)</f>
        <v>0</v>
      </c>
      <c r="AJ36">
        <f>-SUMIFS([1]CATHEDRAL!$E$2:$E$932,[1]CATHEDRAL!$A$2:$A$932,$B36,[1]CATHEDRAL!$F$2:$F$932,"SALI",[1]CATHEDRAL!$I$2:$I$932,"&gt;="&amp;AJ$2,[1]CATHEDRAL!$I$2:$I$932,"&lt;"&amp;AK$2)</f>
        <v>0</v>
      </c>
      <c r="AK36">
        <f>-SUMIFS([1]CATHEDRAL!$E$2:$E$932,[1]CATHEDRAL!$A$2:$A$932,$B36,[1]CATHEDRAL!$F$2:$F$932,"SALI",[1]CATHEDRAL!$I$2:$I$932,"&gt;="&amp;AK$2,[1]CATHEDRAL!$I$2:$I$932,"&lt;"&amp;AL$2)</f>
        <v>0</v>
      </c>
      <c r="AL36">
        <f>-SUMIFS([1]CATHEDRAL!$E$2:$E$932,[1]CATHEDRAL!$A$2:$A$932,$B36,[1]CATHEDRAL!$F$2:$F$932,"SALI",[1]CATHEDRAL!$I$2:$I$932,"&gt;="&amp;AL$2,[1]CATHEDRAL!$I$2:$I$932,"&lt;"&amp;AM$2)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-SUMIFS([1]CATHEDRAL!$E$2:$E$932,[1]CATHEDRAL!$A$2:$A$932,$B37,[1]CATHEDRAL!$F$2:$F$932,"SALI",[1]CATHEDRAL!$I$2:$I$932,"&gt;="&amp;C$2,[1]CATHEDRAL!$I$2:$I$932,"&lt;"&amp;D$2)</f>
        <v>0</v>
      </c>
      <c r="D37">
        <f>-SUMIFS([1]CATHEDRAL!$E$2:$E$932,[1]CATHEDRAL!$A$2:$A$932,$B37,[1]CATHEDRAL!$F$2:$F$932,"SALI",[1]CATHEDRAL!$I$2:$I$932,"&gt;="&amp;D$2,[1]CATHEDRAL!$I$2:$I$932,"&lt;"&amp;E$2)</f>
        <v>0</v>
      </c>
      <c r="E37">
        <f>-SUMIFS([1]CATHEDRAL!$E$2:$E$932,[1]CATHEDRAL!$A$2:$A$932,$B37,[1]CATHEDRAL!$F$2:$F$932,"SALI",[1]CATHEDRAL!$I$2:$I$932,"&gt;="&amp;E$2,[1]CATHEDRAL!$I$2:$I$932,"&lt;"&amp;F$2)</f>
        <v>0</v>
      </c>
      <c r="F37">
        <f>-SUMIFS([1]CATHEDRAL!$E$2:$E$932,[1]CATHEDRAL!$A$2:$A$932,$B37,[1]CATHEDRAL!$F$2:$F$932,"SALI",[1]CATHEDRAL!$I$2:$I$932,"&gt;="&amp;F$2,[1]CATHEDRAL!$I$2:$I$932,"&lt;"&amp;G$2)</f>
        <v>0</v>
      </c>
      <c r="G37">
        <f>-SUMIFS([1]CATHEDRAL!$E$2:$E$932,[1]CATHEDRAL!$A$2:$A$932,$B37,[1]CATHEDRAL!$F$2:$F$932,"SALI",[1]CATHEDRAL!$I$2:$I$932,"&gt;="&amp;G$2,[1]CATHEDRAL!$I$2:$I$932,"&lt;"&amp;H$2)</f>
        <v>0</v>
      </c>
      <c r="H37">
        <f>-SUMIFS([1]CATHEDRAL!$E$2:$E$932,[1]CATHEDRAL!$A$2:$A$932,$B37,[1]CATHEDRAL!$F$2:$F$932,"SALI",[1]CATHEDRAL!$I$2:$I$932,"&gt;="&amp;H$2,[1]CATHEDRAL!$I$2:$I$932,"&lt;"&amp;I$2)</f>
        <v>0</v>
      </c>
      <c r="I37">
        <f>-SUMIFS([1]CATHEDRAL!$E$2:$E$932,[1]CATHEDRAL!$A$2:$A$932,$B37,[1]CATHEDRAL!$F$2:$F$932,"SALI",[1]CATHEDRAL!$I$2:$I$932,"&gt;="&amp;I$2,[1]CATHEDRAL!$I$2:$I$932,"&lt;"&amp;J$2)</f>
        <v>0</v>
      </c>
      <c r="J37">
        <f>-SUMIFS([1]CATHEDRAL!$E$2:$E$932,[1]CATHEDRAL!$A$2:$A$932,$B37,[1]CATHEDRAL!$F$2:$F$932,"SALI",[1]CATHEDRAL!$I$2:$I$932,"&gt;="&amp;J$2,[1]CATHEDRAL!$I$2:$I$932,"&lt;"&amp;K$2)</f>
        <v>0</v>
      </c>
      <c r="K37">
        <f>-SUMIFS([1]CATHEDRAL!$E$2:$E$932,[1]CATHEDRAL!$A$2:$A$932,$B37,[1]CATHEDRAL!$F$2:$F$932,"SALI",[1]CATHEDRAL!$I$2:$I$932,"&gt;="&amp;K$2,[1]CATHEDRAL!$I$2:$I$932,"&lt;"&amp;L$2)</f>
        <v>0</v>
      </c>
      <c r="L37">
        <f>-SUMIFS([1]CATHEDRAL!$E$2:$E$932,[1]CATHEDRAL!$A$2:$A$932,$B37,[1]CATHEDRAL!$F$2:$F$932,"SALI",[1]CATHEDRAL!$I$2:$I$932,"&gt;="&amp;L$2,[1]CATHEDRAL!$I$2:$I$932,"&lt;"&amp;M$2)</f>
        <v>0</v>
      </c>
      <c r="M37">
        <f>-SUMIFS([1]CATHEDRAL!$E$2:$E$932,[1]CATHEDRAL!$A$2:$A$932,$B37,[1]CATHEDRAL!$F$2:$F$932,"SALI",[1]CATHEDRAL!$I$2:$I$932,"&gt;="&amp;M$2,[1]CATHEDRAL!$I$2:$I$932,"&lt;"&amp;N$2)</f>
        <v>0</v>
      </c>
      <c r="N37">
        <f>-SUMIFS([1]CATHEDRAL!$E$2:$E$932,[1]CATHEDRAL!$A$2:$A$932,$B37,[1]CATHEDRAL!$F$2:$F$932,"SALI",[1]CATHEDRAL!$I$2:$I$932,"&gt;="&amp;N$2,[1]CATHEDRAL!$I$2:$I$932,"&lt;"&amp;O$2)</f>
        <v>0</v>
      </c>
      <c r="O37">
        <f>-SUMIFS([1]CATHEDRAL!$E$2:$E$932,[1]CATHEDRAL!$A$2:$A$932,$B37,[1]CATHEDRAL!$F$2:$F$932,"SALI",[1]CATHEDRAL!$I$2:$I$932,"&gt;="&amp;O$2,[1]CATHEDRAL!$I$2:$I$932,"&lt;"&amp;P$2)</f>
        <v>0</v>
      </c>
      <c r="P37">
        <f>-SUMIFS([1]CATHEDRAL!$E$2:$E$932,[1]CATHEDRAL!$A$2:$A$932,$B37,[1]CATHEDRAL!$F$2:$F$932,"SALI",[1]CATHEDRAL!$I$2:$I$932,"&gt;="&amp;P$2,[1]CATHEDRAL!$I$2:$I$932,"&lt;"&amp;Q$2)</f>
        <v>0</v>
      </c>
      <c r="Q37">
        <f>-SUMIFS([1]CATHEDRAL!$E$2:$E$932,[1]CATHEDRAL!$A$2:$A$932,$B37,[1]CATHEDRAL!$F$2:$F$932,"SALI",[1]CATHEDRAL!$I$2:$I$932,"&gt;="&amp;Q$2,[1]CATHEDRAL!$I$2:$I$932,"&lt;"&amp;R$2)</f>
        <v>0</v>
      </c>
      <c r="R37">
        <f>-SUMIFS([1]CATHEDRAL!$E$2:$E$932,[1]CATHEDRAL!$A$2:$A$932,$B37,[1]CATHEDRAL!$F$2:$F$932,"SALI",[1]CATHEDRAL!$I$2:$I$932,"&gt;="&amp;R$2,[1]CATHEDRAL!$I$2:$I$932,"&lt;"&amp;S$2)</f>
        <v>4</v>
      </c>
      <c r="S37">
        <f>-SUMIFS([1]CATHEDRAL!$E$2:$E$932,[1]CATHEDRAL!$A$2:$A$932,$B37,[1]CATHEDRAL!$F$2:$F$932,"SALI",[1]CATHEDRAL!$I$2:$I$932,"&gt;="&amp;S$2,[1]CATHEDRAL!$I$2:$I$932,"&lt;"&amp;T$2)</f>
        <v>0</v>
      </c>
      <c r="T37">
        <f>-SUMIFS([1]CATHEDRAL!$E$2:$E$932,[1]CATHEDRAL!$A$2:$A$932,$B37,[1]CATHEDRAL!$F$2:$F$932,"SALI",[1]CATHEDRAL!$I$2:$I$932,"&gt;="&amp;T$2,[1]CATHEDRAL!$I$2:$I$932,"&lt;"&amp;U$2)</f>
        <v>0</v>
      </c>
      <c r="U37">
        <f>-SUMIFS([1]CATHEDRAL!$E$2:$E$932,[1]CATHEDRAL!$A$2:$A$932,$B37,[1]CATHEDRAL!$F$2:$F$932,"SALI",[1]CATHEDRAL!$I$2:$I$932,"&gt;="&amp;U$2,[1]CATHEDRAL!$I$2:$I$932,"&lt;"&amp;V$2)</f>
        <v>0</v>
      </c>
      <c r="V37">
        <f>-SUMIFS([1]CATHEDRAL!$E$2:$E$932,[1]CATHEDRAL!$A$2:$A$932,$B37,[1]CATHEDRAL!$F$2:$F$932,"SALI",[1]CATHEDRAL!$I$2:$I$932,"&gt;="&amp;V$2,[1]CATHEDRAL!$I$2:$I$932,"&lt;"&amp;W$2)</f>
        <v>0</v>
      </c>
      <c r="W37">
        <f>-SUMIFS([1]CATHEDRAL!$E$2:$E$932,[1]CATHEDRAL!$A$2:$A$932,$B37,[1]CATHEDRAL!$F$2:$F$932,"SALI",[1]CATHEDRAL!$I$2:$I$932,"&gt;="&amp;W$2,[1]CATHEDRAL!$I$2:$I$932,"&lt;"&amp;X$2)</f>
        <v>0</v>
      </c>
      <c r="X37">
        <f>-SUMIFS([1]CATHEDRAL!$E$2:$E$932,[1]CATHEDRAL!$A$2:$A$932,$B37,[1]CATHEDRAL!$F$2:$F$932,"SALI",[1]CATHEDRAL!$I$2:$I$932,"&gt;="&amp;X$2,[1]CATHEDRAL!$I$2:$I$932,"&lt;"&amp;Y$2)</f>
        <v>0</v>
      </c>
      <c r="Y37">
        <f>-SUMIFS([1]CATHEDRAL!$E$2:$E$932,[1]CATHEDRAL!$A$2:$A$932,$B37,[1]CATHEDRAL!$F$2:$F$932,"SALI",[1]CATHEDRAL!$I$2:$I$932,"&gt;="&amp;Y$2,[1]CATHEDRAL!$I$2:$I$932,"&lt;"&amp;Z$2)</f>
        <v>0</v>
      </c>
      <c r="Z37">
        <f>-SUMIFS([1]CATHEDRAL!$E$2:$E$932,[1]CATHEDRAL!$A$2:$A$932,$B37,[1]CATHEDRAL!$F$2:$F$932,"SALI",[1]CATHEDRAL!$I$2:$I$932,"&gt;="&amp;Z$2,[1]CATHEDRAL!$I$2:$I$932,"&lt;"&amp;AA$2)</f>
        <v>0</v>
      </c>
      <c r="AA37">
        <f>-SUMIFS([1]CATHEDRAL!$E$2:$E$932,[1]CATHEDRAL!$A$2:$A$932,$B37,[1]CATHEDRAL!$F$2:$F$932,"SALI",[1]CATHEDRAL!$I$2:$I$932,"&gt;="&amp;AA$2,[1]CATHEDRAL!$I$2:$I$932,"&lt;"&amp;AB$2)</f>
        <v>0</v>
      </c>
      <c r="AB37">
        <f>-SUMIFS([1]CATHEDRAL!$E$2:$E$932,[1]CATHEDRAL!$A$2:$A$932,$B37,[1]CATHEDRAL!$F$2:$F$932,"SALI",[1]CATHEDRAL!$I$2:$I$932,"&gt;="&amp;AB$2,[1]CATHEDRAL!$I$2:$I$932,"&lt;"&amp;AC$2)</f>
        <v>0</v>
      </c>
      <c r="AC37">
        <f>-SUMIFS([1]CATHEDRAL!$E$2:$E$932,[1]CATHEDRAL!$A$2:$A$932,$B37,[1]CATHEDRAL!$F$2:$F$932,"SALI",[1]CATHEDRAL!$I$2:$I$932,"&gt;="&amp;AC$2,[1]CATHEDRAL!$I$2:$I$932,"&lt;"&amp;AD$2)</f>
        <v>0</v>
      </c>
      <c r="AD37">
        <f>-SUMIFS([1]CATHEDRAL!$E$2:$E$932,[1]CATHEDRAL!$A$2:$A$932,$B37,[1]CATHEDRAL!$F$2:$F$932,"SALI",[1]CATHEDRAL!$I$2:$I$932,"&gt;="&amp;AD$2,[1]CATHEDRAL!$I$2:$I$932,"&lt;"&amp;AE$2)</f>
        <v>5</v>
      </c>
      <c r="AE37">
        <f>-SUMIFS([1]CATHEDRAL!$E$2:$E$932,[1]CATHEDRAL!$A$2:$A$932,$B37,[1]CATHEDRAL!$F$2:$F$932,"SALI",[1]CATHEDRAL!$I$2:$I$932,"&gt;="&amp;AE$2,[1]CATHEDRAL!$I$2:$I$932,"&lt;"&amp;AF$2)</f>
        <v>0</v>
      </c>
      <c r="AF37">
        <f>-SUMIFS([1]CATHEDRAL!$E$2:$E$932,[1]CATHEDRAL!$A$2:$A$932,$B37,[1]CATHEDRAL!$F$2:$F$932,"SALI",[1]CATHEDRAL!$I$2:$I$932,"&gt;="&amp;AF$2,[1]CATHEDRAL!$I$2:$I$932,"&lt;"&amp;AG$2)</f>
        <v>0</v>
      </c>
      <c r="AG37">
        <f>-SUMIFS([1]CATHEDRAL!$E$2:$E$932,[1]CATHEDRAL!$A$2:$A$932,$B37,[1]CATHEDRAL!$F$2:$F$932,"SALI",[1]CATHEDRAL!$I$2:$I$932,"&gt;="&amp;AG$2,[1]CATHEDRAL!$I$2:$I$932,"&lt;"&amp;AH$2)</f>
        <v>0</v>
      </c>
      <c r="AH37">
        <f>-SUMIFS([1]CATHEDRAL!$E$2:$E$932,[1]CATHEDRAL!$A$2:$A$932,$B37,[1]CATHEDRAL!$F$2:$F$932,"SALI",[1]CATHEDRAL!$I$2:$I$932,"&gt;="&amp;AH$2,[1]CATHEDRAL!$I$2:$I$932,"&lt;"&amp;AI$2)</f>
        <v>0</v>
      </c>
      <c r="AI37">
        <f>-SUMIFS([1]CATHEDRAL!$E$2:$E$932,[1]CATHEDRAL!$A$2:$A$932,$B37,[1]CATHEDRAL!$F$2:$F$932,"SALI",[1]CATHEDRAL!$I$2:$I$932,"&gt;="&amp;AI$2,[1]CATHEDRAL!$I$2:$I$932,"&lt;"&amp;AJ$2)</f>
        <v>0</v>
      </c>
      <c r="AJ37">
        <f>-SUMIFS([1]CATHEDRAL!$E$2:$E$932,[1]CATHEDRAL!$A$2:$A$932,$B37,[1]CATHEDRAL!$F$2:$F$932,"SALI",[1]CATHEDRAL!$I$2:$I$932,"&gt;="&amp;AJ$2,[1]CATHEDRAL!$I$2:$I$932,"&lt;"&amp;AK$2)</f>
        <v>0</v>
      </c>
      <c r="AK37">
        <f>-SUMIFS([1]CATHEDRAL!$E$2:$E$932,[1]CATHEDRAL!$A$2:$A$932,$B37,[1]CATHEDRAL!$F$2:$F$932,"SALI",[1]CATHEDRAL!$I$2:$I$932,"&gt;="&amp;AK$2,[1]CATHEDRAL!$I$2:$I$932,"&lt;"&amp;AL$2)</f>
        <v>0</v>
      </c>
      <c r="AL37">
        <f>-SUMIFS([1]CATHEDRAL!$E$2:$E$932,[1]CATHEDRAL!$A$2:$A$932,$B37,[1]CATHEDRAL!$F$2:$F$932,"SALI",[1]CATHEDRAL!$I$2:$I$932,"&gt;="&amp;AL$2,[1]CATHEDRAL!$I$2:$I$932,"&lt;"&amp;AM$2)</f>
        <v>0</v>
      </c>
      <c r="AN37">
        <f t="shared" si="2"/>
        <v>9</v>
      </c>
      <c r="AO37">
        <f t="shared" si="1"/>
        <v>34</v>
      </c>
    </row>
    <row r="38" spans="2:41" ht="15.75" thickBot="1" x14ac:dyDescent="0.3">
      <c r="B38" s="2" t="s">
        <v>35</v>
      </c>
      <c r="C38">
        <f>-SUMIFS([1]CATHEDRAL!$E$2:$E$932,[1]CATHEDRAL!$A$2:$A$932,$B38,[1]CATHEDRAL!$F$2:$F$932,"SALI",[1]CATHEDRAL!$I$2:$I$932,"&gt;="&amp;C$2,[1]CATHEDRAL!$I$2:$I$932,"&lt;"&amp;D$2)</f>
        <v>0</v>
      </c>
      <c r="D38">
        <f>-SUMIFS([1]CATHEDRAL!$E$2:$E$932,[1]CATHEDRAL!$A$2:$A$932,$B38,[1]CATHEDRAL!$F$2:$F$932,"SALI",[1]CATHEDRAL!$I$2:$I$932,"&gt;="&amp;D$2,[1]CATHEDRAL!$I$2:$I$932,"&lt;"&amp;E$2)</f>
        <v>0</v>
      </c>
      <c r="E38">
        <f>-SUMIFS([1]CATHEDRAL!$E$2:$E$932,[1]CATHEDRAL!$A$2:$A$932,$B38,[1]CATHEDRAL!$F$2:$F$932,"SALI",[1]CATHEDRAL!$I$2:$I$932,"&gt;="&amp;E$2,[1]CATHEDRAL!$I$2:$I$932,"&lt;"&amp;F$2)</f>
        <v>0</v>
      </c>
      <c r="F38">
        <f>-SUMIFS([1]CATHEDRAL!$E$2:$E$932,[1]CATHEDRAL!$A$2:$A$932,$B38,[1]CATHEDRAL!$F$2:$F$932,"SALI",[1]CATHEDRAL!$I$2:$I$932,"&gt;="&amp;F$2,[1]CATHEDRAL!$I$2:$I$932,"&lt;"&amp;G$2)</f>
        <v>0</v>
      </c>
      <c r="G38">
        <f>-SUMIFS([1]CATHEDRAL!$E$2:$E$932,[1]CATHEDRAL!$A$2:$A$932,$B38,[1]CATHEDRAL!$F$2:$F$932,"SALI",[1]CATHEDRAL!$I$2:$I$932,"&gt;="&amp;G$2,[1]CATHEDRAL!$I$2:$I$932,"&lt;"&amp;H$2)</f>
        <v>0</v>
      </c>
      <c r="H38">
        <f>-SUMIFS([1]CATHEDRAL!$E$2:$E$932,[1]CATHEDRAL!$A$2:$A$932,$B38,[1]CATHEDRAL!$F$2:$F$932,"SALI",[1]CATHEDRAL!$I$2:$I$932,"&gt;="&amp;H$2,[1]CATHEDRAL!$I$2:$I$932,"&lt;"&amp;I$2)</f>
        <v>0</v>
      </c>
      <c r="I38">
        <f>-SUMIFS([1]CATHEDRAL!$E$2:$E$932,[1]CATHEDRAL!$A$2:$A$932,$B38,[1]CATHEDRAL!$F$2:$F$932,"SALI",[1]CATHEDRAL!$I$2:$I$932,"&gt;="&amp;I$2,[1]CATHEDRAL!$I$2:$I$932,"&lt;"&amp;J$2)</f>
        <v>0</v>
      </c>
      <c r="J38">
        <f>-SUMIFS([1]CATHEDRAL!$E$2:$E$932,[1]CATHEDRAL!$A$2:$A$932,$B38,[1]CATHEDRAL!$F$2:$F$932,"SALI",[1]CATHEDRAL!$I$2:$I$932,"&gt;="&amp;J$2,[1]CATHEDRAL!$I$2:$I$932,"&lt;"&amp;K$2)</f>
        <v>0</v>
      </c>
      <c r="K38">
        <f>-SUMIFS([1]CATHEDRAL!$E$2:$E$932,[1]CATHEDRAL!$A$2:$A$932,$B38,[1]CATHEDRAL!$F$2:$F$932,"SALI",[1]CATHEDRAL!$I$2:$I$932,"&gt;="&amp;K$2,[1]CATHEDRAL!$I$2:$I$932,"&lt;"&amp;L$2)</f>
        <v>0</v>
      </c>
      <c r="L38">
        <f>-SUMIFS([1]CATHEDRAL!$E$2:$E$932,[1]CATHEDRAL!$A$2:$A$932,$B38,[1]CATHEDRAL!$F$2:$F$932,"SALI",[1]CATHEDRAL!$I$2:$I$932,"&gt;="&amp;L$2,[1]CATHEDRAL!$I$2:$I$932,"&lt;"&amp;M$2)</f>
        <v>0</v>
      </c>
      <c r="M38">
        <f>-SUMIFS([1]CATHEDRAL!$E$2:$E$932,[1]CATHEDRAL!$A$2:$A$932,$B38,[1]CATHEDRAL!$F$2:$F$932,"SALI",[1]CATHEDRAL!$I$2:$I$932,"&gt;="&amp;M$2,[1]CATHEDRAL!$I$2:$I$932,"&lt;"&amp;N$2)</f>
        <v>0</v>
      </c>
      <c r="N38">
        <f>-SUMIFS([1]CATHEDRAL!$E$2:$E$932,[1]CATHEDRAL!$A$2:$A$932,$B38,[1]CATHEDRAL!$F$2:$F$932,"SALI",[1]CATHEDRAL!$I$2:$I$932,"&gt;="&amp;N$2,[1]CATHEDRAL!$I$2:$I$932,"&lt;"&amp;O$2)</f>
        <v>0</v>
      </c>
      <c r="O38">
        <f>-SUMIFS([1]CATHEDRAL!$E$2:$E$932,[1]CATHEDRAL!$A$2:$A$932,$B38,[1]CATHEDRAL!$F$2:$F$932,"SALI",[1]CATHEDRAL!$I$2:$I$932,"&gt;="&amp;O$2,[1]CATHEDRAL!$I$2:$I$932,"&lt;"&amp;P$2)</f>
        <v>0</v>
      </c>
      <c r="P38">
        <f>-SUMIFS([1]CATHEDRAL!$E$2:$E$932,[1]CATHEDRAL!$A$2:$A$932,$B38,[1]CATHEDRAL!$F$2:$F$932,"SALI",[1]CATHEDRAL!$I$2:$I$932,"&gt;="&amp;P$2,[1]CATHEDRAL!$I$2:$I$932,"&lt;"&amp;Q$2)</f>
        <v>0</v>
      </c>
      <c r="Q38">
        <f>-SUMIFS([1]CATHEDRAL!$E$2:$E$932,[1]CATHEDRAL!$A$2:$A$932,$B38,[1]CATHEDRAL!$F$2:$F$932,"SALI",[1]CATHEDRAL!$I$2:$I$932,"&gt;="&amp;Q$2,[1]CATHEDRAL!$I$2:$I$932,"&lt;"&amp;R$2)</f>
        <v>0</v>
      </c>
      <c r="R38">
        <f>-SUMIFS([1]CATHEDRAL!$E$2:$E$932,[1]CATHEDRAL!$A$2:$A$932,$B38,[1]CATHEDRAL!$F$2:$F$932,"SALI",[1]CATHEDRAL!$I$2:$I$932,"&gt;="&amp;R$2,[1]CATHEDRAL!$I$2:$I$932,"&lt;"&amp;S$2)</f>
        <v>0</v>
      </c>
      <c r="S38">
        <f>-SUMIFS([1]CATHEDRAL!$E$2:$E$932,[1]CATHEDRAL!$A$2:$A$932,$B38,[1]CATHEDRAL!$F$2:$F$932,"SALI",[1]CATHEDRAL!$I$2:$I$932,"&gt;="&amp;S$2,[1]CATHEDRAL!$I$2:$I$932,"&lt;"&amp;T$2)</f>
        <v>0</v>
      </c>
      <c r="T38">
        <f>-SUMIFS([1]CATHEDRAL!$E$2:$E$932,[1]CATHEDRAL!$A$2:$A$932,$B38,[1]CATHEDRAL!$F$2:$F$932,"SALI",[1]CATHEDRAL!$I$2:$I$932,"&gt;="&amp;T$2,[1]CATHEDRAL!$I$2:$I$932,"&lt;"&amp;U$2)</f>
        <v>0</v>
      </c>
      <c r="U38">
        <f>-SUMIFS([1]CATHEDRAL!$E$2:$E$932,[1]CATHEDRAL!$A$2:$A$932,$B38,[1]CATHEDRAL!$F$2:$F$932,"SALI",[1]CATHEDRAL!$I$2:$I$932,"&gt;="&amp;U$2,[1]CATHEDRAL!$I$2:$I$932,"&lt;"&amp;V$2)</f>
        <v>0</v>
      </c>
      <c r="V38">
        <f>-SUMIFS([1]CATHEDRAL!$E$2:$E$932,[1]CATHEDRAL!$A$2:$A$932,$B38,[1]CATHEDRAL!$F$2:$F$932,"SALI",[1]CATHEDRAL!$I$2:$I$932,"&gt;="&amp;V$2,[1]CATHEDRAL!$I$2:$I$932,"&lt;"&amp;W$2)</f>
        <v>0</v>
      </c>
      <c r="W38">
        <f>-SUMIFS([1]CATHEDRAL!$E$2:$E$932,[1]CATHEDRAL!$A$2:$A$932,$B38,[1]CATHEDRAL!$F$2:$F$932,"SALI",[1]CATHEDRAL!$I$2:$I$932,"&gt;="&amp;W$2,[1]CATHEDRAL!$I$2:$I$932,"&lt;"&amp;X$2)</f>
        <v>0</v>
      </c>
      <c r="X38">
        <f>-SUMIFS([1]CATHEDRAL!$E$2:$E$932,[1]CATHEDRAL!$A$2:$A$932,$B38,[1]CATHEDRAL!$F$2:$F$932,"SALI",[1]CATHEDRAL!$I$2:$I$932,"&gt;="&amp;X$2,[1]CATHEDRAL!$I$2:$I$932,"&lt;"&amp;Y$2)</f>
        <v>0</v>
      </c>
      <c r="Y38">
        <f>-SUMIFS([1]CATHEDRAL!$E$2:$E$932,[1]CATHEDRAL!$A$2:$A$932,$B38,[1]CATHEDRAL!$F$2:$F$932,"SALI",[1]CATHEDRAL!$I$2:$I$932,"&gt;="&amp;Y$2,[1]CATHEDRAL!$I$2:$I$932,"&lt;"&amp;Z$2)</f>
        <v>0</v>
      </c>
      <c r="Z38">
        <f>-SUMIFS([1]CATHEDRAL!$E$2:$E$932,[1]CATHEDRAL!$A$2:$A$932,$B38,[1]CATHEDRAL!$F$2:$F$932,"SALI",[1]CATHEDRAL!$I$2:$I$932,"&gt;="&amp;Z$2,[1]CATHEDRAL!$I$2:$I$932,"&lt;"&amp;AA$2)</f>
        <v>0</v>
      </c>
      <c r="AA38">
        <f>-SUMIFS([1]CATHEDRAL!$E$2:$E$932,[1]CATHEDRAL!$A$2:$A$932,$B38,[1]CATHEDRAL!$F$2:$F$932,"SALI",[1]CATHEDRAL!$I$2:$I$932,"&gt;="&amp;AA$2,[1]CATHEDRAL!$I$2:$I$932,"&lt;"&amp;AB$2)</f>
        <v>0</v>
      </c>
      <c r="AB38">
        <f>-SUMIFS([1]CATHEDRAL!$E$2:$E$932,[1]CATHEDRAL!$A$2:$A$932,$B38,[1]CATHEDRAL!$F$2:$F$932,"SALI",[1]CATHEDRAL!$I$2:$I$932,"&gt;="&amp;AB$2,[1]CATHEDRAL!$I$2:$I$932,"&lt;"&amp;AC$2)</f>
        <v>0</v>
      </c>
      <c r="AC38">
        <f>-SUMIFS([1]CATHEDRAL!$E$2:$E$932,[1]CATHEDRAL!$A$2:$A$932,$B38,[1]CATHEDRAL!$F$2:$F$932,"SALI",[1]CATHEDRAL!$I$2:$I$932,"&gt;="&amp;AC$2,[1]CATHEDRAL!$I$2:$I$932,"&lt;"&amp;AD$2)</f>
        <v>0</v>
      </c>
      <c r="AD38">
        <f>-SUMIFS([1]CATHEDRAL!$E$2:$E$932,[1]CATHEDRAL!$A$2:$A$932,$B38,[1]CATHEDRAL!$F$2:$F$932,"SALI",[1]CATHEDRAL!$I$2:$I$932,"&gt;="&amp;AD$2,[1]CATHEDRAL!$I$2:$I$932,"&lt;"&amp;AE$2)</f>
        <v>1</v>
      </c>
      <c r="AE38">
        <f>-SUMIFS([1]CATHEDRAL!$E$2:$E$932,[1]CATHEDRAL!$A$2:$A$932,$B38,[1]CATHEDRAL!$F$2:$F$932,"SALI",[1]CATHEDRAL!$I$2:$I$932,"&gt;="&amp;AE$2,[1]CATHEDRAL!$I$2:$I$932,"&lt;"&amp;AF$2)</f>
        <v>0</v>
      </c>
      <c r="AF38">
        <f>-SUMIFS([1]CATHEDRAL!$E$2:$E$932,[1]CATHEDRAL!$A$2:$A$932,$B38,[1]CATHEDRAL!$F$2:$F$932,"SALI",[1]CATHEDRAL!$I$2:$I$932,"&gt;="&amp;AF$2,[1]CATHEDRAL!$I$2:$I$932,"&lt;"&amp;AG$2)</f>
        <v>0</v>
      </c>
      <c r="AG38">
        <f>-SUMIFS([1]CATHEDRAL!$E$2:$E$932,[1]CATHEDRAL!$A$2:$A$932,$B38,[1]CATHEDRAL!$F$2:$F$932,"SALI",[1]CATHEDRAL!$I$2:$I$932,"&gt;="&amp;AG$2,[1]CATHEDRAL!$I$2:$I$932,"&lt;"&amp;AH$2)</f>
        <v>0</v>
      </c>
      <c r="AH38">
        <f>-SUMIFS([1]CATHEDRAL!$E$2:$E$932,[1]CATHEDRAL!$A$2:$A$932,$B38,[1]CATHEDRAL!$F$2:$F$932,"SALI",[1]CATHEDRAL!$I$2:$I$932,"&gt;="&amp;AH$2,[1]CATHEDRAL!$I$2:$I$932,"&lt;"&amp;AI$2)</f>
        <v>0</v>
      </c>
      <c r="AI38">
        <f>-SUMIFS([1]CATHEDRAL!$E$2:$E$932,[1]CATHEDRAL!$A$2:$A$932,$B38,[1]CATHEDRAL!$F$2:$F$932,"SALI",[1]CATHEDRAL!$I$2:$I$932,"&gt;="&amp;AI$2,[1]CATHEDRAL!$I$2:$I$932,"&lt;"&amp;AJ$2)</f>
        <v>0</v>
      </c>
      <c r="AJ38">
        <f>-SUMIFS([1]CATHEDRAL!$E$2:$E$932,[1]CATHEDRAL!$A$2:$A$932,$B38,[1]CATHEDRAL!$F$2:$F$932,"SALI",[1]CATHEDRAL!$I$2:$I$932,"&gt;="&amp;AJ$2,[1]CATHEDRAL!$I$2:$I$932,"&lt;"&amp;AK$2)</f>
        <v>0</v>
      </c>
      <c r="AK38">
        <f>-SUMIFS([1]CATHEDRAL!$E$2:$E$932,[1]CATHEDRAL!$A$2:$A$932,$B38,[1]CATHEDRAL!$F$2:$F$932,"SALI",[1]CATHEDRAL!$I$2:$I$932,"&gt;="&amp;AK$2,[1]CATHEDRAL!$I$2:$I$932,"&lt;"&amp;AL$2)</f>
        <v>0</v>
      </c>
      <c r="AL38">
        <f>-SUMIFS([1]CATHEDRAL!$E$2:$E$932,[1]CATHEDRAL!$A$2:$A$932,$B38,[1]CATHEDRAL!$F$2:$F$932,"SALI",[1]CATHEDRAL!$I$2:$I$932,"&gt;="&amp;AL$2,[1]CATHEDRAL!$I$2:$I$932,"&lt;"&amp;AM$2)</f>
        <v>0</v>
      </c>
      <c r="AN38">
        <f t="shared" si="2"/>
        <v>1</v>
      </c>
      <c r="AO38">
        <f t="shared" si="1"/>
        <v>35</v>
      </c>
    </row>
    <row r="39" spans="2:41" ht="15.75" thickBot="1" x14ac:dyDescent="0.3">
      <c r="B39" s="2" t="s">
        <v>36</v>
      </c>
      <c r="C39">
        <f>-SUMIFS([1]CATHEDRAL!$E$2:$E$932,[1]CATHEDRAL!$A$2:$A$932,$B39,[1]CATHEDRAL!$F$2:$F$932,"SALI",[1]CATHEDRAL!$I$2:$I$932,"&gt;="&amp;C$2,[1]CATHEDRAL!$I$2:$I$932,"&lt;"&amp;D$2)</f>
        <v>0</v>
      </c>
      <c r="D39">
        <f>-SUMIFS([1]CATHEDRAL!$E$2:$E$932,[1]CATHEDRAL!$A$2:$A$932,$B39,[1]CATHEDRAL!$F$2:$F$932,"SALI",[1]CATHEDRAL!$I$2:$I$932,"&gt;="&amp;D$2,[1]CATHEDRAL!$I$2:$I$932,"&lt;"&amp;E$2)</f>
        <v>0</v>
      </c>
      <c r="E39">
        <f>-SUMIFS([1]CATHEDRAL!$E$2:$E$932,[1]CATHEDRAL!$A$2:$A$932,$B39,[1]CATHEDRAL!$F$2:$F$932,"SALI",[1]CATHEDRAL!$I$2:$I$932,"&gt;="&amp;E$2,[1]CATHEDRAL!$I$2:$I$932,"&lt;"&amp;F$2)</f>
        <v>3</v>
      </c>
      <c r="F39">
        <f>-SUMIFS([1]CATHEDRAL!$E$2:$E$932,[1]CATHEDRAL!$A$2:$A$932,$B39,[1]CATHEDRAL!$F$2:$F$932,"SALI",[1]CATHEDRAL!$I$2:$I$932,"&gt;="&amp;F$2,[1]CATHEDRAL!$I$2:$I$932,"&lt;"&amp;G$2)</f>
        <v>0</v>
      </c>
      <c r="G39">
        <f>-SUMIFS([1]CATHEDRAL!$E$2:$E$932,[1]CATHEDRAL!$A$2:$A$932,$B39,[1]CATHEDRAL!$F$2:$F$932,"SALI",[1]CATHEDRAL!$I$2:$I$932,"&gt;="&amp;G$2,[1]CATHEDRAL!$I$2:$I$932,"&lt;"&amp;H$2)</f>
        <v>0</v>
      </c>
      <c r="H39">
        <f>-SUMIFS([1]CATHEDRAL!$E$2:$E$932,[1]CATHEDRAL!$A$2:$A$932,$B39,[1]CATHEDRAL!$F$2:$F$932,"SALI",[1]CATHEDRAL!$I$2:$I$932,"&gt;="&amp;H$2,[1]CATHEDRAL!$I$2:$I$932,"&lt;"&amp;I$2)</f>
        <v>0</v>
      </c>
      <c r="I39">
        <f>-SUMIFS([1]CATHEDRAL!$E$2:$E$932,[1]CATHEDRAL!$A$2:$A$932,$B39,[1]CATHEDRAL!$F$2:$F$932,"SALI",[1]CATHEDRAL!$I$2:$I$932,"&gt;="&amp;I$2,[1]CATHEDRAL!$I$2:$I$932,"&lt;"&amp;J$2)</f>
        <v>0</v>
      </c>
      <c r="J39">
        <f>-SUMIFS([1]CATHEDRAL!$E$2:$E$932,[1]CATHEDRAL!$A$2:$A$932,$B39,[1]CATHEDRAL!$F$2:$F$932,"SALI",[1]CATHEDRAL!$I$2:$I$932,"&gt;="&amp;J$2,[1]CATHEDRAL!$I$2:$I$932,"&lt;"&amp;K$2)</f>
        <v>0</v>
      </c>
      <c r="K39">
        <f>-SUMIFS([1]CATHEDRAL!$E$2:$E$932,[1]CATHEDRAL!$A$2:$A$932,$B39,[1]CATHEDRAL!$F$2:$F$932,"SALI",[1]CATHEDRAL!$I$2:$I$932,"&gt;="&amp;K$2,[1]CATHEDRAL!$I$2:$I$932,"&lt;"&amp;L$2)</f>
        <v>0</v>
      </c>
      <c r="L39">
        <f>-SUMIFS([1]CATHEDRAL!$E$2:$E$932,[1]CATHEDRAL!$A$2:$A$932,$B39,[1]CATHEDRAL!$F$2:$F$932,"SALI",[1]CATHEDRAL!$I$2:$I$932,"&gt;="&amp;L$2,[1]CATHEDRAL!$I$2:$I$932,"&lt;"&amp;M$2)</f>
        <v>0</v>
      </c>
      <c r="M39">
        <f>-SUMIFS([1]CATHEDRAL!$E$2:$E$932,[1]CATHEDRAL!$A$2:$A$932,$B39,[1]CATHEDRAL!$F$2:$F$932,"SALI",[1]CATHEDRAL!$I$2:$I$932,"&gt;="&amp;M$2,[1]CATHEDRAL!$I$2:$I$932,"&lt;"&amp;N$2)</f>
        <v>0</v>
      </c>
      <c r="N39">
        <f>-SUMIFS([1]CATHEDRAL!$E$2:$E$932,[1]CATHEDRAL!$A$2:$A$932,$B39,[1]CATHEDRAL!$F$2:$F$932,"SALI",[1]CATHEDRAL!$I$2:$I$932,"&gt;="&amp;N$2,[1]CATHEDRAL!$I$2:$I$932,"&lt;"&amp;O$2)</f>
        <v>0</v>
      </c>
      <c r="O39">
        <f>-SUMIFS([1]CATHEDRAL!$E$2:$E$932,[1]CATHEDRAL!$A$2:$A$932,$B39,[1]CATHEDRAL!$F$2:$F$932,"SALI",[1]CATHEDRAL!$I$2:$I$932,"&gt;="&amp;O$2,[1]CATHEDRAL!$I$2:$I$932,"&lt;"&amp;P$2)</f>
        <v>0</v>
      </c>
      <c r="P39">
        <f>-SUMIFS([1]CATHEDRAL!$E$2:$E$932,[1]CATHEDRAL!$A$2:$A$932,$B39,[1]CATHEDRAL!$F$2:$F$932,"SALI",[1]CATHEDRAL!$I$2:$I$932,"&gt;="&amp;P$2,[1]CATHEDRAL!$I$2:$I$932,"&lt;"&amp;Q$2)</f>
        <v>0</v>
      </c>
      <c r="Q39">
        <f>-SUMIFS([1]CATHEDRAL!$E$2:$E$932,[1]CATHEDRAL!$A$2:$A$932,$B39,[1]CATHEDRAL!$F$2:$F$932,"SALI",[1]CATHEDRAL!$I$2:$I$932,"&gt;="&amp;Q$2,[1]CATHEDRAL!$I$2:$I$932,"&lt;"&amp;R$2)</f>
        <v>0</v>
      </c>
      <c r="R39">
        <f>-SUMIFS([1]CATHEDRAL!$E$2:$E$932,[1]CATHEDRAL!$A$2:$A$932,$B39,[1]CATHEDRAL!$F$2:$F$932,"SALI",[1]CATHEDRAL!$I$2:$I$932,"&gt;="&amp;R$2,[1]CATHEDRAL!$I$2:$I$932,"&lt;"&amp;S$2)</f>
        <v>0</v>
      </c>
      <c r="S39">
        <f>-SUMIFS([1]CATHEDRAL!$E$2:$E$932,[1]CATHEDRAL!$A$2:$A$932,$B39,[1]CATHEDRAL!$F$2:$F$932,"SALI",[1]CATHEDRAL!$I$2:$I$932,"&gt;="&amp;S$2,[1]CATHEDRAL!$I$2:$I$932,"&lt;"&amp;T$2)</f>
        <v>0</v>
      </c>
      <c r="T39">
        <f>-SUMIFS([1]CATHEDRAL!$E$2:$E$932,[1]CATHEDRAL!$A$2:$A$932,$B39,[1]CATHEDRAL!$F$2:$F$932,"SALI",[1]CATHEDRAL!$I$2:$I$932,"&gt;="&amp;T$2,[1]CATHEDRAL!$I$2:$I$932,"&lt;"&amp;U$2)</f>
        <v>0</v>
      </c>
      <c r="U39">
        <f>-SUMIFS([1]CATHEDRAL!$E$2:$E$932,[1]CATHEDRAL!$A$2:$A$932,$B39,[1]CATHEDRAL!$F$2:$F$932,"SALI",[1]CATHEDRAL!$I$2:$I$932,"&gt;="&amp;U$2,[1]CATHEDRAL!$I$2:$I$932,"&lt;"&amp;V$2)</f>
        <v>0</v>
      </c>
      <c r="V39">
        <f>-SUMIFS([1]CATHEDRAL!$E$2:$E$932,[1]CATHEDRAL!$A$2:$A$932,$B39,[1]CATHEDRAL!$F$2:$F$932,"SALI",[1]CATHEDRAL!$I$2:$I$932,"&gt;="&amp;V$2,[1]CATHEDRAL!$I$2:$I$932,"&lt;"&amp;W$2)</f>
        <v>0</v>
      </c>
      <c r="W39">
        <f>-SUMIFS([1]CATHEDRAL!$E$2:$E$932,[1]CATHEDRAL!$A$2:$A$932,$B39,[1]CATHEDRAL!$F$2:$F$932,"SALI",[1]CATHEDRAL!$I$2:$I$932,"&gt;="&amp;W$2,[1]CATHEDRAL!$I$2:$I$932,"&lt;"&amp;X$2)</f>
        <v>0</v>
      </c>
      <c r="X39">
        <f>-SUMIFS([1]CATHEDRAL!$E$2:$E$932,[1]CATHEDRAL!$A$2:$A$932,$B39,[1]CATHEDRAL!$F$2:$F$932,"SALI",[1]CATHEDRAL!$I$2:$I$932,"&gt;="&amp;X$2,[1]CATHEDRAL!$I$2:$I$932,"&lt;"&amp;Y$2)</f>
        <v>0</v>
      </c>
      <c r="Y39">
        <f>-SUMIFS([1]CATHEDRAL!$E$2:$E$932,[1]CATHEDRAL!$A$2:$A$932,$B39,[1]CATHEDRAL!$F$2:$F$932,"SALI",[1]CATHEDRAL!$I$2:$I$932,"&gt;="&amp;Y$2,[1]CATHEDRAL!$I$2:$I$932,"&lt;"&amp;Z$2)</f>
        <v>0</v>
      </c>
      <c r="Z39">
        <f>-SUMIFS([1]CATHEDRAL!$E$2:$E$932,[1]CATHEDRAL!$A$2:$A$932,$B39,[1]CATHEDRAL!$F$2:$F$932,"SALI",[1]CATHEDRAL!$I$2:$I$932,"&gt;="&amp;Z$2,[1]CATHEDRAL!$I$2:$I$932,"&lt;"&amp;AA$2)</f>
        <v>0</v>
      </c>
      <c r="AA39">
        <f>-SUMIFS([1]CATHEDRAL!$E$2:$E$932,[1]CATHEDRAL!$A$2:$A$932,$B39,[1]CATHEDRAL!$F$2:$F$932,"SALI",[1]CATHEDRAL!$I$2:$I$932,"&gt;="&amp;AA$2,[1]CATHEDRAL!$I$2:$I$932,"&lt;"&amp;AB$2)</f>
        <v>0</v>
      </c>
      <c r="AB39">
        <f>-SUMIFS([1]CATHEDRAL!$E$2:$E$932,[1]CATHEDRAL!$A$2:$A$932,$B39,[1]CATHEDRAL!$F$2:$F$932,"SALI",[1]CATHEDRAL!$I$2:$I$932,"&gt;="&amp;AB$2,[1]CATHEDRAL!$I$2:$I$932,"&lt;"&amp;AC$2)</f>
        <v>0</v>
      </c>
      <c r="AC39">
        <f>-SUMIFS([1]CATHEDRAL!$E$2:$E$932,[1]CATHEDRAL!$A$2:$A$932,$B39,[1]CATHEDRAL!$F$2:$F$932,"SALI",[1]CATHEDRAL!$I$2:$I$932,"&gt;="&amp;AC$2,[1]CATHEDRAL!$I$2:$I$932,"&lt;"&amp;AD$2)</f>
        <v>0</v>
      </c>
      <c r="AD39">
        <f>-SUMIFS([1]CATHEDRAL!$E$2:$E$932,[1]CATHEDRAL!$A$2:$A$932,$B39,[1]CATHEDRAL!$F$2:$F$932,"SALI",[1]CATHEDRAL!$I$2:$I$932,"&gt;="&amp;AD$2,[1]CATHEDRAL!$I$2:$I$932,"&lt;"&amp;AE$2)</f>
        <v>1</v>
      </c>
      <c r="AE39">
        <f>-SUMIFS([1]CATHEDRAL!$E$2:$E$932,[1]CATHEDRAL!$A$2:$A$932,$B39,[1]CATHEDRAL!$F$2:$F$932,"SALI",[1]CATHEDRAL!$I$2:$I$932,"&gt;="&amp;AE$2,[1]CATHEDRAL!$I$2:$I$932,"&lt;"&amp;AF$2)</f>
        <v>0</v>
      </c>
      <c r="AF39">
        <f>-SUMIFS([1]CATHEDRAL!$E$2:$E$932,[1]CATHEDRAL!$A$2:$A$932,$B39,[1]CATHEDRAL!$F$2:$F$932,"SALI",[1]CATHEDRAL!$I$2:$I$932,"&gt;="&amp;AF$2,[1]CATHEDRAL!$I$2:$I$932,"&lt;"&amp;AG$2)</f>
        <v>0</v>
      </c>
      <c r="AG39">
        <f>-SUMIFS([1]CATHEDRAL!$E$2:$E$932,[1]CATHEDRAL!$A$2:$A$932,$B39,[1]CATHEDRAL!$F$2:$F$932,"SALI",[1]CATHEDRAL!$I$2:$I$932,"&gt;="&amp;AG$2,[1]CATHEDRAL!$I$2:$I$932,"&lt;"&amp;AH$2)</f>
        <v>0</v>
      </c>
      <c r="AH39">
        <f>-SUMIFS([1]CATHEDRAL!$E$2:$E$932,[1]CATHEDRAL!$A$2:$A$932,$B39,[1]CATHEDRAL!$F$2:$F$932,"SALI",[1]CATHEDRAL!$I$2:$I$932,"&gt;="&amp;AH$2,[1]CATHEDRAL!$I$2:$I$932,"&lt;"&amp;AI$2)</f>
        <v>0</v>
      </c>
      <c r="AI39">
        <f>-SUMIFS([1]CATHEDRAL!$E$2:$E$932,[1]CATHEDRAL!$A$2:$A$932,$B39,[1]CATHEDRAL!$F$2:$F$932,"SALI",[1]CATHEDRAL!$I$2:$I$932,"&gt;="&amp;AI$2,[1]CATHEDRAL!$I$2:$I$932,"&lt;"&amp;AJ$2)</f>
        <v>0</v>
      </c>
      <c r="AJ39">
        <f>-SUMIFS([1]CATHEDRAL!$E$2:$E$932,[1]CATHEDRAL!$A$2:$A$932,$B39,[1]CATHEDRAL!$F$2:$F$932,"SALI",[1]CATHEDRAL!$I$2:$I$932,"&gt;="&amp;AJ$2,[1]CATHEDRAL!$I$2:$I$932,"&lt;"&amp;AK$2)</f>
        <v>0</v>
      </c>
      <c r="AK39">
        <f>-SUMIFS([1]CATHEDRAL!$E$2:$E$932,[1]CATHEDRAL!$A$2:$A$932,$B39,[1]CATHEDRAL!$F$2:$F$932,"SALI",[1]CATHEDRAL!$I$2:$I$932,"&gt;="&amp;AK$2,[1]CATHEDRAL!$I$2:$I$932,"&lt;"&amp;AL$2)</f>
        <v>0</v>
      </c>
      <c r="AL39">
        <f>-SUMIFS([1]CATHEDRAL!$E$2:$E$932,[1]CATHEDRAL!$A$2:$A$932,$B39,[1]CATHEDRAL!$F$2:$F$932,"SALI",[1]CATHEDRAL!$I$2:$I$932,"&gt;="&amp;AL$2,[1]CATHEDRAL!$I$2:$I$932,"&lt;"&amp;AM$2)</f>
        <v>0</v>
      </c>
      <c r="AN39">
        <f t="shared" si="2"/>
        <v>4</v>
      </c>
      <c r="AO39">
        <f t="shared" si="1"/>
        <v>34</v>
      </c>
    </row>
    <row r="40" spans="2:41" ht="15.75" thickBot="1" x14ac:dyDescent="0.3">
      <c r="B40" s="3" t="s">
        <v>37</v>
      </c>
      <c r="C40">
        <f>-SUMIFS([1]CATHEDRAL!$E$2:$E$932,[1]CATHEDRAL!$A$2:$A$932,$B40,[1]CATHEDRAL!$F$2:$F$932,"SALI",[1]CATHEDRAL!$I$2:$I$932,"&gt;="&amp;C$2,[1]CATHEDRAL!$I$2:$I$932,"&lt;"&amp;D$2)</f>
        <v>0</v>
      </c>
      <c r="D40">
        <f>-SUMIFS([1]CATHEDRAL!$E$2:$E$932,[1]CATHEDRAL!$A$2:$A$932,$B40,[1]CATHEDRAL!$F$2:$F$932,"SALI",[1]CATHEDRAL!$I$2:$I$932,"&gt;="&amp;D$2,[1]CATHEDRAL!$I$2:$I$932,"&lt;"&amp;E$2)</f>
        <v>0</v>
      </c>
      <c r="E40">
        <f>-SUMIFS([1]CATHEDRAL!$E$2:$E$932,[1]CATHEDRAL!$A$2:$A$932,$B40,[1]CATHEDRAL!$F$2:$F$932,"SALI",[1]CATHEDRAL!$I$2:$I$932,"&gt;="&amp;E$2,[1]CATHEDRAL!$I$2:$I$932,"&lt;"&amp;F$2)</f>
        <v>4</v>
      </c>
      <c r="F40">
        <f>-SUMIFS([1]CATHEDRAL!$E$2:$E$932,[1]CATHEDRAL!$A$2:$A$932,$B40,[1]CATHEDRAL!$F$2:$F$932,"SALI",[1]CATHEDRAL!$I$2:$I$932,"&gt;="&amp;F$2,[1]CATHEDRAL!$I$2:$I$932,"&lt;"&amp;G$2)</f>
        <v>0</v>
      </c>
      <c r="G40">
        <f>-SUMIFS([1]CATHEDRAL!$E$2:$E$932,[1]CATHEDRAL!$A$2:$A$932,$B40,[1]CATHEDRAL!$F$2:$F$932,"SALI",[1]CATHEDRAL!$I$2:$I$932,"&gt;="&amp;G$2,[1]CATHEDRAL!$I$2:$I$932,"&lt;"&amp;H$2)</f>
        <v>0</v>
      </c>
      <c r="H40">
        <f>-SUMIFS([1]CATHEDRAL!$E$2:$E$932,[1]CATHEDRAL!$A$2:$A$932,$B40,[1]CATHEDRAL!$F$2:$F$932,"SALI",[1]CATHEDRAL!$I$2:$I$932,"&gt;="&amp;H$2,[1]CATHEDRAL!$I$2:$I$932,"&lt;"&amp;I$2)</f>
        <v>0</v>
      </c>
      <c r="I40">
        <f>-SUMIFS([1]CATHEDRAL!$E$2:$E$932,[1]CATHEDRAL!$A$2:$A$932,$B40,[1]CATHEDRAL!$F$2:$F$932,"SALI",[1]CATHEDRAL!$I$2:$I$932,"&gt;="&amp;I$2,[1]CATHEDRAL!$I$2:$I$932,"&lt;"&amp;J$2)</f>
        <v>0</v>
      </c>
      <c r="J40">
        <f>-SUMIFS([1]CATHEDRAL!$E$2:$E$932,[1]CATHEDRAL!$A$2:$A$932,$B40,[1]CATHEDRAL!$F$2:$F$932,"SALI",[1]CATHEDRAL!$I$2:$I$932,"&gt;="&amp;J$2,[1]CATHEDRAL!$I$2:$I$932,"&lt;"&amp;K$2)</f>
        <v>0</v>
      </c>
      <c r="K40">
        <f>-SUMIFS([1]CATHEDRAL!$E$2:$E$932,[1]CATHEDRAL!$A$2:$A$932,$B40,[1]CATHEDRAL!$F$2:$F$932,"SALI",[1]CATHEDRAL!$I$2:$I$932,"&gt;="&amp;K$2,[1]CATHEDRAL!$I$2:$I$932,"&lt;"&amp;L$2)</f>
        <v>0</v>
      </c>
      <c r="L40">
        <f>-SUMIFS([1]CATHEDRAL!$E$2:$E$932,[1]CATHEDRAL!$A$2:$A$932,$B40,[1]CATHEDRAL!$F$2:$F$932,"SALI",[1]CATHEDRAL!$I$2:$I$932,"&gt;="&amp;L$2,[1]CATHEDRAL!$I$2:$I$932,"&lt;"&amp;M$2)</f>
        <v>0</v>
      </c>
      <c r="M40">
        <f>-SUMIFS([1]CATHEDRAL!$E$2:$E$932,[1]CATHEDRAL!$A$2:$A$932,$B40,[1]CATHEDRAL!$F$2:$F$932,"SALI",[1]CATHEDRAL!$I$2:$I$932,"&gt;="&amp;M$2,[1]CATHEDRAL!$I$2:$I$932,"&lt;"&amp;N$2)</f>
        <v>0</v>
      </c>
      <c r="N40">
        <f>-SUMIFS([1]CATHEDRAL!$E$2:$E$932,[1]CATHEDRAL!$A$2:$A$932,$B40,[1]CATHEDRAL!$F$2:$F$932,"SALI",[1]CATHEDRAL!$I$2:$I$932,"&gt;="&amp;N$2,[1]CATHEDRAL!$I$2:$I$932,"&lt;"&amp;O$2)</f>
        <v>0</v>
      </c>
      <c r="O40">
        <f>-SUMIFS([1]CATHEDRAL!$E$2:$E$932,[1]CATHEDRAL!$A$2:$A$932,$B40,[1]CATHEDRAL!$F$2:$F$932,"SALI",[1]CATHEDRAL!$I$2:$I$932,"&gt;="&amp;O$2,[1]CATHEDRAL!$I$2:$I$932,"&lt;"&amp;P$2)</f>
        <v>0</v>
      </c>
      <c r="P40">
        <f>-SUMIFS([1]CATHEDRAL!$E$2:$E$932,[1]CATHEDRAL!$A$2:$A$932,$B40,[1]CATHEDRAL!$F$2:$F$932,"SALI",[1]CATHEDRAL!$I$2:$I$932,"&gt;="&amp;P$2,[1]CATHEDRAL!$I$2:$I$932,"&lt;"&amp;Q$2)</f>
        <v>0</v>
      </c>
      <c r="Q40">
        <f>-SUMIFS([1]CATHEDRAL!$E$2:$E$932,[1]CATHEDRAL!$A$2:$A$932,$B40,[1]CATHEDRAL!$F$2:$F$932,"SALI",[1]CATHEDRAL!$I$2:$I$932,"&gt;="&amp;Q$2,[1]CATHEDRAL!$I$2:$I$932,"&lt;"&amp;R$2)</f>
        <v>0</v>
      </c>
      <c r="R40">
        <f>-SUMIFS([1]CATHEDRAL!$E$2:$E$932,[1]CATHEDRAL!$A$2:$A$932,$B40,[1]CATHEDRAL!$F$2:$F$932,"SALI",[1]CATHEDRAL!$I$2:$I$932,"&gt;="&amp;R$2,[1]CATHEDRAL!$I$2:$I$932,"&lt;"&amp;S$2)</f>
        <v>0</v>
      </c>
      <c r="S40">
        <f>-SUMIFS([1]CATHEDRAL!$E$2:$E$932,[1]CATHEDRAL!$A$2:$A$932,$B40,[1]CATHEDRAL!$F$2:$F$932,"SALI",[1]CATHEDRAL!$I$2:$I$932,"&gt;="&amp;S$2,[1]CATHEDRAL!$I$2:$I$932,"&lt;"&amp;T$2)</f>
        <v>0</v>
      </c>
      <c r="T40">
        <f>-SUMIFS([1]CATHEDRAL!$E$2:$E$932,[1]CATHEDRAL!$A$2:$A$932,$B40,[1]CATHEDRAL!$F$2:$F$932,"SALI",[1]CATHEDRAL!$I$2:$I$932,"&gt;="&amp;T$2,[1]CATHEDRAL!$I$2:$I$932,"&lt;"&amp;U$2)</f>
        <v>0</v>
      </c>
      <c r="U40">
        <f>-SUMIFS([1]CATHEDRAL!$E$2:$E$932,[1]CATHEDRAL!$A$2:$A$932,$B40,[1]CATHEDRAL!$F$2:$F$932,"SALI",[1]CATHEDRAL!$I$2:$I$932,"&gt;="&amp;U$2,[1]CATHEDRAL!$I$2:$I$932,"&lt;"&amp;V$2)</f>
        <v>0</v>
      </c>
      <c r="V40">
        <f>-SUMIFS([1]CATHEDRAL!$E$2:$E$932,[1]CATHEDRAL!$A$2:$A$932,$B40,[1]CATHEDRAL!$F$2:$F$932,"SALI",[1]CATHEDRAL!$I$2:$I$932,"&gt;="&amp;V$2,[1]CATHEDRAL!$I$2:$I$932,"&lt;"&amp;W$2)</f>
        <v>0</v>
      </c>
      <c r="W40">
        <f>-SUMIFS([1]CATHEDRAL!$E$2:$E$932,[1]CATHEDRAL!$A$2:$A$932,$B40,[1]CATHEDRAL!$F$2:$F$932,"SALI",[1]CATHEDRAL!$I$2:$I$932,"&gt;="&amp;W$2,[1]CATHEDRAL!$I$2:$I$932,"&lt;"&amp;X$2)</f>
        <v>0</v>
      </c>
      <c r="X40">
        <f>-SUMIFS([1]CATHEDRAL!$E$2:$E$932,[1]CATHEDRAL!$A$2:$A$932,$B40,[1]CATHEDRAL!$F$2:$F$932,"SALI",[1]CATHEDRAL!$I$2:$I$932,"&gt;="&amp;X$2,[1]CATHEDRAL!$I$2:$I$932,"&lt;"&amp;Y$2)</f>
        <v>0</v>
      </c>
      <c r="Y40">
        <f>-SUMIFS([1]CATHEDRAL!$E$2:$E$932,[1]CATHEDRAL!$A$2:$A$932,$B40,[1]CATHEDRAL!$F$2:$F$932,"SALI",[1]CATHEDRAL!$I$2:$I$932,"&gt;="&amp;Y$2,[1]CATHEDRAL!$I$2:$I$932,"&lt;"&amp;Z$2)</f>
        <v>0</v>
      </c>
      <c r="Z40">
        <f>-SUMIFS([1]CATHEDRAL!$E$2:$E$932,[1]CATHEDRAL!$A$2:$A$932,$B40,[1]CATHEDRAL!$F$2:$F$932,"SALI",[1]CATHEDRAL!$I$2:$I$932,"&gt;="&amp;Z$2,[1]CATHEDRAL!$I$2:$I$932,"&lt;"&amp;AA$2)</f>
        <v>0</v>
      </c>
      <c r="AA40">
        <f>-SUMIFS([1]CATHEDRAL!$E$2:$E$932,[1]CATHEDRAL!$A$2:$A$932,$B40,[1]CATHEDRAL!$F$2:$F$932,"SALI",[1]CATHEDRAL!$I$2:$I$932,"&gt;="&amp;AA$2,[1]CATHEDRAL!$I$2:$I$932,"&lt;"&amp;AB$2)</f>
        <v>0</v>
      </c>
      <c r="AB40">
        <f>-SUMIFS([1]CATHEDRAL!$E$2:$E$932,[1]CATHEDRAL!$A$2:$A$932,$B40,[1]CATHEDRAL!$F$2:$F$932,"SALI",[1]CATHEDRAL!$I$2:$I$932,"&gt;="&amp;AB$2,[1]CATHEDRAL!$I$2:$I$932,"&lt;"&amp;AC$2)</f>
        <v>0</v>
      </c>
      <c r="AC40">
        <f>-SUMIFS([1]CATHEDRAL!$E$2:$E$932,[1]CATHEDRAL!$A$2:$A$932,$B40,[1]CATHEDRAL!$F$2:$F$932,"SALI",[1]CATHEDRAL!$I$2:$I$932,"&gt;="&amp;AC$2,[1]CATHEDRAL!$I$2:$I$932,"&lt;"&amp;AD$2)</f>
        <v>0</v>
      </c>
      <c r="AD40">
        <f>-SUMIFS([1]CATHEDRAL!$E$2:$E$932,[1]CATHEDRAL!$A$2:$A$932,$B40,[1]CATHEDRAL!$F$2:$F$932,"SALI",[1]CATHEDRAL!$I$2:$I$932,"&gt;="&amp;AD$2,[1]CATHEDRAL!$I$2:$I$932,"&lt;"&amp;AE$2)</f>
        <v>0</v>
      </c>
      <c r="AE40">
        <f>-SUMIFS([1]CATHEDRAL!$E$2:$E$932,[1]CATHEDRAL!$A$2:$A$932,$B40,[1]CATHEDRAL!$F$2:$F$932,"SALI",[1]CATHEDRAL!$I$2:$I$932,"&gt;="&amp;AE$2,[1]CATHEDRAL!$I$2:$I$932,"&lt;"&amp;AF$2)</f>
        <v>0</v>
      </c>
      <c r="AF40">
        <f>-SUMIFS([1]CATHEDRAL!$E$2:$E$932,[1]CATHEDRAL!$A$2:$A$932,$B40,[1]CATHEDRAL!$F$2:$F$932,"SALI",[1]CATHEDRAL!$I$2:$I$932,"&gt;="&amp;AF$2,[1]CATHEDRAL!$I$2:$I$932,"&lt;"&amp;AG$2)</f>
        <v>0</v>
      </c>
      <c r="AG40">
        <f>-SUMIFS([1]CATHEDRAL!$E$2:$E$932,[1]CATHEDRAL!$A$2:$A$932,$B40,[1]CATHEDRAL!$F$2:$F$932,"SALI",[1]CATHEDRAL!$I$2:$I$932,"&gt;="&amp;AG$2,[1]CATHEDRAL!$I$2:$I$932,"&lt;"&amp;AH$2)</f>
        <v>0</v>
      </c>
      <c r="AH40">
        <f>-SUMIFS([1]CATHEDRAL!$E$2:$E$932,[1]CATHEDRAL!$A$2:$A$932,$B40,[1]CATHEDRAL!$F$2:$F$932,"SALI",[1]CATHEDRAL!$I$2:$I$932,"&gt;="&amp;AH$2,[1]CATHEDRAL!$I$2:$I$932,"&lt;"&amp;AI$2)</f>
        <v>0</v>
      </c>
      <c r="AI40">
        <f>-SUMIFS([1]CATHEDRAL!$E$2:$E$932,[1]CATHEDRAL!$A$2:$A$932,$B40,[1]CATHEDRAL!$F$2:$F$932,"SALI",[1]CATHEDRAL!$I$2:$I$932,"&gt;="&amp;AI$2,[1]CATHEDRAL!$I$2:$I$932,"&lt;"&amp;AJ$2)</f>
        <v>0</v>
      </c>
      <c r="AJ40">
        <f>-SUMIFS([1]CATHEDRAL!$E$2:$E$932,[1]CATHEDRAL!$A$2:$A$932,$B40,[1]CATHEDRAL!$F$2:$F$932,"SALI",[1]CATHEDRAL!$I$2:$I$932,"&gt;="&amp;AJ$2,[1]CATHEDRAL!$I$2:$I$932,"&lt;"&amp;AK$2)</f>
        <v>0</v>
      </c>
      <c r="AK40">
        <f>-SUMIFS([1]CATHEDRAL!$E$2:$E$932,[1]CATHEDRAL!$A$2:$A$932,$B40,[1]CATHEDRAL!$F$2:$F$932,"SALI",[1]CATHEDRAL!$I$2:$I$932,"&gt;="&amp;AK$2,[1]CATHEDRAL!$I$2:$I$932,"&lt;"&amp;AL$2)</f>
        <v>0</v>
      </c>
      <c r="AL40">
        <f>-SUMIFS([1]CATHEDRAL!$E$2:$E$932,[1]CATHEDRAL!$A$2:$A$932,$B40,[1]CATHEDRAL!$F$2:$F$932,"SALI",[1]CATHEDRAL!$I$2:$I$932,"&gt;="&amp;AL$2,[1]CATHEDRAL!$I$2:$I$932,"&lt;"&amp;AM$2)</f>
        <v>0</v>
      </c>
      <c r="AN40">
        <f t="shared" si="2"/>
        <v>4</v>
      </c>
      <c r="AO40">
        <f t="shared" si="1"/>
        <v>35</v>
      </c>
    </row>
    <row r="41" spans="2:41" ht="15.75" thickBot="1" x14ac:dyDescent="0.3">
      <c r="B41" s="2" t="s">
        <v>38</v>
      </c>
      <c r="C41">
        <f>-SUMIFS([1]CATHEDRAL!$E$2:$E$932,[1]CATHEDRAL!$A$2:$A$932,$B41,[1]CATHEDRAL!$F$2:$F$932,"SALI",[1]CATHEDRAL!$I$2:$I$932,"&gt;="&amp;C$2,[1]CATHEDRAL!$I$2:$I$932,"&lt;"&amp;D$2)</f>
        <v>0</v>
      </c>
      <c r="D41">
        <f>-SUMIFS([1]CATHEDRAL!$E$2:$E$932,[1]CATHEDRAL!$A$2:$A$932,$B41,[1]CATHEDRAL!$F$2:$F$932,"SALI",[1]CATHEDRAL!$I$2:$I$932,"&gt;="&amp;D$2,[1]CATHEDRAL!$I$2:$I$932,"&lt;"&amp;E$2)</f>
        <v>0</v>
      </c>
      <c r="E41">
        <f>-SUMIFS([1]CATHEDRAL!$E$2:$E$932,[1]CATHEDRAL!$A$2:$A$932,$B41,[1]CATHEDRAL!$F$2:$F$932,"SALI",[1]CATHEDRAL!$I$2:$I$932,"&gt;="&amp;E$2,[1]CATHEDRAL!$I$2:$I$932,"&lt;"&amp;F$2)</f>
        <v>0</v>
      </c>
      <c r="F41">
        <f>-SUMIFS([1]CATHEDRAL!$E$2:$E$932,[1]CATHEDRAL!$A$2:$A$932,$B41,[1]CATHEDRAL!$F$2:$F$932,"SALI",[1]CATHEDRAL!$I$2:$I$932,"&gt;="&amp;F$2,[1]CATHEDRAL!$I$2:$I$932,"&lt;"&amp;G$2)</f>
        <v>0</v>
      </c>
      <c r="G41">
        <f>-SUMIFS([1]CATHEDRAL!$E$2:$E$932,[1]CATHEDRAL!$A$2:$A$932,$B41,[1]CATHEDRAL!$F$2:$F$932,"SALI",[1]CATHEDRAL!$I$2:$I$932,"&gt;="&amp;G$2,[1]CATHEDRAL!$I$2:$I$932,"&lt;"&amp;H$2)</f>
        <v>0</v>
      </c>
      <c r="H41">
        <f>-SUMIFS([1]CATHEDRAL!$E$2:$E$932,[1]CATHEDRAL!$A$2:$A$932,$B41,[1]CATHEDRAL!$F$2:$F$932,"SALI",[1]CATHEDRAL!$I$2:$I$932,"&gt;="&amp;H$2,[1]CATHEDRAL!$I$2:$I$932,"&lt;"&amp;I$2)</f>
        <v>0</v>
      </c>
      <c r="I41">
        <f>-SUMIFS([1]CATHEDRAL!$E$2:$E$932,[1]CATHEDRAL!$A$2:$A$932,$B41,[1]CATHEDRAL!$F$2:$F$932,"SALI",[1]CATHEDRAL!$I$2:$I$932,"&gt;="&amp;I$2,[1]CATHEDRAL!$I$2:$I$932,"&lt;"&amp;J$2)</f>
        <v>0</v>
      </c>
      <c r="J41">
        <f>-SUMIFS([1]CATHEDRAL!$E$2:$E$932,[1]CATHEDRAL!$A$2:$A$932,$B41,[1]CATHEDRAL!$F$2:$F$932,"SALI",[1]CATHEDRAL!$I$2:$I$932,"&gt;="&amp;J$2,[1]CATHEDRAL!$I$2:$I$932,"&lt;"&amp;K$2)</f>
        <v>0</v>
      </c>
      <c r="K41">
        <f>-SUMIFS([1]CATHEDRAL!$E$2:$E$932,[1]CATHEDRAL!$A$2:$A$932,$B41,[1]CATHEDRAL!$F$2:$F$932,"SALI",[1]CATHEDRAL!$I$2:$I$932,"&gt;="&amp;K$2,[1]CATHEDRAL!$I$2:$I$932,"&lt;"&amp;L$2)</f>
        <v>0</v>
      </c>
      <c r="L41">
        <f>-SUMIFS([1]CATHEDRAL!$E$2:$E$932,[1]CATHEDRAL!$A$2:$A$932,$B41,[1]CATHEDRAL!$F$2:$F$932,"SALI",[1]CATHEDRAL!$I$2:$I$932,"&gt;="&amp;L$2,[1]CATHEDRAL!$I$2:$I$932,"&lt;"&amp;M$2)</f>
        <v>0</v>
      </c>
      <c r="M41">
        <f>-SUMIFS([1]CATHEDRAL!$E$2:$E$932,[1]CATHEDRAL!$A$2:$A$932,$B41,[1]CATHEDRAL!$F$2:$F$932,"SALI",[1]CATHEDRAL!$I$2:$I$932,"&gt;="&amp;M$2,[1]CATHEDRAL!$I$2:$I$932,"&lt;"&amp;N$2)</f>
        <v>0</v>
      </c>
      <c r="N41">
        <f>-SUMIFS([1]CATHEDRAL!$E$2:$E$932,[1]CATHEDRAL!$A$2:$A$932,$B41,[1]CATHEDRAL!$F$2:$F$932,"SALI",[1]CATHEDRAL!$I$2:$I$932,"&gt;="&amp;N$2,[1]CATHEDRAL!$I$2:$I$932,"&lt;"&amp;O$2)</f>
        <v>0</v>
      </c>
      <c r="O41">
        <f>-SUMIFS([1]CATHEDRAL!$E$2:$E$932,[1]CATHEDRAL!$A$2:$A$932,$B41,[1]CATHEDRAL!$F$2:$F$932,"SALI",[1]CATHEDRAL!$I$2:$I$932,"&gt;="&amp;O$2,[1]CATHEDRAL!$I$2:$I$932,"&lt;"&amp;P$2)</f>
        <v>0</v>
      </c>
      <c r="P41">
        <f>-SUMIFS([1]CATHEDRAL!$E$2:$E$932,[1]CATHEDRAL!$A$2:$A$932,$B41,[1]CATHEDRAL!$F$2:$F$932,"SALI",[1]CATHEDRAL!$I$2:$I$932,"&gt;="&amp;P$2,[1]CATHEDRAL!$I$2:$I$932,"&lt;"&amp;Q$2)</f>
        <v>0</v>
      </c>
      <c r="Q41">
        <f>-SUMIFS([1]CATHEDRAL!$E$2:$E$932,[1]CATHEDRAL!$A$2:$A$932,$B41,[1]CATHEDRAL!$F$2:$F$932,"SALI",[1]CATHEDRAL!$I$2:$I$932,"&gt;="&amp;Q$2,[1]CATHEDRAL!$I$2:$I$932,"&lt;"&amp;R$2)</f>
        <v>0</v>
      </c>
      <c r="R41">
        <f>-SUMIFS([1]CATHEDRAL!$E$2:$E$932,[1]CATHEDRAL!$A$2:$A$932,$B41,[1]CATHEDRAL!$F$2:$F$932,"SALI",[1]CATHEDRAL!$I$2:$I$932,"&gt;="&amp;R$2,[1]CATHEDRAL!$I$2:$I$932,"&lt;"&amp;S$2)</f>
        <v>0</v>
      </c>
      <c r="S41">
        <f>-SUMIFS([1]CATHEDRAL!$E$2:$E$932,[1]CATHEDRAL!$A$2:$A$932,$B41,[1]CATHEDRAL!$F$2:$F$932,"SALI",[1]CATHEDRAL!$I$2:$I$932,"&gt;="&amp;S$2,[1]CATHEDRAL!$I$2:$I$932,"&lt;"&amp;T$2)</f>
        <v>0</v>
      </c>
      <c r="T41">
        <f>-SUMIFS([1]CATHEDRAL!$E$2:$E$932,[1]CATHEDRAL!$A$2:$A$932,$B41,[1]CATHEDRAL!$F$2:$F$932,"SALI",[1]CATHEDRAL!$I$2:$I$932,"&gt;="&amp;T$2,[1]CATHEDRAL!$I$2:$I$932,"&lt;"&amp;U$2)</f>
        <v>0</v>
      </c>
      <c r="U41">
        <f>-SUMIFS([1]CATHEDRAL!$E$2:$E$932,[1]CATHEDRAL!$A$2:$A$932,$B41,[1]CATHEDRAL!$F$2:$F$932,"SALI",[1]CATHEDRAL!$I$2:$I$932,"&gt;="&amp;U$2,[1]CATHEDRAL!$I$2:$I$932,"&lt;"&amp;V$2)</f>
        <v>0</v>
      </c>
      <c r="V41">
        <f>-SUMIFS([1]CATHEDRAL!$E$2:$E$932,[1]CATHEDRAL!$A$2:$A$932,$B41,[1]CATHEDRAL!$F$2:$F$932,"SALI",[1]CATHEDRAL!$I$2:$I$932,"&gt;="&amp;V$2,[1]CATHEDRAL!$I$2:$I$932,"&lt;"&amp;W$2)</f>
        <v>0</v>
      </c>
      <c r="W41">
        <f>-SUMIFS([1]CATHEDRAL!$E$2:$E$932,[1]CATHEDRAL!$A$2:$A$932,$B41,[1]CATHEDRAL!$F$2:$F$932,"SALI",[1]CATHEDRAL!$I$2:$I$932,"&gt;="&amp;W$2,[1]CATHEDRAL!$I$2:$I$932,"&lt;"&amp;X$2)</f>
        <v>0</v>
      </c>
      <c r="X41">
        <f>-SUMIFS([1]CATHEDRAL!$E$2:$E$932,[1]CATHEDRAL!$A$2:$A$932,$B41,[1]CATHEDRAL!$F$2:$F$932,"SALI",[1]CATHEDRAL!$I$2:$I$932,"&gt;="&amp;X$2,[1]CATHEDRAL!$I$2:$I$932,"&lt;"&amp;Y$2)</f>
        <v>1500</v>
      </c>
      <c r="Y41">
        <f>-SUMIFS([1]CATHEDRAL!$E$2:$E$932,[1]CATHEDRAL!$A$2:$A$932,$B41,[1]CATHEDRAL!$F$2:$F$932,"SALI",[1]CATHEDRAL!$I$2:$I$932,"&gt;="&amp;Y$2,[1]CATHEDRAL!$I$2:$I$932,"&lt;"&amp;Z$2)</f>
        <v>0</v>
      </c>
      <c r="Z41">
        <f>-SUMIFS([1]CATHEDRAL!$E$2:$E$932,[1]CATHEDRAL!$A$2:$A$932,$B41,[1]CATHEDRAL!$F$2:$F$932,"SALI",[1]CATHEDRAL!$I$2:$I$932,"&gt;="&amp;Z$2,[1]CATHEDRAL!$I$2:$I$932,"&lt;"&amp;AA$2)</f>
        <v>0</v>
      </c>
      <c r="AA41">
        <f>-SUMIFS([1]CATHEDRAL!$E$2:$E$932,[1]CATHEDRAL!$A$2:$A$932,$B41,[1]CATHEDRAL!$F$2:$F$932,"SALI",[1]CATHEDRAL!$I$2:$I$932,"&gt;="&amp;AA$2,[1]CATHEDRAL!$I$2:$I$932,"&lt;"&amp;AB$2)</f>
        <v>0</v>
      </c>
      <c r="AB41">
        <f>-SUMIFS([1]CATHEDRAL!$E$2:$E$932,[1]CATHEDRAL!$A$2:$A$932,$B41,[1]CATHEDRAL!$F$2:$F$932,"SALI",[1]CATHEDRAL!$I$2:$I$932,"&gt;="&amp;AB$2,[1]CATHEDRAL!$I$2:$I$932,"&lt;"&amp;AC$2)</f>
        <v>0</v>
      </c>
      <c r="AC41">
        <f>-SUMIFS([1]CATHEDRAL!$E$2:$E$932,[1]CATHEDRAL!$A$2:$A$932,$B41,[1]CATHEDRAL!$F$2:$F$932,"SALI",[1]CATHEDRAL!$I$2:$I$932,"&gt;="&amp;AC$2,[1]CATHEDRAL!$I$2:$I$932,"&lt;"&amp;AD$2)</f>
        <v>0</v>
      </c>
      <c r="AD41">
        <f>-SUMIFS([1]CATHEDRAL!$E$2:$E$932,[1]CATHEDRAL!$A$2:$A$932,$B41,[1]CATHEDRAL!$F$2:$F$932,"SALI",[1]CATHEDRAL!$I$2:$I$932,"&gt;="&amp;AD$2,[1]CATHEDRAL!$I$2:$I$932,"&lt;"&amp;AE$2)</f>
        <v>0</v>
      </c>
      <c r="AE41">
        <f>-SUMIFS([1]CATHEDRAL!$E$2:$E$932,[1]CATHEDRAL!$A$2:$A$932,$B41,[1]CATHEDRAL!$F$2:$F$932,"SALI",[1]CATHEDRAL!$I$2:$I$932,"&gt;="&amp;AE$2,[1]CATHEDRAL!$I$2:$I$932,"&lt;"&amp;AF$2)</f>
        <v>0</v>
      </c>
      <c r="AF41">
        <f>-SUMIFS([1]CATHEDRAL!$E$2:$E$932,[1]CATHEDRAL!$A$2:$A$932,$B41,[1]CATHEDRAL!$F$2:$F$932,"SALI",[1]CATHEDRAL!$I$2:$I$932,"&gt;="&amp;AF$2,[1]CATHEDRAL!$I$2:$I$932,"&lt;"&amp;AG$2)</f>
        <v>0</v>
      </c>
      <c r="AG41">
        <f>-SUMIFS([1]CATHEDRAL!$E$2:$E$932,[1]CATHEDRAL!$A$2:$A$932,$B41,[1]CATHEDRAL!$F$2:$F$932,"SALI",[1]CATHEDRAL!$I$2:$I$932,"&gt;="&amp;AG$2,[1]CATHEDRAL!$I$2:$I$932,"&lt;"&amp;AH$2)</f>
        <v>0</v>
      </c>
      <c r="AH41">
        <f>-SUMIFS([1]CATHEDRAL!$E$2:$E$932,[1]CATHEDRAL!$A$2:$A$932,$B41,[1]CATHEDRAL!$F$2:$F$932,"SALI",[1]CATHEDRAL!$I$2:$I$932,"&gt;="&amp;AH$2,[1]CATHEDRAL!$I$2:$I$932,"&lt;"&amp;AI$2)</f>
        <v>0</v>
      </c>
      <c r="AI41">
        <f>-SUMIFS([1]CATHEDRAL!$E$2:$E$932,[1]CATHEDRAL!$A$2:$A$932,$B41,[1]CATHEDRAL!$F$2:$F$932,"SALI",[1]CATHEDRAL!$I$2:$I$932,"&gt;="&amp;AI$2,[1]CATHEDRAL!$I$2:$I$932,"&lt;"&amp;AJ$2)</f>
        <v>0</v>
      </c>
      <c r="AJ41">
        <f>-SUMIFS([1]CATHEDRAL!$E$2:$E$932,[1]CATHEDRAL!$A$2:$A$932,$B41,[1]CATHEDRAL!$F$2:$F$932,"SALI",[1]CATHEDRAL!$I$2:$I$932,"&gt;="&amp;AJ$2,[1]CATHEDRAL!$I$2:$I$932,"&lt;"&amp;AK$2)</f>
        <v>500</v>
      </c>
      <c r="AK41">
        <f>-SUMIFS([1]CATHEDRAL!$E$2:$E$932,[1]CATHEDRAL!$A$2:$A$932,$B41,[1]CATHEDRAL!$F$2:$F$932,"SALI",[1]CATHEDRAL!$I$2:$I$932,"&gt;="&amp;AK$2,[1]CATHEDRAL!$I$2:$I$932,"&lt;"&amp;AL$2)</f>
        <v>0</v>
      </c>
      <c r="AL41">
        <f>-SUMIFS([1]CATHEDRAL!$E$2:$E$932,[1]CATHEDRAL!$A$2:$A$932,$B41,[1]CATHEDRAL!$F$2:$F$932,"SALI",[1]CATHEDRAL!$I$2:$I$932,"&gt;="&amp;AL$2,[1]CATHEDRAL!$I$2:$I$932,"&lt;"&amp;AM$2)</f>
        <v>0</v>
      </c>
      <c r="AN41">
        <f t="shared" si="2"/>
        <v>2000</v>
      </c>
      <c r="AO41">
        <f t="shared" si="1"/>
        <v>34</v>
      </c>
    </row>
    <row r="42" spans="2:41" ht="15.75" thickBot="1" x14ac:dyDescent="0.3">
      <c r="B42" s="2" t="s">
        <v>39</v>
      </c>
      <c r="C42">
        <f>-SUMIFS([1]CATHEDRAL!$E$2:$E$932,[1]CATHEDRAL!$A$2:$A$932,$B42,[1]CATHEDRAL!$F$2:$F$932,"SALI",[1]CATHEDRAL!$I$2:$I$932,"&gt;="&amp;C$2,[1]CATHEDRAL!$I$2:$I$932,"&lt;"&amp;D$2)</f>
        <v>0</v>
      </c>
      <c r="D42">
        <f>-SUMIFS([1]CATHEDRAL!$E$2:$E$932,[1]CATHEDRAL!$A$2:$A$932,$B42,[1]CATHEDRAL!$F$2:$F$932,"SALI",[1]CATHEDRAL!$I$2:$I$932,"&gt;="&amp;D$2,[1]CATHEDRAL!$I$2:$I$932,"&lt;"&amp;E$2)</f>
        <v>0</v>
      </c>
      <c r="E42">
        <f>-SUMIFS([1]CATHEDRAL!$E$2:$E$932,[1]CATHEDRAL!$A$2:$A$932,$B42,[1]CATHEDRAL!$F$2:$F$932,"SALI",[1]CATHEDRAL!$I$2:$I$932,"&gt;="&amp;E$2,[1]CATHEDRAL!$I$2:$I$932,"&lt;"&amp;F$2)</f>
        <v>0</v>
      </c>
      <c r="F42">
        <f>-SUMIFS([1]CATHEDRAL!$E$2:$E$932,[1]CATHEDRAL!$A$2:$A$932,$B42,[1]CATHEDRAL!$F$2:$F$932,"SALI",[1]CATHEDRAL!$I$2:$I$932,"&gt;="&amp;F$2,[1]CATHEDRAL!$I$2:$I$932,"&lt;"&amp;G$2)</f>
        <v>0</v>
      </c>
      <c r="G42">
        <f>-SUMIFS([1]CATHEDRAL!$E$2:$E$932,[1]CATHEDRAL!$A$2:$A$932,$B42,[1]CATHEDRAL!$F$2:$F$932,"SALI",[1]CATHEDRAL!$I$2:$I$932,"&gt;="&amp;G$2,[1]CATHEDRAL!$I$2:$I$932,"&lt;"&amp;H$2)</f>
        <v>0</v>
      </c>
      <c r="H42">
        <f>-SUMIFS([1]CATHEDRAL!$E$2:$E$932,[1]CATHEDRAL!$A$2:$A$932,$B42,[1]CATHEDRAL!$F$2:$F$932,"SALI",[1]CATHEDRAL!$I$2:$I$932,"&gt;="&amp;H$2,[1]CATHEDRAL!$I$2:$I$932,"&lt;"&amp;I$2)</f>
        <v>0</v>
      </c>
      <c r="I42">
        <f>-SUMIFS([1]CATHEDRAL!$E$2:$E$932,[1]CATHEDRAL!$A$2:$A$932,$B42,[1]CATHEDRAL!$F$2:$F$932,"SALI",[1]CATHEDRAL!$I$2:$I$932,"&gt;="&amp;I$2,[1]CATHEDRAL!$I$2:$I$932,"&lt;"&amp;J$2)</f>
        <v>0</v>
      </c>
      <c r="J42">
        <f>-SUMIFS([1]CATHEDRAL!$E$2:$E$932,[1]CATHEDRAL!$A$2:$A$932,$B42,[1]CATHEDRAL!$F$2:$F$932,"SALI",[1]CATHEDRAL!$I$2:$I$932,"&gt;="&amp;J$2,[1]CATHEDRAL!$I$2:$I$932,"&lt;"&amp;K$2)</f>
        <v>0</v>
      </c>
      <c r="K42">
        <f>-SUMIFS([1]CATHEDRAL!$E$2:$E$932,[1]CATHEDRAL!$A$2:$A$932,$B42,[1]CATHEDRAL!$F$2:$F$932,"SALI",[1]CATHEDRAL!$I$2:$I$932,"&gt;="&amp;K$2,[1]CATHEDRAL!$I$2:$I$932,"&lt;"&amp;L$2)</f>
        <v>0</v>
      </c>
      <c r="L42">
        <f>-SUMIFS([1]CATHEDRAL!$E$2:$E$932,[1]CATHEDRAL!$A$2:$A$932,$B42,[1]CATHEDRAL!$F$2:$F$932,"SALI",[1]CATHEDRAL!$I$2:$I$932,"&gt;="&amp;L$2,[1]CATHEDRAL!$I$2:$I$932,"&lt;"&amp;M$2)</f>
        <v>0</v>
      </c>
      <c r="M42">
        <f>-SUMIFS([1]CATHEDRAL!$E$2:$E$932,[1]CATHEDRAL!$A$2:$A$932,$B42,[1]CATHEDRAL!$F$2:$F$932,"SALI",[1]CATHEDRAL!$I$2:$I$932,"&gt;="&amp;M$2,[1]CATHEDRAL!$I$2:$I$932,"&lt;"&amp;N$2)</f>
        <v>0</v>
      </c>
      <c r="N42">
        <f>-SUMIFS([1]CATHEDRAL!$E$2:$E$932,[1]CATHEDRAL!$A$2:$A$932,$B42,[1]CATHEDRAL!$F$2:$F$932,"SALI",[1]CATHEDRAL!$I$2:$I$932,"&gt;="&amp;N$2,[1]CATHEDRAL!$I$2:$I$932,"&lt;"&amp;O$2)</f>
        <v>0</v>
      </c>
      <c r="O42">
        <f>-SUMIFS([1]CATHEDRAL!$E$2:$E$932,[1]CATHEDRAL!$A$2:$A$932,$B42,[1]CATHEDRAL!$F$2:$F$932,"SALI",[1]CATHEDRAL!$I$2:$I$932,"&gt;="&amp;O$2,[1]CATHEDRAL!$I$2:$I$932,"&lt;"&amp;P$2)</f>
        <v>3</v>
      </c>
      <c r="P42">
        <f>-SUMIFS([1]CATHEDRAL!$E$2:$E$932,[1]CATHEDRAL!$A$2:$A$932,$B42,[1]CATHEDRAL!$F$2:$F$932,"SALI",[1]CATHEDRAL!$I$2:$I$932,"&gt;="&amp;P$2,[1]CATHEDRAL!$I$2:$I$932,"&lt;"&amp;Q$2)</f>
        <v>0</v>
      </c>
      <c r="Q42">
        <f>-SUMIFS([1]CATHEDRAL!$E$2:$E$932,[1]CATHEDRAL!$A$2:$A$932,$B42,[1]CATHEDRAL!$F$2:$F$932,"SALI",[1]CATHEDRAL!$I$2:$I$932,"&gt;="&amp;Q$2,[1]CATHEDRAL!$I$2:$I$932,"&lt;"&amp;R$2)</f>
        <v>0</v>
      </c>
      <c r="R42">
        <f>-SUMIFS([1]CATHEDRAL!$E$2:$E$932,[1]CATHEDRAL!$A$2:$A$932,$B42,[1]CATHEDRAL!$F$2:$F$932,"SALI",[1]CATHEDRAL!$I$2:$I$932,"&gt;="&amp;R$2,[1]CATHEDRAL!$I$2:$I$932,"&lt;"&amp;S$2)</f>
        <v>0</v>
      </c>
      <c r="S42">
        <f>-SUMIFS([1]CATHEDRAL!$E$2:$E$932,[1]CATHEDRAL!$A$2:$A$932,$B42,[1]CATHEDRAL!$F$2:$F$932,"SALI",[1]CATHEDRAL!$I$2:$I$932,"&gt;="&amp;S$2,[1]CATHEDRAL!$I$2:$I$932,"&lt;"&amp;T$2)</f>
        <v>0</v>
      </c>
      <c r="T42">
        <f>-SUMIFS([1]CATHEDRAL!$E$2:$E$932,[1]CATHEDRAL!$A$2:$A$932,$B42,[1]CATHEDRAL!$F$2:$F$932,"SALI",[1]CATHEDRAL!$I$2:$I$932,"&gt;="&amp;T$2,[1]CATHEDRAL!$I$2:$I$932,"&lt;"&amp;U$2)</f>
        <v>0</v>
      </c>
      <c r="U42">
        <f>-SUMIFS([1]CATHEDRAL!$E$2:$E$932,[1]CATHEDRAL!$A$2:$A$932,$B42,[1]CATHEDRAL!$F$2:$F$932,"SALI",[1]CATHEDRAL!$I$2:$I$932,"&gt;="&amp;U$2,[1]CATHEDRAL!$I$2:$I$932,"&lt;"&amp;V$2)</f>
        <v>0</v>
      </c>
      <c r="V42">
        <f>-SUMIFS([1]CATHEDRAL!$E$2:$E$932,[1]CATHEDRAL!$A$2:$A$932,$B42,[1]CATHEDRAL!$F$2:$F$932,"SALI",[1]CATHEDRAL!$I$2:$I$932,"&gt;="&amp;V$2,[1]CATHEDRAL!$I$2:$I$932,"&lt;"&amp;W$2)</f>
        <v>0</v>
      </c>
      <c r="W42">
        <f>-SUMIFS([1]CATHEDRAL!$E$2:$E$932,[1]CATHEDRAL!$A$2:$A$932,$B42,[1]CATHEDRAL!$F$2:$F$932,"SALI",[1]CATHEDRAL!$I$2:$I$932,"&gt;="&amp;W$2,[1]CATHEDRAL!$I$2:$I$932,"&lt;"&amp;X$2)</f>
        <v>0</v>
      </c>
      <c r="X42">
        <f>-SUMIFS([1]CATHEDRAL!$E$2:$E$932,[1]CATHEDRAL!$A$2:$A$932,$B42,[1]CATHEDRAL!$F$2:$F$932,"SALI",[1]CATHEDRAL!$I$2:$I$932,"&gt;="&amp;X$2,[1]CATHEDRAL!$I$2:$I$932,"&lt;"&amp;Y$2)</f>
        <v>0</v>
      </c>
      <c r="Y42">
        <f>-SUMIFS([1]CATHEDRAL!$E$2:$E$932,[1]CATHEDRAL!$A$2:$A$932,$B42,[1]CATHEDRAL!$F$2:$F$932,"SALI",[1]CATHEDRAL!$I$2:$I$932,"&gt;="&amp;Y$2,[1]CATHEDRAL!$I$2:$I$932,"&lt;"&amp;Z$2)</f>
        <v>0</v>
      </c>
      <c r="Z42">
        <f>-SUMIFS([1]CATHEDRAL!$E$2:$E$932,[1]CATHEDRAL!$A$2:$A$932,$B42,[1]CATHEDRAL!$F$2:$F$932,"SALI",[1]CATHEDRAL!$I$2:$I$932,"&gt;="&amp;Z$2,[1]CATHEDRAL!$I$2:$I$932,"&lt;"&amp;AA$2)</f>
        <v>0</v>
      </c>
      <c r="AA42">
        <f>-SUMIFS([1]CATHEDRAL!$E$2:$E$932,[1]CATHEDRAL!$A$2:$A$932,$B42,[1]CATHEDRAL!$F$2:$F$932,"SALI",[1]CATHEDRAL!$I$2:$I$932,"&gt;="&amp;AA$2,[1]CATHEDRAL!$I$2:$I$932,"&lt;"&amp;AB$2)</f>
        <v>0</v>
      </c>
      <c r="AB42">
        <f>-SUMIFS([1]CATHEDRAL!$E$2:$E$932,[1]CATHEDRAL!$A$2:$A$932,$B42,[1]CATHEDRAL!$F$2:$F$932,"SALI",[1]CATHEDRAL!$I$2:$I$932,"&gt;="&amp;AB$2,[1]CATHEDRAL!$I$2:$I$932,"&lt;"&amp;AC$2)</f>
        <v>0</v>
      </c>
      <c r="AC42">
        <f>-SUMIFS([1]CATHEDRAL!$E$2:$E$932,[1]CATHEDRAL!$A$2:$A$932,$B42,[1]CATHEDRAL!$F$2:$F$932,"SALI",[1]CATHEDRAL!$I$2:$I$932,"&gt;="&amp;AC$2,[1]CATHEDRAL!$I$2:$I$932,"&lt;"&amp;AD$2)</f>
        <v>0</v>
      </c>
      <c r="AD42">
        <f>-SUMIFS([1]CATHEDRAL!$E$2:$E$932,[1]CATHEDRAL!$A$2:$A$932,$B42,[1]CATHEDRAL!$F$2:$F$932,"SALI",[1]CATHEDRAL!$I$2:$I$932,"&gt;="&amp;AD$2,[1]CATHEDRAL!$I$2:$I$932,"&lt;"&amp;AE$2)</f>
        <v>0</v>
      </c>
      <c r="AE42">
        <f>-SUMIFS([1]CATHEDRAL!$E$2:$E$932,[1]CATHEDRAL!$A$2:$A$932,$B42,[1]CATHEDRAL!$F$2:$F$932,"SALI",[1]CATHEDRAL!$I$2:$I$932,"&gt;="&amp;AE$2,[1]CATHEDRAL!$I$2:$I$932,"&lt;"&amp;AF$2)</f>
        <v>0</v>
      </c>
      <c r="AF42">
        <f>-SUMIFS([1]CATHEDRAL!$E$2:$E$932,[1]CATHEDRAL!$A$2:$A$932,$B42,[1]CATHEDRAL!$F$2:$F$932,"SALI",[1]CATHEDRAL!$I$2:$I$932,"&gt;="&amp;AF$2,[1]CATHEDRAL!$I$2:$I$932,"&lt;"&amp;AG$2)</f>
        <v>0</v>
      </c>
      <c r="AG42">
        <f>-SUMIFS([1]CATHEDRAL!$E$2:$E$932,[1]CATHEDRAL!$A$2:$A$932,$B42,[1]CATHEDRAL!$F$2:$F$932,"SALI",[1]CATHEDRAL!$I$2:$I$932,"&gt;="&amp;AG$2,[1]CATHEDRAL!$I$2:$I$932,"&lt;"&amp;AH$2)</f>
        <v>0</v>
      </c>
      <c r="AH42">
        <f>-SUMIFS([1]CATHEDRAL!$E$2:$E$932,[1]CATHEDRAL!$A$2:$A$932,$B42,[1]CATHEDRAL!$F$2:$F$932,"SALI",[1]CATHEDRAL!$I$2:$I$932,"&gt;="&amp;AH$2,[1]CATHEDRAL!$I$2:$I$932,"&lt;"&amp;AI$2)</f>
        <v>0</v>
      </c>
      <c r="AI42">
        <f>-SUMIFS([1]CATHEDRAL!$E$2:$E$932,[1]CATHEDRAL!$A$2:$A$932,$B42,[1]CATHEDRAL!$F$2:$F$932,"SALI",[1]CATHEDRAL!$I$2:$I$932,"&gt;="&amp;AI$2,[1]CATHEDRAL!$I$2:$I$932,"&lt;"&amp;AJ$2)</f>
        <v>0</v>
      </c>
      <c r="AJ42">
        <f>-SUMIFS([1]CATHEDRAL!$E$2:$E$932,[1]CATHEDRAL!$A$2:$A$932,$B42,[1]CATHEDRAL!$F$2:$F$932,"SALI",[1]CATHEDRAL!$I$2:$I$932,"&gt;="&amp;AJ$2,[1]CATHEDRAL!$I$2:$I$932,"&lt;"&amp;AK$2)</f>
        <v>0</v>
      </c>
      <c r="AK42">
        <f>-SUMIFS([1]CATHEDRAL!$E$2:$E$932,[1]CATHEDRAL!$A$2:$A$932,$B42,[1]CATHEDRAL!$F$2:$F$932,"SALI",[1]CATHEDRAL!$I$2:$I$932,"&gt;="&amp;AK$2,[1]CATHEDRAL!$I$2:$I$932,"&lt;"&amp;AL$2)</f>
        <v>0</v>
      </c>
      <c r="AL42">
        <f>-SUMIFS([1]CATHEDRAL!$E$2:$E$932,[1]CATHEDRAL!$A$2:$A$932,$B42,[1]CATHEDRAL!$F$2:$F$932,"SALI",[1]CATHEDRAL!$I$2:$I$932,"&gt;="&amp;AL$2,[1]CATHEDRAL!$I$2:$I$932,"&lt;"&amp;AM$2)</f>
        <v>0</v>
      </c>
      <c r="AN42">
        <f t="shared" si="2"/>
        <v>3</v>
      </c>
      <c r="AO42">
        <f t="shared" si="1"/>
        <v>35</v>
      </c>
    </row>
    <row r="43" spans="2:41" ht="15.75" thickBot="1" x14ac:dyDescent="0.3">
      <c r="B43" s="2" t="s">
        <v>40</v>
      </c>
      <c r="C43">
        <f>-SUMIFS([1]CATHEDRAL!$E$2:$E$932,[1]CATHEDRAL!$A$2:$A$932,$B43,[1]CATHEDRAL!$F$2:$F$932,"SALI",[1]CATHEDRAL!$I$2:$I$932,"&gt;="&amp;C$2,[1]CATHEDRAL!$I$2:$I$932,"&lt;"&amp;D$2)</f>
        <v>0</v>
      </c>
      <c r="D43">
        <f>-SUMIFS([1]CATHEDRAL!$E$2:$E$932,[1]CATHEDRAL!$A$2:$A$932,$B43,[1]CATHEDRAL!$F$2:$F$932,"SALI",[1]CATHEDRAL!$I$2:$I$932,"&gt;="&amp;D$2,[1]CATHEDRAL!$I$2:$I$932,"&lt;"&amp;E$2)</f>
        <v>0</v>
      </c>
      <c r="E43">
        <f>-SUMIFS([1]CATHEDRAL!$E$2:$E$932,[1]CATHEDRAL!$A$2:$A$932,$B43,[1]CATHEDRAL!$F$2:$F$932,"SALI",[1]CATHEDRAL!$I$2:$I$932,"&gt;="&amp;E$2,[1]CATHEDRAL!$I$2:$I$932,"&lt;"&amp;F$2)</f>
        <v>0</v>
      </c>
      <c r="F43">
        <f>-SUMIFS([1]CATHEDRAL!$E$2:$E$932,[1]CATHEDRAL!$A$2:$A$932,$B43,[1]CATHEDRAL!$F$2:$F$932,"SALI",[1]CATHEDRAL!$I$2:$I$932,"&gt;="&amp;F$2,[1]CATHEDRAL!$I$2:$I$932,"&lt;"&amp;G$2)</f>
        <v>0</v>
      </c>
      <c r="G43">
        <f>-SUMIFS([1]CATHEDRAL!$E$2:$E$932,[1]CATHEDRAL!$A$2:$A$932,$B43,[1]CATHEDRAL!$F$2:$F$932,"SALI",[1]CATHEDRAL!$I$2:$I$932,"&gt;="&amp;G$2,[1]CATHEDRAL!$I$2:$I$932,"&lt;"&amp;H$2)</f>
        <v>0</v>
      </c>
      <c r="H43">
        <f>-SUMIFS([1]CATHEDRAL!$E$2:$E$932,[1]CATHEDRAL!$A$2:$A$932,$B43,[1]CATHEDRAL!$F$2:$F$932,"SALI",[1]CATHEDRAL!$I$2:$I$932,"&gt;="&amp;H$2,[1]CATHEDRAL!$I$2:$I$932,"&lt;"&amp;I$2)</f>
        <v>0</v>
      </c>
      <c r="I43">
        <f>-SUMIFS([1]CATHEDRAL!$E$2:$E$932,[1]CATHEDRAL!$A$2:$A$932,$B43,[1]CATHEDRAL!$F$2:$F$932,"SALI",[1]CATHEDRAL!$I$2:$I$932,"&gt;="&amp;I$2,[1]CATHEDRAL!$I$2:$I$932,"&lt;"&amp;J$2)</f>
        <v>0</v>
      </c>
      <c r="J43">
        <f>-SUMIFS([1]CATHEDRAL!$E$2:$E$932,[1]CATHEDRAL!$A$2:$A$932,$B43,[1]CATHEDRAL!$F$2:$F$932,"SALI",[1]CATHEDRAL!$I$2:$I$932,"&gt;="&amp;J$2,[1]CATHEDRAL!$I$2:$I$932,"&lt;"&amp;K$2)</f>
        <v>0</v>
      </c>
      <c r="K43">
        <f>-SUMIFS([1]CATHEDRAL!$E$2:$E$932,[1]CATHEDRAL!$A$2:$A$932,$B43,[1]CATHEDRAL!$F$2:$F$932,"SALI",[1]CATHEDRAL!$I$2:$I$932,"&gt;="&amp;K$2,[1]CATHEDRAL!$I$2:$I$932,"&lt;"&amp;L$2)</f>
        <v>0</v>
      </c>
      <c r="L43">
        <f>-SUMIFS([1]CATHEDRAL!$E$2:$E$932,[1]CATHEDRAL!$A$2:$A$932,$B43,[1]CATHEDRAL!$F$2:$F$932,"SALI",[1]CATHEDRAL!$I$2:$I$932,"&gt;="&amp;L$2,[1]CATHEDRAL!$I$2:$I$932,"&lt;"&amp;M$2)</f>
        <v>0</v>
      </c>
      <c r="M43">
        <f>-SUMIFS([1]CATHEDRAL!$E$2:$E$932,[1]CATHEDRAL!$A$2:$A$932,$B43,[1]CATHEDRAL!$F$2:$F$932,"SALI",[1]CATHEDRAL!$I$2:$I$932,"&gt;="&amp;M$2,[1]CATHEDRAL!$I$2:$I$932,"&lt;"&amp;N$2)</f>
        <v>0</v>
      </c>
      <c r="N43">
        <f>-SUMIFS([1]CATHEDRAL!$E$2:$E$932,[1]CATHEDRAL!$A$2:$A$932,$B43,[1]CATHEDRAL!$F$2:$F$932,"SALI",[1]CATHEDRAL!$I$2:$I$932,"&gt;="&amp;N$2,[1]CATHEDRAL!$I$2:$I$932,"&lt;"&amp;O$2)</f>
        <v>0</v>
      </c>
      <c r="O43">
        <f>-SUMIFS([1]CATHEDRAL!$E$2:$E$932,[1]CATHEDRAL!$A$2:$A$932,$B43,[1]CATHEDRAL!$F$2:$F$932,"SALI",[1]CATHEDRAL!$I$2:$I$932,"&gt;="&amp;O$2,[1]CATHEDRAL!$I$2:$I$932,"&lt;"&amp;P$2)</f>
        <v>1000</v>
      </c>
      <c r="P43">
        <f>-SUMIFS([1]CATHEDRAL!$E$2:$E$932,[1]CATHEDRAL!$A$2:$A$932,$B43,[1]CATHEDRAL!$F$2:$F$932,"SALI",[1]CATHEDRAL!$I$2:$I$932,"&gt;="&amp;P$2,[1]CATHEDRAL!$I$2:$I$932,"&lt;"&amp;Q$2)</f>
        <v>0</v>
      </c>
      <c r="Q43">
        <f>-SUMIFS([1]CATHEDRAL!$E$2:$E$932,[1]CATHEDRAL!$A$2:$A$932,$B43,[1]CATHEDRAL!$F$2:$F$932,"SALI",[1]CATHEDRAL!$I$2:$I$932,"&gt;="&amp;Q$2,[1]CATHEDRAL!$I$2:$I$932,"&lt;"&amp;R$2)</f>
        <v>0</v>
      </c>
      <c r="R43">
        <f>-SUMIFS([1]CATHEDRAL!$E$2:$E$932,[1]CATHEDRAL!$A$2:$A$932,$B43,[1]CATHEDRAL!$F$2:$F$932,"SALI",[1]CATHEDRAL!$I$2:$I$932,"&gt;="&amp;R$2,[1]CATHEDRAL!$I$2:$I$932,"&lt;"&amp;S$2)</f>
        <v>0</v>
      </c>
      <c r="S43">
        <f>-SUMIFS([1]CATHEDRAL!$E$2:$E$932,[1]CATHEDRAL!$A$2:$A$932,$B43,[1]CATHEDRAL!$F$2:$F$932,"SALI",[1]CATHEDRAL!$I$2:$I$932,"&gt;="&amp;S$2,[1]CATHEDRAL!$I$2:$I$932,"&lt;"&amp;T$2)</f>
        <v>0</v>
      </c>
      <c r="T43">
        <f>-SUMIFS([1]CATHEDRAL!$E$2:$E$932,[1]CATHEDRAL!$A$2:$A$932,$B43,[1]CATHEDRAL!$F$2:$F$932,"SALI",[1]CATHEDRAL!$I$2:$I$932,"&gt;="&amp;T$2,[1]CATHEDRAL!$I$2:$I$932,"&lt;"&amp;U$2)</f>
        <v>0</v>
      </c>
      <c r="U43">
        <f>-SUMIFS([1]CATHEDRAL!$E$2:$E$932,[1]CATHEDRAL!$A$2:$A$932,$B43,[1]CATHEDRAL!$F$2:$F$932,"SALI",[1]CATHEDRAL!$I$2:$I$932,"&gt;="&amp;U$2,[1]CATHEDRAL!$I$2:$I$932,"&lt;"&amp;V$2)</f>
        <v>0</v>
      </c>
      <c r="V43">
        <f>-SUMIFS([1]CATHEDRAL!$E$2:$E$932,[1]CATHEDRAL!$A$2:$A$932,$B43,[1]CATHEDRAL!$F$2:$F$932,"SALI",[1]CATHEDRAL!$I$2:$I$932,"&gt;="&amp;V$2,[1]CATHEDRAL!$I$2:$I$932,"&lt;"&amp;W$2)</f>
        <v>0</v>
      </c>
      <c r="W43">
        <f>-SUMIFS([1]CATHEDRAL!$E$2:$E$932,[1]CATHEDRAL!$A$2:$A$932,$B43,[1]CATHEDRAL!$F$2:$F$932,"SALI",[1]CATHEDRAL!$I$2:$I$932,"&gt;="&amp;W$2,[1]CATHEDRAL!$I$2:$I$932,"&lt;"&amp;X$2)</f>
        <v>0</v>
      </c>
      <c r="X43">
        <f>-SUMIFS([1]CATHEDRAL!$E$2:$E$932,[1]CATHEDRAL!$A$2:$A$932,$B43,[1]CATHEDRAL!$F$2:$F$932,"SALI",[1]CATHEDRAL!$I$2:$I$932,"&gt;="&amp;X$2,[1]CATHEDRAL!$I$2:$I$932,"&lt;"&amp;Y$2)</f>
        <v>0</v>
      </c>
      <c r="Y43">
        <f>-SUMIFS([1]CATHEDRAL!$E$2:$E$932,[1]CATHEDRAL!$A$2:$A$932,$B43,[1]CATHEDRAL!$F$2:$F$932,"SALI",[1]CATHEDRAL!$I$2:$I$932,"&gt;="&amp;Y$2,[1]CATHEDRAL!$I$2:$I$932,"&lt;"&amp;Z$2)</f>
        <v>0</v>
      </c>
      <c r="Z43">
        <f>-SUMIFS([1]CATHEDRAL!$E$2:$E$932,[1]CATHEDRAL!$A$2:$A$932,$B43,[1]CATHEDRAL!$F$2:$F$932,"SALI",[1]CATHEDRAL!$I$2:$I$932,"&gt;="&amp;Z$2,[1]CATHEDRAL!$I$2:$I$932,"&lt;"&amp;AA$2)</f>
        <v>0</v>
      </c>
      <c r="AA43">
        <f>-SUMIFS([1]CATHEDRAL!$E$2:$E$932,[1]CATHEDRAL!$A$2:$A$932,$B43,[1]CATHEDRAL!$F$2:$F$932,"SALI",[1]CATHEDRAL!$I$2:$I$932,"&gt;="&amp;AA$2,[1]CATHEDRAL!$I$2:$I$932,"&lt;"&amp;AB$2)</f>
        <v>0</v>
      </c>
      <c r="AB43">
        <f>-SUMIFS([1]CATHEDRAL!$E$2:$E$932,[1]CATHEDRAL!$A$2:$A$932,$B43,[1]CATHEDRAL!$F$2:$F$932,"SALI",[1]CATHEDRAL!$I$2:$I$932,"&gt;="&amp;AB$2,[1]CATHEDRAL!$I$2:$I$932,"&lt;"&amp;AC$2)</f>
        <v>0</v>
      </c>
      <c r="AC43">
        <f>-SUMIFS([1]CATHEDRAL!$E$2:$E$932,[1]CATHEDRAL!$A$2:$A$932,$B43,[1]CATHEDRAL!$F$2:$F$932,"SALI",[1]CATHEDRAL!$I$2:$I$932,"&gt;="&amp;AC$2,[1]CATHEDRAL!$I$2:$I$932,"&lt;"&amp;AD$2)</f>
        <v>0</v>
      </c>
      <c r="AD43">
        <f>-SUMIFS([1]CATHEDRAL!$E$2:$E$932,[1]CATHEDRAL!$A$2:$A$932,$B43,[1]CATHEDRAL!$F$2:$F$932,"SALI",[1]CATHEDRAL!$I$2:$I$932,"&gt;="&amp;AD$2,[1]CATHEDRAL!$I$2:$I$932,"&lt;"&amp;AE$2)</f>
        <v>0</v>
      </c>
      <c r="AE43">
        <f>-SUMIFS([1]CATHEDRAL!$E$2:$E$932,[1]CATHEDRAL!$A$2:$A$932,$B43,[1]CATHEDRAL!$F$2:$F$932,"SALI",[1]CATHEDRAL!$I$2:$I$932,"&gt;="&amp;AE$2,[1]CATHEDRAL!$I$2:$I$932,"&lt;"&amp;AF$2)</f>
        <v>0</v>
      </c>
      <c r="AF43">
        <f>-SUMIFS([1]CATHEDRAL!$E$2:$E$932,[1]CATHEDRAL!$A$2:$A$932,$B43,[1]CATHEDRAL!$F$2:$F$932,"SALI",[1]CATHEDRAL!$I$2:$I$932,"&gt;="&amp;AF$2,[1]CATHEDRAL!$I$2:$I$932,"&lt;"&amp;AG$2)</f>
        <v>0</v>
      </c>
      <c r="AG43">
        <f>-SUMIFS([1]CATHEDRAL!$E$2:$E$932,[1]CATHEDRAL!$A$2:$A$932,$B43,[1]CATHEDRAL!$F$2:$F$932,"SALI",[1]CATHEDRAL!$I$2:$I$932,"&gt;="&amp;AG$2,[1]CATHEDRAL!$I$2:$I$932,"&lt;"&amp;AH$2)</f>
        <v>0</v>
      </c>
      <c r="AH43">
        <f>-SUMIFS([1]CATHEDRAL!$E$2:$E$932,[1]CATHEDRAL!$A$2:$A$932,$B43,[1]CATHEDRAL!$F$2:$F$932,"SALI",[1]CATHEDRAL!$I$2:$I$932,"&gt;="&amp;AH$2,[1]CATHEDRAL!$I$2:$I$932,"&lt;"&amp;AI$2)</f>
        <v>0</v>
      </c>
      <c r="AI43">
        <f>-SUMIFS([1]CATHEDRAL!$E$2:$E$932,[1]CATHEDRAL!$A$2:$A$932,$B43,[1]CATHEDRAL!$F$2:$F$932,"SALI",[1]CATHEDRAL!$I$2:$I$932,"&gt;="&amp;AI$2,[1]CATHEDRAL!$I$2:$I$932,"&lt;"&amp;AJ$2)</f>
        <v>0</v>
      </c>
      <c r="AJ43">
        <f>-SUMIFS([1]CATHEDRAL!$E$2:$E$932,[1]CATHEDRAL!$A$2:$A$932,$B43,[1]CATHEDRAL!$F$2:$F$932,"SALI",[1]CATHEDRAL!$I$2:$I$932,"&gt;="&amp;AJ$2,[1]CATHEDRAL!$I$2:$I$932,"&lt;"&amp;AK$2)</f>
        <v>0</v>
      </c>
      <c r="AK43">
        <f>-SUMIFS([1]CATHEDRAL!$E$2:$E$932,[1]CATHEDRAL!$A$2:$A$932,$B43,[1]CATHEDRAL!$F$2:$F$932,"SALI",[1]CATHEDRAL!$I$2:$I$932,"&gt;="&amp;AK$2,[1]CATHEDRAL!$I$2:$I$932,"&lt;"&amp;AL$2)</f>
        <v>0</v>
      </c>
      <c r="AL43">
        <f>-SUMIFS([1]CATHEDRAL!$E$2:$E$932,[1]CATHEDRAL!$A$2:$A$932,$B43,[1]CATHEDRAL!$F$2:$F$932,"SALI",[1]CATHEDRAL!$I$2:$I$932,"&gt;="&amp;AL$2,[1]CATHEDRAL!$I$2:$I$932,"&lt;"&amp;AM$2)</f>
        <v>0</v>
      </c>
      <c r="AN43">
        <f t="shared" si="2"/>
        <v>1000</v>
      </c>
      <c r="AO43">
        <f t="shared" si="1"/>
        <v>35</v>
      </c>
    </row>
    <row r="44" spans="2:41" ht="15.75" thickBot="1" x14ac:dyDescent="0.3">
      <c r="B44" s="2" t="s">
        <v>41</v>
      </c>
      <c r="C44">
        <f>-SUMIFS([1]CATHEDRAL!$E$2:$E$932,[1]CATHEDRAL!$A$2:$A$932,$B44,[1]CATHEDRAL!$F$2:$F$932,"SALI",[1]CATHEDRAL!$I$2:$I$932,"&gt;="&amp;C$2,[1]CATHEDRAL!$I$2:$I$932,"&lt;"&amp;D$2)</f>
        <v>0</v>
      </c>
      <c r="D44">
        <f>-SUMIFS([1]CATHEDRAL!$E$2:$E$932,[1]CATHEDRAL!$A$2:$A$932,$B44,[1]CATHEDRAL!$F$2:$F$932,"SALI",[1]CATHEDRAL!$I$2:$I$932,"&gt;="&amp;D$2,[1]CATHEDRAL!$I$2:$I$932,"&lt;"&amp;E$2)</f>
        <v>0</v>
      </c>
      <c r="E44">
        <f>-SUMIFS([1]CATHEDRAL!$E$2:$E$932,[1]CATHEDRAL!$A$2:$A$932,$B44,[1]CATHEDRAL!$F$2:$F$932,"SALI",[1]CATHEDRAL!$I$2:$I$932,"&gt;="&amp;E$2,[1]CATHEDRAL!$I$2:$I$932,"&lt;"&amp;F$2)</f>
        <v>9</v>
      </c>
      <c r="F44">
        <f>-SUMIFS([1]CATHEDRAL!$E$2:$E$932,[1]CATHEDRAL!$A$2:$A$932,$B44,[1]CATHEDRAL!$F$2:$F$932,"SALI",[1]CATHEDRAL!$I$2:$I$932,"&gt;="&amp;F$2,[1]CATHEDRAL!$I$2:$I$932,"&lt;"&amp;G$2)</f>
        <v>4</v>
      </c>
      <c r="G44">
        <f>-SUMIFS([1]CATHEDRAL!$E$2:$E$932,[1]CATHEDRAL!$A$2:$A$932,$B44,[1]CATHEDRAL!$F$2:$F$932,"SALI",[1]CATHEDRAL!$I$2:$I$932,"&gt;="&amp;G$2,[1]CATHEDRAL!$I$2:$I$932,"&lt;"&amp;H$2)</f>
        <v>7</v>
      </c>
      <c r="H44">
        <f>-SUMIFS([1]CATHEDRAL!$E$2:$E$932,[1]CATHEDRAL!$A$2:$A$932,$B44,[1]CATHEDRAL!$F$2:$F$932,"SALI",[1]CATHEDRAL!$I$2:$I$932,"&gt;="&amp;H$2,[1]CATHEDRAL!$I$2:$I$932,"&lt;"&amp;I$2)</f>
        <v>0</v>
      </c>
      <c r="I44">
        <f>-SUMIFS([1]CATHEDRAL!$E$2:$E$932,[1]CATHEDRAL!$A$2:$A$932,$B44,[1]CATHEDRAL!$F$2:$F$932,"SALI",[1]CATHEDRAL!$I$2:$I$932,"&gt;="&amp;I$2,[1]CATHEDRAL!$I$2:$I$932,"&lt;"&amp;J$2)</f>
        <v>0</v>
      </c>
      <c r="J44">
        <f>-SUMIFS([1]CATHEDRAL!$E$2:$E$932,[1]CATHEDRAL!$A$2:$A$932,$B44,[1]CATHEDRAL!$F$2:$F$932,"SALI",[1]CATHEDRAL!$I$2:$I$932,"&gt;="&amp;J$2,[1]CATHEDRAL!$I$2:$I$932,"&lt;"&amp;K$2)</f>
        <v>0</v>
      </c>
      <c r="K44">
        <f>-SUMIFS([1]CATHEDRAL!$E$2:$E$932,[1]CATHEDRAL!$A$2:$A$932,$B44,[1]CATHEDRAL!$F$2:$F$932,"SALI",[1]CATHEDRAL!$I$2:$I$932,"&gt;="&amp;K$2,[1]CATHEDRAL!$I$2:$I$932,"&lt;"&amp;L$2)</f>
        <v>0</v>
      </c>
      <c r="L44">
        <f>-SUMIFS([1]CATHEDRAL!$E$2:$E$932,[1]CATHEDRAL!$A$2:$A$932,$B44,[1]CATHEDRAL!$F$2:$F$932,"SALI",[1]CATHEDRAL!$I$2:$I$932,"&gt;="&amp;L$2,[1]CATHEDRAL!$I$2:$I$932,"&lt;"&amp;M$2)</f>
        <v>0</v>
      </c>
      <c r="M44">
        <f>-SUMIFS([1]CATHEDRAL!$E$2:$E$932,[1]CATHEDRAL!$A$2:$A$932,$B44,[1]CATHEDRAL!$F$2:$F$932,"SALI",[1]CATHEDRAL!$I$2:$I$932,"&gt;="&amp;M$2,[1]CATHEDRAL!$I$2:$I$932,"&lt;"&amp;N$2)</f>
        <v>0</v>
      </c>
      <c r="N44">
        <f>-SUMIFS([1]CATHEDRAL!$E$2:$E$932,[1]CATHEDRAL!$A$2:$A$932,$B44,[1]CATHEDRAL!$F$2:$F$932,"SALI",[1]CATHEDRAL!$I$2:$I$932,"&gt;="&amp;N$2,[1]CATHEDRAL!$I$2:$I$932,"&lt;"&amp;O$2)</f>
        <v>0</v>
      </c>
      <c r="O44">
        <f>-SUMIFS([1]CATHEDRAL!$E$2:$E$932,[1]CATHEDRAL!$A$2:$A$932,$B44,[1]CATHEDRAL!$F$2:$F$932,"SALI",[1]CATHEDRAL!$I$2:$I$932,"&gt;="&amp;O$2,[1]CATHEDRAL!$I$2:$I$932,"&lt;"&amp;P$2)</f>
        <v>4000</v>
      </c>
      <c r="P44">
        <f>-SUMIFS([1]CATHEDRAL!$E$2:$E$932,[1]CATHEDRAL!$A$2:$A$932,$B44,[1]CATHEDRAL!$F$2:$F$932,"SALI",[1]CATHEDRAL!$I$2:$I$932,"&gt;="&amp;P$2,[1]CATHEDRAL!$I$2:$I$932,"&lt;"&amp;Q$2)</f>
        <v>0</v>
      </c>
      <c r="Q44">
        <f>-SUMIFS([1]CATHEDRAL!$E$2:$E$932,[1]CATHEDRAL!$A$2:$A$932,$B44,[1]CATHEDRAL!$F$2:$F$932,"SALI",[1]CATHEDRAL!$I$2:$I$932,"&gt;="&amp;Q$2,[1]CATHEDRAL!$I$2:$I$932,"&lt;"&amp;R$2)</f>
        <v>0</v>
      </c>
      <c r="R44">
        <f>-SUMIFS([1]CATHEDRAL!$E$2:$E$932,[1]CATHEDRAL!$A$2:$A$932,$B44,[1]CATHEDRAL!$F$2:$F$932,"SALI",[1]CATHEDRAL!$I$2:$I$932,"&gt;="&amp;R$2,[1]CATHEDRAL!$I$2:$I$932,"&lt;"&amp;S$2)</f>
        <v>0</v>
      </c>
      <c r="S44">
        <f>-SUMIFS([1]CATHEDRAL!$E$2:$E$932,[1]CATHEDRAL!$A$2:$A$932,$B44,[1]CATHEDRAL!$F$2:$F$932,"SALI",[1]CATHEDRAL!$I$2:$I$932,"&gt;="&amp;S$2,[1]CATHEDRAL!$I$2:$I$932,"&lt;"&amp;T$2)</f>
        <v>0</v>
      </c>
      <c r="T44">
        <f>-SUMIFS([1]CATHEDRAL!$E$2:$E$932,[1]CATHEDRAL!$A$2:$A$932,$B44,[1]CATHEDRAL!$F$2:$F$932,"SALI",[1]CATHEDRAL!$I$2:$I$932,"&gt;="&amp;T$2,[1]CATHEDRAL!$I$2:$I$932,"&lt;"&amp;U$2)</f>
        <v>0</v>
      </c>
      <c r="U44">
        <f>-SUMIFS([1]CATHEDRAL!$E$2:$E$932,[1]CATHEDRAL!$A$2:$A$932,$B44,[1]CATHEDRAL!$F$2:$F$932,"SALI",[1]CATHEDRAL!$I$2:$I$932,"&gt;="&amp;U$2,[1]CATHEDRAL!$I$2:$I$932,"&lt;"&amp;V$2)</f>
        <v>0</v>
      </c>
      <c r="V44">
        <f>-SUMIFS([1]CATHEDRAL!$E$2:$E$932,[1]CATHEDRAL!$A$2:$A$932,$B44,[1]CATHEDRAL!$F$2:$F$932,"SALI",[1]CATHEDRAL!$I$2:$I$932,"&gt;="&amp;V$2,[1]CATHEDRAL!$I$2:$I$932,"&lt;"&amp;W$2)</f>
        <v>1000</v>
      </c>
      <c r="W44">
        <f>-SUMIFS([1]CATHEDRAL!$E$2:$E$932,[1]CATHEDRAL!$A$2:$A$932,$B44,[1]CATHEDRAL!$F$2:$F$932,"SALI",[1]CATHEDRAL!$I$2:$I$932,"&gt;="&amp;W$2,[1]CATHEDRAL!$I$2:$I$932,"&lt;"&amp;X$2)</f>
        <v>0</v>
      </c>
      <c r="X44">
        <f>-SUMIFS([1]CATHEDRAL!$E$2:$E$932,[1]CATHEDRAL!$A$2:$A$932,$B44,[1]CATHEDRAL!$F$2:$F$932,"SALI",[1]CATHEDRAL!$I$2:$I$932,"&gt;="&amp;X$2,[1]CATHEDRAL!$I$2:$I$932,"&lt;"&amp;Y$2)</f>
        <v>0</v>
      </c>
      <c r="Y44">
        <f>-SUMIFS([1]CATHEDRAL!$E$2:$E$932,[1]CATHEDRAL!$A$2:$A$932,$B44,[1]CATHEDRAL!$F$2:$F$932,"SALI",[1]CATHEDRAL!$I$2:$I$932,"&gt;="&amp;Y$2,[1]CATHEDRAL!$I$2:$I$932,"&lt;"&amp;Z$2)</f>
        <v>1000</v>
      </c>
      <c r="Z44">
        <f>-SUMIFS([1]CATHEDRAL!$E$2:$E$932,[1]CATHEDRAL!$A$2:$A$932,$B44,[1]CATHEDRAL!$F$2:$F$932,"SALI",[1]CATHEDRAL!$I$2:$I$932,"&gt;="&amp;Z$2,[1]CATHEDRAL!$I$2:$I$932,"&lt;"&amp;AA$2)</f>
        <v>0</v>
      </c>
      <c r="AA44">
        <f>-SUMIFS([1]CATHEDRAL!$E$2:$E$932,[1]CATHEDRAL!$A$2:$A$932,$B44,[1]CATHEDRAL!$F$2:$F$932,"SALI",[1]CATHEDRAL!$I$2:$I$932,"&gt;="&amp;AA$2,[1]CATHEDRAL!$I$2:$I$932,"&lt;"&amp;AB$2)</f>
        <v>0</v>
      </c>
      <c r="AB44">
        <f>-SUMIFS([1]CATHEDRAL!$E$2:$E$932,[1]CATHEDRAL!$A$2:$A$932,$B44,[1]CATHEDRAL!$F$2:$F$932,"SALI",[1]CATHEDRAL!$I$2:$I$932,"&gt;="&amp;AB$2,[1]CATHEDRAL!$I$2:$I$932,"&lt;"&amp;AC$2)</f>
        <v>0</v>
      </c>
      <c r="AC44">
        <f>-SUMIFS([1]CATHEDRAL!$E$2:$E$932,[1]CATHEDRAL!$A$2:$A$932,$B44,[1]CATHEDRAL!$F$2:$F$932,"SALI",[1]CATHEDRAL!$I$2:$I$932,"&gt;="&amp;AC$2,[1]CATHEDRAL!$I$2:$I$932,"&lt;"&amp;AD$2)</f>
        <v>0</v>
      </c>
      <c r="AD44">
        <f>-SUMIFS([1]CATHEDRAL!$E$2:$E$932,[1]CATHEDRAL!$A$2:$A$932,$B44,[1]CATHEDRAL!$F$2:$F$932,"SALI",[1]CATHEDRAL!$I$2:$I$932,"&gt;="&amp;AD$2,[1]CATHEDRAL!$I$2:$I$932,"&lt;"&amp;AE$2)</f>
        <v>0</v>
      </c>
      <c r="AE44">
        <f>-SUMIFS([1]CATHEDRAL!$E$2:$E$932,[1]CATHEDRAL!$A$2:$A$932,$B44,[1]CATHEDRAL!$F$2:$F$932,"SALI",[1]CATHEDRAL!$I$2:$I$932,"&gt;="&amp;AE$2,[1]CATHEDRAL!$I$2:$I$932,"&lt;"&amp;AF$2)</f>
        <v>0</v>
      </c>
      <c r="AF44">
        <f>-SUMIFS([1]CATHEDRAL!$E$2:$E$932,[1]CATHEDRAL!$A$2:$A$932,$B44,[1]CATHEDRAL!$F$2:$F$932,"SALI",[1]CATHEDRAL!$I$2:$I$932,"&gt;="&amp;AF$2,[1]CATHEDRAL!$I$2:$I$932,"&lt;"&amp;AG$2)</f>
        <v>0</v>
      </c>
      <c r="AG44">
        <f>-SUMIFS([1]CATHEDRAL!$E$2:$E$932,[1]CATHEDRAL!$A$2:$A$932,$B44,[1]CATHEDRAL!$F$2:$F$932,"SALI",[1]CATHEDRAL!$I$2:$I$932,"&gt;="&amp;AG$2,[1]CATHEDRAL!$I$2:$I$932,"&lt;"&amp;AH$2)</f>
        <v>0</v>
      </c>
      <c r="AH44">
        <f>-SUMIFS([1]CATHEDRAL!$E$2:$E$932,[1]CATHEDRAL!$A$2:$A$932,$B44,[1]CATHEDRAL!$F$2:$F$932,"SALI",[1]CATHEDRAL!$I$2:$I$932,"&gt;="&amp;AH$2,[1]CATHEDRAL!$I$2:$I$932,"&lt;"&amp;AI$2)</f>
        <v>0</v>
      </c>
      <c r="AI44">
        <f>-SUMIFS([1]CATHEDRAL!$E$2:$E$932,[1]CATHEDRAL!$A$2:$A$932,$B44,[1]CATHEDRAL!$F$2:$F$932,"SALI",[1]CATHEDRAL!$I$2:$I$932,"&gt;="&amp;AI$2,[1]CATHEDRAL!$I$2:$I$932,"&lt;"&amp;AJ$2)</f>
        <v>0</v>
      </c>
      <c r="AJ44">
        <f>-SUMIFS([1]CATHEDRAL!$E$2:$E$932,[1]CATHEDRAL!$A$2:$A$932,$B44,[1]CATHEDRAL!$F$2:$F$932,"SALI",[1]CATHEDRAL!$I$2:$I$932,"&gt;="&amp;AJ$2,[1]CATHEDRAL!$I$2:$I$932,"&lt;"&amp;AK$2)</f>
        <v>0</v>
      </c>
      <c r="AK44">
        <f>-SUMIFS([1]CATHEDRAL!$E$2:$E$932,[1]CATHEDRAL!$A$2:$A$932,$B44,[1]CATHEDRAL!$F$2:$F$932,"SALI",[1]CATHEDRAL!$I$2:$I$932,"&gt;="&amp;AK$2,[1]CATHEDRAL!$I$2:$I$932,"&lt;"&amp;AL$2)</f>
        <v>0</v>
      </c>
      <c r="AL44">
        <f>-SUMIFS([1]CATHEDRAL!$E$2:$E$932,[1]CATHEDRAL!$A$2:$A$932,$B44,[1]CATHEDRAL!$F$2:$F$932,"SALI",[1]CATHEDRAL!$I$2:$I$932,"&gt;="&amp;AL$2,[1]CATHEDRAL!$I$2:$I$932,"&lt;"&amp;AM$2)</f>
        <v>0</v>
      </c>
      <c r="AN44">
        <f t="shared" si="2"/>
        <v>6020</v>
      </c>
      <c r="AO44">
        <f t="shared" si="1"/>
        <v>30</v>
      </c>
    </row>
    <row r="45" spans="2:41" ht="15.75" thickBot="1" x14ac:dyDescent="0.3">
      <c r="B45" s="2" t="s">
        <v>42</v>
      </c>
      <c r="C45">
        <f>-SUMIFS([1]CATHEDRAL!$E$2:$E$932,[1]CATHEDRAL!$A$2:$A$932,$B45,[1]CATHEDRAL!$F$2:$F$932,"SALI",[1]CATHEDRAL!$I$2:$I$932,"&gt;="&amp;C$2,[1]CATHEDRAL!$I$2:$I$932,"&lt;"&amp;D$2)</f>
        <v>0</v>
      </c>
      <c r="D45">
        <f>-SUMIFS([1]CATHEDRAL!$E$2:$E$932,[1]CATHEDRAL!$A$2:$A$932,$B45,[1]CATHEDRAL!$F$2:$F$932,"SALI",[1]CATHEDRAL!$I$2:$I$932,"&gt;="&amp;D$2,[1]CATHEDRAL!$I$2:$I$932,"&lt;"&amp;E$2)</f>
        <v>0</v>
      </c>
      <c r="E45">
        <f>-SUMIFS([1]CATHEDRAL!$E$2:$E$932,[1]CATHEDRAL!$A$2:$A$932,$B45,[1]CATHEDRAL!$F$2:$F$932,"SALI",[1]CATHEDRAL!$I$2:$I$932,"&gt;="&amp;E$2,[1]CATHEDRAL!$I$2:$I$932,"&lt;"&amp;F$2)</f>
        <v>0</v>
      </c>
      <c r="F45">
        <f>-SUMIFS([1]CATHEDRAL!$E$2:$E$932,[1]CATHEDRAL!$A$2:$A$932,$B45,[1]CATHEDRAL!$F$2:$F$932,"SALI",[1]CATHEDRAL!$I$2:$I$932,"&gt;="&amp;F$2,[1]CATHEDRAL!$I$2:$I$932,"&lt;"&amp;G$2)</f>
        <v>0</v>
      </c>
      <c r="G45">
        <f>-SUMIFS([1]CATHEDRAL!$E$2:$E$932,[1]CATHEDRAL!$A$2:$A$932,$B45,[1]CATHEDRAL!$F$2:$F$932,"SALI",[1]CATHEDRAL!$I$2:$I$932,"&gt;="&amp;G$2,[1]CATHEDRAL!$I$2:$I$932,"&lt;"&amp;H$2)</f>
        <v>0</v>
      </c>
      <c r="H45">
        <f>-SUMIFS([1]CATHEDRAL!$E$2:$E$932,[1]CATHEDRAL!$A$2:$A$932,$B45,[1]CATHEDRAL!$F$2:$F$932,"SALI",[1]CATHEDRAL!$I$2:$I$932,"&gt;="&amp;H$2,[1]CATHEDRAL!$I$2:$I$932,"&lt;"&amp;I$2)</f>
        <v>0</v>
      </c>
      <c r="I45">
        <f>-SUMIFS([1]CATHEDRAL!$E$2:$E$932,[1]CATHEDRAL!$A$2:$A$932,$B45,[1]CATHEDRAL!$F$2:$F$932,"SALI",[1]CATHEDRAL!$I$2:$I$932,"&gt;="&amp;I$2,[1]CATHEDRAL!$I$2:$I$932,"&lt;"&amp;J$2)</f>
        <v>0</v>
      </c>
      <c r="J45">
        <f>-SUMIFS([1]CATHEDRAL!$E$2:$E$932,[1]CATHEDRAL!$A$2:$A$932,$B45,[1]CATHEDRAL!$F$2:$F$932,"SALI",[1]CATHEDRAL!$I$2:$I$932,"&gt;="&amp;J$2,[1]CATHEDRAL!$I$2:$I$932,"&lt;"&amp;K$2)</f>
        <v>0</v>
      </c>
      <c r="K45">
        <f>-SUMIFS([1]CATHEDRAL!$E$2:$E$932,[1]CATHEDRAL!$A$2:$A$932,$B45,[1]CATHEDRAL!$F$2:$F$932,"SALI",[1]CATHEDRAL!$I$2:$I$932,"&gt;="&amp;K$2,[1]CATHEDRAL!$I$2:$I$932,"&lt;"&amp;L$2)</f>
        <v>0</v>
      </c>
      <c r="L45">
        <f>-SUMIFS([1]CATHEDRAL!$E$2:$E$932,[1]CATHEDRAL!$A$2:$A$932,$B45,[1]CATHEDRAL!$F$2:$F$932,"SALI",[1]CATHEDRAL!$I$2:$I$932,"&gt;="&amp;L$2,[1]CATHEDRAL!$I$2:$I$932,"&lt;"&amp;M$2)</f>
        <v>0</v>
      </c>
      <c r="M45">
        <f>-SUMIFS([1]CATHEDRAL!$E$2:$E$932,[1]CATHEDRAL!$A$2:$A$932,$B45,[1]CATHEDRAL!$F$2:$F$932,"SALI",[1]CATHEDRAL!$I$2:$I$932,"&gt;="&amp;M$2,[1]CATHEDRAL!$I$2:$I$932,"&lt;"&amp;N$2)</f>
        <v>0</v>
      </c>
      <c r="N45">
        <f>-SUMIFS([1]CATHEDRAL!$E$2:$E$932,[1]CATHEDRAL!$A$2:$A$932,$B45,[1]CATHEDRAL!$F$2:$F$932,"SALI",[1]CATHEDRAL!$I$2:$I$932,"&gt;="&amp;N$2,[1]CATHEDRAL!$I$2:$I$932,"&lt;"&amp;O$2)</f>
        <v>0</v>
      </c>
      <c r="O45">
        <f>-SUMIFS([1]CATHEDRAL!$E$2:$E$932,[1]CATHEDRAL!$A$2:$A$932,$B45,[1]CATHEDRAL!$F$2:$F$932,"SALI",[1]CATHEDRAL!$I$2:$I$932,"&gt;="&amp;O$2,[1]CATHEDRAL!$I$2:$I$932,"&lt;"&amp;P$2)</f>
        <v>0</v>
      </c>
      <c r="P45">
        <f>-SUMIFS([1]CATHEDRAL!$E$2:$E$932,[1]CATHEDRAL!$A$2:$A$932,$B45,[1]CATHEDRAL!$F$2:$F$932,"SALI",[1]CATHEDRAL!$I$2:$I$932,"&gt;="&amp;P$2,[1]CATHEDRAL!$I$2:$I$932,"&lt;"&amp;Q$2)</f>
        <v>0</v>
      </c>
      <c r="Q45">
        <f>-SUMIFS([1]CATHEDRAL!$E$2:$E$932,[1]CATHEDRAL!$A$2:$A$932,$B45,[1]CATHEDRAL!$F$2:$F$932,"SALI",[1]CATHEDRAL!$I$2:$I$932,"&gt;="&amp;Q$2,[1]CATHEDRAL!$I$2:$I$932,"&lt;"&amp;R$2)</f>
        <v>0</v>
      </c>
      <c r="R45">
        <f>-SUMIFS([1]CATHEDRAL!$E$2:$E$932,[1]CATHEDRAL!$A$2:$A$932,$B45,[1]CATHEDRAL!$F$2:$F$932,"SALI",[1]CATHEDRAL!$I$2:$I$932,"&gt;="&amp;R$2,[1]CATHEDRAL!$I$2:$I$932,"&lt;"&amp;S$2)</f>
        <v>0</v>
      </c>
      <c r="S45">
        <f>-SUMIFS([1]CATHEDRAL!$E$2:$E$932,[1]CATHEDRAL!$A$2:$A$932,$B45,[1]CATHEDRAL!$F$2:$F$932,"SALI",[1]CATHEDRAL!$I$2:$I$932,"&gt;="&amp;S$2,[1]CATHEDRAL!$I$2:$I$932,"&lt;"&amp;T$2)</f>
        <v>0</v>
      </c>
      <c r="T45">
        <f>-SUMIFS([1]CATHEDRAL!$E$2:$E$932,[1]CATHEDRAL!$A$2:$A$932,$B45,[1]CATHEDRAL!$F$2:$F$932,"SALI",[1]CATHEDRAL!$I$2:$I$932,"&gt;="&amp;T$2,[1]CATHEDRAL!$I$2:$I$932,"&lt;"&amp;U$2)</f>
        <v>0</v>
      </c>
      <c r="U45">
        <f>-SUMIFS([1]CATHEDRAL!$E$2:$E$932,[1]CATHEDRAL!$A$2:$A$932,$B45,[1]CATHEDRAL!$F$2:$F$932,"SALI",[1]CATHEDRAL!$I$2:$I$932,"&gt;="&amp;U$2,[1]CATHEDRAL!$I$2:$I$932,"&lt;"&amp;V$2)</f>
        <v>0</v>
      </c>
      <c r="V45">
        <f>-SUMIFS([1]CATHEDRAL!$E$2:$E$932,[1]CATHEDRAL!$A$2:$A$932,$B45,[1]CATHEDRAL!$F$2:$F$932,"SALI",[1]CATHEDRAL!$I$2:$I$932,"&gt;="&amp;V$2,[1]CATHEDRAL!$I$2:$I$932,"&lt;"&amp;W$2)</f>
        <v>0</v>
      </c>
      <c r="W45">
        <f>-SUMIFS([1]CATHEDRAL!$E$2:$E$932,[1]CATHEDRAL!$A$2:$A$932,$B45,[1]CATHEDRAL!$F$2:$F$932,"SALI",[1]CATHEDRAL!$I$2:$I$932,"&gt;="&amp;W$2,[1]CATHEDRAL!$I$2:$I$932,"&lt;"&amp;X$2)</f>
        <v>0</v>
      </c>
      <c r="X45">
        <f>-SUMIFS([1]CATHEDRAL!$E$2:$E$932,[1]CATHEDRAL!$A$2:$A$932,$B45,[1]CATHEDRAL!$F$2:$F$932,"SALI",[1]CATHEDRAL!$I$2:$I$932,"&gt;="&amp;X$2,[1]CATHEDRAL!$I$2:$I$932,"&lt;"&amp;Y$2)</f>
        <v>0</v>
      </c>
      <c r="Y45">
        <f>-SUMIFS([1]CATHEDRAL!$E$2:$E$932,[1]CATHEDRAL!$A$2:$A$932,$B45,[1]CATHEDRAL!$F$2:$F$932,"SALI",[1]CATHEDRAL!$I$2:$I$932,"&gt;="&amp;Y$2,[1]CATHEDRAL!$I$2:$I$932,"&lt;"&amp;Z$2)</f>
        <v>0</v>
      </c>
      <c r="Z45">
        <f>-SUMIFS([1]CATHEDRAL!$E$2:$E$932,[1]CATHEDRAL!$A$2:$A$932,$B45,[1]CATHEDRAL!$F$2:$F$932,"SALI",[1]CATHEDRAL!$I$2:$I$932,"&gt;="&amp;Z$2,[1]CATHEDRAL!$I$2:$I$932,"&lt;"&amp;AA$2)</f>
        <v>0</v>
      </c>
      <c r="AA45">
        <f>-SUMIFS([1]CATHEDRAL!$E$2:$E$932,[1]CATHEDRAL!$A$2:$A$932,$B45,[1]CATHEDRAL!$F$2:$F$932,"SALI",[1]CATHEDRAL!$I$2:$I$932,"&gt;="&amp;AA$2,[1]CATHEDRAL!$I$2:$I$932,"&lt;"&amp;AB$2)</f>
        <v>0</v>
      </c>
      <c r="AB45">
        <f>-SUMIFS([1]CATHEDRAL!$E$2:$E$932,[1]CATHEDRAL!$A$2:$A$932,$B45,[1]CATHEDRAL!$F$2:$F$932,"SALI",[1]CATHEDRAL!$I$2:$I$932,"&gt;="&amp;AB$2,[1]CATHEDRAL!$I$2:$I$932,"&lt;"&amp;AC$2)</f>
        <v>0</v>
      </c>
      <c r="AC45">
        <f>-SUMIFS([1]CATHEDRAL!$E$2:$E$932,[1]CATHEDRAL!$A$2:$A$932,$B45,[1]CATHEDRAL!$F$2:$F$932,"SALI",[1]CATHEDRAL!$I$2:$I$932,"&gt;="&amp;AC$2,[1]CATHEDRAL!$I$2:$I$932,"&lt;"&amp;AD$2)</f>
        <v>0</v>
      </c>
      <c r="AD45">
        <f>-SUMIFS([1]CATHEDRAL!$E$2:$E$932,[1]CATHEDRAL!$A$2:$A$932,$B45,[1]CATHEDRAL!$F$2:$F$932,"SALI",[1]CATHEDRAL!$I$2:$I$932,"&gt;="&amp;AD$2,[1]CATHEDRAL!$I$2:$I$932,"&lt;"&amp;AE$2)</f>
        <v>0</v>
      </c>
      <c r="AE45">
        <f>-SUMIFS([1]CATHEDRAL!$E$2:$E$932,[1]CATHEDRAL!$A$2:$A$932,$B45,[1]CATHEDRAL!$F$2:$F$932,"SALI",[1]CATHEDRAL!$I$2:$I$932,"&gt;="&amp;AE$2,[1]CATHEDRAL!$I$2:$I$932,"&lt;"&amp;AF$2)</f>
        <v>0</v>
      </c>
      <c r="AF45">
        <f>-SUMIFS([1]CATHEDRAL!$E$2:$E$932,[1]CATHEDRAL!$A$2:$A$932,$B45,[1]CATHEDRAL!$F$2:$F$932,"SALI",[1]CATHEDRAL!$I$2:$I$932,"&gt;="&amp;AF$2,[1]CATHEDRAL!$I$2:$I$932,"&lt;"&amp;AG$2)</f>
        <v>0</v>
      </c>
      <c r="AG45">
        <f>-SUMIFS([1]CATHEDRAL!$E$2:$E$932,[1]CATHEDRAL!$A$2:$A$932,$B45,[1]CATHEDRAL!$F$2:$F$932,"SALI",[1]CATHEDRAL!$I$2:$I$932,"&gt;="&amp;AG$2,[1]CATHEDRAL!$I$2:$I$932,"&lt;"&amp;AH$2)</f>
        <v>0</v>
      </c>
      <c r="AH45">
        <f>-SUMIFS([1]CATHEDRAL!$E$2:$E$932,[1]CATHEDRAL!$A$2:$A$932,$B45,[1]CATHEDRAL!$F$2:$F$932,"SALI",[1]CATHEDRAL!$I$2:$I$932,"&gt;="&amp;AH$2,[1]CATHEDRAL!$I$2:$I$932,"&lt;"&amp;AI$2)</f>
        <v>0</v>
      </c>
      <c r="AI45">
        <f>-SUMIFS([1]CATHEDRAL!$E$2:$E$932,[1]CATHEDRAL!$A$2:$A$932,$B45,[1]CATHEDRAL!$F$2:$F$932,"SALI",[1]CATHEDRAL!$I$2:$I$932,"&gt;="&amp;AI$2,[1]CATHEDRAL!$I$2:$I$932,"&lt;"&amp;AJ$2)</f>
        <v>0</v>
      </c>
      <c r="AJ45">
        <f>-SUMIFS([1]CATHEDRAL!$E$2:$E$932,[1]CATHEDRAL!$A$2:$A$932,$B45,[1]CATHEDRAL!$F$2:$F$932,"SALI",[1]CATHEDRAL!$I$2:$I$932,"&gt;="&amp;AJ$2,[1]CATHEDRAL!$I$2:$I$932,"&lt;"&amp;AK$2)</f>
        <v>0</v>
      </c>
      <c r="AK45">
        <f>-SUMIFS([1]CATHEDRAL!$E$2:$E$932,[1]CATHEDRAL!$A$2:$A$932,$B45,[1]CATHEDRAL!$F$2:$F$932,"SALI",[1]CATHEDRAL!$I$2:$I$932,"&gt;="&amp;AK$2,[1]CATHEDRAL!$I$2:$I$932,"&lt;"&amp;AL$2)</f>
        <v>0</v>
      </c>
      <c r="AL45">
        <f>-SUMIFS([1]CATHEDRAL!$E$2:$E$932,[1]CATHEDRAL!$A$2:$A$932,$B45,[1]CATHEDRAL!$F$2:$F$932,"SALI",[1]CATHEDRAL!$I$2:$I$932,"&gt;="&amp;AL$2,[1]CATHEDRAL!$I$2:$I$932,"&lt;"&amp;AM$2)</f>
        <v>0</v>
      </c>
      <c r="AN45">
        <f t="shared" si="2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-SUMIFS([1]CATHEDRAL!$E$2:$E$932,[1]CATHEDRAL!$A$2:$A$932,$B46,[1]CATHEDRAL!$F$2:$F$932,"SALI",[1]CATHEDRAL!$I$2:$I$932,"&gt;="&amp;C$2,[1]CATHEDRAL!$I$2:$I$932,"&lt;"&amp;D$2)</f>
        <v>0</v>
      </c>
      <c r="D46">
        <f>-SUMIFS([1]CATHEDRAL!$E$2:$E$932,[1]CATHEDRAL!$A$2:$A$932,$B46,[1]CATHEDRAL!$F$2:$F$932,"SALI",[1]CATHEDRAL!$I$2:$I$932,"&gt;="&amp;D$2,[1]CATHEDRAL!$I$2:$I$932,"&lt;"&amp;E$2)</f>
        <v>1</v>
      </c>
      <c r="E46">
        <f>-SUMIFS([1]CATHEDRAL!$E$2:$E$932,[1]CATHEDRAL!$A$2:$A$932,$B46,[1]CATHEDRAL!$F$2:$F$932,"SALI",[1]CATHEDRAL!$I$2:$I$932,"&gt;="&amp;E$2,[1]CATHEDRAL!$I$2:$I$932,"&lt;"&amp;F$2)</f>
        <v>3</v>
      </c>
      <c r="F46">
        <f>-SUMIFS([1]CATHEDRAL!$E$2:$E$932,[1]CATHEDRAL!$A$2:$A$932,$B46,[1]CATHEDRAL!$F$2:$F$932,"SALI",[1]CATHEDRAL!$I$2:$I$932,"&gt;="&amp;F$2,[1]CATHEDRAL!$I$2:$I$932,"&lt;"&amp;G$2)</f>
        <v>0</v>
      </c>
      <c r="G46">
        <f>-SUMIFS([1]CATHEDRAL!$E$2:$E$932,[1]CATHEDRAL!$A$2:$A$932,$B46,[1]CATHEDRAL!$F$2:$F$932,"SALI",[1]CATHEDRAL!$I$2:$I$932,"&gt;="&amp;G$2,[1]CATHEDRAL!$I$2:$I$932,"&lt;"&amp;H$2)</f>
        <v>15</v>
      </c>
      <c r="H46">
        <f>-SUMIFS([1]CATHEDRAL!$E$2:$E$932,[1]CATHEDRAL!$A$2:$A$932,$B46,[1]CATHEDRAL!$F$2:$F$932,"SALI",[1]CATHEDRAL!$I$2:$I$932,"&gt;="&amp;H$2,[1]CATHEDRAL!$I$2:$I$932,"&lt;"&amp;I$2)</f>
        <v>0</v>
      </c>
      <c r="I46">
        <f>-SUMIFS([1]CATHEDRAL!$E$2:$E$932,[1]CATHEDRAL!$A$2:$A$932,$B46,[1]CATHEDRAL!$F$2:$F$932,"SALI",[1]CATHEDRAL!$I$2:$I$932,"&gt;="&amp;I$2,[1]CATHEDRAL!$I$2:$I$932,"&lt;"&amp;J$2)</f>
        <v>0</v>
      </c>
      <c r="J46">
        <f>-SUMIFS([1]CATHEDRAL!$E$2:$E$932,[1]CATHEDRAL!$A$2:$A$932,$B46,[1]CATHEDRAL!$F$2:$F$932,"SALI",[1]CATHEDRAL!$I$2:$I$932,"&gt;="&amp;J$2,[1]CATHEDRAL!$I$2:$I$932,"&lt;"&amp;K$2)</f>
        <v>0</v>
      </c>
      <c r="K46">
        <f>-SUMIFS([1]CATHEDRAL!$E$2:$E$932,[1]CATHEDRAL!$A$2:$A$932,$B46,[1]CATHEDRAL!$F$2:$F$932,"SALI",[1]CATHEDRAL!$I$2:$I$932,"&gt;="&amp;K$2,[1]CATHEDRAL!$I$2:$I$932,"&lt;"&amp;L$2)</f>
        <v>0</v>
      </c>
      <c r="L46">
        <f>-SUMIFS([1]CATHEDRAL!$E$2:$E$932,[1]CATHEDRAL!$A$2:$A$932,$B46,[1]CATHEDRAL!$F$2:$F$932,"SALI",[1]CATHEDRAL!$I$2:$I$932,"&gt;="&amp;L$2,[1]CATHEDRAL!$I$2:$I$932,"&lt;"&amp;M$2)</f>
        <v>0</v>
      </c>
      <c r="M46">
        <f>-SUMIFS([1]CATHEDRAL!$E$2:$E$932,[1]CATHEDRAL!$A$2:$A$932,$B46,[1]CATHEDRAL!$F$2:$F$932,"SALI",[1]CATHEDRAL!$I$2:$I$932,"&gt;="&amp;M$2,[1]CATHEDRAL!$I$2:$I$932,"&lt;"&amp;N$2)</f>
        <v>0</v>
      </c>
      <c r="N46">
        <f>-SUMIFS([1]CATHEDRAL!$E$2:$E$932,[1]CATHEDRAL!$A$2:$A$932,$B46,[1]CATHEDRAL!$F$2:$F$932,"SALI",[1]CATHEDRAL!$I$2:$I$932,"&gt;="&amp;N$2,[1]CATHEDRAL!$I$2:$I$932,"&lt;"&amp;O$2)</f>
        <v>0</v>
      </c>
      <c r="O46">
        <f>-SUMIFS([1]CATHEDRAL!$E$2:$E$932,[1]CATHEDRAL!$A$2:$A$932,$B46,[1]CATHEDRAL!$F$2:$F$932,"SALI",[1]CATHEDRAL!$I$2:$I$932,"&gt;="&amp;O$2,[1]CATHEDRAL!$I$2:$I$932,"&lt;"&amp;P$2)</f>
        <v>5</v>
      </c>
      <c r="P46">
        <f>-SUMIFS([1]CATHEDRAL!$E$2:$E$932,[1]CATHEDRAL!$A$2:$A$932,$B46,[1]CATHEDRAL!$F$2:$F$932,"SALI",[1]CATHEDRAL!$I$2:$I$932,"&gt;="&amp;P$2,[1]CATHEDRAL!$I$2:$I$932,"&lt;"&amp;Q$2)</f>
        <v>0</v>
      </c>
      <c r="Q46">
        <f>-SUMIFS([1]CATHEDRAL!$E$2:$E$932,[1]CATHEDRAL!$A$2:$A$932,$B46,[1]CATHEDRAL!$F$2:$F$932,"SALI",[1]CATHEDRAL!$I$2:$I$932,"&gt;="&amp;Q$2,[1]CATHEDRAL!$I$2:$I$932,"&lt;"&amp;R$2)</f>
        <v>0</v>
      </c>
      <c r="R46">
        <f>-SUMIFS([1]CATHEDRAL!$E$2:$E$932,[1]CATHEDRAL!$A$2:$A$932,$B46,[1]CATHEDRAL!$F$2:$F$932,"SALI",[1]CATHEDRAL!$I$2:$I$932,"&gt;="&amp;R$2,[1]CATHEDRAL!$I$2:$I$932,"&lt;"&amp;S$2)</f>
        <v>1275</v>
      </c>
      <c r="S46">
        <f>-SUMIFS([1]CATHEDRAL!$E$2:$E$932,[1]CATHEDRAL!$A$2:$A$932,$B46,[1]CATHEDRAL!$F$2:$F$932,"SALI",[1]CATHEDRAL!$I$2:$I$932,"&gt;="&amp;S$2,[1]CATHEDRAL!$I$2:$I$932,"&lt;"&amp;T$2)</f>
        <v>0</v>
      </c>
      <c r="T46">
        <f>-SUMIFS([1]CATHEDRAL!$E$2:$E$932,[1]CATHEDRAL!$A$2:$A$932,$B46,[1]CATHEDRAL!$F$2:$F$932,"SALI",[1]CATHEDRAL!$I$2:$I$932,"&gt;="&amp;T$2,[1]CATHEDRAL!$I$2:$I$932,"&lt;"&amp;U$2)</f>
        <v>0</v>
      </c>
      <c r="U46">
        <f>-SUMIFS([1]CATHEDRAL!$E$2:$E$932,[1]CATHEDRAL!$A$2:$A$932,$B46,[1]CATHEDRAL!$F$2:$F$932,"SALI",[1]CATHEDRAL!$I$2:$I$932,"&gt;="&amp;U$2,[1]CATHEDRAL!$I$2:$I$932,"&lt;"&amp;V$2)</f>
        <v>0</v>
      </c>
      <c r="V46">
        <f>-SUMIFS([1]CATHEDRAL!$E$2:$E$932,[1]CATHEDRAL!$A$2:$A$932,$B46,[1]CATHEDRAL!$F$2:$F$932,"SALI",[1]CATHEDRAL!$I$2:$I$932,"&gt;="&amp;V$2,[1]CATHEDRAL!$I$2:$I$932,"&lt;"&amp;W$2)</f>
        <v>0</v>
      </c>
      <c r="W46">
        <f>-SUMIFS([1]CATHEDRAL!$E$2:$E$932,[1]CATHEDRAL!$A$2:$A$932,$B46,[1]CATHEDRAL!$F$2:$F$932,"SALI",[1]CATHEDRAL!$I$2:$I$932,"&gt;="&amp;W$2,[1]CATHEDRAL!$I$2:$I$932,"&lt;"&amp;X$2)</f>
        <v>0</v>
      </c>
      <c r="X46">
        <f>-SUMIFS([1]CATHEDRAL!$E$2:$E$932,[1]CATHEDRAL!$A$2:$A$932,$B46,[1]CATHEDRAL!$F$2:$F$932,"SALI",[1]CATHEDRAL!$I$2:$I$932,"&gt;="&amp;X$2,[1]CATHEDRAL!$I$2:$I$932,"&lt;"&amp;Y$2)</f>
        <v>0</v>
      </c>
      <c r="Y46">
        <f>-SUMIFS([1]CATHEDRAL!$E$2:$E$932,[1]CATHEDRAL!$A$2:$A$932,$B46,[1]CATHEDRAL!$F$2:$F$932,"SALI",[1]CATHEDRAL!$I$2:$I$932,"&gt;="&amp;Y$2,[1]CATHEDRAL!$I$2:$I$932,"&lt;"&amp;Z$2)</f>
        <v>0</v>
      </c>
      <c r="Z46">
        <f>-SUMIFS([1]CATHEDRAL!$E$2:$E$932,[1]CATHEDRAL!$A$2:$A$932,$B46,[1]CATHEDRAL!$F$2:$F$932,"SALI",[1]CATHEDRAL!$I$2:$I$932,"&gt;="&amp;Z$2,[1]CATHEDRAL!$I$2:$I$932,"&lt;"&amp;AA$2)</f>
        <v>0</v>
      </c>
      <c r="AA46">
        <f>-SUMIFS([1]CATHEDRAL!$E$2:$E$932,[1]CATHEDRAL!$A$2:$A$932,$B46,[1]CATHEDRAL!$F$2:$F$932,"SALI",[1]CATHEDRAL!$I$2:$I$932,"&gt;="&amp;AA$2,[1]CATHEDRAL!$I$2:$I$932,"&lt;"&amp;AB$2)</f>
        <v>0</v>
      </c>
      <c r="AB46">
        <f>-SUMIFS([1]CATHEDRAL!$E$2:$E$932,[1]CATHEDRAL!$A$2:$A$932,$B46,[1]CATHEDRAL!$F$2:$F$932,"SALI",[1]CATHEDRAL!$I$2:$I$932,"&gt;="&amp;AB$2,[1]CATHEDRAL!$I$2:$I$932,"&lt;"&amp;AC$2)</f>
        <v>0</v>
      </c>
      <c r="AC46">
        <f>-SUMIFS([1]CATHEDRAL!$E$2:$E$932,[1]CATHEDRAL!$A$2:$A$932,$B46,[1]CATHEDRAL!$F$2:$F$932,"SALI",[1]CATHEDRAL!$I$2:$I$932,"&gt;="&amp;AC$2,[1]CATHEDRAL!$I$2:$I$932,"&lt;"&amp;AD$2)</f>
        <v>0</v>
      </c>
      <c r="AD46">
        <f>-SUMIFS([1]CATHEDRAL!$E$2:$E$932,[1]CATHEDRAL!$A$2:$A$932,$B46,[1]CATHEDRAL!$F$2:$F$932,"SALI",[1]CATHEDRAL!$I$2:$I$932,"&gt;="&amp;AD$2,[1]CATHEDRAL!$I$2:$I$932,"&lt;"&amp;AE$2)</f>
        <v>0</v>
      </c>
      <c r="AE46">
        <f>-SUMIFS([1]CATHEDRAL!$E$2:$E$932,[1]CATHEDRAL!$A$2:$A$932,$B46,[1]CATHEDRAL!$F$2:$F$932,"SALI",[1]CATHEDRAL!$I$2:$I$932,"&gt;="&amp;AE$2,[1]CATHEDRAL!$I$2:$I$932,"&lt;"&amp;AF$2)</f>
        <v>0</v>
      </c>
      <c r="AF46">
        <f>-SUMIFS([1]CATHEDRAL!$E$2:$E$932,[1]CATHEDRAL!$A$2:$A$932,$B46,[1]CATHEDRAL!$F$2:$F$932,"SALI",[1]CATHEDRAL!$I$2:$I$932,"&gt;="&amp;AF$2,[1]CATHEDRAL!$I$2:$I$932,"&lt;"&amp;AG$2)</f>
        <v>0</v>
      </c>
      <c r="AG46">
        <f>-SUMIFS([1]CATHEDRAL!$E$2:$E$932,[1]CATHEDRAL!$A$2:$A$932,$B46,[1]CATHEDRAL!$F$2:$F$932,"SALI",[1]CATHEDRAL!$I$2:$I$932,"&gt;="&amp;AG$2,[1]CATHEDRAL!$I$2:$I$932,"&lt;"&amp;AH$2)</f>
        <v>0</v>
      </c>
      <c r="AH46">
        <f>-SUMIFS([1]CATHEDRAL!$E$2:$E$932,[1]CATHEDRAL!$A$2:$A$932,$B46,[1]CATHEDRAL!$F$2:$F$932,"SALI",[1]CATHEDRAL!$I$2:$I$932,"&gt;="&amp;AH$2,[1]CATHEDRAL!$I$2:$I$932,"&lt;"&amp;AI$2)</f>
        <v>0</v>
      </c>
      <c r="AI46">
        <f>-SUMIFS([1]CATHEDRAL!$E$2:$E$932,[1]CATHEDRAL!$A$2:$A$932,$B46,[1]CATHEDRAL!$F$2:$F$932,"SALI",[1]CATHEDRAL!$I$2:$I$932,"&gt;="&amp;AI$2,[1]CATHEDRAL!$I$2:$I$932,"&lt;"&amp;AJ$2)</f>
        <v>0</v>
      </c>
      <c r="AJ46">
        <f>-SUMIFS([1]CATHEDRAL!$E$2:$E$932,[1]CATHEDRAL!$A$2:$A$932,$B46,[1]CATHEDRAL!$F$2:$F$932,"SALI",[1]CATHEDRAL!$I$2:$I$932,"&gt;="&amp;AJ$2,[1]CATHEDRAL!$I$2:$I$932,"&lt;"&amp;AK$2)</f>
        <v>0</v>
      </c>
      <c r="AK46">
        <f>-SUMIFS([1]CATHEDRAL!$E$2:$E$932,[1]CATHEDRAL!$A$2:$A$932,$B46,[1]CATHEDRAL!$F$2:$F$932,"SALI",[1]CATHEDRAL!$I$2:$I$932,"&gt;="&amp;AK$2,[1]CATHEDRAL!$I$2:$I$932,"&lt;"&amp;AL$2)</f>
        <v>0</v>
      </c>
      <c r="AL46">
        <f>-SUMIFS([1]CATHEDRAL!$E$2:$E$932,[1]CATHEDRAL!$A$2:$A$932,$B46,[1]CATHEDRAL!$F$2:$F$932,"SALI",[1]CATHEDRAL!$I$2:$I$932,"&gt;="&amp;AL$2,[1]CATHEDRAL!$I$2:$I$932,"&lt;"&amp;AM$2)</f>
        <v>0</v>
      </c>
      <c r="AN46">
        <f t="shared" si="2"/>
        <v>1299</v>
      </c>
      <c r="AO46">
        <f t="shared" si="1"/>
        <v>31</v>
      </c>
    </row>
    <row r="47" spans="2:41" ht="15.75" thickBot="1" x14ac:dyDescent="0.3">
      <c r="B47" s="2" t="s">
        <v>44</v>
      </c>
      <c r="C47">
        <f>-SUMIFS([1]CATHEDRAL!$E$2:$E$932,[1]CATHEDRAL!$A$2:$A$932,$B47,[1]CATHEDRAL!$F$2:$F$932,"SALI",[1]CATHEDRAL!$I$2:$I$932,"&gt;="&amp;C$2,[1]CATHEDRAL!$I$2:$I$932,"&lt;"&amp;D$2)</f>
        <v>0</v>
      </c>
      <c r="D47">
        <f>-SUMIFS([1]CATHEDRAL!$E$2:$E$932,[1]CATHEDRAL!$A$2:$A$932,$B47,[1]CATHEDRAL!$F$2:$F$932,"SALI",[1]CATHEDRAL!$I$2:$I$932,"&gt;="&amp;D$2,[1]CATHEDRAL!$I$2:$I$932,"&lt;"&amp;E$2)</f>
        <v>0</v>
      </c>
      <c r="E47">
        <f>-SUMIFS([1]CATHEDRAL!$E$2:$E$932,[1]CATHEDRAL!$A$2:$A$932,$B47,[1]CATHEDRAL!$F$2:$F$932,"SALI",[1]CATHEDRAL!$I$2:$I$932,"&gt;="&amp;E$2,[1]CATHEDRAL!$I$2:$I$932,"&lt;"&amp;F$2)</f>
        <v>2</v>
      </c>
      <c r="F47">
        <f>-SUMIFS([1]CATHEDRAL!$E$2:$E$932,[1]CATHEDRAL!$A$2:$A$932,$B47,[1]CATHEDRAL!$F$2:$F$932,"SALI",[1]CATHEDRAL!$I$2:$I$932,"&gt;="&amp;F$2,[1]CATHEDRAL!$I$2:$I$932,"&lt;"&amp;G$2)</f>
        <v>0</v>
      </c>
      <c r="G47">
        <f>-SUMIFS([1]CATHEDRAL!$E$2:$E$932,[1]CATHEDRAL!$A$2:$A$932,$B47,[1]CATHEDRAL!$F$2:$F$932,"SALI",[1]CATHEDRAL!$I$2:$I$932,"&gt;="&amp;G$2,[1]CATHEDRAL!$I$2:$I$932,"&lt;"&amp;H$2)</f>
        <v>0</v>
      </c>
      <c r="H47">
        <f>-SUMIFS([1]CATHEDRAL!$E$2:$E$932,[1]CATHEDRAL!$A$2:$A$932,$B47,[1]CATHEDRAL!$F$2:$F$932,"SALI",[1]CATHEDRAL!$I$2:$I$932,"&gt;="&amp;H$2,[1]CATHEDRAL!$I$2:$I$932,"&lt;"&amp;I$2)</f>
        <v>0</v>
      </c>
      <c r="I47">
        <f>-SUMIFS([1]CATHEDRAL!$E$2:$E$932,[1]CATHEDRAL!$A$2:$A$932,$B47,[1]CATHEDRAL!$F$2:$F$932,"SALI",[1]CATHEDRAL!$I$2:$I$932,"&gt;="&amp;I$2,[1]CATHEDRAL!$I$2:$I$932,"&lt;"&amp;J$2)</f>
        <v>0</v>
      </c>
      <c r="J47">
        <f>-SUMIFS([1]CATHEDRAL!$E$2:$E$932,[1]CATHEDRAL!$A$2:$A$932,$B47,[1]CATHEDRAL!$F$2:$F$932,"SALI",[1]CATHEDRAL!$I$2:$I$932,"&gt;="&amp;J$2,[1]CATHEDRAL!$I$2:$I$932,"&lt;"&amp;K$2)</f>
        <v>0</v>
      </c>
      <c r="K47">
        <f>-SUMIFS([1]CATHEDRAL!$E$2:$E$932,[1]CATHEDRAL!$A$2:$A$932,$B47,[1]CATHEDRAL!$F$2:$F$932,"SALI",[1]CATHEDRAL!$I$2:$I$932,"&gt;="&amp;K$2,[1]CATHEDRAL!$I$2:$I$932,"&lt;"&amp;L$2)</f>
        <v>0</v>
      </c>
      <c r="L47">
        <f>-SUMIFS([1]CATHEDRAL!$E$2:$E$932,[1]CATHEDRAL!$A$2:$A$932,$B47,[1]CATHEDRAL!$F$2:$F$932,"SALI",[1]CATHEDRAL!$I$2:$I$932,"&gt;="&amp;L$2,[1]CATHEDRAL!$I$2:$I$932,"&lt;"&amp;M$2)</f>
        <v>0</v>
      </c>
      <c r="M47">
        <f>-SUMIFS([1]CATHEDRAL!$E$2:$E$932,[1]CATHEDRAL!$A$2:$A$932,$B47,[1]CATHEDRAL!$F$2:$F$932,"SALI",[1]CATHEDRAL!$I$2:$I$932,"&gt;="&amp;M$2,[1]CATHEDRAL!$I$2:$I$932,"&lt;"&amp;N$2)</f>
        <v>0</v>
      </c>
      <c r="N47">
        <f>-SUMIFS([1]CATHEDRAL!$E$2:$E$932,[1]CATHEDRAL!$A$2:$A$932,$B47,[1]CATHEDRAL!$F$2:$F$932,"SALI",[1]CATHEDRAL!$I$2:$I$932,"&gt;="&amp;N$2,[1]CATHEDRAL!$I$2:$I$932,"&lt;"&amp;O$2)</f>
        <v>0</v>
      </c>
      <c r="O47">
        <f>-SUMIFS([1]CATHEDRAL!$E$2:$E$932,[1]CATHEDRAL!$A$2:$A$932,$B47,[1]CATHEDRAL!$F$2:$F$932,"SALI",[1]CATHEDRAL!$I$2:$I$932,"&gt;="&amp;O$2,[1]CATHEDRAL!$I$2:$I$932,"&lt;"&amp;P$2)</f>
        <v>23</v>
      </c>
      <c r="P47">
        <f>-SUMIFS([1]CATHEDRAL!$E$2:$E$932,[1]CATHEDRAL!$A$2:$A$932,$B47,[1]CATHEDRAL!$F$2:$F$932,"SALI",[1]CATHEDRAL!$I$2:$I$932,"&gt;="&amp;P$2,[1]CATHEDRAL!$I$2:$I$932,"&lt;"&amp;Q$2)</f>
        <v>0</v>
      </c>
      <c r="Q47">
        <f>-SUMIFS([1]CATHEDRAL!$E$2:$E$932,[1]CATHEDRAL!$A$2:$A$932,$B47,[1]CATHEDRAL!$F$2:$F$932,"SALI",[1]CATHEDRAL!$I$2:$I$932,"&gt;="&amp;Q$2,[1]CATHEDRAL!$I$2:$I$932,"&lt;"&amp;R$2)</f>
        <v>0</v>
      </c>
      <c r="R47">
        <f>-SUMIFS([1]CATHEDRAL!$E$2:$E$932,[1]CATHEDRAL!$A$2:$A$932,$B47,[1]CATHEDRAL!$F$2:$F$932,"SALI",[1]CATHEDRAL!$I$2:$I$932,"&gt;="&amp;R$2,[1]CATHEDRAL!$I$2:$I$932,"&lt;"&amp;S$2)</f>
        <v>0</v>
      </c>
      <c r="S47">
        <f>-SUMIFS([1]CATHEDRAL!$E$2:$E$932,[1]CATHEDRAL!$A$2:$A$932,$B47,[1]CATHEDRAL!$F$2:$F$932,"SALI",[1]CATHEDRAL!$I$2:$I$932,"&gt;="&amp;S$2,[1]CATHEDRAL!$I$2:$I$932,"&lt;"&amp;T$2)</f>
        <v>0</v>
      </c>
      <c r="T47">
        <f>-SUMIFS([1]CATHEDRAL!$E$2:$E$932,[1]CATHEDRAL!$A$2:$A$932,$B47,[1]CATHEDRAL!$F$2:$F$932,"SALI",[1]CATHEDRAL!$I$2:$I$932,"&gt;="&amp;T$2,[1]CATHEDRAL!$I$2:$I$932,"&lt;"&amp;U$2)</f>
        <v>0</v>
      </c>
      <c r="U47">
        <f>-SUMIFS([1]CATHEDRAL!$E$2:$E$932,[1]CATHEDRAL!$A$2:$A$932,$B47,[1]CATHEDRAL!$F$2:$F$932,"SALI",[1]CATHEDRAL!$I$2:$I$932,"&gt;="&amp;U$2,[1]CATHEDRAL!$I$2:$I$932,"&lt;"&amp;V$2)</f>
        <v>0</v>
      </c>
      <c r="V47">
        <f>-SUMIFS([1]CATHEDRAL!$E$2:$E$932,[1]CATHEDRAL!$A$2:$A$932,$B47,[1]CATHEDRAL!$F$2:$F$932,"SALI",[1]CATHEDRAL!$I$2:$I$932,"&gt;="&amp;V$2,[1]CATHEDRAL!$I$2:$I$932,"&lt;"&amp;W$2)</f>
        <v>0</v>
      </c>
      <c r="W47">
        <f>-SUMIFS([1]CATHEDRAL!$E$2:$E$932,[1]CATHEDRAL!$A$2:$A$932,$B47,[1]CATHEDRAL!$F$2:$F$932,"SALI",[1]CATHEDRAL!$I$2:$I$932,"&gt;="&amp;W$2,[1]CATHEDRAL!$I$2:$I$932,"&lt;"&amp;X$2)</f>
        <v>0</v>
      </c>
      <c r="X47">
        <f>-SUMIFS([1]CATHEDRAL!$E$2:$E$932,[1]CATHEDRAL!$A$2:$A$932,$B47,[1]CATHEDRAL!$F$2:$F$932,"SALI",[1]CATHEDRAL!$I$2:$I$932,"&gt;="&amp;X$2,[1]CATHEDRAL!$I$2:$I$932,"&lt;"&amp;Y$2)</f>
        <v>0</v>
      </c>
      <c r="Y47">
        <f>-SUMIFS([1]CATHEDRAL!$E$2:$E$932,[1]CATHEDRAL!$A$2:$A$932,$B47,[1]CATHEDRAL!$F$2:$F$932,"SALI",[1]CATHEDRAL!$I$2:$I$932,"&gt;="&amp;Y$2,[1]CATHEDRAL!$I$2:$I$932,"&lt;"&amp;Z$2)</f>
        <v>0</v>
      </c>
      <c r="Z47">
        <f>-SUMIFS([1]CATHEDRAL!$E$2:$E$932,[1]CATHEDRAL!$A$2:$A$932,$B47,[1]CATHEDRAL!$F$2:$F$932,"SALI",[1]CATHEDRAL!$I$2:$I$932,"&gt;="&amp;Z$2,[1]CATHEDRAL!$I$2:$I$932,"&lt;"&amp;AA$2)</f>
        <v>0</v>
      </c>
      <c r="AA47">
        <f>-SUMIFS([1]CATHEDRAL!$E$2:$E$932,[1]CATHEDRAL!$A$2:$A$932,$B47,[1]CATHEDRAL!$F$2:$F$932,"SALI",[1]CATHEDRAL!$I$2:$I$932,"&gt;="&amp;AA$2,[1]CATHEDRAL!$I$2:$I$932,"&lt;"&amp;AB$2)</f>
        <v>0</v>
      </c>
      <c r="AB47">
        <f>-SUMIFS([1]CATHEDRAL!$E$2:$E$932,[1]CATHEDRAL!$A$2:$A$932,$B47,[1]CATHEDRAL!$F$2:$F$932,"SALI",[1]CATHEDRAL!$I$2:$I$932,"&gt;="&amp;AB$2,[1]CATHEDRAL!$I$2:$I$932,"&lt;"&amp;AC$2)</f>
        <v>0</v>
      </c>
      <c r="AC47">
        <f>-SUMIFS([1]CATHEDRAL!$E$2:$E$932,[1]CATHEDRAL!$A$2:$A$932,$B47,[1]CATHEDRAL!$F$2:$F$932,"SALI",[1]CATHEDRAL!$I$2:$I$932,"&gt;="&amp;AC$2,[1]CATHEDRAL!$I$2:$I$932,"&lt;"&amp;AD$2)</f>
        <v>0</v>
      </c>
      <c r="AD47">
        <f>-SUMIFS([1]CATHEDRAL!$E$2:$E$932,[1]CATHEDRAL!$A$2:$A$932,$B47,[1]CATHEDRAL!$F$2:$F$932,"SALI",[1]CATHEDRAL!$I$2:$I$932,"&gt;="&amp;AD$2,[1]CATHEDRAL!$I$2:$I$932,"&lt;"&amp;AE$2)</f>
        <v>250</v>
      </c>
      <c r="AE47">
        <f>-SUMIFS([1]CATHEDRAL!$E$2:$E$932,[1]CATHEDRAL!$A$2:$A$932,$B47,[1]CATHEDRAL!$F$2:$F$932,"SALI",[1]CATHEDRAL!$I$2:$I$932,"&gt;="&amp;AE$2,[1]CATHEDRAL!$I$2:$I$932,"&lt;"&amp;AF$2)</f>
        <v>0</v>
      </c>
      <c r="AF47">
        <f>-SUMIFS([1]CATHEDRAL!$E$2:$E$932,[1]CATHEDRAL!$A$2:$A$932,$B47,[1]CATHEDRAL!$F$2:$F$932,"SALI",[1]CATHEDRAL!$I$2:$I$932,"&gt;="&amp;AF$2,[1]CATHEDRAL!$I$2:$I$932,"&lt;"&amp;AG$2)</f>
        <v>0</v>
      </c>
      <c r="AG47">
        <f>-SUMIFS([1]CATHEDRAL!$E$2:$E$932,[1]CATHEDRAL!$A$2:$A$932,$B47,[1]CATHEDRAL!$F$2:$F$932,"SALI",[1]CATHEDRAL!$I$2:$I$932,"&gt;="&amp;AG$2,[1]CATHEDRAL!$I$2:$I$932,"&lt;"&amp;AH$2)</f>
        <v>0</v>
      </c>
      <c r="AH47">
        <f>-SUMIFS([1]CATHEDRAL!$E$2:$E$932,[1]CATHEDRAL!$A$2:$A$932,$B47,[1]CATHEDRAL!$F$2:$F$932,"SALI",[1]CATHEDRAL!$I$2:$I$932,"&gt;="&amp;AH$2,[1]CATHEDRAL!$I$2:$I$932,"&lt;"&amp;AI$2)</f>
        <v>0</v>
      </c>
      <c r="AI47">
        <f>-SUMIFS([1]CATHEDRAL!$E$2:$E$932,[1]CATHEDRAL!$A$2:$A$932,$B47,[1]CATHEDRAL!$F$2:$F$932,"SALI",[1]CATHEDRAL!$I$2:$I$932,"&gt;="&amp;AI$2,[1]CATHEDRAL!$I$2:$I$932,"&lt;"&amp;AJ$2)</f>
        <v>0</v>
      </c>
      <c r="AJ47">
        <f>-SUMIFS([1]CATHEDRAL!$E$2:$E$932,[1]CATHEDRAL!$A$2:$A$932,$B47,[1]CATHEDRAL!$F$2:$F$932,"SALI",[1]CATHEDRAL!$I$2:$I$932,"&gt;="&amp;AJ$2,[1]CATHEDRAL!$I$2:$I$932,"&lt;"&amp;AK$2)</f>
        <v>0</v>
      </c>
      <c r="AK47">
        <f>-SUMIFS([1]CATHEDRAL!$E$2:$E$932,[1]CATHEDRAL!$A$2:$A$932,$B47,[1]CATHEDRAL!$F$2:$F$932,"SALI",[1]CATHEDRAL!$I$2:$I$932,"&gt;="&amp;AK$2,[1]CATHEDRAL!$I$2:$I$932,"&lt;"&amp;AL$2)</f>
        <v>0</v>
      </c>
      <c r="AL47">
        <f>-SUMIFS([1]CATHEDRAL!$E$2:$E$932,[1]CATHEDRAL!$A$2:$A$932,$B47,[1]CATHEDRAL!$F$2:$F$932,"SALI",[1]CATHEDRAL!$I$2:$I$932,"&gt;="&amp;AL$2,[1]CATHEDRAL!$I$2:$I$932,"&lt;"&amp;AM$2)</f>
        <v>0</v>
      </c>
      <c r="AN47">
        <f t="shared" si="2"/>
        <v>275</v>
      </c>
      <c r="AO47">
        <f t="shared" si="1"/>
        <v>33</v>
      </c>
    </row>
    <row r="48" spans="2:41" ht="15.75" thickBot="1" x14ac:dyDescent="0.3">
      <c r="B48" s="2" t="s">
        <v>45</v>
      </c>
      <c r="C48">
        <f>-SUMIFS([1]CATHEDRAL!$E$2:$E$932,[1]CATHEDRAL!$A$2:$A$932,$B48,[1]CATHEDRAL!$F$2:$F$932,"SALI",[1]CATHEDRAL!$I$2:$I$932,"&gt;="&amp;C$2,[1]CATHEDRAL!$I$2:$I$932,"&lt;"&amp;D$2)</f>
        <v>0</v>
      </c>
      <c r="D48">
        <f>-SUMIFS([1]CATHEDRAL!$E$2:$E$932,[1]CATHEDRAL!$A$2:$A$932,$B48,[1]CATHEDRAL!$F$2:$F$932,"SALI",[1]CATHEDRAL!$I$2:$I$932,"&gt;="&amp;D$2,[1]CATHEDRAL!$I$2:$I$932,"&lt;"&amp;E$2)</f>
        <v>0</v>
      </c>
      <c r="E48">
        <f>-SUMIFS([1]CATHEDRAL!$E$2:$E$932,[1]CATHEDRAL!$A$2:$A$932,$B48,[1]CATHEDRAL!$F$2:$F$932,"SALI",[1]CATHEDRAL!$I$2:$I$932,"&gt;="&amp;E$2,[1]CATHEDRAL!$I$2:$I$932,"&lt;"&amp;F$2)</f>
        <v>0</v>
      </c>
      <c r="F48">
        <f>-SUMIFS([1]CATHEDRAL!$E$2:$E$932,[1]CATHEDRAL!$A$2:$A$932,$B48,[1]CATHEDRAL!$F$2:$F$932,"SALI",[1]CATHEDRAL!$I$2:$I$932,"&gt;="&amp;F$2,[1]CATHEDRAL!$I$2:$I$932,"&lt;"&amp;G$2)</f>
        <v>0</v>
      </c>
      <c r="G48">
        <f>-SUMIFS([1]CATHEDRAL!$E$2:$E$932,[1]CATHEDRAL!$A$2:$A$932,$B48,[1]CATHEDRAL!$F$2:$F$932,"SALI",[1]CATHEDRAL!$I$2:$I$932,"&gt;="&amp;G$2,[1]CATHEDRAL!$I$2:$I$932,"&lt;"&amp;H$2)</f>
        <v>0</v>
      </c>
      <c r="H48">
        <f>-SUMIFS([1]CATHEDRAL!$E$2:$E$932,[1]CATHEDRAL!$A$2:$A$932,$B48,[1]CATHEDRAL!$F$2:$F$932,"SALI",[1]CATHEDRAL!$I$2:$I$932,"&gt;="&amp;H$2,[1]CATHEDRAL!$I$2:$I$932,"&lt;"&amp;I$2)</f>
        <v>0</v>
      </c>
      <c r="I48">
        <f>-SUMIFS([1]CATHEDRAL!$E$2:$E$932,[1]CATHEDRAL!$A$2:$A$932,$B48,[1]CATHEDRAL!$F$2:$F$932,"SALI",[1]CATHEDRAL!$I$2:$I$932,"&gt;="&amp;I$2,[1]CATHEDRAL!$I$2:$I$932,"&lt;"&amp;J$2)</f>
        <v>0</v>
      </c>
      <c r="J48">
        <f>-SUMIFS([1]CATHEDRAL!$E$2:$E$932,[1]CATHEDRAL!$A$2:$A$932,$B48,[1]CATHEDRAL!$F$2:$F$932,"SALI",[1]CATHEDRAL!$I$2:$I$932,"&gt;="&amp;J$2,[1]CATHEDRAL!$I$2:$I$932,"&lt;"&amp;K$2)</f>
        <v>0</v>
      </c>
      <c r="K48">
        <f>-SUMIFS([1]CATHEDRAL!$E$2:$E$932,[1]CATHEDRAL!$A$2:$A$932,$B48,[1]CATHEDRAL!$F$2:$F$932,"SALI",[1]CATHEDRAL!$I$2:$I$932,"&gt;="&amp;K$2,[1]CATHEDRAL!$I$2:$I$932,"&lt;"&amp;L$2)</f>
        <v>0</v>
      </c>
      <c r="L48">
        <f>-SUMIFS([1]CATHEDRAL!$E$2:$E$932,[1]CATHEDRAL!$A$2:$A$932,$B48,[1]CATHEDRAL!$F$2:$F$932,"SALI",[1]CATHEDRAL!$I$2:$I$932,"&gt;="&amp;L$2,[1]CATHEDRAL!$I$2:$I$932,"&lt;"&amp;M$2)</f>
        <v>0</v>
      </c>
      <c r="M48">
        <f>-SUMIFS([1]CATHEDRAL!$E$2:$E$932,[1]CATHEDRAL!$A$2:$A$932,$B48,[1]CATHEDRAL!$F$2:$F$932,"SALI",[1]CATHEDRAL!$I$2:$I$932,"&gt;="&amp;M$2,[1]CATHEDRAL!$I$2:$I$932,"&lt;"&amp;N$2)</f>
        <v>49</v>
      </c>
      <c r="N48">
        <f>-SUMIFS([1]CATHEDRAL!$E$2:$E$932,[1]CATHEDRAL!$A$2:$A$932,$B48,[1]CATHEDRAL!$F$2:$F$932,"SALI",[1]CATHEDRAL!$I$2:$I$932,"&gt;="&amp;N$2,[1]CATHEDRAL!$I$2:$I$932,"&lt;"&amp;O$2)</f>
        <v>0</v>
      </c>
      <c r="O48">
        <f>-SUMIFS([1]CATHEDRAL!$E$2:$E$932,[1]CATHEDRAL!$A$2:$A$932,$B48,[1]CATHEDRAL!$F$2:$F$932,"SALI",[1]CATHEDRAL!$I$2:$I$932,"&gt;="&amp;O$2,[1]CATHEDRAL!$I$2:$I$932,"&lt;"&amp;P$2)</f>
        <v>0</v>
      </c>
      <c r="P48">
        <f>-SUMIFS([1]CATHEDRAL!$E$2:$E$932,[1]CATHEDRAL!$A$2:$A$932,$B48,[1]CATHEDRAL!$F$2:$F$932,"SALI",[1]CATHEDRAL!$I$2:$I$932,"&gt;="&amp;P$2,[1]CATHEDRAL!$I$2:$I$932,"&lt;"&amp;Q$2)</f>
        <v>0</v>
      </c>
      <c r="Q48">
        <f>-SUMIFS([1]CATHEDRAL!$E$2:$E$932,[1]CATHEDRAL!$A$2:$A$932,$B48,[1]CATHEDRAL!$F$2:$F$932,"SALI",[1]CATHEDRAL!$I$2:$I$932,"&gt;="&amp;Q$2,[1]CATHEDRAL!$I$2:$I$932,"&lt;"&amp;R$2)</f>
        <v>0</v>
      </c>
      <c r="R48">
        <f>-SUMIFS([1]CATHEDRAL!$E$2:$E$932,[1]CATHEDRAL!$A$2:$A$932,$B48,[1]CATHEDRAL!$F$2:$F$932,"SALI",[1]CATHEDRAL!$I$2:$I$932,"&gt;="&amp;R$2,[1]CATHEDRAL!$I$2:$I$932,"&lt;"&amp;S$2)</f>
        <v>0</v>
      </c>
      <c r="S48">
        <f>-SUMIFS([1]CATHEDRAL!$E$2:$E$932,[1]CATHEDRAL!$A$2:$A$932,$B48,[1]CATHEDRAL!$F$2:$F$932,"SALI",[1]CATHEDRAL!$I$2:$I$932,"&gt;="&amp;S$2,[1]CATHEDRAL!$I$2:$I$932,"&lt;"&amp;T$2)</f>
        <v>0</v>
      </c>
      <c r="T48">
        <f>-SUMIFS([1]CATHEDRAL!$E$2:$E$932,[1]CATHEDRAL!$A$2:$A$932,$B48,[1]CATHEDRAL!$F$2:$F$932,"SALI",[1]CATHEDRAL!$I$2:$I$932,"&gt;="&amp;T$2,[1]CATHEDRAL!$I$2:$I$932,"&lt;"&amp;U$2)</f>
        <v>0</v>
      </c>
      <c r="U48">
        <f>-SUMIFS([1]CATHEDRAL!$E$2:$E$932,[1]CATHEDRAL!$A$2:$A$932,$B48,[1]CATHEDRAL!$F$2:$F$932,"SALI",[1]CATHEDRAL!$I$2:$I$932,"&gt;="&amp;U$2,[1]CATHEDRAL!$I$2:$I$932,"&lt;"&amp;V$2)</f>
        <v>0</v>
      </c>
      <c r="V48">
        <f>-SUMIFS([1]CATHEDRAL!$E$2:$E$932,[1]CATHEDRAL!$A$2:$A$932,$B48,[1]CATHEDRAL!$F$2:$F$932,"SALI",[1]CATHEDRAL!$I$2:$I$932,"&gt;="&amp;V$2,[1]CATHEDRAL!$I$2:$I$932,"&lt;"&amp;W$2)</f>
        <v>0</v>
      </c>
      <c r="W48">
        <f>-SUMIFS([1]CATHEDRAL!$E$2:$E$932,[1]CATHEDRAL!$A$2:$A$932,$B48,[1]CATHEDRAL!$F$2:$F$932,"SALI",[1]CATHEDRAL!$I$2:$I$932,"&gt;="&amp;W$2,[1]CATHEDRAL!$I$2:$I$932,"&lt;"&amp;X$2)</f>
        <v>550</v>
      </c>
      <c r="X48">
        <f>-SUMIFS([1]CATHEDRAL!$E$2:$E$932,[1]CATHEDRAL!$A$2:$A$932,$B48,[1]CATHEDRAL!$F$2:$F$932,"SALI",[1]CATHEDRAL!$I$2:$I$932,"&gt;="&amp;X$2,[1]CATHEDRAL!$I$2:$I$932,"&lt;"&amp;Y$2)</f>
        <v>500</v>
      </c>
      <c r="Y48">
        <f>-SUMIFS([1]CATHEDRAL!$E$2:$E$932,[1]CATHEDRAL!$A$2:$A$932,$B48,[1]CATHEDRAL!$F$2:$F$932,"SALI",[1]CATHEDRAL!$I$2:$I$932,"&gt;="&amp;Y$2,[1]CATHEDRAL!$I$2:$I$932,"&lt;"&amp;Z$2)</f>
        <v>0</v>
      </c>
      <c r="Z48">
        <f>-SUMIFS([1]CATHEDRAL!$E$2:$E$932,[1]CATHEDRAL!$A$2:$A$932,$B48,[1]CATHEDRAL!$F$2:$F$932,"SALI",[1]CATHEDRAL!$I$2:$I$932,"&gt;="&amp;Z$2,[1]CATHEDRAL!$I$2:$I$932,"&lt;"&amp;AA$2)</f>
        <v>0</v>
      </c>
      <c r="AA48">
        <f>-SUMIFS([1]CATHEDRAL!$E$2:$E$932,[1]CATHEDRAL!$A$2:$A$932,$B48,[1]CATHEDRAL!$F$2:$F$932,"SALI",[1]CATHEDRAL!$I$2:$I$932,"&gt;="&amp;AA$2,[1]CATHEDRAL!$I$2:$I$932,"&lt;"&amp;AB$2)</f>
        <v>0</v>
      </c>
      <c r="AB48">
        <f>-SUMIFS([1]CATHEDRAL!$E$2:$E$932,[1]CATHEDRAL!$A$2:$A$932,$B48,[1]CATHEDRAL!$F$2:$F$932,"SALI",[1]CATHEDRAL!$I$2:$I$932,"&gt;="&amp;AB$2,[1]CATHEDRAL!$I$2:$I$932,"&lt;"&amp;AC$2)</f>
        <v>0</v>
      </c>
      <c r="AC48">
        <f>-SUMIFS([1]CATHEDRAL!$E$2:$E$932,[1]CATHEDRAL!$A$2:$A$932,$B48,[1]CATHEDRAL!$F$2:$F$932,"SALI",[1]CATHEDRAL!$I$2:$I$932,"&gt;="&amp;AC$2,[1]CATHEDRAL!$I$2:$I$932,"&lt;"&amp;AD$2)</f>
        <v>0</v>
      </c>
      <c r="AD48">
        <f>-SUMIFS([1]CATHEDRAL!$E$2:$E$932,[1]CATHEDRAL!$A$2:$A$932,$B48,[1]CATHEDRAL!$F$2:$F$932,"SALI",[1]CATHEDRAL!$I$2:$I$932,"&gt;="&amp;AD$2,[1]CATHEDRAL!$I$2:$I$932,"&lt;"&amp;AE$2)</f>
        <v>0</v>
      </c>
      <c r="AE48">
        <f>-SUMIFS([1]CATHEDRAL!$E$2:$E$932,[1]CATHEDRAL!$A$2:$A$932,$B48,[1]CATHEDRAL!$F$2:$F$932,"SALI",[1]CATHEDRAL!$I$2:$I$932,"&gt;="&amp;AE$2,[1]CATHEDRAL!$I$2:$I$932,"&lt;"&amp;AF$2)</f>
        <v>0</v>
      </c>
      <c r="AF48">
        <f>-SUMIFS([1]CATHEDRAL!$E$2:$E$932,[1]CATHEDRAL!$A$2:$A$932,$B48,[1]CATHEDRAL!$F$2:$F$932,"SALI",[1]CATHEDRAL!$I$2:$I$932,"&gt;="&amp;AF$2,[1]CATHEDRAL!$I$2:$I$932,"&lt;"&amp;AG$2)</f>
        <v>0</v>
      </c>
      <c r="AG48">
        <f>-SUMIFS([1]CATHEDRAL!$E$2:$E$932,[1]CATHEDRAL!$A$2:$A$932,$B48,[1]CATHEDRAL!$F$2:$F$932,"SALI",[1]CATHEDRAL!$I$2:$I$932,"&gt;="&amp;AG$2,[1]CATHEDRAL!$I$2:$I$932,"&lt;"&amp;AH$2)</f>
        <v>0</v>
      </c>
      <c r="AH48">
        <f>-SUMIFS([1]CATHEDRAL!$E$2:$E$932,[1]CATHEDRAL!$A$2:$A$932,$B48,[1]CATHEDRAL!$F$2:$F$932,"SALI",[1]CATHEDRAL!$I$2:$I$932,"&gt;="&amp;AH$2,[1]CATHEDRAL!$I$2:$I$932,"&lt;"&amp;AI$2)</f>
        <v>0</v>
      </c>
      <c r="AI48">
        <f>-SUMIFS([1]CATHEDRAL!$E$2:$E$932,[1]CATHEDRAL!$A$2:$A$932,$B48,[1]CATHEDRAL!$F$2:$F$932,"SALI",[1]CATHEDRAL!$I$2:$I$932,"&gt;="&amp;AI$2,[1]CATHEDRAL!$I$2:$I$932,"&lt;"&amp;AJ$2)</f>
        <v>0</v>
      </c>
      <c r="AJ48">
        <f>-SUMIFS([1]CATHEDRAL!$E$2:$E$932,[1]CATHEDRAL!$A$2:$A$932,$B48,[1]CATHEDRAL!$F$2:$F$932,"SALI",[1]CATHEDRAL!$I$2:$I$932,"&gt;="&amp;AJ$2,[1]CATHEDRAL!$I$2:$I$932,"&lt;"&amp;AK$2)</f>
        <v>0</v>
      </c>
      <c r="AK48">
        <f>-SUMIFS([1]CATHEDRAL!$E$2:$E$932,[1]CATHEDRAL!$A$2:$A$932,$B48,[1]CATHEDRAL!$F$2:$F$932,"SALI",[1]CATHEDRAL!$I$2:$I$932,"&gt;="&amp;AK$2,[1]CATHEDRAL!$I$2:$I$932,"&lt;"&amp;AL$2)</f>
        <v>0</v>
      </c>
      <c r="AL48">
        <f>-SUMIFS([1]CATHEDRAL!$E$2:$E$932,[1]CATHEDRAL!$A$2:$A$932,$B48,[1]CATHEDRAL!$F$2:$F$932,"SALI",[1]CATHEDRAL!$I$2:$I$932,"&gt;="&amp;AL$2,[1]CATHEDRAL!$I$2:$I$932,"&lt;"&amp;AM$2)</f>
        <v>0</v>
      </c>
      <c r="AN48">
        <f t="shared" si="2"/>
        <v>1099</v>
      </c>
      <c r="AO48">
        <f t="shared" si="1"/>
        <v>33</v>
      </c>
    </row>
    <row r="49" spans="2:41" ht="15.75" thickBot="1" x14ac:dyDescent="0.3">
      <c r="B49" s="2" t="s">
        <v>46</v>
      </c>
      <c r="C49">
        <f>-SUMIFS([1]CATHEDRAL!$E$2:$E$932,[1]CATHEDRAL!$A$2:$A$932,$B49,[1]CATHEDRAL!$F$2:$F$932,"SALI",[1]CATHEDRAL!$I$2:$I$932,"&gt;="&amp;C$2,[1]CATHEDRAL!$I$2:$I$932,"&lt;"&amp;D$2)</f>
        <v>0</v>
      </c>
      <c r="D49">
        <f>-SUMIFS([1]CATHEDRAL!$E$2:$E$932,[1]CATHEDRAL!$A$2:$A$932,$B49,[1]CATHEDRAL!$F$2:$F$932,"SALI",[1]CATHEDRAL!$I$2:$I$932,"&gt;="&amp;D$2,[1]CATHEDRAL!$I$2:$I$932,"&lt;"&amp;E$2)</f>
        <v>0</v>
      </c>
      <c r="E49">
        <f>-SUMIFS([1]CATHEDRAL!$E$2:$E$932,[1]CATHEDRAL!$A$2:$A$932,$B49,[1]CATHEDRAL!$F$2:$F$932,"SALI",[1]CATHEDRAL!$I$2:$I$932,"&gt;="&amp;E$2,[1]CATHEDRAL!$I$2:$I$932,"&lt;"&amp;F$2)</f>
        <v>0</v>
      </c>
      <c r="F49">
        <f>-SUMIFS([1]CATHEDRAL!$E$2:$E$932,[1]CATHEDRAL!$A$2:$A$932,$B49,[1]CATHEDRAL!$F$2:$F$932,"SALI",[1]CATHEDRAL!$I$2:$I$932,"&gt;="&amp;F$2,[1]CATHEDRAL!$I$2:$I$932,"&lt;"&amp;G$2)</f>
        <v>0</v>
      </c>
      <c r="G49">
        <f>-SUMIFS([1]CATHEDRAL!$E$2:$E$932,[1]CATHEDRAL!$A$2:$A$932,$B49,[1]CATHEDRAL!$F$2:$F$932,"SALI",[1]CATHEDRAL!$I$2:$I$932,"&gt;="&amp;G$2,[1]CATHEDRAL!$I$2:$I$932,"&lt;"&amp;H$2)</f>
        <v>0</v>
      </c>
      <c r="H49">
        <f>-SUMIFS([1]CATHEDRAL!$E$2:$E$932,[1]CATHEDRAL!$A$2:$A$932,$B49,[1]CATHEDRAL!$F$2:$F$932,"SALI",[1]CATHEDRAL!$I$2:$I$932,"&gt;="&amp;H$2,[1]CATHEDRAL!$I$2:$I$932,"&lt;"&amp;I$2)</f>
        <v>0</v>
      </c>
      <c r="I49">
        <f>-SUMIFS([1]CATHEDRAL!$E$2:$E$932,[1]CATHEDRAL!$A$2:$A$932,$B49,[1]CATHEDRAL!$F$2:$F$932,"SALI",[1]CATHEDRAL!$I$2:$I$932,"&gt;="&amp;I$2,[1]CATHEDRAL!$I$2:$I$932,"&lt;"&amp;J$2)</f>
        <v>0</v>
      </c>
      <c r="J49">
        <f>-SUMIFS([1]CATHEDRAL!$E$2:$E$932,[1]CATHEDRAL!$A$2:$A$932,$B49,[1]CATHEDRAL!$F$2:$F$932,"SALI",[1]CATHEDRAL!$I$2:$I$932,"&gt;="&amp;J$2,[1]CATHEDRAL!$I$2:$I$932,"&lt;"&amp;K$2)</f>
        <v>0</v>
      </c>
      <c r="K49">
        <f>-SUMIFS([1]CATHEDRAL!$E$2:$E$932,[1]CATHEDRAL!$A$2:$A$932,$B49,[1]CATHEDRAL!$F$2:$F$932,"SALI",[1]CATHEDRAL!$I$2:$I$932,"&gt;="&amp;K$2,[1]CATHEDRAL!$I$2:$I$932,"&lt;"&amp;L$2)</f>
        <v>0</v>
      </c>
      <c r="L49">
        <f>-SUMIFS([1]CATHEDRAL!$E$2:$E$932,[1]CATHEDRAL!$A$2:$A$932,$B49,[1]CATHEDRAL!$F$2:$F$932,"SALI",[1]CATHEDRAL!$I$2:$I$932,"&gt;="&amp;L$2,[1]CATHEDRAL!$I$2:$I$932,"&lt;"&amp;M$2)</f>
        <v>0</v>
      </c>
      <c r="M49">
        <f>-SUMIFS([1]CATHEDRAL!$E$2:$E$932,[1]CATHEDRAL!$A$2:$A$932,$B49,[1]CATHEDRAL!$F$2:$F$932,"SALI",[1]CATHEDRAL!$I$2:$I$932,"&gt;="&amp;M$2,[1]CATHEDRAL!$I$2:$I$932,"&lt;"&amp;N$2)</f>
        <v>0</v>
      </c>
      <c r="N49">
        <f>-SUMIFS([1]CATHEDRAL!$E$2:$E$932,[1]CATHEDRAL!$A$2:$A$932,$B49,[1]CATHEDRAL!$F$2:$F$932,"SALI",[1]CATHEDRAL!$I$2:$I$932,"&gt;="&amp;N$2,[1]CATHEDRAL!$I$2:$I$932,"&lt;"&amp;O$2)</f>
        <v>0</v>
      </c>
      <c r="O49">
        <f>-SUMIFS([1]CATHEDRAL!$E$2:$E$932,[1]CATHEDRAL!$A$2:$A$932,$B49,[1]CATHEDRAL!$F$2:$F$932,"SALI",[1]CATHEDRAL!$I$2:$I$932,"&gt;="&amp;O$2,[1]CATHEDRAL!$I$2:$I$932,"&lt;"&amp;P$2)</f>
        <v>0</v>
      </c>
      <c r="P49">
        <f>-SUMIFS([1]CATHEDRAL!$E$2:$E$932,[1]CATHEDRAL!$A$2:$A$932,$B49,[1]CATHEDRAL!$F$2:$F$932,"SALI",[1]CATHEDRAL!$I$2:$I$932,"&gt;="&amp;P$2,[1]CATHEDRAL!$I$2:$I$932,"&lt;"&amp;Q$2)</f>
        <v>0</v>
      </c>
      <c r="Q49">
        <f>-SUMIFS([1]CATHEDRAL!$E$2:$E$932,[1]CATHEDRAL!$A$2:$A$932,$B49,[1]CATHEDRAL!$F$2:$F$932,"SALI",[1]CATHEDRAL!$I$2:$I$932,"&gt;="&amp;Q$2,[1]CATHEDRAL!$I$2:$I$932,"&lt;"&amp;R$2)</f>
        <v>0</v>
      </c>
      <c r="R49">
        <f>-SUMIFS([1]CATHEDRAL!$E$2:$E$932,[1]CATHEDRAL!$A$2:$A$932,$B49,[1]CATHEDRAL!$F$2:$F$932,"SALI",[1]CATHEDRAL!$I$2:$I$932,"&gt;="&amp;R$2,[1]CATHEDRAL!$I$2:$I$932,"&lt;"&amp;S$2)</f>
        <v>0</v>
      </c>
      <c r="S49">
        <f>-SUMIFS([1]CATHEDRAL!$E$2:$E$932,[1]CATHEDRAL!$A$2:$A$932,$B49,[1]CATHEDRAL!$F$2:$F$932,"SALI",[1]CATHEDRAL!$I$2:$I$932,"&gt;="&amp;S$2,[1]CATHEDRAL!$I$2:$I$932,"&lt;"&amp;T$2)</f>
        <v>0</v>
      </c>
      <c r="T49">
        <f>-SUMIFS([1]CATHEDRAL!$E$2:$E$932,[1]CATHEDRAL!$A$2:$A$932,$B49,[1]CATHEDRAL!$F$2:$F$932,"SALI",[1]CATHEDRAL!$I$2:$I$932,"&gt;="&amp;T$2,[1]CATHEDRAL!$I$2:$I$932,"&lt;"&amp;U$2)</f>
        <v>0</v>
      </c>
      <c r="U49">
        <f>-SUMIFS([1]CATHEDRAL!$E$2:$E$932,[1]CATHEDRAL!$A$2:$A$932,$B49,[1]CATHEDRAL!$F$2:$F$932,"SALI",[1]CATHEDRAL!$I$2:$I$932,"&gt;="&amp;U$2,[1]CATHEDRAL!$I$2:$I$932,"&lt;"&amp;V$2)</f>
        <v>0</v>
      </c>
      <c r="V49">
        <f>-SUMIFS([1]CATHEDRAL!$E$2:$E$932,[1]CATHEDRAL!$A$2:$A$932,$B49,[1]CATHEDRAL!$F$2:$F$932,"SALI",[1]CATHEDRAL!$I$2:$I$932,"&gt;="&amp;V$2,[1]CATHEDRAL!$I$2:$I$932,"&lt;"&amp;W$2)</f>
        <v>0</v>
      </c>
      <c r="W49">
        <f>-SUMIFS([1]CATHEDRAL!$E$2:$E$932,[1]CATHEDRAL!$A$2:$A$932,$B49,[1]CATHEDRAL!$F$2:$F$932,"SALI",[1]CATHEDRAL!$I$2:$I$932,"&gt;="&amp;W$2,[1]CATHEDRAL!$I$2:$I$932,"&lt;"&amp;X$2)</f>
        <v>0</v>
      </c>
      <c r="X49">
        <f>-SUMIFS([1]CATHEDRAL!$E$2:$E$932,[1]CATHEDRAL!$A$2:$A$932,$B49,[1]CATHEDRAL!$F$2:$F$932,"SALI",[1]CATHEDRAL!$I$2:$I$932,"&gt;="&amp;X$2,[1]CATHEDRAL!$I$2:$I$932,"&lt;"&amp;Y$2)</f>
        <v>0</v>
      </c>
      <c r="Y49">
        <f>-SUMIFS([1]CATHEDRAL!$E$2:$E$932,[1]CATHEDRAL!$A$2:$A$932,$B49,[1]CATHEDRAL!$F$2:$F$932,"SALI",[1]CATHEDRAL!$I$2:$I$932,"&gt;="&amp;Y$2,[1]CATHEDRAL!$I$2:$I$932,"&lt;"&amp;Z$2)</f>
        <v>0</v>
      </c>
      <c r="Z49">
        <f>-SUMIFS([1]CATHEDRAL!$E$2:$E$932,[1]CATHEDRAL!$A$2:$A$932,$B49,[1]CATHEDRAL!$F$2:$F$932,"SALI",[1]CATHEDRAL!$I$2:$I$932,"&gt;="&amp;Z$2,[1]CATHEDRAL!$I$2:$I$932,"&lt;"&amp;AA$2)</f>
        <v>0</v>
      </c>
      <c r="AA49">
        <f>-SUMIFS([1]CATHEDRAL!$E$2:$E$932,[1]CATHEDRAL!$A$2:$A$932,$B49,[1]CATHEDRAL!$F$2:$F$932,"SALI",[1]CATHEDRAL!$I$2:$I$932,"&gt;="&amp;AA$2,[1]CATHEDRAL!$I$2:$I$932,"&lt;"&amp;AB$2)</f>
        <v>0</v>
      </c>
      <c r="AB49">
        <f>-SUMIFS([1]CATHEDRAL!$E$2:$E$932,[1]CATHEDRAL!$A$2:$A$932,$B49,[1]CATHEDRAL!$F$2:$F$932,"SALI",[1]CATHEDRAL!$I$2:$I$932,"&gt;="&amp;AB$2,[1]CATHEDRAL!$I$2:$I$932,"&lt;"&amp;AC$2)</f>
        <v>0</v>
      </c>
      <c r="AC49">
        <f>-SUMIFS([1]CATHEDRAL!$E$2:$E$932,[1]CATHEDRAL!$A$2:$A$932,$B49,[1]CATHEDRAL!$F$2:$F$932,"SALI",[1]CATHEDRAL!$I$2:$I$932,"&gt;="&amp;AC$2,[1]CATHEDRAL!$I$2:$I$932,"&lt;"&amp;AD$2)</f>
        <v>0</v>
      </c>
      <c r="AD49">
        <f>-SUMIFS([1]CATHEDRAL!$E$2:$E$932,[1]CATHEDRAL!$A$2:$A$932,$B49,[1]CATHEDRAL!$F$2:$F$932,"SALI",[1]CATHEDRAL!$I$2:$I$932,"&gt;="&amp;AD$2,[1]CATHEDRAL!$I$2:$I$932,"&lt;"&amp;AE$2)</f>
        <v>0</v>
      </c>
      <c r="AE49">
        <f>-SUMIFS([1]CATHEDRAL!$E$2:$E$932,[1]CATHEDRAL!$A$2:$A$932,$B49,[1]CATHEDRAL!$F$2:$F$932,"SALI",[1]CATHEDRAL!$I$2:$I$932,"&gt;="&amp;AE$2,[1]CATHEDRAL!$I$2:$I$932,"&lt;"&amp;AF$2)</f>
        <v>0</v>
      </c>
      <c r="AF49">
        <f>-SUMIFS([1]CATHEDRAL!$E$2:$E$932,[1]CATHEDRAL!$A$2:$A$932,$B49,[1]CATHEDRAL!$F$2:$F$932,"SALI",[1]CATHEDRAL!$I$2:$I$932,"&gt;="&amp;AF$2,[1]CATHEDRAL!$I$2:$I$932,"&lt;"&amp;AG$2)</f>
        <v>0</v>
      </c>
      <c r="AG49">
        <f>-SUMIFS([1]CATHEDRAL!$E$2:$E$932,[1]CATHEDRAL!$A$2:$A$932,$B49,[1]CATHEDRAL!$F$2:$F$932,"SALI",[1]CATHEDRAL!$I$2:$I$932,"&gt;="&amp;AG$2,[1]CATHEDRAL!$I$2:$I$932,"&lt;"&amp;AH$2)</f>
        <v>0</v>
      </c>
      <c r="AH49">
        <f>-SUMIFS([1]CATHEDRAL!$E$2:$E$932,[1]CATHEDRAL!$A$2:$A$932,$B49,[1]CATHEDRAL!$F$2:$F$932,"SALI",[1]CATHEDRAL!$I$2:$I$932,"&gt;="&amp;AH$2,[1]CATHEDRAL!$I$2:$I$932,"&lt;"&amp;AI$2)</f>
        <v>0</v>
      </c>
      <c r="AI49">
        <f>-SUMIFS([1]CATHEDRAL!$E$2:$E$932,[1]CATHEDRAL!$A$2:$A$932,$B49,[1]CATHEDRAL!$F$2:$F$932,"SALI",[1]CATHEDRAL!$I$2:$I$932,"&gt;="&amp;AI$2,[1]CATHEDRAL!$I$2:$I$932,"&lt;"&amp;AJ$2)</f>
        <v>0</v>
      </c>
      <c r="AJ49">
        <f>-SUMIFS([1]CATHEDRAL!$E$2:$E$932,[1]CATHEDRAL!$A$2:$A$932,$B49,[1]CATHEDRAL!$F$2:$F$932,"SALI",[1]CATHEDRAL!$I$2:$I$932,"&gt;="&amp;AJ$2,[1]CATHEDRAL!$I$2:$I$932,"&lt;"&amp;AK$2)</f>
        <v>0</v>
      </c>
      <c r="AK49">
        <f>-SUMIFS([1]CATHEDRAL!$E$2:$E$932,[1]CATHEDRAL!$A$2:$A$932,$B49,[1]CATHEDRAL!$F$2:$F$932,"SALI",[1]CATHEDRAL!$I$2:$I$932,"&gt;="&amp;AK$2,[1]CATHEDRAL!$I$2:$I$932,"&lt;"&amp;AL$2)</f>
        <v>0</v>
      </c>
      <c r="AL49">
        <f>-SUMIFS([1]CATHEDRAL!$E$2:$E$932,[1]CATHEDRAL!$A$2:$A$932,$B49,[1]CATHEDRAL!$F$2:$F$932,"SALI",[1]CATHEDRAL!$I$2:$I$932,"&gt;="&amp;AL$2,[1]CATHEDRAL!$I$2:$I$932,"&lt;"&amp;AM$2)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-SUMIFS([1]CATHEDRAL!$E$2:$E$932,[1]CATHEDRAL!$A$2:$A$932,$B50,[1]CATHEDRAL!$F$2:$F$932,"SALI",[1]CATHEDRAL!$I$2:$I$932,"&gt;="&amp;C$2,[1]CATHEDRAL!$I$2:$I$932,"&lt;"&amp;D$2)</f>
        <v>0</v>
      </c>
      <c r="D50">
        <f>-SUMIFS([1]CATHEDRAL!$E$2:$E$932,[1]CATHEDRAL!$A$2:$A$932,$B50,[1]CATHEDRAL!$F$2:$F$932,"SALI",[1]CATHEDRAL!$I$2:$I$932,"&gt;="&amp;D$2,[1]CATHEDRAL!$I$2:$I$932,"&lt;"&amp;E$2)</f>
        <v>0</v>
      </c>
      <c r="E50">
        <f>-SUMIFS([1]CATHEDRAL!$E$2:$E$932,[1]CATHEDRAL!$A$2:$A$932,$B50,[1]CATHEDRAL!$F$2:$F$932,"SALI",[1]CATHEDRAL!$I$2:$I$932,"&gt;="&amp;E$2,[1]CATHEDRAL!$I$2:$I$932,"&lt;"&amp;F$2)</f>
        <v>100</v>
      </c>
      <c r="F50">
        <f>-SUMIFS([1]CATHEDRAL!$E$2:$E$932,[1]CATHEDRAL!$A$2:$A$932,$B50,[1]CATHEDRAL!$F$2:$F$932,"SALI",[1]CATHEDRAL!$I$2:$I$932,"&gt;="&amp;F$2,[1]CATHEDRAL!$I$2:$I$932,"&lt;"&amp;G$2)</f>
        <v>0</v>
      </c>
      <c r="G50">
        <f>-SUMIFS([1]CATHEDRAL!$E$2:$E$932,[1]CATHEDRAL!$A$2:$A$932,$B50,[1]CATHEDRAL!$F$2:$F$932,"SALI",[1]CATHEDRAL!$I$2:$I$932,"&gt;="&amp;G$2,[1]CATHEDRAL!$I$2:$I$932,"&lt;"&amp;H$2)</f>
        <v>0</v>
      </c>
      <c r="H50">
        <f>-SUMIFS([1]CATHEDRAL!$E$2:$E$932,[1]CATHEDRAL!$A$2:$A$932,$B50,[1]CATHEDRAL!$F$2:$F$932,"SALI",[1]CATHEDRAL!$I$2:$I$932,"&gt;="&amp;H$2,[1]CATHEDRAL!$I$2:$I$932,"&lt;"&amp;I$2)</f>
        <v>0</v>
      </c>
      <c r="I50">
        <f>-SUMIFS([1]CATHEDRAL!$E$2:$E$932,[1]CATHEDRAL!$A$2:$A$932,$B50,[1]CATHEDRAL!$F$2:$F$932,"SALI",[1]CATHEDRAL!$I$2:$I$932,"&gt;="&amp;I$2,[1]CATHEDRAL!$I$2:$I$932,"&lt;"&amp;J$2)</f>
        <v>0</v>
      </c>
      <c r="J50">
        <f>-SUMIFS([1]CATHEDRAL!$E$2:$E$932,[1]CATHEDRAL!$A$2:$A$932,$B50,[1]CATHEDRAL!$F$2:$F$932,"SALI",[1]CATHEDRAL!$I$2:$I$932,"&gt;="&amp;J$2,[1]CATHEDRAL!$I$2:$I$932,"&lt;"&amp;K$2)</f>
        <v>0</v>
      </c>
      <c r="K50">
        <f>-SUMIFS([1]CATHEDRAL!$E$2:$E$932,[1]CATHEDRAL!$A$2:$A$932,$B50,[1]CATHEDRAL!$F$2:$F$932,"SALI",[1]CATHEDRAL!$I$2:$I$932,"&gt;="&amp;K$2,[1]CATHEDRAL!$I$2:$I$932,"&lt;"&amp;L$2)</f>
        <v>0</v>
      </c>
      <c r="L50">
        <f>-SUMIFS([1]CATHEDRAL!$E$2:$E$932,[1]CATHEDRAL!$A$2:$A$932,$B50,[1]CATHEDRAL!$F$2:$F$932,"SALI",[1]CATHEDRAL!$I$2:$I$932,"&gt;="&amp;L$2,[1]CATHEDRAL!$I$2:$I$932,"&lt;"&amp;M$2)</f>
        <v>0</v>
      </c>
      <c r="M50">
        <f>-SUMIFS([1]CATHEDRAL!$E$2:$E$932,[1]CATHEDRAL!$A$2:$A$932,$B50,[1]CATHEDRAL!$F$2:$F$932,"SALI",[1]CATHEDRAL!$I$2:$I$932,"&gt;="&amp;M$2,[1]CATHEDRAL!$I$2:$I$932,"&lt;"&amp;N$2)</f>
        <v>0</v>
      </c>
      <c r="N50">
        <f>-SUMIFS([1]CATHEDRAL!$E$2:$E$932,[1]CATHEDRAL!$A$2:$A$932,$B50,[1]CATHEDRAL!$F$2:$F$932,"SALI",[1]CATHEDRAL!$I$2:$I$932,"&gt;="&amp;N$2,[1]CATHEDRAL!$I$2:$I$932,"&lt;"&amp;O$2)</f>
        <v>0</v>
      </c>
      <c r="O50">
        <f>-SUMIFS([1]CATHEDRAL!$E$2:$E$932,[1]CATHEDRAL!$A$2:$A$932,$B50,[1]CATHEDRAL!$F$2:$F$932,"SALI",[1]CATHEDRAL!$I$2:$I$932,"&gt;="&amp;O$2,[1]CATHEDRAL!$I$2:$I$932,"&lt;"&amp;P$2)</f>
        <v>0</v>
      </c>
      <c r="P50">
        <f>-SUMIFS([1]CATHEDRAL!$E$2:$E$932,[1]CATHEDRAL!$A$2:$A$932,$B50,[1]CATHEDRAL!$F$2:$F$932,"SALI",[1]CATHEDRAL!$I$2:$I$932,"&gt;="&amp;P$2,[1]CATHEDRAL!$I$2:$I$932,"&lt;"&amp;Q$2)</f>
        <v>0</v>
      </c>
      <c r="Q50">
        <f>-SUMIFS([1]CATHEDRAL!$E$2:$E$932,[1]CATHEDRAL!$A$2:$A$932,$B50,[1]CATHEDRAL!$F$2:$F$932,"SALI",[1]CATHEDRAL!$I$2:$I$932,"&gt;="&amp;Q$2,[1]CATHEDRAL!$I$2:$I$932,"&lt;"&amp;R$2)</f>
        <v>0</v>
      </c>
      <c r="R50">
        <f>-SUMIFS([1]CATHEDRAL!$E$2:$E$932,[1]CATHEDRAL!$A$2:$A$932,$B50,[1]CATHEDRAL!$F$2:$F$932,"SALI",[1]CATHEDRAL!$I$2:$I$932,"&gt;="&amp;R$2,[1]CATHEDRAL!$I$2:$I$932,"&lt;"&amp;S$2)</f>
        <v>0</v>
      </c>
      <c r="S50">
        <f>-SUMIFS([1]CATHEDRAL!$E$2:$E$932,[1]CATHEDRAL!$A$2:$A$932,$B50,[1]CATHEDRAL!$F$2:$F$932,"SALI",[1]CATHEDRAL!$I$2:$I$932,"&gt;="&amp;S$2,[1]CATHEDRAL!$I$2:$I$932,"&lt;"&amp;T$2)</f>
        <v>0</v>
      </c>
      <c r="T50">
        <f>-SUMIFS([1]CATHEDRAL!$E$2:$E$932,[1]CATHEDRAL!$A$2:$A$932,$B50,[1]CATHEDRAL!$F$2:$F$932,"SALI",[1]CATHEDRAL!$I$2:$I$932,"&gt;="&amp;T$2,[1]CATHEDRAL!$I$2:$I$932,"&lt;"&amp;U$2)</f>
        <v>0</v>
      </c>
      <c r="U50">
        <f>-SUMIFS([1]CATHEDRAL!$E$2:$E$932,[1]CATHEDRAL!$A$2:$A$932,$B50,[1]CATHEDRAL!$F$2:$F$932,"SALI",[1]CATHEDRAL!$I$2:$I$932,"&gt;="&amp;U$2,[1]CATHEDRAL!$I$2:$I$932,"&lt;"&amp;V$2)</f>
        <v>0</v>
      </c>
      <c r="V50">
        <f>-SUMIFS([1]CATHEDRAL!$E$2:$E$932,[1]CATHEDRAL!$A$2:$A$932,$B50,[1]CATHEDRAL!$F$2:$F$932,"SALI",[1]CATHEDRAL!$I$2:$I$932,"&gt;="&amp;V$2,[1]CATHEDRAL!$I$2:$I$932,"&lt;"&amp;W$2)</f>
        <v>0</v>
      </c>
      <c r="W50">
        <f>-SUMIFS([1]CATHEDRAL!$E$2:$E$932,[1]CATHEDRAL!$A$2:$A$932,$B50,[1]CATHEDRAL!$F$2:$F$932,"SALI",[1]CATHEDRAL!$I$2:$I$932,"&gt;="&amp;W$2,[1]CATHEDRAL!$I$2:$I$932,"&lt;"&amp;X$2)</f>
        <v>0</v>
      </c>
      <c r="X50">
        <f>-SUMIFS([1]CATHEDRAL!$E$2:$E$932,[1]CATHEDRAL!$A$2:$A$932,$B50,[1]CATHEDRAL!$F$2:$F$932,"SALI",[1]CATHEDRAL!$I$2:$I$932,"&gt;="&amp;X$2,[1]CATHEDRAL!$I$2:$I$932,"&lt;"&amp;Y$2)</f>
        <v>0</v>
      </c>
      <c r="Y50">
        <f>-SUMIFS([1]CATHEDRAL!$E$2:$E$932,[1]CATHEDRAL!$A$2:$A$932,$B50,[1]CATHEDRAL!$F$2:$F$932,"SALI",[1]CATHEDRAL!$I$2:$I$932,"&gt;="&amp;Y$2,[1]CATHEDRAL!$I$2:$I$932,"&lt;"&amp;Z$2)</f>
        <v>0</v>
      </c>
      <c r="Z50">
        <f>-SUMIFS([1]CATHEDRAL!$E$2:$E$932,[1]CATHEDRAL!$A$2:$A$932,$B50,[1]CATHEDRAL!$F$2:$F$932,"SALI",[1]CATHEDRAL!$I$2:$I$932,"&gt;="&amp;Z$2,[1]CATHEDRAL!$I$2:$I$932,"&lt;"&amp;AA$2)</f>
        <v>170</v>
      </c>
      <c r="AA50">
        <f>-SUMIFS([1]CATHEDRAL!$E$2:$E$932,[1]CATHEDRAL!$A$2:$A$932,$B50,[1]CATHEDRAL!$F$2:$F$932,"SALI",[1]CATHEDRAL!$I$2:$I$932,"&gt;="&amp;AA$2,[1]CATHEDRAL!$I$2:$I$932,"&lt;"&amp;AB$2)</f>
        <v>0</v>
      </c>
      <c r="AB50">
        <f>-SUMIFS([1]CATHEDRAL!$E$2:$E$932,[1]CATHEDRAL!$A$2:$A$932,$B50,[1]CATHEDRAL!$F$2:$F$932,"SALI",[1]CATHEDRAL!$I$2:$I$932,"&gt;="&amp;AB$2,[1]CATHEDRAL!$I$2:$I$932,"&lt;"&amp;AC$2)</f>
        <v>0</v>
      </c>
      <c r="AC50">
        <f>-SUMIFS([1]CATHEDRAL!$E$2:$E$932,[1]CATHEDRAL!$A$2:$A$932,$B50,[1]CATHEDRAL!$F$2:$F$932,"SALI",[1]CATHEDRAL!$I$2:$I$932,"&gt;="&amp;AC$2,[1]CATHEDRAL!$I$2:$I$932,"&lt;"&amp;AD$2)</f>
        <v>0</v>
      </c>
      <c r="AD50">
        <f>-SUMIFS([1]CATHEDRAL!$E$2:$E$932,[1]CATHEDRAL!$A$2:$A$932,$B50,[1]CATHEDRAL!$F$2:$F$932,"SALI",[1]CATHEDRAL!$I$2:$I$932,"&gt;="&amp;AD$2,[1]CATHEDRAL!$I$2:$I$932,"&lt;"&amp;AE$2)</f>
        <v>0</v>
      </c>
      <c r="AE50">
        <f>-SUMIFS([1]CATHEDRAL!$E$2:$E$932,[1]CATHEDRAL!$A$2:$A$932,$B50,[1]CATHEDRAL!$F$2:$F$932,"SALI",[1]CATHEDRAL!$I$2:$I$932,"&gt;="&amp;AE$2,[1]CATHEDRAL!$I$2:$I$932,"&lt;"&amp;AF$2)</f>
        <v>4000</v>
      </c>
      <c r="AF50">
        <f>-SUMIFS([1]CATHEDRAL!$E$2:$E$932,[1]CATHEDRAL!$A$2:$A$932,$B50,[1]CATHEDRAL!$F$2:$F$932,"SALI",[1]CATHEDRAL!$I$2:$I$932,"&gt;="&amp;AF$2,[1]CATHEDRAL!$I$2:$I$932,"&lt;"&amp;AG$2)</f>
        <v>0</v>
      </c>
      <c r="AG50">
        <f>-SUMIFS([1]CATHEDRAL!$E$2:$E$932,[1]CATHEDRAL!$A$2:$A$932,$B50,[1]CATHEDRAL!$F$2:$F$932,"SALI",[1]CATHEDRAL!$I$2:$I$932,"&gt;="&amp;AG$2,[1]CATHEDRAL!$I$2:$I$932,"&lt;"&amp;AH$2)</f>
        <v>0</v>
      </c>
      <c r="AH50">
        <f>-SUMIFS([1]CATHEDRAL!$E$2:$E$932,[1]CATHEDRAL!$A$2:$A$932,$B50,[1]CATHEDRAL!$F$2:$F$932,"SALI",[1]CATHEDRAL!$I$2:$I$932,"&gt;="&amp;AH$2,[1]CATHEDRAL!$I$2:$I$932,"&lt;"&amp;AI$2)</f>
        <v>0</v>
      </c>
      <c r="AI50">
        <f>-SUMIFS([1]CATHEDRAL!$E$2:$E$932,[1]CATHEDRAL!$A$2:$A$932,$B50,[1]CATHEDRAL!$F$2:$F$932,"SALI",[1]CATHEDRAL!$I$2:$I$932,"&gt;="&amp;AI$2,[1]CATHEDRAL!$I$2:$I$932,"&lt;"&amp;AJ$2)</f>
        <v>0</v>
      </c>
      <c r="AJ50">
        <f>-SUMIFS([1]CATHEDRAL!$E$2:$E$932,[1]CATHEDRAL!$A$2:$A$932,$B50,[1]CATHEDRAL!$F$2:$F$932,"SALI",[1]CATHEDRAL!$I$2:$I$932,"&gt;="&amp;AJ$2,[1]CATHEDRAL!$I$2:$I$932,"&lt;"&amp;AK$2)</f>
        <v>0</v>
      </c>
      <c r="AK50">
        <f>-SUMIFS([1]CATHEDRAL!$E$2:$E$932,[1]CATHEDRAL!$A$2:$A$932,$B50,[1]CATHEDRAL!$F$2:$F$932,"SALI",[1]CATHEDRAL!$I$2:$I$932,"&gt;="&amp;AK$2,[1]CATHEDRAL!$I$2:$I$932,"&lt;"&amp;AL$2)</f>
        <v>0</v>
      </c>
      <c r="AL50">
        <f>-SUMIFS([1]CATHEDRAL!$E$2:$E$932,[1]CATHEDRAL!$A$2:$A$932,$B50,[1]CATHEDRAL!$F$2:$F$932,"SALI",[1]CATHEDRAL!$I$2:$I$932,"&gt;="&amp;AL$2,[1]CATHEDRAL!$I$2:$I$932,"&lt;"&amp;AM$2)</f>
        <v>0</v>
      </c>
      <c r="AN50">
        <f t="shared" si="2"/>
        <v>4270</v>
      </c>
      <c r="AO50">
        <f t="shared" si="1"/>
        <v>33</v>
      </c>
    </row>
    <row r="51" spans="2:41" ht="15.75" thickBot="1" x14ac:dyDescent="0.3">
      <c r="B51" s="2" t="s">
        <v>48</v>
      </c>
      <c r="C51">
        <f>-SUMIFS([1]CATHEDRAL!$E$2:$E$932,[1]CATHEDRAL!$A$2:$A$932,$B51,[1]CATHEDRAL!$F$2:$F$932,"SALI",[1]CATHEDRAL!$I$2:$I$932,"&gt;="&amp;C$2,[1]CATHEDRAL!$I$2:$I$932,"&lt;"&amp;D$2)</f>
        <v>0</v>
      </c>
      <c r="D51">
        <f>-SUMIFS([1]CATHEDRAL!$E$2:$E$932,[1]CATHEDRAL!$A$2:$A$932,$B51,[1]CATHEDRAL!$F$2:$F$932,"SALI",[1]CATHEDRAL!$I$2:$I$932,"&gt;="&amp;D$2,[1]CATHEDRAL!$I$2:$I$932,"&lt;"&amp;E$2)</f>
        <v>0</v>
      </c>
      <c r="E51">
        <f>-SUMIFS([1]CATHEDRAL!$E$2:$E$932,[1]CATHEDRAL!$A$2:$A$932,$B51,[1]CATHEDRAL!$F$2:$F$932,"SALI",[1]CATHEDRAL!$I$2:$I$932,"&gt;="&amp;E$2,[1]CATHEDRAL!$I$2:$I$932,"&lt;"&amp;F$2)</f>
        <v>10</v>
      </c>
      <c r="F51">
        <f>-SUMIFS([1]CATHEDRAL!$E$2:$E$932,[1]CATHEDRAL!$A$2:$A$932,$B51,[1]CATHEDRAL!$F$2:$F$932,"SALI",[1]CATHEDRAL!$I$2:$I$932,"&gt;="&amp;F$2,[1]CATHEDRAL!$I$2:$I$932,"&lt;"&amp;G$2)</f>
        <v>0</v>
      </c>
      <c r="G51">
        <f>-SUMIFS([1]CATHEDRAL!$E$2:$E$932,[1]CATHEDRAL!$A$2:$A$932,$B51,[1]CATHEDRAL!$F$2:$F$932,"SALI",[1]CATHEDRAL!$I$2:$I$932,"&gt;="&amp;G$2,[1]CATHEDRAL!$I$2:$I$932,"&lt;"&amp;H$2)</f>
        <v>0</v>
      </c>
      <c r="H51">
        <f>-SUMIFS([1]CATHEDRAL!$E$2:$E$932,[1]CATHEDRAL!$A$2:$A$932,$B51,[1]CATHEDRAL!$F$2:$F$932,"SALI",[1]CATHEDRAL!$I$2:$I$932,"&gt;="&amp;H$2,[1]CATHEDRAL!$I$2:$I$932,"&lt;"&amp;I$2)</f>
        <v>0</v>
      </c>
      <c r="I51">
        <f>-SUMIFS([1]CATHEDRAL!$E$2:$E$932,[1]CATHEDRAL!$A$2:$A$932,$B51,[1]CATHEDRAL!$F$2:$F$932,"SALI",[1]CATHEDRAL!$I$2:$I$932,"&gt;="&amp;I$2,[1]CATHEDRAL!$I$2:$I$932,"&lt;"&amp;J$2)</f>
        <v>0</v>
      </c>
      <c r="J51">
        <f>-SUMIFS([1]CATHEDRAL!$E$2:$E$932,[1]CATHEDRAL!$A$2:$A$932,$B51,[1]CATHEDRAL!$F$2:$F$932,"SALI",[1]CATHEDRAL!$I$2:$I$932,"&gt;="&amp;J$2,[1]CATHEDRAL!$I$2:$I$932,"&lt;"&amp;K$2)</f>
        <v>0</v>
      </c>
      <c r="K51">
        <f>-SUMIFS([1]CATHEDRAL!$E$2:$E$932,[1]CATHEDRAL!$A$2:$A$932,$B51,[1]CATHEDRAL!$F$2:$F$932,"SALI",[1]CATHEDRAL!$I$2:$I$932,"&gt;="&amp;K$2,[1]CATHEDRAL!$I$2:$I$932,"&lt;"&amp;L$2)</f>
        <v>0</v>
      </c>
      <c r="L51">
        <f>-SUMIFS([1]CATHEDRAL!$E$2:$E$932,[1]CATHEDRAL!$A$2:$A$932,$B51,[1]CATHEDRAL!$F$2:$F$932,"SALI",[1]CATHEDRAL!$I$2:$I$932,"&gt;="&amp;L$2,[1]CATHEDRAL!$I$2:$I$932,"&lt;"&amp;M$2)</f>
        <v>0</v>
      </c>
      <c r="M51">
        <f>-SUMIFS([1]CATHEDRAL!$E$2:$E$932,[1]CATHEDRAL!$A$2:$A$932,$B51,[1]CATHEDRAL!$F$2:$F$932,"SALI",[1]CATHEDRAL!$I$2:$I$932,"&gt;="&amp;M$2,[1]CATHEDRAL!$I$2:$I$932,"&lt;"&amp;N$2)</f>
        <v>0</v>
      </c>
      <c r="N51">
        <f>-SUMIFS([1]CATHEDRAL!$E$2:$E$932,[1]CATHEDRAL!$A$2:$A$932,$B51,[1]CATHEDRAL!$F$2:$F$932,"SALI",[1]CATHEDRAL!$I$2:$I$932,"&gt;="&amp;N$2,[1]CATHEDRAL!$I$2:$I$932,"&lt;"&amp;O$2)</f>
        <v>0</v>
      </c>
      <c r="O51">
        <f>-SUMIFS([1]CATHEDRAL!$E$2:$E$932,[1]CATHEDRAL!$A$2:$A$932,$B51,[1]CATHEDRAL!$F$2:$F$932,"SALI",[1]CATHEDRAL!$I$2:$I$932,"&gt;="&amp;O$2,[1]CATHEDRAL!$I$2:$I$932,"&lt;"&amp;P$2)</f>
        <v>0</v>
      </c>
      <c r="P51">
        <f>-SUMIFS([1]CATHEDRAL!$E$2:$E$932,[1]CATHEDRAL!$A$2:$A$932,$B51,[1]CATHEDRAL!$F$2:$F$932,"SALI",[1]CATHEDRAL!$I$2:$I$932,"&gt;="&amp;P$2,[1]CATHEDRAL!$I$2:$I$932,"&lt;"&amp;Q$2)</f>
        <v>0</v>
      </c>
      <c r="Q51">
        <f>-SUMIFS([1]CATHEDRAL!$E$2:$E$932,[1]CATHEDRAL!$A$2:$A$932,$B51,[1]CATHEDRAL!$F$2:$F$932,"SALI",[1]CATHEDRAL!$I$2:$I$932,"&gt;="&amp;Q$2,[1]CATHEDRAL!$I$2:$I$932,"&lt;"&amp;R$2)</f>
        <v>0</v>
      </c>
      <c r="R51">
        <f>-SUMIFS([1]CATHEDRAL!$E$2:$E$932,[1]CATHEDRAL!$A$2:$A$932,$B51,[1]CATHEDRAL!$F$2:$F$932,"SALI",[1]CATHEDRAL!$I$2:$I$932,"&gt;="&amp;R$2,[1]CATHEDRAL!$I$2:$I$932,"&lt;"&amp;S$2)</f>
        <v>0</v>
      </c>
      <c r="S51">
        <f>-SUMIFS([1]CATHEDRAL!$E$2:$E$932,[1]CATHEDRAL!$A$2:$A$932,$B51,[1]CATHEDRAL!$F$2:$F$932,"SALI",[1]CATHEDRAL!$I$2:$I$932,"&gt;="&amp;S$2,[1]CATHEDRAL!$I$2:$I$932,"&lt;"&amp;T$2)</f>
        <v>0</v>
      </c>
      <c r="T51">
        <f>-SUMIFS([1]CATHEDRAL!$E$2:$E$932,[1]CATHEDRAL!$A$2:$A$932,$B51,[1]CATHEDRAL!$F$2:$F$932,"SALI",[1]CATHEDRAL!$I$2:$I$932,"&gt;="&amp;T$2,[1]CATHEDRAL!$I$2:$I$932,"&lt;"&amp;U$2)</f>
        <v>0</v>
      </c>
      <c r="U51">
        <f>-SUMIFS([1]CATHEDRAL!$E$2:$E$932,[1]CATHEDRAL!$A$2:$A$932,$B51,[1]CATHEDRAL!$F$2:$F$932,"SALI",[1]CATHEDRAL!$I$2:$I$932,"&gt;="&amp;U$2,[1]CATHEDRAL!$I$2:$I$932,"&lt;"&amp;V$2)</f>
        <v>0</v>
      </c>
      <c r="V51">
        <f>-SUMIFS([1]CATHEDRAL!$E$2:$E$932,[1]CATHEDRAL!$A$2:$A$932,$B51,[1]CATHEDRAL!$F$2:$F$932,"SALI",[1]CATHEDRAL!$I$2:$I$932,"&gt;="&amp;V$2,[1]CATHEDRAL!$I$2:$I$932,"&lt;"&amp;W$2)</f>
        <v>0</v>
      </c>
      <c r="W51">
        <f>-SUMIFS([1]CATHEDRAL!$E$2:$E$932,[1]CATHEDRAL!$A$2:$A$932,$B51,[1]CATHEDRAL!$F$2:$F$932,"SALI",[1]CATHEDRAL!$I$2:$I$932,"&gt;="&amp;W$2,[1]CATHEDRAL!$I$2:$I$932,"&lt;"&amp;X$2)</f>
        <v>0</v>
      </c>
      <c r="X51">
        <f>-SUMIFS([1]CATHEDRAL!$E$2:$E$932,[1]CATHEDRAL!$A$2:$A$932,$B51,[1]CATHEDRAL!$F$2:$F$932,"SALI",[1]CATHEDRAL!$I$2:$I$932,"&gt;="&amp;X$2,[1]CATHEDRAL!$I$2:$I$932,"&lt;"&amp;Y$2)</f>
        <v>0</v>
      </c>
      <c r="Y51">
        <f>-SUMIFS([1]CATHEDRAL!$E$2:$E$932,[1]CATHEDRAL!$A$2:$A$932,$B51,[1]CATHEDRAL!$F$2:$F$932,"SALI",[1]CATHEDRAL!$I$2:$I$932,"&gt;="&amp;Y$2,[1]CATHEDRAL!$I$2:$I$932,"&lt;"&amp;Z$2)</f>
        <v>30</v>
      </c>
      <c r="Z51">
        <f>-SUMIFS([1]CATHEDRAL!$E$2:$E$932,[1]CATHEDRAL!$A$2:$A$932,$B51,[1]CATHEDRAL!$F$2:$F$932,"SALI",[1]CATHEDRAL!$I$2:$I$932,"&gt;="&amp;Z$2,[1]CATHEDRAL!$I$2:$I$932,"&lt;"&amp;AA$2)</f>
        <v>0</v>
      </c>
      <c r="AA51">
        <f>-SUMIFS([1]CATHEDRAL!$E$2:$E$932,[1]CATHEDRAL!$A$2:$A$932,$B51,[1]CATHEDRAL!$F$2:$F$932,"SALI",[1]CATHEDRAL!$I$2:$I$932,"&gt;="&amp;AA$2,[1]CATHEDRAL!$I$2:$I$932,"&lt;"&amp;AB$2)</f>
        <v>0</v>
      </c>
      <c r="AB51">
        <f>-SUMIFS([1]CATHEDRAL!$E$2:$E$932,[1]CATHEDRAL!$A$2:$A$932,$B51,[1]CATHEDRAL!$F$2:$F$932,"SALI",[1]CATHEDRAL!$I$2:$I$932,"&gt;="&amp;AB$2,[1]CATHEDRAL!$I$2:$I$932,"&lt;"&amp;AC$2)</f>
        <v>0</v>
      </c>
      <c r="AC51">
        <f>-SUMIFS([1]CATHEDRAL!$E$2:$E$932,[1]CATHEDRAL!$A$2:$A$932,$B51,[1]CATHEDRAL!$F$2:$F$932,"SALI",[1]CATHEDRAL!$I$2:$I$932,"&gt;="&amp;AC$2,[1]CATHEDRAL!$I$2:$I$932,"&lt;"&amp;AD$2)</f>
        <v>0</v>
      </c>
      <c r="AD51">
        <f>-SUMIFS([1]CATHEDRAL!$E$2:$E$932,[1]CATHEDRAL!$A$2:$A$932,$B51,[1]CATHEDRAL!$F$2:$F$932,"SALI",[1]CATHEDRAL!$I$2:$I$932,"&gt;="&amp;AD$2,[1]CATHEDRAL!$I$2:$I$932,"&lt;"&amp;AE$2)</f>
        <v>0</v>
      </c>
      <c r="AE51">
        <f>-SUMIFS([1]CATHEDRAL!$E$2:$E$932,[1]CATHEDRAL!$A$2:$A$932,$B51,[1]CATHEDRAL!$F$2:$F$932,"SALI",[1]CATHEDRAL!$I$2:$I$932,"&gt;="&amp;AE$2,[1]CATHEDRAL!$I$2:$I$932,"&lt;"&amp;AF$2)</f>
        <v>0</v>
      </c>
      <c r="AF51">
        <f>-SUMIFS([1]CATHEDRAL!$E$2:$E$932,[1]CATHEDRAL!$A$2:$A$932,$B51,[1]CATHEDRAL!$F$2:$F$932,"SALI",[1]CATHEDRAL!$I$2:$I$932,"&gt;="&amp;AF$2,[1]CATHEDRAL!$I$2:$I$932,"&lt;"&amp;AG$2)</f>
        <v>0</v>
      </c>
      <c r="AG51">
        <f>-SUMIFS([1]CATHEDRAL!$E$2:$E$932,[1]CATHEDRAL!$A$2:$A$932,$B51,[1]CATHEDRAL!$F$2:$F$932,"SALI",[1]CATHEDRAL!$I$2:$I$932,"&gt;="&amp;AG$2,[1]CATHEDRAL!$I$2:$I$932,"&lt;"&amp;AH$2)</f>
        <v>0</v>
      </c>
      <c r="AH51">
        <f>-SUMIFS([1]CATHEDRAL!$E$2:$E$932,[1]CATHEDRAL!$A$2:$A$932,$B51,[1]CATHEDRAL!$F$2:$F$932,"SALI",[1]CATHEDRAL!$I$2:$I$932,"&gt;="&amp;AH$2,[1]CATHEDRAL!$I$2:$I$932,"&lt;"&amp;AI$2)</f>
        <v>0</v>
      </c>
      <c r="AI51">
        <f>-SUMIFS([1]CATHEDRAL!$E$2:$E$932,[1]CATHEDRAL!$A$2:$A$932,$B51,[1]CATHEDRAL!$F$2:$F$932,"SALI",[1]CATHEDRAL!$I$2:$I$932,"&gt;="&amp;AI$2,[1]CATHEDRAL!$I$2:$I$932,"&lt;"&amp;AJ$2)</f>
        <v>0</v>
      </c>
      <c r="AJ51">
        <f>-SUMIFS([1]CATHEDRAL!$E$2:$E$932,[1]CATHEDRAL!$A$2:$A$932,$B51,[1]CATHEDRAL!$F$2:$F$932,"SALI",[1]CATHEDRAL!$I$2:$I$932,"&gt;="&amp;AJ$2,[1]CATHEDRAL!$I$2:$I$932,"&lt;"&amp;AK$2)</f>
        <v>0</v>
      </c>
      <c r="AK51">
        <f>-SUMIFS([1]CATHEDRAL!$E$2:$E$932,[1]CATHEDRAL!$A$2:$A$932,$B51,[1]CATHEDRAL!$F$2:$F$932,"SALI",[1]CATHEDRAL!$I$2:$I$932,"&gt;="&amp;AK$2,[1]CATHEDRAL!$I$2:$I$932,"&lt;"&amp;AL$2)</f>
        <v>0</v>
      </c>
      <c r="AL51">
        <f>-SUMIFS([1]CATHEDRAL!$E$2:$E$932,[1]CATHEDRAL!$A$2:$A$932,$B51,[1]CATHEDRAL!$F$2:$F$932,"SALI",[1]CATHEDRAL!$I$2:$I$932,"&gt;="&amp;AL$2,[1]CATHEDRAL!$I$2:$I$932,"&lt;"&amp;AM$2)</f>
        <v>0</v>
      </c>
      <c r="AN51">
        <f t="shared" si="2"/>
        <v>40</v>
      </c>
      <c r="AO51">
        <f t="shared" si="1"/>
        <v>34</v>
      </c>
    </row>
    <row r="52" spans="2:41" ht="15.75" thickBot="1" x14ac:dyDescent="0.3">
      <c r="B52" s="2" t="s">
        <v>49</v>
      </c>
      <c r="C52">
        <f>-SUMIFS([1]CATHEDRAL!$E$2:$E$932,[1]CATHEDRAL!$A$2:$A$932,$B52,[1]CATHEDRAL!$F$2:$F$932,"SALI",[1]CATHEDRAL!$I$2:$I$932,"&gt;="&amp;C$2,[1]CATHEDRAL!$I$2:$I$932,"&lt;"&amp;D$2)</f>
        <v>0</v>
      </c>
      <c r="D52">
        <f>-SUMIFS([1]CATHEDRAL!$E$2:$E$932,[1]CATHEDRAL!$A$2:$A$932,$B52,[1]CATHEDRAL!$F$2:$F$932,"SALI",[1]CATHEDRAL!$I$2:$I$932,"&gt;="&amp;D$2,[1]CATHEDRAL!$I$2:$I$932,"&lt;"&amp;E$2)</f>
        <v>0</v>
      </c>
      <c r="E52">
        <f>-SUMIFS([1]CATHEDRAL!$E$2:$E$932,[1]CATHEDRAL!$A$2:$A$932,$B52,[1]CATHEDRAL!$F$2:$F$932,"SALI",[1]CATHEDRAL!$I$2:$I$932,"&gt;="&amp;E$2,[1]CATHEDRAL!$I$2:$I$932,"&lt;"&amp;F$2)</f>
        <v>0</v>
      </c>
      <c r="F52">
        <f>-SUMIFS([1]CATHEDRAL!$E$2:$E$932,[1]CATHEDRAL!$A$2:$A$932,$B52,[1]CATHEDRAL!$F$2:$F$932,"SALI",[1]CATHEDRAL!$I$2:$I$932,"&gt;="&amp;F$2,[1]CATHEDRAL!$I$2:$I$932,"&lt;"&amp;G$2)</f>
        <v>0</v>
      </c>
      <c r="G52">
        <f>-SUMIFS([1]CATHEDRAL!$E$2:$E$932,[1]CATHEDRAL!$A$2:$A$932,$B52,[1]CATHEDRAL!$F$2:$F$932,"SALI",[1]CATHEDRAL!$I$2:$I$932,"&gt;="&amp;G$2,[1]CATHEDRAL!$I$2:$I$932,"&lt;"&amp;H$2)</f>
        <v>0</v>
      </c>
      <c r="H52">
        <f>-SUMIFS([1]CATHEDRAL!$E$2:$E$932,[1]CATHEDRAL!$A$2:$A$932,$B52,[1]CATHEDRAL!$F$2:$F$932,"SALI",[1]CATHEDRAL!$I$2:$I$932,"&gt;="&amp;H$2,[1]CATHEDRAL!$I$2:$I$932,"&lt;"&amp;I$2)</f>
        <v>0</v>
      </c>
      <c r="I52">
        <f>-SUMIFS([1]CATHEDRAL!$E$2:$E$932,[1]CATHEDRAL!$A$2:$A$932,$B52,[1]CATHEDRAL!$F$2:$F$932,"SALI",[1]CATHEDRAL!$I$2:$I$932,"&gt;="&amp;I$2,[1]CATHEDRAL!$I$2:$I$932,"&lt;"&amp;J$2)</f>
        <v>0</v>
      </c>
      <c r="J52">
        <f>-SUMIFS([1]CATHEDRAL!$E$2:$E$932,[1]CATHEDRAL!$A$2:$A$932,$B52,[1]CATHEDRAL!$F$2:$F$932,"SALI",[1]CATHEDRAL!$I$2:$I$932,"&gt;="&amp;J$2,[1]CATHEDRAL!$I$2:$I$932,"&lt;"&amp;K$2)</f>
        <v>0</v>
      </c>
      <c r="K52">
        <f>-SUMIFS([1]CATHEDRAL!$E$2:$E$932,[1]CATHEDRAL!$A$2:$A$932,$B52,[1]CATHEDRAL!$F$2:$F$932,"SALI",[1]CATHEDRAL!$I$2:$I$932,"&gt;="&amp;K$2,[1]CATHEDRAL!$I$2:$I$932,"&lt;"&amp;L$2)</f>
        <v>0</v>
      </c>
      <c r="L52">
        <f>-SUMIFS([1]CATHEDRAL!$E$2:$E$932,[1]CATHEDRAL!$A$2:$A$932,$B52,[1]CATHEDRAL!$F$2:$F$932,"SALI",[1]CATHEDRAL!$I$2:$I$932,"&gt;="&amp;L$2,[1]CATHEDRAL!$I$2:$I$932,"&lt;"&amp;M$2)</f>
        <v>0</v>
      </c>
      <c r="M52">
        <f>-SUMIFS([1]CATHEDRAL!$E$2:$E$932,[1]CATHEDRAL!$A$2:$A$932,$B52,[1]CATHEDRAL!$F$2:$F$932,"SALI",[1]CATHEDRAL!$I$2:$I$932,"&gt;="&amp;M$2,[1]CATHEDRAL!$I$2:$I$932,"&lt;"&amp;N$2)</f>
        <v>0</v>
      </c>
      <c r="N52">
        <f>-SUMIFS([1]CATHEDRAL!$E$2:$E$932,[1]CATHEDRAL!$A$2:$A$932,$B52,[1]CATHEDRAL!$F$2:$F$932,"SALI",[1]CATHEDRAL!$I$2:$I$932,"&gt;="&amp;N$2,[1]CATHEDRAL!$I$2:$I$932,"&lt;"&amp;O$2)</f>
        <v>0</v>
      </c>
      <c r="O52">
        <f>-SUMIFS([1]CATHEDRAL!$E$2:$E$932,[1]CATHEDRAL!$A$2:$A$932,$B52,[1]CATHEDRAL!$F$2:$F$932,"SALI",[1]CATHEDRAL!$I$2:$I$932,"&gt;="&amp;O$2,[1]CATHEDRAL!$I$2:$I$932,"&lt;"&amp;P$2)</f>
        <v>0</v>
      </c>
      <c r="P52">
        <f>-SUMIFS([1]CATHEDRAL!$E$2:$E$932,[1]CATHEDRAL!$A$2:$A$932,$B52,[1]CATHEDRAL!$F$2:$F$932,"SALI",[1]CATHEDRAL!$I$2:$I$932,"&gt;="&amp;P$2,[1]CATHEDRAL!$I$2:$I$932,"&lt;"&amp;Q$2)</f>
        <v>0</v>
      </c>
      <c r="Q52">
        <f>-SUMIFS([1]CATHEDRAL!$E$2:$E$932,[1]CATHEDRAL!$A$2:$A$932,$B52,[1]CATHEDRAL!$F$2:$F$932,"SALI",[1]CATHEDRAL!$I$2:$I$932,"&gt;="&amp;Q$2,[1]CATHEDRAL!$I$2:$I$932,"&lt;"&amp;R$2)</f>
        <v>0</v>
      </c>
      <c r="R52">
        <f>-SUMIFS([1]CATHEDRAL!$E$2:$E$932,[1]CATHEDRAL!$A$2:$A$932,$B52,[1]CATHEDRAL!$F$2:$F$932,"SALI",[1]CATHEDRAL!$I$2:$I$932,"&gt;="&amp;R$2,[1]CATHEDRAL!$I$2:$I$932,"&lt;"&amp;S$2)</f>
        <v>0</v>
      </c>
      <c r="S52">
        <f>-SUMIFS([1]CATHEDRAL!$E$2:$E$932,[1]CATHEDRAL!$A$2:$A$932,$B52,[1]CATHEDRAL!$F$2:$F$932,"SALI",[1]CATHEDRAL!$I$2:$I$932,"&gt;="&amp;S$2,[1]CATHEDRAL!$I$2:$I$932,"&lt;"&amp;T$2)</f>
        <v>0</v>
      </c>
      <c r="T52">
        <f>-SUMIFS([1]CATHEDRAL!$E$2:$E$932,[1]CATHEDRAL!$A$2:$A$932,$B52,[1]CATHEDRAL!$F$2:$F$932,"SALI",[1]CATHEDRAL!$I$2:$I$932,"&gt;="&amp;T$2,[1]CATHEDRAL!$I$2:$I$932,"&lt;"&amp;U$2)</f>
        <v>0</v>
      </c>
      <c r="U52">
        <f>-SUMIFS([1]CATHEDRAL!$E$2:$E$932,[1]CATHEDRAL!$A$2:$A$932,$B52,[1]CATHEDRAL!$F$2:$F$932,"SALI",[1]CATHEDRAL!$I$2:$I$932,"&gt;="&amp;U$2,[1]CATHEDRAL!$I$2:$I$932,"&lt;"&amp;V$2)</f>
        <v>0</v>
      </c>
      <c r="V52">
        <f>-SUMIFS([1]CATHEDRAL!$E$2:$E$932,[1]CATHEDRAL!$A$2:$A$932,$B52,[1]CATHEDRAL!$F$2:$F$932,"SALI",[1]CATHEDRAL!$I$2:$I$932,"&gt;="&amp;V$2,[1]CATHEDRAL!$I$2:$I$932,"&lt;"&amp;W$2)</f>
        <v>0</v>
      </c>
      <c r="W52">
        <f>-SUMIFS([1]CATHEDRAL!$E$2:$E$932,[1]CATHEDRAL!$A$2:$A$932,$B52,[1]CATHEDRAL!$F$2:$F$932,"SALI",[1]CATHEDRAL!$I$2:$I$932,"&gt;="&amp;W$2,[1]CATHEDRAL!$I$2:$I$932,"&lt;"&amp;X$2)</f>
        <v>0</v>
      </c>
      <c r="X52">
        <f>-SUMIFS([1]CATHEDRAL!$E$2:$E$932,[1]CATHEDRAL!$A$2:$A$932,$B52,[1]CATHEDRAL!$F$2:$F$932,"SALI",[1]CATHEDRAL!$I$2:$I$932,"&gt;="&amp;X$2,[1]CATHEDRAL!$I$2:$I$932,"&lt;"&amp;Y$2)</f>
        <v>0</v>
      </c>
      <c r="Y52">
        <f>-SUMIFS([1]CATHEDRAL!$E$2:$E$932,[1]CATHEDRAL!$A$2:$A$932,$B52,[1]CATHEDRAL!$F$2:$F$932,"SALI",[1]CATHEDRAL!$I$2:$I$932,"&gt;="&amp;Y$2,[1]CATHEDRAL!$I$2:$I$932,"&lt;"&amp;Z$2)</f>
        <v>0</v>
      </c>
      <c r="Z52">
        <f>-SUMIFS([1]CATHEDRAL!$E$2:$E$932,[1]CATHEDRAL!$A$2:$A$932,$B52,[1]CATHEDRAL!$F$2:$F$932,"SALI",[1]CATHEDRAL!$I$2:$I$932,"&gt;="&amp;Z$2,[1]CATHEDRAL!$I$2:$I$932,"&lt;"&amp;AA$2)</f>
        <v>0</v>
      </c>
      <c r="AA52">
        <f>-SUMIFS([1]CATHEDRAL!$E$2:$E$932,[1]CATHEDRAL!$A$2:$A$932,$B52,[1]CATHEDRAL!$F$2:$F$932,"SALI",[1]CATHEDRAL!$I$2:$I$932,"&gt;="&amp;AA$2,[1]CATHEDRAL!$I$2:$I$932,"&lt;"&amp;AB$2)</f>
        <v>0</v>
      </c>
      <c r="AB52">
        <f>-SUMIFS([1]CATHEDRAL!$E$2:$E$932,[1]CATHEDRAL!$A$2:$A$932,$B52,[1]CATHEDRAL!$F$2:$F$932,"SALI",[1]CATHEDRAL!$I$2:$I$932,"&gt;="&amp;AB$2,[1]CATHEDRAL!$I$2:$I$932,"&lt;"&amp;AC$2)</f>
        <v>0</v>
      </c>
      <c r="AC52">
        <f>-SUMIFS([1]CATHEDRAL!$E$2:$E$932,[1]CATHEDRAL!$A$2:$A$932,$B52,[1]CATHEDRAL!$F$2:$F$932,"SALI",[1]CATHEDRAL!$I$2:$I$932,"&gt;="&amp;AC$2,[1]CATHEDRAL!$I$2:$I$932,"&lt;"&amp;AD$2)</f>
        <v>0</v>
      </c>
      <c r="AD52">
        <f>-SUMIFS([1]CATHEDRAL!$E$2:$E$932,[1]CATHEDRAL!$A$2:$A$932,$B52,[1]CATHEDRAL!$F$2:$F$932,"SALI",[1]CATHEDRAL!$I$2:$I$932,"&gt;="&amp;AD$2,[1]CATHEDRAL!$I$2:$I$932,"&lt;"&amp;AE$2)</f>
        <v>0</v>
      </c>
      <c r="AE52">
        <f>-SUMIFS([1]CATHEDRAL!$E$2:$E$932,[1]CATHEDRAL!$A$2:$A$932,$B52,[1]CATHEDRAL!$F$2:$F$932,"SALI",[1]CATHEDRAL!$I$2:$I$932,"&gt;="&amp;AE$2,[1]CATHEDRAL!$I$2:$I$932,"&lt;"&amp;AF$2)</f>
        <v>0</v>
      </c>
      <c r="AF52">
        <f>-SUMIFS([1]CATHEDRAL!$E$2:$E$932,[1]CATHEDRAL!$A$2:$A$932,$B52,[1]CATHEDRAL!$F$2:$F$932,"SALI",[1]CATHEDRAL!$I$2:$I$932,"&gt;="&amp;AF$2,[1]CATHEDRAL!$I$2:$I$932,"&lt;"&amp;AG$2)</f>
        <v>0</v>
      </c>
      <c r="AG52">
        <f>-SUMIFS([1]CATHEDRAL!$E$2:$E$932,[1]CATHEDRAL!$A$2:$A$932,$B52,[1]CATHEDRAL!$F$2:$F$932,"SALI",[1]CATHEDRAL!$I$2:$I$932,"&gt;="&amp;AG$2,[1]CATHEDRAL!$I$2:$I$932,"&lt;"&amp;AH$2)</f>
        <v>0</v>
      </c>
      <c r="AH52">
        <f>-SUMIFS([1]CATHEDRAL!$E$2:$E$932,[1]CATHEDRAL!$A$2:$A$932,$B52,[1]CATHEDRAL!$F$2:$F$932,"SALI",[1]CATHEDRAL!$I$2:$I$932,"&gt;="&amp;AH$2,[1]CATHEDRAL!$I$2:$I$932,"&lt;"&amp;AI$2)</f>
        <v>0</v>
      </c>
      <c r="AI52">
        <f>-SUMIFS([1]CATHEDRAL!$E$2:$E$932,[1]CATHEDRAL!$A$2:$A$932,$B52,[1]CATHEDRAL!$F$2:$F$932,"SALI",[1]CATHEDRAL!$I$2:$I$932,"&gt;="&amp;AI$2,[1]CATHEDRAL!$I$2:$I$932,"&lt;"&amp;AJ$2)</f>
        <v>0</v>
      </c>
      <c r="AJ52">
        <f>-SUMIFS([1]CATHEDRAL!$E$2:$E$932,[1]CATHEDRAL!$A$2:$A$932,$B52,[1]CATHEDRAL!$F$2:$F$932,"SALI",[1]CATHEDRAL!$I$2:$I$932,"&gt;="&amp;AJ$2,[1]CATHEDRAL!$I$2:$I$932,"&lt;"&amp;AK$2)</f>
        <v>0</v>
      </c>
      <c r="AK52">
        <f>-SUMIFS([1]CATHEDRAL!$E$2:$E$932,[1]CATHEDRAL!$A$2:$A$932,$B52,[1]CATHEDRAL!$F$2:$F$932,"SALI",[1]CATHEDRAL!$I$2:$I$932,"&gt;="&amp;AK$2,[1]CATHEDRAL!$I$2:$I$932,"&lt;"&amp;AL$2)</f>
        <v>0</v>
      </c>
      <c r="AL52">
        <f>-SUMIFS([1]CATHEDRAL!$E$2:$E$932,[1]CATHEDRAL!$A$2:$A$932,$B52,[1]CATHEDRAL!$F$2:$F$932,"SALI",[1]CATHEDRAL!$I$2:$I$932,"&gt;="&amp;AL$2,[1]CATHEDRAL!$I$2:$I$932,"&lt;"&amp;AM$2)</f>
        <v>0</v>
      </c>
      <c r="AN52">
        <f t="shared" si="2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-SUMIFS([1]CATHEDRAL!$E$2:$E$932,[1]CATHEDRAL!$A$2:$A$932,$B53,[1]CATHEDRAL!$F$2:$F$932,"SALI",[1]CATHEDRAL!$I$2:$I$932,"&gt;="&amp;C$2,[1]CATHEDRAL!$I$2:$I$932,"&lt;"&amp;D$2)</f>
        <v>0</v>
      </c>
      <c r="D53">
        <f>-SUMIFS([1]CATHEDRAL!$E$2:$E$932,[1]CATHEDRAL!$A$2:$A$932,$B53,[1]CATHEDRAL!$F$2:$F$932,"SALI",[1]CATHEDRAL!$I$2:$I$932,"&gt;="&amp;D$2,[1]CATHEDRAL!$I$2:$I$932,"&lt;"&amp;E$2)</f>
        <v>0</v>
      </c>
      <c r="E53">
        <f>-SUMIFS([1]CATHEDRAL!$E$2:$E$932,[1]CATHEDRAL!$A$2:$A$932,$B53,[1]CATHEDRAL!$F$2:$F$932,"SALI",[1]CATHEDRAL!$I$2:$I$932,"&gt;="&amp;E$2,[1]CATHEDRAL!$I$2:$I$932,"&lt;"&amp;F$2)</f>
        <v>0</v>
      </c>
      <c r="F53">
        <f>-SUMIFS([1]CATHEDRAL!$E$2:$E$932,[1]CATHEDRAL!$A$2:$A$932,$B53,[1]CATHEDRAL!$F$2:$F$932,"SALI",[1]CATHEDRAL!$I$2:$I$932,"&gt;="&amp;F$2,[1]CATHEDRAL!$I$2:$I$932,"&lt;"&amp;G$2)</f>
        <v>0</v>
      </c>
      <c r="G53">
        <f>-SUMIFS([1]CATHEDRAL!$E$2:$E$932,[1]CATHEDRAL!$A$2:$A$932,$B53,[1]CATHEDRAL!$F$2:$F$932,"SALI",[1]CATHEDRAL!$I$2:$I$932,"&gt;="&amp;G$2,[1]CATHEDRAL!$I$2:$I$932,"&lt;"&amp;H$2)</f>
        <v>0</v>
      </c>
      <c r="H53">
        <f>-SUMIFS([1]CATHEDRAL!$E$2:$E$932,[1]CATHEDRAL!$A$2:$A$932,$B53,[1]CATHEDRAL!$F$2:$F$932,"SALI",[1]CATHEDRAL!$I$2:$I$932,"&gt;="&amp;H$2,[1]CATHEDRAL!$I$2:$I$932,"&lt;"&amp;I$2)</f>
        <v>0</v>
      </c>
      <c r="I53">
        <f>-SUMIFS([1]CATHEDRAL!$E$2:$E$932,[1]CATHEDRAL!$A$2:$A$932,$B53,[1]CATHEDRAL!$F$2:$F$932,"SALI",[1]CATHEDRAL!$I$2:$I$932,"&gt;="&amp;I$2,[1]CATHEDRAL!$I$2:$I$932,"&lt;"&amp;J$2)</f>
        <v>0</v>
      </c>
      <c r="J53">
        <f>-SUMIFS([1]CATHEDRAL!$E$2:$E$932,[1]CATHEDRAL!$A$2:$A$932,$B53,[1]CATHEDRAL!$F$2:$F$932,"SALI",[1]CATHEDRAL!$I$2:$I$932,"&gt;="&amp;J$2,[1]CATHEDRAL!$I$2:$I$932,"&lt;"&amp;K$2)</f>
        <v>0</v>
      </c>
      <c r="K53">
        <f>-SUMIFS([1]CATHEDRAL!$E$2:$E$932,[1]CATHEDRAL!$A$2:$A$932,$B53,[1]CATHEDRAL!$F$2:$F$932,"SALI",[1]CATHEDRAL!$I$2:$I$932,"&gt;="&amp;K$2,[1]CATHEDRAL!$I$2:$I$932,"&lt;"&amp;L$2)</f>
        <v>0</v>
      </c>
      <c r="L53">
        <f>-SUMIFS([1]CATHEDRAL!$E$2:$E$932,[1]CATHEDRAL!$A$2:$A$932,$B53,[1]CATHEDRAL!$F$2:$F$932,"SALI",[1]CATHEDRAL!$I$2:$I$932,"&gt;="&amp;L$2,[1]CATHEDRAL!$I$2:$I$932,"&lt;"&amp;M$2)</f>
        <v>0</v>
      </c>
      <c r="M53">
        <f>-SUMIFS([1]CATHEDRAL!$E$2:$E$932,[1]CATHEDRAL!$A$2:$A$932,$B53,[1]CATHEDRAL!$F$2:$F$932,"SALI",[1]CATHEDRAL!$I$2:$I$932,"&gt;="&amp;M$2,[1]CATHEDRAL!$I$2:$I$932,"&lt;"&amp;N$2)</f>
        <v>0</v>
      </c>
      <c r="N53">
        <f>-SUMIFS([1]CATHEDRAL!$E$2:$E$932,[1]CATHEDRAL!$A$2:$A$932,$B53,[1]CATHEDRAL!$F$2:$F$932,"SALI",[1]CATHEDRAL!$I$2:$I$932,"&gt;="&amp;N$2,[1]CATHEDRAL!$I$2:$I$932,"&lt;"&amp;O$2)</f>
        <v>0</v>
      </c>
      <c r="O53">
        <f>-SUMIFS([1]CATHEDRAL!$E$2:$E$932,[1]CATHEDRAL!$A$2:$A$932,$B53,[1]CATHEDRAL!$F$2:$F$932,"SALI",[1]CATHEDRAL!$I$2:$I$932,"&gt;="&amp;O$2,[1]CATHEDRAL!$I$2:$I$932,"&lt;"&amp;P$2)</f>
        <v>3</v>
      </c>
      <c r="P53">
        <f>-SUMIFS([1]CATHEDRAL!$E$2:$E$932,[1]CATHEDRAL!$A$2:$A$932,$B53,[1]CATHEDRAL!$F$2:$F$932,"SALI",[1]CATHEDRAL!$I$2:$I$932,"&gt;="&amp;P$2,[1]CATHEDRAL!$I$2:$I$932,"&lt;"&amp;Q$2)</f>
        <v>0</v>
      </c>
      <c r="Q53">
        <f>-SUMIFS([1]CATHEDRAL!$E$2:$E$932,[1]CATHEDRAL!$A$2:$A$932,$B53,[1]CATHEDRAL!$F$2:$F$932,"SALI",[1]CATHEDRAL!$I$2:$I$932,"&gt;="&amp;Q$2,[1]CATHEDRAL!$I$2:$I$932,"&lt;"&amp;R$2)</f>
        <v>0</v>
      </c>
      <c r="R53">
        <f>-SUMIFS([1]CATHEDRAL!$E$2:$E$932,[1]CATHEDRAL!$A$2:$A$932,$B53,[1]CATHEDRAL!$F$2:$F$932,"SALI",[1]CATHEDRAL!$I$2:$I$932,"&gt;="&amp;R$2,[1]CATHEDRAL!$I$2:$I$932,"&lt;"&amp;S$2)</f>
        <v>0</v>
      </c>
      <c r="S53">
        <f>-SUMIFS([1]CATHEDRAL!$E$2:$E$932,[1]CATHEDRAL!$A$2:$A$932,$B53,[1]CATHEDRAL!$F$2:$F$932,"SALI",[1]CATHEDRAL!$I$2:$I$932,"&gt;="&amp;S$2,[1]CATHEDRAL!$I$2:$I$932,"&lt;"&amp;T$2)</f>
        <v>0</v>
      </c>
      <c r="T53">
        <f>-SUMIFS([1]CATHEDRAL!$E$2:$E$932,[1]CATHEDRAL!$A$2:$A$932,$B53,[1]CATHEDRAL!$F$2:$F$932,"SALI",[1]CATHEDRAL!$I$2:$I$932,"&gt;="&amp;T$2,[1]CATHEDRAL!$I$2:$I$932,"&lt;"&amp;U$2)</f>
        <v>0</v>
      </c>
      <c r="U53">
        <f>-SUMIFS([1]CATHEDRAL!$E$2:$E$932,[1]CATHEDRAL!$A$2:$A$932,$B53,[1]CATHEDRAL!$F$2:$F$932,"SALI",[1]CATHEDRAL!$I$2:$I$932,"&gt;="&amp;U$2,[1]CATHEDRAL!$I$2:$I$932,"&lt;"&amp;V$2)</f>
        <v>0</v>
      </c>
      <c r="V53">
        <f>-SUMIFS([1]CATHEDRAL!$E$2:$E$932,[1]CATHEDRAL!$A$2:$A$932,$B53,[1]CATHEDRAL!$F$2:$F$932,"SALI",[1]CATHEDRAL!$I$2:$I$932,"&gt;="&amp;V$2,[1]CATHEDRAL!$I$2:$I$932,"&lt;"&amp;W$2)</f>
        <v>0</v>
      </c>
      <c r="W53">
        <f>-SUMIFS([1]CATHEDRAL!$E$2:$E$932,[1]CATHEDRAL!$A$2:$A$932,$B53,[1]CATHEDRAL!$F$2:$F$932,"SALI",[1]CATHEDRAL!$I$2:$I$932,"&gt;="&amp;W$2,[1]CATHEDRAL!$I$2:$I$932,"&lt;"&amp;X$2)</f>
        <v>0</v>
      </c>
      <c r="X53">
        <f>-SUMIFS([1]CATHEDRAL!$E$2:$E$932,[1]CATHEDRAL!$A$2:$A$932,$B53,[1]CATHEDRAL!$F$2:$F$932,"SALI",[1]CATHEDRAL!$I$2:$I$932,"&gt;="&amp;X$2,[1]CATHEDRAL!$I$2:$I$932,"&lt;"&amp;Y$2)</f>
        <v>0</v>
      </c>
      <c r="Y53">
        <f>-SUMIFS([1]CATHEDRAL!$E$2:$E$932,[1]CATHEDRAL!$A$2:$A$932,$B53,[1]CATHEDRAL!$F$2:$F$932,"SALI",[1]CATHEDRAL!$I$2:$I$932,"&gt;="&amp;Y$2,[1]CATHEDRAL!$I$2:$I$932,"&lt;"&amp;Z$2)</f>
        <v>0</v>
      </c>
      <c r="Z53">
        <f>-SUMIFS([1]CATHEDRAL!$E$2:$E$932,[1]CATHEDRAL!$A$2:$A$932,$B53,[1]CATHEDRAL!$F$2:$F$932,"SALI",[1]CATHEDRAL!$I$2:$I$932,"&gt;="&amp;Z$2,[1]CATHEDRAL!$I$2:$I$932,"&lt;"&amp;AA$2)</f>
        <v>0</v>
      </c>
      <c r="AA53">
        <f>-SUMIFS([1]CATHEDRAL!$E$2:$E$932,[1]CATHEDRAL!$A$2:$A$932,$B53,[1]CATHEDRAL!$F$2:$F$932,"SALI",[1]CATHEDRAL!$I$2:$I$932,"&gt;="&amp;AA$2,[1]CATHEDRAL!$I$2:$I$932,"&lt;"&amp;AB$2)</f>
        <v>0</v>
      </c>
      <c r="AB53">
        <f>-SUMIFS([1]CATHEDRAL!$E$2:$E$932,[1]CATHEDRAL!$A$2:$A$932,$B53,[1]CATHEDRAL!$F$2:$F$932,"SALI",[1]CATHEDRAL!$I$2:$I$932,"&gt;="&amp;AB$2,[1]CATHEDRAL!$I$2:$I$932,"&lt;"&amp;AC$2)</f>
        <v>0</v>
      </c>
      <c r="AC53">
        <f>-SUMIFS([1]CATHEDRAL!$E$2:$E$932,[1]CATHEDRAL!$A$2:$A$932,$B53,[1]CATHEDRAL!$F$2:$F$932,"SALI",[1]CATHEDRAL!$I$2:$I$932,"&gt;="&amp;AC$2,[1]CATHEDRAL!$I$2:$I$932,"&lt;"&amp;AD$2)</f>
        <v>0</v>
      </c>
      <c r="AD53">
        <f>-SUMIFS([1]CATHEDRAL!$E$2:$E$932,[1]CATHEDRAL!$A$2:$A$932,$B53,[1]CATHEDRAL!$F$2:$F$932,"SALI",[1]CATHEDRAL!$I$2:$I$932,"&gt;="&amp;AD$2,[1]CATHEDRAL!$I$2:$I$932,"&lt;"&amp;AE$2)</f>
        <v>0</v>
      </c>
      <c r="AE53">
        <f>-SUMIFS([1]CATHEDRAL!$E$2:$E$932,[1]CATHEDRAL!$A$2:$A$932,$B53,[1]CATHEDRAL!$F$2:$F$932,"SALI",[1]CATHEDRAL!$I$2:$I$932,"&gt;="&amp;AE$2,[1]CATHEDRAL!$I$2:$I$932,"&lt;"&amp;AF$2)</f>
        <v>0</v>
      </c>
      <c r="AF53">
        <f>-SUMIFS([1]CATHEDRAL!$E$2:$E$932,[1]CATHEDRAL!$A$2:$A$932,$B53,[1]CATHEDRAL!$F$2:$F$932,"SALI",[1]CATHEDRAL!$I$2:$I$932,"&gt;="&amp;AF$2,[1]CATHEDRAL!$I$2:$I$932,"&lt;"&amp;AG$2)</f>
        <v>0</v>
      </c>
      <c r="AG53">
        <f>-SUMIFS([1]CATHEDRAL!$E$2:$E$932,[1]CATHEDRAL!$A$2:$A$932,$B53,[1]CATHEDRAL!$F$2:$F$932,"SALI",[1]CATHEDRAL!$I$2:$I$932,"&gt;="&amp;AG$2,[1]CATHEDRAL!$I$2:$I$932,"&lt;"&amp;AH$2)</f>
        <v>0</v>
      </c>
      <c r="AH53">
        <f>-SUMIFS([1]CATHEDRAL!$E$2:$E$932,[1]CATHEDRAL!$A$2:$A$932,$B53,[1]CATHEDRAL!$F$2:$F$932,"SALI",[1]CATHEDRAL!$I$2:$I$932,"&gt;="&amp;AH$2,[1]CATHEDRAL!$I$2:$I$932,"&lt;"&amp;AI$2)</f>
        <v>0</v>
      </c>
      <c r="AI53">
        <f>-SUMIFS([1]CATHEDRAL!$E$2:$E$932,[1]CATHEDRAL!$A$2:$A$932,$B53,[1]CATHEDRAL!$F$2:$F$932,"SALI",[1]CATHEDRAL!$I$2:$I$932,"&gt;="&amp;AI$2,[1]CATHEDRAL!$I$2:$I$932,"&lt;"&amp;AJ$2)</f>
        <v>0</v>
      </c>
      <c r="AJ53">
        <f>-SUMIFS([1]CATHEDRAL!$E$2:$E$932,[1]CATHEDRAL!$A$2:$A$932,$B53,[1]CATHEDRAL!$F$2:$F$932,"SALI",[1]CATHEDRAL!$I$2:$I$932,"&gt;="&amp;AJ$2,[1]CATHEDRAL!$I$2:$I$932,"&lt;"&amp;AK$2)</f>
        <v>0</v>
      </c>
      <c r="AK53">
        <f>-SUMIFS([1]CATHEDRAL!$E$2:$E$932,[1]CATHEDRAL!$A$2:$A$932,$B53,[1]CATHEDRAL!$F$2:$F$932,"SALI",[1]CATHEDRAL!$I$2:$I$932,"&gt;="&amp;AK$2,[1]CATHEDRAL!$I$2:$I$932,"&lt;"&amp;AL$2)</f>
        <v>0</v>
      </c>
      <c r="AL53">
        <f>-SUMIFS([1]CATHEDRAL!$E$2:$E$932,[1]CATHEDRAL!$A$2:$A$932,$B53,[1]CATHEDRAL!$F$2:$F$932,"SALI",[1]CATHEDRAL!$I$2:$I$932,"&gt;="&amp;AL$2,[1]CATHEDRAL!$I$2:$I$932,"&lt;"&amp;AM$2)</f>
        <v>0</v>
      </c>
      <c r="AN53">
        <f t="shared" si="2"/>
        <v>3</v>
      </c>
      <c r="AO53">
        <f t="shared" si="1"/>
        <v>35</v>
      </c>
    </row>
    <row r="54" spans="2:41" ht="15.75" thickBot="1" x14ac:dyDescent="0.3">
      <c r="B54" s="2" t="s">
        <v>51</v>
      </c>
      <c r="C54">
        <f>-SUMIFS([1]CATHEDRAL!$E$2:$E$932,[1]CATHEDRAL!$A$2:$A$932,$B54,[1]CATHEDRAL!$F$2:$F$932,"SALI",[1]CATHEDRAL!$I$2:$I$932,"&gt;="&amp;C$2,[1]CATHEDRAL!$I$2:$I$932,"&lt;"&amp;D$2)</f>
        <v>0</v>
      </c>
      <c r="D54">
        <f>-SUMIFS([1]CATHEDRAL!$E$2:$E$932,[1]CATHEDRAL!$A$2:$A$932,$B54,[1]CATHEDRAL!$F$2:$F$932,"SALI",[1]CATHEDRAL!$I$2:$I$932,"&gt;="&amp;D$2,[1]CATHEDRAL!$I$2:$I$932,"&lt;"&amp;E$2)</f>
        <v>0</v>
      </c>
      <c r="E54">
        <f>-SUMIFS([1]CATHEDRAL!$E$2:$E$932,[1]CATHEDRAL!$A$2:$A$932,$B54,[1]CATHEDRAL!$F$2:$F$932,"SALI",[1]CATHEDRAL!$I$2:$I$932,"&gt;="&amp;E$2,[1]CATHEDRAL!$I$2:$I$932,"&lt;"&amp;F$2)</f>
        <v>0</v>
      </c>
      <c r="F54">
        <f>-SUMIFS([1]CATHEDRAL!$E$2:$E$932,[1]CATHEDRAL!$A$2:$A$932,$B54,[1]CATHEDRAL!$F$2:$F$932,"SALI",[1]CATHEDRAL!$I$2:$I$932,"&gt;="&amp;F$2,[1]CATHEDRAL!$I$2:$I$932,"&lt;"&amp;G$2)</f>
        <v>0</v>
      </c>
      <c r="G54">
        <f>-SUMIFS([1]CATHEDRAL!$E$2:$E$932,[1]CATHEDRAL!$A$2:$A$932,$B54,[1]CATHEDRAL!$F$2:$F$932,"SALI",[1]CATHEDRAL!$I$2:$I$932,"&gt;="&amp;G$2,[1]CATHEDRAL!$I$2:$I$932,"&lt;"&amp;H$2)</f>
        <v>0</v>
      </c>
      <c r="H54">
        <f>-SUMIFS([1]CATHEDRAL!$E$2:$E$932,[1]CATHEDRAL!$A$2:$A$932,$B54,[1]CATHEDRAL!$F$2:$F$932,"SALI",[1]CATHEDRAL!$I$2:$I$932,"&gt;="&amp;H$2,[1]CATHEDRAL!$I$2:$I$932,"&lt;"&amp;I$2)</f>
        <v>0</v>
      </c>
      <c r="I54">
        <f>-SUMIFS([1]CATHEDRAL!$E$2:$E$932,[1]CATHEDRAL!$A$2:$A$932,$B54,[1]CATHEDRAL!$F$2:$F$932,"SALI",[1]CATHEDRAL!$I$2:$I$932,"&gt;="&amp;I$2,[1]CATHEDRAL!$I$2:$I$932,"&lt;"&amp;J$2)</f>
        <v>0</v>
      </c>
      <c r="J54">
        <f>-SUMIFS([1]CATHEDRAL!$E$2:$E$932,[1]CATHEDRAL!$A$2:$A$932,$B54,[1]CATHEDRAL!$F$2:$F$932,"SALI",[1]CATHEDRAL!$I$2:$I$932,"&gt;="&amp;J$2,[1]CATHEDRAL!$I$2:$I$932,"&lt;"&amp;K$2)</f>
        <v>0</v>
      </c>
      <c r="K54">
        <f>-SUMIFS([1]CATHEDRAL!$E$2:$E$932,[1]CATHEDRAL!$A$2:$A$932,$B54,[1]CATHEDRAL!$F$2:$F$932,"SALI",[1]CATHEDRAL!$I$2:$I$932,"&gt;="&amp;K$2,[1]CATHEDRAL!$I$2:$I$932,"&lt;"&amp;L$2)</f>
        <v>0</v>
      </c>
      <c r="L54">
        <f>-SUMIFS([1]CATHEDRAL!$E$2:$E$932,[1]CATHEDRAL!$A$2:$A$932,$B54,[1]CATHEDRAL!$F$2:$F$932,"SALI",[1]CATHEDRAL!$I$2:$I$932,"&gt;="&amp;L$2,[1]CATHEDRAL!$I$2:$I$932,"&lt;"&amp;M$2)</f>
        <v>0</v>
      </c>
      <c r="M54">
        <f>-SUMIFS([1]CATHEDRAL!$E$2:$E$932,[1]CATHEDRAL!$A$2:$A$932,$B54,[1]CATHEDRAL!$F$2:$F$932,"SALI",[1]CATHEDRAL!$I$2:$I$932,"&gt;="&amp;M$2,[1]CATHEDRAL!$I$2:$I$932,"&lt;"&amp;N$2)</f>
        <v>0</v>
      </c>
      <c r="N54">
        <f>-SUMIFS([1]CATHEDRAL!$E$2:$E$932,[1]CATHEDRAL!$A$2:$A$932,$B54,[1]CATHEDRAL!$F$2:$F$932,"SALI",[1]CATHEDRAL!$I$2:$I$932,"&gt;="&amp;N$2,[1]CATHEDRAL!$I$2:$I$932,"&lt;"&amp;O$2)</f>
        <v>0</v>
      </c>
      <c r="O54">
        <f>-SUMIFS([1]CATHEDRAL!$E$2:$E$932,[1]CATHEDRAL!$A$2:$A$932,$B54,[1]CATHEDRAL!$F$2:$F$932,"SALI",[1]CATHEDRAL!$I$2:$I$932,"&gt;="&amp;O$2,[1]CATHEDRAL!$I$2:$I$932,"&lt;"&amp;P$2)</f>
        <v>0</v>
      </c>
      <c r="P54">
        <f>-SUMIFS([1]CATHEDRAL!$E$2:$E$932,[1]CATHEDRAL!$A$2:$A$932,$B54,[1]CATHEDRAL!$F$2:$F$932,"SALI",[1]CATHEDRAL!$I$2:$I$932,"&gt;="&amp;P$2,[1]CATHEDRAL!$I$2:$I$932,"&lt;"&amp;Q$2)</f>
        <v>0</v>
      </c>
      <c r="Q54">
        <f>-SUMIFS([1]CATHEDRAL!$E$2:$E$932,[1]CATHEDRAL!$A$2:$A$932,$B54,[1]CATHEDRAL!$F$2:$F$932,"SALI",[1]CATHEDRAL!$I$2:$I$932,"&gt;="&amp;Q$2,[1]CATHEDRAL!$I$2:$I$932,"&lt;"&amp;R$2)</f>
        <v>0</v>
      </c>
      <c r="R54">
        <f>-SUMIFS([1]CATHEDRAL!$E$2:$E$932,[1]CATHEDRAL!$A$2:$A$932,$B54,[1]CATHEDRAL!$F$2:$F$932,"SALI",[1]CATHEDRAL!$I$2:$I$932,"&gt;="&amp;R$2,[1]CATHEDRAL!$I$2:$I$932,"&lt;"&amp;S$2)</f>
        <v>0</v>
      </c>
      <c r="S54">
        <f>-SUMIFS([1]CATHEDRAL!$E$2:$E$932,[1]CATHEDRAL!$A$2:$A$932,$B54,[1]CATHEDRAL!$F$2:$F$932,"SALI",[1]CATHEDRAL!$I$2:$I$932,"&gt;="&amp;S$2,[1]CATHEDRAL!$I$2:$I$932,"&lt;"&amp;T$2)</f>
        <v>0</v>
      </c>
      <c r="T54">
        <f>-SUMIFS([1]CATHEDRAL!$E$2:$E$932,[1]CATHEDRAL!$A$2:$A$932,$B54,[1]CATHEDRAL!$F$2:$F$932,"SALI",[1]CATHEDRAL!$I$2:$I$932,"&gt;="&amp;T$2,[1]CATHEDRAL!$I$2:$I$932,"&lt;"&amp;U$2)</f>
        <v>0</v>
      </c>
      <c r="U54">
        <f>-SUMIFS([1]CATHEDRAL!$E$2:$E$932,[1]CATHEDRAL!$A$2:$A$932,$B54,[1]CATHEDRAL!$F$2:$F$932,"SALI",[1]CATHEDRAL!$I$2:$I$932,"&gt;="&amp;U$2,[1]CATHEDRAL!$I$2:$I$932,"&lt;"&amp;V$2)</f>
        <v>0</v>
      </c>
      <c r="V54">
        <f>-SUMIFS([1]CATHEDRAL!$E$2:$E$932,[1]CATHEDRAL!$A$2:$A$932,$B54,[1]CATHEDRAL!$F$2:$F$932,"SALI",[1]CATHEDRAL!$I$2:$I$932,"&gt;="&amp;V$2,[1]CATHEDRAL!$I$2:$I$932,"&lt;"&amp;W$2)</f>
        <v>0</v>
      </c>
      <c r="W54">
        <f>-SUMIFS([1]CATHEDRAL!$E$2:$E$932,[1]CATHEDRAL!$A$2:$A$932,$B54,[1]CATHEDRAL!$F$2:$F$932,"SALI",[1]CATHEDRAL!$I$2:$I$932,"&gt;="&amp;W$2,[1]CATHEDRAL!$I$2:$I$932,"&lt;"&amp;X$2)</f>
        <v>0</v>
      </c>
      <c r="X54">
        <f>-SUMIFS([1]CATHEDRAL!$E$2:$E$932,[1]CATHEDRAL!$A$2:$A$932,$B54,[1]CATHEDRAL!$F$2:$F$932,"SALI",[1]CATHEDRAL!$I$2:$I$932,"&gt;="&amp;X$2,[1]CATHEDRAL!$I$2:$I$932,"&lt;"&amp;Y$2)</f>
        <v>0</v>
      </c>
      <c r="Y54">
        <f>-SUMIFS([1]CATHEDRAL!$E$2:$E$932,[1]CATHEDRAL!$A$2:$A$932,$B54,[1]CATHEDRAL!$F$2:$F$932,"SALI",[1]CATHEDRAL!$I$2:$I$932,"&gt;="&amp;Y$2,[1]CATHEDRAL!$I$2:$I$932,"&lt;"&amp;Z$2)</f>
        <v>0</v>
      </c>
      <c r="Z54">
        <f>-SUMIFS([1]CATHEDRAL!$E$2:$E$932,[1]CATHEDRAL!$A$2:$A$932,$B54,[1]CATHEDRAL!$F$2:$F$932,"SALI",[1]CATHEDRAL!$I$2:$I$932,"&gt;="&amp;Z$2,[1]CATHEDRAL!$I$2:$I$932,"&lt;"&amp;AA$2)</f>
        <v>0</v>
      </c>
      <c r="AA54">
        <f>-SUMIFS([1]CATHEDRAL!$E$2:$E$932,[1]CATHEDRAL!$A$2:$A$932,$B54,[1]CATHEDRAL!$F$2:$F$932,"SALI",[1]CATHEDRAL!$I$2:$I$932,"&gt;="&amp;AA$2,[1]CATHEDRAL!$I$2:$I$932,"&lt;"&amp;AB$2)</f>
        <v>0</v>
      </c>
      <c r="AB54">
        <f>-SUMIFS([1]CATHEDRAL!$E$2:$E$932,[1]CATHEDRAL!$A$2:$A$932,$B54,[1]CATHEDRAL!$F$2:$F$932,"SALI",[1]CATHEDRAL!$I$2:$I$932,"&gt;="&amp;AB$2,[1]CATHEDRAL!$I$2:$I$932,"&lt;"&amp;AC$2)</f>
        <v>0</v>
      </c>
      <c r="AC54">
        <f>-SUMIFS([1]CATHEDRAL!$E$2:$E$932,[1]CATHEDRAL!$A$2:$A$932,$B54,[1]CATHEDRAL!$F$2:$F$932,"SALI",[1]CATHEDRAL!$I$2:$I$932,"&gt;="&amp;AC$2,[1]CATHEDRAL!$I$2:$I$932,"&lt;"&amp;AD$2)</f>
        <v>0</v>
      </c>
      <c r="AD54">
        <f>-SUMIFS([1]CATHEDRAL!$E$2:$E$932,[1]CATHEDRAL!$A$2:$A$932,$B54,[1]CATHEDRAL!$F$2:$F$932,"SALI",[1]CATHEDRAL!$I$2:$I$932,"&gt;="&amp;AD$2,[1]CATHEDRAL!$I$2:$I$932,"&lt;"&amp;AE$2)</f>
        <v>0</v>
      </c>
      <c r="AE54">
        <f>-SUMIFS([1]CATHEDRAL!$E$2:$E$932,[1]CATHEDRAL!$A$2:$A$932,$B54,[1]CATHEDRAL!$F$2:$F$932,"SALI",[1]CATHEDRAL!$I$2:$I$932,"&gt;="&amp;AE$2,[1]CATHEDRAL!$I$2:$I$932,"&lt;"&amp;AF$2)</f>
        <v>0</v>
      </c>
      <c r="AF54">
        <f>-SUMIFS([1]CATHEDRAL!$E$2:$E$932,[1]CATHEDRAL!$A$2:$A$932,$B54,[1]CATHEDRAL!$F$2:$F$932,"SALI",[1]CATHEDRAL!$I$2:$I$932,"&gt;="&amp;AF$2,[1]CATHEDRAL!$I$2:$I$932,"&lt;"&amp;AG$2)</f>
        <v>0</v>
      </c>
      <c r="AG54">
        <f>-SUMIFS([1]CATHEDRAL!$E$2:$E$932,[1]CATHEDRAL!$A$2:$A$932,$B54,[1]CATHEDRAL!$F$2:$F$932,"SALI",[1]CATHEDRAL!$I$2:$I$932,"&gt;="&amp;AG$2,[1]CATHEDRAL!$I$2:$I$932,"&lt;"&amp;AH$2)</f>
        <v>0</v>
      </c>
      <c r="AH54">
        <f>-SUMIFS([1]CATHEDRAL!$E$2:$E$932,[1]CATHEDRAL!$A$2:$A$932,$B54,[1]CATHEDRAL!$F$2:$F$932,"SALI",[1]CATHEDRAL!$I$2:$I$932,"&gt;="&amp;AH$2,[1]CATHEDRAL!$I$2:$I$932,"&lt;"&amp;AI$2)</f>
        <v>0</v>
      </c>
      <c r="AI54">
        <f>-SUMIFS([1]CATHEDRAL!$E$2:$E$932,[1]CATHEDRAL!$A$2:$A$932,$B54,[1]CATHEDRAL!$F$2:$F$932,"SALI",[1]CATHEDRAL!$I$2:$I$932,"&gt;="&amp;AI$2,[1]CATHEDRAL!$I$2:$I$932,"&lt;"&amp;AJ$2)</f>
        <v>0</v>
      </c>
      <c r="AJ54">
        <f>-SUMIFS([1]CATHEDRAL!$E$2:$E$932,[1]CATHEDRAL!$A$2:$A$932,$B54,[1]CATHEDRAL!$F$2:$F$932,"SALI",[1]CATHEDRAL!$I$2:$I$932,"&gt;="&amp;AJ$2,[1]CATHEDRAL!$I$2:$I$932,"&lt;"&amp;AK$2)</f>
        <v>0</v>
      </c>
      <c r="AK54">
        <f>-SUMIFS([1]CATHEDRAL!$E$2:$E$932,[1]CATHEDRAL!$A$2:$A$932,$B54,[1]CATHEDRAL!$F$2:$F$932,"SALI",[1]CATHEDRAL!$I$2:$I$932,"&gt;="&amp;AK$2,[1]CATHEDRAL!$I$2:$I$932,"&lt;"&amp;AL$2)</f>
        <v>0</v>
      </c>
      <c r="AL54">
        <f>-SUMIFS([1]CATHEDRAL!$E$2:$E$932,[1]CATHEDRAL!$A$2:$A$932,$B54,[1]CATHEDRAL!$F$2:$F$932,"SALI",[1]CATHEDRAL!$I$2:$I$932,"&gt;="&amp;AL$2,[1]CATHEDRAL!$I$2:$I$932,"&lt;"&amp;AM$2)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-SUMIFS([1]CATHEDRAL!$E$2:$E$932,[1]CATHEDRAL!$A$2:$A$932,$B55,[1]CATHEDRAL!$F$2:$F$932,"SALI",[1]CATHEDRAL!$I$2:$I$932,"&gt;="&amp;C$2,[1]CATHEDRAL!$I$2:$I$932,"&lt;"&amp;D$2)</f>
        <v>0</v>
      </c>
      <c r="D55">
        <f>-SUMIFS([1]CATHEDRAL!$E$2:$E$932,[1]CATHEDRAL!$A$2:$A$932,$B55,[1]CATHEDRAL!$F$2:$F$932,"SALI",[1]CATHEDRAL!$I$2:$I$932,"&gt;="&amp;D$2,[1]CATHEDRAL!$I$2:$I$932,"&lt;"&amp;E$2)</f>
        <v>0</v>
      </c>
      <c r="E55">
        <f>-SUMIFS([1]CATHEDRAL!$E$2:$E$932,[1]CATHEDRAL!$A$2:$A$932,$B55,[1]CATHEDRAL!$F$2:$F$932,"SALI",[1]CATHEDRAL!$I$2:$I$932,"&gt;="&amp;E$2,[1]CATHEDRAL!$I$2:$I$932,"&lt;"&amp;F$2)</f>
        <v>0</v>
      </c>
      <c r="F55">
        <f>-SUMIFS([1]CATHEDRAL!$E$2:$E$932,[1]CATHEDRAL!$A$2:$A$932,$B55,[1]CATHEDRAL!$F$2:$F$932,"SALI",[1]CATHEDRAL!$I$2:$I$932,"&gt;="&amp;F$2,[1]CATHEDRAL!$I$2:$I$932,"&lt;"&amp;G$2)</f>
        <v>0</v>
      </c>
      <c r="G55">
        <f>-SUMIFS([1]CATHEDRAL!$E$2:$E$932,[1]CATHEDRAL!$A$2:$A$932,$B55,[1]CATHEDRAL!$F$2:$F$932,"SALI",[1]CATHEDRAL!$I$2:$I$932,"&gt;="&amp;G$2,[1]CATHEDRAL!$I$2:$I$932,"&lt;"&amp;H$2)</f>
        <v>0</v>
      </c>
      <c r="H55">
        <f>-SUMIFS([1]CATHEDRAL!$E$2:$E$932,[1]CATHEDRAL!$A$2:$A$932,$B55,[1]CATHEDRAL!$F$2:$F$932,"SALI",[1]CATHEDRAL!$I$2:$I$932,"&gt;="&amp;H$2,[1]CATHEDRAL!$I$2:$I$932,"&lt;"&amp;I$2)</f>
        <v>0</v>
      </c>
      <c r="I55">
        <f>-SUMIFS([1]CATHEDRAL!$E$2:$E$932,[1]CATHEDRAL!$A$2:$A$932,$B55,[1]CATHEDRAL!$F$2:$F$932,"SALI",[1]CATHEDRAL!$I$2:$I$932,"&gt;="&amp;I$2,[1]CATHEDRAL!$I$2:$I$932,"&lt;"&amp;J$2)</f>
        <v>1</v>
      </c>
      <c r="J55">
        <f>-SUMIFS([1]CATHEDRAL!$E$2:$E$932,[1]CATHEDRAL!$A$2:$A$932,$B55,[1]CATHEDRAL!$F$2:$F$932,"SALI",[1]CATHEDRAL!$I$2:$I$932,"&gt;="&amp;J$2,[1]CATHEDRAL!$I$2:$I$932,"&lt;"&amp;K$2)</f>
        <v>0</v>
      </c>
      <c r="K55">
        <f>-SUMIFS([1]CATHEDRAL!$E$2:$E$932,[1]CATHEDRAL!$A$2:$A$932,$B55,[1]CATHEDRAL!$F$2:$F$932,"SALI",[1]CATHEDRAL!$I$2:$I$932,"&gt;="&amp;K$2,[1]CATHEDRAL!$I$2:$I$932,"&lt;"&amp;L$2)</f>
        <v>0</v>
      </c>
      <c r="L55">
        <f>-SUMIFS([1]CATHEDRAL!$E$2:$E$932,[1]CATHEDRAL!$A$2:$A$932,$B55,[1]CATHEDRAL!$F$2:$F$932,"SALI",[1]CATHEDRAL!$I$2:$I$932,"&gt;="&amp;L$2,[1]CATHEDRAL!$I$2:$I$932,"&lt;"&amp;M$2)</f>
        <v>0</v>
      </c>
      <c r="M55">
        <f>-SUMIFS([1]CATHEDRAL!$E$2:$E$932,[1]CATHEDRAL!$A$2:$A$932,$B55,[1]CATHEDRAL!$F$2:$F$932,"SALI",[1]CATHEDRAL!$I$2:$I$932,"&gt;="&amp;M$2,[1]CATHEDRAL!$I$2:$I$932,"&lt;"&amp;N$2)</f>
        <v>0</v>
      </c>
      <c r="N55">
        <f>-SUMIFS([1]CATHEDRAL!$E$2:$E$932,[1]CATHEDRAL!$A$2:$A$932,$B55,[1]CATHEDRAL!$F$2:$F$932,"SALI",[1]CATHEDRAL!$I$2:$I$932,"&gt;="&amp;N$2,[1]CATHEDRAL!$I$2:$I$932,"&lt;"&amp;O$2)</f>
        <v>0</v>
      </c>
      <c r="O55">
        <f>-SUMIFS([1]CATHEDRAL!$E$2:$E$932,[1]CATHEDRAL!$A$2:$A$932,$B55,[1]CATHEDRAL!$F$2:$F$932,"SALI",[1]CATHEDRAL!$I$2:$I$932,"&gt;="&amp;O$2,[1]CATHEDRAL!$I$2:$I$932,"&lt;"&amp;P$2)</f>
        <v>1</v>
      </c>
      <c r="P55">
        <f>-SUMIFS([1]CATHEDRAL!$E$2:$E$932,[1]CATHEDRAL!$A$2:$A$932,$B55,[1]CATHEDRAL!$F$2:$F$932,"SALI",[1]CATHEDRAL!$I$2:$I$932,"&gt;="&amp;P$2,[1]CATHEDRAL!$I$2:$I$932,"&lt;"&amp;Q$2)</f>
        <v>0</v>
      </c>
      <c r="Q55">
        <f>-SUMIFS([1]CATHEDRAL!$E$2:$E$932,[1]CATHEDRAL!$A$2:$A$932,$B55,[1]CATHEDRAL!$F$2:$F$932,"SALI",[1]CATHEDRAL!$I$2:$I$932,"&gt;="&amp;Q$2,[1]CATHEDRAL!$I$2:$I$932,"&lt;"&amp;R$2)</f>
        <v>0</v>
      </c>
      <c r="R55">
        <f>-SUMIFS([1]CATHEDRAL!$E$2:$E$932,[1]CATHEDRAL!$A$2:$A$932,$B55,[1]CATHEDRAL!$F$2:$F$932,"SALI",[1]CATHEDRAL!$I$2:$I$932,"&gt;="&amp;R$2,[1]CATHEDRAL!$I$2:$I$932,"&lt;"&amp;S$2)</f>
        <v>0</v>
      </c>
      <c r="S55">
        <f>-SUMIFS([1]CATHEDRAL!$E$2:$E$932,[1]CATHEDRAL!$A$2:$A$932,$B55,[1]CATHEDRAL!$F$2:$F$932,"SALI",[1]CATHEDRAL!$I$2:$I$932,"&gt;="&amp;S$2,[1]CATHEDRAL!$I$2:$I$932,"&lt;"&amp;T$2)</f>
        <v>0</v>
      </c>
      <c r="T55">
        <f>-SUMIFS([1]CATHEDRAL!$E$2:$E$932,[1]CATHEDRAL!$A$2:$A$932,$B55,[1]CATHEDRAL!$F$2:$F$932,"SALI",[1]CATHEDRAL!$I$2:$I$932,"&gt;="&amp;T$2,[1]CATHEDRAL!$I$2:$I$932,"&lt;"&amp;U$2)</f>
        <v>0</v>
      </c>
      <c r="U55">
        <f>-SUMIFS([1]CATHEDRAL!$E$2:$E$932,[1]CATHEDRAL!$A$2:$A$932,$B55,[1]CATHEDRAL!$F$2:$F$932,"SALI",[1]CATHEDRAL!$I$2:$I$932,"&gt;="&amp;U$2,[1]CATHEDRAL!$I$2:$I$932,"&lt;"&amp;V$2)</f>
        <v>1</v>
      </c>
      <c r="V55">
        <f>-SUMIFS([1]CATHEDRAL!$E$2:$E$932,[1]CATHEDRAL!$A$2:$A$932,$B55,[1]CATHEDRAL!$F$2:$F$932,"SALI",[1]CATHEDRAL!$I$2:$I$932,"&gt;="&amp;V$2,[1]CATHEDRAL!$I$2:$I$932,"&lt;"&amp;W$2)</f>
        <v>0</v>
      </c>
      <c r="W55">
        <f>-SUMIFS([1]CATHEDRAL!$E$2:$E$932,[1]CATHEDRAL!$A$2:$A$932,$B55,[1]CATHEDRAL!$F$2:$F$932,"SALI",[1]CATHEDRAL!$I$2:$I$932,"&gt;="&amp;W$2,[1]CATHEDRAL!$I$2:$I$932,"&lt;"&amp;X$2)</f>
        <v>0</v>
      </c>
      <c r="X55">
        <f>-SUMIFS([1]CATHEDRAL!$E$2:$E$932,[1]CATHEDRAL!$A$2:$A$932,$B55,[1]CATHEDRAL!$F$2:$F$932,"SALI",[1]CATHEDRAL!$I$2:$I$932,"&gt;="&amp;X$2,[1]CATHEDRAL!$I$2:$I$932,"&lt;"&amp;Y$2)</f>
        <v>0</v>
      </c>
      <c r="Y55">
        <f>-SUMIFS([1]CATHEDRAL!$E$2:$E$932,[1]CATHEDRAL!$A$2:$A$932,$B55,[1]CATHEDRAL!$F$2:$F$932,"SALI",[1]CATHEDRAL!$I$2:$I$932,"&gt;="&amp;Y$2,[1]CATHEDRAL!$I$2:$I$932,"&lt;"&amp;Z$2)</f>
        <v>0</v>
      </c>
      <c r="Z55">
        <f>-SUMIFS([1]CATHEDRAL!$E$2:$E$932,[1]CATHEDRAL!$A$2:$A$932,$B55,[1]CATHEDRAL!$F$2:$F$932,"SALI",[1]CATHEDRAL!$I$2:$I$932,"&gt;="&amp;Z$2,[1]CATHEDRAL!$I$2:$I$932,"&lt;"&amp;AA$2)</f>
        <v>0</v>
      </c>
      <c r="AA55">
        <f>-SUMIFS([1]CATHEDRAL!$E$2:$E$932,[1]CATHEDRAL!$A$2:$A$932,$B55,[1]CATHEDRAL!$F$2:$F$932,"SALI",[1]CATHEDRAL!$I$2:$I$932,"&gt;="&amp;AA$2,[1]CATHEDRAL!$I$2:$I$932,"&lt;"&amp;AB$2)</f>
        <v>0</v>
      </c>
      <c r="AB55">
        <f>-SUMIFS([1]CATHEDRAL!$E$2:$E$932,[1]CATHEDRAL!$A$2:$A$932,$B55,[1]CATHEDRAL!$F$2:$F$932,"SALI",[1]CATHEDRAL!$I$2:$I$932,"&gt;="&amp;AB$2,[1]CATHEDRAL!$I$2:$I$932,"&lt;"&amp;AC$2)</f>
        <v>0</v>
      </c>
      <c r="AC55">
        <f>-SUMIFS([1]CATHEDRAL!$E$2:$E$932,[1]CATHEDRAL!$A$2:$A$932,$B55,[1]CATHEDRAL!$F$2:$F$932,"SALI",[1]CATHEDRAL!$I$2:$I$932,"&gt;="&amp;AC$2,[1]CATHEDRAL!$I$2:$I$932,"&lt;"&amp;AD$2)</f>
        <v>0</v>
      </c>
      <c r="AD55">
        <f>-SUMIFS([1]CATHEDRAL!$E$2:$E$932,[1]CATHEDRAL!$A$2:$A$932,$B55,[1]CATHEDRAL!$F$2:$F$932,"SALI",[1]CATHEDRAL!$I$2:$I$932,"&gt;="&amp;AD$2,[1]CATHEDRAL!$I$2:$I$932,"&lt;"&amp;AE$2)</f>
        <v>0</v>
      </c>
      <c r="AE55">
        <f>-SUMIFS([1]CATHEDRAL!$E$2:$E$932,[1]CATHEDRAL!$A$2:$A$932,$B55,[1]CATHEDRAL!$F$2:$F$932,"SALI",[1]CATHEDRAL!$I$2:$I$932,"&gt;="&amp;AE$2,[1]CATHEDRAL!$I$2:$I$932,"&lt;"&amp;AF$2)</f>
        <v>0</v>
      </c>
      <c r="AF55">
        <f>-SUMIFS([1]CATHEDRAL!$E$2:$E$932,[1]CATHEDRAL!$A$2:$A$932,$B55,[1]CATHEDRAL!$F$2:$F$932,"SALI",[1]CATHEDRAL!$I$2:$I$932,"&gt;="&amp;AF$2,[1]CATHEDRAL!$I$2:$I$932,"&lt;"&amp;AG$2)</f>
        <v>0</v>
      </c>
      <c r="AG55">
        <f>-SUMIFS([1]CATHEDRAL!$E$2:$E$932,[1]CATHEDRAL!$A$2:$A$932,$B55,[1]CATHEDRAL!$F$2:$F$932,"SALI",[1]CATHEDRAL!$I$2:$I$932,"&gt;="&amp;AG$2,[1]CATHEDRAL!$I$2:$I$932,"&lt;"&amp;AH$2)</f>
        <v>0</v>
      </c>
      <c r="AH55">
        <f>-SUMIFS([1]CATHEDRAL!$E$2:$E$932,[1]CATHEDRAL!$A$2:$A$932,$B55,[1]CATHEDRAL!$F$2:$F$932,"SALI",[1]CATHEDRAL!$I$2:$I$932,"&gt;="&amp;AH$2,[1]CATHEDRAL!$I$2:$I$932,"&lt;"&amp;AI$2)</f>
        <v>0</v>
      </c>
      <c r="AI55">
        <f>-SUMIFS([1]CATHEDRAL!$E$2:$E$932,[1]CATHEDRAL!$A$2:$A$932,$B55,[1]CATHEDRAL!$F$2:$F$932,"SALI",[1]CATHEDRAL!$I$2:$I$932,"&gt;="&amp;AI$2,[1]CATHEDRAL!$I$2:$I$932,"&lt;"&amp;AJ$2)</f>
        <v>0</v>
      </c>
      <c r="AJ55">
        <f>-SUMIFS([1]CATHEDRAL!$E$2:$E$932,[1]CATHEDRAL!$A$2:$A$932,$B55,[1]CATHEDRAL!$F$2:$F$932,"SALI",[1]CATHEDRAL!$I$2:$I$932,"&gt;="&amp;AJ$2,[1]CATHEDRAL!$I$2:$I$932,"&lt;"&amp;AK$2)</f>
        <v>0</v>
      </c>
      <c r="AK55">
        <f>-SUMIFS([1]CATHEDRAL!$E$2:$E$932,[1]CATHEDRAL!$A$2:$A$932,$B55,[1]CATHEDRAL!$F$2:$F$932,"SALI",[1]CATHEDRAL!$I$2:$I$932,"&gt;="&amp;AK$2,[1]CATHEDRAL!$I$2:$I$932,"&lt;"&amp;AL$2)</f>
        <v>0</v>
      </c>
      <c r="AL55">
        <f>-SUMIFS([1]CATHEDRAL!$E$2:$E$932,[1]CATHEDRAL!$A$2:$A$932,$B55,[1]CATHEDRAL!$F$2:$F$932,"SALI",[1]CATHEDRAL!$I$2:$I$932,"&gt;="&amp;AL$2,[1]CATHEDRAL!$I$2:$I$932,"&lt;"&amp;AM$2)</f>
        <v>0</v>
      </c>
      <c r="AN55">
        <f t="shared" si="2"/>
        <v>3</v>
      </c>
      <c r="AO55">
        <f t="shared" si="1"/>
        <v>33</v>
      </c>
    </row>
    <row r="56" spans="2:41" ht="15.75" thickBot="1" x14ac:dyDescent="0.3">
      <c r="B56" s="2" t="s">
        <v>53</v>
      </c>
      <c r="C56">
        <f>-SUMIFS([1]CATHEDRAL!$E$2:$E$932,[1]CATHEDRAL!$A$2:$A$932,$B56,[1]CATHEDRAL!$F$2:$F$932,"SALI",[1]CATHEDRAL!$I$2:$I$932,"&gt;="&amp;C$2,[1]CATHEDRAL!$I$2:$I$932,"&lt;"&amp;D$2)</f>
        <v>0</v>
      </c>
      <c r="D56">
        <f>-SUMIFS([1]CATHEDRAL!$E$2:$E$932,[1]CATHEDRAL!$A$2:$A$932,$B56,[1]CATHEDRAL!$F$2:$F$932,"SALI",[1]CATHEDRAL!$I$2:$I$932,"&gt;="&amp;D$2,[1]CATHEDRAL!$I$2:$I$932,"&lt;"&amp;E$2)</f>
        <v>0</v>
      </c>
      <c r="E56">
        <f>-SUMIFS([1]CATHEDRAL!$E$2:$E$932,[1]CATHEDRAL!$A$2:$A$932,$B56,[1]CATHEDRAL!$F$2:$F$932,"SALI",[1]CATHEDRAL!$I$2:$I$932,"&gt;="&amp;E$2,[1]CATHEDRAL!$I$2:$I$932,"&lt;"&amp;F$2)</f>
        <v>0</v>
      </c>
      <c r="F56">
        <f>-SUMIFS([1]CATHEDRAL!$E$2:$E$932,[1]CATHEDRAL!$A$2:$A$932,$B56,[1]CATHEDRAL!$F$2:$F$932,"SALI",[1]CATHEDRAL!$I$2:$I$932,"&gt;="&amp;F$2,[1]CATHEDRAL!$I$2:$I$932,"&lt;"&amp;G$2)</f>
        <v>0</v>
      </c>
      <c r="G56">
        <f>-SUMIFS([1]CATHEDRAL!$E$2:$E$932,[1]CATHEDRAL!$A$2:$A$932,$B56,[1]CATHEDRAL!$F$2:$F$932,"SALI",[1]CATHEDRAL!$I$2:$I$932,"&gt;="&amp;G$2,[1]CATHEDRAL!$I$2:$I$932,"&lt;"&amp;H$2)</f>
        <v>0</v>
      </c>
      <c r="H56">
        <f>-SUMIFS([1]CATHEDRAL!$E$2:$E$932,[1]CATHEDRAL!$A$2:$A$932,$B56,[1]CATHEDRAL!$F$2:$F$932,"SALI",[1]CATHEDRAL!$I$2:$I$932,"&gt;="&amp;H$2,[1]CATHEDRAL!$I$2:$I$932,"&lt;"&amp;I$2)</f>
        <v>0</v>
      </c>
      <c r="I56">
        <f>-SUMIFS([1]CATHEDRAL!$E$2:$E$932,[1]CATHEDRAL!$A$2:$A$932,$B56,[1]CATHEDRAL!$F$2:$F$932,"SALI",[1]CATHEDRAL!$I$2:$I$932,"&gt;="&amp;I$2,[1]CATHEDRAL!$I$2:$I$932,"&lt;"&amp;J$2)</f>
        <v>0</v>
      </c>
      <c r="J56">
        <f>-SUMIFS([1]CATHEDRAL!$E$2:$E$932,[1]CATHEDRAL!$A$2:$A$932,$B56,[1]CATHEDRAL!$F$2:$F$932,"SALI",[1]CATHEDRAL!$I$2:$I$932,"&gt;="&amp;J$2,[1]CATHEDRAL!$I$2:$I$932,"&lt;"&amp;K$2)</f>
        <v>0</v>
      </c>
      <c r="K56">
        <f>-SUMIFS([1]CATHEDRAL!$E$2:$E$932,[1]CATHEDRAL!$A$2:$A$932,$B56,[1]CATHEDRAL!$F$2:$F$932,"SALI",[1]CATHEDRAL!$I$2:$I$932,"&gt;="&amp;K$2,[1]CATHEDRAL!$I$2:$I$932,"&lt;"&amp;L$2)</f>
        <v>0</v>
      </c>
      <c r="L56">
        <f>-SUMIFS([1]CATHEDRAL!$E$2:$E$932,[1]CATHEDRAL!$A$2:$A$932,$B56,[1]CATHEDRAL!$F$2:$F$932,"SALI",[1]CATHEDRAL!$I$2:$I$932,"&gt;="&amp;L$2,[1]CATHEDRAL!$I$2:$I$932,"&lt;"&amp;M$2)</f>
        <v>0</v>
      </c>
      <c r="M56">
        <f>-SUMIFS([1]CATHEDRAL!$E$2:$E$932,[1]CATHEDRAL!$A$2:$A$932,$B56,[1]CATHEDRAL!$F$2:$F$932,"SALI",[1]CATHEDRAL!$I$2:$I$932,"&gt;="&amp;M$2,[1]CATHEDRAL!$I$2:$I$932,"&lt;"&amp;N$2)</f>
        <v>0</v>
      </c>
      <c r="N56">
        <f>-SUMIFS([1]CATHEDRAL!$E$2:$E$932,[1]CATHEDRAL!$A$2:$A$932,$B56,[1]CATHEDRAL!$F$2:$F$932,"SALI",[1]CATHEDRAL!$I$2:$I$932,"&gt;="&amp;N$2,[1]CATHEDRAL!$I$2:$I$932,"&lt;"&amp;O$2)</f>
        <v>0</v>
      </c>
      <c r="O56">
        <f>-SUMIFS([1]CATHEDRAL!$E$2:$E$932,[1]CATHEDRAL!$A$2:$A$932,$B56,[1]CATHEDRAL!$F$2:$F$932,"SALI",[1]CATHEDRAL!$I$2:$I$932,"&gt;="&amp;O$2,[1]CATHEDRAL!$I$2:$I$932,"&lt;"&amp;P$2)</f>
        <v>0</v>
      </c>
      <c r="P56">
        <f>-SUMIFS([1]CATHEDRAL!$E$2:$E$932,[1]CATHEDRAL!$A$2:$A$932,$B56,[1]CATHEDRAL!$F$2:$F$932,"SALI",[1]CATHEDRAL!$I$2:$I$932,"&gt;="&amp;P$2,[1]CATHEDRAL!$I$2:$I$932,"&lt;"&amp;Q$2)</f>
        <v>0</v>
      </c>
      <c r="Q56">
        <f>-SUMIFS([1]CATHEDRAL!$E$2:$E$932,[1]CATHEDRAL!$A$2:$A$932,$B56,[1]CATHEDRAL!$F$2:$F$932,"SALI",[1]CATHEDRAL!$I$2:$I$932,"&gt;="&amp;Q$2,[1]CATHEDRAL!$I$2:$I$932,"&lt;"&amp;R$2)</f>
        <v>0</v>
      </c>
      <c r="R56">
        <f>-SUMIFS([1]CATHEDRAL!$E$2:$E$932,[1]CATHEDRAL!$A$2:$A$932,$B56,[1]CATHEDRAL!$F$2:$F$932,"SALI",[1]CATHEDRAL!$I$2:$I$932,"&gt;="&amp;R$2,[1]CATHEDRAL!$I$2:$I$932,"&lt;"&amp;S$2)</f>
        <v>0</v>
      </c>
      <c r="S56">
        <f>-SUMIFS([1]CATHEDRAL!$E$2:$E$932,[1]CATHEDRAL!$A$2:$A$932,$B56,[1]CATHEDRAL!$F$2:$F$932,"SALI",[1]CATHEDRAL!$I$2:$I$932,"&gt;="&amp;S$2,[1]CATHEDRAL!$I$2:$I$932,"&lt;"&amp;T$2)</f>
        <v>0</v>
      </c>
      <c r="T56">
        <f>-SUMIFS([1]CATHEDRAL!$E$2:$E$932,[1]CATHEDRAL!$A$2:$A$932,$B56,[1]CATHEDRAL!$F$2:$F$932,"SALI",[1]CATHEDRAL!$I$2:$I$932,"&gt;="&amp;T$2,[1]CATHEDRAL!$I$2:$I$932,"&lt;"&amp;U$2)</f>
        <v>0</v>
      </c>
      <c r="U56">
        <f>-SUMIFS([1]CATHEDRAL!$E$2:$E$932,[1]CATHEDRAL!$A$2:$A$932,$B56,[1]CATHEDRAL!$F$2:$F$932,"SALI",[1]CATHEDRAL!$I$2:$I$932,"&gt;="&amp;U$2,[1]CATHEDRAL!$I$2:$I$932,"&lt;"&amp;V$2)</f>
        <v>0</v>
      </c>
      <c r="V56">
        <f>-SUMIFS([1]CATHEDRAL!$E$2:$E$932,[1]CATHEDRAL!$A$2:$A$932,$B56,[1]CATHEDRAL!$F$2:$F$932,"SALI",[1]CATHEDRAL!$I$2:$I$932,"&gt;="&amp;V$2,[1]CATHEDRAL!$I$2:$I$932,"&lt;"&amp;W$2)</f>
        <v>0</v>
      </c>
      <c r="W56">
        <f>-SUMIFS([1]CATHEDRAL!$E$2:$E$932,[1]CATHEDRAL!$A$2:$A$932,$B56,[1]CATHEDRAL!$F$2:$F$932,"SALI",[1]CATHEDRAL!$I$2:$I$932,"&gt;="&amp;W$2,[1]CATHEDRAL!$I$2:$I$932,"&lt;"&amp;X$2)</f>
        <v>0</v>
      </c>
      <c r="X56">
        <f>-SUMIFS([1]CATHEDRAL!$E$2:$E$932,[1]CATHEDRAL!$A$2:$A$932,$B56,[1]CATHEDRAL!$F$2:$F$932,"SALI",[1]CATHEDRAL!$I$2:$I$932,"&gt;="&amp;X$2,[1]CATHEDRAL!$I$2:$I$932,"&lt;"&amp;Y$2)</f>
        <v>0</v>
      </c>
      <c r="Y56">
        <f>-SUMIFS([1]CATHEDRAL!$E$2:$E$932,[1]CATHEDRAL!$A$2:$A$932,$B56,[1]CATHEDRAL!$F$2:$F$932,"SALI",[1]CATHEDRAL!$I$2:$I$932,"&gt;="&amp;Y$2,[1]CATHEDRAL!$I$2:$I$932,"&lt;"&amp;Z$2)</f>
        <v>0</v>
      </c>
      <c r="Z56">
        <f>-SUMIFS([1]CATHEDRAL!$E$2:$E$932,[1]CATHEDRAL!$A$2:$A$932,$B56,[1]CATHEDRAL!$F$2:$F$932,"SALI",[1]CATHEDRAL!$I$2:$I$932,"&gt;="&amp;Z$2,[1]CATHEDRAL!$I$2:$I$932,"&lt;"&amp;AA$2)</f>
        <v>0</v>
      </c>
      <c r="AA56">
        <f>-SUMIFS([1]CATHEDRAL!$E$2:$E$932,[1]CATHEDRAL!$A$2:$A$932,$B56,[1]CATHEDRAL!$F$2:$F$932,"SALI",[1]CATHEDRAL!$I$2:$I$932,"&gt;="&amp;AA$2,[1]CATHEDRAL!$I$2:$I$932,"&lt;"&amp;AB$2)</f>
        <v>0</v>
      </c>
      <c r="AB56">
        <f>-SUMIFS([1]CATHEDRAL!$E$2:$E$932,[1]CATHEDRAL!$A$2:$A$932,$B56,[1]CATHEDRAL!$F$2:$F$932,"SALI",[1]CATHEDRAL!$I$2:$I$932,"&gt;="&amp;AB$2,[1]CATHEDRAL!$I$2:$I$932,"&lt;"&amp;AC$2)</f>
        <v>0</v>
      </c>
      <c r="AC56">
        <f>-SUMIFS([1]CATHEDRAL!$E$2:$E$932,[1]CATHEDRAL!$A$2:$A$932,$B56,[1]CATHEDRAL!$F$2:$F$932,"SALI",[1]CATHEDRAL!$I$2:$I$932,"&gt;="&amp;AC$2,[1]CATHEDRAL!$I$2:$I$932,"&lt;"&amp;AD$2)</f>
        <v>0</v>
      </c>
      <c r="AD56">
        <f>-SUMIFS([1]CATHEDRAL!$E$2:$E$932,[1]CATHEDRAL!$A$2:$A$932,$B56,[1]CATHEDRAL!$F$2:$F$932,"SALI",[1]CATHEDRAL!$I$2:$I$932,"&gt;="&amp;AD$2,[1]CATHEDRAL!$I$2:$I$932,"&lt;"&amp;AE$2)</f>
        <v>0</v>
      </c>
      <c r="AE56">
        <f>-SUMIFS([1]CATHEDRAL!$E$2:$E$932,[1]CATHEDRAL!$A$2:$A$932,$B56,[1]CATHEDRAL!$F$2:$F$932,"SALI",[1]CATHEDRAL!$I$2:$I$932,"&gt;="&amp;AE$2,[1]CATHEDRAL!$I$2:$I$932,"&lt;"&amp;AF$2)</f>
        <v>0</v>
      </c>
      <c r="AF56">
        <f>-SUMIFS([1]CATHEDRAL!$E$2:$E$932,[1]CATHEDRAL!$A$2:$A$932,$B56,[1]CATHEDRAL!$F$2:$F$932,"SALI",[1]CATHEDRAL!$I$2:$I$932,"&gt;="&amp;AF$2,[1]CATHEDRAL!$I$2:$I$932,"&lt;"&amp;AG$2)</f>
        <v>0</v>
      </c>
      <c r="AG56">
        <f>-SUMIFS([1]CATHEDRAL!$E$2:$E$932,[1]CATHEDRAL!$A$2:$A$932,$B56,[1]CATHEDRAL!$F$2:$F$932,"SALI",[1]CATHEDRAL!$I$2:$I$932,"&gt;="&amp;AG$2,[1]CATHEDRAL!$I$2:$I$932,"&lt;"&amp;AH$2)</f>
        <v>0</v>
      </c>
      <c r="AH56">
        <f>-SUMIFS([1]CATHEDRAL!$E$2:$E$932,[1]CATHEDRAL!$A$2:$A$932,$B56,[1]CATHEDRAL!$F$2:$F$932,"SALI",[1]CATHEDRAL!$I$2:$I$932,"&gt;="&amp;AH$2,[1]CATHEDRAL!$I$2:$I$932,"&lt;"&amp;AI$2)</f>
        <v>0</v>
      </c>
      <c r="AI56">
        <f>-SUMIFS([1]CATHEDRAL!$E$2:$E$932,[1]CATHEDRAL!$A$2:$A$932,$B56,[1]CATHEDRAL!$F$2:$F$932,"SALI",[1]CATHEDRAL!$I$2:$I$932,"&gt;="&amp;AI$2,[1]CATHEDRAL!$I$2:$I$932,"&lt;"&amp;AJ$2)</f>
        <v>0</v>
      </c>
      <c r="AJ56">
        <f>-SUMIFS([1]CATHEDRAL!$E$2:$E$932,[1]CATHEDRAL!$A$2:$A$932,$B56,[1]CATHEDRAL!$F$2:$F$932,"SALI",[1]CATHEDRAL!$I$2:$I$932,"&gt;="&amp;AJ$2,[1]CATHEDRAL!$I$2:$I$932,"&lt;"&amp;AK$2)</f>
        <v>0</v>
      </c>
      <c r="AK56">
        <f>-SUMIFS([1]CATHEDRAL!$E$2:$E$932,[1]CATHEDRAL!$A$2:$A$932,$B56,[1]CATHEDRAL!$F$2:$F$932,"SALI",[1]CATHEDRAL!$I$2:$I$932,"&gt;="&amp;AK$2,[1]CATHEDRAL!$I$2:$I$932,"&lt;"&amp;AL$2)</f>
        <v>0</v>
      </c>
      <c r="AL56">
        <f>-SUMIFS([1]CATHEDRAL!$E$2:$E$932,[1]CATHEDRAL!$A$2:$A$932,$B56,[1]CATHEDRAL!$F$2:$F$932,"SALI",[1]CATHEDRAL!$I$2:$I$932,"&gt;="&amp;AL$2,[1]CATHEDRAL!$I$2:$I$932,"&lt;"&amp;AM$2)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-SUMIFS([1]CATHEDRAL!$E$2:$E$932,[1]CATHEDRAL!$A$2:$A$932,$B57,[1]CATHEDRAL!$F$2:$F$932,"SALI",[1]CATHEDRAL!$I$2:$I$932,"&gt;="&amp;C$2,[1]CATHEDRAL!$I$2:$I$932,"&lt;"&amp;D$2)</f>
        <v>0</v>
      </c>
      <c r="D57">
        <f>-SUMIFS([1]CATHEDRAL!$E$2:$E$932,[1]CATHEDRAL!$A$2:$A$932,$B57,[1]CATHEDRAL!$F$2:$F$932,"SALI",[1]CATHEDRAL!$I$2:$I$932,"&gt;="&amp;D$2,[1]CATHEDRAL!$I$2:$I$932,"&lt;"&amp;E$2)</f>
        <v>0</v>
      </c>
      <c r="E57">
        <f>-SUMIFS([1]CATHEDRAL!$E$2:$E$932,[1]CATHEDRAL!$A$2:$A$932,$B57,[1]CATHEDRAL!$F$2:$F$932,"SALI",[1]CATHEDRAL!$I$2:$I$932,"&gt;="&amp;E$2,[1]CATHEDRAL!$I$2:$I$932,"&lt;"&amp;F$2)</f>
        <v>0</v>
      </c>
      <c r="F57">
        <f>-SUMIFS([1]CATHEDRAL!$E$2:$E$932,[1]CATHEDRAL!$A$2:$A$932,$B57,[1]CATHEDRAL!$F$2:$F$932,"SALI",[1]CATHEDRAL!$I$2:$I$932,"&gt;="&amp;F$2,[1]CATHEDRAL!$I$2:$I$932,"&lt;"&amp;G$2)</f>
        <v>0</v>
      </c>
      <c r="G57">
        <f>-SUMIFS([1]CATHEDRAL!$E$2:$E$932,[1]CATHEDRAL!$A$2:$A$932,$B57,[1]CATHEDRAL!$F$2:$F$932,"SALI",[1]CATHEDRAL!$I$2:$I$932,"&gt;="&amp;G$2,[1]CATHEDRAL!$I$2:$I$932,"&lt;"&amp;H$2)</f>
        <v>0</v>
      </c>
      <c r="H57">
        <f>-SUMIFS([1]CATHEDRAL!$E$2:$E$932,[1]CATHEDRAL!$A$2:$A$932,$B57,[1]CATHEDRAL!$F$2:$F$932,"SALI",[1]CATHEDRAL!$I$2:$I$932,"&gt;="&amp;H$2,[1]CATHEDRAL!$I$2:$I$932,"&lt;"&amp;I$2)</f>
        <v>1</v>
      </c>
      <c r="I57">
        <f>-SUMIFS([1]CATHEDRAL!$E$2:$E$932,[1]CATHEDRAL!$A$2:$A$932,$B57,[1]CATHEDRAL!$F$2:$F$932,"SALI",[1]CATHEDRAL!$I$2:$I$932,"&gt;="&amp;I$2,[1]CATHEDRAL!$I$2:$I$932,"&lt;"&amp;J$2)</f>
        <v>0</v>
      </c>
      <c r="J57">
        <f>-SUMIFS([1]CATHEDRAL!$E$2:$E$932,[1]CATHEDRAL!$A$2:$A$932,$B57,[1]CATHEDRAL!$F$2:$F$932,"SALI",[1]CATHEDRAL!$I$2:$I$932,"&gt;="&amp;J$2,[1]CATHEDRAL!$I$2:$I$932,"&lt;"&amp;K$2)</f>
        <v>0</v>
      </c>
      <c r="K57">
        <f>-SUMIFS([1]CATHEDRAL!$E$2:$E$932,[1]CATHEDRAL!$A$2:$A$932,$B57,[1]CATHEDRAL!$F$2:$F$932,"SALI",[1]CATHEDRAL!$I$2:$I$932,"&gt;="&amp;K$2,[1]CATHEDRAL!$I$2:$I$932,"&lt;"&amp;L$2)</f>
        <v>0</v>
      </c>
      <c r="L57">
        <f>-SUMIFS([1]CATHEDRAL!$E$2:$E$932,[1]CATHEDRAL!$A$2:$A$932,$B57,[1]CATHEDRAL!$F$2:$F$932,"SALI",[1]CATHEDRAL!$I$2:$I$932,"&gt;="&amp;L$2,[1]CATHEDRAL!$I$2:$I$932,"&lt;"&amp;M$2)</f>
        <v>0</v>
      </c>
      <c r="M57">
        <f>-SUMIFS([1]CATHEDRAL!$E$2:$E$932,[1]CATHEDRAL!$A$2:$A$932,$B57,[1]CATHEDRAL!$F$2:$F$932,"SALI",[1]CATHEDRAL!$I$2:$I$932,"&gt;="&amp;M$2,[1]CATHEDRAL!$I$2:$I$932,"&lt;"&amp;N$2)</f>
        <v>0</v>
      </c>
      <c r="N57">
        <f>-SUMIFS([1]CATHEDRAL!$E$2:$E$932,[1]CATHEDRAL!$A$2:$A$932,$B57,[1]CATHEDRAL!$F$2:$F$932,"SALI",[1]CATHEDRAL!$I$2:$I$932,"&gt;="&amp;N$2,[1]CATHEDRAL!$I$2:$I$932,"&lt;"&amp;O$2)</f>
        <v>0</v>
      </c>
      <c r="O57">
        <f>-SUMIFS([1]CATHEDRAL!$E$2:$E$932,[1]CATHEDRAL!$A$2:$A$932,$B57,[1]CATHEDRAL!$F$2:$F$932,"SALI",[1]CATHEDRAL!$I$2:$I$932,"&gt;="&amp;O$2,[1]CATHEDRAL!$I$2:$I$932,"&lt;"&amp;P$2)</f>
        <v>0</v>
      </c>
      <c r="P57">
        <f>-SUMIFS([1]CATHEDRAL!$E$2:$E$932,[1]CATHEDRAL!$A$2:$A$932,$B57,[1]CATHEDRAL!$F$2:$F$932,"SALI",[1]CATHEDRAL!$I$2:$I$932,"&gt;="&amp;P$2,[1]CATHEDRAL!$I$2:$I$932,"&lt;"&amp;Q$2)</f>
        <v>0</v>
      </c>
      <c r="Q57">
        <f>-SUMIFS([1]CATHEDRAL!$E$2:$E$932,[1]CATHEDRAL!$A$2:$A$932,$B57,[1]CATHEDRAL!$F$2:$F$932,"SALI",[1]CATHEDRAL!$I$2:$I$932,"&gt;="&amp;Q$2,[1]CATHEDRAL!$I$2:$I$932,"&lt;"&amp;R$2)</f>
        <v>0</v>
      </c>
      <c r="R57">
        <f>-SUMIFS([1]CATHEDRAL!$E$2:$E$932,[1]CATHEDRAL!$A$2:$A$932,$B57,[1]CATHEDRAL!$F$2:$F$932,"SALI",[1]CATHEDRAL!$I$2:$I$932,"&gt;="&amp;R$2,[1]CATHEDRAL!$I$2:$I$932,"&lt;"&amp;S$2)</f>
        <v>0</v>
      </c>
      <c r="S57">
        <f>-SUMIFS([1]CATHEDRAL!$E$2:$E$932,[1]CATHEDRAL!$A$2:$A$932,$B57,[1]CATHEDRAL!$F$2:$F$932,"SALI",[1]CATHEDRAL!$I$2:$I$932,"&gt;="&amp;S$2,[1]CATHEDRAL!$I$2:$I$932,"&lt;"&amp;T$2)</f>
        <v>0</v>
      </c>
      <c r="T57">
        <f>-SUMIFS([1]CATHEDRAL!$E$2:$E$932,[1]CATHEDRAL!$A$2:$A$932,$B57,[1]CATHEDRAL!$F$2:$F$932,"SALI",[1]CATHEDRAL!$I$2:$I$932,"&gt;="&amp;T$2,[1]CATHEDRAL!$I$2:$I$932,"&lt;"&amp;U$2)</f>
        <v>0</v>
      </c>
      <c r="U57">
        <f>-SUMIFS([1]CATHEDRAL!$E$2:$E$932,[1]CATHEDRAL!$A$2:$A$932,$B57,[1]CATHEDRAL!$F$2:$F$932,"SALI",[1]CATHEDRAL!$I$2:$I$932,"&gt;="&amp;U$2,[1]CATHEDRAL!$I$2:$I$932,"&lt;"&amp;V$2)</f>
        <v>0</v>
      </c>
      <c r="V57">
        <f>-SUMIFS([1]CATHEDRAL!$E$2:$E$932,[1]CATHEDRAL!$A$2:$A$932,$B57,[1]CATHEDRAL!$F$2:$F$932,"SALI",[1]CATHEDRAL!$I$2:$I$932,"&gt;="&amp;V$2,[1]CATHEDRAL!$I$2:$I$932,"&lt;"&amp;W$2)</f>
        <v>0</v>
      </c>
      <c r="W57">
        <f>-SUMIFS([1]CATHEDRAL!$E$2:$E$932,[1]CATHEDRAL!$A$2:$A$932,$B57,[1]CATHEDRAL!$F$2:$F$932,"SALI",[1]CATHEDRAL!$I$2:$I$932,"&gt;="&amp;W$2,[1]CATHEDRAL!$I$2:$I$932,"&lt;"&amp;X$2)</f>
        <v>0</v>
      </c>
      <c r="X57">
        <f>-SUMIFS([1]CATHEDRAL!$E$2:$E$932,[1]CATHEDRAL!$A$2:$A$932,$B57,[1]CATHEDRAL!$F$2:$F$932,"SALI",[1]CATHEDRAL!$I$2:$I$932,"&gt;="&amp;X$2,[1]CATHEDRAL!$I$2:$I$932,"&lt;"&amp;Y$2)</f>
        <v>0</v>
      </c>
      <c r="Y57">
        <f>-SUMIFS([1]CATHEDRAL!$E$2:$E$932,[1]CATHEDRAL!$A$2:$A$932,$B57,[1]CATHEDRAL!$F$2:$F$932,"SALI",[1]CATHEDRAL!$I$2:$I$932,"&gt;="&amp;Y$2,[1]CATHEDRAL!$I$2:$I$932,"&lt;"&amp;Z$2)</f>
        <v>0</v>
      </c>
      <c r="Z57">
        <f>-SUMIFS([1]CATHEDRAL!$E$2:$E$932,[1]CATHEDRAL!$A$2:$A$932,$B57,[1]CATHEDRAL!$F$2:$F$932,"SALI",[1]CATHEDRAL!$I$2:$I$932,"&gt;="&amp;Z$2,[1]CATHEDRAL!$I$2:$I$932,"&lt;"&amp;AA$2)</f>
        <v>0</v>
      </c>
      <c r="AA57">
        <f>-SUMIFS([1]CATHEDRAL!$E$2:$E$932,[1]CATHEDRAL!$A$2:$A$932,$B57,[1]CATHEDRAL!$F$2:$F$932,"SALI",[1]CATHEDRAL!$I$2:$I$932,"&gt;="&amp;AA$2,[1]CATHEDRAL!$I$2:$I$932,"&lt;"&amp;AB$2)</f>
        <v>0</v>
      </c>
      <c r="AB57">
        <f>-SUMIFS([1]CATHEDRAL!$E$2:$E$932,[1]CATHEDRAL!$A$2:$A$932,$B57,[1]CATHEDRAL!$F$2:$F$932,"SALI",[1]CATHEDRAL!$I$2:$I$932,"&gt;="&amp;AB$2,[1]CATHEDRAL!$I$2:$I$932,"&lt;"&amp;AC$2)</f>
        <v>0</v>
      </c>
      <c r="AC57">
        <f>-SUMIFS([1]CATHEDRAL!$E$2:$E$932,[1]CATHEDRAL!$A$2:$A$932,$B57,[1]CATHEDRAL!$F$2:$F$932,"SALI",[1]CATHEDRAL!$I$2:$I$932,"&gt;="&amp;AC$2,[1]CATHEDRAL!$I$2:$I$932,"&lt;"&amp;AD$2)</f>
        <v>0</v>
      </c>
      <c r="AD57">
        <f>-SUMIFS([1]CATHEDRAL!$E$2:$E$932,[1]CATHEDRAL!$A$2:$A$932,$B57,[1]CATHEDRAL!$F$2:$F$932,"SALI",[1]CATHEDRAL!$I$2:$I$932,"&gt;="&amp;AD$2,[1]CATHEDRAL!$I$2:$I$932,"&lt;"&amp;AE$2)</f>
        <v>0</v>
      </c>
      <c r="AE57">
        <f>-SUMIFS([1]CATHEDRAL!$E$2:$E$932,[1]CATHEDRAL!$A$2:$A$932,$B57,[1]CATHEDRAL!$F$2:$F$932,"SALI",[1]CATHEDRAL!$I$2:$I$932,"&gt;="&amp;AE$2,[1]CATHEDRAL!$I$2:$I$932,"&lt;"&amp;AF$2)</f>
        <v>0</v>
      </c>
      <c r="AF57">
        <f>-SUMIFS([1]CATHEDRAL!$E$2:$E$932,[1]CATHEDRAL!$A$2:$A$932,$B57,[1]CATHEDRAL!$F$2:$F$932,"SALI",[1]CATHEDRAL!$I$2:$I$932,"&gt;="&amp;AF$2,[1]CATHEDRAL!$I$2:$I$932,"&lt;"&amp;AG$2)</f>
        <v>0</v>
      </c>
      <c r="AG57">
        <f>-SUMIFS([1]CATHEDRAL!$E$2:$E$932,[1]CATHEDRAL!$A$2:$A$932,$B57,[1]CATHEDRAL!$F$2:$F$932,"SALI",[1]CATHEDRAL!$I$2:$I$932,"&gt;="&amp;AG$2,[1]CATHEDRAL!$I$2:$I$932,"&lt;"&amp;AH$2)</f>
        <v>0</v>
      </c>
      <c r="AH57">
        <f>-SUMIFS([1]CATHEDRAL!$E$2:$E$932,[1]CATHEDRAL!$A$2:$A$932,$B57,[1]CATHEDRAL!$F$2:$F$932,"SALI",[1]CATHEDRAL!$I$2:$I$932,"&gt;="&amp;AH$2,[1]CATHEDRAL!$I$2:$I$932,"&lt;"&amp;AI$2)</f>
        <v>0</v>
      </c>
      <c r="AI57">
        <f>-SUMIFS([1]CATHEDRAL!$E$2:$E$932,[1]CATHEDRAL!$A$2:$A$932,$B57,[1]CATHEDRAL!$F$2:$F$932,"SALI",[1]CATHEDRAL!$I$2:$I$932,"&gt;="&amp;AI$2,[1]CATHEDRAL!$I$2:$I$932,"&lt;"&amp;AJ$2)</f>
        <v>0</v>
      </c>
      <c r="AJ57">
        <f>-SUMIFS([1]CATHEDRAL!$E$2:$E$932,[1]CATHEDRAL!$A$2:$A$932,$B57,[1]CATHEDRAL!$F$2:$F$932,"SALI",[1]CATHEDRAL!$I$2:$I$932,"&gt;="&amp;AJ$2,[1]CATHEDRAL!$I$2:$I$932,"&lt;"&amp;AK$2)</f>
        <v>0</v>
      </c>
      <c r="AK57">
        <f>-SUMIFS([1]CATHEDRAL!$E$2:$E$932,[1]CATHEDRAL!$A$2:$A$932,$B57,[1]CATHEDRAL!$F$2:$F$932,"SALI",[1]CATHEDRAL!$I$2:$I$932,"&gt;="&amp;AK$2,[1]CATHEDRAL!$I$2:$I$932,"&lt;"&amp;AL$2)</f>
        <v>0</v>
      </c>
      <c r="AL57">
        <f>-SUMIFS([1]CATHEDRAL!$E$2:$E$932,[1]CATHEDRAL!$A$2:$A$932,$B57,[1]CATHEDRAL!$F$2:$F$932,"SALI",[1]CATHEDRAL!$I$2:$I$932,"&gt;="&amp;AL$2,[1]CATHEDRAL!$I$2:$I$932,"&lt;"&amp;AM$2)</f>
        <v>0</v>
      </c>
      <c r="AN57">
        <f t="shared" si="2"/>
        <v>1</v>
      </c>
      <c r="AO57">
        <f t="shared" si="1"/>
        <v>35</v>
      </c>
    </row>
    <row r="58" spans="2:41" ht="15.75" thickBot="1" x14ac:dyDescent="0.3">
      <c r="B58" s="2" t="s">
        <v>55</v>
      </c>
      <c r="C58">
        <f>-SUMIFS([1]CATHEDRAL!$E$2:$E$932,[1]CATHEDRAL!$A$2:$A$932,$B58,[1]CATHEDRAL!$F$2:$F$932,"SALI",[1]CATHEDRAL!$I$2:$I$932,"&gt;="&amp;C$2,[1]CATHEDRAL!$I$2:$I$932,"&lt;"&amp;D$2)</f>
        <v>0</v>
      </c>
      <c r="D58">
        <f>-SUMIFS([1]CATHEDRAL!$E$2:$E$932,[1]CATHEDRAL!$A$2:$A$932,$B58,[1]CATHEDRAL!$F$2:$F$932,"SALI",[1]CATHEDRAL!$I$2:$I$932,"&gt;="&amp;D$2,[1]CATHEDRAL!$I$2:$I$932,"&lt;"&amp;E$2)</f>
        <v>0</v>
      </c>
      <c r="E58">
        <f>-SUMIFS([1]CATHEDRAL!$E$2:$E$932,[1]CATHEDRAL!$A$2:$A$932,$B58,[1]CATHEDRAL!$F$2:$F$932,"SALI",[1]CATHEDRAL!$I$2:$I$932,"&gt;="&amp;E$2,[1]CATHEDRAL!$I$2:$I$932,"&lt;"&amp;F$2)</f>
        <v>4</v>
      </c>
      <c r="F58">
        <f>-SUMIFS([1]CATHEDRAL!$E$2:$E$932,[1]CATHEDRAL!$A$2:$A$932,$B58,[1]CATHEDRAL!$F$2:$F$932,"SALI",[1]CATHEDRAL!$I$2:$I$932,"&gt;="&amp;F$2,[1]CATHEDRAL!$I$2:$I$932,"&lt;"&amp;G$2)</f>
        <v>0</v>
      </c>
      <c r="G58">
        <f>-SUMIFS([1]CATHEDRAL!$E$2:$E$932,[1]CATHEDRAL!$A$2:$A$932,$B58,[1]CATHEDRAL!$F$2:$F$932,"SALI",[1]CATHEDRAL!$I$2:$I$932,"&gt;="&amp;G$2,[1]CATHEDRAL!$I$2:$I$932,"&lt;"&amp;H$2)</f>
        <v>0</v>
      </c>
      <c r="H58">
        <f>-SUMIFS([1]CATHEDRAL!$E$2:$E$932,[1]CATHEDRAL!$A$2:$A$932,$B58,[1]CATHEDRAL!$F$2:$F$932,"SALI",[1]CATHEDRAL!$I$2:$I$932,"&gt;="&amp;H$2,[1]CATHEDRAL!$I$2:$I$932,"&lt;"&amp;I$2)</f>
        <v>0</v>
      </c>
      <c r="I58">
        <f>-SUMIFS([1]CATHEDRAL!$E$2:$E$932,[1]CATHEDRAL!$A$2:$A$932,$B58,[1]CATHEDRAL!$F$2:$F$932,"SALI",[1]CATHEDRAL!$I$2:$I$932,"&gt;="&amp;I$2,[1]CATHEDRAL!$I$2:$I$932,"&lt;"&amp;J$2)</f>
        <v>0</v>
      </c>
      <c r="J58">
        <f>-SUMIFS([1]CATHEDRAL!$E$2:$E$932,[1]CATHEDRAL!$A$2:$A$932,$B58,[1]CATHEDRAL!$F$2:$F$932,"SALI",[1]CATHEDRAL!$I$2:$I$932,"&gt;="&amp;J$2,[1]CATHEDRAL!$I$2:$I$932,"&lt;"&amp;K$2)</f>
        <v>0</v>
      </c>
      <c r="K58">
        <f>-SUMIFS([1]CATHEDRAL!$E$2:$E$932,[1]CATHEDRAL!$A$2:$A$932,$B58,[1]CATHEDRAL!$F$2:$F$932,"SALI",[1]CATHEDRAL!$I$2:$I$932,"&gt;="&amp;K$2,[1]CATHEDRAL!$I$2:$I$932,"&lt;"&amp;L$2)</f>
        <v>0</v>
      </c>
      <c r="L58">
        <f>-SUMIFS([1]CATHEDRAL!$E$2:$E$932,[1]CATHEDRAL!$A$2:$A$932,$B58,[1]CATHEDRAL!$F$2:$F$932,"SALI",[1]CATHEDRAL!$I$2:$I$932,"&gt;="&amp;L$2,[1]CATHEDRAL!$I$2:$I$932,"&lt;"&amp;M$2)</f>
        <v>0</v>
      </c>
      <c r="M58">
        <f>-SUMIFS([1]CATHEDRAL!$E$2:$E$932,[1]CATHEDRAL!$A$2:$A$932,$B58,[1]CATHEDRAL!$F$2:$F$932,"SALI",[1]CATHEDRAL!$I$2:$I$932,"&gt;="&amp;M$2,[1]CATHEDRAL!$I$2:$I$932,"&lt;"&amp;N$2)</f>
        <v>0</v>
      </c>
      <c r="N58">
        <f>-SUMIFS([1]CATHEDRAL!$E$2:$E$932,[1]CATHEDRAL!$A$2:$A$932,$B58,[1]CATHEDRAL!$F$2:$F$932,"SALI",[1]CATHEDRAL!$I$2:$I$932,"&gt;="&amp;N$2,[1]CATHEDRAL!$I$2:$I$932,"&lt;"&amp;O$2)</f>
        <v>0</v>
      </c>
      <c r="O58">
        <f>-SUMIFS([1]CATHEDRAL!$E$2:$E$932,[1]CATHEDRAL!$A$2:$A$932,$B58,[1]CATHEDRAL!$F$2:$F$932,"SALI",[1]CATHEDRAL!$I$2:$I$932,"&gt;="&amp;O$2,[1]CATHEDRAL!$I$2:$I$932,"&lt;"&amp;P$2)</f>
        <v>0</v>
      </c>
      <c r="P58">
        <f>-SUMIFS([1]CATHEDRAL!$E$2:$E$932,[1]CATHEDRAL!$A$2:$A$932,$B58,[1]CATHEDRAL!$F$2:$F$932,"SALI",[1]CATHEDRAL!$I$2:$I$932,"&gt;="&amp;P$2,[1]CATHEDRAL!$I$2:$I$932,"&lt;"&amp;Q$2)</f>
        <v>0</v>
      </c>
      <c r="Q58">
        <f>-SUMIFS([1]CATHEDRAL!$E$2:$E$932,[1]CATHEDRAL!$A$2:$A$932,$B58,[1]CATHEDRAL!$F$2:$F$932,"SALI",[1]CATHEDRAL!$I$2:$I$932,"&gt;="&amp;Q$2,[1]CATHEDRAL!$I$2:$I$932,"&lt;"&amp;R$2)</f>
        <v>0</v>
      </c>
      <c r="R58">
        <f>-SUMIFS([1]CATHEDRAL!$E$2:$E$932,[1]CATHEDRAL!$A$2:$A$932,$B58,[1]CATHEDRAL!$F$2:$F$932,"SALI",[1]CATHEDRAL!$I$2:$I$932,"&gt;="&amp;R$2,[1]CATHEDRAL!$I$2:$I$932,"&lt;"&amp;S$2)</f>
        <v>0</v>
      </c>
      <c r="S58">
        <f>-SUMIFS([1]CATHEDRAL!$E$2:$E$932,[1]CATHEDRAL!$A$2:$A$932,$B58,[1]CATHEDRAL!$F$2:$F$932,"SALI",[1]CATHEDRAL!$I$2:$I$932,"&gt;="&amp;S$2,[1]CATHEDRAL!$I$2:$I$932,"&lt;"&amp;T$2)</f>
        <v>0</v>
      </c>
      <c r="T58">
        <f>-SUMIFS([1]CATHEDRAL!$E$2:$E$932,[1]CATHEDRAL!$A$2:$A$932,$B58,[1]CATHEDRAL!$F$2:$F$932,"SALI",[1]CATHEDRAL!$I$2:$I$932,"&gt;="&amp;T$2,[1]CATHEDRAL!$I$2:$I$932,"&lt;"&amp;U$2)</f>
        <v>0</v>
      </c>
      <c r="U58">
        <f>-SUMIFS([1]CATHEDRAL!$E$2:$E$932,[1]CATHEDRAL!$A$2:$A$932,$B58,[1]CATHEDRAL!$F$2:$F$932,"SALI",[1]CATHEDRAL!$I$2:$I$932,"&gt;="&amp;U$2,[1]CATHEDRAL!$I$2:$I$932,"&lt;"&amp;V$2)</f>
        <v>0</v>
      </c>
      <c r="V58">
        <f>-SUMIFS([1]CATHEDRAL!$E$2:$E$932,[1]CATHEDRAL!$A$2:$A$932,$B58,[1]CATHEDRAL!$F$2:$F$932,"SALI",[1]CATHEDRAL!$I$2:$I$932,"&gt;="&amp;V$2,[1]CATHEDRAL!$I$2:$I$932,"&lt;"&amp;W$2)</f>
        <v>0</v>
      </c>
      <c r="W58">
        <f>-SUMIFS([1]CATHEDRAL!$E$2:$E$932,[1]CATHEDRAL!$A$2:$A$932,$B58,[1]CATHEDRAL!$F$2:$F$932,"SALI",[1]CATHEDRAL!$I$2:$I$932,"&gt;="&amp;W$2,[1]CATHEDRAL!$I$2:$I$932,"&lt;"&amp;X$2)</f>
        <v>0</v>
      </c>
      <c r="X58">
        <f>-SUMIFS([1]CATHEDRAL!$E$2:$E$932,[1]CATHEDRAL!$A$2:$A$932,$B58,[1]CATHEDRAL!$F$2:$F$932,"SALI",[1]CATHEDRAL!$I$2:$I$932,"&gt;="&amp;X$2,[1]CATHEDRAL!$I$2:$I$932,"&lt;"&amp;Y$2)</f>
        <v>0</v>
      </c>
      <c r="Y58">
        <f>-SUMIFS([1]CATHEDRAL!$E$2:$E$932,[1]CATHEDRAL!$A$2:$A$932,$B58,[1]CATHEDRAL!$F$2:$F$932,"SALI",[1]CATHEDRAL!$I$2:$I$932,"&gt;="&amp;Y$2,[1]CATHEDRAL!$I$2:$I$932,"&lt;"&amp;Z$2)</f>
        <v>0</v>
      </c>
      <c r="Z58">
        <f>-SUMIFS([1]CATHEDRAL!$E$2:$E$932,[1]CATHEDRAL!$A$2:$A$932,$B58,[1]CATHEDRAL!$F$2:$F$932,"SALI",[1]CATHEDRAL!$I$2:$I$932,"&gt;="&amp;Z$2,[1]CATHEDRAL!$I$2:$I$932,"&lt;"&amp;AA$2)</f>
        <v>0</v>
      </c>
      <c r="AA58">
        <f>-SUMIFS([1]CATHEDRAL!$E$2:$E$932,[1]CATHEDRAL!$A$2:$A$932,$B58,[1]CATHEDRAL!$F$2:$F$932,"SALI",[1]CATHEDRAL!$I$2:$I$932,"&gt;="&amp;AA$2,[1]CATHEDRAL!$I$2:$I$932,"&lt;"&amp;AB$2)</f>
        <v>0</v>
      </c>
      <c r="AB58">
        <f>-SUMIFS([1]CATHEDRAL!$E$2:$E$932,[1]CATHEDRAL!$A$2:$A$932,$B58,[1]CATHEDRAL!$F$2:$F$932,"SALI",[1]CATHEDRAL!$I$2:$I$932,"&gt;="&amp;AB$2,[1]CATHEDRAL!$I$2:$I$932,"&lt;"&amp;AC$2)</f>
        <v>0</v>
      </c>
      <c r="AC58">
        <f>-SUMIFS([1]CATHEDRAL!$E$2:$E$932,[1]CATHEDRAL!$A$2:$A$932,$B58,[1]CATHEDRAL!$F$2:$F$932,"SALI",[1]CATHEDRAL!$I$2:$I$932,"&gt;="&amp;AC$2,[1]CATHEDRAL!$I$2:$I$932,"&lt;"&amp;AD$2)</f>
        <v>0</v>
      </c>
      <c r="AD58">
        <f>-SUMIFS([1]CATHEDRAL!$E$2:$E$932,[1]CATHEDRAL!$A$2:$A$932,$B58,[1]CATHEDRAL!$F$2:$F$932,"SALI",[1]CATHEDRAL!$I$2:$I$932,"&gt;="&amp;AD$2,[1]CATHEDRAL!$I$2:$I$932,"&lt;"&amp;AE$2)</f>
        <v>0</v>
      </c>
      <c r="AE58">
        <f>-SUMIFS([1]CATHEDRAL!$E$2:$E$932,[1]CATHEDRAL!$A$2:$A$932,$B58,[1]CATHEDRAL!$F$2:$F$932,"SALI",[1]CATHEDRAL!$I$2:$I$932,"&gt;="&amp;AE$2,[1]CATHEDRAL!$I$2:$I$932,"&lt;"&amp;AF$2)</f>
        <v>0</v>
      </c>
      <c r="AF58">
        <f>-SUMIFS([1]CATHEDRAL!$E$2:$E$932,[1]CATHEDRAL!$A$2:$A$932,$B58,[1]CATHEDRAL!$F$2:$F$932,"SALI",[1]CATHEDRAL!$I$2:$I$932,"&gt;="&amp;AF$2,[1]CATHEDRAL!$I$2:$I$932,"&lt;"&amp;AG$2)</f>
        <v>0</v>
      </c>
      <c r="AG58">
        <f>-SUMIFS([1]CATHEDRAL!$E$2:$E$932,[1]CATHEDRAL!$A$2:$A$932,$B58,[1]CATHEDRAL!$F$2:$F$932,"SALI",[1]CATHEDRAL!$I$2:$I$932,"&gt;="&amp;AG$2,[1]CATHEDRAL!$I$2:$I$932,"&lt;"&amp;AH$2)</f>
        <v>0</v>
      </c>
      <c r="AH58">
        <f>-SUMIFS([1]CATHEDRAL!$E$2:$E$932,[1]CATHEDRAL!$A$2:$A$932,$B58,[1]CATHEDRAL!$F$2:$F$932,"SALI",[1]CATHEDRAL!$I$2:$I$932,"&gt;="&amp;AH$2,[1]CATHEDRAL!$I$2:$I$932,"&lt;"&amp;AI$2)</f>
        <v>0</v>
      </c>
      <c r="AI58">
        <f>-SUMIFS([1]CATHEDRAL!$E$2:$E$932,[1]CATHEDRAL!$A$2:$A$932,$B58,[1]CATHEDRAL!$F$2:$F$932,"SALI",[1]CATHEDRAL!$I$2:$I$932,"&gt;="&amp;AI$2,[1]CATHEDRAL!$I$2:$I$932,"&lt;"&amp;AJ$2)</f>
        <v>0</v>
      </c>
      <c r="AJ58">
        <f>-SUMIFS([1]CATHEDRAL!$E$2:$E$932,[1]CATHEDRAL!$A$2:$A$932,$B58,[1]CATHEDRAL!$F$2:$F$932,"SALI",[1]CATHEDRAL!$I$2:$I$932,"&gt;="&amp;AJ$2,[1]CATHEDRAL!$I$2:$I$932,"&lt;"&amp;AK$2)</f>
        <v>0</v>
      </c>
      <c r="AK58">
        <f>-SUMIFS([1]CATHEDRAL!$E$2:$E$932,[1]CATHEDRAL!$A$2:$A$932,$B58,[1]CATHEDRAL!$F$2:$F$932,"SALI",[1]CATHEDRAL!$I$2:$I$932,"&gt;="&amp;AK$2,[1]CATHEDRAL!$I$2:$I$932,"&lt;"&amp;AL$2)</f>
        <v>0</v>
      </c>
      <c r="AL58">
        <f>-SUMIFS([1]CATHEDRAL!$E$2:$E$932,[1]CATHEDRAL!$A$2:$A$932,$B58,[1]CATHEDRAL!$F$2:$F$932,"SALI",[1]CATHEDRAL!$I$2:$I$932,"&gt;="&amp;AL$2,[1]CATHEDRAL!$I$2:$I$932,"&lt;"&amp;AM$2)</f>
        <v>0</v>
      </c>
      <c r="AN58">
        <f t="shared" si="2"/>
        <v>4</v>
      </c>
      <c r="AO58">
        <f t="shared" si="1"/>
        <v>35</v>
      </c>
    </row>
    <row r="59" spans="2:41" ht="15.75" thickBot="1" x14ac:dyDescent="0.3">
      <c r="B59" s="2" t="s">
        <v>56</v>
      </c>
      <c r="C59">
        <f>-SUMIFS([1]CATHEDRAL!$E$2:$E$932,[1]CATHEDRAL!$A$2:$A$932,$B59,[1]CATHEDRAL!$F$2:$F$932,"SALI",[1]CATHEDRAL!$I$2:$I$932,"&gt;="&amp;C$2,[1]CATHEDRAL!$I$2:$I$932,"&lt;"&amp;D$2)</f>
        <v>0</v>
      </c>
      <c r="D59">
        <f>-SUMIFS([1]CATHEDRAL!$E$2:$E$932,[1]CATHEDRAL!$A$2:$A$932,$B59,[1]CATHEDRAL!$F$2:$F$932,"SALI",[1]CATHEDRAL!$I$2:$I$932,"&gt;="&amp;D$2,[1]CATHEDRAL!$I$2:$I$932,"&lt;"&amp;E$2)</f>
        <v>1</v>
      </c>
      <c r="E59">
        <f>-SUMIFS([1]CATHEDRAL!$E$2:$E$932,[1]CATHEDRAL!$A$2:$A$932,$B59,[1]CATHEDRAL!$F$2:$F$932,"SALI",[1]CATHEDRAL!$I$2:$I$932,"&gt;="&amp;E$2,[1]CATHEDRAL!$I$2:$I$932,"&lt;"&amp;F$2)</f>
        <v>2</v>
      </c>
      <c r="F59">
        <f>-SUMIFS([1]CATHEDRAL!$E$2:$E$932,[1]CATHEDRAL!$A$2:$A$932,$B59,[1]CATHEDRAL!$F$2:$F$932,"SALI",[1]CATHEDRAL!$I$2:$I$932,"&gt;="&amp;F$2,[1]CATHEDRAL!$I$2:$I$932,"&lt;"&amp;G$2)</f>
        <v>1</v>
      </c>
      <c r="G59">
        <f>-SUMIFS([1]CATHEDRAL!$E$2:$E$932,[1]CATHEDRAL!$A$2:$A$932,$B59,[1]CATHEDRAL!$F$2:$F$932,"SALI",[1]CATHEDRAL!$I$2:$I$932,"&gt;="&amp;G$2,[1]CATHEDRAL!$I$2:$I$932,"&lt;"&amp;H$2)</f>
        <v>2</v>
      </c>
      <c r="H59">
        <f>-SUMIFS([1]CATHEDRAL!$E$2:$E$932,[1]CATHEDRAL!$A$2:$A$932,$B59,[1]CATHEDRAL!$F$2:$F$932,"SALI",[1]CATHEDRAL!$I$2:$I$932,"&gt;="&amp;H$2,[1]CATHEDRAL!$I$2:$I$932,"&lt;"&amp;I$2)</f>
        <v>5</v>
      </c>
      <c r="I59">
        <f>-SUMIFS([1]CATHEDRAL!$E$2:$E$932,[1]CATHEDRAL!$A$2:$A$932,$B59,[1]CATHEDRAL!$F$2:$F$932,"SALI",[1]CATHEDRAL!$I$2:$I$932,"&gt;="&amp;I$2,[1]CATHEDRAL!$I$2:$I$932,"&lt;"&amp;J$2)</f>
        <v>0</v>
      </c>
      <c r="J59">
        <f>-SUMIFS([1]CATHEDRAL!$E$2:$E$932,[1]CATHEDRAL!$A$2:$A$932,$B59,[1]CATHEDRAL!$F$2:$F$932,"SALI",[1]CATHEDRAL!$I$2:$I$932,"&gt;="&amp;J$2,[1]CATHEDRAL!$I$2:$I$932,"&lt;"&amp;K$2)</f>
        <v>0</v>
      </c>
      <c r="K59">
        <f>-SUMIFS([1]CATHEDRAL!$E$2:$E$932,[1]CATHEDRAL!$A$2:$A$932,$B59,[1]CATHEDRAL!$F$2:$F$932,"SALI",[1]CATHEDRAL!$I$2:$I$932,"&gt;="&amp;K$2,[1]CATHEDRAL!$I$2:$I$932,"&lt;"&amp;L$2)</f>
        <v>0</v>
      </c>
      <c r="L59">
        <f>-SUMIFS([1]CATHEDRAL!$E$2:$E$932,[1]CATHEDRAL!$A$2:$A$932,$B59,[1]CATHEDRAL!$F$2:$F$932,"SALI",[1]CATHEDRAL!$I$2:$I$932,"&gt;="&amp;L$2,[1]CATHEDRAL!$I$2:$I$932,"&lt;"&amp;M$2)</f>
        <v>0</v>
      </c>
      <c r="M59">
        <f>-SUMIFS([1]CATHEDRAL!$E$2:$E$932,[1]CATHEDRAL!$A$2:$A$932,$B59,[1]CATHEDRAL!$F$2:$F$932,"SALI",[1]CATHEDRAL!$I$2:$I$932,"&gt;="&amp;M$2,[1]CATHEDRAL!$I$2:$I$932,"&lt;"&amp;N$2)</f>
        <v>0</v>
      </c>
      <c r="N59">
        <f>-SUMIFS([1]CATHEDRAL!$E$2:$E$932,[1]CATHEDRAL!$A$2:$A$932,$B59,[1]CATHEDRAL!$F$2:$F$932,"SALI",[1]CATHEDRAL!$I$2:$I$932,"&gt;="&amp;N$2,[1]CATHEDRAL!$I$2:$I$932,"&lt;"&amp;O$2)</f>
        <v>0</v>
      </c>
      <c r="O59">
        <f>-SUMIFS([1]CATHEDRAL!$E$2:$E$932,[1]CATHEDRAL!$A$2:$A$932,$B59,[1]CATHEDRAL!$F$2:$F$932,"SALI",[1]CATHEDRAL!$I$2:$I$932,"&gt;="&amp;O$2,[1]CATHEDRAL!$I$2:$I$932,"&lt;"&amp;P$2)</f>
        <v>0</v>
      </c>
      <c r="P59">
        <f>-SUMIFS([1]CATHEDRAL!$E$2:$E$932,[1]CATHEDRAL!$A$2:$A$932,$B59,[1]CATHEDRAL!$F$2:$F$932,"SALI",[1]CATHEDRAL!$I$2:$I$932,"&gt;="&amp;P$2,[1]CATHEDRAL!$I$2:$I$932,"&lt;"&amp;Q$2)</f>
        <v>0</v>
      </c>
      <c r="Q59">
        <f>-SUMIFS([1]CATHEDRAL!$E$2:$E$932,[1]CATHEDRAL!$A$2:$A$932,$B59,[1]CATHEDRAL!$F$2:$F$932,"SALI",[1]CATHEDRAL!$I$2:$I$932,"&gt;="&amp;Q$2,[1]CATHEDRAL!$I$2:$I$932,"&lt;"&amp;R$2)</f>
        <v>0</v>
      </c>
      <c r="R59">
        <f>-SUMIFS([1]CATHEDRAL!$E$2:$E$932,[1]CATHEDRAL!$A$2:$A$932,$B59,[1]CATHEDRAL!$F$2:$F$932,"SALI",[1]CATHEDRAL!$I$2:$I$932,"&gt;="&amp;R$2,[1]CATHEDRAL!$I$2:$I$932,"&lt;"&amp;S$2)</f>
        <v>0</v>
      </c>
      <c r="S59">
        <f>-SUMIFS([1]CATHEDRAL!$E$2:$E$932,[1]CATHEDRAL!$A$2:$A$932,$B59,[1]CATHEDRAL!$F$2:$F$932,"SALI",[1]CATHEDRAL!$I$2:$I$932,"&gt;="&amp;S$2,[1]CATHEDRAL!$I$2:$I$932,"&lt;"&amp;T$2)</f>
        <v>0</v>
      </c>
      <c r="T59">
        <f>-SUMIFS([1]CATHEDRAL!$E$2:$E$932,[1]CATHEDRAL!$A$2:$A$932,$B59,[1]CATHEDRAL!$F$2:$F$932,"SALI",[1]CATHEDRAL!$I$2:$I$932,"&gt;="&amp;T$2,[1]CATHEDRAL!$I$2:$I$932,"&lt;"&amp;U$2)</f>
        <v>0</v>
      </c>
      <c r="U59">
        <f>-SUMIFS([1]CATHEDRAL!$E$2:$E$932,[1]CATHEDRAL!$A$2:$A$932,$B59,[1]CATHEDRAL!$F$2:$F$932,"SALI",[1]CATHEDRAL!$I$2:$I$932,"&gt;="&amp;U$2,[1]CATHEDRAL!$I$2:$I$932,"&lt;"&amp;V$2)</f>
        <v>0</v>
      </c>
      <c r="V59">
        <f>-SUMIFS([1]CATHEDRAL!$E$2:$E$932,[1]CATHEDRAL!$A$2:$A$932,$B59,[1]CATHEDRAL!$F$2:$F$932,"SALI",[1]CATHEDRAL!$I$2:$I$932,"&gt;="&amp;V$2,[1]CATHEDRAL!$I$2:$I$932,"&lt;"&amp;W$2)</f>
        <v>0</v>
      </c>
      <c r="W59">
        <f>-SUMIFS([1]CATHEDRAL!$E$2:$E$932,[1]CATHEDRAL!$A$2:$A$932,$B59,[1]CATHEDRAL!$F$2:$F$932,"SALI",[1]CATHEDRAL!$I$2:$I$932,"&gt;="&amp;W$2,[1]CATHEDRAL!$I$2:$I$932,"&lt;"&amp;X$2)</f>
        <v>0</v>
      </c>
      <c r="X59">
        <f>-SUMIFS([1]CATHEDRAL!$E$2:$E$932,[1]CATHEDRAL!$A$2:$A$932,$B59,[1]CATHEDRAL!$F$2:$F$932,"SALI",[1]CATHEDRAL!$I$2:$I$932,"&gt;="&amp;X$2,[1]CATHEDRAL!$I$2:$I$932,"&lt;"&amp;Y$2)</f>
        <v>0</v>
      </c>
      <c r="Y59">
        <f>-SUMIFS([1]CATHEDRAL!$E$2:$E$932,[1]CATHEDRAL!$A$2:$A$932,$B59,[1]CATHEDRAL!$F$2:$F$932,"SALI",[1]CATHEDRAL!$I$2:$I$932,"&gt;="&amp;Y$2,[1]CATHEDRAL!$I$2:$I$932,"&lt;"&amp;Z$2)</f>
        <v>0</v>
      </c>
      <c r="Z59">
        <f>-SUMIFS([1]CATHEDRAL!$E$2:$E$932,[1]CATHEDRAL!$A$2:$A$932,$B59,[1]CATHEDRAL!$F$2:$F$932,"SALI",[1]CATHEDRAL!$I$2:$I$932,"&gt;="&amp;Z$2,[1]CATHEDRAL!$I$2:$I$932,"&lt;"&amp;AA$2)</f>
        <v>0</v>
      </c>
      <c r="AA59">
        <f>-SUMIFS([1]CATHEDRAL!$E$2:$E$932,[1]CATHEDRAL!$A$2:$A$932,$B59,[1]CATHEDRAL!$F$2:$F$932,"SALI",[1]CATHEDRAL!$I$2:$I$932,"&gt;="&amp;AA$2,[1]CATHEDRAL!$I$2:$I$932,"&lt;"&amp;AB$2)</f>
        <v>0</v>
      </c>
      <c r="AB59">
        <f>-SUMIFS([1]CATHEDRAL!$E$2:$E$932,[1]CATHEDRAL!$A$2:$A$932,$B59,[1]CATHEDRAL!$F$2:$F$932,"SALI",[1]CATHEDRAL!$I$2:$I$932,"&gt;="&amp;AB$2,[1]CATHEDRAL!$I$2:$I$932,"&lt;"&amp;AC$2)</f>
        <v>0</v>
      </c>
      <c r="AC59">
        <f>-SUMIFS([1]CATHEDRAL!$E$2:$E$932,[1]CATHEDRAL!$A$2:$A$932,$B59,[1]CATHEDRAL!$F$2:$F$932,"SALI",[1]CATHEDRAL!$I$2:$I$932,"&gt;="&amp;AC$2,[1]CATHEDRAL!$I$2:$I$932,"&lt;"&amp;AD$2)</f>
        <v>0</v>
      </c>
      <c r="AD59">
        <f>-SUMIFS([1]CATHEDRAL!$E$2:$E$932,[1]CATHEDRAL!$A$2:$A$932,$B59,[1]CATHEDRAL!$F$2:$F$932,"SALI",[1]CATHEDRAL!$I$2:$I$932,"&gt;="&amp;AD$2,[1]CATHEDRAL!$I$2:$I$932,"&lt;"&amp;AE$2)</f>
        <v>0</v>
      </c>
      <c r="AE59">
        <f>-SUMIFS([1]CATHEDRAL!$E$2:$E$932,[1]CATHEDRAL!$A$2:$A$932,$B59,[1]CATHEDRAL!$F$2:$F$932,"SALI",[1]CATHEDRAL!$I$2:$I$932,"&gt;="&amp;AE$2,[1]CATHEDRAL!$I$2:$I$932,"&lt;"&amp;AF$2)</f>
        <v>0</v>
      </c>
      <c r="AF59">
        <f>-SUMIFS([1]CATHEDRAL!$E$2:$E$932,[1]CATHEDRAL!$A$2:$A$932,$B59,[1]CATHEDRAL!$F$2:$F$932,"SALI",[1]CATHEDRAL!$I$2:$I$932,"&gt;="&amp;AF$2,[1]CATHEDRAL!$I$2:$I$932,"&lt;"&amp;AG$2)</f>
        <v>0</v>
      </c>
      <c r="AG59">
        <f>-SUMIFS([1]CATHEDRAL!$E$2:$E$932,[1]CATHEDRAL!$A$2:$A$932,$B59,[1]CATHEDRAL!$F$2:$F$932,"SALI",[1]CATHEDRAL!$I$2:$I$932,"&gt;="&amp;AG$2,[1]CATHEDRAL!$I$2:$I$932,"&lt;"&amp;AH$2)</f>
        <v>0</v>
      </c>
      <c r="AH59">
        <f>-SUMIFS([1]CATHEDRAL!$E$2:$E$932,[1]CATHEDRAL!$A$2:$A$932,$B59,[1]CATHEDRAL!$F$2:$F$932,"SALI",[1]CATHEDRAL!$I$2:$I$932,"&gt;="&amp;AH$2,[1]CATHEDRAL!$I$2:$I$932,"&lt;"&amp;AI$2)</f>
        <v>0</v>
      </c>
      <c r="AI59">
        <f>-SUMIFS([1]CATHEDRAL!$E$2:$E$932,[1]CATHEDRAL!$A$2:$A$932,$B59,[1]CATHEDRAL!$F$2:$F$932,"SALI",[1]CATHEDRAL!$I$2:$I$932,"&gt;="&amp;AI$2,[1]CATHEDRAL!$I$2:$I$932,"&lt;"&amp;AJ$2)</f>
        <v>0</v>
      </c>
      <c r="AJ59">
        <f>-SUMIFS([1]CATHEDRAL!$E$2:$E$932,[1]CATHEDRAL!$A$2:$A$932,$B59,[1]CATHEDRAL!$F$2:$F$932,"SALI",[1]CATHEDRAL!$I$2:$I$932,"&gt;="&amp;AJ$2,[1]CATHEDRAL!$I$2:$I$932,"&lt;"&amp;AK$2)</f>
        <v>0</v>
      </c>
      <c r="AK59">
        <f>-SUMIFS([1]CATHEDRAL!$E$2:$E$932,[1]CATHEDRAL!$A$2:$A$932,$B59,[1]CATHEDRAL!$F$2:$F$932,"SALI",[1]CATHEDRAL!$I$2:$I$932,"&gt;="&amp;AK$2,[1]CATHEDRAL!$I$2:$I$932,"&lt;"&amp;AL$2)</f>
        <v>0</v>
      </c>
      <c r="AL59">
        <f>-SUMIFS([1]CATHEDRAL!$E$2:$E$932,[1]CATHEDRAL!$A$2:$A$932,$B59,[1]CATHEDRAL!$F$2:$F$932,"SALI",[1]CATHEDRAL!$I$2:$I$932,"&gt;="&amp;AL$2,[1]CATHEDRAL!$I$2:$I$932,"&lt;"&amp;AM$2)</f>
        <v>0</v>
      </c>
      <c r="AN59">
        <f t="shared" si="2"/>
        <v>11</v>
      </c>
      <c r="AO59">
        <f t="shared" si="1"/>
        <v>31</v>
      </c>
    </row>
    <row r="60" spans="2:41" ht="15.75" thickBot="1" x14ac:dyDescent="0.3">
      <c r="B60" s="2" t="s">
        <v>57</v>
      </c>
      <c r="C60">
        <f>-SUMIFS([1]CATHEDRAL!$E$2:$E$932,[1]CATHEDRAL!$A$2:$A$932,$B60,[1]CATHEDRAL!$F$2:$F$932,"SALI",[1]CATHEDRAL!$I$2:$I$932,"&gt;="&amp;C$2,[1]CATHEDRAL!$I$2:$I$932,"&lt;"&amp;D$2)</f>
        <v>0</v>
      </c>
      <c r="D60">
        <f>-SUMIFS([1]CATHEDRAL!$E$2:$E$932,[1]CATHEDRAL!$A$2:$A$932,$B60,[1]CATHEDRAL!$F$2:$F$932,"SALI",[1]CATHEDRAL!$I$2:$I$932,"&gt;="&amp;D$2,[1]CATHEDRAL!$I$2:$I$932,"&lt;"&amp;E$2)</f>
        <v>0</v>
      </c>
      <c r="E60">
        <f>-SUMIFS([1]CATHEDRAL!$E$2:$E$932,[1]CATHEDRAL!$A$2:$A$932,$B60,[1]CATHEDRAL!$F$2:$F$932,"SALI",[1]CATHEDRAL!$I$2:$I$932,"&gt;="&amp;E$2,[1]CATHEDRAL!$I$2:$I$932,"&lt;"&amp;F$2)</f>
        <v>0</v>
      </c>
      <c r="F60">
        <f>-SUMIFS([1]CATHEDRAL!$E$2:$E$932,[1]CATHEDRAL!$A$2:$A$932,$B60,[1]CATHEDRAL!$F$2:$F$932,"SALI",[1]CATHEDRAL!$I$2:$I$932,"&gt;="&amp;F$2,[1]CATHEDRAL!$I$2:$I$932,"&lt;"&amp;G$2)</f>
        <v>0</v>
      </c>
      <c r="G60">
        <f>-SUMIFS([1]CATHEDRAL!$E$2:$E$932,[1]CATHEDRAL!$A$2:$A$932,$B60,[1]CATHEDRAL!$F$2:$F$932,"SALI",[1]CATHEDRAL!$I$2:$I$932,"&gt;="&amp;G$2,[1]CATHEDRAL!$I$2:$I$932,"&lt;"&amp;H$2)</f>
        <v>0</v>
      </c>
      <c r="H60">
        <f>-SUMIFS([1]CATHEDRAL!$E$2:$E$932,[1]CATHEDRAL!$A$2:$A$932,$B60,[1]CATHEDRAL!$F$2:$F$932,"SALI",[1]CATHEDRAL!$I$2:$I$932,"&gt;="&amp;H$2,[1]CATHEDRAL!$I$2:$I$932,"&lt;"&amp;I$2)</f>
        <v>0</v>
      </c>
      <c r="I60">
        <f>-SUMIFS([1]CATHEDRAL!$E$2:$E$932,[1]CATHEDRAL!$A$2:$A$932,$B60,[1]CATHEDRAL!$F$2:$F$932,"SALI",[1]CATHEDRAL!$I$2:$I$932,"&gt;="&amp;I$2,[1]CATHEDRAL!$I$2:$I$932,"&lt;"&amp;J$2)</f>
        <v>0</v>
      </c>
      <c r="J60">
        <f>-SUMIFS([1]CATHEDRAL!$E$2:$E$932,[1]CATHEDRAL!$A$2:$A$932,$B60,[1]CATHEDRAL!$F$2:$F$932,"SALI",[1]CATHEDRAL!$I$2:$I$932,"&gt;="&amp;J$2,[1]CATHEDRAL!$I$2:$I$932,"&lt;"&amp;K$2)</f>
        <v>0</v>
      </c>
      <c r="K60">
        <f>-SUMIFS([1]CATHEDRAL!$E$2:$E$932,[1]CATHEDRAL!$A$2:$A$932,$B60,[1]CATHEDRAL!$F$2:$F$932,"SALI",[1]CATHEDRAL!$I$2:$I$932,"&gt;="&amp;K$2,[1]CATHEDRAL!$I$2:$I$932,"&lt;"&amp;L$2)</f>
        <v>0</v>
      </c>
      <c r="L60">
        <f>-SUMIFS([1]CATHEDRAL!$E$2:$E$932,[1]CATHEDRAL!$A$2:$A$932,$B60,[1]CATHEDRAL!$F$2:$F$932,"SALI",[1]CATHEDRAL!$I$2:$I$932,"&gt;="&amp;L$2,[1]CATHEDRAL!$I$2:$I$932,"&lt;"&amp;M$2)</f>
        <v>0</v>
      </c>
      <c r="M60">
        <f>-SUMIFS([1]CATHEDRAL!$E$2:$E$932,[1]CATHEDRAL!$A$2:$A$932,$B60,[1]CATHEDRAL!$F$2:$F$932,"SALI",[1]CATHEDRAL!$I$2:$I$932,"&gt;="&amp;M$2,[1]CATHEDRAL!$I$2:$I$932,"&lt;"&amp;N$2)</f>
        <v>0</v>
      </c>
      <c r="N60">
        <f>-SUMIFS([1]CATHEDRAL!$E$2:$E$932,[1]CATHEDRAL!$A$2:$A$932,$B60,[1]CATHEDRAL!$F$2:$F$932,"SALI",[1]CATHEDRAL!$I$2:$I$932,"&gt;="&amp;N$2,[1]CATHEDRAL!$I$2:$I$932,"&lt;"&amp;O$2)</f>
        <v>0</v>
      </c>
      <c r="O60">
        <f>-SUMIFS([1]CATHEDRAL!$E$2:$E$932,[1]CATHEDRAL!$A$2:$A$932,$B60,[1]CATHEDRAL!$F$2:$F$932,"SALI",[1]CATHEDRAL!$I$2:$I$932,"&gt;="&amp;O$2,[1]CATHEDRAL!$I$2:$I$932,"&lt;"&amp;P$2)</f>
        <v>0</v>
      </c>
      <c r="P60">
        <f>-SUMIFS([1]CATHEDRAL!$E$2:$E$932,[1]CATHEDRAL!$A$2:$A$932,$B60,[1]CATHEDRAL!$F$2:$F$932,"SALI",[1]CATHEDRAL!$I$2:$I$932,"&gt;="&amp;P$2,[1]CATHEDRAL!$I$2:$I$932,"&lt;"&amp;Q$2)</f>
        <v>0</v>
      </c>
      <c r="Q60">
        <f>-SUMIFS([1]CATHEDRAL!$E$2:$E$932,[1]CATHEDRAL!$A$2:$A$932,$B60,[1]CATHEDRAL!$F$2:$F$932,"SALI",[1]CATHEDRAL!$I$2:$I$932,"&gt;="&amp;Q$2,[1]CATHEDRAL!$I$2:$I$932,"&lt;"&amp;R$2)</f>
        <v>0</v>
      </c>
      <c r="R60">
        <f>-SUMIFS([1]CATHEDRAL!$E$2:$E$932,[1]CATHEDRAL!$A$2:$A$932,$B60,[1]CATHEDRAL!$F$2:$F$932,"SALI",[1]CATHEDRAL!$I$2:$I$932,"&gt;="&amp;R$2,[1]CATHEDRAL!$I$2:$I$932,"&lt;"&amp;S$2)</f>
        <v>0</v>
      </c>
      <c r="S60">
        <f>-SUMIFS([1]CATHEDRAL!$E$2:$E$932,[1]CATHEDRAL!$A$2:$A$932,$B60,[1]CATHEDRAL!$F$2:$F$932,"SALI",[1]CATHEDRAL!$I$2:$I$932,"&gt;="&amp;S$2,[1]CATHEDRAL!$I$2:$I$932,"&lt;"&amp;T$2)</f>
        <v>0</v>
      </c>
      <c r="T60">
        <f>-SUMIFS([1]CATHEDRAL!$E$2:$E$932,[1]CATHEDRAL!$A$2:$A$932,$B60,[1]CATHEDRAL!$F$2:$F$932,"SALI",[1]CATHEDRAL!$I$2:$I$932,"&gt;="&amp;T$2,[1]CATHEDRAL!$I$2:$I$932,"&lt;"&amp;U$2)</f>
        <v>0</v>
      </c>
      <c r="U60">
        <f>-SUMIFS([1]CATHEDRAL!$E$2:$E$932,[1]CATHEDRAL!$A$2:$A$932,$B60,[1]CATHEDRAL!$F$2:$F$932,"SALI",[1]CATHEDRAL!$I$2:$I$932,"&gt;="&amp;U$2,[1]CATHEDRAL!$I$2:$I$932,"&lt;"&amp;V$2)</f>
        <v>0</v>
      </c>
      <c r="V60">
        <f>-SUMIFS([1]CATHEDRAL!$E$2:$E$932,[1]CATHEDRAL!$A$2:$A$932,$B60,[1]CATHEDRAL!$F$2:$F$932,"SALI",[1]CATHEDRAL!$I$2:$I$932,"&gt;="&amp;V$2,[1]CATHEDRAL!$I$2:$I$932,"&lt;"&amp;W$2)</f>
        <v>0</v>
      </c>
      <c r="W60">
        <f>-SUMIFS([1]CATHEDRAL!$E$2:$E$932,[1]CATHEDRAL!$A$2:$A$932,$B60,[1]CATHEDRAL!$F$2:$F$932,"SALI",[1]CATHEDRAL!$I$2:$I$932,"&gt;="&amp;W$2,[1]CATHEDRAL!$I$2:$I$932,"&lt;"&amp;X$2)</f>
        <v>0</v>
      </c>
      <c r="X60">
        <f>-SUMIFS([1]CATHEDRAL!$E$2:$E$932,[1]CATHEDRAL!$A$2:$A$932,$B60,[1]CATHEDRAL!$F$2:$F$932,"SALI",[1]CATHEDRAL!$I$2:$I$932,"&gt;="&amp;X$2,[1]CATHEDRAL!$I$2:$I$932,"&lt;"&amp;Y$2)</f>
        <v>0</v>
      </c>
      <c r="Y60">
        <f>-SUMIFS([1]CATHEDRAL!$E$2:$E$932,[1]CATHEDRAL!$A$2:$A$932,$B60,[1]CATHEDRAL!$F$2:$F$932,"SALI",[1]CATHEDRAL!$I$2:$I$932,"&gt;="&amp;Y$2,[1]CATHEDRAL!$I$2:$I$932,"&lt;"&amp;Z$2)</f>
        <v>0</v>
      </c>
      <c r="Z60">
        <f>-SUMIFS([1]CATHEDRAL!$E$2:$E$932,[1]CATHEDRAL!$A$2:$A$932,$B60,[1]CATHEDRAL!$F$2:$F$932,"SALI",[1]CATHEDRAL!$I$2:$I$932,"&gt;="&amp;Z$2,[1]CATHEDRAL!$I$2:$I$932,"&lt;"&amp;AA$2)</f>
        <v>0</v>
      </c>
      <c r="AA60">
        <f>-SUMIFS([1]CATHEDRAL!$E$2:$E$932,[1]CATHEDRAL!$A$2:$A$932,$B60,[1]CATHEDRAL!$F$2:$F$932,"SALI",[1]CATHEDRAL!$I$2:$I$932,"&gt;="&amp;AA$2,[1]CATHEDRAL!$I$2:$I$932,"&lt;"&amp;AB$2)</f>
        <v>0</v>
      </c>
      <c r="AB60">
        <f>-SUMIFS([1]CATHEDRAL!$E$2:$E$932,[1]CATHEDRAL!$A$2:$A$932,$B60,[1]CATHEDRAL!$F$2:$F$932,"SALI",[1]CATHEDRAL!$I$2:$I$932,"&gt;="&amp;AB$2,[1]CATHEDRAL!$I$2:$I$932,"&lt;"&amp;AC$2)</f>
        <v>0</v>
      </c>
      <c r="AC60">
        <f>-SUMIFS([1]CATHEDRAL!$E$2:$E$932,[1]CATHEDRAL!$A$2:$A$932,$B60,[1]CATHEDRAL!$F$2:$F$932,"SALI",[1]CATHEDRAL!$I$2:$I$932,"&gt;="&amp;AC$2,[1]CATHEDRAL!$I$2:$I$932,"&lt;"&amp;AD$2)</f>
        <v>0</v>
      </c>
      <c r="AD60">
        <f>-SUMIFS([1]CATHEDRAL!$E$2:$E$932,[1]CATHEDRAL!$A$2:$A$932,$B60,[1]CATHEDRAL!$F$2:$F$932,"SALI",[1]CATHEDRAL!$I$2:$I$932,"&gt;="&amp;AD$2,[1]CATHEDRAL!$I$2:$I$932,"&lt;"&amp;AE$2)</f>
        <v>0</v>
      </c>
      <c r="AE60">
        <f>-SUMIFS([1]CATHEDRAL!$E$2:$E$932,[1]CATHEDRAL!$A$2:$A$932,$B60,[1]CATHEDRAL!$F$2:$F$932,"SALI",[1]CATHEDRAL!$I$2:$I$932,"&gt;="&amp;AE$2,[1]CATHEDRAL!$I$2:$I$932,"&lt;"&amp;AF$2)</f>
        <v>0</v>
      </c>
      <c r="AF60">
        <f>-SUMIFS([1]CATHEDRAL!$E$2:$E$932,[1]CATHEDRAL!$A$2:$A$932,$B60,[1]CATHEDRAL!$F$2:$F$932,"SALI",[1]CATHEDRAL!$I$2:$I$932,"&gt;="&amp;AF$2,[1]CATHEDRAL!$I$2:$I$932,"&lt;"&amp;AG$2)</f>
        <v>0</v>
      </c>
      <c r="AG60">
        <f>-SUMIFS([1]CATHEDRAL!$E$2:$E$932,[1]CATHEDRAL!$A$2:$A$932,$B60,[1]CATHEDRAL!$F$2:$F$932,"SALI",[1]CATHEDRAL!$I$2:$I$932,"&gt;="&amp;AG$2,[1]CATHEDRAL!$I$2:$I$932,"&lt;"&amp;AH$2)</f>
        <v>0</v>
      </c>
      <c r="AH60">
        <f>-SUMIFS([1]CATHEDRAL!$E$2:$E$932,[1]CATHEDRAL!$A$2:$A$932,$B60,[1]CATHEDRAL!$F$2:$F$932,"SALI",[1]CATHEDRAL!$I$2:$I$932,"&gt;="&amp;AH$2,[1]CATHEDRAL!$I$2:$I$932,"&lt;"&amp;AI$2)</f>
        <v>0</v>
      </c>
      <c r="AI60">
        <f>-SUMIFS([1]CATHEDRAL!$E$2:$E$932,[1]CATHEDRAL!$A$2:$A$932,$B60,[1]CATHEDRAL!$F$2:$F$932,"SALI",[1]CATHEDRAL!$I$2:$I$932,"&gt;="&amp;AI$2,[1]CATHEDRAL!$I$2:$I$932,"&lt;"&amp;AJ$2)</f>
        <v>0</v>
      </c>
      <c r="AJ60">
        <f>-SUMIFS([1]CATHEDRAL!$E$2:$E$932,[1]CATHEDRAL!$A$2:$A$932,$B60,[1]CATHEDRAL!$F$2:$F$932,"SALI",[1]CATHEDRAL!$I$2:$I$932,"&gt;="&amp;AJ$2,[1]CATHEDRAL!$I$2:$I$932,"&lt;"&amp;AK$2)</f>
        <v>0</v>
      </c>
      <c r="AK60">
        <f>-SUMIFS([1]CATHEDRAL!$E$2:$E$932,[1]CATHEDRAL!$A$2:$A$932,$B60,[1]CATHEDRAL!$F$2:$F$932,"SALI",[1]CATHEDRAL!$I$2:$I$932,"&gt;="&amp;AK$2,[1]CATHEDRAL!$I$2:$I$932,"&lt;"&amp;AL$2)</f>
        <v>0</v>
      </c>
      <c r="AL60">
        <f>-SUMIFS([1]CATHEDRAL!$E$2:$E$932,[1]CATHEDRAL!$A$2:$A$932,$B60,[1]CATHEDRAL!$F$2:$F$932,"SALI",[1]CATHEDRAL!$I$2:$I$932,"&gt;="&amp;AL$2,[1]CATHEDRAL!$I$2:$I$932,"&lt;"&amp;AM$2)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-SUMIFS([1]CATHEDRAL!$E$2:$E$932,[1]CATHEDRAL!$A$2:$A$932,$B61,[1]CATHEDRAL!$F$2:$F$932,"SALI",[1]CATHEDRAL!$I$2:$I$932,"&gt;="&amp;C$2,[1]CATHEDRAL!$I$2:$I$932,"&lt;"&amp;D$2)</f>
        <v>0</v>
      </c>
      <c r="D61">
        <f>-SUMIFS([1]CATHEDRAL!$E$2:$E$932,[1]CATHEDRAL!$A$2:$A$932,$B61,[1]CATHEDRAL!$F$2:$F$932,"SALI",[1]CATHEDRAL!$I$2:$I$932,"&gt;="&amp;D$2,[1]CATHEDRAL!$I$2:$I$932,"&lt;"&amp;E$2)</f>
        <v>0</v>
      </c>
      <c r="E61">
        <f>-SUMIFS([1]CATHEDRAL!$E$2:$E$932,[1]CATHEDRAL!$A$2:$A$932,$B61,[1]CATHEDRAL!$F$2:$F$932,"SALI",[1]CATHEDRAL!$I$2:$I$932,"&gt;="&amp;E$2,[1]CATHEDRAL!$I$2:$I$932,"&lt;"&amp;F$2)</f>
        <v>0</v>
      </c>
      <c r="F61">
        <f>-SUMIFS([1]CATHEDRAL!$E$2:$E$932,[1]CATHEDRAL!$A$2:$A$932,$B61,[1]CATHEDRAL!$F$2:$F$932,"SALI",[1]CATHEDRAL!$I$2:$I$932,"&gt;="&amp;F$2,[1]CATHEDRAL!$I$2:$I$932,"&lt;"&amp;G$2)</f>
        <v>0</v>
      </c>
      <c r="G61">
        <f>-SUMIFS([1]CATHEDRAL!$E$2:$E$932,[1]CATHEDRAL!$A$2:$A$932,$B61,[1]CATHEDRAL!$F$2:$F$932,"SALI",[1]CATHEDRAL!$I$2:$I$932,"&gt;="&amp;G$2,[1]CATHEDRAL!$I$2:$I$932,"&lt;"&amp;H$2)</f>
        <v>0</v>
      </c>
      <c r="H61">
        <f>-SUMIFS([1]CATHEDRAL!$E$2:$E$932,[1]CATHEDRAL!$A$2:$A$932,$B61,[1]CATHEDRAL!$F$2:$F$932,"SALI",[1]CATHEDRAL!$I$2:$I$932,"&gt;="&amp;H$2,[1]CATHEDRAL!$I$2:$I$932,"&lt;"&amp;I$2)</f>
        <v>4</v>
      </c>
      <c r="I61">
        <f>-SUMIFS([1]CATHEDRAL!$E$2:$E$932,[1]CATHEDRAL!$A$2:$A$932,$B61,[1]CATHEDRAL!$F$2:$F$932,"SALI",[1]CATHEDRAL!$I$2:$I$932,"&gt;="&amp;I$2,[1]CATHEDRAL!$I$2:$I$932,"&lt;"&amp;J$2)</f>
        <v>2</v>
      </c>
      <c r="J61">
        <f>-SUMIFS([1]CATHEDRAL!$E$2:$E$932,[1]CATHEDRAL!$A$2:$A$932,$B61,[1]CATHEDRAL!$F$2:$F$932,"SALI",[1]CATHEDRAL!$I$2:$I$932,"&gt;="&amp;J$2,[1]CATHEDRAL!$I$2:$I$932,"&lt;"&amp;K$2)</f>
        <v>0</v>
      </c>
      <c r="K61">
        <f>-SUMIFS([1]CATHEDRAL!$E$2:$E$932,[1]CATHEDRAL!$A$2:$A$932,$B61,[1]CATHEDRAL!$F$2:$F$932,"SALI",[1]CATHEDRAL!$I$2:$I$932,"&gt;="&amp;K$2,[1]CATHEDRAL!$I$2:$I$932,"&lt;"&amp;L$2)</f>
        <v>0</v>
      </c>
      <c r="L61">
        <f>-SUMIFS([1]CATHEDRAL!$E$2:$E$932,[1]CATHEDRAL!$A$2:$A$932,$B61,[1]CATHEDRAL!$F$2:$F$932,"SALI",[1]CATHEDRAL!$I$2:$I$932,"&gt;="&amp;L$2,[1]CATHEDRAL!$I$2:$I$932,"&lt;"&amp;M$2)</f>
        <v>0</v>
      </c>
      <c r="M61">
        <f>-SUMIFS([1]CATHEDRAL!$E$2:$E$932,[1]CATHEDRAL!$A$2:$A$932,$B61,[1]CATHEDRAL!$F$2:$F$932,"SALI",[1]CATHEDRAL!$I$2:$I$932,"&gt;="&amp;M$2,[1]CATHEDRAL!$I$2:$I$932,"&lt;"&amp;N$2)</f>
        <v>0</v>
      </c>
      <c r="N61">
        <f>-SUMIFS([1]CATHEDRAL!$E$2:$E$932,[1]CATHEDRAL!$A$2:$A$932,$B61,[1]CATHEDRAL!$F$2:$F$932,"SALI",[1]CATHEDRAL!$I$2:$I$932,"&gt;="&amp;N$2,[1]CATHEDRAL!$I$2:$I$932,"&lt;"&amp;O$2)</f>
        <v>0</v>
      </c>
      <c r="O61">
        <f>-SUMIFS([1]CATHEDRAL!$E$2:$E$932,[1]CATHEDRAL!$A$2:$A$932,$B61,[1]CATHEDRAL!$F$2:$F$932,"SALI",[1]CATHEDRAL!$I$2:$I$932,"&gt;="&amp;O$2,[1]CATHEDRAL!$I$2:$I$932,"&lt;"&amp;P$2)</f>
        <v>0</v>
      </c>
      <c r="P61">
        <f>-SUMIFS([1]CATHEDRAL!$E$2:$E$932,[1]CATHEDRAL!$A$2:$A$932,$B61,[1]CATHEDRAL!$F$2:$F$932,"SALI",[1]CATHEDRAL!$I$2:$I$932,"&gt;="&amp;P$2,[1]CATHEDRAL!$I$2:$I$932,"&lt;"&amp;Q$2)</f>
        <v>0</v>
      </c>
      <c r="Q61">
        <f>-SUMIFS([1]CATHEDRAL!$E$2:$E$932,[1]CATHEDRAL!$A$2:$A$932,$B61,[1]CATHEDRAL!$F$2:$F$932,"SALI",[1]CATHEDRAL!$I$2:$I$932,"&gt;="&amp;Q$2,[1]CATHEDRAL!$I$2:$I$932,"&lt;"&amp;R$2)</f>
        <v>0</v>
      </c>
      <c r="R61">
        <f>-SUMIFS([1]CATHEDRAL!$E$2:$E$932,[1]CATHEDRAL!$A$2:$A$932,$B61,[1]CATHEDRAL!$F$2:$F$932,"SALI",[1]CATHEDRAL!$I$2:$I$932,"&gt;="&amp;R$2,[1]CATHEDRAL!$I$2:$I$932,"&lt;"&amp;S$2)</f>
        <v>0</v>
      </c>
      <c r="S61">
        <f>-SUMIFS([1]CATHEDRAL!$E$2:$E$932,[1]CATHEDRAL!$A$2:$A$932,$B61,[1]CATHEDRAL!$F$2:$F$932,"SALI",[1]CATHEDRAL!$I$2:$I$932,"&gt;="&amp;S$2,[1]CATHEDRAL!$I$2:$I$932,"&lt;"&amp;T$2)</f>
        <v>0</v>
      </c>
      <c r="T61">
        <f>-SUMIFS([1]CATHEDRAL!$E$2:$E$932,[1]CATHEDRAL!$A$2:$A$932,$B61,[1]CATHEDRAL!$F$2:$F$932,"SALI",[1]CATHEDRAL!$I$2:$I$932,"&gt;="&amp;T$2,[1]CATHEDRAL!$I$2:$I$932,"&lt;"&amp;U$2)</f>
        <v>0</v>
      </c>
      <c r="U61">
        <f>-SUMIFS([1]CATHEDRAL!$E$2:$E$932,[1]CATHEDRAL!$A$2:$A$932,$B61,[1]CATHEDRAL!$F$2:$F$932,"SALI",[1]CATHEDRAL!$I$2:$I$932,"&gt;="&amp;U$2,[1]CATHEDRAL!$I$2:$I$932,"&lt;"&amp;V$2)</f>
        <v>0</v>
      </c>
      <c r="V61">
        <f>-SUMIFS([1]CATHEDRAL!$E$2:$E$932,[1]CATHEDRAL!$A$2:$A$932,$B61,[1]CATHEDRAL!$F$2:$F$932,"SALI",[1]CATHEDRAL!$I$2:$I$932,"&gt;="&amp;V$2,[1]CATHEDRAL!$I$2:$I$932,"&lt;"&amp;W$2)</f>
        <v>0</v>
      </c>
      <c r="W61">
        <f>-SUMIFS([1]CATHEDRAL!$E$2:$E$932,[1]CATHEDRAL!$A$2:$A$932,$B61,[1]CATHEDRAL!$F$2:$F$932,"SALI",[1]CATHEDRAL!$I$2:$I$932,"&gt;="&amp;W$2,[1]CATHEDRAL!$I$2:$I$932,"&lt;"&amp;X$2)</f>
        <v>0</v>
      </c>
      <c r="X61">
        <f>-SUMIFS([1]CATHEDRAL!$E$2:$E$932,[1]CATHEDRAL!$A$2:$A$932,$B61,[1]CATHEDRAL!$F$2:$F$932,"SALI",[1]CATHEDRAL!$I$2:$I$932,"&gt;="&amp;X$2,[1]CATHEDRAL!$I$2:$I$932,"&lt;"&amp;Y$2)</f>
        <v>0</v>
      </c>
      <c r="Y61">
        <f>-SUMIFS([1]CATHEDRAL!$E$2:$E$932,[1]CATHEDRAL!$A$2:$A$932,$B61,[1]CATHEDRAL!$F$2:$F$932,"SALI",[1]CATHEDRAL!$I$2:$I$932,"&gt;="&amp;Y$2,[1]CATHEDRAL!$I$2:$I$932,"&lt;"&amp;Z$2)</f>
        <v>0</v>
      </c>
      <c r="Z61">
        <f>-SUMIFS([1]CATHEDRAL!$E$2:$E$932,[1]CATHEDRAL!$A$2:$A$932,$B61,[1]CATHEDRAL!$F$2:$F$932,"SALI",[1]CATHEDRAL!$I$2:$I$932,"&gt;="&amp;Z$2,[1]CATHEDRAL!$I$2:$I$932,"&lt;"&amp;AA$2)</f>
        <v>0</v>
      </c>
      <c r="AA61">
        <f>-SUMIFS([1]CATHEDRAL!$E$2:$E$932,[1]CATHEDRAL!$A$2:$A$932,$B61,[1]CATHEDRAL!$F$2:$F$932,"SALI",[1]CATHEDRAL!$I$2:$I$932,"&gt;="&amp;AA$2,[1]CATHEDRAL!$I$2:$I$932,"&lt;"&amp;AB$2)</f>
        <v>0</v>
      </c>
      <c r="AB61">
        <f>-SUMIFS([1]CATHEDRAL!$E$2:$E$932,[1]CATHEDRAL!$A$2:$A$932,$B61,[1]CATHEDRAL!$F$2:$F$932,"SALI",[1]CATHEDRAL!$I$2:$I$932,"&gt;="&amp;AB$2,[1]CATHEDRAL!$I$2:$I$932,"&lt;"&amp;AC$2)</f>
        <v>0</v>
      </c>
      <c r="AC61">
        <f>-SUMIFS([1]CATHEDRAL!$E$2:$E$932,[1]CATHEDRAL!$A$2:$A$932,$B61,[1]CATHEDRAL!$F$2:$F$932,"SALI",[1]CATHEDRAL!$I$2:$I$932,"&gt;="&amp;AC$2,[1]CATHEDRAL!$I$2:$I$932,"&lt;"&amp;AD$2)</f>
        <v>0</v>
      </c>
      <c r="AD61">
        <f>-SUMIFS([1]CATHEDRAL!$E$2:$E$932,[1]CATHEDRAL!$A$2:$A$932,$B61,[1]CATHEDRAL!$F$2:$F$932,"SALI",[1]CATHEDRAL!$I$2:$I$932,"&gt;="&amp;AD$2,[1]CATHEDRAL!$I$2:$I$932,"&lt;"&amp;AE$2)</f>
        <v>0</v>
      </c>
      <c r="AE61">
        <f>-SUMIFS([1]CATHEDRAL!$E$2:$E$932,[1]CATHEDRAL!$A$2:$A$932,$B61,[1]CATHEDRAL!$F$2:$F$932,"SALI",[1]CATHEDRAL!$I$2:$I$932,"&gt;="&amp;AE$2,[1]CATHEDRAL!$I$2:$I$932,"&lt;"&amp;AF$2)</f>
        <v>0</v>
      </c>
      <c r="AF61">
        <f>-SUMIFS([1]CATHEDRAL!$E$2:$E$932,[1]CATHEDRAL!$A$2:$A$932,$B61,[1]CATHEDRAL!$F$2:$F$932,"SALI",[1]CATHEDRAL!$I$2:$I$932,"&gt;="&amp;AF$2,[1]CATHEDRAL!$I$2:$I$932,"&lt;"&amp;AG$2)</f>
        <v>0</v>
      </c>
      <c r="AG61">
        <f>-SUMIFS([1]CATHEDRAL!$E$2:$E$932,[1]CATHEDRAL!$A$2:$A$932,$B61,[1]CATHEDRAL!$F$2:$F$932,"SALI",[1]CATHEDRAL!$I$2:$I$932,"&gt;="&amp;AG$2,[1]CATHEDRAL!$I$2:$I$932,"&lt;"&amp;AH$2)</f>
        <v>0</v>
      </c>
      <c r="AH61">
        <f>-SUMIFS([1]CATHEDRAL!$E$2:$E$932,[1]CATHEDRAL!$A$2:$A$932,$B61,[1]CATHEDRAL!$F$2:$F$932,"SALI",[1]CATHEDRAL!$I$2:$I$932,"&gt;="&amp;AH$2,[1]CATHEDRAL!$I$2:$I$932,"&lt;"&amp;AI$2)</f>
        <v>0</v>
      </c>
      <c r="AI61">
        <f>-SUMIFS([1]CATHEDRAL!$E$2:$E$932,[1]CATHEDRAL!$A$2:$A$932,$B61,[1]CATHEDRAL!$F$2:$F$932,"SALI",[1]CATHEDRAL!$I$2:$I$932,"&gt;="&amp;AI$2,[1]CATHEDRAL!$I$2:$I$932,"&lt;"&amp;AJ$2)</f>
        <v>0</v>
      </c>
      <c r="AJ61">
        <f>-SUMIFS([1]CATHEDRAL!$E$2:$E$932,[1]CATHEDRAL!$A$2:$A$932,$B61,[1]CATHEDRAL!$F$2:$F$932,"SALI",[1]CATHEDRAL!$I$2:$I$932,"&gt;="&amp;AJ$2,[1]CATHEDRAL!$I$2:$I$932,"&lt;"&amp;AK$2)</f>
        <v>0</v>
      </c>
      <c r="AK61">
        <f>-SUMIFS([1]CATHEDRAL!$E$2:$E$932,[1]CATHEDRAL!$A$2:$A$932,$B61,[1]CATHEDRAL!$F$2:$F$932,"SALI",[1]CATHEDRAL!$I$2:$I$932,"&gt;="&amp;AK$2,[1]CATHEDRAL!$I$2:$I$932,"&lt;"&amp;AL$2)</f>
        <v>0</v>
      </c>
      <c r="AL61">
        <f>-SUMIFS([1]CATHEDRAL!$E$2:$E$932,[1]CATHEDRAL!$A$2:$A$932,$B61,[1]CATHEDRAL!$F$2:$F$932,"SALI",[1]CATHEDRAL!$I$2:$I$932,"&gt;="&amp;AL$2,[1]CATHEDRAL!$I$2:$I$932,"&lt;"&amp;AM$2)</f>
        <v>0</v>
      </c>
      <c r="AN61">
        <f t="shared" si="2"/>
        <v>6</v>
      </c>
      <c r="AO61">
        <f t="shared" si="1"/>
        <v>34</v>
      </c>
    </row>
    <row r="62" spans="2:41" ht="15.75" thickBot="1" x14ac:dyDescent="0.3">
      <c r="B62" s="2" t="s">
        <v>59</v>
      </c>
      <c r="C62">
        <f>-SUMIFS([1]CATHEDRAL!$E$2:$E$932,[1]CATHEDRAL!$A$2:$A$932,$B62,[1]CATHEDRAL!$F$2:$F$932,"SALI",[1]CATHEDRAL!$I$2:$I$932,"&gt;="&amp;C$2,[1]CATHEDRAL!$I$2:$I$932,"&lt;"&amp;D$2)</f>
        <v>0</v>
      </c>
      <c r="D62">
        <f>-SUMIFS([1]CATHEDRAL!$E$2:$E$932,[1]CATHEDRAL!$A$2:$A$932,$B62,[1]CATHEDRAL!$F$2:$F$932,"SALI",[1]CATHEDRAL!$I$2:$I$932,"&gt;="&amp;D$2,[1]CATHEDRAL!$I$2:$I$932,"&lt;"&amp;E$2)</f>
        <v>0</v>
      </c>
      <c r="E62">
        <f>-SUMIFS([1]CATHEDRAL!$E$2:$E$932,[1]CATHEDRAL!$A$2:$A$932,$B62,[1]CATHEDRAL!$F$2:$F$932,"SALI",[1]CATHEDRAL!$I$2:$I$932,"&gt;="&amp;E$2,[1]CATHEDRAL!$I$2:$I$932,"&lt;"&amp;F$2)</f>
        <v>0</v>
      </c>
      <c r="F62">
        <f>-SUMIFS([1]CATHEDRAL!$E$2:$E$932,[1]CATHEDRAL!$A$2:$A$932,$B62,[1]CATHEDRAL!$F$2:$F$932,"SALI",[1]CATHEDRAL!$I$2:$I$932,"&gt;="&amp;F$2,[1]CATHEDRAL!$I$2:$I$932,"&lt;"&amp;G$2)</f>
        <v>2</v>
      </c>
      <c r="G62">
        <f>-SUMIFS([1]CATHEDRAL!$E$2:$E$932,[1]CATHEDRAL!$A$2:$A$932,$B62,[1]CATHEDRAL!$F$2:$F$932,"SALI",[1]CATHEDRAL!$I$2:$I$932,"&gt;="&amp;G$2,[1]CATHEDRAL!$I$2:$I$932,"&lt;"&amp;H$2)</f>
        <v>0</v>
      </c>
      <c r="H62">
        <f>-SUMIFS([1]CATHEDRAL!$E$2:$E$932,[1]CATHEDRAL!$A$2:$A$932,$B62,[1]CATHEDRAL!$F$2:$F$932,"SALI",[1]CATHEDRAL!$I$2:$I$932,"&gt;="&amp;H$2,[1]CATHEDRAL!$I$2:$I$932,"&lt;"&amp;I$2)</f>
        <v>0</v>
      </c>
      <c r="I62">
        <f>-SUMIFS([1]CATHEDRAL!$E$2:$E$932,[1]CATHEDRAL!$A$2:$A$932,$B62,[1]CATHEDRAL!$F$2:$F$932,"SALI",[1]CATHEDRAL!$I$2:$I$932,"&gt;="&amp;I$2,[1]CATHEDRAL!$I$2:$I$932,"&lt;"&amp;J$2)</f>
        <v>0</v>
      </c>
      <c r="J62">
        <f>-SUMIFS([1]CATHEDRAL!$E$2:$E$932,[1]CATHEDRAL!$A$2:$A$932,$B62,[1]CATHEDRAL!$F$2:$F$932,"SALI",[1]CATHEDRAL!$I$2:$I$932,"&gt;="&amp;J$2,[1]CATHEDRAL!$I$2:$I$932,"&lt;"&amp;K$2)</f>
        <v>0</v>
      </c>
      <c r="K62">
        <f>-SUMIFS([1]CATHEDRAL!$E$2:$E$932,[1]CATHEDRAL!$A$2:$A$932,$B62,[1]CATHEDRAL!$F$2:$F$932,"SALI",[1]CATHEDRAL!$I$2:$I$932,"&gt;="&amp;K$2,[1]CATHEDRAL!$I$2:$I$932,"&lt;"&amp;L$2)</f>
        <v>0</v>
      </c>
      <c r="L62">
        <f>-SUMIFS([1]CATHEDRAL!$E$2:$E$932,[1]CATHEDRAL!$A$2:$A$932,$B62,[1]CATHEDRAL!$F$2:$F$932,"SALI",[1]CATHEDRAL!$I$2:$I$932,"&gt;="&amp;L$2,[1]CATHEDRAL!$I$2:$I$932,"&lt;"&amp;M$2)</f>
        <v>0</v>
      </c>
      <c r="M62">
        <f>-SUMIFS([1]CATHEDRAL!$E$2:$E$932,[1]CATHEDRAL!$A$2:$A$932,$B62,[1]CATHEDRAL!$F$2:$F$932,"SALI",[1]CATHEDRAL!$I$2:$I$932,"&gt;="&amp;M$2,[1]CATHEDRAL!$I$2:$I$932,"&lt;"&amp;N$2)</f>
        <v>0</v>
      </c>
      <c r="N62">
        <f>-SUMIFS([1]CATHEDRAL!$E$2:$E$932,[1]CATHEDRAL!$A$2:$A$932,$B62,[1]CATHEDRAL!$F$2:$F$932,"SALI",[1]CATHEDRAL!$I$2:$I$932,"&gt;="&amp;N$2,[1]CATHEDRAL!$I$2:$I$932,"&lt;"&amp;O$2)</f>
        <v>0</v>
      </c>
      <c r="O62">
        <f>-SUMIFS([1]CATHEDRAL!$E$2:$E$932,[1]CATHEDRAL!$A$2:$A$932,$B62,[1]CATHEDRAL!$F$2:$F$932,"SALI",[1]CATHEDRAL!$I$2:$I$932,"&gt;="&amp;O$2,[1]CATHEDRAL!$I$2:$I$932,"&lt;"&amp;P$2)</f>
        <v>14</v>
      </c>
      <c r="P62">
        <f>-SUMIFS([1]CATHEDRAL!$E$2:$E$932,[1]CATHEDRAL!$A$2:$A$932,$B62,[1]CATHEDRAL!$F$2:$F$932,"SALI",[1]CATHEDRAL!$I$2:$I$932,"&gt;="&amp;P$2,[1]CATHEDRAL!$I$2:$I$932,"&lt;"&amp;Q$2)</f>
        <v>1</v>
      </c>
      <c r="Q62">
        <f>-SUMIFS([1]CATHEDRAL!$E$2:$E$932,[1]CATHEDRAL!$A$2:$A$932,$B62,[1]CATHEDRAL!$F$2:$F$932,"SALI",[1]CATHEDRAL!$I$2:$I$932,"&gt;="&amp;Q$2,[1]CATHEDRAL!$I$2:$I$932,"&lt;"&amp;R$2)</f>
        <v>0</v>
      </c>
      <c r="R62">
        <f>-SUMIFS([1]CATHEDRAL!$E$2:$E$932,[1]CATHEDRAL!$A$2:$A$932,$B62,[1]CATHEDRAL!$F$2:$F$932,"SALI",[1]CATHEDRAL!$I$2:$I$932,"&gt;="&amp;R$2,[1]CATHEDRAL!$I$2:$I$932,"&lt;"&amp;S$2)</f>
        <v>0</v>
      </c>
      <c r="S62">
        <f>-SUMIFS([1]CATHEDRAL!$E$2:$E$932,[1]CATHEDRAL!$A$2:$A$932,$B62,[1]CATHEDRAL!$F$2:$F$932,"SALI",[1]CATHEDRAL!$I$2:$I$932,"&gt;="&amp;S$2,[1]CATHEDRAL!$I$2:$I$932,"&lt;"&amp;T$2)</f>
        <v>0</v>
      </c>
      <c r="T62">
        <f>-SUMIFS([1]CATHEDRAL!$E$2:$E$932,[1]CATHEDRAL!$A$2:$A$932,$B62,[1]CATHEDRAL!$F$2:$F$932,"SALI",[1]CATHEDRAL!$I$2:$I$932,"&gt;="&amp;T$2,[1]CATHEDRAL!$I$2:$I$932,"&lt;"&amp;U$2)</f>
        <v>0</v>
      </c>
      <c r="U62">
        <f>-SUMIFS([1]CATHEDRAL!$E$2:$E$932,[1]CATHEDRAL!$A$2:$A$932,$B62,[1]CATHEDRAL!$F$2:$F$932,"SALI",[1]CATHEDRAL!$I$2:$I$932,"&gt;="&amp;U$2,[1]CATHEDRAL!$I$2:$I$932,"&lt;"&amp;V$2)</f>
        <v>0</v>
      </c>
      <c r="V62">
        <f>-SUMIFS([1]CATHEDRAL!$E$2:$E$932,[1]CATHEDRAL!$A$2:$A$932,$B62,[1]CATHEDRAL!$F$2:$F$932,"SALI",[1]CATHEDRAL!$I$2:$I$932,"&gt;="&amp;V$2,[1]CATHEDRAL!$I$2:$I$932,"&lt;"&amp;W$2)</f>
        <v>0</v>
      </c>
      <c r="W62">
        <f>-SUMIFS([1]CATHEDRAL!$E$2:$E$932,[1]CATHEDRAL!$A$2:$A$932,$B62,[1]CATHEDRAL!$F$2:$F$932,"SALI",[1]CATHEDRAL!$I$2:$I$932,"&gt;="&amp;W$2,[1]CATHEDRAL!$I$2:$I$932,"&lt;"&amp;X$2)</f>
        <v>0</v>
      </c>
      <c r="X62">
        <f>-SUMIFS([1]CATHEDRAL!$E$2:$E$932,[1]CATHEDRAL!$A$2:$A$932,$B62,[1]CATHEDRAL!$F$2:$F$932,"SALI",[1]CATHEDRAL!$I$2:$I$932,"&gt;="&amp;X$2,[1]CATHEDRAL!$I$2:$I$932,"&lt;"&amp;Y$2)</f>
        <v>0</v>
      </c>
      <c r="Y62">
        <f>-SUMIFS([1]CATHEDRAL!$E$2:$E$932,[1]CATHEDRAL!$A$2:$A$932,$B62,[1]CATHEDRAL!$F$2:$F$932,"SALI",[1]CATHEDRAL!$I$2:$I$932,"&gt;="&amp;Y$2,[1]CATHEDRAL!$I$2:$I$932,"&lt;"&amp;Z$2)</f>
        <v>0</v>
      </c>
      <c r="Z62">
        <f>-SUMIFS([1]CATHEDRAL!$E$2:$E$932,[1]CATHEDRAL!$A$2:$A$932,$B62,[1]CATHEDRAL!$F$2:$F$932,"SALI",[1]CATHEDRAL!$I$2:$I$932,"&gt;="&amp;Z$2,[1]CATHEDRAL!$I$2:$I$932,"&lt;"&amp;AA$2)</f>
        <v>0</v>
      </c>
      <c r="AA62">
        <f>-SUMIFS([1]CATHEDRAL!$E$2:$E$932,[1]CATHEDRAL!$A$2:$A$932,$B62,[1]CATHEDRAL!$F$2:$F$932,"SALI",[1]CATHEDRAL!$I$2:$I$932,"&gt;="&amp;AA$2,[1]CATHEDRAL!$I$2:$I$932,"&lt;"&amp;AB$2)</f>
        <v>0</v>
      </c>
      <c r="AB62">
        <f>-SUMIFS([1]CATHEDRAL!$E$2:$E$932,[1]CATHEDRAL!$A$2:$A$932,$B62,[1]CATHEDRAL!$F$2:$F$932,"SALI",[1]CATHEDRAL!$I$2:$I$932,"&gt;="&amp;AB$2,[1]CATHEDRAL!$I$2:$I$932,"&lt;"&amp;AC$2)</f>
        <v>0</v>
      </c>
      <c r="AC62">
        <f>-SUMIFS([1]CATHEDRAL!$E$2:$E$932,[1]CATHEDRAL!$A$2:$A$932,$B62,[1]CATHEDRAL!$F$2:$F$932,"SALI",[1]CATHEDRAL!$I$2:$I$932,"&gt;="&amp;AC$2,[1]CATHEDRAL!$I$2:$I$932,"&lt;"&amp;AD$2)</f>
        <v>0</v>
      </c>
      <c r="AD62">
        <f>-SUMIFS([1]CATHEDRAL!$E$2:$E$932,[1]CATHEDRAL!$A$2:$A$932,$B62,[1]CATHEDRAL!$F$2:$F$932,"SALI",[1]CATHEDRAL!$I$2:$I$932,"&gt;="&amp;AD$2,[1]CATHEDRAL!$I$2:$I$932,"&lt;"&amp;AE$2)</f>
        <v>0</v>
      </c>
      <c r="AE62">
        <f>-SUMIFS([1]CATHEDRAL!$E$2:$E$932,[1]CATHEDRAL!$A$2:$A$932,$B62,[1]CATHEDRAL!$F$2:$F$932,"SALI",[1]CATHEDRAL!$I$2:$I$932,"&gt;="&amp;AE$2,[1]CATHEDRAL!$I$2:$I$932,"&lt;"&amp;AF$2)</f>
        <v>0</v>
      </c>
      <c r="AF62">
        <f>-SUMIFS([1]CATHEDRAL!$E$2:$E$932,[1]CATHEDRAL!$A$2:$A$932,$B62,[1]CATHEDRAL!$F$2:$F$932,"SALI",[1]CATHEDRAL!$I$2:$I$932,"&gt;="&amp;AF$2,[1]CATHEDRAL!$I$2:$I$932,"&lt;"&amp;AG$2)</f>
        <v>0</v>
      </c>
      <c r="AG62">
        <f>-SUMIFS([1]CATHEDRAL!$E$2:$E$932,[1]CATHEDRAL!$A$2:$A$932,$B62,[1]CATHEDRAL!$F$2:$F$932,"SALI",[1]CATHEDRAL!$I$2:$I$932,"&gt;="&amp;AG$2,[1]CATHEDRAL!$I$2:$I$932,"&lt;"&amp;AH$2)</f>
        <v>0</v>
      </c>
      <c r="AH62">
        <f>-SUMIFS([1]CATHEDRAL!$E$2:$E$932,[1]CATHEDRAL!$A$2:$A$932,$B62,[1]CATHEDRAL!$F$2:$F$932,"SALI",[1]CATHEDRAL!$I$2:$I$932,"&gt;="&amp;AH$2,[1]CATHEDRAL!$I$2:$I$932,"&lt;"&amp;AI$2)</f>
        <v>0</v>
      </c>
      <c r="AI62">
        <f>-SUMIFS([1]CATHEDRAL!$E$2:$E$932,[1]CATHEDRAL!$A$2:$A$932,$B62,[1]CATHEDRAL!$F$2:$F$932,"SALI",[1]CATHEDRAL!$I$2:$I$932,"&gt;="&amp;AI$2,[1]CATHEDRAL!$I$2:$I$932,"&lt;"&amp;AJ$2)</f>
        <v>0</v>
      </c>
      <c r="AJ62">
        <f>-SUMIFS([1]CATHEDRAL!$E$2:$E$932,[1]CATHEDRAL!$A$2:$A$932,$B62,[1]CATHEDRAL!$F$2:$F$932,"SALI",[1]CATHEDRAL!$I$2:$I$932,"&gt;="&amp;AJ$2,[1]CATHEDRAL!$I$2:$I$932,"&lt;"&amp;AK$2)</f>
        <v>0</v>
      </c>
      <c r="AK62">
        <f>-SUMIFS([1]CATHEDRAL!$E$2:$E$932,[1]CATHEDRAL!$A$2:$A$932,$B62,[1]CATHEDRAL!$F$2:$F$932,"SALI",[1]CATHEDRAL!$I$2:$I$932,"&gt;="&amp;AK$2,[1]CATHEDRAL!$I$2:$I$932,"&lt;"&amp;AL$2)</f>
        <v>0</v>
      </c>
      <c r="AL62">
        <f>-SUMIFS([1]CATHEDRAL!$E$2:$E$932,[1]CATHEDRAL!$A$2:$A$932,$B62,[1]CATHEDRAL!$F$2:$F$932,"SALI",[1]CATHEDRAL!$I$2:$I$932,"&gt;="&amp;AL$2,[1]CATHEDRAL!$I$2:$I$932,"&lt;"&amp;AM$2)</f>
        <v>0</v>
      </c>
      <c r="AN62">
        <f t="shared" si="2"/>
        <v>17</v>
      </c>
      <c r="AO62">
        <f t="shared" si="1"/>
        <v>33</v>
      </c>
    </row>
    <row r="63" spans="2:41" ht="15.75" thickBot="1" x14ac:dyDescent="0.3">
      <c r="B63" s="2" t="s">
        <v>60</v>
      </c>
      <c r="C63">
        <f>-SUMIFS([1]CATHEDRAL!$E$2:$E$932,[1]CATHEDRAL!$A$2:$A$932,$B63,[1]CATHEDRAL!$F$2:$F$932,"SALI",[1]CATHEDRAL!$I$2:$I$932,"&gt;="&amp;C$2,[1]CATHEDRAL!$I$2:$I$932,"&lt;"&amp;D$2)</f>
        <v>0</v>
      </c>
      <c r="D63">
        <f>-SUMIFS([1]CATHEDRAL!$E$2:$E$932,[1]CATHEDRAL!$A$2:$A$932,$B63,[1]CATHEDRAL!$F$2:$F$932,"SALI",[1]CATHEDRAL!$I$2:$I$932,"&gt;="&amp;D$2,[1]CATHEDRAL!$I$2:$I$932,"&lt;"&amp;E$2)</f>
        <v>0</v>
      </c>
      <c r="E63">
        <f>-SUMIFS([1]CATHEDRAL!$E$2:$E$932,[1]CATHEDRAL!$A$2:$A$932,$B63,[1]CATHEDRAL!$F$2:$F$932,"SALI",[1]CATHEDRAL!$I$2:$I$932,"&gt;="&amp;E$2,[1]CATHEDRAL!$I$2:$I$932,"&lt;"&amp;F$2)</f>
        <v>0</v>
      </c>
      <c r="F63">
        <f>-SUMIFS([1]CATHEDRAL!$E$2:$E$932,[1]CATHEDRAL!$A$2:$A$932,$B63,[1]CATHEDRAL!$F$2:$F$932,"SALI",[1]CATHEDRAL!$I$2:$I$932,"&gt;="&amp;F$2,[1]CATHEDRAL!$I$2:$I$932,"&lt;"&amp;G$2)</f>
        <v>0</v>
      </c>
      <c r="G63">
        <f>-SUMIFS([1]CATHEDRAL!$E$2:$E$932,[1]CATHEDRAL!$A$2:$A$932,$B63,[1]CATHEDRAL!$F$2:$F$932,"SALI",[1]CATHEDRAL!$I$2:$I$932,"&gt;="&amp;G$2,[1]CATHEDRAL!$I$2:$I$932,"&lt;"&amp;H$2)</f>
        <v>0</v>
      </c>
      <c r="H63">
        <f>-SUMIFS([1]CATHEDRAL!$E$2:$E$932,[1]CATHEDRAL!$A$2:$A$932,$B63,[1]CATHEDRAL!$F$2:$F$932,"SALI",[1]CATHEDRAL!$I$2:$I$932,"&gt;="&amp;H$2,[1]CATHEDRAL!$I$2:$I$932,"&lt;"&amp;I$2)</f>
        <v>0</v>
      </c>
      <c r="I63">
        <f>-SUMIFS([1]CATHEDRAL!$E$2:$E$932,[1]CATHEDRAL!$A$2:$A$932,$B63,[1]CATHEDRAL!$F$2:$F$932,"SALI",[1]CATHEDRAL!$I$2:$I$932,"&gt;="&amp;I$2,[1]CATHEDRAL!$I$2:$I$932,"&lt;"&amp;J$2)</f>
        <v>0</v>
      </c>
      <c r="J63">
        <f>-SUMIFS([1]CATHEDRAL!$E$2:$E$932,[1]CATHEDRAL!$A$2:$A$932,$B63,[1]CATHEDRAL!$F$2:$F$932,"SALI",[1]CATHEDRAL!$I$2:$I$932,"&gt;="&amp;J$2,[1]CATHEDRAL!$I$2:$I$932,"&lt;"&amp;K$2)</f>
        <v>0</v>
      </c>
      <c r="K63">
        <f>-SUMIFS([1]CATHEDRAL!$E$2:$E$932,[1]CATHEDRAL!$A$2:$A$932,$B63,[1]CATHEDRAL!$F$2:$F$932,"SALI",[1]CATHEDRAL!$I$2:$I$932,"&gt;="&amp;K$2,[1]CATHEDRAL!$I$2:$I$932,"&lt;"&amp;L$2)</f>
        <v>0</v>
      </c>
      <c r="L63">
        <f>-SUMIFS([1]CATHEDRAL!$E$2:$E$932,[1]CATHEDRAL!$A$2:$A$932,$B63,[1]CATHEDRAL!$F$2:$F$932,"SALI",[1]CATHEDRAL!$I$2:$I$932,"&gt;="&amp;L$2,[1]CATHEDRAL!$I$2:$I$932,"&lt;"&amp;M$2)</f>
        <v>0</v>
      </c>
      <c r="M63">
        <f>-SUMIFS([1]CATHEDRAL!$E$2:$E$932,[1]CATHEDRAL!$A$2:$A$932,$B63,[1]CATHEDRAL!$F$2:$F$932,"SALI",[1]CATHEDRAL!$I$2:$I$932,"&gt;="&amp;M$2,[1]CATHEDRAL!$I$2:$I$932,"&lt;"&amp;N$2)</f>
        <v>0</v>
      </c>
      <c r="N63">
        <f>-SUMIFS([1]CATHEDRAL!$E$2:$E$932,[1]CATHEDRAL!$A$2:$A$932,$B63,[1]CATHEDRAL!$F$2:$F$932,"SALI",[1]CATHEDRAL!$I$2:$I$932,"&gt;="&amp;N$2,[1]CATHEDRAL!$I$2:$I$932,"&lt;"&amp;O$2)</f>
        <v>0</v>
      </c>
      <c r="O63">
        <f>-SUMIFS([1]CATHEDRAL!$E$2:$E$932,[1]CATHEDRAL!$A$2:$A$932,$B63,[1]CATHEDRAL!$F$2:$F$932,"SALI",[1]CATHEDRAL!$I$2:$I$932,"&gt;="&amp;O$2,[1]CATHEDRAL!$I$2:$I$932,"&lt;"&amp;P$2)</f>
        <v>0</v>
      </c>
      <c r="P63">
        <f>-SUMIFS([1]CATHEDRAL!$E$2:$E$932,[1]CATHEDRAL!$A$2:$A$932,$B63,[1]CATHEDRAL!$F$2:$F$932,"SALI",[1]CATHEDRAL!$I$2:$I$932,"&gt;="&amp;P$2,[1]CATHEDRAL!$I$2:$I$932,"&lt;"&amp;Q$2)</f>
        <v>0</v>
      </c>
      <c r="Q63">
        <f>-SUMIFS([1]CATHEDRAL!$E$2:$E$932,[1]CATHEDRAL!$A$2:$A$932,$B63,[1]CATHEDRAL!$F$2:$F$932,"SALI",[1]CATHEDRAL!$I$2:$I$932,"&gt;="&amp;Q$2,[1]CATHEDRAL!$I$2:$I$932,"&lt;"&amp;R$2)</f>
        <v>0</v>
      </c>
      <c r="R63">
        <f>-SUMIFS([1]CATHEDRAL!$E$2:$E$932,[1]CATHEDRAL!$A$2:$A$932,$B63,[1]CATHEDRAL!$F$2:$F$932,"SALI",[1]CATHEDRAL!$I$2:$I$932,"&gt;="&amp;R$2,[1]CATHEDRAL!$I$2:$I$932,"&lt;"&amp;S$2)</f>
        <v>0</v>
      </c>
      <c r="S63">
        <f>-SUMIFS([1]CATHEDRAL!$E$2:$E$932,[1]CATHEDRAL!$A$2:$A$932,$B63,[1]CATHEDRAL!$F$2:$F$932,"SALI",[1]CATHEDRAL!$I$2:$I$932,"&gt;="&amp;S$2,[1]CATHEDRAL!$I$2:$I$932,"&lt;"&amp;T$2)</f>
        <v>0</v>
      </c>
      <c r="T63">
        <f>-SUMIFS([1]CATHEDRAL!$E$2:$E$932,[1]CATHEDRAL!$A$2:$A$932,$B63,[1]CATHEDRAL!$F$2:$F$932,"SALI",[1]CATHEDRAL!$I$2:$I$932,"&gt;="&amp;T$2,[1]CATHEDRAL!$I$2:$I$932,"&lt;"&amp;U$2)</f>
        <v>0</v>
      </c>
      <c r="U63">
        <f>-SUMIFS([1]CATHEDRAL!$E$2:$E$932,[1]CATHEDRAL!$A$2:$A$932,$B63,[1]CATHEDRAL!$F$2:$F$932,"SALI",[1]CATHEDRAL!$I$2:$I$932,"&gt;="&amp;U$2,[1]CATHEDRAL!$I$2:$I$932,"&lt;"&amp;V$2)</f>
        <v>0</v>
      </c>
      <c r="V63">
        <f>-SUMIFS([1]CATHEDRAL!$E$2:$E$932,[1]CATHEDRAL!$A$2:$A$932,$B63,[1]CATHEDRAL!$F$2:$F$932,"SALI",[1]CATHEDRAL!$I$2:$I$932,"&gt;="&amp;V$2,[1]CATHEDRAL!$I$2:$I$932,"&lt;"&amp;W$2)</f>
        <v>0</v>
      </c>
      <c r="W63">
        <f>-SUMIFS([1]CATHEDRAL!$E$2:$E$932,[1]CATHEDRAL!$A$2:$A$932,$B63,[1]CATHEDRAL!$F$2:$F$932,"SALI",[1]CATHEDRAL!$I$2:$I$932,"&gt;="&amp;W$2,[1]CATHEDRAL!$I$2:$I$932,"&lt;"&amp;X$2)</f>
        <v>0</v>
      </c>
      <c r="X63">
        <f>-SUMIFS([1]CATHEDRAL!$E$2:$E$932,[1]CATHEDRAL!$A$2:$A$932,$B63,[1]CATHEDRAL!$F$2:$F$932,"SALI",[1]CATHEDRAL!$I$2:$I$932,"&gt;="&amp;X$2,[1]CATHEDRAL!$I$2:$I$932,"&lt;"&amp;Y$2)</f>
        <v>0</v>
      </c>
      <c r="Y63">
        <f>-SUMIFS([1]CATHEDRAL!$E$2:$E$932,[1]CATHEDRAL!$A$2:$A$932,$B63,[1]CATHEDRAL!$F$2:$F$932,"SALI",[1]CATHEDRAL!$I$2:$I$932,"&gt;="&amp;Y$2,[1]CATHEDRAL!$I$2:$I$932,"&lt;"&amp;Z$2)</f>
        <v>0</v>
      </c>
      <c r="Z63">
        <f>-SUMIFS([1]CATHEDRAL!$E$2:$E$932,[1]CATHEDRAL!$A$2:$A$932,$B63,[1]CATHEDRAL!$F$2:$F$932,"SALI",[1]CATHEDRAL!$I$2:$I$932,"&gt;="&amp;Z$2,[1]CATHEDRAL!$I$2:$I$932,"&lt;"&amp;AA$2)</f>
        <v>0</v>
      </c>
      <c r="AA63">
        <f>-SUMIFS([1]CATHEDRAL!$E$2:$E$932,[1]CATHEDRAL!$A$2:$A$932,$B63,[1]CATHEDRAL!$F$2:$F$932,"SALI",[1]CATHEDRAL!$I$2:$I$932,"&gt;="&amp;AA$2,[1]CATHEDRAL!$I$2:$I$932,"&lt;"&amp;AB$2)</f>
        <v>0</v>
      </c>
      <c r="AB63">
        <f>-SUMIFS([1]CATHEDRAL!$E$2:$E$932,[1]CATHEDRAL!$A$2:$A$932,$B63,[1]CATHEDRAL!$F$2:$F$932,"SALI",[1]CATHEDRAL!$I$2:$I$932,"&gt;="&amp;AB$2,[1]CATHEDRAL!$I$2:$I$932,"&lt;"&amp;AC$2)</f>
        <v>0</v>
      </c>
      <c r="AC63">
        <f>-SUMIFS([1]CATHEDRAL!$E$2:$E$932,[1]CATHEDRAL!$A$2:$A$932,$B63,[1]CATHEDRAL!$F$2:$F$932,"SALI",[1]CATHEDRAL!$I$2:$I$932,"&gt;="&amp;AC$2,[1]CATHEDRAL!$I$2:$I$932,"&lt;"&amp;AD$2)</f>
        <v>0</v>
      </c>
      <c r="AD63">
        <f>-SUMIFS([1]CATHEDRAL!$E$2:$E$932,[1]CATHEDRAL!$A$2:$A$932,$B63,[1]CATHEDRAL!$F$2:$F$932,"SALI",[1]CATHEDRAL!$I$2:$I$932,"&gt;="&amp;AD$2,[1]CATHEDRAL!$I$2:$I$932,"&lt;"&amp;AE$2)</f>
        <v>0</v>
      </c>
      <c r="AE63">
        <f>-SUMIFS([1]CATHEDRAL!$E$2:$E$932,[1]CATHEDRAL!$A$2:$A$932,$B63,[1]CATHEDRAL!$F$2:$F$932,"SALI",[1]CATHEDRAL!$I$2:$I$932,"&gt;="&amp;AE$2,[1]CATHEDRAL!$I$2:$I$932,"&lt;"&amp;AF$2)</f>
        <v>0</v>
      </c>
      <c r="AF63">
        <f>-SUMIFS([1]CATHEDRAL!$E$2:$E$932,[1]CATHEDRAL!$A$2:$A$932,$B63,[1]CATHEDRAL!$F$2:$F$932,"SALI",[1]CATHEDRAL!$I$2:$I$932,"&gt;="&amp;AF$2,[1]CATHEDRAL!$I$2:$I$932,"&lt;"&amp;AG$2)</f>
        <v>0</v>
      </c>
      <c r="AG63">
        <f>-SUMIFS([1]CATHEDRAL!$E$2:$E$932,[1]CATHEDRAL!$A$2:$A$932,$B63,[1]CATHEDRAL!$F$2:$F$932,"SALI",[1]CATHEDRAL!$I$2:$I$932,"&gt;="&amp;AG$2,[1]CATHEDRAL!$I$2:$I$932,"&lt;"&amp;AH$2)</f>
        <v>0</v>
      </c>
      <c r="AH63">
        <f>-SUMIFS([1]CATHEDRAL!$E$2:$E$932,[1]CATHEDRAL!$A$2:$A$932,$B63,[1]CATHEDRAL!$F$2:$F$932,"SALI",[1]CATHEDRAL!$I$2:$I$932,"&gt;="&amp;AH$2,[1]CATHEDRAL!$I$2:$I$932,"&lt;"&amp;AI$2)</f>
        <v>0</v>
      </c>
      <c r="AI63">
        <f>-SUMIFS([1]CATHEDRAL!$E$2:$E$932,[1]CATHEDRAL!$A$2:$A$932,$B63,[1]CATHEDRAL!$F$2:$F$932,"SALI",[1]CATHEDRAL!$I$2:$I$932,"&gt;="&amp;AI$2,[1]CATHEDRAL!$I$2:$I$932,"&lt;"&amp;AJ$2)</f>
        <v>0</v>
      </c>
      <c r="AJ63">
        <f>-SUMIFS([1]CATHEDRAL!$E$2:$E$932,[1]CATHEDRAL!$A$2:$A$932,$B63,[1]CATHEDRAL!$F$2:$F$932,"SALI",[1]CATHEDRAL!$I$2:$I$932,"&gt;="&amp;AJ$2,[1]CATHEDRAL!$I$2:$I$932,"&lt;"&amp;AK$2)</f>
        <v>0</v>
      </c>
      <c r="AK63">
        <f>-SUMIFS([1]CATHEDRAL!$E$2:$E$932,[1]CATHEDRAL!$A$2:$A$932,$B63,[1]CATHEDRAL!$F$2:$F$932,"SALI",[1]CATHEDRAL!$I$2:$I$932,"&gt;="&amp;AK$2,[1]CATHEDRAL!$I$2:$I$932,"&lt;"&amp;AL$2)</f>
        <v>0</v>
      </c>
      <c r="AL63">
        <f>-SUMIFS([1]CATHEDRAL!$E$2:$E$932,[1]CATHEDRAL!$A$2:$A$932,$B63,[1]CATHEDRAL!$F$2:$F$932,"SALI",[1]CATHEDRAL!$I$2:$I$932,"&gt;="&amp;AL$2,[1]CATHEDRAL!$I$2:$I$932,"&lt;"&amp;AM$2)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-SUMIFS([1]CATHEDRAL!$E$2:$E$932,[1]CATHEDRAL!$A$2:$A$932,$B64,[1]CATHEDRAL!$F$2:$F$932,"SALI",[1]CATHEDRAL!$I$2:$I$932,"&gt;="&amp;C$2,[1]CATHEDRAL!$I$2:$I$932,"&lt;"&amp;D$2)</f>
        <v>0</v>
      </c>
      <c r="D64">
        <f>-SUMIFS([1]CATHEDRAL!$E$2:$E$932,[1]CATHEDRAL!$A$2:$A$932,$B64,[1]CATHEDRAL!$F$2:$F$932,"SALI",[1]CATHEDRAL!$I$2:$I$932,"&gt;="&amp;D$2,[1]CATHEDRAL!$I$2:$I$932,"&lt;"&amp;E$2)</f>
        <v>0</v>
      </c>
      <c r="E64">
        <f>-SUMIFS([1]CATHEDRAL!$E$2:$E$932,[1]CATHEDRAL!$A$2:$A$932,$B64,[1]CATHEDRAL!$F$2:$F$932,"SALI",[1]CATHEDRAL!$I$2:$I$932,"&gt;="&amp;E$2,[1]CATHEDRAL!$I$2:$I$932,"&lt;"&amp;F$2)</f>
        <v>6</v>
      </c>
      <c r="F64">
        <f>-SUMIFS([1]CATHEDRAL!$E$2:$E$932,[1]CATHEDRAL!$A$2:$A$932,$B64,[1]CATHEDRAL!$F$2:$F$932,"SALI",[1]CATHEDRAL!$I$2:$I$932,"&gt;="&amp;F$2,[1]CATHEDRAL!$I$2:$I$932,"&lt;"&amp;G$2)</f>
        <v>0</v>
      </c>
      <c r="G64">
        <f>-SUMIFS([1]CATHEDRAL!$E$2:$E$932,[1]CATHEDRAL!$A$2:$A$932,$B64,[1]CATHEDRAL!$F$2:$F$932,"SALI",[1]CATHEDRAL!$I$2:$I$932,"&gt;="&amp;G$2,[1]CATHEDRAL!$I$2:$I$932,"&lt;"&amp;H$2)</f>
        <v>0</v>
      </c>
      <c r="H64">
        <f>-SUMIFS([1]CATHEDRAL!$E$2:$E$932,[1]CATHEDRAL!$A$2:$A$932,$B64,[1]CATHEDRAL!$F$2:$F$932,"SALI",[1]CATHEDRAL!$I$2:$I$932,"&gt;="&amp;H$2,[1]CATHEDRAL!$I$2:$I$932,"&lt;"&amp;I$2)</f>
        <v>0</v>
      </c>
      <c r="I64">
        <f>-SUMIFS([1]CATHEDRAL!$E$2:$E$932,[1]CATHEDRAL!$A$2:$A$932,$B64,[1]CATHEDRAL!$F$2:$F$932,"SALI",[1]CATHEDRAL!$I$2:$I$932,"&gt;="&amp;I$2,[1]CATHEDRAL!$I$2:$I$932,"&lt;"&amp;J$2)</f>
        <v>0</v>
      </c>
      <c r="J64">
        <f>-SUMIFS([1]CATHEDRAL!$E$2:$E$932,[1]CATHEDRAL!$A$2:$A$932,$B64,[1]CATHEDRAL!$F$2:$F$932,"SALI",[1]CATHEDRAL!$I$2:$I$932,"&gt;="&amp;J$2,[1]CATHEDRAL!$I$2:$I$932,"&lt;"&amp;K$2)</f>
        <v>0</v>
      </c>
      <c r="K64">
        <f>-SUMIFS([1]CATHEDRAL!$E$2:$E$932,[1]CATHEDRAL!$A$2:$A$932,$B64,[1]CATHEDRAL!$F$2:$F$932,"SALI",[1]CATHEDRAL!$I$2:$I$932,"&gt;="&amp;K$2,[1]CATHEDRAL!$I$2:$I$932,"&lt;"&amp;L$2)</f>
        <v>0</v>
      </c>
      <c r="L64">
        <f>-SUMIFS([1]CATHEDRAL!$E$2:$E$932,[1]CATHEDRAL!$A$2:$A$932,$B64,[1]CATHEDRAL!$F$2:$F$932,"SALI",[1]CATHEDRAL!$I$2:$I$932,"&gt;="&amp;L$2,[1]CATHEDRAL!$I$2:$I$932,"&lt;"&amp;M$2)</f>
        <v>0</v>
      </c>
      <c r="M64">
        <f>-SUMIFS([1]CATHEDRAL!$E$2:$E$932,[1]CATHEDRAL!$A$2:$A$932,$B64,[1]CATHEDRAL!$F$2:$F$932,"SALI",[1]CATHEDRAL!$I$2:$I$932,"&gt;="&amp;M$2,[1]CATHEDRAL!$I$2:$I$932,"&lt;"&amp;N$2)</f>
        <v>0</v>
      </c>
      <c r="N64">
        <f>-SUMIFS([1]CATHEDRAL!$E$2:$E$932,[1]CATHEDRAL!$A$2:$A$932,$B64,[1]CATHEDRAL!$F$2:$F$932,"SALI",[1]CATHEDRAL!$I$2:$I$932,"&gt;="&amp;N$2,[1]CATHEDRAL!$I$2:$I$932,"&lt;"&amp;O$2)</f>
        <v>0</v>
      </c>
      <c r="O64">
        <f>-SUMIFS([1]CATHEDRAL!$E$2:$E$932,[1]CATHEDRAL!$A$2:$A$932,$B64,[1]CATHEDRAL!$F$2:$F$932,"SALI",[1]CATHEDRAL!$I$2:$I$932,"&gt;="&amp;O$2,[1]CATHEDRAL!$I$2:$I$932,"&lt;"&amp;P$2)</f>
        <v>8</v>
      </c>
      <c r="P64">
        <f>-SUMIFS([1]CATHEDRAL!$E$2:$E$932,[1]CATHEDRAL!$A$2:$A$932,$B64,[1]CATHEDRAL!$F$2:$F$932,"SALI",[1]CATHEDRAL!$I$2:$I$932,"&gt;="&amp;P$2,[1]CATHEDRAL!$I$2:$I$932,"&lt;"&amp;Q$2)</f>
        <v>2</v>
      </c>
      <c r="Q64">
        <f>-SUMIFS([1]CATHEDRAL!$E$2:$E$932,[1]CATHEDRAL!$A$2:$A$932,$B64,[1]CATHEDRAL!$F$2:$F$932,"SALI",[1]CATHEDRAL!$I$2:$I$932,"&gt;="&amp;Q$2,[1]CATHEDRAL!$I$2:$I$932,"&lt;"&amp;R$2)</f>
        <v>0</v>
      </c>
      <c r="R64">
        <f>-SUMIFS([1]CATHEDRAL!$E$2:$E$932,[1]CATHEDRAL!$A$2:$A$932,$B64,[1]CATHEDRAL!$F$2:$F$932,"SALI",[1]CATHEDRAL!$I$2:$I$932,"&gt;="&amp;R$2,[1]CATHEDRAL!$I$2:$I$932,"&lt;"&amp;S$2)</f>
        <v>0</v>
      </c>
      <c r="S64">
        <f>-SUMIFS([1]CATHEDRAL!$E$2:$E$932,[1]CATHEDRAL!$A$2:$A$932,$B64,[1]CATHEDRAL!$F$2:$F$932,"SALI",[1]CATHEDRAL!$I$2:$I$932,"&gt;="&amp;S$2,[1]CATHEDRAL!$I$2:$I$932,"&lt;"&amp;T$2)</f>
        <v>0</v>
      </c>
      <c r="T64">
        <f>-SUMIFS([1]CATHEDRAL!$E$2:$E$932,[1]CATHEDRAL!$A$2:$A$932,$B64,[1]CATHEDRAL!$F$2:$F$932,"SALI",[1]CATHEDRAL!$I$2:$I$932,"&gt;="&amp;T$2,[1]CATHEDRAL!$I$2:$I$932,"&lt;"&amp;U$2)</f>
        <v>0</v>
      </c>
      <c r="U64">
        <f>-SUMIFS([1]CATHEDRAL!$E$2:$E$932,[1]CATHEDRAL!$A$2:$A$932,$B64,[1]CATHEDRAL!$F$2:$F$932,"SALI",[1]CATHEDRAL!$I$2:$I$932,"&gt;="&amp;U$2,[1]CATHEDRAL!$I$2:$I$932,"&lt;"&amp;V$2)</f>
        <v>0</v>
      </c>
      <c r="V64">
        <f>-SUMIFS([1]CATHEDRAL!$E$2:$E$932,[1]CATHEDRAL!$A$2:$A$932,$B64,[1]CATHEDRAL!$F$2:$F$932,"SALI",[1]CATHEDRAL!$I$2:$I$932,"&gt;="&amp;V$2,[1]CATHEDRAL!$I$2:$I$932,"&lt;"&amp;W$2)</f>
        <v>0</v>
      </c>
      <c r="W64">
        <f>-SUMIFS([1]CATHEDRAL!$E$2:$E$932,[1]CATHEDRAL!$A$2:$A$932,$B64,[1]CATHEDRAL!$F$2:$F$932,"SALI",[1]CATHEDRAL!$I$2:$I$932,"&gt;="&amp;W$2,[1]CATHEDRAL!$I$2:$I$932,"&lt;"&amp;X$2)</f>
        <v>0</v>
      </c>
      <c r="X64">
        <f>-SUMIFS([1]CATHEDRAL!$E$2:$E$932,[1]CATHEDRAL!$A$2:$A$932,$B64,[1]CATHEDRAL!$F$2:$F$932,"SALI",[1]CATHEDRAL!$I$2:$I$932,"&gt;="&amp;X$2,[1]CATHEDRAL!$I$2:$I$932,"&lt;"&amp;Y$2)</f>
        <v>0</v>
      </c>
      <c r="Y64">
        <f>-SUMIFS([1]CATHEDRAL!$E$2:$E$932,[1]CATHEDRAL!$A$2:$A$932,$B64,[1]CATHEDRAL!$F$2:$F$932,"SALI",[1]CATHEDRAL!$I$2:$I$932,"&gt;="&amp;Y$2,[1]CATHEDRAL!$I$2:$I$932,"&lt;"&amp;Z$2)</f>
        <v>0</v>
      </c>
      <c r="Z64">
        <f>-SUMIFS([1]CATHEDRAL!$E$2:$E$932,[1]CATHEDRAL!$A$2:$A$932,$B64,[1]CATHEDRAL!$F$2:$F$932,"SALI",[1]CATHEDRAL!$I$2:$I$932,"&gt;="&amp;Z$2,[1]CATHEDRAL!$I$2:$I$932,"&lt;"&amp;AA$2)</f>
        <v>0</v>
      </c>
      <c r="AA64">
        <f>-SUMIFS([1]CATHEDRAL!$E$2:$E$932,[1]CATHEDRAL!$A$2:$A$932,$B64,[1]CATHEDRAL!$F$2:$F$932,"SALI",[1]CATHEDRAL!$I$2:$I$932,"&gt;="&amp;AA$2,[1]CATHEDRAL!$I$2:$I$932,"&lt;"&amp;AB$2)</f>
        <v>0</v>
      </c>
      <c r="AB64">
        <f>-SUMIFS([1]CATHEDRAL!$E$2:$E$932,[1]CATHEDRAL!$A$2:$A$932,$B64,[1]CATHEDRAL!$F$2:$F$932,"SALI",[1]CATHEDRAL!$I$2:$I$932,"&gt;="&amp;AB$2,[1]CATHEDRAL!$I$2:$I$932,"&lt;"&amp;AC$2)</f>
        <v>0</v>
      </c>
      <c r="AC64">
        <f>-SUMIFS([1]CATHEDRAL!$E$2:$E$932,[1]CATHEDRAL!$A$2:$A$932,$B64,[1]CATHEDRAL!$F$2:$F$932,"SALI",[1]CATHEDRAL!$I$2:$I$932,"&gt;="&amp;AC$2,[1]CATHEDRAL!$I$2:$I$932,"&lt;"&amp;AD$2)</f>
        <v>0</v>
      </c>
      <c r="AD64">
        <f>-SUMIFS([1]CATHEDRAL!$E$2:$E$932,[1]CATHEDRAL!$A$2:$A$932,$B64,[1]CATHEDRAL!$F$2:$F$932,"SALI",[1]CATHEDRAL!$I$2:$I$932,"&gt;="&amp;AD$2,[1]CATHEDRAL!$I$2:$I$932,"&lt;"&amp;AE$2)</f>
        <v>0</v>
      </c>
      <c r="AE64">
        <f>-SUMIFS([1]CATHEDRAL!$E$2:$E$932,[1]CATHEDRAL!$A$2:$A$932,$B64,[1]CATHEDRAL!$F$2:$F$932,"SALI",[1]CATHEDRAL!$I$2:$I$932,"&gt;="&amp;AE$2,[1]CATHEDRAL!$I$2:$I$932,"&lt;"&amp;AF$2)</f>
        <v>0</v>
      </c>
      <c r="AF64">
        <f>-SUMIFS([1]CATHEDRAL!$E$2:$E$932,[1]CATHEDRAL!$A$2:$A$932,$B64,[1]CATHEDRAL!$F$2:$F$932,"SALI",[1]CATHEDRAL!$I$2:$I$932,"&gt;="&amp;AF$2,[1]CATHEDRAL!$I$2:$I$932,"&lt;"&amp;AG$2)</f>
        <v>0</v>
      </c>
      <c r="AG64">
        <f>-SUMIFS([1]CATHEDRAL!$E$2:$E$932,[1]CATHEDRAL!$A$2:$A$932,$B64,[1]CATHEDRAL!$F$2:$F$932,"SALI",[1]CATHEDRAL!$I$2:$I$932,"&gt;="&amp;AG$2,[1]CATHEDRAL!$I$2:$I$932,"&lt;"&amp;AH$2)</f>
        <v>0</v>
      </c>
      <c r="AH64">
        <f>-SUMIFS([1]CATHEDRAL!$E$2:$E$932,[1]CATHEDRAL!$A$2:$A$932,$B64,[1]CATHEDRAL!$F$2:$F$932,"SALI",[1]CATHEDRAL!$I$2:$I$932,"&gt;="&amp;AH$2,[1]CATHEDRAL!$I$2:$I$932,"&lt;"&amp;AI$2)</f>
        <v>0</v>
      </c>
      <c r="AI64">
        <f>-SUMIFS([1]CATHEDRAL!$E$2:$E$932,[1]CATHEDRAL!$A$2:$A$932,$B64,[1]CATHEDRAL!$F$2:$F$932,"SALI",[1]CATHEDRAL!$I$2:$I$932,"&gt;="&amp;AI$2,[1]CATHEDRAL!$I$2:$I$932,"&lt;"&amp;AJ$2)</f>
        <v>0</v>
      </c>
      <c r="AJ64">
        <f>-SUMIFS([1]CATHEDRAL!$E$2:$E$932,[1]CATHEDRAL!$A$2:$A$932,$B64,[1]CATHEDRAL!$F$2:$F$932,"SALI",[1]CATHEDRAL!$I$2:$I$932,"&gt;="&amp;AJ$2,[1]CATHEDRAL!$I$2:$I$932,"&lt;"&amp;AK$2)</f>
        <v>0</v>
      </c>
      <c r="AK64">
        <f>-SUMIFS([1]CATHEDRAL!$E$2:$E$932,[1]CATHEDRAL!$A$2:$A$932,$B64,[1]CATHEDRAL!$F$2:$F$932,"SALI",[1]CATHEDRAL!$I$2:$I$932,"&gt;="&amp;AK$2,[1]CATHEDRAL!$I$2:$I$932,"&lt;"&amp;AL$2)</f>
        <v>0</v>
      </c>
      <c r="AL64">
        <f>-SUMIFS([1]CATHEDRAL!$E$2:$E$932,[1]CATHEDRAL!$A$2:$A$932,$B64,[1]CATHEDRAL!$F$2:$F$932,"SALI",[1]CATHEDRAL!$I$2:$I$932,"&gt;="&amp;AL$2,[1]CATHEDRAL!$I$2:$I$932,"&lt;"&amp;AM$2)</f>
        <v>0</v>
      </c>
      <c r="AN64">
        <f t="shared" si="2"/>
        <v>16</v>
      </c>
      <c r="AO64">
        <f t="shared" si="1"/>
        <v>33</v>
      </c>
    </row>
    <row r="65" spans="2:41" ht="15.75" thickBot="1" x14ac:dyDescent="0.3">
      <c r="B65" s="2" t="s">
        <v>62</v>
      </c>
      <c r="C65">
        <f>-SUMIFS([1]CATHEDRAL!$E$2:$E$932,[1]CATHEDRAL!$A$2:$A$932,$B65,[1]CATHEDRAL!$F$2:$F$932,"SALI",[1]CATHEDRAL!$I$2:$I$932,"&gt;="&amp;C$2,[1]CATHEDRAL!$I$2:$I$932,"&lt;"&amp;D$2)</f>
        <v>0</v>
      </c>
      <c r="D65">
        <f>-SUMIFS([1]CATHEDRAL!$E$2:$E$932,[1]CATHEDRAL!$A$2:$A$932,$B65,[1]CATHEDRAL!$F$2:$F$932,"SALI",[1]CATHEDRAL!$I$2:$I$932,"&gt;="&amp;D$2,[1]CATHEDRAL!$I$2:$I$932,"&lt;"&amp;E$2)</f>
        <v>0</v>
      </c>
      <c r="E65">
        <f>-SUMIFS([1]CATHEDRAL!$E$2:$E$932,[1]CATHEDRAL!$A$2:$A$932,$B65,[1]CATHEDRAL!$F$2:$F$932,"SALI",[1]CATHEDRAL!$I$2:$I$932,"&gt;="&amp;E$2,[1]CATHEDRAL!$I$2:$I$932,"&lt;"&amp;F$2)</f>
        <v>0</v>
      </c>
      <c r="F65">
        <f>-SUMIFS([1]CATHEDRAL!$E$2:$E$932,[1]CATHEDRAL!$A$2:$A$932,$B65,[1]CATHEDRAL!$F$2:$F$932,"SALI",[1]CATHEDRAL!$I$2:$I$932,"&gt;="&amp;F$2,[1]CATHEDRAL!$I$2:$I$932,"&lt;"&amp;G$2)</f>
        <v>0</v>
      </c>
      <c r="G65">
        <f>-SUMIFS([1]CATHEDRAL!$E$2:$E$932,[1]CATHEDRAL!$A$2:$A$932,$B65,[1]CATHEDRAL!$F$2:$F$932,"SALI",[1]CATHEDRAL!$I$2:$I$932,"&gt;="&amp;G$2,[1]CATHEDRAL!$I$2:$I$932,"&lt;"&amp;H$2)</f>
        <v>0</v>
      </c>
      <c r="H65">
        <f>-SUMIFS([1]CATHEDRAL!$E$2:$E$932,[1]CATHEDRAL!$A$2:$A$932,$B65,[1]CATHEDRAL!$F$2:$F$932,"SALI",[1]CATHEDRAL!$I$2:$I$932,"&gt;="&amp;H$2,[1]CATHEDRAL!$I$2:$I$932,"&lt;"&amp;I$2)</f>
        <v>0</v>
      </c>
      <c r="I65">
        <f>-SUMIFS([1]CATHEDRAL!$E$2:$E$932,[1]CATHEDRAL!$A$2:$A$932,$B65,[1]CATHEDRAL!$F$2:$F$932,"SALI",[1]CATHEDRAL!$I$2:$I$932,"&gt;="&amp;I$2,[1]CATHEDRAL!$I$2:$I$932,"&lt;"&amp;J$2)</f>
        <v>0</v>
      </c>
      <c r="J65">
        <f>-SUMIFS([1]CATHEDRAL!$E$2:$E$932,[1]CATHEDRAL!$A$2:$A$932,$B65,[1]CATHEDRAL!$F$2:$F$932,"SALI",[1]CATHEDRAL!$I$2:$I$932,"&gt;="&amp;J$2,[1]CATHEDRAL!$I$2:$I$932,"&lt;"&amp;K$2)</f>
        <v>0</v>
      </c>
      <c r="K65">
        <f>-SUMIFS([1]CATHEDRAL!$E$2:$E$932,[1]CATHEDRAL!$A$2:$A$932,$B65,[1]CATHEDRAL!$F$2:$F$932,"SALI",[1]CATHEDRAL!$I$2:$I$932,"&gt;="&amp;K$2,[1]CATHEDRAL!$I$2:$I$932,"&lt;"&amp;L$2)</f>
        <v>0</v>
      </c>
      <c r="L65">
        <f>-SUMIFS([1]CATHEDRAL!$E$2:$E$932,[1]CATHEDRAL!$A$2:$A$932,$B65,[1]CATHEDRAL!$F$2:$F$932,"SALI",[1]CATHEDRAL!$I$2:$I$932,"&gt;="&amp;L$2,[1]CATHEDRAL!$I$2:$I$932,"&lt;"&amp;M$2)</f>
        <v>0</v>
      </c>
      <c r="M65">
        <f>-SUMIFS([1]CATHEDRAL!$E$2:$E$932,[1]CATHEDRAL!$A$2:$A$932,$B65,[1]CATHEDRAL!$F$2:$F$932,"SALI",[1]CATHEDRAL!$I$2:$I$932,"&gt;="&amp;M$2,[1]CATHEDRAL!$I$2:$I$932,"&lt;"&amp;N$2)</f>
        <v>0</v>
      </c>
      <c r="N65">
        <f>-SUMIFS([1]CATHEDRAL!$E$2:$E$932,[1]CATHEDRAL!$A$2:$A$932,$B65,[1]CATHEDRAL!$F$2:$F$932,"SALI",[1]CATHEDRAL!$I$2:$I$932,"&gt;="&amp;N$2,[1]CATHEDRAL!$I$2:$I$932,"&lt;"&amp;O$2)</f>
        <v>0</v>
      </c>
      <c r="O65">
        <f>-SUMIFS([1]CATHEDRAL!$E$2:$E$932,[1]CATHEDRAL!$A$2:$A$932,$B65,[1]CATHEDRAL!$F$2:$F$932,"SALI",[1]CATHEDRAL!$I$2:$I$932,"&gt;="&amp;O$2,[1]CATHEDRAL!$I$2:$I$932,"&lt;"&amp;P$2)</f>
        <v>0</v>
      </c>
      <c r="P65">
        <f>-SUMIFS([1]CATHEDRAL!$E$2:$E$932,[1]CATHEDRAL!$A$2:$A$932,$B65,[1]CATHEDRAL!$F$2:$F$932,"SALI",[1]CATHEDRAL!$I$2:$I$932,"&gt;="&amp;P$2,[1]CATHEDRAL!$I$2:$I$932,"&lt;"&amp;Q$2)</f>
        <v>0</v>
      </c>
      <c r="Q65">
        <f>-SUMIFS([1]CATHEDRAL!$E$2:$E$932,[1]CATHEDRAL!$A$2:$A$932,$B65,[1]CATHEDRAL!$F$2:$F$932,"SALI",[1]CATHEDRAL!$I$2:$I$932,"&gt;="&amp;Q$2,[1]CATHEDRAL!$I$2:$I$932,"&lt;"&amp;R$2)</f>
        <v>0</v>
      </c>
      <c r="R65">
        <f>-SUMIFS([1]CATHEDRAL!$E$2:$E$932,[1]CATHEDRAL!$A$2:$A$932,$B65,[1]CATHEDRAL!$F$2:$F$932,"SALI",[1]CATHEDRAL!$I$2:$I$932,"&gt;="&amp;R$2,[1]CATHEDRAL!$I$2:$I$932,"&lt;"&amp;S$2)</f>
        <v>0</v>
      </c>
      <c r="S65">
        <f>-SUMIFS([1]CATHEDRAL!$E$2:$E$932,[1]CATHEDRAL!$A$2:$A$932,$B65,[1]CATHEDRAL!$F$2:$F$932,"SALI",[1]CATHEDRAL!$I$2:$I$932,"&gt;="&amp;S$2,[1]CATHEDRAL!$I$2:$I$932,"&lt;"&amp;T$2)</f>
        <v>0</v>
      </c>
      <c r="T65">
        <f>-SUMIFS([1]CATHEDRAL!$E$2:$E$932,[1]CATHEDRAL!$A$2:$A$932,$B65,[1]CATHEDRAL!$F$2:$F$932,"SALI",[1]CATHEDRAL!$I$2:$I$932,"&gt;="&amp;T$2,[1]CATHEDRAL!$I$2:$I$932,"&lt;"&amp;U$2)</f>
        <v>0</v>
      </c>
      <c r="U65">
        <f>-SUMIFS([1]CATHEDRAL!$E$2:$E$932,[1]CATHEDRAL!$A$2:$A$932,$B65,[1]CATHEDRAL!$F$2:$F$932,"SALI",[1]CATHEDRAL!$I$2:$I$932,"&gt;="&amp;U$2,[1]CATHEDRAL!$I$2:$I$932,"&lt;"&amp;V$2)</f>
        <v>0</v>
      </c>
      <c r="V65">
        <f>-SUMIFS([1]CATHEDRAL!$E$2:$E$932,[1]CATHEDRAL!$A$2:$A$932,$B65,[1]CATHEDRAL!$F$2:$F$932,"SALI",[1]CATHEDRAL!$I$2:$I$932,"&gt;="&amp;V$2,[1]CATHEDRAL!$I$2:$I$932,"&lt;"&amp;W$2)</f>
        <v>0</v>
      </c>
      <c r="W65">
        <f>-SUMIFS([1]CATHEDRAL!$E$2:$E$932,[1]CATHEDRAL!$A$2:$A$932,$B65,[1]CATHEDRAL!$F$2:$F$932,"SALI",[1]CATHEDRAL!$I$2:$I$932,"&gt;="&amp;W$2,[1]CATHEDRAL!$I$2:$I$932,"&lt;"&amp;X$2)</f>
        <v>0</v>
      </c>
      <c r="X65">
        <f>-SUMIFS([1]CATHEDRAL!$E$2:$E$932,[1]CATHEDRAL!$A$2:$A$932,$B65,[1]CATHEDRAL!$F$2:$F$932,"SALI",[1]CATHEDRAL!$I$2:$I$932,"&gt;="&amp;X$2,[1]CATHEDRAL!$I$2:$I$932,"&lt;"&amp;Y$2)</f>
        <v>0</v>
      </c>
      <c r="Y65">
        <f>-SUMIFS([1]CATHEDRAL!$E$2:$E$932,[1]CATHEDRAL!$A$2:$A$932,$B65,[1]CATHEDRAL!$F$2:$F$932,"SALI",[1]CATHEDRAL!$I$2:$I$932,"&gt;="&amp;Y$2,[1]CATHEDRAL!$I$2:$I$932,"&lt;"&amp;Z$2)</f>
        <v>0</v>
      </c>
      <c r="Z65">
        <f>-SUMIFS([1]CATHEDRAL!$E$2:$E$932,[1]CATHEDRAL!$A$2:$A$932,$B65,[1]CATHEDRAL!$F$2:$F$932,"SALI",[1]CATHEDRAL!$I$2:$I$932,"&gt;="&amp;Z$2,[1]CATHEDRAL!$I$2:$I$932,"&lt;"&amp;AA$2)</f>
        <v>0</v>
      </c>
      <c r="AA65">
        <f>-SUMIFS([1]CATHEDRAL!$E$2:$E$932,[1]CATHEDRAL!$A$2:$A$932,$B65,[1]CATHEDRAL!$F$2:$F$932,"SALI",[1]CATHEDRAL!$I$2:$I$932,"&gt;="&amp;AA$2,[1]CATHEDRAL!$I$2:$I$932,"&lt;"&amp;AB$2)</f>
        <v>0</v>
      </c>
      <c r="AB65">
        <f>-SUMIFS([1]CATHEDRAL!$E$2:$E$932,[1]CATHEDRAL!$A$2:$A$932,$B65,[1]CATHEDRAL!$F$2:$F$932,"SALI",[1]CATHEDRAL!$I$2:$I$932,"&gt;="&amp;AB$2,[1]CATHEDRAL!$I$2:$I$932,"&lt;"&amp;AC$2)</f>
        <v>0</v>
      </c>
      <c r="AC65">
        <f>-SUMIFS([1]CATHEDRAL!$E$2:$E$932,[1]CATHEDRAL!$A$2:$A$932,$B65,[1]CATHEDRAL!$F$2:$F$932,"SALI",[1]CATHEDRAL!$I$2:$I$932,"&gt;="&amp;AC$2,[1]CATHEDRAL!$I$2:$I$932,"&lt;"&amp;AD$2)</f>
        <v>0</v>
      </c>
      <c r="AD65">
        <f>-SUMIFS([1]CATHEDRAL!$E$2:$E$932,[1]CATHEDRAL!$A$2:$A$932,$B65,[1]CATHEDRAL!$F$2:$F$932,"SALI",[1]CATHEDRAL!$I$2:$I$932,"&gt;="&amp;AD$2,[1]CATHEDRAL!$I$2:$I$932,"&lt;"&amp;AE$2)</f>
        <v>0</v>
      </c>
      <c r="AE65">
        <f>-SUMIFS([1]CATHEDRAL!$E$2:$E$932,[1]CATHEDRAL!$A$2:$A$932,$B65,[1]CATHEDRAL!$F$2:$F$932,"SALI",[1]CATHEDRAL!$I$2:$I$932,"&gt;="&amp;AE$2,[1]CATHEDRAL!$I$2:$I$932,"&lt;"&amp;AF$2)</f>
        <v>0</v>
      </c>
      <c r="AF65">
        <f>-SUMIFS([1]CATHEDRAL!$E$2:$E$932,[1]CATHEDRAL!$A$2:$A$932,$B65,[1]CATHEDRAL!$F$2:$F$932,"SALI",[1]CATHEDRAL!$I$2:$I$932,"&gt;="&amp;AF$2,[1]CATHEDRAL!$I$2:$I$932,"&lt;"&amp;AG$2)</f>
        <v>0</v>
      </c>
      <c r="AG65">
        <f>-SUMIFS([1]CATHEDRAL!$E$2:$E$932,[1]CATHEDRAL!$A$2:$A$932,$B65,[1]CATHEDRAL!$F$2:$F$932,"SALI",[1]CATHEDRAL!$I$2:$I$932,"&gt;="&amp;AG$2,[1]CATHEDRAL!$I$2:$I$932,"&lt;"&amp;AH$2)</f>
        <v>0</v>
      </c>
      <c r="AH65">
        <f>-SUMIFS([1]CATHEDRAL!$E$2:$E$932,[1]CATHEDRAL!$A$2:$A$932,$B65,[1]CATHEDRAL!$F$2:$F$932,"SALI",[1]CATHEDRAL!$I$2:$I$932,"&gt;="&amp;AH$2,[1]CATHEDRAL!$I$2:$I$932,"&lt;"&amp;AI$2)</f>
        <v>0</v>
      </c>
      <c r="AI65">
        <f>-SUMIFS([1]CATHEDRAL!$E$2:$E$932,[1]CATHEDRAL!$A$2:$A$932,$B65,[1]CATHEDRAL!$F$2:$F$932,"SALI",[1]CATHEDRAL!$I$2:$I$932,"&gt;="&amp;AI$2,[1]CATHEDRAL!$I$2:$I$932,"&lt;"&amp;AJ$2)</f>
        <v>0</v>
      </c>
      <c r="AJ65">
        <f>-SUMIFS([1]CATHEDRAL!$E$2:$E$932,[1]CATHEDRAL!$A$2:$A$932,$B65,[1]CATHEDRAL!$F$2:$F$932,"SALI",[1]CATHEDRAL!$I$2:$I$932,"&gt;="&amp;AJ$2,[1]CATHEDRAL!$I$2:$I$932,"&lt;"&amp;AK$2)</f>
        <v>0</v>
      </c>
      <c r="AK65">
        <f>-SUMIFS([1]CATHEDRAL!$E$2:$E$932,[1]CATHEDRAL!$A$2:$A$932,$B65,[1]CATHEDRAL!$F$2:$F$932,"SALI",[1]CATHEDRAL!$I$2:$I$932,"&gt;="&amp;AK$2,[1]CATHEDRAL!$I$2:$I$932,"&lt;"&amp;AL$2)</f>
        <v>0</v>
      </c>
      <c r="AL65">
        <f>-SUMIFS([1]CATHEDRAL!$E$2:$E$932,[1]CATHEDRAL!$A$2:$A$932,$B65,[1]CATHEDRAL!$F$2:$F$932,"SALI",[1]CATHEDRAL!$I$2:$I$932,"&gt;="&amp;AL$2,[1]CATHEDRAL!$I$2:$I$932,"&lt;"&amp;AM$2)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-SUMIFS([1]CATHEDRAL!$E$2:$E$932,[1]CATHEDRAL!$A$2:$A$932,$B66,[1]CATHEDRAL!$F$2:$F$932,"SALI",[1]CATHEDRAL!$I$2:$I$932,"&gt;="&amp;C$2,[1]CATHEDRAL!$I$2:$I$932,"&lt;"&amp;D$2)</f>
        <v>0</v>
      </c>
      <c r="D66">
        <f>-SUMIFS([1]CATHEDRAL!$E$2:$E$932,[1]CATHEDRAL!$A$2:$A$932,$B66,[1]CATHEDRAL!$F$2:$F$932,"SALI",[1]CATHEDRAL!$I$2:$I$932,"&gt;="&amp;D$2,[1]CATHEDRAL!$I$2:$I$932,"&lt;"&amp;E$2)</f>
        <v>0</v>
      </c>
      <c r="E66">
        <f>-SUMIFS([1]CATHEDRAL!$E$2:$E$932,[1]CATHEDRAL!$A$2:$A$932,$B66,[1]CATHEDRAL!$F$2:$F$932,"SALI",[1]CATHEDRAL!$I$2:$I$932,"&gt;="&amp;E$2,[1]CATHEDRAL!$I$2:$I$932,"&lt;"&amp;F$2)</f>
        <v>0</v>
      </c>
      <c r="F66">
        <f>-SUMIFS([1]CATHEDRAL!$E$2:$E$932,[1]CATHEDRAL!$A$2:$A$932,$B66,[1]CATHEDRAL!$F$2:$F$932,"SALI",[1]CATHEDRAL!$I$2:$I$932,"&gt;="&amp;F$2,[1]CATHEDRAL!$I$2:$I$932,"&lt;"&amp;G$2)</f>
        <v>0</v>
      </c>
      <c r="G66">
        <f>-SUMIFS([1]CATHEDRAL!$E$2:$E$932,[1]CATHEDRAL!$A$2:$A$932,$B66,[1]CATHEDRAL!$F$2:$F$932,"SALI",[1]CATHEDRAL!$I$2:$I$932,"&gt;="&amp;G$2,[1]CATHEDRAL!$I$2:$I$932,"&lt;"&amp;H$2)</f>
        <v>0</v>
      </c>
      <c r="H66">
        <f>-SUMIFS([1]CATHEDRAL!$E$2:$E$932,[1]CATHEDRAL!$A$2:$A$932,$B66,[1]CATHEDRAL!$F$2:$F$932,"SALI",[1]CATHEDRAL!$I$2:$I$932,"&gt;="&amp;H$2,[1]CATHEDRAL!$I$2:$I$932,"&lt;"&amp;I$2)</f>
        <v>0</v>
      </c>
      <c r="I66">
        <f>-SUMIFS([1]CATHEDRAL!$E$2:$E$932,[1]CATHEDRAL!$A$2:$A$932,$B66,[1]CATHEDRAL!$F$2:$F$932,"SALI",[1]CATHEDRAL!$I$2:$I$932,"&gt;="&amp;I$2,[1]CATHEDRAL!$I$2:$I$932,"&lt;"&amp;J$2)</f>
        <v>0</v>
      </c>
      <c r="J66">
        <f>-SUMIFS([1]CATHEDRAL!$E$2:$E$932,[1]CATHEDRAL!$A$2:$A$932,$B66,[1]CATHEDRAL!$F$2:$F$932,"SALI",[1]CATHEDRAL!$I$2:$I$932,"&gt;="&amp;J$2,[1]CATHEDRAL!$I$2:$I$932,"&lt;"&amp;K$2)</f>
        <v>0</v>
      </c>
      <c r="K66">
        <f>-SUMIFS([1]CATHEDRAL!$E$2:$E$932,[1]CATHEDRAL!$A$2:$A$932,$B66,[1]CATHEDRAL!$F$2:$F$932,"SALI",[1]CATHEDRAL!$I$2:$I$932,"&gt;="&amp;K$2,[1]CATHEDRAL!$I$2:$I$932,"&lt;"&amp;L$2)</f>
        <v>0</v>
      </c>
      <c r="L66">
        <f>-SUMIFS([1]CATHEDRAL!$E$2:$E$932,[1]CATHEDRAL!$A$2:$A$932,$B66,[1]CATHEDRAL!$F$2:$F$932,"SALI",[1]CATHEDRAL!$I$2:$I$932,"&gt;="&amp;L$2,[1]CATHEDRAL!$I$2:$I$932,"&lt;"&amp;M$2)</f>
        <v>0</v>
      </c>
      <c r="M66">
        <f>-SUMIFS([1]CATHEDRAL!$E$2:$E$932,[1]CATHEDRAL!$A$2:$A$932,$B66,[1]CATHEDRAL!$F$2:$F$932,"SALI",[1]CATHEDRAL!$I$2:$I$932,"&gt;="&amp;M$2,[1]CATHEDRAL!$I$2:$I$932,"&lt;"&amp;N$2)</f>
        <v>0</v>
      </c>
      <c r="N66">
        <f>-SUMIFS([1]CATHEDRAL!$E$2:$E$932,[1]CATHEDRAL!$A$2:$A$932,$B66,[1]CATHEDRAL!$F$2:$F$932,"SALI",[1]CATHEDRAL!$I$2:$I$932,"&gt;="&amp;N$2,[1]CATHEDRAL!$I$2:$I$932,"&lt;"&amp;O$2)</f>
        <v>0</v>
      </c>
      <c r="O66">
        <f>-SUMIFS([1]CATHEDRAL!$E$2:$E$932,[1]CATHEDRAL!$A$2:$A$932,$B66,[1]CATHEDRAL!$F$2:$F$932,"SALI",[1]CATHEDRAL!$I$2:$I$932,"&gt;="&amp;O$2,[1]CATHEDRAL!$I$2:$I$932,"&lt;"&amp;P$2)</f>
        <v>0</v>
      </c>
      <c r="P66">
        <f>-SUMIFS([1]CATHEDRAL!$E$2:$E$932,[1]CATHEDRAL!$A$2:$A$932,$B66,[1]CATHEDRAL!$F$2:$F$932,"SALI",[1]CATHEDRAL!$I$2:$I$932,"&gt;="&amp;P$2,[1]CATHEDRAL!$I$2:$I$932,"&lt;"&amp;Q$2)</f>
        <v>0</v>
      </c>
      <c r="Q66">
        <f>-SUMIFS([1]CATHEDRAL!$E$2:$E$932,[1]CATHEDRAL!$A$2:$A$932,$B66,[1]CATHEDRAL!$F$2:$F$932,"SALI",[1]CATHEDRAL!$I$2:$I$932,"&gt;="&amp;Q$2,[1]CATHEDRAL!$I$2:$I$932,"&lt;"&amp;R$2)</f>
        <v>0</v>
      </c>
      <c r="R66">
        <f>-SUMIFS([1]CATHEDRAL!$E$2:$E$932,[1]CATHEDRAL!$A$2:$A$932,$B66,[1]CATHEDRAL!$F$2:$F$932,"SALI",[1]CATHEDRAL!$I$2:$I$932,"&gt;="&amp;R$2,[1]CATHEDRAL!$I$2:$I$932,"&lt;"&amp;S$2)</f>
        <v>0</v>
      </c>
      <c r="S66">
        <f>-SUMIFS([1]CATHEDRAL!$E$2:$E$932,[1]CATHEDRAL!$A$2:$A$932,$B66,[1]CATHEDRAL!$F$2:$F$932,"SALI",[1]CATHEDRAL!$I$2:$I$932,"&gt;="&amp;S$2,[1]CATHEDRAL!$I$2:$I$932,"&lt;"&amp;T$2)</f>
        <v>0</v>
      </c>
      <c r="T66">
        <f>-SUMIFS([1]CATHEDRAL!$E$2:$E$932,[1]CATHEDRAL!$A$2:$A$932,$B66,[1]CATHEDRAL!$F$2:$F$932,"SALI",[1]CATHEDRAL!$I$2:$I$932,"&gt;="&amp;T$2,[1]CATHEDRAL!$I$2:$I$932,"&lt;"&amp;U$2)</f>
        <v>0</v>
      </c>
      <c r="U66">
        <f>-SUMIFS([1]CATHEDRAL!$E$2:$E$932,[1]CATHEDRAL!$A$2:$A$932,$B66,[1]CATHEDRAL!$F$2:$F$932,"SALI",[1]CATHEDRAL!$I$2:$I$932,"&gt;="&amp;U$2,[1]CATHEDRAL!$I$2:$I$932,"&lt;"&amp;V$2)</f>
        <v>0</v>
      </c>
      <c r="V66">
        <f>-SUMIFS([1]CATHEDRAL!$E$2:$E$932,[1]CATHEDRAL!$A$2:$A$932,$B66,[1]CATHEDRAL!$F$2:$F$932,"SALI",[1]CATHEDRAL!$I$2:$I$932,"&gt;="&amp;V$2,[1]CATHEDRAL!$I$2:$I$932,"&lt;"&amp;W$2)</f>
        <v>0</v>
      </c>
      <c r="W66">
        <f>-SUMIFS([1]CATHEDRAL!$E$2:$E$932,[1]CATHEDRAL!$A$2:$A$932,$B66,[1]CATHEDRAL!$F$2:$F$932,"SALI",[1]CATHEDRAL!$I$2:$I$932,"&gt;="&amp;W$2,[1]CATHEDRAL!$I$2:$I$932,"&lt;"&amp;X$2)</f>
        <v>0</v>
      </c>
      <c r="X66">
        <f>-SUMIFS([1]CATHEDRAL!$E$2:$E$932,[1]CATHEDRAL!$A$2:$A$932,$B66,[1]CATHEDRAL!$F$2:$F$932,"SALI",[1]CATHEDRAL!$I$2:$I$932,"&gt;="&amp;X$2,[1]CATHEDRAL!$I$2:$I$932,"&lt;"&amp;Y$2)</f>
        <v>0</v>
      </c>
      <c r="Y66">
        <f>-SUMIFS([1]CATHEDRAL!$E$2:$E$932,[1]CATHEDRAL!$A$2:$A$932,$B66,[1]CATHEDRAL!$F$2:$F$932,"SALI",[1]CATHEDRAL!$I$2:$I$932,"&gt;="&amp;Y$2,[1]CATHEDRAL!$I$2:$I$932,"&lt;"&amp;Z$2)</f>
        <v>0</v>
      </c>
      <c r="Z66">
        <f>-SUMIFS([1]CATHEDRAL!$E$2:$E$932,[1]CATHEDRAL!$A$2:$A$932,$B66,[1]CATHEDRAL!$F$2:$F$932,"SALI",[1]CATHEDRAL!$I$2:$I$932,"&gt;="&amp;Z$2,[1]CATHEDRAL!$I$2:$I$932,"&lt;"&amp;AA$2)</f>
        <v>0</v>
      </c>
      <c r="AA66">
        <f>-SUMIFS([1]CATHEDRAL!$E$2:$E$932,[1]CATHEDRAL!$A$2:$A$932,$B66,[1]CATHEDRAL!$F$2:$F$932,"SALI",[1]CATHEDRAL!$I$2:$I$932,"&gt;="&amp;AA$2,[1]CATHEDRAL!$I$2:$I$932,"&lt;"&amp;AB$2)</f>
        <v>0</v>
      </c>
      <c r="AB66">
        <f>-SUMIFS([1]CATHEDRAL!$E$2:$E$932,[1]CATHEDRAL!$A$2:$A$932,$B66,[1]CATHEDRAL!$F$2:$F$932,"SALI",[1]CATHEDRAL!$I$2:$I$932,"&gt;="&amp;AB$2,[1]CATHEDRAL!$I$2:$I$932,"&lt;"&amp;AC$2)</f>
        <v>0</v>
      </c>
      <c r="AC66">
        <f>-SUMIFS([1]CATHEDRAL!$E$2:$E$932,[1]CATHEDRAL!$A$2:$A$932,$B66,[1]CATHEDRAL!$F$2:$F$932,"SALI",[1]CATHEDRAL!$I$2:$I$932,"&gt;="&amp;AC$2,[1]CATHEDRAL!$I$2:$I$932,"&lt;"&amp;AD$2)</f>
        <v>0</v>
      </c>
      <c r="AD66">
        <f>-SUMIFS([1]CATHEDRAL!$E$2:$E$932,[1]CATHEDRAL!$A$2:$A$932,$B66,[1]CATHEDRAL!$F$2:$F$932,"SALI",[1]CATHEDRAL!$I$2:$I$932,"&gt;="&amp;AD$2,[1]CATHEDRAL!$I$2:$I$932,"&lt;"&amp;AE$2)</f>
        <v>0</v>
      </c>
      <c r="AE66">
        <f>-SUMIFS([1]CATHEDRAL!$E$2:$E$932,[1]CATHEDRAL!$A$2:$A$932,$B66,[1]CATHEDRAL!$F$2:$F$932,"SALI",[1]CATHEDRAL!$I$2:$I$932,"&gt;="&amp;AE$2,[1]CATHEDRAL!$I$2:$I$932,"&lt;"&amp;AF$2)</f>
        <v>0</v>
      </c>
      <c r="AF66">
        <f>-SUMIFS([1]CATHEDRAL!$E$2:$E$932,[1]CATHEDRAL!$A$2:$A$932,$B66,[1]CATHEDRAL!$F$2:$F$932,"SALI",[1]CATHEDRAL!$I$2:$I$932,"&gt;="&amp;AF$2,[1]CATHEDRAL!$I$2:$I$932,"&lt;"&amp;AG$2)</f>
        <v>0</v>
      </c>
      <c r="AG66">
        <f>-SUMIFS([1]CATHEDRAL!$E$2:$E$932,[1]CATHEDRAL!$A$2:$A$932,$B66,[1]CATHEDRAL!$F$2:$F$932,"SALI",[1]CATHEDRAL!$I$2:$I$932,"&gt;="&amp;AG$2,[1]CATHEDRAL!$I$2:$I$932,"&lt;"&amp;AH$2)</f>
        <v>0</v>
      </c>
      <c r="AH66">
        <f>-SUMIFS([1]CATHEDRAL!$E$2:$E$932,[1]CATHEDRAL!$A$2:$A$932,$B66,[1]CATHEDRAL!$F$2:$F$932,"SALI",[1]CATHEDRAL!$I$2:$I$932,"&gt;="&amp;AH$2,[1]CATHEDRAL!$I$2:$I$932,"&lt;"&amp;AI$2)</f>
        <v>0</v>
      </c>
      <c r="AI66">
        <f>-SUMIFS([1]CATHEDRAL!$E$2:$E$932,[1]CATHEDRAL!$A$2:$A$932,$B66,[1]CATHEDRAL!$F$2:$F$932,"SALI",[1]CATHEDRAL!$I$2:$I$932,"&gt;="&amp;AI$2,[1]CATHEDRAL!$I$2:$I$932,"&lt;"&amp;AJ$2)</f>
        <v>0</v>
      </c>
      <c r="AJ66">
        <f>-SUMIFS([1]CATHEDRAL!$E$2:$E$932,[1]CATHEDRAL!$A$2:$A$932,$B66,[1]CATHEDRAL!$F$2:$F$932,"SALI",[1]CATHEDRAL!$I$2:$I$932,"&gt;="&amp;AJ$2,[1]CATHEDRAL!$I$2:$I$932,"&lt;"&amp;AK$2)</f>
        <v>0</v>
      </c>
      <c r="AK66">
        <f>-SUMIFS([1]CATHEDRAL!$E$2:$E$932,[1]CATHEDRAL!$A$2:$A$932,$B66,[1]CATHEDRAL!$F$2:$F$932,"SALI",[1]CATHEDRAL!$I$2:$I$932,"&gt;="&amp;AK$2,[1]CATHEDRAL!$I$2:$I$932,"&lt;"&amp;AL$2)</f>
        <v>0</v>
      </c>
      <c r="AL66">
        <f>-SUMIFS([1]CATHEDRAL!$E$2:$E$932,[1]CATHEDRAL!$A$2:$A$932,$B66,[1]CATHEDRAL!$F$2:$F$932,"SALI",[1]CATHEDRAL!$I$2:$I$932,"&gt;="&amp;AL$2,[1]CATHEDRAL!$I$2:$I$932,"&lt;"&amp;AM$2)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-SUMIFS([1]CATHEDRAL!$E$2:$E$932,[1]CATHEDRAL!$A$2:$A$932,$B67,[1]CATHEDRAL!$F$2:$F$932,"SALI",[1]CATHEDRAL!$I$2:$I$932,"&gt;="&amp;C$2,[1]CATHEDRAL!$I$2:$I$932,"&lt;"&amp;D$2)</f>
        <v>0</v>
      </c>
      <c r="D67">
        <f>-SUMIFS([1]CATHEDRAL!$E$2:$E$932,[1]CATHEDRAL!$A$2:$A$932,$B67,[1]CATHEDRAL!$F$2:$F$932,"SALI",[1]CATHEDRAL!$I$2:$I$932,"&gt;="&amp;D$2,[1]CATHEDRAL!$I$2:$I$932,"&lt;"&amp;E$2)</f>
        <v>0</v>
      </c>
      <c r="E67">
        <f>-SUMIFS([1]CATHEDRAL!$E$2:$E$932,[1]CATHEDRAL!$A$2:$A$932,$B67,[1]CATHEDRAL!$F$2:$F$932,"SALI",[1]CATHEDRAL!$I$2:$I$932,"&gt;="&amp;E$2,[1]CATHEDRAL!$I$2:$I$932,"&lt;"&amp;F$2)</f>
        <v>10</v>
      </c>
      <c r="F67">
        <f>-SUMIFS([1]CATHEDRAL!$E$2:$E$932,[1]CATHEDRAL!$A$2:$A$932,$B67,[1]CATHEDRAL!$F$2:$F$932,"SALI",[1]CATHEDRAL!$I$2:$I$932,"&gt;="&amp;F$2,[1]CATHEDRAL!$I$2:$I$932,"&lt;"&amp;G$2)</f>
        <v>0</v>
      </c>
      <c r="G67">
        <f>-SUMIFS([1]CATHEDRAL!$E$2:$E$932,[1]CATHEDRAL!$A$2:$A$932,$B67,[1]CATHEDRAL!$F$2:$F$932,"SALI",[1]CATHEDRAL!$I$2:$I$932,"&gt;="&amp;G$2,[1]CATHEDRAL!$I$2:$I$932,"&lt;"&amp;H$2)</f>
        <v>0</v>
      </c>
      <c r="H67">
        <f>-SUMIFS([1]CATHEDRAL!$E$2:$E$932,[1]CATHEDRAL!$A$2:$A$932,$B67,[1]CATHEDRAL!$F$2:$F$932,"SALI",[1]CATHEDRAL!$I$2:$I$932,"&gt;="&amp;H$2,[1]CATHEDRAL!$I$2:$I$932,"&lt;"&amp;I$2)</f>
        <v>0</v>
      </c>
      <c r="I67">
        <f>-SUMIFS([1]CATHEDRAL!$E$2:$E$932,[1]CATHEDRAL!$A$2:$A$932,$B67,[1]CATHEDRAL!$F$2:$F$932,"SALI",[1]CATHEDRAL!$I$2:$I$932,"&gt;="&amp;I$2,[1]CATHEDRAL!$I$2:$I$932,"&lt;"&amp;J$2)</f>
        <v>0</v>
      </c>
      <c r="J67">
        <f>-SUMIFS([1]CATHEDRAL!$E$2:$E$932,[1]CATHEDRAL!$A$2:$A$932,$B67,[1]CATHEDRAL!$F$2:$F$932,"SALI",[1]CATHEDRAL!$I$2:$I$932,"&gt;="&amp;J$2,[1]CATHEDRAL!$I$2:$I$932,"&lt;"&amp;K$2)</f>
        <v>0</v>
      </c>
      <c r="K67">
        <f>-SUMIFS([1]CATHEDRAL!$E$2:$E$932,[1]CATHEDRAL!$A$2:$A$932,$B67,[1]CATHEDRAL!$F$2:$F$932,"SALI",[1]CATHEDRAL!$I$2:$I$932,"&gt;="&amp;K$2,[1]CATHEDRAL!$I$2:$I$932,"&lt;"&amp;L$2)</f>
        <v>0</v>
      </c>
      <c r="L67">
        <f>-SUMIFS([1]CATHEDRAL!$E$2:$E$932,[1]CATHEDRAL!$A$2:$A$932,$B67,[1]CATHEDRAL!$F$2:$F$932,"SALI",[1]CATHEDRAL!$I$2:$I$932,"&gt;="&amp;L$2,[1]CATHEDRAL!$I$2:$I$932,"&lt;"&amp;M$2)</f>
        <v>0</v>
      </c>
      <c r="M67">
        <f>-SUMIFS([1]CATHEDRAL!$E$2:$E$932,[1]CATHEDRAL!$A$2:$A$932,$B67,[1]CATHEDRAL!$F$2:$F$932,"SALI",[1]CATHEDRAL!$I$2:$I$932,"&gt;="&amp;M$2,[1]CATHEDRAL!$I$2:$I$932,"&lt;"&amp;N$2)</f>
        <v>0</v>
      </c>
      <c r="N67">
        <f>-SUMIFS([1]CATHEDRAL!$E$2:$E$932,[1]CATHEDRAL!$A$2:$A$932,$B67,[1]CATHEDRAL!$F$2:$F$932,"SALI",[1]CATHEDRAL!$I$2:$I$932,"&gt;="&amp;N$2,[1]CATHEDRAL!$I$2:$I$932,"&lt;"&amp;O$2)</f>
        <v>0</v>
      </c>
      <c r="O67">
        <f>-SUMIFS([1]CATHEDRAL!$E$2:$E$932,[1]CATHEDRAL!$A$2:$A$932,$B67,[1]CATHEDRAL!$F$2:$F$932,"SALI",[1]CATHEDRAL!$I$2:$I$932,"&gt;="&amp;O$2,[1]CATHEDRAL!$I$2:$I$932,"&lt;"&amp;P$2)</f>
        <v>5</v>
      </c>
      <c r="P67">
        <f>-SUMIFS([1]CATHEDRAL!$E$2:$E$932,[1]CATHEDRAL!$A$2:$A$932,$B67,[1]CATHEDRAL!$F$2:$F$932,"SALI",[1]CATHEDRAL!$I$2:$I$932,"&gt;="&amp;P$2,[1]CATHEDRAL!$I$2:$I$932,"&lt;"&amp;Q$2)</f>
        <v>0</v>
      </c>
      <c r="Q67">
        <f>-SUMIFS([1]CATHEDRAL!$E$2:$E$932,[1]CATHEDRAL!$A$2:$A$932,$B67,[1]CATHEDRAL!$F$2:$F$932,"SALI",[1]CATHEDRAL!$I$2:$I$932,"&gt;="&amp;Q$2,[1]CATHEDRAL!$I$2:$I$932,"&lt;"&amp;R$2)</f>
        <v>0</v>
      </c>
      <c r="R67">
        <f>-SUMIFS([1]CATHEDRAL!$E$2:$E$932,[1]CATHEDRAL!$A$2:$A$932,$B67,[1]CATHEDRAL!$F$2:$F$932,"SALI",[1]CATHEDRAL!$I$2:$I$932,"&gt;="&amp;R$2,[1]CATHEDRAL!$I$2:$I$932,"&lt;"&amp;S$2)</f>
        <v>0</v>
      </c>
      <c r="S67">
        <f>-SUMIFS([1]CATHEDRAL!$E$2:$E$932,[1]CATHEDRAL!$A$2:$A$932,$B67,[1]CATHEDRAL!$F$2:$F$932,"SALI",[1]CATHEDRAL!$I$2:$I$932,"&gt;="&amp;S$2,[1]CATHEDRAL!$I$2:$I$932,"&lt;"&amp;T$2)</f>
        <v>0</v>
      </c>
      <c r="T67">
        <f>-SUMIFS([1]CATHEDRAL!$E$2:$E$932,[1]CATHEDRAL!$A$2:$A$932,$B67,[1]CATHEDRAL!$F$2:$F$932,"SALI",[1]CATHEDRAL!$I$2:$I$932,"&gt;="&amp;T$2,[1]CATHEDRAL!$I$2:$I$932,"&lt;"&amp;U$2)</f>
        <v>0</v>
      </c>
      <c r="U67">
        <f>-SUMIFS([1]CATHEDRAL!$E$2:$E$932,[1]CATHEDRAL!$A$2:$A$932,$B67,[1]CATHEDRAL!$F$2:$F$932,"SALI",[1]CATHEDRAL!$I$2:$I$932,"&gt;="&amp;U$2,[1]CATHEDRAL!$I$2:$I$932,"&lt;"&amp;V$2)</f>
        <v>0</v>
      </c>
      <c r="V67">
        <f>-SUMIFS([1]CATHEDRAL!$E$2:$E$932,[1]CATHEDRAL!$A$2:$A$932,$B67,[1]CATHEDRAL!$F$2:$F$932,"SALI",[1]CATHEDRAL!$I$2:$I$932,"&gt;="&amp;V$2,[1]CATHEDRAL!$I$2:$I$932,"&lt;"&amp;W$2)</f>
        <v>0</v>
      </c>
      <c r="W67">
        <f>-SUMIFS([1]CATHEDRAL!$E$2:$E$932,[1]CATHEDRAL!$A$2:$A$932,$B67,[1]CATHEDRAL!$F$2:$F$932,"SALI",[1]CATHEDRAL!$I$2:$I$932,"&gt;="&amp;W$2,[1]CATHEDRAL!$I$2:$I$932,"&lt;"&amp;X$2)</f>
        <v>0</v>
      </c>
      <c r="X67">
        <f>-SUMIFS([1]CATHEDRAL!$E$2:$E$932,[1]CATHEDRAL!$A$2:$A$932,$B67,[1]CATHEDRAL!$F$2:$F$932,"SALI",[1]CATHEDRAL!$I$2:$I$932,"&gt;="&amp;X$2,[1]CATHEDRAL!$I$2:$I$932,"&lt;"&amp;Y$2)</f>
        <v>0</v>
      </c>
      <c r="Y67">
        <f>-SUMIFS([1]CATHEDRAL!$E$2:$E$932,[1]CATHEDRAL!$A$2:$A$932,$B67,[1]CATHEDRAL!$F$2:$F$932,"SALI",[1]CATHEDRAL!$I$2:$I$932,"&gt;="&amp;Y$2,[1]CATHEDRAL!$I$2:$I$932,"&lt;"&amp;Z$2)</f>
        <v>0</v>
      </c>
      <c r="Z67">
        <f>-SUMIFS([1]CATHEDRAL!$E$2:$E$932,[1]CATHEDRAL!$A$2:$A$932,$B67,[1]CATHEDRAL!$F$2:$F$932,"SALI",[1]CATHEDRAL!$I$2:$I$932,"&gt;="&amp;Z$2,[1]CATHEDRAL!$I$2:$I$932,"&lt;"&amp;AA$2)</f>
        <v>0</v>
      </c>
      <c r="AA67">
        <f>-SUMIFS([1]CATHEDRAL!$E$2:$E$932,[1]CATHEDRAL!$A$2:$A$932,$B67,[1]CATHEDRAL!$F$2:$F$932,"SALI",[1]CATHEDRAL!$I$2:$I$932,"&gt;="&amp;AA$2,[1]CATHEDRAL!$I$2:$I$932,"&lt;"&amp;AB$2)</f>
        <v>0</v>
      </c>
      <c r="AB67">
        <f>-SUMIFS([1]CATHEDRAL!$E$2:$E$932,[1]CATHEDRAL!$A$2:$A$932,$B67,[1]CATHEDRAL!$F$2:$F$932,"SALI",[1]CATHEDRAL!$I$2:$I$932,"&gt;="&amp;AB$2,[1]CATHEDRAL!$I$2:$I$932,"&lt;"&amp;AC$2)</f>
        <v>0</v>
      </c>
      <c r="AC67">
        <f>-SUMIFS([1]CATHEDRAL!$E$2:$E$932,[1]CATHEDRAL!$A$2:$A$932,$B67,[1]CATHEDRAL!$F$2:$F$932,"SALI",[1]CATHEDRAL!$I$2:$I$932,"&gt;="&amp;AC$2,[1]CATHEDRAL!$I$2:$I$932,"&lt;"&amp;AD$2)</f>
        <v>0</v>
      </c>
      <c r="AD67">
        <f>-SUMIFS([1]CATHEDRAL!$E$2:$E$932,[1]CATHEDRAL!$A$2:$A$932,$B67,[1]CATHEDRAL!$F$2:$F$932,"SALI",[1]CATHEDRAL!$I$2:$I$932,"&gt;="&amp;AD$2,[1]CATHEDRAL!$I$2:$I$932,"&lt;"&amp;AE$2)</f>
        <v>0</v>
      </c>
      <c r="AE67">
        <f>-SUMIFS([1]CATHEDRAL!$E$2:$E$932,[1]CATHEDRAL!$A$2:$A$932,$B67,[1]CATHEDRAL!$F$2:$F$932,"SALI",[1]CATHEDRAL!$I$2:$I$932,"&gt;="&amp;AE$2,[1]CATHEDRAL!$I$2:$I$932,"&lt;"&amp;AF$2)</f>
        <v>0</v>
      </c>
      <c r="AF67">
        <f>-SUMIFS([1]CATHEDRAL!$E$2:$E$932,[1]CATHEDRAL!$A$2:$A$932,$B67,[1]CATHEDRAL!$F$2:$F$932,"SALI",[1]CATHEDRAL!$I$2:$I$932,"&gt;="&amp;AF$2,[1]CATHEDRAL!$I$2:$I$932,"&lt;"&amp;AG$2)</f>
        <v>0</v>
      </c>
      <c r="AG67">
        <f>-SUMIFS([1]CATHEDRAL!$E$2:$E$932,[1]CATHEDRAL!$A$2:$A$932,$B67,[1]CATHEDRAL!$F$2:$F$932,"SALI",[1]CATHEDRAL!$I$2:$I$932,"&gt;="&amp;AG$2,[1]CATHEDRAL!$I$2:$I$932,"&lt;"&amp;AH$2)</f>
        <v>0</v>
      </c>
      <c r="AH67">
        <f>-SUMIFS([1]CATHEDRAL!$E$2:$E$932,[1]CATHEDRAL!$A$2:$A$932,$B67,[1]CATHEDRAL!$F$2:$F$932,"SALI",[1]CATHEDRAL!$I$2:$I$932,"&gt;="&amp;AH$2,[1]CATHEDRAL!$I$2:$I$932,"&lt;"&amp;AI$2)</f>
        <v>0</v>
      </c>
      <c r="AI67">
        <f>-SUMIFS([1]CATHEDRAL!$E$2:$E$932,[1]CATHEDRAL!$A$2:$A$932,$B67,[1]CATHEDRAL!$F$2:$F$932,"SALI",[1]CATHEDRAL!$I$2:$I$932,"&gt;="&amp;AI$2,[1]CATHEDRAL!$I$2:$I$932,"&lt;"&amp;AJ$2)</f>
        <v>0</v>
      </c>
      <c r="AJ67">
        <f>-SUMIFS([1]CATHEDRAL!$E$2:$E$932,[1]CATHEDRAL!$A$2:$A$932,$B67,[1]CATHEDRAL!$F$2:$F$932,"SALI",[1]CATHEDRAL!$I$2:$I$932,"&gt;="&amp;AJ$2,[1]CATHEDRAL!$I$2:$I$932,"&lt;"&amp;AK$2)</f>
        <v>0</v>
      </c>
      <c r="AK67">
        <f>-SUMIFS([1]CATHEDRAL!$E$2:$E$932,[1]CATHEDRAL!$A$2:$A$932,$B67,[1]CATHEDRAL!$F$2:$F$932,"SALI",[1]CATHEDRAL!$I$2:$I$932,"&gt;="&amp;AK$2,[1]CATHEDRAL!$I$2:$I$932,"&lt;"&amp;AL$2)</f>
        <v>0</v>
      </c>
      <c r="AL67">
        <f>-SUMIFS([1]CATHEDRAL!$E$2:$E$932,[1]CATHEDRAL!$A$2:$A$932,$B67,[1]CATHEDRAL!$F$2:$F$932,"SALI",[1]CATHEDRAL!$I$2:$I$932,"&gt;="&amp;AL$2,[1]CATHEDRAL!$I$2:$I$932,"&lt;"&amp;AM$2)</f>
        <v>0</v>
      </c>
      <c r="AN67">
        <f t="shared" si="2"/>
        <v>15</v>
      </c>
      <c r="AO67">
        <f t="shared" si="1"/>
        <v>34</v>
      </c>
    </row>
    <row r="68" spans="2:41" ht="15.75" thickBot="1" x14ac:dyDescent="0.3">
      <c r="B68" s="2" t="s">
        <v>65</v>
      </c>
      <c r="C68">
        <f>-SUMIFS([1]CATHEDRAL!$E$2:$E$932,[1]CATHEDRAL!$A$2:$A$932,$B68,[1]CATHEDRAL!$F$2:$F$932,"SALI",[1]CATHEDRAL!$I$2:$I$932,"&gt;="&amp;C$2,[1]CATHEDRAL!$I$2:$I$932,"&lt;"&amp;D$2)</f>
        <v>0</v>
      </c>
      <c r="D68">
        <f>-SUMIFS([1]CATHEDRAL!$E$2:$E$932,[1]CATHEDRAL!$A$2:$A$932,$B68,[1]CATHEDRAL!$F$2:$F$932,"SALI",[1]CATHEDRAL!$I$2:$I$932,"&gt;="&amp;D$2,[1]CATHEDRAL!$I$2:$I$932,"&lt;"&amp;E$2)</f>
        <v>0</v>
      </c>
      <c r="E68">
        <f>-SUMIFS([1]CATHEDRAL!$E$2:$E$932,[1]CATHEDRAL!$A$2:$A$932,$B68,[1]CATHEDRAL!$F$2:$F$932,"SALI",[1]CATHEDRAL!$I$2:$I$932,"&gt;="&amp;E$2,[1]CATHEDRAL!$I$2:$I$932,"&lt;"&amp;F$2)</f>
        <v>0</v>
      </c>
      <c r="F68">
        <f>-SUMIFS([1]CATHEDRAL!$E$2:$E$932,[1]CATHEDRAL!$A$2:$A$932,$B68,[1]CATHEDRAL!$F$2:$F$932,"SALI",[1]CATHEDRAL!$I$2:$I$932,"&gt;="&amp;F$2,[1]CATHEDRAL!$I$2:$I$932,"&lt;"&amp;G$2)</f>
        <v>0</v>
      </c>
      <c r="G68">
        <f>-SUMIFS([1]CATHEDRAL!$E$2:$E$932,[1]CATHEDRAL!$A$2:$A$932,$B68,[1]CATHEDRAL!$F$2:$F$932,"SALI",[1]CATHEDRAL!$I$2:$I$932,"&gt;="&amp;G$2,[1]CATHEDRAL!$I$2:$I$932,"&lt;"&amp;H$2)</f>
        <v>0</v>
      </c>
      <c r="H68">
        <f>-SUMIFS([1]CATHEDRAL!$E$2:$E$932,[1]CATHEDRAL!$A$2:$A$932,$B68,[1]CATHEDRAL!$F$2:$F$932,"SALI",[1]CATHEDRAL!$I$2:$I$932,"&gt;="&amp;H$2,[1]CATHEDRAL!$I$2:$I$932,"&lt;"&amp;I$2)</f>
        <v>0</v>
      </c>
      <c r="I68">
        <f>-SUMIFS([1]CATHEDRAL!$E$2:$E$932,[1]CATHEDRAL!$A$2:$A$932,$B68,[1]CATHEDRAL!$F$2:$F$932,"SALI",[1]CATHEDRAL!$I$2:$I$932,"&gt;="&amp;I$2,[1]CATHEDRAL!$I$2:$I$932,"&lt;"&amp;J$2)</f>
        <v>0</v>
      </c>
      <c r="J68">
        <f>-SUMIFS([1]CATHEDRAL!$E$2:$E$932,[1]CATHEDRAL!$A$2:$A$932,$B68,[1]CATHEDRAL!$F$2:$F$932,"SALI",[1]CATHEDRAL!$I$2:$I$932,"&gt;="&amp;J$2,[1]CATHEDRAL!$I$2:$I$932,"&lt;"&amp;K$2)</f>
        <v>0</v>
      </c>
      <c r="K68">
        <f>-SUMIFS([1]CATHEDRAL!$E$2:$E$932,[1]CATHEDRAL!$A$2:$A$932,$B68,[1]CATHEDRAL!$F$2:$F$932,"SALI",[1]CATHEDRAL!$I$2:$I$932,"&gt;="&amp;K$2,[1]CATHEDRAL!$I$2:$I$932,"&lt;"&amp;L$2)</f>
        <v>0</v>
      </c>
      <c r="L68">
        <f>-SUMIFS([1]CATHEDRAL!$E$2:$E$932,[1]CATHEDRAL!$A$2:$A$932,$B68,[1]CATHEDRAL!$F$2:$F$932,"SALI",[1]CATHEDRAL!$I$2:$I$932,"&gt;="&amp;L$2,[1]CATHEDRAL!$I$2:$I$932,"&lt;"&amp;M$2)</f>
        <v>0</v>
      </c>
      <c r="M68">
        <f>-SUMIFS([1]CATHEDRAL!$E$2:$E$932,[1]CATHEDRAL!$A$2:$A$932,$B68,[1]CATHEDRAL!$F$2:$F$932,"SALI",[1]CATHEDRAL!$I$2:$I$932,"&gt;="&amp;M$2,[1]CATHEDRAL!$I$2:$I$932,"&lt;"&amp;N$2)</f>
        <v>0</v>
      </c>
      <c r="N68">
        <f>-SUMIFS([1]CATHEDRAL!$E$2:$E$932,[1]CATHEDRAL!$A$2:$A$932,$B68,[1]CATHEDRAL!$F$2:$F$932,"SALI",[1]CATHEDRAL!$I$2:$I$932,"&gt;="&amp;N$2,[1]CATHEDRAL!$I$2:$I$932,"&lt;"&amp;O$2)</f>
        <v>0</v>
      </c>
      <c r="O68">
        <f>-SUMIFS([1]CATHEDRAL!$E$2:$E$932,[1]CATHEDRAL!$A$2:$A$932,$B68,[1]CATHEDRAL!$F$2:$F$932,"SALI",[1]CATHEDRAL!$I$2:$I$932,"&gt;="&amp;O$2,[1]CATHEDRAL!$I$2:$I$932,"&lt;"&amp;P$2)</f>
        <v>0</v>
      </c>
      <c r="P68">
        <f>-SUMIFS([1]CATHEDRAL!$E$2:$E$932,[1]CATHEDRAL!$A$2:$A$932,$B68,[1]CATHEDRAL!$F$2:$F$932,"SALI",[1]CATHEDRAL!$I$2:$I$932,"&gt;="&amp;P$2,[1]CATHEDRAL!$I$2:$I$932,"&lt;"&amp;Q$2)</f>
        <v>0</v>
      </c>
      <c r="Q68">
        <f>-SUMIFS([1]CATHEDRAL!$E$2:$E$932,[1]CATHEDRAL!$A$2:$A$932,$B68,[1]CATHEDRAL!$F$2:$F$932,"SALI",[1]CATHEDRAL!$I$2:$I$932,"&gt;="&amp;Q$2,[1]CATHEDRAL!$I$2:$I$932,"&lt;"&amp;R$2)</f>
        <v>0</v>
      </c>
      <c r="R68">
        <f>-SUMIFS([1]CATHEDRAL!$E$2:$E$932,[1]CATHEDRAL!$A$2:$A$932,$B68,[1]CATHEDRAL!$F$2:$F$932,"SALI",[1]CATHEDRAL!$I$2:$I$932,"&gt;="&amp;R$2,[1]CATHEDRAL!$I$2:$I$932,"&lt;"&amp;S$2)</f>
        <v>0</v>
      </c>
      <c r="S68">
        <f>-SUMIFS([1]CATHEDRAL!$E$2:$E$932,[1]CATHEDRAL!$A$2:$A$932,$B68,[1]CATHEDRAL!$F$2:$F$932,"SALI",[1]CATHEDRAL!$I$2:$I$932,"&gt;="&amp;S$2,[1]CATHEDRAL!$I$2:$I$932,"&lt;"&amp;T$2)</f>
        <v>0</v>
      </c>
      <c r="T68">
        <f>-SUMIFS([1]CATHEDRAL!$E$2:$E$932,[1]CATHEDRAL!$A$2:$A$932,$B68,[1]CATHEDRAL!$F$2:$F$932,"SALI",[1]CATHEDRAL!$I$2:$I$932,"&gt;="&amp;T$2,[1]CATHEDRAL!$I$2:$I$932,"&lt;"&amp;U$2)</f>
        <v>0</v>
      </c>
      <c r="U68">
        <f>-SUMIFS([1]CATHEDRAL!$E$2:$E$932,[1]CATHEDRAL!$A$2:$A$932,$B68,[1]CATHEDRAL!$F$2:$F$932,"SALI",[1]CATHEDRAL!$I$2:$I$932,"&gt;="&amp;U$2,[1]CATHEDRAL!$I$2:$I$932,"&lt;"&amp;V$2)</f>
        <v>0</v>
      </c>
      <c r="V68">
        <f>-SUMIFS([1]CATHEDRAL!$E$2:$E$932,[1]CATHEDRAL!$A$2:$A$932,$B68,[1]CATHEDRAL!$F$2:$F$932,"SALI",[1]CATHEDRAL!$I$2:$I$932,"&gt;="&amp;V$2,[1]CATHEDRAL!$I$2:$I$932,"&lt;"&amp;W$2)</f>
        <v>0</v>
      </c>
      <c r="W68">
        <f>-SUMIFS([1]CATHEDRAL!$E$2:$E$932,[1]CATHEDRAL!$A$2:$A$932,$B68,[1]CATHEDRAL!$F$2:$F$932,"SALI",[1]CATHEDRAL!$I$2:$I$932,"&gt;="&amp;W$2,[1]CATHEDRAL!$I$2:$I$932,"&lt;"&amp;X$2)</f>
        <v>0</v>
      </c>
      <c r="X68">
        <f>-SUMIFS([1]CATHEDRAL!$E$2:$E$932,[1]CATHEDRAL!$A$2:$A$932,$B68,[1]CATHEDRAL!$F$2:$F$932,"SALI",[1]CATHEDRAL!$I$2:$I$932,"&gt;="&amp;X$2,[1]CATHEDRAL!$I$2:$I$932,"&lt;"&amp;Y$2)</f>
        <v>0</v>
      </c>
      <c r="Y68">
        <f>-SUMIFS([1]CATHEDRAL!$E$2:$E$932,[1]CATHEDRAL!$A$2:$A$932,$B68,[1]CATHEDRAL!$F$2:$F$932,"SALI",[1]CATHEDRAL!$I$2:$I$932,"&gt;="&amp;Y$2,[1]CATHEDRAL!$I$2:$I$932,"&lt;"&amp;Z$2)</f>
        <v>0</v>
      </c>
      <c r="Z68">
        <f>-SUMIFS([1]CATHEDRAL!$E$2:$E$932,[1]CATHEDRAL!$A$2:$A$932,$B68,[1]CATHEDRAL!$F$2:$F$932,"SALI",[1]CATHEDRAL!$I$2:$I$932,"&gt;="&amp;Z$2,[1]CATHEDRAL!$I$2:$I$932,"&lt;"&amp;AA$2)</f>
        <v>0</v>
      </c>
      <c r="AA68">
        <f>-SUMIFS([1]CATHEDRAL!$E$2:$E$932,[1]CATHEDRAL!$A$2:$A$932,$B68,[1]CATHEDRAL!$F$2:$F$932,"SALI",[1]CATHEDRAL!$I$2:$I$932,"&gt;="&amp;AA$2,[1]CATHEDRAL!$I$2:$I$932,"&lt;"&amp;AB$2)</f>
        <v>0</v>
      </c>
      <c r="AB68">
        <f>-SUMIFS([1]CATHEDRAL!$E$2:$E$932,[1]CATHEDRAL!$A$2:$A$932,$B68,[1]CATHEDRAL!$F$2:$F$932,"SALI",[1]CATHEDRAL!$I$2:$I$932,"&gt;="&amp;AB$2,[1]CATHEDRAL!$I$2:$I$932,"&lt;"&amp;AC$2)</f>
        <v>0</v>
      </c>
      <c r="AC68">
        <f>-SUMIFS([1]CATHEDRAL!$E$2:$E$932,[1]CATHEDRAL!$A$2:$A$932,$B68,[1]CATHEDRAL!$F$2:$F$932,"SALI",[1]CATHEDRAL!$I$2:$I$932,"&gt;="&amp;AC$2,[1]CATHEDRAL!$I$2:$I$932,"&lt;"&amp;AD$2)</f>
        <v>0</v>
      </c>
      <c r="AD68">
        <f>-SUMIFS([1]CATHEDRAL!$E$2:$E$932,[1]CATHEDRAL!$A$2:$A$932,$B68,[1]CATHEDRAL!$F$2:$F$932,"SALI",[1]CATHEDRAL!$I$2:$I$932,"&gt;="&amp;AD$2,[1]CATHEDRAL!$I$2:$I$932,"&lt;"&amp;AE$2)</f>
        <v>0</v>
      </c>
      <c r="AE68">
        <f>-SUMIFS([1]CATHEDRAL!$E$2:$E$932,[1]CATHEDRAL!$A$2:$A$932,$B68,[1]CATHEDRAL!$F$2:$F$932,"SALI",[1]CATHEDRAL!$I$2:$I$932,"&gt;="&amp;AE$2,[1]CATHEDRAL!$I$2:$I$932,"&lt;"&amp;AF$2)</f>
        <v>0</v>
      </c>
      <c r="AF68">
        <f>-SUMIFS([1]CATHEDRAL!$E$2:$E$932,[1]CATHEDRAL!$A$2:$A$932,$B68,[1]CATHEDRAL!$F$2:$F$932,"SALI",[1]CATHEDRAL!$I$2:$I$932,"&gt;="&amp;AF$2,[1]CATHEDRAL!$I$2:$I$932,"&lt;"&amp;AG$2)</f>
        <v>0</v>
      </c>
      <c r="AG68">
        <f>-SUMIFS([1]CATHEDRAL!$E$2:$E$932,[1]CATHEDRAL!$A$2:$A$932,$B68,[1]CATHEDRAL!$F$2:$F$932,"SALI",[1]CATHEDRAL!$I$2:$I$932,"&gt;="&amp;AG$2,[1]CATHEDRAL!$I$2:$I$932,"&lt;"&amp;AH$2)</f>
        <v>0</v>
      </c>
      <c r="AH68">
        <f>-SUMIFS([1]CATHEDRAL!$E$2:$E$932,[1]CATHEDRAL!$A$2:$A$932,$B68,[1]CATHEDRAL!$F$2:$F$932,"SALI",[1]CATHEDRAL!$I$2:$I$932,"&gt;="&amp;AH$2,[1]CATHEDRAL!$I$2:$I$932,"&lt;"&amp;AI$2)</f>
        <v>0</v>
      </c>
      <c r="AI68">
        <f>-SUMIFS([1]CATHEDRAL!$E$2:$E$932,[1]CATHEDRAL!$A$2:$A$932,$B68,[1]CATHEDRAL!$F$2:$F$932,"SALI",[1]CATHEDRAL!$I$2:$I$932,"&gt;="&amp;AI$2,[1]CATHEDRAL!$I$2:$I$932,"&lt;"&amp;AJ$2)</f>
        <v>0</v>
      </c>
      <c r="AJ68">
        <f>-SUMIFS([1]CATHEDRAL!$E$2:$E$932,[1]CATHEDRAL!$A$2:$A$932,$B68,[1]CATHEDRAL!$F$2:$F$932,"SALI",[1]CATHEDRAL!$I$2:$I$932,"&gt;="&amp;AJ$2,[1]CATHEDRAL!$I$2:$I$932,"&lt;"&amp;AK$2)</f>
        <v>0</v>
      </c>
      <c r="AK68">
        <f>-SUMIFS([1]CATHEDRAL!$E$2:$E$932,[1]CATHEDRAL!$A$2:$A$932,$B68,[1]CATHEDRAL!$F$2:$F$932,"SALI",[1]CATHEDRAL!$I$2:$I$932,"&gt;="&amp;AK$2,[1]CATHEDRAL!$I$2:$I$932,"&lt;"&amp;AL$2)</f>
        <v>0</v>
      </c>
      <c r="AL68">
        <f>-SUMIFS([1]CATHEDRAL!$E$2:$E$932,[1]CATHEDRAL!$A$2:$A$932,$B68,[1]CATHEDRAL!$F$2:$F$932,"SALI",[1]CATHEDRAL!$I$2:$I$932,"&gt;="&amp;AL$2,[1]CATHEDRAL!$I$2:$I$932,"&lt;"&amp;AM$2)</f>
        <v>0</v>
      </c>
      <c r="AN68">
        <f t="shared" ref="AN68:AN79" si="3">SUM(C68:AJ68)</f>
        <v>0</v>
      </c>
      <c r="AO68">
        <f t="shared" ref="AO68:AO79" si="4">COUNTIF(C68:AN68,0)</f>
        <v>37</v>
      </c>
    </row>
    <row r="69" spans="2:41" ht="15.75" thickBot="1" x14ac:dyDescent="0.3">
      <c r="B69" s="2" t="s">
        <v>66</v>
      </c>
      <c r="C69">
        <f>-SUMIFS([1]CATHEDRAL!$E$2:$E$932,[1]CATHEDRAL!$A$2:$A$932,$B69,[1]CATHEDRAL!$F$2:$F$932,"SALI",[1]CATHEDRAL!$I$2:$I$932,"&gt;="&amp;C$2,[1]CATHEDRAL!$I$2:$I$932,"&lt;"&amp;D$2)</f>
        <v>0</v>
      </c>
      <c r="D69">
        <f>-SUMIFS([1]CATHEDRAL!$E$2:$E$932,[1]CATHEDRAL!$A$2:$A$932,$B69,[1]CATHEDRAL!$F$2:$F$932,"SALI",[1]CATHEDRAL!$I$2:$I$932,"&gt;="&amp;D$2,[1]CATHEDRAL!$I$2:$I$932,"&lt;"&amp;E$2)</f>
        <v>0</v>
      </c>
      <c r="E69">
        <f>-SUMIFS([1]CATHEDRAL!$E$2:$E$932,[1]CATHEDRAL!$A$2:$A$932,$B69,[1]CATHEDRAL!$F$2:$F$932,"SALI",[1]CATHEDRAL!$I$2:$I$932,"&gt;="&amp;E$2,[1]CATHEDRAL!$I$2:$I$932,"&lt;"&amp;F$2)</f>
        <v>0</v>
      </c>
      <c r="F69">
        <f>-SUMIFS([1]CATHEDRAL!$E$2:$E$932,[1]CATHEDRAL!$A$2:$A$932,$B69,[1]CATHEDRAL!$F$2:$F$932,"SALI",[1]CATHEDRAL!$I$2:$I$932,"&gt;="&amp;F$2,[1]CATHEDRAL!$I$2:$I$932,"&lt;"&amp;G$2)</f>
        <v>0</v>
      </c>
      <c r="G69">
        <f>-SUMIFS([1]CATHEDRAL!$E$2:$E$932,[1]CATHEDRAL!$A$2:$A$932,$B69,[1]CATHEDRAL!$F$2:$F$932,"SALI",[1]CATHEDRAL!$I$2:$I$932,"&gt;="&amp;G$2,[1]CATHEDRAL!$I$2:$I$932,"&lt;"&amp;H$2)</f>
        <v>0</v>
      </c>
      <c r="H69">
        <f>-SUMIFS([1]CATHEDRAL!$E$2:$E$932,[1]CATHEDRAL!$A$2:$A$932,$B69,[1]CATHEDRAL!$F$2:$F$932,"SALI",[1]CATHEDRAL!$I$2:$I$932,"&gt;="&amp;H$2,[1]CATHEDRAL!$I$2:$I$932,"&lt;"&amp;I$2)</f>
        <v>0</v>
      </c>
      <c r="I69">
        <f>-SUMIFS([1]CATHEDRAL!$E$2:$E$932,[1]CATHEDRAL!$A$2:$A$932,$B69,[1]CATHEDRAL!$F$2:$F$932,"SALI",[1]CATHEDRAL!$I$2:$I$932,"&gt;="&amp;I$2,[1]CATHEDRAL!$I$2:$I$932,"&lt;"&amp;J$2)</f>
        <v>0</v>
      </c>
      <c r="J69">
        <f>-SUMIFS([1]CATHEDRAL!$E$2:$E$932,[1]CATHEDRAL!$A$2:$A$932,$B69,[1]CATHEDRAL!$F$2:$F$932,"SALI",[1]CATHEDRAL!$I$2:$I$932,"&gt;="&amp;J$2,[1]CATHEDRAL!$I$2:$I$932,"&lt;"&amp;K$2)</f>
        <v>0</v>
      </c>
      <c r="K69">
        <f>-SUMIFS([1]CATHEDRAL!$E$2:$E$932,[1]CATHEDRAL!$A$2:$A$932,$B69,[1]CATHEDRAL!$F$2:$F$932,"SALI",[1]CATHEDRAL!$I$2:$I$932,"&gt;="&amp;K$2,[1]CATHEDRAL!$I$2:$I$932,"&lt;"&amp;L$2)</f>
        <v>0</v>
      </c>
      <c r="L69">
        <f>-SUMIFS([1]CATHEDRAL!$E$2:$E$932,[1]CATHEDRAL!$A$2:$A$932,$B69,[1]CATHEDRAL!$F$2:$F$932,"SALI",[1]CATHEDRAL!$I$2:$I$932,"&gt;="&amp;L$2,[1]CATHEDRAL!$I$2:$I$932,"&lt;"&amp;M$2)</f>
        <v>0</v>
      </c>
      <c r="M69">
        <f>-SUMIFS([1]CATHEDRAL!$E$2:$E$932,[1]CATHEDRAL!$A$2:$A$932,$B69,[1]CATHEDRAL!$F$2:$F$932,"SALI",[1]CATHEDRAL!$I$2:$I$932,"&gt;="&amp;M$2,[1]CATHEDRAL!$I$2:$I$932,"&lt;"&amp;N$2)</f>
        <v>0</v>
      </c>
      <c r="N69">
        <f>-SUMIFS([1]CATHEDRAL!$E$2:$E$932,[1]CATHEDRAL!$A$2:$A$932,$B69,[1]CATHEDRAL!$F$2:$F$932,"SALI",[1]CATHEDRAL!$I$2:$I$932,"&gt;="&amp;N$2,[1]CATHEDRAL!$I$2:$I$932,"&lt;"&amp;O$2)</f>
        <v>0</v>
      </c>
      <c r="O69">
        <f>-SUMIFS([1]CATHEDRAL!$E$2:$E$932,[1]CATHEDRAL!$A$2:$A$932,$B69,[1]CATHEDRAL!$F$2:$F$932,"SALI",[1]CATHEDRAL!$I$2:$I$932,"&gt;="&amp;O$2,[1]CATHEDRAL!$I$2:$I$932,"&lt;"&amp;P$2)</f>
        <v>0</v>
      </c>
      <c r="P69">
        <f>-SUMIFS([1]CATHEDRAL!$E$2:$E$932,[1]CATHEDRAL!$A$2:$A$932,$B69,[1]CATHEDRAL!$F$2:$F$932,"SALI",[1]CATHEDRAL!$I$2:$I$932,"&gt;="&amp;P$2,[1]CATHEDRAL!$I$2:$I$932,"&lt;"&amp;Q$2)</f>
        <v>0</v>
      </c>
      <c r="Q69">
        <f>-SUMIFS([1]CATHEDRAL!$E$2:$E$932,[1]CATHEDRAL!$A$2:$A$932,$B69,[1]CATHEDRAL!$F$2:$F$932,"SALI",[1]CATHEDRAL!$I$2:$I$932,"&gt;="&amp;Q$2,[1]CATHEDRAL!$I$2:$I$932,"&lt;"&amp;R$2)</f>
        <v>0</v>
      </c>
      <c r="R69">
        <f>-SUMIFS([1]CATHEDRAL!$E$2:$E$932,[1]CATHEDRAL!$A$2:$A$932,$B69,[1]CATHEDRAL!$F$2:$F$932,"SALI",[1]CATHEDRAL!$I$2:$I$932,"&gt;="&amp;R$2,[1]CATHEDRAL!$I$2:$I$932,"&lt;"&amp;S$2)</f>
        <v>0</v>
      </c>
      <c r="S69">
        <f>-SUMIFS([1]CATHEDRAL!$E$2:$E$932,[1]CATHEDRAL!$A$2:$A$932,$B69,[1]CATHEDRAL!$F$2:$F$932,"SALI",[1]CATHEDRAL!$I$2:$I$932,"&gt;="&amp;S$2,[1]CATHEDRAL!$I$2:$I$932,"&lt;"&amp;T$2)</f>
        <v>0</v>
      </c>
      <c r="T69">
        <f>-SUMIFS([1]CATHEDRAL!$E$2:$E$932,[1]CATHEDRAL!$A$2:$A$932,$B69,[1]CATHEDRAL!$F$2:$F$932,"SALI",[1]CATHEDRAL!$I$2:$I$932,"&gt;="&amp;T$2,[1]CATHEDRAL!$I$2:$I$932,"&lt;"&amp;U$2)</f>
        <v>0</v>
      </c>
      <c r="U69">
        <f>-SUMIFS([1]CATHEDRAL!$E$2:$E$932,[1]CATHEDRAL!$A$2:$A$932,$B69,[1]CATHEDRAL!$F$2:$F$932,"SALI",[1]CATHEDRAL!$I$2:$I$932,"&gt;="&amp;U$2,[1]CATHEDRAL!$I$2:$I$932,"&lt;"&amp;V$2)</f>
        <v>0</v>
      </c>
      <c r="V69">
        <f>-SUMIFS([1]CATHEDRAL!$E$2:$E$932,[1]CATHEDRAL!$A$2:$A$932,$B69,[1]CATHEDRAL!$F$2:$F$932,"SALI",[1]CATHEDRAL!$I$2:$I$932,"&gt;="&amp;V$2,[1]CATHEDRAL!$I$2:$I$932,"&lt;"&amp;W$2)</f>
        <v>0</v>
      </c>
      <c r="W69">
        <f>-SUMIFS([1]CATHEDRAL!$E$2:$E$932,[1]CATHEDRAL!$A$2:$A$932,$B69,[1]CATHEDRAL!$F$2:$F$932,"SALI",[1]CATHEDRAL!$I$2:$I$932,"&gt;="&amp;W$2,[1]CATHEDRAL!$I$2:$I$932,"&lt;"&amp;X$2)</f>
        <v>0</v>
      </c>
      <c r="X69">
        <f>-SUMIFS([1]CATHEDRAL!$E$2:$E$932,[1]CATHEDRAL!$A$2:$A$932,$B69,[1]CATHEDRAL!$F$2:$F$932,"SALI",[1]CATHEDRAL!$I$2:$I$932,"&gt;="&amp;X$2,[1]CATHEDRAL!$I$2:$I$932,"&lt;"&amp;Y$2)</f>
        <v>0</v>
      </c>
      <c r="Y69">
        <f>-SUMIFS([1]CATHEDRAL!$E$2:$E$932,[1]CATHEDRAL!$A$2:$A$932,$B69,[1]CATHEDRAL!$F$2:$F$932,"SALI",[1]CATHEDRAL!$I$2:$I$932,"&gt;="&amp;Y$2,[1]CATHEDRAL!$I$2:$I$932,"&lt;"&amp;Z$2)</f>
        <v>0</v>
      </c>
      <c r="Z69">
        <f>-SUMIFS([1]CATHEDRAL!$E$2:$E$932,[1]CATHEDRAL!$A$2:$A$932,$B69,[1]CATHEDRAL!$F$2:$F$932,"SALI",[1]CATHEDRAL!$I$2:$I$932,"&gt;="&amp;Z$2,[1]CATHEDRAL!$I$2:$I$932,"&lt;"&amp;AA$2)</f>
        <v>0</v>
      </c>
      <c r="AA69">
        <f>-SUMIFS([1]CATHEDRAL!$E$2:$E$932,[1]CATHEDRAL!$A$2:$A$932,$B69,[1]CATHEDRAL!$F$2:$F$932,"SALI",[1]CATHEDRAL!$I$2:$I$932,"&gt;="&amp;AA$2,[1]CATHEDRAL!$I$2:$I$932,"&lt;"&amp;AB$2)</f>
        <v>0</v>
      </c>
      <c r="AB69">
        <f>-SUMIFS([1]CATHEDRAL!$E$2:$E$932,[1]CATHEDRAL!$A$2:$A$932,$B69,[1]CATHEDRAL!$F$2:$F$932,"SALI",[1]CATHEDRAL!$I$2:$I$932,"&gt;="&amp;AB$2,[1]CATHEDRAL!$I$2:$I$932,"&lt;"&amp;AC$2)</f>
        <v>0</v>
      </c>
      <c r="AC69">
        <f>-SUMIFS([1]CATHEDRAL!$E$2:$E$932,[1]CATHEDRAL!$A$2:$A$932,$B69,[1]CATHEDRAL!$F$2:$F$932,"SALI",[1]CATHEDRAL!$I$2:$I$932,"&gt;="&amp;AC$2,[1]CATHEDRAL!$I$2:$I$932,"&lt;"&amp;AD$2)</f>
        <v>0</v>
      </c>
      <c r="AD69">
        <f>-SUMIFS([1]CATHEDRAL!$E$2:$E$932,[1]CATHEDRAL!$A$2:$A$932,$B69,[1]CATHEDRAL!$F$2:$F$932,"SALI",[1]CATHEDRAL!$I$2:$I$932,"&gt;="&amp;AD$2,[1]CATHEDRAL!$I$2:$I$932,"&lt;"&amp;AE$2)</f>
        <v>0</v>
      </c>
      <c r="AE69">
        <f>-SUMIFS([1]CATHEDRAL!$E$2:$E$932,[1]CATHEDRAL!$A$2:$A$932,$B69,[1]CATHEDRAL!$F$2:$F$932,"SALI",[1]CATHEDRAL!$I$2:$I$932,"&gt;="&amp;AE$2,[1]CATHEDRAL!$I$2:$I$932,"&lt;"&amp;AF$2)</f>
        <v>0</v>
      </c>
      <c r="AF69">
        <f>-SUMIFS([1]CATHEDRAL!$E$2:$E$932,[1]CATHEDRAL!$A$2:$A$932,$B69,[1]CATHEDRAL!$F$2:$F$932,"SALI",[1]CATHEDRAL!$I$2:$I$932,"&gt;="&amp;AF$2,[1]CATHEDRAL!$I$2:$I$932,"&lt;"&amp;AG$2)</f>
        <v>0</v>
      </c>
      <c r="AG69">
        <f>-SUMIFS([1]CATHEDRAL!$E$2:$E$932,[1]CATHEDRAL!$A$2:$A$932,$B69,[1]CATHEDRAL!$F$2:$F$932,"SALI",[1]CATHEDRAL!$I$2:$I$932,"&gt;="&amp;AG$2,[1]CATHEDRAL!$I$2:$I$932,"&lt;"&amp;AH$2)</f>
        <v>0</v>
      </c>
      <c r="AH69">
        <f>-SUMIFS([1]CATHEDRAL!$E$2:$E$932,[1]CATHEDRAL!$A$2:$A$932,$B69,[1]CATHEDRAL!$F$2:$F$932,"SALI",[1]CATHEDRAL!$I$2:$I$932,"&gt;="&amp;AH$2,[1]CATHEDRAL!$I$2:$I$932,"&lt;"&amp;AI$2)</f>
        <v>0</v>
      </c>
      <c r="AI69">
        <f>-SUMIFS([1]CATHEDRAL!$E$2:$E$932,[1]CATHEDRAL!$A$2:$A$932,$B69,[1]CATHEDRAL!$F$2:$F$932,"SALI",[1]CATHEDRAL!$I$2:$I$932,"&gt;="&amp;AI$2,[1]CATHEDRAL!$I$2:$I$932,"&lt;"&amp;AJ$2)</f>
        <v>0</v>
      </c>
      <c r="AJ69">
        <f>-SUMIFS([1]CATHEDRAL!$E$2:$E$932,[1]CATHEDRAL!$A$2:$A$932,$B69,[1]CATHEDRAL!$F$2:$F$932,"SALI",[1]CATHEDRAL!$I$2:$I$932,"&gt;="&amp;AJ$2,[1]CATHEDRAL!$I$2:$I$932,"&lt;"&amp;AK$2)</f>
        <v>0</v>
      </c>
      <c r="AK69">
        <f>-SUMIFS([1]CATHEDRAL!$E$2:$E$932,[1]CATHEDRAL!$A$2:$A$932,$B69,[1]CATHEDRAL!$F$2:$F$932,"SALI",[1]CATHEDRAL!$I$2:$I$932,"&gt;="&amp;AK$2,[1]CATHEDRAL!$I$2:$I$932,"&lt;"&amp;AL$2)</f>
        <v>0</v>
      </c>
      <c r="AL69">
        <f>-SUMIFS([1]CATHEDRAL!$E$2:$E$932,[1]CATHEDRAL!$A$2:$A$932,$B69,[1]CATHEDRAL!$F$2:$F$932,"SALI",[1]CATHEDRAL!$I$2:$I$932,"&gt;="&amp;AL$2,[1]CATHEDRAL!$I$2:$I$932,"&lt;"&amp;AM$2)</f>
        <v>0</v>
      </c>
      <c r="AN69">
        <f t="shared" si="3"/>
        <v>0</v>
      </c>
      <c r="AO69">
        <f t="shared" si="4"/>
        <v>37</v>
      </c>
    </row>
    <row r="70" spans="2:41" ht="15.75" thickBot="1" x14ac:dyDescent="0.3">
      <c r="B70" s="2" t="s">
        <v>67</v>
      </c>
      <c r="C70">
        <f>-SUMIFS([1]CATHEDRAL!$E$2:$E$932,[1]CATHEDRAL!$A$2:$A$932,$B70,[1]CATHEDRAL!$F$2:$F$932,"SALI",[1]CATHEDRAL!$I$2:$I$932,"&gt;="&amp;C$2,[1]CATHEDRAL!$I$2:$I$932,"&lt;"&amp;D$2)</f>
        <v>0</v>
      </c>
      <c r="D70">
        <f>-SUMIFS([1]CATHEDRAL!$E$2:$E$932,[1]CATHEDRAL!$A$2:$A$932,$B70,[1]CATHEDRAL!$F$2:$F$932,"SALI",[1]CATHEDRAL!$I$2:$I$932,"&gt;="&amp;D$2,[1]CATHEDRAL!$I$2:$I$932,"&lt;"&amp;E$2)</f>
        <v>0</v>
      </c>
      <c r="E70">
        <f>-SUMIFS([1]CATHEDRAL!$E$2:$E$932,[1]CATHEDRAL!$A$2:$A$932,$B70,[1]CATHEDRAL!$F$2:$F$932,"SALI",[1]CATHEDRAL!$I$2:$I$932,"&gt;="&amp;E$2,[1]CATHEDRAL!$I$2:$I$932,"&lt;"&amp;F$2)</f>
        <v>0</v>
      </c>
      <c r="F70">
        <f>-SUMIFS([1]CATHEDRAL!$E$2:$E$932,[1]CATHEDRAL!$A$2:$A$932,$B70,[1]CATHEDRAL!$F$2:$F$932,"SALI",[1]CATHEDRAL!$I$2:$I$932,"&gt;="&amp;F$2,[1]CATHEDRAL!$I$2:$I$932,"&lt;"&amp;G$2)</f>
        <v>0</v>
      </c>
      <c r="G70">
        <f>-SUMIFS([1]CATHEDRAL!$E$2:$E$932,[1]CATHEDRAL!$A$2:$A$932,$B70,[1]CATHEDRAL!$F$2:$F$932,"SALI",[1]CATHEDRAL!$I$2:$I$932,"&gt;="&amp;G$2,[1]CATHEDRAL!$I$2:$I$932,"&lt;"&amp;H$2)</f>
        <v>0</v>
      </c>
      <c r="H70">
        <f>-SUMIFS([1]CATHEDRAL!$E$2:$E$932,[1]CATHEDRAL!$A$2:$A$932,$B70,[1]CATHEDRAL!$F$2:$F$932,"SALI",[1]CATHEDRAL!$I$2:$I$932,"&gt;="&amp;H$2,[1]CATHEDRAL!$I$2:$I$932,"&lt;"&amp;I$2)</f>
        <v>0</v>
      </c>
      <c r="I70">
        <f>-SUMIFS([1]CATHEDRAL!$E$2:$E$932,[1]CATHEDRAL!$A$2:$A$932,$B70,[1]CATHEDRAL!$F$2:$F$932,"SALI",[1]CATHEDRAL!$I$2:$I$932,"&gt;="&amp;I$2,[1]CATHEDRAL!$I$2:$I$932,"&lt;"&amp;J$2)</f>
        <v>0</v>
      </c>
      <c r="J70">
        <f>-SUMIFS([1]CATHEDRAL!$E$2:$E$932,[1]CATHEDRAL!$A$2:$A$932,$B70,[1]CATHEDRAL!$F$2:$F$932,"SALI",[1]CATHEDRAL!$I$2:$I$932,"&gt;="&amp;J$2,[1]CATHEDRAL!$I$2:$I$932,"&lt;"&amp;K$2)</f>
        <v>0</v>
      </c>
      <c r="K70">
        <f>-SUMIFS([1]CATHEDRAL!$E$2:$E$932,[1]CATHEDRAL!$A$2:$A$932,$B70,[1]CATHEDRAL!$F$2:$F$932,"SALI",[1]CATHEDRAL!$I$2:$I$932,"&gt;="&amp;K$2,[1]CATHEDRAL!$I$2:$I$932,"&lt;"&amp;L$2)</f>
        <v>0</v>
      </c>
      <c r="L70">
        <f>-SUMIFS([1]CATHEDRAL!$E$2:$E$932,[1]CATHEDRAL!$A$2:$A$932,$B70,[1]CATHEDRAL!$F$2:$F$932,"SALI",[1]CATHEDRAL!$I$2:$I$932,"&gt;="&amp;L$2,[1]CATHEDRAL!$I$2:$I$932,"&lt;"&amp;M$2)</f>
        <v>0</v>
      </c>
      <c r="M70">
        <f>-SUMIFS([1]CATHEDRAL!$E$2:$E$932,[1]CATHEDRAL!$A$2:$A$932,$B70,[1]CATHEDRAL!$F$2:$F$932,"SALI",[1]CATHEDRAL!$I$2:$I$932,"&gt;="&amp;M$2,[1]CATHEDRAL!$I$2:$I$932,"&lt;"&amp;N$2)</f>
        <v>0</v>
      </c>
      <c r="N70">
        <f>-SUMIFS([1]CATHEDRAL!$E$2:$E$932,[1]CATHEDRAL!$A$2:$A$932,$B70,[1]CATHEDRAL!$F$2:$F$932,"SALI",[1]CATHEDRAL!$I$2:$I$932,"&gt;="&amp;N$2,[1]CATHEDRAL!$I$2:$I$932,"&lt;"&amp;O$2)</f>
        <v>0</v>
      </c>
      <c r="O70">
        <f>-SUMIFS([1]CATHEDRAL!$E$2:$E$932,[1]CATHEDRAL!$A$2:$A$932,$B70,[1]CATHEDRAL!$F$2:$F$932,"SALI",[1]CATHEDRAL!$I$2:$I$932,"&gt;="&amp;O$2,[1]CATHEDRAL!$I$2:$I$932,"&lt;"&amp;P$2)</f>
        <v>0</v>
      </c>
      <c r="P70">
        <f>-SUMIFS([1]CATHEDRAL!$E$2:$E$932,[1]CATHEDRAL!$A$2:$A$932,$B70,[1]CATHEDRAL!$F$2:$F$932,"SALI",[1]CATHEDRAL!$I$2:$I$932,"&gt;="&amp;P$2,[1]CATHEDRAL!$I$2:$I$932,"&lt;"&amp;Q$2)</f>
        <v>0</v>
      </c>
      <c r="Q70">
        <f>-SUMIFS([1]CATHEDRAL!$E$2:$E$932,[1]CATHEDRAL!$A$2:$A$932,$B70,[1]CATHEDRAL!$F$2:$F$932,"SALI",[1]CATHEDRAL!$I$2:$I$932,"&gt;="&amp;Q$2,[1]CATHEDRAL!$I$2:$I$932,"&lt;"&amp;R$2)</f>
        <v>0</v>
      </c>
      <c r="R70">
        <f>-SUMIFS([1]CATHEDRAL!$E$2:$E$932,[1]CATHEDRAL!$A$2:$A$932,$B70,[1]CATHEDRAL!$F$2:$F$932,"SALI",[1]CATHEDRAL!$I$2:$I$932,"&gt;="&amp;R$2,[1]CATHEDRAL!$I$2:$I$932,"&lt;"&amp;S$2)</f>
        <v>0</v>
      </c>
      <c r="S70">
        <f>-SUMIFS([1]CATHEDRAL!$E$2:$E$932,[1]CATHEDRAL!$A$2:$A$932,$B70,[1]CATHEDRAL!$F$2:$F$932,"SALI",[1]CATHEDRAL!$I$2:$I$932,"&gt;="&amp;S$2,[1]CATHEDRAL!$I$2:$I$932,"&lt;"&amp;T$2)</f>
        <v>0</v>
      </c>
      <c r="T70">
        <f>-SUMIFS([1]CATHEDRAL!$E$2:$E$932,[1]CATHEDRAL!$A$2:$A$932,$B70,[1]CATHEDRAL!$F$2:$F$932,"SALI",[1]CATHEDRAL!$I$2:$I$932,"&gt;="&amp;T$2,[1]CATHEDRAL!$I$2:$I$932,"&lt;"&amp;U$2)</f>
        <v>0</v>
      </c>
      <c r="U70">
        <f>-SUMIFS([1]CATHEDRAL!$E$2:$E$932,[1]CATHEDRAL!$A$2:$A$932,$B70,[1]CATHEDRAL!$F$2:$F$932,"SALI",[1]CATHEDRAL!$I$2:$I$932,"&gt;="&amp;U$2,[1]CATHEDRAL!$I$2:$I$932,"&lt;"&amp;V$2)</f>
        <v>0</v>
      </c>
      <c r="V70">
        <f>-SUMIFS([1]CATHEDRAL!$E$2:$E$932,[1]CATHEDRAL!$A$2:$A$932,$B70,[1]CATHEDRAL!$F$2:$F$932,"SALI",[1]CATHEDRAL!$I$2:$I$932,"&gt;="&amp;V$2,[1]CATHEDRAL!$I$2:$I$932,"&lt;"&amp;W$2)</f>
        <v>0</v>
      </c>
      <c r="W70">
        <f>-SUMIFS([1]CATHEDRAL!$E$2:$E$932,[1]CATHEDRAL!$A$2:$A$932,$B70,[1]CATHEDRAL!$F$2:$F$932,"SALI",[1]CATHEDRAL!$I$2:$I$932,"&gt;="&amp;W$2,[1]CATHEDRAL!$I$2:$I$932,"&lt;"&amp;X$2)</f>
        <v>0</v>
      </c>
      <c r="X70">
        <f>-SUMIFS([1]CATHEDRAL!$E$2:$E$932,[1]CATHEDRAL!$A$2:$A$932,$B70,[1]CATHEDRAL!$F$2:$F$932,"SALI",[1]CATHEDRAL!$I$2:$I$932,"&gt;="&amp;X$2,[1]CATHEDRAL!$I$2:$I$932,"&lt;"&amp;Y$2)</f>
        <v>0</v>
      </c>
      <c r="Y70">
        <f>-SUMIFS([1]CATHEDRAL!$E$2:$E$932,[1]CATHEDRAL!$A$2:$A$932,$B70,[1]CATHEDRAL!$F$2:$F$932,"SALI",[1]CATHEDRAL!$I$2:$I$932,"&gt;="&amp;Y$2,[1]CATHEDRAL!$I$2:$I$932,"&lt;"&amp;Z$2)</f>
        <v>0</v>
      </c>
      <c r="Z70">
        <f>-SUMIFS([1]CATHEDRAL!$E$2:$E$932,[1]CATHEDRAL!$A$2:$A$932,$B70,[1]CATHEDRAL!$F$2:$F$932,"SALI",[1]CATHEDRAL!$I$2:$I$932,"&gt;="&amp;Z$2,[1]CATHEDRAL!$I$2:$I$932,"&lt;"&amp;AA$2)</f>
        <v>0</v>
      </c>
      <c r="AA70">
        <f>-SUMIFS([1]CATHEDRAL!$E$2:$E$932,[1]CATHEDRAL!$A$2:$A$932,$B70,[1]CATHEDRAL!$F$2:$F$932,"SALI",[1]CATHEDRAL!$I$2:$I$932,"&gt;="&amp;AA$2,[1]CATHEDRAL!$I$2:$I$932,"&lt;"&amp;AB$2)</f>
        <v>0</v>
      </c>
      <c r="AB70">
        <f>-SUMIFS([1]CATHEDRAL!$E$2:$E$932,[1]CATHEDRAL!$A$2:$A$932,$B70,[1]CATHEDRAL!$F$2:$F$932,"SALI",[1]CATHEDRAL!$I$2:$I$932,"&gt;="&amp;AB$2,[1]CATHEDRAL!$I$2:$I$932,"&lt;"&amp;AC$2)</f>
        <v>0</v>
      </c>
      <c r="AC70">
        <f>-SUMIFS([1]CATHEDRAL!$E$2:$E$932,[1]CATHEDRAL!$A$2:$A$932,$B70,[1]CATHEDRAL!$F$2:$F$932,"SALI",[1]CATHEDRAL!$I$2:$I$932,"&gt;="&amp;AC$2,[1]CATHEDRAL!$I$2:$I$932,"&lt;"&amp;AD$2)</f>
        <v>0</v>
      </c>
      <c r="AD70">
        <f>-SUMIFS([1]CATHEDRAL!$E$2:$E$932,[1]CATHEDRAL!$A$2:$A$932,$B70,[1]CATHEDRAL!$F$2:$F$932,"SALI",[1]CATHEDRAL!$I$2:$I$932,"&gt;="&amp;AD$2,[1]CATHEDRAL!$I$2:$I$932,"&lt;"&amp;AE$2)</f>
        <v>0</v>
      </c>
      <c r="AE70">
        <f>-SUMIFS([1]CATHEDRAL!$E$2:$E$932,[1]CATHEDRAL!$A$2:$A$932,$B70,[1]CATHEDRAL!$F$2:$F$932,"SALI",[1]CATHEDRAL!$I$2:$I$932,"&gt;="&amp;AE$2,[1]CATHEDRAL!$I$2:$I$932,"&lt;"&amp;AF$2)</f>
        <v>0</v>
      </c>
      <c r="AF70">
        <f>-SUMIFS([1]CATHEDRAL!$E$2:$E$932,[1]CATHEDRAL!$A$2:$A$932,$B70,[1]CATHEDRAL!$F$2:$F$932,"SALI",[1]CATHEDRAL!$I$2:$I$932,"&gt;="&amp;AF$2,[1]CATHEDRAL!$I$2:$I$932,"&lt;"&amp;AG$2)</f>
        <v>0</v>
      </c>
      <c r="AG70">
        <f>-SUMIFS([1]CATHEDRAL!$E$2:$E$932,[1]CATHEDRAL!$A$2:$A$932,$B70,[1]CATHEDRAL!$F$2:$F$932,"SALI",[1]CATHEDRAL!$I$2:$I$932,"&gt;="&amp;AG$2,[1]CATHEDRAL!$I$2:$I$932,"&lt;"&amp;AH$2)</f>
        <v>0</v>
      </c>
      <c r="AH70">
        <f>-SUMIFS([1]CATHEDRAL!$E$2:$E$932,[1]CATHEDRAL!$A$2:$A$932,$B70,[1]CATHEDRAL!$F$2:$F$932,"SALI",[1]CATHEDRAL!$I$2:$I$932,"&gt;="&amp;AH$2,[1]CATHEDRAL!$I$2:$I$932,"&lt;"&amp;AI$2)</f>
        <v>0</v>
      </c>
      <c r="AI70">
        <f>-SUMIFS([1]CATHEDRAL!$E$2:$E$932,[1]CATHEDRAL!$A$2:$A$932,$B70,[1]CATHEDRAL!$F$2:$F$932,"SALI",[1]CATHEDRAL!$I$2:$I$932,"&gt;="&amp;AI$2,[1]CATHEDRAL!$I$2:$I$932,"&lt;"&amp;AJ$2)</f>
        <v>0</v>
      </c>
      <c r="AJ70">
        <f>-SUMIFS([1]CATHEDRAL!$E$2:$E$932,[1]CATHEDRAL!$A$2:$A$932,$B70,[1]CATHEDRAL!$F$2:$F$932,"SALI",[1]CATHEDRAL!$I$2:$I$932,"&gt;="&amp;AJ$2,[1]CATHEDRAL!$I$2:$I$932,"&lt;"&amp;AK$2)</f>
        <v>0</v>
      </c>
      <c r="AK70">
        <f>-SUMIFS([1]CATHEDRAL!$E$2:$E$932,[1]CATHEDRAL!$A$2:$A$932,$B70,[1]CATHEDRAL!$F$2:$F$932,"SALI",[1]CATHEDRAL!$I$2:$I$932,"&gt;="&amp;AK$2,[1]CATHEDRAL!$I$2:$I$932,"&lt;"&amp;AL$2)</f>
        <v>0</v>
      </c>
      <c r="AL70">
        <f>-SUMIFS([1]CATHEDRAL!$E$2:$E$932,[1]CATHEDRAL!$A$2:$A$932,$B70,[1]CATHEDRAL!$F$2:$F$932,"SALI",[1]CATHEDRAL!$I$2:$I$932,"&gt;="&amp;AL$2,[1]CATHEDRAL!$I$2:$I$932,"&lt;"&amp;AM$2)</f>
        <v>0</v>
      </c>
      <c r="AN70">
        <f t="shared" si="3"/>
        <v>0</v>
      </c>
      <c r="AO70">
        <f t="shared" si="4"/>
        <v>37</v>
      </c>
    </row>
    <row r="71" spans="2:41" ht="15.75" thickBot="1" x14ac:dyDescent="0.3">
      <c r="B71" s="2" t="s">
        <v>68</v>
      </c>
      <c r="C71">
        <f>-SUMIFS([1]CATHEDRAL!$E$2:$E$932,[1]CATHEDRAL!$A$2:$A$932,$B71,[1]CATHEDRAL!$F$2:$F$932,"SALI",[1]CATHEDRAL!$I$2:$I$932,"&gt;="&amp;C$2,[1]CATHEDRAL!$I$2:$I$932,"&lt;"&amp;D$2)</f>
        <v>0</v>
      </c>
      <c r="D71">
        <f>-SUMIFS([1]CATHEDRAL!$E$2:$E$932,[1]CATHEDRAL!$A$2:$A$932,$B71,[1]CATHEDRAL!$F$2:$F$932,"SALI",[1]CATHEDRAL!$I$2:$I$932,"&gt;="&amp;D$2,[1]CATHEDRAL!$I$2:$I$932,"&lt;"&amp;E$2)</f>
        <v>0</v>
      </c>
      <c r="E71">
        <f>-SUMIFS([1]CATHEDRAL!$E$2:$E$932,[1]CATHEDRAL!$A$2:$A$932,$B71,[1]CATHEDRAL!$F$2:$F$932,"SALI",[1]CATHEDRAL!$I$2:$I$932,"&gt;="&amp;E$2,[1]CATHEDRAL!$I$2:$I$932,"&lt;"&amp;F$2)</f>
        <v>0</v>
      </c>
      <c r="F71">
        <f>-SUMIFS([1]CATHEDRAL!$E$2:$E$932,[1]CATHEDRAL!$A$2:$A$932,$B71,[1]CATHEDRAL!$F$2:$F$932,"SALI",[1]CATHEDRAL!$I$2:$I$932,"&gt;="&amp;F$2,[1]CATHEDRAL!$I$2:$I$932,"&lt;"&amp;G$2)</f>
        <v>0</v>
      </c>
      <c r="G71">
        <f>-SUMIFS([1]CATHEDRAL!$E$2:$E$932,[1]CATHEDRAL!$A$2:$A$932,$B71,[1]CATHEDRAL!$F$2:$F$932,"SALI",[1]CATHEDRAL!$I$2:$I$932,"&gt;="&amp;G$2,[1]CATHEDRAL!$I$2:$I$932,"&lt;"&amp;H$2)</f>
        <v>0</v>
      </c>
      <c r="H71">
        <f>-SUMIFS([1]CATHEDRAL!$E$2:$E$932,[1]CATHEDRAL!$A$2:$A$932,$B71,[1]CATHEDRAL!$F$2:$F$932,"SALI",[1]CATHEDRAL!$I$2:$I$932,"&gt;="&amp;H$2,[1]CATHEDRAL!$I$2:$I$932,"&lt;"&amp;I$2)</f>
        <v>0</v>
      </c>
      <c r="I71">
        <f>-SUMIFS([1]CATHEDRAL!$E$2:$E$932,[1]CATHEDRAL!$A$2:$A$932,$B71,[1]CATHEDRAL!$F$2:$F$932,"SALI",[1]CATHEDRAL!$I$2:$I$932,"&gt;="&amp;I$2,[1]CATHEDRAL!$I$2:$I$932,"&lt;"&amp;J$2)</f>
        <v>0</v>
      </c>
      <c r="J71">
        <f>-SUMIFS([1]CATHEDRAL!$E$2:$E$932,[1]CATHEDRAL!$A$2:$A$932,$B71,[1]CATHEDRAL!$F$2:$F$932,"SALI",[1]CATHEDRAL!$I$2:$I$932,"&gt;="&amp;J$2,[1]CATHEDRAL!$I$2:$I$932,"&lt;"&amp;K$2)</f>
        <v>0</v>
      </c>
      <c r="K71">
        <f>-SUMIFS([1]CATHEDRAL!$E$2:$E$932,[1]CATHEDRAL!$A$2:$A$932,$B71,[1]CATHEDRAL!$F$2:$F$932,"SALI",[1]CATHEDRAL!$I$2:$I$932,"&gt;="&amp;K$2,[1]CATHEDRAL!$I$2:$I$932,"&lt;"&amp;L$2)</f>
        <v>0</v>
      </c>
      <c r="L71">
        <f>-SUMIFS([1]CATHEDRAL!$E$2:$E$932,[1]CATHEDRAL!$A$2:$A$932,$B71,[1]CATHEDRAL!$F$2:$F$932,"SALI",[1]CATHEDRAL!$I$2:$I$932,"&gt;="&amp;L$2,[1]CATHEDRAL!$I$2:$I$932,"&lt;"&amp;M$2)</f>
        <v>0</v>
      </c>
      <c r="M71">
        <f>-SUMIFS([1]CATHEDRAL!$E$2:$E$932,[1]CATHEDRAL!$A$2:$A$932,$B71,[1]CATHEDRAL!$F$2:$F$932,"SALI",[1]CATHEDRAL!$I$2:$I$932,"&gt;="&amp;M$2,[1]CATHEDRAL!$I$2:$I$932,"&lt;"&amp;N$2)</f>
        <v>0</v>
      </c>
      <c r="N71">
        <f>-SUMIFS([1]CATHEDRAL!$E$2:$E$932,[1]CATHEDRAL!$A$2:$A$932,$B71,[1]CATHEDRAL!$F$2:$F$932,"SALI",[1]CATHEDRAL!$I$2:$I$932,"&gt;="&amp;N$2,[1]CATHEDRAL!$I$2:$I$932,"&lt;"&amp;O$2)</f>
        <v>0</v>
      </c>
      <c r="O71">
        <f>-SUMIFS([1]CATHEDRAL!$E$2:$E$932,[1]CATHEDRAL!$A$2:$A$932,$B71,[1]CATHEDRAL!$F$2:$F$932,"SALI",[1]CATHEDRAL!$I$2:$I$932,"&gt;="&amp;O$2,[1]CATHEDRAL!$I$2:$I$932,"&lt;"&amp;P$2)</f>
        <v>0</v>
      </c>
      <c r="P71">
        <f>-SUMIFS([1]CATHEDRAL!$E$2:$E$932,[1]CATHEDRAL!$A$2:$A$932,$B71,[1]CATHEDRAL!$F$2:$F$932,"SALI",[1]CATHEDRAL!$I$2:$I$932,"&gt;="&amp;P$2,[1]CATHEDRAL!$I$2:$I$932,"&lt;"&amp;Q$2)</f>
        <v>0</v>
      </c>
      <c r="Q71">
        <f>-SUMIFS([1]CATHEDRAL!$E$2:$E$932,[1]CATHEDRAL!$A$2:$A$932,$B71,[1]CATHEDRAL!$F$2:$F$932,"SALI",[1]CATHEDRAL!$I$2:$I$932,"&gt;="&amp;Q$2,[1]CATHEDRAL!$I$2:$I$932,"&lt;"&amp;R$2)</f>
        <v>0</v>
      </c>
      <c r="R71">
        <f>-SUMIFS([1]CATHEDRAL!$E$2:$E$932,[1]CATHEDRAL!$A$2:$A$932,$B71,[1]CATHEDRAL!$F$2:$F$932,"SALI",[1]CATHEDRAL!$I$2:$I$932,"&gt;="&amp;R$2,[1]CATHEDRAL!$I$2:$I$932,"&lt;"&amp;S$2)</f>
        <v>0</v>
      </c>
      <c r="S71">
        <f>-SUMIFS([1]CATHEDRAL!$E$2:$E$932,[1]CATHEDRAL!$A$2:$A$932,$B71,[1]CATHEDRAL!$F$2:$F$932,"SALI",[1]CATHEDRAL!$I$2:$I$932,"&gt;="&amp;S$2,[1]CATHEDRAL!$I$2:$I$932,"&lt;"&amp;T$2)</f>
        <v>0</v>
      </c>
      <c r="T71">
        <f>-SUMIFS([1]CATHEDRAL!$E$2:$E$932,[1]CATHEDRAL!$A$2:$A$932,$B71,[1]CATHEDRAL!$F$2:$F$932,"SALI",[1]CATHEDRAL!$I$2:$I$932,"&gt;="&amp;T$2,[1]CATHEDRAL!$I$2:$I$932,"&lt;"&amp;U$2)</f>
        <v>0</v>
      </c>
      <c r="U71">
        <f>-SUMIFS([1]CATHEDRAL!$E$2:$E$932,[1]CATHEDRAL!$A$2:$A$932,$B71,[1]CATHEDRAL!$F$2:$F$932,"SALI",[1]CATHEDRAL!$I$2:$I$932,"&gt;="&amp;U$2,[1]CATHEDRAL!$I$2:$I$932,"&lt;"&amp;V$2)</f>
        <v>0</v>
      </c>
      <c r="V71">
        <f>-SUMIFS([1]CATHEDRAL!$E$2:$E$932,[1]CATHEDRAL!$A$2:$A$932,$B71,[1]CATHEDRAL!$F$2:$F$932,"SALI",[1]CATHEDRAL!$I$2:$I$932,"&gt;="&amp;V$2,[1]CATHEDRAL!$I$2:$I$932,"&lt;"&amp;W$2)</f>
        <v>0</v>
      </c>
      <c r="W71">
        <f>-SUMIFS([1]CATHEDRAL!$E$2:$E$932,[1]CATHEDRAL!$A$2:$A$932,$B71,[1]CATHEDRAL!$F$2:$F$932,"SALI",[1]CATHEDRAL!$I$2:$I$932,"&gt;="&amp;W$2,[1]CATHEDRAL!$I$2:$I$932,"&lt;"&amp;X$2)</f>
        <v>0</v>
      </c>
      <c r="X71">
        <f>-SUMIFS([1]CATHEDRAL!$E$2:$E$932,[1]CATHEDRAL!$A$2:$A$932,$B71,[1]CATHEDRAL!$F$2:$F$932,"SALI",[1]CATHEDRAL!$I$2:$I$932,"&gt;="&amp;X$2,[1]CATHEDRAL!$I$2:$I$932,"&lt;"&amp;Y$2)</f>
        <v>0</v>
      </c>
      <c r="Y71">
        <f>-SUMIFS([1]CATHEDRAL!$E$2:$E$932,[1]CATHEDRAL!$A$2:$A$932,$B71,[1]CATHEDRAL!$F$2:$F$932,"SALI",[1]CATHEDRAL!$I$2:$I$932,"&gt;="&amp;Y$2,[1]CATHEDRAL!$I$2:$I$932,"&lt;"&amp;Z$2)</f>
        <v>0</v>
      </c>
      <c r="Z71">
        <f>-SUMIFS([1]CATHEDRAL!$E$2:$E$932,[1]CATHEDRAL!$A$2:$A$932,$B71,[1]CATHEDRAL!$F$2:$F$932,"SALI",[1]CATHEDRAL!$I$2:$I$932,"&gt;="&amp;Z$2,[1]CATHEDRAL!$I$2:$I$932,"&lt;"&amp;AA$2)</f>
        <v>0</v>
      </c>
      <c r="AA71">
        <f>-SUMIFS([1]CATHEDRAL!$E$2:$E$932,[1]CATHEDRAL!$A$2:$A$932,$B71,[1]CATHEDRAL!$F$2:$F$932,"SALI",[1]CATHEDRAL!$I$2:$I$932,"&gt;="&amp;AA$2,[1]CATHEDRAL!$I$2:$I$932,"&lt;"&amp;AB$2)</f>
        <v>0</v>
      </c>
      <c r="AB71">
        <f>-SUMIFS([1]CATHEDRAL!$E$2:$E$932,[1]CATHEDRAL!$A$2:$A$932,$B71,[1]CATHEDRAL!$F$2:$F$932,"SALI",[1]CATHEDRAL!$I$2:$I$932,"&gt;="&amp;AB$2,[1]CATHEDRAL!$I$2:$I$932,"&lt;"&amp;AC$2)</f>
        <v>0</v>
      </c>
      <c r="AC71">
        <f>-SUMIFS([1]CATHEDRAL!$E$2:$E$932,[1]CATHEDRAL!$A$2:$A$932,$B71,[1]CATHEDRAL!$F$2:$F$932,"SALI",[1]CATHEDRAL!$I$2:$I$932,"&gt;="&amp;AC$2,[1]CATHEDRAL!$I$2:$I$932,"&lt;"&amp;AD$2)</f>
        <v>0</v>
      </c>
      <c r="AD71">
        <f>-SUMIFS([1]CATHEDRAL!$E$2:$E$932,[1]CATHEDRAL!$A$2:$A$932,$B71,[1]CATHEDRAL!$F$2:$F$932,"SALI",[1]CATHEDRAL!$I$2:$I$932,"&gt;="&amp;AD$2,[1]CATHEDRAL!$I$2:$I$932,"&lt;"&amp;AE$2)</f>
        <v>0</v>
      </c>
      <c r="AE71">
        <f>-SUMIFS([1]CATHEDRAL!$E$2:$E$932,[1]CATHEDRAL!$A$2:$A$932,$B71,[1]CATHEDRAL!$F$2:$F$932,"SALI",[1]CATHEDRAL!$I$2:$I$932,"&gt;="&amp;AE$2,[1]CATHEDRAL!$I$2:$I$932,"&lt;"&amp;AF$2)</f>
        <v>0</v>
      </c>
      <c r="AF71">
        <f>-SUMIFS([1]CATHEDRAL!$E$2:$E$932,[1]CATHEDRAL!$A$2:$A$932,$B71,[1]CATHEDRAL!$F$2:$F$932,"SALI",[1]CATHEDRAL!$I$2:$I$932,"&gt;="&amp;AF$2,[1]CATHEDRAL!$I$2:$I$932,"&lt;"&amp;AG$2)</f>
        <v>0</v>
      </c>
      <c r="AG71">
        <f>-SUMIFS([1]CATHEDRAL!$E$2:$E$932,[1]CATHEDRAL!$A$2:$A$932,$B71,[1]CATHEDRAL!$F$2:$F$932,"SALI",[1]CATHEDRAL!$I$2:$I$932,"&gt;="&amp;AG$2,[1]CATHEDRAL!$I$2:$I$932,"&lt;"&amp;AH$2)</f>
        <v>7</v>
      </c>
      <c r="AH71">
        <f>-SUMIFS([1]CATHEDRAL!$E$2:$E$932,[1]CATHEDRAL!$A$2:$A$932,$B71,[1]CATHEDRAL!$F$2:$F$932,"SALI",[1]CATHEDRAL!$I$2:$I$932,"&gt;="&amp;AH$2,[1]CATHEDRAL!$I$2:$I$932,"&lt;"&amp;AI$2)</f>
        <v>0</v>
      </c>
      <c r="AI71">
        <f>-SUMIFS([1]CATHEDRAL!$E$2:$E$932,[1]CATHEDRAL!$A$2:$A$932,$B71,[1]CATHEDRAL!$F$2:$F$932,"SALI",[1]CATHEDRAL!$I$2:$I$932,"&gt;="&amp;AI$2,[1]CATHEDRAL!$I$2:$I$932,"&lt;"&amp;AJ$2)</f>
        <v>0</v>
      </c>
      <c r="AJ71">
        <f>-SUMIFS([1]CATHEDRAL!$E$2:$E$932,[1]CATHEDRAL!$A$2:$A$932,$B71,[1]CATHEDRAL!$F$2:$F$932,"SALI",[1]CATHEDRAL!$I$2:$I$932,"&gt;="&amp;AJ$2,[1]CATHEDRAL!$I$2:$I$932,"&lt;"&amp;AK$2)</f>
        <v>0</v>
      </c>
      <c r="AK71">
        <f>-SUMIFS([1]CATHEDRAL!$E$2:$E$932,[1]CATHEDRAL!$A$2:$A$932,$B71,[1]CATHEDRAL!$F$2:$F$932,"SALI",[1]CATHEDRAL!$I$2:$I$932,"&gt;="&amp;AK$2,[1]CATHEDRAL!$I$2:$I$932,"&lt;"&amp;AL$2)</f>
        <v>0</v>
      </c>
      <c r="AL71">
        <f>-SUMIFS([1]CATHEDRAL!$E$2:$E$932,[1]CATHEDRAL!$A$2:$A$932,$B71,[1]CATHEDRAL!$F$2:$F$932,"SALI",[1]CATHEDRAL!$I$2:$I$932,"&gt;="&amp;AL$2,[1]CATHEDRAL!$I$2:$I$932,"&lt;"&amp;AM$2)</f>
        <v>0</v>
      </c>
      <c r="AN71">
        <f t="shared" si="3"/>
        <v>7</v>
      </c>
      <c r="AO71">
        <f t="shared" si="4"/>
        <v>35</v>
      </c>
    </row>
    <row r="72" spans="2:41" ht="15.75" thickBot="1" x14ac:dyDescent="0.3">
      <c r="B72" s="2" t="s">
        <v>69</v>
      </c>
      <c r="C72">
        <f>-SUMIFS([1]CATHEDRAL!$E$2:$E$932,[1]CATHEDRAL!$A$2:$A$932,$B72,[1]CATHEDRAL!$F$2:$F$932,"SALI",[1]CATHEDRAL!$I$2:$I$932,"&gt;="&amp;C$2,[1]CATHEDRAL!$I$2:$I$932,"&lt;"&amp;D$2)</f>
        <v>0</v>
      </c>
      <c r="D72">
        <f>-SUMIFS([1]CATHEDRAL!$E$2:$E$932,[1]CATHEDRAL!$A$2:$A$932,$B72,[1]CATHEDRAL!$F$2:$F$932,"SALI",[1]CATHEDRAL!$I$2:$I$932,"&gt;="&amp;D$2,[1]CATHEDRAL!$I$2:$I$932,"&lt;"&amp;E$2)</f>
        <v>0</v>
      </c>
      <c r="E72">
        <f>-SUMIFS([1]CATHEDRAL!$E$2:$E$932,[1]CATHEDRAL!$A$2:$A$932,$B72,[1]CATHEDRAL!$F$2:$F$932,"SALI",[1]CATHEDRAL!$I$2:$I$932,"&gt;="&amp;E$2,[1]CATHEDRAL!$I$2:$I$932,"&lt;"&amp;F$2)</f>
        <v>0</v>
      </c>
      <c r="F72">
        <f>-SUMIFS([1]CATHEDRAL!$E$2:$E$932,[1]CATHEDRAL!$A$2:$A$932,$B72,[1]CATHEDRAL!$F$2:$F$932,"SALI",[1]CATHEDRAL!$I$2:$I$932,"&gt;="&amp;F$2,[1]CATHEDRAL!$I$2:$I$932,"&lt;"&amp;G$2)</f>
        <v>0</v>
      </c>
      <c r="G72">
        <f>-SUMIFS([1]CATHEDRAL!$E$2:$E$932,[1]CATHEDRAL!$A$2:$A$932,$B72,[1]CATHEDRAL!$F$2:$F$932,"SALI",[1]CATHEDRAL!$I$2:$I$932,"&gt;="&amp;G$2,[1]CATHEDRAL!$I$2:$I$932,"&lt;"&amp;H$2)</f>
        <v>0</v>
      </c>
      <c r="H72">
        <f>-SUMIFS([1]CATHEDRAL!$E$2:$E$932,[1]CATHEDRAL!$A$2:$A$932,$B72,[1]CATHEDRAL!$F$2:$F$932,"SALI",[1]CATHEDRAL!$I$2:$I$932,"&gt;="&amp;H$2,[1]CATHEDRAL!$I$2:$I$932,"&lt;"&amp;I$2)</f>
        <v>0</v>
      </c>
      <c r="I72">
        <f>-SUMIFS([1]CATHEDRAL!$E$2:$E$932,[1]CATHEDRAL!$A$2:$A$932,$B72,[1]CATHEDRAL!$F$2:$F$932,"SALI",[1]CATHEDRAL!$I$2:$I$932,"&gt;="&amp;I$2,[1]CATHEDRAL!$I$2:$I$932,"&lt;"&amp;J$2)</f>
        <v>0</v>
      </c>
      <c r="J72">
        <f>-SUMIFS([1]CATHEDRAL!$E$2:$E$932,[1]CATHEDRAL!$A$2:$A$932,$B72,[1]CATHEDRAL!$F$2:$F$932,"SALI",[1]CATHEDRAL!$I$2:$I$932,"&gt;="&amp;J$2,[1]CATHEDRAL!$I$2:$I$932,"&lt;"&amp;K$2)</f>
        <v>0</v>
      </c>
      <c r="K72">
        <f>-SUMIFS([1]CATHEDRAL!$E$2:$E$932,[1]CATHEDRAL!$A$2:$A$932,$B72,[1]CATHEDRAL!$F$2:$F$932,"SALI",[1]CATHEDRAL!$I$2:$I$932,"&gt;="&amp;K$2,[1]CATHEDRAL!$I$2:$I$932,"&lt;"&amp;L$2)</f>
        <v>0</v>
      </c>
      <c r="L72">
        <f>-SUMIFS([1]CATHEDRAL!$E$2:$E$932,[1]CATHEDRAL!$A$2:$A$932,$B72,[1]CATHEDRAL!$F$2:$F$932,"SALI",[1]CATHEDRAL!$I$2:$I$932,"&gt;="&amp;L$2,[1]CATHEDRAL!$I$2:$I$932,"&lt;"&amp;M$2)</f>
        <v>0</v>
      </c>
      <c r="M72">
        <f>-SUMIFS([1]CATHEDRAL!$E$2:$E$932,[1]CATHEDRAL!$A$2:$A$932,$B72,[1]CATHEDRAL!$F$2:$F$932,"SALI",[1]CATHEDRAL!$I$2:$I$932,"&gt;="&amp;M$2,[1]CATHEDRAL!$I$2:$I$932,"&lt;"&amp;N$2)</f>
        <v>0</v>
      </c>
      <c r="N72">
        <f>-SUMIFS([1]CATHEDRAL!$E$2:$E$932,[1]CATHEDRAL!$A$2:$A$932,$B72,[1]CATHEDRAL!$F$2:$F$932,"SALI",[1]CATHEDRAL!$I$2:$I$932,"&gt;="&amp;N$2,[1]CATHEDRAL!$I$2:$I$932,"&lt;"&amp;O$2)</f>
        <v>0</v>
      </c>
      <c r="O72">
        <f>-SUMIFS([1]CATHEDRAL!$E$2:$E$932,[1]CATHEDRAL!$A$2:$A$932,$B72,[1]CATHEDRAL!$F$2:$F$932,"SALI",[1]CATHEDRAL!$I$2:$I$932,"&gt;="&amp;O$2,[1]CATHEDRAL!$I$2:$I$932,"&lt;"&amp;P$2)</f>
        <v>200</v>
      </c>
      <c r="P72">
        <f>-SUMIFS([1]CATHEDRAL!$E$2:$E$932,[1]CATHEDRAL!$A$2:$A$932,$B72,[1]CATHEDRAL!$F$2:$F$932,"SALI",[1]CATHEDRAL!$I$2:$I$932,"&gt;="&amp;P$2,[1]CATHEDRAL!$I$2:$I$932,"&lt;"&amp;Q$2)</f>
        <v>0</v>
      </c>
      <c r="Q72">
        <f>-SUMIFS([1]CATHEDRAL!$E$2:$E$932,[1]CATHEDRAL!$A$2:$A$932,$B72,[1]CATHEDRAL!$F$2:$F$932,"SALI",[1]CATHEDRAL!$I$2:$I$932,"&gt;="&amp;Q$2,[1]CATHEDRAL!$I$2:$I$932,"&lt;"&amp;R$2)</f>
        <v>0</v>
      </c>
      <c r="R72">
        <f>-SUMIFS([1]CATHEDRAL!$E$2:$E$932,[1]CATHEDRAL!$A$2:$A$932,$B72,[1]CATHEDRAL!$F$2:$F$932,"SALI",[1]CATHEDRAL!$I$2:$I$932,"&gt;="&amp;R$2,[1]CATHEDRAL!$I$2:$I$932,"&lt;"&amp;S$2)</f>
        <v>1</v>
      </c>
      <c r="S72">
        <f>-SUMIFS([1]CATHEDRAL!$E$2:$E$932,[1]CATHEDRAL!$A$2:$A$932,$B72,[1]CATHEDRAL!$F$2:$F$932,"SALI",[1]CATHEDRAL!$I$2:$I$932,"&gt;="&amp;S$2,[1]CATHEDRAL!$I$2:$I$932,"&lt;"&amp;T$2)</f>
        <v>0</v>
      </c>
      <c r="T72">
        <f>-SUMIFS([1]CATHEDRAL!$E$2:$E$932,[1]CATHEDRAL!$A$2:$A$932,$B72,[1]CATHEDRAL!$F$2:$F$932,"SALI",[1]CATHEDRAL!$I$2:$I$932,"&gt;="&amp;T$2,[1]CATHEDRAL!$I$2:$I$932,"&lt;"&amp;U$2)</f>
        <v>0</v>
      </c>
      <c r="U72">
        <f>-SUMIFS([1]CATHEDRAL!$E$2:$E$932,[1]CATHEDRAL!$A$2:$A$932,$B72,[1]CATHEDRAL!$F$2:$F$932,"SALI",[1]CATHEDRAL!$I$2:$I$932,"&gt;="&amp;U$2,[1]CATHEDRAL!$I$2:$I$932,"&lt;"&amp;V$2)</f>
        <v>0</v>
      </c>
      <c r="V72">
        <f>-SUMIFS([1]CATHEDRAL!$E$2:$E$932,[1]CATHEDRAL!$A$2:$A$932,$B72,[1]CATHEDRAL!$F$2:$F$932,"SALI",[1]CATHEDRAL!$I$2:$I$932,"&gt;="&amp;V$2,[1]CATHEDRAL!$I$2:$I$932,"&lt;"&amp;W$2)</f>
        <v>0</v>
      </c>
      <c r="W72">
        <f>-SUMIFS([1]CATHEDRAL!$E$2:$E$932,[1]CATHEDRAL!$A$2:$A$932,$B72,[1]CATHEDRAL!$F$2:$F$932,"SALI",[1]CATHEDRAL!$I$2:$I$932,"&gt;="&amp;W$2,[1]CATHEDRAL!$I$2:$I$932,"&lt;"&amp;X$2)</f>
        <v>0</v>
      </c>
      <c r="X72">
        <f>-SUMIFS([1]CATHEDRAL!$E$2:$E$932,[1]CATHEDRAL!$A$2:$A$932,$B72,[1]CATHEDRAL!$F$2:$F$932,"SALI",[1]CATHEDRAL!$I$2:$I$932,"&gt;="&amp;X$2,[1]CATHEDRAL!$I$2:$I$932,"&lt;"&amp;Y$2)</f>
        <v>0</v>
      </c>
      <c r="Y72">
        <f>-SUMIFS([1]CATHEDRAL!$E$2:$E$932,[1]CATHEDRAL!$A$2:$A$932,$B72,[1]CATHEDRAL!$F$2:$F$932,"SALI",[1]CATHEDRAL!$I$2:$I$932,"&gt;="&amp;Y$2,[1]CATHEDRAL!$I$2:$I$932,"&lt;"&amp;Z$2)</f>
        <v>0</v>
      </c>
      <c r="Z72">
        <f>-SUMIFS([1]CATHEDRAL!$E$2:$E$932,[1]CATHEDRAL!$A$2:$A$932,$B72,[1]CATHEDRAL!$F$2:$F$932,"SALI",[1]CATHEDRAL!$I$2:$I$932,"&gt;="&amp;Z$2,[1]CATHEDRAL!$I$2:$I$932,"&lt;"&amp;AA$2)</f>
        <v>0</v>
      </c>
      <c r="AA72">
        <f>-SUMIFS([1]CATHEDRAL!$E$2:$E$932,[1]CATHEDRAL!$A$2:$A$932,$B72,[1]CATHEDRAL!$F$2:$F$932,"SALI",[1]CATHEDRAL!$I$2:$I$932,"&gt;="&amp;AA$2,[1]CATHEDRAL!$I$2:$I$932,"&lt;"&amp;AB$2)</f>
        <v>0</v>
      </c>
      <c r="AB72">
        <f>-SUMIFS([1]CATHEDRAL!$E$2:$E$932,[1]CATHEDRAL!$A$2:$A$932,$B72,[1]CATHEDRAL!$F$2:$F$932,"SALI",[1]CATHEDRAL!$I$2:$I$932,"&gt;="&amp;AB$2,[1]CATHEDRAL!$I$2:$I$932,"&lt;"&amp;AC$2)</f>
        <v>0</v>
      </c>
      <c r="AC72">
        <f>-SUMIFS([1]CATHEDRAL!$E$2:$E$932,[1]CATHEDRAL!$A$2:$A$932,$B72,[1]CATHEDRAL!$F$2:$F$932,"SALI",[1]CATHEDRAL!$I$2:$I$932,"&gt;="&amp;AC$2,[1]CATHEDRAL!$I$2:$I$932,"&lt;"&amp;AD$2)</f>
        <v>0</v>
      </c>
      <c r="AD72">
        <f>-SUMIFS([1]CATHEDRAL!$E$2:$E$932,[1]CATHEDRAL!$A$2:$A$932,$B72,[1]CATHEDRAL!$F$2:$F$932,"SALI",[1]CATHEDRAL!$I$2:$I$932,"&gt;="&amp;AD$2,[1]CATHEDRAL!$I$2:$I$932,"&lt;"&amp;AE$2)</f>
        <v>0</v>
      </c>
      <c r="AE72">
        <f>-SUMIFS([1]CATHEDRAL!$E$2:$E$932,[1]CATHEDRAL!$A$2:$A$932,$B72,[1]CATHEDRAL!$F$2:$F$932,"SALI",[1]CATHEDRAL!$I$2:$I$932,"&gt;="&amp;AE$2,[1]CATHEDRAL!$I$2:$I$932,"&lt;"&amp;AF$2)</f>
        <v>0</v>
      </c>
      <c r="AF72">
        <f>-SUMIFS([1]CATHEDRAL!$E$2:$E$932,[1]CATHEDRAL!$A$2:$A$932,$B72,[1]CATHEDRAL!$F$2:$F$932,"SALI",[1]CATHEDRAL!$I$2:$I$932,"&gt;="&amp;AF$2,[1]CATHEDRAL!$I$2:$I$932,"&lt;"&amp;AG$2)</f>
        <v>0</v>
      </c>
      <c r="AG72">
        <f>-SUMIFS([1]CATHEDRAL!$E$2:$E$932,[1]CATHEDRAL!$A$2:$A$932,$B72,[1]CATHEDRAL!$F$2:$F$932,"SALI",[1]CATHEDRAL!$I$2:$I$932,"&gt;="&amp;AG$2,[1]CATHEDRAL!$I$2:$I$932,"&lt;"&amp;AH$2)</f>
        <v>0</v>
      </c>
      <c r="AH72">
        <f>-SUMIFS([1]CATHEDRAL!$E$2:$E$932,[1]CATHEDRAL!$A$2:$A$932,$B72,[1]CATHEDRAL!$F$2:$F$932,"SALI",[1]CATHEDRAL!$I$2:$I$932,"&gt;="&amp;AH$2,[1]CATHEDRAL!$I$2:$I$932,"&lt;"&amp;AI$2)</f>
        <v>300</v>
      </c>
      <c r="AI72">
        <f>-SUMIFS([1]CATHEDRAL!$E$2:$E$932,[1]CATHEDRAL!$A$2:$A$932,$B72,[1]CATHEDRAL!$F$2:$F$932,"SALI",[1]CATHEDRAL!$I$2:$I$932,"&gt;="&amp;AI$2,[1]CATHEDRAL!$I$2:$I$932,"&lt;"&amp;AJ$2)</f>
        <v>0</v>
      </c>
      <c r="AJ72">
        <f>-SUMIFS([1]CATHEDRAL!$E$2:$E$932,[1]CATHEDRAL!$A$2:$A$932,$B72,[1]CATHEDRAL!$F$2:$F$932,"SALI",[1]CATHEDRAL!$I$2:$I$932,"&gt;="&amp;AJ$2,[1]CATHEDRAL!$I$2:$I$932,"&lt;"&amp;AK$2)</f>
        <v>0</v>
      </c>
      <c r="AK72">
        <f>-SUMIFS([1]CATHEDRAL!$E$2:$E$932,[1]CATHEDRAL!$A$2:$A$932,$B72,[1]CATHEDRAL!$F$2:$F$932,"SALI",[1]CATHEDRAL!$I$2:$I$932,"&gt;="&amp;AK$2,[1]CATHEDRAL!$I$2:$I$932,"&lt;"&amp;AL$2)</f>
        <v>0</v>
      </c>
      <c r="AL72">
        <f>-SUMIFS([1]CATHEDRAL!$E$2:$E$932,[1]CATHEDRAL!$A$2:$A$932,$B72,[1]CATHEDRAL!$F$2:$F$932,"SALI",[1]CATHEDRAL!$I$2:$I$932,"&gt;="&amp;AL$2,[1]CATHEDRAL!$I$2:$I$932,"&lt;"&amp;AM$2)</f>
        <v>100</v>
      </c>
      <c r="AN72">
        <f t="shared" si="3"/>
        <v>501</v>
      </c>
      <c r="AO72">
        <f t="shared" si="4"/>
        <v>32</v>
      </c>
    </row>
    <row r="73" spans="2:41" ht="15.75" thickBot="1" x14ac:dyDescent="0.3">
      <c r="B73" s="2" t="s">
        <v>70</v>
      </c>
      <c r="C73">
        <f>-SUMIFS([1]CATHEDRAL!$E$2:$E$932,[1]CATHEDRAL!$A$2:$A$932,$B73,[1]CATHEDRAL!$F$2:$F$932,"SALI",[1]CATHEDRAL!$I$2:$I$932,"&gt;="&amp;C$2,[1]CATHEDRAL!$I$2:$I$932,"&lt;"&amp;D$2)</f>
        <v>0</v>
      </c>
      <c r="D73">
        <f>-SUMIFS([1]CATHEDRAL!$E$2:$E$932,[1]CATHEDRAL!$A$2:$A$932,$B73,[1]CATHEDRAL!$F$2:$F$932,"SALI",[1]CATHEDRAL!$I$2:$I$932,"&gt;="&amp;D$2,[1]CATHEDRAL!$I$2:$I$932,"&lt;"&amp;E$2)</f>
        <v>0</v>
      </c>
      <c r="E73">
        <f>-SUMIFS([1]CATHEDRAL!$E$2:$E$932,[1]CATHEDRAL!$A$2:$A$932,$B73,[1]CATHEDRAL!$F$2:$F$932,"SALI",[1]CATHEDRAL!$I$2:$I$932,"&gt;="&amp;E$2,[1]CATHEDRAL!$I$2:$I$932,"&lt;"&amp;F$2)</f>
        <v>0</v>
      </c>
      <c r="F73">
        <f>-SUMIFS([1]CATHEDRAL!$E$2:$E$932,[1]CATHEDRAL!$A$2:$A$932,$B73,[1]CATHEDRAL!$F$2:$F$932,"SALI",[1]CATHEDRAL!$I$2:$I$932,"&gt;="&amp;F$2,[1]CATHEDRAL!$I$2:$I$932,"&lt;"&amp;G$2)</f>
        <v>0</v>
      </c>
      <c r="G73">
        <f>-SUMIFS([1]CATHEDRAL!$E$2:$E$932,[1]CATHEDRAL!$A$2:$A$932,$B73,[1]CATHEDRAL!$F$2:$F$932,"SALI",[1]CATHEDRAL!$I$2:$I$932,"&gt;="&amp;G$2,[1]CATHEDRAL!$I$2:$I$932,"&lt;"&amp;H$2)</f>
        <v>0</v>
      </c>
      <c r="H73">
        <f>-SUMIFS([1]CATHEDRAL!$E$2:$E$932,[1]CATHEDRAL!$A$2:$A$932,$B73,[1]CATHEDRAL!$F$2:$F$932,"SALI",[1]CATHEDRAL!$I$2:$I$932,"&gt;="&amp;H$2,[1]CATHEDRAL!$I$2:$I$932,"&lt;"&amp;I$2)</f>
        <v>0</v>
      </c>
      <c r="I73">
        <f>-SUMIFS([1]CATHEDRAL!$E$2:$E$932,[1]CATHEDRAL!$A$2:$A$932,$B73,[1]CATHEDRAL!$F$2:$F$932,"SALI",[1]CATHEDRAL!$I$2:$I$932,"&gt;="&amp;I$2,[1]CATHEDRAL!$I$2:$I$932,"&lt;"&amp;J$2)</f>
        <v>0</v>
      </c>
      <c r="J73">
        <f>-SUMIFS([1]CATHEDRAL!$E$2:$E$932,[1]CATHEDRAL!$A$2:$A$932,$B73,[1]CATHEDRAL!$F$2:$F$932,"SALI",[1]CATHEDRAL!$I$2:$I$932,"&gt;="&amp;J$2,[1]CATHEDRAL!$I$2:$I$932,"&lt;"&amp;K$2)</f>
        <v>0</v>
      </c>
      <c r="K73">
        <f>-SUMIFS([1]CATHEDRAL!$E$2:$E$932,[1]CATHEDRAL!$A$2:$A$932,$B73,[1]CATHEDRAL!$F$2:$F$932,"SALI",[1]CATHEDRAL!$I$2:$I$932,"&gt;="&amp;K$2,[1]CATHEDRAL!$I$2:$I$932,"&lt;"&amp;L$2)</f>
        <v>0</v>
      </c>
      <c r="L73">
        <f>-SUMIFS([1]CATHEDRAL!$E$2:$E$932,[1]CATHEDRAL!$A$2:$A$932,$B73,[1]CATHEDRAL!$F$2:$F$932,"SALI",[1]CATHEDRAL!$I$2:$I$932,"&gt;="&amp;L$2,[1]CATHEDRAL!$I$2:$I$932,"&lt;"&amp;M$2)</f>
        <v>0</v>
      </c>
      <c r="M73">
        <f>-SUMIFS([1]CATHEDRAL!$E$2:$E$932,[1]CATHEDRAL!$A$2:$A$932,$B73,[1]CATHEDRAL!$F$2:$F$932,"SALI",[1]CATHEDRAL!$I$2:$I$932,"&gt;="&amp;M$2,[1]CATHEDRAL!$I$2:$I$932,"&lt;"&amp;N$2)</f>
        <v>0</v>
      </c>
      <c r="N73">
        <f>-SUMIFS([1]CATHEDRAL!$E$2:$E$932,[1]CATHEDRAL!$A$2:$A$932,$B73,[1]CATHEDRAL!$F$2:$F$932,"SALI",[1]CATHEDRAL!$I$2:$I$932,"&gt;="&amp;N$2,[1]CATHEDRAL!$I$2:$I$932,"&lt;"&amp;O$2)</f>
        <v>0</v>
      </c>
      <c r="O73">
        <f>-SUMIFS([1]CATHEDRAL!$E$2:$E$932,[1]CATHEDRAL!$A$2:$A$932,$B73,[1]CATHEDRAL!$F$2:$F$932,"SALI",[1]CATHEDRAL!$I$2:$I$932,"&gt;="&amp;O$2,[1]CATHEDRAL!$I$2:$I$932,"&lt;"&amp;P$2)</f>
        <v>0</v>
      </c>
      <c r="P73">
        <f>-SUMIFS([1]CATHEDRAL!$E$2:$E$932,[1]CATHEDRAL!$A$2:$A$932,$B73,[1]CATHEDRAL!$F$2:$F$932,"SALI",[1]CATHEDRAL!$I$2:$I$932,"&gt;="&amp;P$2,[1]CATHEDRAL!$I$2:$I$932,"&lt;"&amp;Q$2)</f>
        <v>0</v>
      </c>
      <c r="Q73">
        <f>-SUMIFS([1]CATHEDRAL!$E$2:$E$932,[1]CATHEDRAL!$A$2:$A$932,$B73,[1]CATHEDRAL!$F$2:$F$932,"SALI",[1]CATHEDRAL!$I$2:$I$932,"&gt;="&amp;Q$2,[1]CATHEDRAL!$I$2:$I$932,"&lt;"&amp;R$2)</f>
        <v>0</v>
      </c>
      <c r="R73">
        <f>-SUMIFS([1]CATHEDRAL!$E$2:$E$932,[1]CATHEDRAL!$A$2:$A$932,$B73,[1]CATHEDRAL!$F$2:$F$932,"SALI",[1]CATHEDRAL!$I$2:$I$932,"&gt;="&amp;R$2,[1]CATHEDRAL!$I$2:$I$932,"&lt;"&amp;S$2)</f>
        <v>0</v>
      </c>
      <c r="S73">
        <f>-SUMIFS([1]CATHEDRAL!$E$2:$E$932,[1]CATHEDRAL!$A$2:$A$932,$B73,[1]CATHEDRAL!$F$2:$F$932,"SALI",[1]CATHEDRAL!$I$2:$I$932,"&gt;="&amp;S$2,[1]CATHEDRAL!$I$2:$I$932,"&lt;"&amp;T$2)</f>
        <v>0</v>
      </c>
      <c r="T73">
        <f>-SUMIFS([1]CATHEDRAL!$E$2:$E$932,[1]CATHEDRAL!$A$2:$A$932,$B73,[1]CATHEDRAL!$F$2:$F$932,"SALI",[1]CATHEDRAL!$I$2:$I$932,"&gt;="&amp;T$2,[1]CATHEDRAL!$I$2:$I$932,"&lt;"&amp;U$2)</f>
        <v>0</v>
      </c>
      <c r="U73">
        <f>-SUMIFS([1]CATHEDRAL!$E$2:$E$932,[1]CATHEDRAL!$A$2:$A$932,$B73,[1]CATHEDRAL!$F$2:$F$932,"SALI",[1]CATHEDRAL!$I$2:$I$932,"&gt;="&amp;U$2,[1]CATHEDRAL!$I$2:$I$932,"&lt;"&amp;V$2)</f>
        <v>0</v>
      </c>
      <c r="V73">
        <f>-SUMIFS([1]CATHEDRAL!$E$2:$E$932,[1]CATHEDRAL!$A$2:$A$932,$B73,[1]CATHEDRAL!$F$2:$F$932,"SALI",[1]CATHEDRAL!$I$2:$I$932,"&gt;="&amp;V$2,[1]CATHEDRAL!$I$2:$I$932,"&lt;"&amp;W$2)</f>
        <v>0</v>
      </c>
      <c r="W73">
        <f>-SUMIFS([1]CATHEDRAL!$E$2:$E$932,[1]CATHEDRAL!$A$2:$A$932,$B73,[1]CATHEDRAL!$F$2:$F$932,"SALI",[1]CATHEDRAL!$I$2:$I$932,"&gt;="&amp;W$2,[1]CATHEDRAL!$I$2:$I$932,"&lt;"&amp;X$2)</f>
        <v>0</v>
      </c>
      <c r="X73">
        <f>-SUMIFS([1]CATHEDRAL!$E$2:$E$932,[1]CATHEDRAL!$A$2:$A$932,$B73,[1]CATHEDRAL!$F$2:$F$932,"SALI",[1]CATHEDRAL!$I$2:$I$932,"&gt;="&amp;X$2,[1]CATHEDRAL!$I$2:$I$932,"&lt;"&amp;Y$2)</f>
        <v>0</v>
      </c>
      <c r="Y73">
        <f>-SUMIFS([1]CATHEDRAL!$E$2:$E$932,[1]CATHEDRAL!$A$2:$A$932,$B73,[1]CATHEDRAL!$F$2:$F$932,"SALI",[1]CATHEDRAL!$I$2:$I$932,"&gt;="&amp;Y$2,[1]CATHEDRAL!$I$2:$I$932,"&lt;"&amp;Z$2)</f>
        <v>0</v>
      </c>
      <c r="Z73">
        <f>-SUMIFS([1]CATHEDRAL!$E$2:$E$932,[1]CATHEDRAL!$A$2:$A$932,$B73,[1]CATHEDRAL!$F$2:$F$932,"SALI",[1]CATHEDRAL!$I$2:$I$932,"&gt;="&amp;Z$2,[1]CATHEDRAL!$I$2:$I$932,"&lt;"&amp;AA$2)</f>
        <v>0</v>
      </c>
      <c r="AA73">
        <f>-SUMIFS([1]CATHEDRAL!$E$2:$E$932,[1]CATHEDRAL!$A$2:$A$932,$B73,[1]CATHEDRAL!$F$2:$F$932,"SALI",[1]CATHEDRAL!$I$2:$I$932,"&gt;="&amp;AA$2,[1]CATHEDRAL!$I$2:$I$932,"&lt;"&amp;AB$2)</f>
        <v>0</v>
      </c>
      <c r="AB73">
        <f>-SUMIFS([1]CATHEDRAL!$E$2:$E$932,[1]CATHEDRAL!$A$2:$A$932,$B73,[1]CATHEDRAL!$F$2:$F$932,"SALI",[1]CATHEDRAL!$I$2:$I$932,"&gt;="&amp;AB$2,[1]CATHEDRAL!$I$2:$I$932,"&lt;"&amp;AC$2)</f>
        <v>0</v>
      </c>
      <c r="AC73">
        <f>-SUMIFS([1]CATHEDRAL!$E$2:$E$932,[1]CATHEDRAL!$A$2:$A$932,$B73,[1]CATHEDRAL!$F$2:$F$932,"SALI",[1]CATHEDRAL!$I$2:$I$932,"&gt;="&amp;AC$2,[1]CATHEDRAL!$I$2:$I$932,"&lt;"&amp;AD$2)</f>
        <v>0</v>
      </c>
      <c r="AD73">
        <f>-SUMIFS([1]CATHEDRAL!$E$2:$E$932,[1]CATHEDRAL!$A$2:$A$932,$B73,[1]CATHEDRAL!$F$2:$F$932,"SALI",[1]CATHEDRAL!$I$2:$I$932,"&gt;="&amp;AD$2,[1]CATHEDRAL!$I$2:$I$932,"&lt;"&amp;AE$2)</f>
        <v>0</v>
      </c>
      <c r="AE73">
        <f>-SUMIFS([1]CATHEDRAL!$E$2:$E$932,[1]CATHEDRAL!$A$2:$A$932,$B73,[1]CATHEDRAL!$F$2:$F$932,"SALI",[1]CATHEDRAL!$I$2:$I$932,"&gt;="&amp;AE$2,[1]CATHEDRAL!$I$2:$I$932,"&lt;"&amp;AF$2)</f>
        <v>0</v>
      </c>
      <c r="AF73">
        <f>-SUMIFS([1]CATHEDRAL!$E$2:$E$932,[1]CATHEDRAL!$A$2:$A$932,$B73,[1]CATHEDRAL!$F$2:$F$932,"SALI",[1]CATHEDRAL!$I$2:$I$932,"&gt;="&amp;AF$2,[1]CATHEDRAL!$I$2:$I$932,"&lt;"&amp;AG$2)</f>
        <v>0</v>
      </c>
      <c r="AG73">
        <f>-SUMIFS([1]CATHEDRAL!$E$2:$E$932,[1]CATHEDRAL!$A$2:$A$932,$B73,[1]CATHEDRAL!$F$2:$F$932,"SALI",[1]CATHEDRAL!$I$2:$I$932,"&gt;="&amp;AG$2,[1]CATHEDRAL!$I$2:$I$932,"&lt;"&amp;AH$2)</f>
        <v>0</v>
      </c>
      <c r="AH73">
        <f>-SUMIFS([1]CATHEDRAL!$E$2:$E$932,[1]CATHEDRAL!$A$2:$A$932,$B73,[1]CATHEDRAL!$F$2:$F$932,"SALI",[1]CATHEDRAL!$I$2:$I$932,"&gt;="&amp;AH$2,[1]CATHEDRAL!$I$2:$I$932,"&lt;"&amp;AI$2)</f>
        <v>0</v>
      </c>
      <c r="AI73">
        <f>-SUMIFS([1]CATHEDRAL!$E$2:$E$932,[1]CATHEDRAL!$A$2:$A$932,$B73,[1]CATHEDRAL!$F$2:$F$932,"SALI",[1]CATHEDRAL!$I$2:$I$932,"&gt;="&amp;AI$2,[1]CATHEDRAL!$I$2:$I$932,"&lt;"&amp;AJ$2)</f>
        <v>0</v>
      </c>
      <c r="AJ73">
        <f>-SUMIFS([1]CATHEDRAL!$E$2:$E$932,[1]CATHEDRAL!$A$2:$A$932,$B73,[1]CATHEDRAL!$F$2:$F$932,"SALI",[1]CATHEDRAL!$I$2:$I$932,"&gt;="&amp;AJ$2,[1]CATHEDRAL!$I$2:$I$932,"&lt;"&amp;AK$2)</f>
        <v>0</v>
      </c>
      <c r="AK73">
        <f>-SUMIFS([1]CATHEDRAL!$E$2:$E$932,[1]CATHEDRAL!$A$2:$A$932,$B73,[1]CATHEDRAL!$F$2:$F$932,"SALI",[1]CATHEDRAL!$I$2:$I$932,"&gt;="&amp;AK$2,[1]CATHEDRAL!$I$2:$I$932,"&lt;"&amp;AL$2)</f>
        <v>0</v>
      </c>
      <c r="AL73">
        <f>-SUMIFS([1]CATHEDRAL!$E$2:$E$932,[1]CATHEDRAL!$A$2:$A$932,$B73,[1]CATHEDRAL!$F$2:$F$932,"SALI",[1]CATHEDRAL!$I$2:$I$932,"&gt;="&amp;AL$2,[1]CATHEDRAL!$I$2:$I$932,"&lt;"&amp;AM$2)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-SUMIFS([1]CATHEDRAL!$E$2:$E$932,[1]CATHEDRAL!$A$2:$A$932,$B74,[1]CATHEDRAL!$F$2:$F$932,"SALI",[1]CATHEDRAL!$I$2:$I$932,"&gt;="&amp;C$2,[1]CATHEDRAL!$I$2:$I$932,"&lt;"&amp;D$2)</f>
        <v>0</v>
      </c>
      <c r="D74">
        <f>-SUMIFS([1]CATHEDRAL!$E$2:$E$932,[1]CATHEDRAL!$A$2:$A$932,$B74,[1]CATHEDRAL!$F$2:$F$932,"SALI",[1]CATHEDRAL!$I$2:$I$932,"&gt;="&amp;D$2,[1]CATHEDRAL!$I$2:$I$932,"&lt;"&amp;E$2)</f>
        <v>0</v>
      </c>
      <c r="E74">
        <f>-SUMIFS([1]CATHEDRAL!$E$2:$E$932,[1]CATHEDRAL!$A$2:$A$932,$B74,[1]CATHEDRAL!$F$2:$F$932,"SALI",[1]CATHEDRAL!$I$2:$I$932,"&gt;="&amp;E$2,[1]CATHEDRAL!$I$2:$I$932,"&lt;"&amp;F$2)</f>
        <v>0</v>
      </c>
      <c r="F74">
        <f>-SUMIFS([1]CATHEDRAL!$E$2:$E$932,[1]CATHEDRAL!$A$2:$A$932,$B74,[1]CATHEDRAL!$F$2:$F$932,"SALI",[1]CATHEDRAL!$I$2:$I$932,"&gt;="&amp;F$2,[1]CATHEDRAL!$I$2:$I$932,"&lt;"&amp;G$2)</f>
        <v>0</v>
      </c>
      <c r="G74">
        <f>-SUMIFS([1]CATHEDRAL!$E$2:$E$932,[1]CATHEDRAL!$A$2:$A$932,$B74,[1]CATHEDRAL!$F$2:$F$932,"SALI",[1]CATHEDRAL!$I$2:$I$932,"&gt;="&amp;G$2,[1]CATHEDRAL!$I$2:$I$932,"&lt;"&amp;H$2)</f>
        <v>0</v>
      </c>
      <c r="H74">
        <f>-SUMIFS([1]CATHEDRAL!$E$2:$E$932,[1]CATHEDRAL!$A$2:$A$932,$B74,[1]CATHEDRAL!$F$2:$F$932,"SALI",[1]CATHEDRAL!$I$2:$I$932,"&gt;="&amp;H$2,[1]CATHEDRAL!$I$2:$I$932,"&lt;"&amp;I$2)</f>
        <v>0</v>
      </c>
      <c r="I74">
        <f>-SUMIFS([1]CATHEDRAL!$E$2:$E$932,[1]CATHEDRAL!$A$2:$A$932,$B74,[1]CATHEDRAL!$F$2:$F$932,"SALI",[1]CATHEDRAL!$I$2:$I$932,"&gt;="&amp;I$2,[1]CATHEDRAL!$I$2:$I$932,"&lt;"&amp;J$2)</f>
        <v>0</v>
      </c>
      <c r="J74">
        <f>-SUMIFS([1]CATHEDRAL!$E$2:$E$932,[1]CATHEDRAL!$A$2:$A$932,$B74,[1]CATHEDRAL!$F$2:$F$932,"SALI",[1]CATHEDRAL!$I$2:$I$932,"&gt;="&amp;J$2,[1]CATHEDRAL!$I$2:$I$932,"&lt;"&amp;K$2)</f>
        <v>0</v>
      </c>
      <c r="K74">
        <f>-SUMIFS([1]CATHEDRAL!$E$2:$E$932,[1]CATHEDRAL!$A$2:$A$932,$B74,[1]CATHEDRAL!$F$2:$F$932,"SALI",[1]CATHEDRAL!$I$2:$I$932,"&gt;="&amp;K$2,[1]CATHEDRAL!$I$2:$I$932,"&lt;"&amp;L$2)</f>
        <v>0</v>
      </c>
      <c r="L74">
        <f>-SUMIFS([1]CATHEDRAL!$E$2:$E$932,[1]CATHEDRAL!$A$2:$A$932,$B74,[1]CATHEDRAL!$F$2:$F$932,"SALI",[1]CATHEDRAL!$I$2:$I$932,"&gt;="&amp;L$2,[1]CATHEDRAL!$I$2:$I$932,"&lt;"&amp;M$2)</f>
        <v>0</v>
      </c>
      <c r="M74">
        <f>-SUMIFS([1]CATHEDRAL!$E$2:$E$932,[1]CATHEDRAL!$A$2:$A$932,$B74,[1]CATHEDRAL!$F$2:$F$932,"SALI",[1]CATHEDRAL!$I$2:$I$932,"&gt;="&amp;M$2,[1]CATHEDRAL!$I$2:$I$932,"&lt;"&amp;N$2)</f>
        <v>0</v>
      </c>
      <c r="N74">
        <f>-SUMIFS([1]CATHEDRAL!$E$2:$E$932,[1]CATHEDRAL!$A$2:$A$932,$B74,[1]CATHEDRAL!$F$2:$F$932,"SALI",[1]CATHEDRAL!$I$2:$I$932,"&gt;="&amp;N$2,[1]CATHEDRAL!$I$2:$I$932,"&lt;"&amp;O$2)</f>
        <v>0</v>
      </c>
      <c r="O74">
        <f>-SUMIFS([1]CATHEDRAL!$E$2:$E$932,[1]CATHEDRAL!$A$2:$A$932,$B74,[1]CATHEDRAL!$F$2:$F$932,"SALI",[1]CATHEDRAL!$I$2:$I$932,"&gt;="&amp;O$2,[1]CATHEDRAL!$I$2:$I$932,"&lt;"&amp;P$2)</f>
        <v>0</v>
      </c>
      <c r="P74">
        <f>-SUMIFS([1]CATHEDRAL!$E$2:$E$932,[1]CATHEDRAL!$A$2:$A$932,$B74,[1]CATHEDRAL!$F$2:$F$932,"SALI",[1]CATHEDRAL!$I$2:$I$932,"&gt;="&amp;P$2,[1]CATHEDRAL!$I$2:$I$932,"&lt;"&amp;Q$2)</f>
        <v>0</v>
      </c>
      <c r="Q74">
        <f>-SUMIFS([1]CATHEDRAL!$E$2:$E$932,[1]CATHEDRAL!$A$2:$A$932,$B74,[1]CATHEDRAL!$F$2:$F$932,"SALI",[1]CATHEDRAL!$I$2:$I$932,"&gt;="&amp;Q$2,[1]CATHEDRAL!$I$2:$I$932,"&lt;"&amp;R$2)</f>
        <v>0</v>
      </c>
      <c r="R74">
        <f>-SUMIFS([1]CATHEDRAL!$E$2:$E$932,[1]CATHEDRAL!$A$2:$A$932,$B74,[1]CATHEDRAL!$F$2:$F$932,"SALI",[1]CATHEDRAL!$I$2:$I$932,"&gt;="&amp;R$2,[1]CATHEDRAL!$I$2:$I$932,"&lt;"&amp;S$2)</f>
        <v>0</v>
      </c>
      <c r="S74">
        <f>-SUMIFS([1]CATHEDRAL!$E$2:$E$932,[1]CATHEDRAL!$A$2:$A$932,$B74,[1]CATHEDRAL!$F$2:$F$932,"SALI",[1]CATHEDRAL!$I$2:$I$932,"&gt;="&amp;S$2,[1]CATHEDRAL!$I$2:$I$932,"&lt;"&amp;T$2)</f>
        <v>0</v>
      </c>
      <c r="T74">
        <f>-SUMIFS([1]CATHEDRAL!$E$2:$E$932,[1]CATHEDRAL!$A$2:$A$932,$B74,[1]CATHEDRAL!$F$2:$F$932,"SALI",[1]CATHEDRAL!$I$2:$I$932,"&gt;="&amp;T$2,[1]CATHEDRAL!$I$2:$I$932,"&lt;"&amp;U$2)</f>
        <v>0</v>
      </c>
      <c r="U74">
        <f>-SUMIFS([1]CATHEDRAL!$E$2:$E$932,[1]CATHEDRAL!$A$2:$A$932,$B74,[1]CATHEDRAL!$F$2:$F$932,"SALI",[1]CATHEDRAL!$I$2:$I$932,"&gt;="&amp;U$2,[1]CATHEDRAL!$I$2:$I$932,"&lt;"&amp;V$2)</f>
        <v>0</v>
      </c>
      <c r="V74">
        <f>-SUMIFS([1]CATHEDRAL!$E$2:$E$932,[1]CATHEDRAL!$A$2:$A$932,$B74,[1]CATHEDRAL!$F$2:$F$932,"SALI",[1]CATHEDRAL!$I$2:$I$932,"&gt;="&amp;V$2,[1]CATHEDRAL!$I$2:$I$932,"&lt;"&amp;W$2)</f>
        <v>0</v>
      </c>
      <c r="W74">
        <f>-SUMIFS([1]CATHEDRAL!$E$2:$E$932,[1]CATHEDRAL!$A$2:$A$932,$B74,[1]CATHEDRAL!$F$2:$F$932,"SALI",[1]CATHEDRAL!$I$2:$I$932,"&gt;="&amp;W$2,[1]CATHEDRAL!$I$2:$I$932,"&lt;"&amp;X$2)</f>
        <v>0</v>
      </c>
      <c r="X74">
        <f>-SUMIFS([1]CATHEDRAL!$E$2:$E$932,[1]CATHEDRAL!$A$2:$A$932,$B74,[1]CATHEDRAL!$F$2:$F$932,"SALI",[1]CATHEDRAL!$I$2:$I$932,"&gt;="&amp;X$2,[1]CATHEDRAL!$I$2:$I$932,"&lt;"&amp;Y$2)</f>
        <v>0</v>
      </c>
      <c r="Y74">
        <f>-SUMIFS([1]CATHEDRAL!$E$2:$E$932,[1]CATHEDRAL!$A$2:$A$932,$B74,[1]CATHEDRAL!$F$2:$F$932,"SALI",[1]CATHEDRAL!$I$2:$I$932,"&gt;="&amp;Y$2,[1]CATHEDRAL!$I$2:$I$932,"&lt;"&amp;Z$2)</f>
        <v>0</v>
      </c>
      <c r="Z74">
        <f>-SUMIFS([1]CATHEDRAL!$E$2:$E$932,[1]CATHEDRAL!$A$2:$A$932,$B74,[1]CATHEDRAL!$F$2:$F$932,"SALI",[1]CATHEDRAL!$I$2:$I$932,"&gt;="&amp;Z$2,[1]CATHEDRAL!$I$2:$I$932,"&lt;"&amp;AA$2)</f>
        <v>0</v>
      </c>
      <c r="AA74">
        <f>-SUMIFS([1]CATHEDRAL!$E$2:$E$932,[1]CATHEDRAL!$A$2:$A$932,$B74,[1]CATHEDRAL!$F$2:$F$932,"SALI",[1]CATHEDRAL!$I$2:$I$932,"&gt;="&amp;AA$2,[1]CATHEDRAL!$I$2:$I$932,"&lt;"&amp;AB$2)</f>
        <v>0</v>
      </c>
      <c r="AB74">
        <f>-SUMIFS([1]CATHEDRAL!$E$2:$E$932,[1]CATHEDRAL!$A$2:$A$932,$B74,[1]CATHEDRAL!$F$2:$F$932,"SALI",[1]CATHEDRAL!$I$2:$I$932,"&gt;="&amp;AB$2,[1]CATHEDRAL!$I$2:$I$932,"&lt;"&amp;AC$2)</f>
        <v>0</v>
      </c>
      <c r="AC74">
        <f>-SUMIFS([1]CATHEDRAL!$E$2:$E$932,[1]CATHEDRAL!$A$2:$A$932,$B74,[1]CATHEDRAL!$F$2:$F$932,"SALI",[1]CATHEDRAL!$I$2:$I$932,"&gt;="&amp;AC$2,[1]CATHEDRAL!$I$2:$I$932,"&lt;"&amp;AD$2)</f>
        <v>0</v>
      </c>
      <c r="AD74">
        <f>-SUMIFS([1]CATHEDRAL!$E$2:$E$932,[1]CATHEDRAL!$A$2:$A$932,$B74,[1]CATHEDRAL!$F$2:$F$932,"SALI",[1]CATHEDRAL!$I$2:$I$932,"&gt;="&amp;AD$2,[1]CATHEDRAL!$I$2:$I$932,"&lt;"&amp;AE$2)</f>
        <v>0</v>
      </c>
      <c r="AE74">
        <f>-SUMIFS([1]CATHEDRAL!$E$2:$E$932,[1]CATHEDRAL!$A$2:$A$932,$B74,[1]CATHEDRAL!$F$2:$F$932,"SALI",[1]CATHEDRAL!$I$2:$I$932,"&gt;="&amp;AE$2,[1]CATHEDRAL!$I$2:$I$932,"&lt;"&amp;AF$2)</f>
        <v>0</v>
      </c>
      <c r="AF74">
        <f>-SUMIFS([1]CATHEDRAL!$E$2:$E$932,[1]CATHEDRAL!$A$2:$A$932,$B74,[1]CATHEDRAL!$F$2:$F$932,"SALI",[1]CATHEDRAL!$I$2:$I$932,"&gt;="&amp;AF$2,[1]CATHEDRAL!$I$2:$I$932,"&lt;"&amp;AG$2)</f>
        <v>0</v>
      </c>
      <c r="AG74">
        <f>-SUMIFS([1]CATHEDRAL!$E$2:$E$932,[1]CATHEDRAL!$A$2:$A$932,$B74,[1]CATHEDRAL!$F$2:$F$932,"SALI",[1]CATHEDRAL!$I$2:$I$932,"&gt;="&amp;AG$2,[1]CATHEDRAL!$I$2:$I$932,"&lt;"&amp;AH$2)</f>
        <v>0</v>
      </c>
      <c r="AH74">
        <f>-SUMIFS([1]CATHEDRAL!$E$2:$E$932,[1]CATHEDRAL!$A$2:$A$932,$B74,[1]CATHEDRAL!$F$2:$F$932,"SALI",[1]CATHEDRAL!$I$2:$I$932,"&gt;="&amp;AH$2,[1]CATHEDRAL!$I$2:$I$932,"&lt;"&amp;AI$2)</f>
        <v>0</v>
      </c>
      <c r="AI74">
        <f>-SUMIFS([1]CATHEDRAL!$E$2:$E$932,[1]CATHEDRAL!$A$2:$A$932,$B74,[1]CATHEDRAL!$F$2:$F$932,"SALI",[1]CATHEDRAL!$I$2:$I$932,"&gt;="&amp;AI$2,[1]CATHEDRAL!$I$2:$I$932,"&lt;"&amp;AJ$2)</f>
        <v>0</v>
      </c>
      <c r="AJ74">
        <f>-SUMIFS([1]CATHEDRAL!$E$2:$E$932,[1]CATHEDRAL!$A$2:$A$932,$B74,[1]CATHEDRAL!$F$2:$F$932,"SALI",[1]CATHEDRAL!$I$2:$I$932,"&gt;="&amp;AJ$2,[1]CATHEDRAL!$I$2:$I$932,"&lt;"&amp;AK$2)</f>
        <v>0</v>
      </c>
      <c r="AK74">
        <f>-SUMIFS([1]CATHEDRAL!$E$2:$E$932,[1]CATHEDRAL!$A$2:$A$932,$B74,[1]CATHEDRAL!$F$2:$F$932,"SALI",[1]CATHEDRAL!$I$2:$I$932,"&gt;="&amp;AK$2,[1]CATHEDRAL!$I$2:$I$932,"&lt;"&amp;AL$2)</f>
        <v>0</v>
      </c>
      <c r="AL74">
        <f>-SUMIFS([1]CATHEDRAL!$E$2:$E$932,[1]CATHEDRAL!$A$2:$A$932,$B74,[1]CATHEDRAL!$F$2:$F$932,"SALI",[1]CATHEDRAL!$I$2:$I$932,"&gt;="&amp;AL$2,[1]CATHEDRAL!$I$2:$I$932,"&lt;"&amp;AM$2)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-SUMIFS([1]CATHEDRAL!$E$2:$E$932,[1]CATHEDRAL!$A$2:$A$932,$B75,[1]CATHEDRAL!$F$2:$F$932,"SALI",[1]CATHEDRAL!$I$2:$I$932,"&gt;="&amp;C$2,[1]CATHEDRAL!$I$2:$I$932,"&lt;"&amp;D$2)</f>
        <v>0</v>
      </c>
      <c r="D75">
        <f>-SUMIFS([1]CATHEDRAL!$E$2:$E$932,[1]CATHEDRAL!$A$2:$A$932,$B75,[1]CATHEDRAL!$F$2:$F$932,"SALI",[1]CATHEDRAL!$I$2:$I$932,"&gt;="&amp;D$2,[1]CATHEDRAL!$I$2:$I$932,"&lt;"&amp;E$2)</f>
        <v>0</v>
      </c>
      <c r="E75">
        <f>-SUMIFS([1]CATHEDRAL!$E$2:$E$932,[1]CATHEDRAL!$A$2:$A$932,$B75,[1]CATHEDRAL!$F$2:$F$932,"SALI",[1]CATHEDRAL!$I$2:$I$932,"&gt;="&amp;E$2,[1]CATHEDRAL!$I$2:$I$932,"&lt;"&amp;F$2)</f>
        <v>5</v>
      </c>
      <c r="F75">
        <f>-SUMIFS([1]CATHEDRAL!$E$2:$E$932,[1]CATHEDRAL!$A$2:$A$932,$B75,[1]CATHEDRAL!$F$2:$F$932,"SALI",[1]CATHEDRAL!$I$2:$I$932,"&gt;="&amp;F$2,[1]CATHEDRAL!$I$2:$I$932,"&lt;"&amp;G$2)</f>
        <v>0</v>
      </c>
      <c r="G75">
        <f>-SUMIFS([1]CATHEDRAL!$E$2:$E$932,[1]CATHEDRAL!$A$2:$A$932,$B75,[1]CATHEDRAL!$F$2:$F$932,"SALI",[1]CATHEDRAL!$I$2:$I$932,"&gt;="&amp;G$2,[1]CATHEDRAL!$I$2:$I$932,"&lt;"&amp;H$2)</f>
        <v>0</v>
      </c>
      <c r="H75">
        <f>-SUMIFS([1]CATHEDRAL!$E$2:$E$932,[1]CATHEDRAL!$A$2:$A$932,$B75,[1]CATHEDRAL!$F$2:$F$932,"SALI",[1]CATHEDRAL!$I$2:$I$932,"&gt;="&amp;H$2,[1]CATHEDRAL!$I$2:$I$932,"&lt;"&amp;I$2)</f>
        <v>0</v>
      </c>
      <c r="I75">
        <f>-SUMIFS([1]CATHEDRAL!$E$2:$E$932,[1]CATHEDRAL!$A$2:$A$932,$B75,[1]CATHEDRAL!$F$2:$F$932,"SALI",[1]CATHEDRAL!$I$2:$I$932,"&gt;="&amp;I$2,[1]CATHEDRAL!$I$2:$I$932,"&lt;"&amp;J$2)</f>
        <v>0</v>
      </c>
      <c r="J75">
        <f>-SUMIFS([1]CATHEDRAL!$E$2:$E$932,[1]CATHEDRAL!$A$2:$A$932,$B75,[1]CATHEDRAL!$F$2:$F$932,"SALI",[1]CATHEDRAL!$I$2:$I$932,"&gt;="&amp;J$2,[1]CATHEDRAL!$I$2:$I$932,"&lt;"&amp;K$2)</f>
        <v>0</v>
      </c>
      <c r="K75">
        <f>-SUMIFS([1]CATHEDRAL!$E$2:$E$932,[1]CATHEDRAL!$A$2:$A$932,$B75,[1]CATHEDRAL!$F$2:$F$932,"SALI",[1]CATHEDRAL!$I$2:$I$932,"&gt;="&amp;K$2,[1]CATHEDRAL!$I$2:$I$932,"&lt;"&amp;L$2)</f>
        <v>0</v>
      </c>
      <c r="L75">
        <f>-SUMIFS([1]CATHEDRAL!$E$2:$E$932,[1]CATHEDRAL!$A$2:$A$932,$B75,[1]CATHEDRAL!$F$2:$F$932,"SALI",[1]CATHEDRAL!$I$2:$I$932,"&gt;="&amp;L$2,[1]CATHEDRAL!$I$2:$I$932,"&lt;"&amp;M$2)</f>
        <v>0</v>
      </c>
      <c r="M75">
        <f>-SUMIFS([1]CATHEDRAL!$E$2:$E$932,[1]CATHEDRAL!$A$2:$A$932,$B75,[1]CATHEDRAL!$F$2:$F$932,"SALI",[1]CATHEDRAL!$I$2:$I$932,"&gt;="&amp;M$2,[1]CATHEDRAL!$I$2:$I$932,"&lt;"&amp;N$2)</f>
        <v>0</v>
      </c>
      <c r="N75">
        <f>-SUMIFS([1]CATHEDRAL!$E$2:$E$932,[1]CATHEDRAL!$A$2:$A$932,$B75,[1]CATHEDRAL!$F$2:$F$932,"SALI",[1]CATHEDRAL!$I$2:$I$932,"&gt;="&amp;N$2,[1]CATHEDRAL!$I$2:$I$932,"&lt;"&amp;O$2)</f>
        <v>0</v>
      </c>
      <c r="O75">
        <f>-SUMIFS([1]CATHEDRAL!$E$2:$E$932,[1]CATHEDRAL!$A$2:$A$932,$B75,[1]CATHEDRAL!$F$2:$F$932,"SALI",[1]CATHEDRAL!$I$2:$I$932,"&gt;="&amp;O$2,[1]CATHEDRAL!$I$2:$I$932,"&lt;"&amp;P$2)</f>
        <v>0</v>
      </c>
      <c r="P75">
        <f>-SUMIFS([1]CATHEDRAL!$E$2:$E$932,[1]CATHEDRAL!$A$2:$A$932,$B75,[1]CATHEDRAL!$F$2:$F$932,"SALI",[1]CATHEDRAL!$I$2:$I$932,"&gt;="&amp;P$2,[1]CATHEDRAL!$I$2:$I$932,"&lt;"&amp;Q$2)</f>
        <v>0</v>
      </c>
      <c r="Q75">
        <f>-SUMIFS([1]CATHEDRAL!$E$2:$E$932,[1]CATHEDRAL!$A$2:$A$932,$B75,[1]CATHEDRAL!$F$2:$F$932,"SALI",[1]CATHEDRAL!$I$2:$I$932,"&gt;="&amp;Q$2,[1]CATHEDRAL!$I$2:$I$932,"&lt;"&amp;R$2)</f>
        <v>0</v>
      </c>
      <c r="R75">
        <f>-SUMIFS([1]CATHEDRAL!$E$2:$E$932,[1]CATHEDRAL!$A$2:$A$932,$B75,[1]CATHEDRAL!$F$2:$F$932,"SALI",[1]CATHEDRAL!$I$2:$I$932,"&gt;="&amp;R$2,[1]CATHEDRAL!$I$2:$I$932,"&lt;"&amp;S$2)</f>
        <v>0</v>
      </c>
      <c r="S75">
        <f>-SUMIFS([1]CATHEDRAL!$E$2:$E$932,[1]CATHEDRAL!$A$2:$A$932,$B75,[1]CATHEDRAL!$F$2:$F$932,"SALI",[1]CATHEDRAL!$I$2:$I$932,"&gt;="&amp;S$2,[1]CATHEDRAL!$I$2:$I$932,"&lt;"&amp;T$2)</f>
        <v>0</v>
      </c>
      <c r="T75">
        <f>-SUMIFS([1]CATHEDRAL!$E$2:$E$932,[1]CATHEDRAL!$A$2:$A$932,$B75,[1]CATHEDRAL!$F$2:$F$932,"SALI",[1]CATHEDRAL!$I$2:$I$932,"&gt;="&amp;T$2,[1]CATHEDRAL!$I$2:$I$932,"&lt;"&amp;U$2)</f>
        <v>0</v>
      </c>
      <c r="U75">
        <f>-SUMIFS([1]CATHEDRAL!$E$2:$E$932,[1]CATHEDRAL!$A$2:$A$932,$B75,[1]CATHEDRAL!$F$2:$F$932,"SALI",[1]CATHEDRAL!$I$2:$I$932,"&gt;="&amp;U$2,[1]CATHEDRAL!$I$2:$I$932,"&lt;"&amp;V$2)</f>
        <v>0</v>
      </c>
      <c r="V75">
        <f>-SUMIFS([1]CATHEDRAL!$E$2:$E$932,[1]CATHEDRAL!$A$2:$A$932,$B75,[1]CATHEDRAL!$F$2:$F$932,"SALI",[1]CATHEDRAL!$I$2:$I$932,"&gt;="&amp;V$2,[1]CATHEDRAL!$I$2:$I$932,"&lt;"&amp;W$2)</f>
        <v>0</v>
      </c>
      <c r="W75">
        <f>-SUMIFS([1]CATHEDRAL!$E$2:$E$932,[1]CATHEDRAL!$A$2:$A$932,$B75,[1]CATHEDRAL!$F$2:$F$932,"SALI",[1]CATHEDRAL!$I$2:$I$932,"&gt;="&amp;W$2,[1]CATHEDRAL!$I$2:$I$932,"&lt;"&amp;X$2)</f>
        <v>0</v>
      </c>
      <c r="X75">
        <f>-SUMIFS([1]CATHEDRAL!$E$2:$E$932,[1]CATHEDRAL!$A$2:$A$932,$B75,[1]CATHEDRAL!$F$2:$F$932,"SALI",[1]CATHEDRAL!$I$2:$I$932,"&gt;="&amp;X$2,[1]CATHEDRAL!$I$2:$I$932,"&lt;"&amp;Y$2)</f>
        <v>1</v>
      </c>
      <c r="Y75">
        <f>-SUMIFS([1]CATHEDRAL!$E$2:$E$932,[1]CATHEDRAL!$A$2:$A$932,$B75,[1]CATHEDRAL!$F$2:$F$932,"SALI",[1]CATHEDRAL!$I$2:$I$932,"&gt;="&amp;Y$2,[1]CATHEDRAL!$I$2:$I$932,"&lt;"&amp;Z$2)</f>
        <v>0</v>
      </c>
      <c r="Z75">
        <f>-SUMIFS([1]CATHEDRAL!$E$2:$E$932,[1]CATHEDRAL!$A$2:$A$932,$B75,[1]CATHEDRAL!$F$2:$F$932,"SALI",[1]CATHEDRAL!$I$2:$I$932,"&gt;="&amp;Z$2,[1]CATHEDRAL!$I$2:$I$932,"&lt;"&amp;AA$2)</f>
        <v>0</v>
      </c>
      <c r="AA75">
        <f>-SUMIFS([1]CATHEDRAL!$E$2:$E$932,[1]CATHEDRAL!$A$2:$A$932,$B75,[1]CATHEDRAL!$F$2:$F$932,"SALI",[1]CATHEDRAL!$I$2:$I$932,"&gt;="&amp;AA$2,[1]CATHEDRAL!$I$2:$I$932,"&lt;"&amp;AB$2)</f>
        <v>5</v>
      </c>
      <c r="AB75">
        <f>-SUMIFS([1]CATHEDRAL!$E$2:$E$932,[1]CATHEDRAL!$A$2:$A$932,$B75,[1]CATHEDRAL!$F$2:$F$932,"SALI",[1]CATHEDRAL!$I$2:$I$932,"&gt;="&amp;AB$2,[1]CATHEDRAL!$I$2:$I$932,"&lt;"&amp;AC$2)</f>
        <v>0</v>
      </c>
      <c r="AC75">
        <f>-SUMIFS([1]CATHEDRAL!$E$2:$E$932,[1]CATHEDRAL!$A$2:$A$932,$B75,[1]CATHEDRAL!$F$2:$F$932,"SALI",[1]CATHEDRAL!$I$2:$I$932,"&gt;="&amp;AC$2,[1]CATHEDRAL!$I$2:$I$932,"&lt;"&amp;AD$2)</f>
        <v>0</v>
      </c>
      <c r="AD75">
        <f>-SUMIFS([1]CATHEDRAL!$E$2:$E$932,[1]CATHEDRAL!$A$2:$A$932,$B75,[1]CATHEDRAL!$F$2:$F$932,"SALI",[1]CATHEDRAL!$I$2:$I$932,"&gt;="&amp;AD$2,[1]CATHEDRAL!$I$2:$I$932,"&lt;"&amp;AE$2)</f>
        <v>0</v>
      </c>
      <c r="AE75">
        <f>-SUMIFS([1]CATHEDRAL!$E$2:$E$932,[1]CATHEDRAL!$A$2:$A$932,$B75,[1]CATHEDRAL!$F$2:$F$932,"SALI",[1]CATHEDRAL!$I$2:$I$932,"&gt;="&amp;AE$2,[1]CATHEDRAL!$I$2:$I$932,"&lt;"&amp;AF$2)</f>
        <v>0</v>
      </c>
      <c r="AF75">
        <f>-SUMIFS([1]CATHEDRAL!$E$2:$E$932,[1]CATHEDRAL!$A$2:$A$932,$B75,[1]CATHEDRAL!$F$2:$F$932,"SALI",[1]CATHEDRAL!$I$2:$I$932,"&gt;="&amp;AF$2,[1]CATHEDRAL!$I$2:$I$932,"&lt;"&amp;AG$2)</f>
        <v>0</v>
      </c>
      <c r="AG75">
        <f>-SUMIFS([1]CATHEDRAL!$E$2:$E$932,[1]CATHEDRAL!$A$2:$A$932,$B75,[1]CATHEDRAL!$F$2:$F$932,"SALI",[1]CATHEDRAL!$I$2:$I$932,"&gt;="&amp;AG$2,[1]CATHEDRAL!$I$2:$I$932,"&lt;"&amp;AH$2)</f>
        <v>0</v>
      </c>
      <c r="AH75">
        <f>-SUMIFS([1]CATHEDRAL!$E$2:$E$932,[1]CATHEDRAL!$A$2:$A$932,$B75,[1]CATHEDRAL!$F$2:$F$932,"SALI",[1]CATHEDRAL!$I$2:$I$932,"&gt;="&amp;AH$2,[1]CATHEDRAL!$I$2:$I$932,"&lt;"&amp;AI$2)</f>
        <v>0</v>
      </c>
      <c r="AI75">
        <f>-SUMIFS([1]CATHEDRAL!$E$2:$E$932,[1]CATHEDRAL!$A$2:$A$932,$B75,[1]CATHEDRAL!$F$2:$F$932,"SALI",[1]CATHEDRAL!$I$2:$I$932,"&gt;="&amp;AI$2,[1]CATHEDRAL!$I$2:$I$932,"&lt;"&amp;AJ$2)</f>
        <v>0</v>
      </c>
      <c r="AJ75">
        <f>-SUMIFS([1]CATHEDRAL!$E$2:$E$932,[1]CATHEDRAL!$A$2:$A$932,$B75,[1]CATHEDRAL!$F$2:$F$932,"SALI",[1]CATHEDRAL!$I$2:$I$932,"&gt;="&amp;AJ$2,[1]CATHEDRAL!$I$2:$I$932,"&lt;"&amp;AK$2)</f>
        <v>0</v>
      </c>
      <c r="AK75">
        <f>-SUMIFS([1]CATHEDRAL!$E$2:$E$932,[1]CATHEDRAL!$A$2:$A$932,$B75,[1]CATHEDRAL!$F$2:$F$932,"SALI",[1]CATHEDRAL!$I$2:$I$932,"&gt;="&amp;AK$2,[1]CATHEDRAL!$I$2:$I$932,"&lt;"&amp;AL$2)</f>
        <v>0</v>
      </c>
      <c r="AL75">
        <f>-SUMIFS([1]CATHEDRAL!$E$2:$E$932,[1]CATHEDRAL!$A$2:$A$932,$B75,[1]CATHEDRAL!$F$2:$F$932,"SALI",[1]CATHEDRAL!$I$2:$I$932,"&gt;="&amp;AL$2,[1]CATHEDRAL!$I$2:$I$932,"&lt;"&amp;AM$2)</f>
        <v>0</v>
      </c>
      <c r="AN75">
        <f t="shared" si="3"/>
        <v>11</v>
      </c>
      <c r="AO75">
        <f t="shared" si="4"/>
        <v>33</v>
      </c>
    </row>
    <row r="76" spans="2:41" ht="15.75" thickBot="1" x14ac:dyDescent="0.3">
      <c r="B76" s="2" t="s">
        <v>73</v>
      </c>
      <c r="C76">
        <f>-SUMIFS([1]CATHEDRAL!$E$2:$E$932,[1]CATHEDRAL!$A$2:$A$932,$B76,[1]CATHEDRAL!$F$2:$F$932,"SALI",[1]CATHEDRAL!$I$2:$I$932,"&gt;="&amp;C$2,[1]CATHEDRAL!$I$2:$I$932,"&lt;"&amp;D$2)</f>
        <v>0</v>
      </c>
      <c r="D76">
        <f>-SUMIFS([1]CATHEDRAL!$E$2:$E$932,[1]CATHEDRAL!$A$2:$A$932,$B76,[1]CATHEDRAL!$F$2:$F$932,"SALI",[1]CATHEDRAL!$I$2:$I$932,"&gt;="&amp;D$2,[1]CATHEDRAL!$I$2:$I$932,"&lt;"&amp;E$2)</f>
        <v>0</v>
      </c>
      <c r="E76">
        <f>-SUMIFS([1]CATHEDRAL!$E$2:$E$932,[1]CATHEDRAL!$A$2:$A$932,$B76,[1]CATHEDRAL!$F$2:$F$932,"SALI",[1]CATHEDRAL!$I$2:$I$932,"&gt;="&amp;E$2,[1]CATHEDRAL!$I$2:$I$932,"&lt;"&amp;F$2)</f>
        <v>0</v>
      </c>
      <c r="F76">
        <f>-SUMIFS([1]CATHEDRAL!$E$2:$E$932,[1]CATHEDRAL!$A$2:$A$932,$B76,[1]CATHEDRAL!$F$2:$F$932,"SALI",[1]CATHEDRAL!$I$2:$I$932,"&gt;="&amp;F$2,[1]CATHEDRAL!$I$2:$I$932,"&lt;"&amp;G$2)</f>
        <v>0</v>
      </c>
      <c r="G76">
        <f>-SUMIFS([1]CATHEDRAL!$E$2:$E$932,[1]CATHEDRAL!$A$2:$A$932,$B76,[1]CATHEDRAL!$F$2:$F$932,"SALI",[1]CATHEDRAL!$I$2:$I$932,"&gt;="&amp;G$2,[1]CATHEDRAL!$I$2:$I$932,"&lt;"&amp;H$2)</f>
        <v>0</v>
      </c>
      <c r="H76">
        <f>-SUMIFS([1]CATHEDRAL!$E$2:$E$932,[1]CATHEDRAL!$A$2:$A$932,$B76,[1]CATHEDRAL!$F$2:$F$932,"SALI",[1]CATHEDRAL!$I$2:$I$932,"&gt;="&amp;H$2,[1]CATHEDRAL!$I$2:$I$932,"&lt;"&amp;I$2)</f>
        <v>0</v>
      </c>
      <c r="I76">
        <f>-SUMIFS([1]CATHEDRAL!$E$2:$E$932,[1]CATHEDRAL!$A$2:$A$932,$B76,[1]CATHEDRAL!$F$2:$F$932,"SALI",[1]CATHEDRAL!$I$2:$I$932,"&gt;="&amp;I$2,[1]CATHEDRAL!$I$2:$I$932,"&lt;"&amp;J$2)</f>
        <v>0</v>
      </c>
      <c r="J76">
        <f>-SUMIFS([1]CATHEDRAL!$E$2:$E$932,[1]CATHEDRAL!$A$2:$A$932,$B76,[1]CATHEDRAL!$F$2:$F$932,"SALI",[1]CATHEDRAL!$I$2:$I$932,"&gt;="&amp;J$2,[1]CATHEDRAL!$I$2:$I$932,"&lt;"&amp;K$2)</f>
        <v>0</v>
      </c>
      <c r="K76">
        <f>-SUMIFS([1]CATHEDRAL!$E$2:$E$932,[1]CATHEDRAL!$A$2:$A$932,$B76,[1]CATHEDRAL!$F$2:$F$932,"SALI",[1]CATHEDRAL!$I$2:$I$932,"&gt;="&amp;K$2,[1]CATHEDRAL!$I$2:$I$932,"&lt;"&amp;L$2)</f>
        <v>0</v>
      </c>
      <c r="L76">
        <f>-SUMIFS([1]CATHEDRAL!$E$2:$E$932,[1]CATHEDRAL!$A$2:$A$932,$B76,[1]CATHEDRAL!$F$2:$F$932,"SALI",[1]CATHEDRAL!$I$2:$I$932,"&gt;="&amp;L$2,[1]CATHEDRAL!$I$2:$I$932,"&lt;"&amp;M$2)</f>
        <v>0</v>
      </c>
      <c r="M76">
        <f>-SUMIFS([1]CATHEDRAL!$E$2:$E$932,[1]CATHEDRAL!$A$2:$A$932,$B76,[1]CATHEDRAL!$F$2:$F$932,"SALI",[1]CATHEDRAL!$I$2:$I$932,"&gt;="&amp;M$2,[1]CATHEDRAL!$I$2:$I$932,"&lt;"&amp;N$2)</f>
        <v>0</v>
      </c>
      <c r="N76">
        <f>-SUMIFS([1]CATHEDRAL!$E$2:$E$932,[1]CATHEDRAL!$A$2:$A$932,$B76,[1]CATHEDRAL!$F$2:$F$932,"SALI",[1]CATHEDRAL!$I$2:$I$932,"&gt;="&amp;N$2,[1]CATHEDRAL!$I$2:$I$932,"&lt;"&amp;O$2)</f>
        <v>0</v>
      </c>
      <c r="O76">
        <f>-SUMIFS([1]CATHEDRAL!$E$2:$E$932,[1]CATHEDRAL!$A$2:$A$932,$B76,[1]CATHEDRAL!$F$2:$F$932,"SALI",[1]CATHEDRAL!$I$2:$I$932,"&gt;="&amp;O$2,[1]CATHEDRAL!$I$2:$I$932,"&lt;"&amp;P$2)</f>
        <v>0</v>
      </c>
      <c r="P76">
        <f>-SUMIFS([1]CATHEDRAL!$E$2:$E$932,[1]CATHEDRAL!$A$2:$A$932,$B76,[1]CATHEDRAL!$F$2:$F$932,"SALI",[1]CATHEDRAL!$I$2:$I$932,"&gt;="&amp;P$2,[1]CATHEDRAL!$I$2:$I$932,"&lt;"&amp;Q$2)</f>
        <v>0</v>
      </c>
      <c r="Q76">
        <f>-SUMIFS([1]CATHEDRAL!$E$2:$E$932,[1]CATHEDRAL!$A$2:$A$932,$B76,[1]CATHEDRAL!$F$2:$F$932,"SALI",[1]CATHEDRAL!$I$2:$I$932,"&gt;="&amp;Q$2,[1]CATHEDRAL!$I$2:$I$932,"&lt;"&amp;R$2)</f>
        <v>0</v>
      </c>
      <c r="R76">
        <f>-SUMIFS([1]CATHEDRAL!$E$2:$E$932,[1]CATHEDRAL!$A$2:$A$932,$B76,[1]CATHEDRAL!$F$2:$F$932,"SALI",[1]CATHEDRAL!$I$2:$I$932,"&gt;="&amp;R$2,[1]CATHEDRAL!$I$2:$I$932,"&lt;"&amp;S$2)</f>
        <v>0</v>
      </c>
      <c r="S76">
        <f>-SUMIFS([1]CATHEDRAL!$E$2:$E$932,[1]CATHEDRAL!$A$2:$A$932,$B76,[1]CATHEDRAL!$F$2:$F$932,"SALI",[1]CATHEDRAL!$I$2:$I$932,"&gt;="&amp;S$2,[1]CATHEDRAL!$I$2:$I$932,"&lt;"&amp;T$2)</f>
        <v>0</v>
      </c>
      <c r="T76">
        <f>-SUMIFS([1]CATHEDRAL!$E$2:$E$932,[1]CATHEDRAL!$A$2:$A$932,$B76,[1]CATHEDRAL!$F$2:$F$932,"SALI",[1]CATHEDRAL!$I$2:$I$932,"&gt;="&amp;T$2,[1]CATHEDRAL!$I$2:$I$932,"&lt;"&amp;U$2)</f>
        <v>0</v>
      </c>
      <c r="U76">
        <f>-SUMIFS([1]CATHEDRAL!$E$2:$E$932,[1]CATHEDRAL!$A$2:$A$932,$B76,[1]CATHEDRAL!$F$2:$F$932,"SALI",[1]CATHEDRAL!$I$2:$I$932,"&gt;="&amp;U$2,[1]CATHEDRAL!$I$2:$I$932,"&lt;"&amp;V$2)</f>
        <v>0</v>
      </c>
      <c r="V76">
        <f>-SUMIFS([1]CATHEDRAL!$E$2:$E$932,[1]CATHEDRAL!$A$2:$A$932,$B76,[1]CATHEDRAL!$F$2:$F$932,"SALI",[1]CATHEDRAL!$I$2:$I$932,"&gt;="&amp;V$2,[1]CATHEDRAL!$I$2:$I$932,"&lt;"&amp;W$2)</f>
        <v>0</v>
      </c>
      <c r="W76">
        <f>-SUMIFS([1]CATHEDRAL!$E$2:$E$932,[1]CATHEDRAL!$A$2:$A$932,$B76,[1]CATHEDRAL!$F$2:$F$932,"SALI",[1]CATHEDRAL!$I$2:$I$932,"&gt;="&amp;W$2,[1]CATHEDRAL!$I$2:$I$932,"&lt;"&amp;X$2)</f>
        <v>0</v>
      </c>
      <c r="X76">
        <f>-SUMIFS([1]CATHEDRAL!$E$2:$E$932,[1]CATHEDRAL!$A$2:$A$932,$B76,[1]CATHEDRAL!$F$2:$F$932,"SALI",[1]CATHEDRAL!$I$2:$I$932,"&gt;="&amp;X$2,[1]CATHEDRAL!$I$2:$I$932,"&lt;"&amp;Y$2)</f>
        <v>0</v>
      </c>
      <c r="Y76">
        <f>-SUMIFS([1]CATHEDRAL!$E$2:$E$932,[1]CATHEDRAL!$A$2:$A$932,$B76,[1]CATHEDRAL!$F$2:$F$932,"SALI",[1]CATHEDRAL!$I$2:$I$932,"&gt;="&amp;Y$2,[1]CATHEDRAL!$I$2:$I$932,"&lt;"&amp;Z$2)</f>
        <v>0</v>
      </c>
      <c r="Z76">
        <f>-SUMIFS([1]CATHEDRAL!$E$2:$E$932,[1]CATHEDRAL!$A$2:$A$932,$B76,[1]CATHEDRAL!$F$2:$F$932,"SALI",[1]CATHEDRAL!$I$2:$I$932,"&gt;="&amp;Z$2,[1]CATHEDRAL!$I$2:$I$932,"&lt;"&amp;AA$2)</f>
        <v>0</v>
      </c>
      <c r="AA76">
        <f>-SUMIFS([1]CATHEDRAL!$E$2:$E$932,[1]CATHEDRAL!$A$2:$A$932,$B76,[1]CATHEDRAL!$F$2:$F$932,"SALI",[1]CATHEDRAL!$I$2:$I$932,"&gt;="&amp;AA$2,[1]CATHEDRAL!$I$2:$I$932,"&lt;"&amp;AB$2)</f>
        <v>0</v>
      </c>
      <c r="AB76">
        <f>-SUMIFS([1]CATHEDRAL!$E$2:$E$932,[1]CATHEDRAL!$A$2:$A$932,$B76,[1]CATHEDRAL!$F$2:$F$932,"SALI",[1]CATHEDRAL!$I$2:$I$932,"&gt;="&amp;AB$2,[1]CATHEDRAL!$I$2:$I$932,"&lt;"&amp;AC$2)</f>
        <v>0</v>
      </c>
      <c r="AC76">
        <f>-SUMIFS([1]CATHEDRAL!$E$2:$E$932,[1]CATHEDRAL!$A$2:$A$932,$B76,[1]CATHEDRAL!$F$2:$F$932,"SALI",[1]CATHEDRAL!$I$2:$I$932,"&gt;="&amp;AC$2,[1]CATHEDRAL!$I$2:$I$932,"&lt;"&amp;AD$2)</f>
        <v>0</v>
      </c>
      <c r="AD76">
        <f>-SUMIFS([1]CATHEDRAL!$E$2:$E$932,[1]CATHEDRAL!$A$2:$A$932,$B76,[1]CATHEDRAL!$F$2:$F$932,"SALI",[1]CATHEDRAL!$I$2:$I$932,"&gt;="&amp;AD$2,[1]CATHEDRAL!$I$2:$I$932,"&lt;"&amp;AE$2)</f>
        <v>0</v>
      </c>
      <c r="AE76">
        <f>-SUMIFS([1]CATHEDRAL!$E$2:$E$932,[1]CATHEDRAL!$A$2:$A$932,$B76,[1]CATHEDRAL!$F$2:$F$932,"SALI",[1]CATHEDRAL!$I$2:$I$932,"&gt;="&amp;AE$2,[1]CATHEDRAL!$I$2:$I$932,"&lt;"&amp;AF$2)</f>
        <v>0</v>
      </c>
      <c r="AF76">
        <f>-SUMIFS([1]CATHEDRAL!$E$2:$E$932,[1]CATHEDRAL!$A$2:$A$932,$B76,[1]CATHEDRAL!$F$2:$F$932,"SALI",[1]CATHEDRAL!$I$2:$I$932,"&gt;="&amp;AF$2,[1]CATHEDRAL!$I$2:$I$932,"&lt;"&amp;AG$2)</f>
        <v>0</v>
      </c>
      <c r="AG76">
        <f>-SUMIFS([1]CATHEDRAL!$E$2:$E$932,[1]CATHEDRAL!$A$2:$A$932,$B76,[1]CATHEDRAL!$F$2:$F$932,"SALI",[1]CATHEDRAL!$I$2:$I$932,"&gt;="&amp;AG$2,[1]CATHEDRAL!$I$2:$I$932,"&lt;"&amp;AH$2)</f>
        <v>0</v>
      </c>
      <c r="AH76">
        <f>-SUMIFS([1]CATHEDRAL!$E$2:$E$932,[1]CATHEDRAL!$A$2:$A$932,$B76,[1]CATHEDRAL!$F$2:$F$932,"SALI",[1]CATHEDRAL!$I$2:$I$932,"&gt;="&amp;AH$2,[1]CATHEDRAL!$I$2:$I$932,"&lt;"&amp;AI$2)</f>
        <v>0</v>
      </c>
      <c r="AI76">
        <f>-SUMIFS([1]CATHEDRAL!$E$2:$E$932,[1]CATHEDRAL!$A$2:$A$932,$B76,[1]CATHEDRAL!$F$2:$F$932,"SALI",[1]CATHEDRAL!$I$2:$I$932,"&gt;="&amp;AI$2,[1]CATHEDRAL!$I$2:$I$932,"&lt;"&amp;AJ$2)</f>
        <v>0</v>
      </c>
      <c r="AJ76">
        <f>-SUMIFS([1]CATHEDRAL!$E$2:$E$932,[1]CATHEDRAL!$A$2:$A$932,$B76,[1]CATHEDRAL!$F$2:$F$932,"SALI",[1]CATHEDRAL!$I$2:$I$932,"&gt;="&amp;AJ$2,[1]CATHEDRAL!$I$2:$I$932,"&lt;"&amp;AK$2)</f>
        <v>0</v>
      </c>
      <c r="AK76">
        <f>-SUMIFS([1]CATHEDRAL!$E$2:$E$932,[1]CATHEDRAL!$A$2:$A$932,$B76,[1]CATHEDRAL!$F$2:$F$932,"SALI",[1]CATHEDRAL!$I$2:$I$932,"&gt;="&amp;AK$2,[1]CATHEDRAL!$I$2:$I$932,"&lt;"&amp;AL$2)</f>
        <v>0</v>
      </c>
      <c r="AL76">
        <f>-SUMIFS([1]CATHEDRAL!$E$2:$E$932,[1]CATHEDRAL!$A$2:$A$932,$B76,[1]CATHEDRAL!$F$2:$F$932,"SALI",[1]CATHEDRAL!$I$2:$I$932,"&gt;="&amp;AL$2,[1]CATHEDRAL!$I$2:$I$932,"&lt;"&amp;AM$2)</f>
        <v>0</v>
      </c>
      <c r="AN76">
        <f t="shared" si="3"/>
        <v>0</v>
      </c>
      <c r="AO76">
        <f t="shared" si="4"/>
        <v>37</v>
      </c>
    </row>
    <row r="77" spans="2:41" ht="15.75" thickBot="1" x14ac:dyDescent="0.3">
      <c r="B77" s="2" t="s">
        <v>74</v>
      </c>
      <c r="C77">
        <f>-SUMIFS([1]CATHEDRAL!$E$2:$E$932,[1]CATHEDRAL!$A$2:$A$932,$B77,[1]CATHEDRAL!$F$2:$F$932,"SALI",[1]CATHEDRAL!$I$2:$I$932,"&gt;="&amp;C$2,[1]CATHEDRAL!$I$2:$I$932,"&lt;"&amp;D$2)</f>
        <v>0</v>
      </c>
      <c r="D77">
        <f>-SUMIFS([1]CATHEDRAL!$E$2:$E$932,[1]CATHEDRAL!$A$2:$A$932,$B77,[1]CATHEDRAL!$F$2:$F$932,"SALI",[1]CATHEDRAL!$I$2:$I$932,"&gt;="&amp;D$2,[1]CATHEDRAL!$I$2:$I$932,"&lt;"&amp;E$2)</f>
        <v>0</v>
      </c>
      <c r="E77">
        <f>-SUMIFS([1]CATHEDRAL!$E$2:$E$932,[1]CATHEDRAL!$A$2:$A$932,$B77,[1]CATHEDRAL!$F$2:$F$932,"SALI",[1]CATHEDRAL!$I$2:$I$932,"&gt;="&amp;E$2,[1]CATHEDRAL!$I$2:$I$932,"&lt;"&amp;F$2)</f>
        <v>0</v>
      </c>
      <c r="F77">
        <f>-SUMIFS([1]CATHEDRAL!$E$2:$E$932,[1]CATHEDRAL!$A$2:$A$932,$B77,[1]CATHEDRAL!$F$2:$F$932,"SALI",[1]CATHEDRAL!$I$2:$I$932,"&gt;="&amp;F$2,[1]CATHEDRAL!$I$2:$I$932,"&lt;"&amp;G$2)</f>
        <v>0</v>
      </c>
      <c r="G77">
        <f>-SUMIFS([1]CATHEDRAL!$E$2:$E$932,[1]CATHEDRAL!$A$2:$A$932,$B77,[1]CATHEDRAL!$F$2:$F$932,"SALI",[1]CATHEDRAL!$I$2:$I$932,"&gt;="&amp;G$2,[1]CATHEDRAL!$I$2:$I$932,"&lt;"&amp;H$2)</f>
        <v>0</v>
      </c>
      <c r="H77">
        <f>-SUMIFS([1]CATHEDRAL!$E$2:$E$932,[1]CATHEDRAL!$A$2:$A$932,$B77,[1]CATHEDRAL!$F$2:$F$932,"SALI",[1]CATHEDRAL!$I$2:$I$932,"&gt;="&amp;H$2,[1]CATHEDRAL!$I$2:$I$932,"&lt;"&amp;I$2)</f>
        <v>0</v>
      </c>
      <c r="I77">
        <f>-SUMIFS([1]CATHEDRAL!$E$2:$E$932,[1]CATHEDRAL!$A$2:$A$932,$B77,[1]CATHEDRAL!$F$2:$F$932,"SALI",[1]CATHEDRAL!$I$2:$I$932,"&gt;="&amp;I$2,[1]CATHEDRAL!$I$2:$I$932,"&lt;"&amp;J$2)</f>
        <v>0</v>
      </c>
      <c r="J77">
        <f>-SUMIFS([1]CATHEDRAL!$E$2:$E$932,[1]CATHEDRAL!$A$2:$A$932,$B77,[1]CATHEDRAL!$F$2:$F$932,"SALI",[1]CATHEDRAL!$I$2:$I$932,"&gt;="&amp;J$2,[1]CATHEDRAL!$I$2:$I$932,"&lt;"&amp;K$2)</f>
        <v>0</v>
      </c>
      <c r="K77">
        <f>-SUMIFS([1]CATHEDRAL!$E$2:$E$932,[1]CATHEDRAL!$A$2:$A$932,$B77,[1]CATHEDRAL!$F$2:$F$932,"SALI",[1]CATHEDRAL!$I$2:$I$932,"&gt;="&amp;K$2,[1]CATHEDRAL!$I$2:$I$932,"&lt;"&amp;L$2)</f>
        <v>0</v>
      </c>
      <c r="L77">
        <f>-SUMIFS([1]CATHEDRAL!$E$2:$E$932,[1]CATHEDRAL!$A$2:$A$932,$B77,[1]CATHEDRAL!$F$2:$F$932,"SALI",[1]CATHEDRAL!$I$2:$I$932,"&gt;="&amp;L$2,[1]CATHEDRAL!$I$2:$I$932,"&lt;"&amp;M$2)</f>
        <v>0</v>
      </c>
      <c r="M77">
        <f>-SUMIFS([1]CATHEDRAL!$E$2:$E$932,[1]CATHEDRAL!$A$2:$A$932,$B77,[1]CATHEDRAL!$F$2:$F$932,"SALI",[1]CATHEDRAL!$I$2:$I$932,"&gt;="&amp;M$2,[1]CATHEDRAL!$I$2:$I$932,"&lt;"&amp;N$2)</f>
        <v>0</v>
      </c>
      <c r="N77">
        <f>-SUMIFS([1]CATHEDRAL!$E$2:$E$932,[1]CATHEDRAL!$A$2:$A$932,$B77,[1]CATHEDRAL!$F$2:$F$932,"SALI",[1]CATHEDRAL!$I$2:$I$932,"&gt;="&amp;N$2,[1]CATHEDRAL!$I$2:$I$932,"&lt;"&amp;O$2)</f>
        <v>0</v>
      </c>
      <c r="O77">
        <f>-SUMIFS([1]CATHEDRAL!$E$2:$E$932,[1]CATHEDRAL!$A$2:$A$932,$B77,[1]CATHEDRAL!$F$2:$F$932,"SALI",[1]CATHEDRAL!$I$2:$I$932,"&gt;="&amp;O$2,[1]CATHEDRAL!$I$2:$I$932,"&lt;"&amp;P$2)</f>
        <v>0</v>
      </c>
      <c r="P77">
        <f>-SUMIFS([1]CATHEDRAL!$E$2:$E$932,[1]CATHEDRAL!$A$2:$A$932,$B77,[1]CATHEDRAL!$F$2:$F$932,"SALI",[1]CATHEDRAL!$I$2:$I$932,"&gt;="&amp;P$2,[1]CATHEDRAL!$I$2:$I$932,"&lt;"&amp;Q$2)</f>
        <v>0</v>
      </c>
      <c r="Q77">
        <f>-SUMIFS([1]CATHEDRAL!$E$2:$E$932,[1]CATHEDRAL!$A$2:$A$932,$B77,[1]CATHEDRAL!$F$2:$F$932,"SALI",[1]CATHEDRAL!$I$2:$I$932,"&gt;="&amp;Q$2,[1]CATHEDRAL!$I$2:$I$932,"&lt;"&amp;R$2)</f>
        <v>0</v>
      </c>
      <c r="R77">
        <f>-SUMIFS([1]CATHEDRAL!$E$2:$E$932,[1]CATHEDRAL!$A$2:$A$932,$B77,[1]CATHEDRAL!$F$2:$F$932,"SALI",[1]CATHEDRAL!$I$2:$I$932,"&gt;="&amp;R$2,[1]CATHEDRAL!$I$2:$I$932,"&lt;"&amp;S$2)</f>
        <v>0</v>
      </c>
      <c r="S77">
        <f>-SUMIFS([1]CATHEDRAL!$E$2:$E$932,[1]CATHEDRAL!$A$2:$A$932,$B77,[1]CATHEDRAL!$F$2:$F$932,"SALI",[1]CATHEDRAL!$I$2:$I$932,"&gt;="&amp;S$2,[1]CATHEDRAL!$I$2:$I$932,"&lt;"&amp;T$2)</f>
        <v>0</v>
      </c>
      <c r="T77">
        <f>-SUMIFS([1]CATHEDRAL!$E$2:$E$932,[1]CATHEDRAL!$A$2:$A$932,$B77,[1]CATHEDRAL!$F$2:$F$932,"SALI",[1]CATHEDRAL!$I$2:$I$932,"&gt;="&amp;T$2,[1]CATHEDRAL!$I$2:$I$932,"&lt;"&amp;U$2)</f>
        <v>0</v>
      </c>
      <c r="U77">
        <f>-SUMIFS([1]CATHEDRAL!$E$2:$E$932,[1]CATHEDRAL!$A$2:$A$932,$B77,[1]CATHEDRAL!$F$2:$F$932,"SALI",[1]CATHEDRAL!$I$2:$I$932,"&gt;="&amp;U$2,[1]CATHEDRAL!$I$2:$I$932,"&lt;"&amp;V$2)</f>
        <v>0</v>
      </c>
      <c r="V77">
        <f>-SUMIFS([1]CATHEDRAL!$E$2:$E$932,[1]CATHEDRAL!$A$2:$A$932,$B77,[1]CATHEDRAL!$F$2:$F$932,"SALI",[1]CATHEDRAL!$I$2:$I$932,"&gt;="&amp;V$2,[1]CATHEDRAL!$I$2:$I$932,"&lt;"&amp;W$2)</f>
        <v>0</v>
      </c>
      <c r="W77">
        <f>-SUMIFS([1]CATHEDRAL!$E$2:$E$932,[1]CATHEDRAL!$A$2:$A$932,$B77,[1]CATHEDRAL!$F$2:$F$932,"SALI",[1]CATHEDRAL!$I$2:$I$932,"&gt;="&amp;W$2,[1]CATHEDRAL!$I$2:$I$932,"&lt;"&amp;X$2)</f>
        <v>1</v>
      </c>
      <c r="X77">
        <f>-SUMIFS([1]CATHEDRAL!$E$2:$E$932,[1]CATHEDRAL!$A$2:$A$932,$B77,[1]CATHEDRAL!$F$2:$F$932,"SALI",[1]CATHEDRAL!$I$2:$I$932,"&gt;="&amp;X$2,[1]CATHEDRAL!$I$2:$I$932,"&lt;"&amp;Y$2)</f>
        <v>0</v>
      </c>
      <c r="Y77">
        <f>-SUMIFS([1]CATHEDRAL!$E$2:$E$932,[1]CATHEDRAL!$A$2:$A$932,$B77,[1]CATHEDRAL!$F$2:$F$932,"SALI",[1]CATHEDRAL!$I$2:$I$932,"&gt;="&amp;Y$2,[1]CATHEDRAL!$I$2:$I$932,"&lt;"&amp;Z$2)</f>
        <v>0</v>
      </c>
      <c r="Z77">
        <f>-SUMIFS([1]CATHEDRAL!$E$2:$E$932,[1]CATHEDRAL!$A$2:$A$932,$B77,[1]CATHEDRAL!$F$2:$F$932,"SALI",[1]CATHEDRAL!$I$2:$I$932,"&gt;="&amp;Z$2,[1]CATHEDRAL!$I$2:$I$932,"&lt;"&amp;AA$2)</f>
        <v>0</v>
      </c>
      <c r="AA77">
        <f>-SUMIFS([1]CATHEDRAL!$E$2:$E$932,[1]CATHEDRAL!$A$2:$A$932,$B77,[1]CATHEDRAL!$F$2:$F$932,"SALI",[1]CATHEDRAL!$I$2:$I$932,"&gt;="&amp;AA$2,[1]CATHEDRAL!$I$2:$I$932,"&lt;"&amp;AB$2)</f>
        <v>0</v>
      </c>
      <c r="AB77">
        <f>-SUMIFS([1]CATHEDRAL!$E$2:$E$932,[1]CATHEDRAL!$A$2:$A$932,$B77,[1]CATHEDRAL!$F$2:$F$932,"SALI",[1]CATHEDRAL!$I$2:$I$932,"&gt;="&amp;AB$2,[1]CATHEDRAL!$I$2:$I$932,"&lt;"&amp;AC$2)</f>
        <v>0</v>
      </c>
      <c r="AC77">
        <f>-SUMIFS([1]CATHEDRAL!$E$2:$E$932,[1]CATHEDRAL!$A$2:$A$932,$B77,[1]CATHEDRAL!$F$2:$F$932,"SALI",[1]CATHEDRAL!$I$2:$I$932,"&gt;="&amp;AC$2,[1]CATHEDRAL!$I$2:$I$932,"&lt;"&amp;AD$2)</f>
        <v>1</v>
      </c>
      <c r="AD77">
        <f>-SUMIFS([1]CATHEDRAL!$E$2:$E$932,[1]CATHEDRAL!$A$2:$A$932,$B77,[1]CATHEDRAL!$F$2:$F$932,"SALI",[1]CATHEDRAL!$I$2:$I$932,"&gt;="&amp;AD$2,[1]CATHEDRAL!$I$2:$I$932,"&lt;"&amp;AE$2)</f>
        <v>0</v>
      </c>
      <c r="AE77">
        <f>-SUMIFS([1]CATHEDRAL!$E$2:$E$932,[1]CATHEDRAL!$A$2:$A$932,$B77,[1]CATHEDRAL!$F$2:$F$932,"SALI",[1]CATHEDRAL!$I$2:$I$932,"&gt;="&amp;AE$2,[1]CATHEDRAL!$I$2:$I$932,"&lt;"&amp;AF$2)</f>
        <v>0</v>
      </c>
      <c r="AF77">
        <f>-SUMIFS([1]CATHEDRAL!$E$2:$E$932,[1]CATHEDRAL!$A$2:$A$932,$B77,[1]CATHEDRAL!$F$2:$F$932,"SALI",[1]CATHEDRAL!$I$2:$I$932,"&gt;="&amp;AF$2,[1]CATHEDRAL!$I$2:$I$932,"&lt;"&amp;AG$2)</f>
        <v>0</v>
      </c>
      <c r="AG77">
        <f>-SUMIFS([1]CATHEDRAL!$E$2:$E$932,[1]CATHEDRAL!$A$2:$A$932,$B77,[1]CATHEDRAL!$F$2:$F$932,"SALI",[1]CATHEDRAL!$I$2:$I$932,"&gt;="&amp;AG$2,[1]CATHEDRAL!$I$2:$I$932,"&lt;"&amp;AH$2)</f>
        <v>0</v>
      </c>
      <c r="AH77">
        <f>-SUMIFS([1]CATHEDRAL!$E$2:$E$932,[1]CATHEDRAL!$A$2:$A$932,$B77,[1]CATHEDRAL!$F$2:$F$932,"SALI",[1]CATHEDRAL!$I$2:$I$932,"&gt;="&amp;AH$2,[1]CATHEDRAL!$I$2:$I$932,"&lt;"&amp;AI$2)</f>
        <v>0</v>
      </c>
      <c r="AI77">
        <f>-SUMIFS([1]CATHEDRAL!$E$2:$E$932,[1]CATHEDRAL!$A$2:$A$932,$B77,[1]CATHEDRAL!$F$2:$F$932,"SALI",[1]CATHEDRAL!$I$2:$I$932,"&gt;="&amp;AI$2,[1]CATHEDRAL!$I$2:$I$932,"&lt;"&amp;AJ$2)</f>
        <v>0</v>
      </c>
      <c r="AJ77">
        <f>-SUMIFS([1]CATHEDRAL!$E$2:$E$932,[1]CATHEDRAL!$A$2:$A$932,$B77,[1]CATHEDRAL!$F$2:$F$932,"SALI",[1]CATHEDRAL!$I$2:$I$932,"&gt;="&amp;AJ$2,[1]CATHEDRAL!$I$2:$I$932,"&lt;"&amp;AK$2)</f>
        <v>0</v>
      </c>
      <c r="AK77">
        <f>-SUMIFS([1]CATHEDRAL!$E$2:$E$932,[1]CATHEDRAL!$A$2:$A$932,$B77,[1]CATHEDRAL!$F$2:$F$932,"SALI",[1]CATHEDRAL!$I$2:$I$932,"&gt;="&amp;AK$2,[1]CATHEDRAL!$I$2:$I$932,"&lt;"&amp;AL$2)</f>
        <v>0</v>
      </c>
      <c r="AL77">
        <f>-SUMIFS([1]CATHEDRAL!$E$2:$E$932,[1]CATHEDRAL!$A$2:$A$932,$B77,[1]CATHEDRAL!$F$2:$F$932,"SALI",[1]CATHEDRAL!$I$2:$I$932,"&gt;="&amp;AL$2,[1]CATHEDRAL!$I$2:$I$932,"&lt;"&amp;AM$2)</f>
        <v>0</v>
      </c>
      <c r="AN77">
        <f t="shared" si="3"/>
        <v>2</v>
      </c>
      <c r="AO77">
        <f t="shared" si="4"/>
        <v>34</v>
      </c>
    </row>
    <row r="78" spans="2:41" ht="15.75" thickBot="1" x14ac:dyDescent="0.3">
      <c r="B78" s="2" t="s">
        <v>75</v>
      </c>
      <c r="C78">
        <f>-SUMIFS([1]CATHEDRAL!$E$2:$E$932,[1]CATHEDRAL!$A$2:$A$932,$B78,[1]CATHEDRAL!$F$2:$F$932,"SALI",[1]CATHEDRAL!$I$2:$I$932,"&gt;="&amp;C$2,[1]CATHEDRAL!$I$2:$I$932,"&lt;"&amp;D$2)</f>
        <v>0</v>
      </c>
      <c r="D78">
        <f>-SUMIFS([1]CATHEDRAL!$E$2:$E$932,[1]CATHEDRAL!$A$2:$A$932,$B78,[1]CATHEDRAL!$F$2:$F$932,"SALI",[1]CATHEDRAL!$I$2:$I$932,"&gt;="&amp;D$2,[1]CATHEDRAL!$I$2:$I$932,"&lt;"&amp;E$2)</f>
        <v>0</v>
      </c>
      <c r="E78">
        <f>-SUMIFS([1]CATHEDRAL!$E$2:$E$932,[1]CATHEDRAL!$A$2:$A$932,$B78,[1]CATHEDRAL!$F$2:$F$932,"SALI",[1]CATHEDRAL!$I$2:$I$932,"&gt;="&amp;E$2,[1]CATHEDRAL!$I$2:$I$932,"&lt;"&amp;F$2)</f>
        <v>0</v>
      </c>
      <c r="F78">
        <f>-SUMIFS([1]CATHEDRAL!$E$2:$E$932,[1]CATHEDRAL!$A$2:$A$932,$B78,[1]CATHEDRAL!$F$2:$F$932,"SALI",[1]CATHEDRAL!$I$2:$I$932,"&gt;="&amp;F$2,[1]CATHEDRAL!$I$2:$I$932,"&lt;"&amp;G$2)</f>
        <v>0</v>
      </c>
      <c r="G78">
        <f>-SUMIFS([1]CATHEDRAL!$E$2:$E$932,[1]CATHEDRAL!$A$2:$A$932,$B78,[1]CATHEDRAL!$F$2:$F$932,"SALI",[1]CATHEDRAL!$I$2:$I$932,"&gt;="&amp;G$2,[1]CATHEDRAL!$I$2:$I$932,"&lt;"&amp;H$2)</f>
        <v>0</v>
      </c>
      <c r="H78">
        <f>-SUMIFS([1]CATHEDRAL!$E$2:$E$932,[1]CATHEDRAL!$A$2:$A$932,$B78,[1]CATHEDRAL!$F$2:$F$932,"SALI",[1]CATHEDRAL!$I$2:$I$932,"&gt;="&amp;H$2,[1]CATHEDRAL!$I$2:$I$932,"&lt;"&amp;I$2)</f>
        <v>0</v>
      </c>
      <c r="I78">
        <f>-SUMIFS([1]CATHEDRAL!$E$2:$E$932,[1]CATHEDRAL!$A$2:$A$932,$B78,[1]CATHEDRAL!$F$2:$F$932,"SALI",[1]CATHEDRAL!$I$2:$I$932,"&gt;="&amp;I$2,[1]CATHEDRAL!$I$2:$I$932,"&lt;"&amp;J$2)</f>
        <v>0</v>
      </c>
      <c r="J78">
        <f>-SUMIFS([1]CATHEDRAL!$E$2:$E$932,[1]CATHEDRAL!$A$2:$A$932,$B78,[1]CATHEDRAL!$F$2:$F$932,"SALI",[1]CATHEDRAL!$I$2:$I$932,"&gt;="&amp;J$2,[1]CATHEDRAL!$I$2:$I$932,"&lt;"&amp;K$2)</f>
        <v>0</v>
      </c>
      <c r="K78">
        <f>-SUMIFS([1]CATHEDRAL!$E$2:$E$932,[1]CATHEDRAL!$A$2:$A$932,$B78,[1]CATHEDRAL!$F$2:$F$932,"SALI",[1]CATHEDRAL!$I$2:$I$932,"&gt;="&amp;K$2,[1]CATHEDRAL!$I$2:$I$932,"&lt;"&amp;L$2)</f>
        <v>0</v>
      </c>
      <c r="L78">
        <f>-SUMIFS([1]CATHEDRAL!$E$2:$E$932,[1]CATHEDRAL!$A$2:$A$932,$B78,[1]CATHEDRAL!$F$2:$F$932,"SALI",[1]CATHEDRAL!$I$2:$I$932,"&gt;="&amp;L$2,[1]CATHEDRAL!$I$2:$I$932,"&lt;"&amp;M$2)</f>
        <v>0</v>
      </c>
      <c r="M78">
        <f>-SUMIFS([1]CATHEDRAL!$E$2:$E$932,[1]CATHEDRAL!$A$2:$A$932,$B78,[1]CATHEDRAL!$F$2:$F$932,"SALI",[1]CATHEDRAL!$I$2:$I$932,"&gt;="&amp;M$2,[1]CATHEDRAL!$I$2:$I$932,"&lt;"&amp;N$2)</f>
        <v>0</v>
      </c>
      <c r="N78">
        <f>-SUMIFS([1]CATHEDRAL!$E$2:$E$932,[1]CATHEDRAL!$A$2:$A$932,$B78,[1]CATHEDRAL!$F$2:$F$932,"SALI",[1]CATHEDRAL!$I$2:$I$932,"&gt;="&amp;N$2,[1]CATHEDRAL!$I$2:$I$932,"&lt;"&amp;O$2)</f>
        <v>0</v>
      </c>
      <c r="O78">
        <f>-SUMIFS([1]CATHEDRAL!$E$2:$E$932,[1]CATHEDRAL!$A$2:$A$932,$B78,[1]CATHEDRAL!$F$2:$F$932,"SALI",[1]CATHEDRAL!$I$2:$I$932,"&gt;="&amp;O$2,[1]CATHEDRAL!$I$2:$I$932,"&lt;"&amp;P$2)</f>
        <v>14</v>
      </c>
      <c r="P78">
        <f>-SUMIFS([1]CATHEDRAL!$E$2:$E$932,[1]CATHEDRAL!$A$2:$A$932,$B78,[1]CATHEDRAL!$F$2:$F$932,"SALI",[1]CATHEDRAL!$I$2:$I$932,"&gt;="&amp;P$2,[1]CATHEDRAL!$I$2:$I$932,"&lt;"&amp;Q$2)</f>
        <v>0</v>
      </c>
      <c r="Q78">
        <f>-SUMIFS([1]CATHEDRAL!$E$2:$E$932,[1]CATHEDRAL!$A$2:$A$932,$B78,[1]CATHEDRAL!$F$2:$F$932,"SALI",[1]CATHEDRAL!$I$2:$I$932,"&gt;="&amp;Q$2,[1]CATHEDRAL!$I$2:$I$932,"&lt;"&amp;R$2)</f>
        <v>0</v>
      </c>
      <c r="R78">
        <f>-SUMIFS([1]CATHEDRAL!$E$2:$E$932,[1]CATHEDRAL!$A$2:$A$932,$B78,[1]CATHEDRAL!$F$2:$F$932,"SALI",[1]CATHEDRAL!$I$2:$I$932,"&gt;="&amp;R$2,[1]CATHEDRAL!$I$2:$I$932,"&lt;"&amp;S$2)</f>
        <v>0</v>
      </c>
      <c r="S78">
        <f>-SUMIFS([1]CATHEDRAL!$E$2:$E$932,[1]CATHEDRAL!$A$2:$A$932,$B78,[1]CATHEDRAL!$F$2:$F$932,"SALI",[1]CATHEDRAL!$I$2:$I$932,"&gt;="&amp;S$2,[1]CATHEDRAL!$I$2:$I$932,"&lt;"&amp;T$2)</f>
        <v>0</v>
      </c>
      <c r="T78">
        <f>-SUMIFS([1]CATHEDRAL!$E$2:$E$932,[1]CATHEDRAL!$A$2:$A$932,$B78,[1]CATHEDRAL!$F$2:$F$932,"SALI",[1]CATHEDRAL!$I$2:$I$932,"&gt;="&amp;T$2,[1]CATHEDRAL!$I$2:$I$932,"&lt;"&amp;U$2)</f>
        <v>0</v>
      </c>
      <c r="U78">
        <f>-SUMIFS([1]CATHEDRAL!$E$2:$E$932,[1]CATHEDRAL!$A$2:$A$932,$B78,[1]CATHEDRAL!$F$2:$F$932,"SALI",[1]CATHEDRAL!$I$2:$I$932,"&gt;="&amp;U$2,[1]CATHEDRAL!$I$2:$I$932,"&lt;"&amp;V$2)</f>
        <v>0</v>
      </c>
      <c r="V78">
        <f>-SUMIFS([1]CATHEDRAL!$E$2:$E$932,[1]CATHEDRAL!$A$2:$A$932,$B78,[1]CATHEDRAL!$F$2:$F$932,"SALI",[1]CATHEDRAL!$I$2:$I$932,"&gt;="&amp;V$2,[1]CATHEDRAL!$I$2:$I$932,"&lt;"&amp;W$2)</f>
        <v>0</v>
      </c>
      <c r="W78">
        <f>-SUMIFS([1]CATHEDRAL!$E$2:$E$932,[1]CATHEDRAL!$A$2:$A$932,$B78,[1]CATHEDRAL!$F$2:$F$932,"SALI",[1]CATHEDRAL!$I$2:$I$932,"&gt;="&amp;W$2,[1]CATHEDRAL!$I$2:$I$932,"&lt;"&amp;X$2)</f>
        <v>0</v>
      </c>
      <c r="X78">
        <f>-SUMIFS([1]CATHEDRAL!$E$2:$E$932,[1]CATHEDRAL!$A$2:$A$932,$B78,[1]CATHEDRAL!$F$2:$F$932,"SALI",[1]CATHEDRAL!$I$2:$I$932,"&gt;="&amp;X$2,[1]CATHEDRAL!$I$2:$I$932,"&lt;"&amp;Y$2)</f>
        <v>0</v>
      </c>
      <c r="Y78">
        <f>-SUMIFS([1]CATHEDRAL!$E$2:$E$932,[1]CATHEDRAL!$A$2:$A$932,$B78,[1]CATHEDRAL!$F$2:$F$932,"SALI",[1]CATHEDRAL!$I$2:$I$932,"&gt;="&amp;Y$2,[1]CATHEDRAL!$I$2:$I$932,"&lt;"&amp;Z$2)</f>
        <v>0</v>
      </c>
      <c r="Z78">
        <f>-SUMIFS([1]CATHEDRAL!$E$2:$E$932,[1]CATHEDRAL!$A$2:$A$932,$B78,[1]CATHEDRAL!$F$2:$F$932,"SALI",[1]CATHEDRAL!$I$2:$I$932,"&gt;="&amp;Z$2,[1]CATHEDRAL!$I$2:$I$932,"&lt;"&amp;AA$2)</f>
        <v>0</v>
      </c>
      <c r="AA78">
        <f>-SUMIFS([1]CATHEDRAL!$E$2:$E$932,[1]CATHEDRAL!$A$2:$A$932,$B78,[1]CATHEDRAL!$F$2:$F$932,"SALI",[1]CATHEDRAL!$I$2:$I$932,"&gt;="&amp;AA$2,[1]CATHEDRAL!$I$2:$I$932,"&lt;"&amp;AB$2)</f>
        <v>0</v>
      </c>
      <c r="AB78">
        <f>-SUMIFS([1]CATHEDRAL!$E$2:$E$932,[1]CATHEDRAL!$A$2:$A$932,$B78,[1]CATHEDRAL!$F$2:$F$932,"SALI",[1]CATHEDRAL!$I$2:$I$932,"&gt;="&amp;AB$2,[1]CATHEDRAL!$I$2:$I$932,"&lt;"&amp;AC$2)</f>
        <v>0</v>
      </c>
      <c r="AC78">
        <f>-SUMIFS([1]CATHEDRAL!$E$2:$E$932,[1]CATHEDRAL!$A$2:$A$932,$B78,[1]CATHEDRAL!$F$2:$F$932,"SALI",[1]CATHEDRAL!$I$2:$I$932,"&gt;="&amp;AC$2,[1]CATHEDRAL!$I$2:$I$932,"&lt;"&amp;AD$2)</f>
        <v>0</v>
      </c>
      <c r="AD78">
        <f>-SUMIFS([1]CATHEDRAL!$E$2:$E$932,[1]CATHEDRAL!$A$2:$A$932,$B78,[1]CATHEDRAL!$F$2:$F$932,"SALI",[1]CATHEDRAL!$I$2:$I$932,"&gt;="&amp;AD$2,[1]CATHEDRAL!$I$2:$I$932,"&lt;"&amp;AE$2)</f>
        <v>0</v>
      </c>
      <c r="AE78">
        <f>-SUMIFS([1]CATHEDRAL!$E$2:$E$932,[1]CATHEDRAL!$A$2:$A$932,$B78,[1]CATHEDRAL!$F$2:$F$932,"SALI",[1]CATHEDRAL!$I$2:$I$932,"&gt;="&amp;AE$2,[1]CATHEDRAL!$I$2:$I$932,"&lt;"&amp;AF$2)</f>
        <v>0</v>
      </c>
      <c r="AF78">
        <f>-SUMIFS([1]CATHEDRAL!$E$2:$E$932,[1]CATHEDRAL!$A$2:$A$932,$B78,[1]CATHEDRAL!$F$2:$F$932,"SALI",[1]CATHEDRAL!$I$2:$I$932,"&gt;="&amp;AF$2,[1]CATHEDRAL!$I$2:$I$932,"&lt;"&amp;AG$2)</f>
        <v>0</v>
      </c>
      <c r="AG78">
        <f>-SUMIFS([1]CATHEDRAL!$E$2:$E$932,[1]CATHEDRAL!$A$2:$A$932,$B78,[1]CATHEDRAL!$F$2:$F$932,"SALI",[1]CATHEDRAL!$I$2:$I$932,"&gt;="&amp;AG$2,[1]CATHEDRAL!$I$2:$I$932,"&lt;"&amp;AH$2)</f>
        <v>0</v>
      </c>
      <c r="AH78">
        <f>-SUMIFS([1]CATHEDRAL!$E$2:$E$932,[1]CATHEDRAL!$A$2:$A$932,$B78,[1]CATHEDRAL!$F$2:$F$932,"SALI",[1]CATHEDRAL!$I$2:$I$932,"&gt;="&amp;AH$2,[1]CATHEDRAL!$I$2:$I$932,"&lt;"&amp;AI$2)</f>
        <v>0</v>
      </c>
      <c r="AI78">
        <f>-SUMIFS([1]CATHEDRAL!$E$2:$E$932,[1]CATHEDRAL!$A$2:$A$932,$B78,[1]CATHEDRAL!$F$2:$F$932,"SALI",[1]CATHEDRAL!$I$2:$I$932,"&gt;="&amp;AI$2,[1]CATHEDRAL!$I$2:$I$932,"&lt;"&amp;AJ$2)</f>
        <v>0</v>
      </c>
      <c r="AJ78">
        <f>-SUMIFS([1]CATHEDRAL!$E$2:$E$932,[1]CATHEDRAL!$A$2:$A$932,$B78,[1]CATHEDRAL!$F$2:$F$932,"SALI",[1]CATHEDRAL!$I$2:$I$932,"&gt;="&amp;AJ$2,[1]CATHEDRAL!$I$2:$I$932,"&lt;"&amp;AK$2)</f>
        <v>0</v>
      </c>
      <c r="AK78">
        <f>-SUMIFS([1]CATHEDRAL!$E$2:$E$932,[1]CATHEDRAL!$A$2:$A$932,$B78,[1]CATHEDRAL!$F$2:$F$932,"SALI",[1]CATHEDRAL!$I$2:$I$932,"&gt;="&amp;AK$2,[1]CATHEDRAL!$I$2:$I$932,"&lt;"&amp;AL$2)</f>
        <v>0</v>
      </c>
      <c r="AL78">
        <f>-SUMIFS([1]CATHEDRAL!$E$2:$E$932,[1]CATHEDRAL!$A$2:$A$932,$B78,[1]CATHEDRAL!$F$2:$F$932,"SALI",[1]CATHEDRAL!$I$2:$I$932,"&gt;="&amp;AL$2,[1]CATHEDRAL!$I$2:$I$932,"&lt;"&amp;AM$2)</f>
        <v>0</v>
      </c>
      <c r="AN78">
        <f t="shared" si="3"/>
        <v>14</v>
      </c>
      <c r="AO78">
        <f t="shared" si="4"/>
        <v>35</v>
      </c>
    </row>
    <row r="79" spans="2:41" ht="15.75" thickBot="1" x14ac:dyDescent="0.3">
      <c r="B79" s="2" t="s">
        <v>76</v>
      </c>
      <c r="C79">
        <f>-SUMIFS([1]CATHEDRAL!$E$2:$E$932,[1]CATHEDRAL!$A$2:$A$932,$B79,[1]CATHEDRAL!$F$2:$F$932,"SALI",[1]CATHEDRAL!$I$2:$I$932,"&gt;="&amp;C$2,[1]CATHEDRAL!$I$2:$I$932,"&lt;"&amp;D$2)</f>
        <v>0</v>
      </c>
      <c r="D79">
        <f>-SUMIFS([1]CATHEDRAL!$E$2:$E$932,[1]CATHEDRAL!$A$2:$A$932,$B79,[1]CATHEDRAL!$F$2:$F$932,"SALI",[1]CATHEDRAL!$I$2:$I$932,"&gt;="&amp;D$2,[1]CATHEDRAL!$I$2:$I$932,"&lt;"&amp;E$2)</f>
        <v>0</v>
      </c>
      <c r="E79">
        <f>-SUMIFS([1]CATHEDRAL!$E$2:$E$932,[1]CATHEDRAL!$A$2:$A$932,$B79,[1]CATHEDRAL!$F$2:$F$932,"SALI",[1]CATHEDRAL!$I$2:$I$932,"&gt;="&amp;E$2,[1]CATHEDRAL!$I$2:$I$932,"&lt;"&amp;F$2)</f>
        <v>0</v>
      </c>
      <c r="F79">
        <f>-SUMIFS([1]CATHEDRAL!$E$2:$E$932,[1]CATHEDRAL!$A$2:$A$932,$B79,[1]CATHEDRAL!$F$2:$F$932,"SALI",[1]CATHEDRAL!$I$2:$I$932,"&gt;="&amp;F$2,[1]CATHEDRAL!$I$2:$I$932,"&lt;"&amp;G$2)</f>
        <v>0</v>
      </c>
      <c r="G79">
        <f>-SUMIFS([1]CATHEDRAL!$E$2:$E$932,[1]CATHEDRAL!$A$2:$A$932,$B79,[1]CATHEDRAL!$F$2:$F$932,"SALI",[1]CATHEDRAL!$I$2:$I$932,"&gt;="&amp;G$2,[1]CATHEDRAL!$I$2:$I$932,"&lt;"&amp;H$2)</f>
        <v>0</v>
      </c>
      <c r="H79">
        <f>-SUMIFS([1]CATHEDRAL!$E$2:$E$932,[1]CATHEDRAL!$A$2:$A$932,$B79,[1]CATHEDRAL!$F$2:$F$932,"SALI",[1]CATHEDRAL!$I$2:$I$932,"&gt;="&amp;H$2,[1]CATHEDRAL!$I$2:$I$932,"&lt;"&amp;I$2)</f>
        <v>0</v>
      </c>
      <c r="I79">
        <f>-SUMIFS([1]CATHEDRAL!$E$2:$E$932,[1]CATHEDRAL!$A$2:$A$932,$B79,[1]CATHEDRAL!$F$2:$F$932,"SALI",[1]CATHEDRAL!$I$2:$I$932,"&gt;="&amp;I$2,[1]CATHEDRAL!$I$2:$I$932,"&lt;"&amp;J$2)</f>
        <v>0</v>
      </c>
      <c r="J79">
        <f>-SUMIFS([1]CATHEDRAL!$E$2:$E$932,[1]CATHEDRAL!$A$2:$A$932,$B79,[1]CATHEDRAL!$F$2:$F$932,"SALI",[1]CATHEDRAL!$I$2:$I$932,"&gt;="&amp;J$2,[1]CATHEDRAL!$I$2:$I$932,"&lt;"&amp;K$2)</f>
        <v>0</v>
      </c>
      <c r="K79">
        <f>-SUMIFS([1]CATHEDRAL!$E$2:$E$932,[1]CATHEDRAL!$A$2:$A$932,$B79,[1]CATHEDRAL!$F$2:$F$932,"SALI",[1]CATHEDRAL!$I$2:$I$932,"&gt;="&amp;K$2,[1]CATHEDRAL!$I$2:$I$932,"&lt;"&amp;L$2)</f>
        <v>0</v>
      </c>
      <c r="L79">
        <f>-SUMIFS([1]CATHEDRAL!$E$2:$E$932,[1]CATHEDRAL!$A$2:$A$932,$B79,[1]CATHEDRAL!$F$2:$F$932,"SALI",[1]CATHEDRAL!$I$2:$I$932,"&gt;="&amp;L$2,[1]CATHEDRAL!$I$2:$I$932,"&lt;"&amp;M$2)</f>
        <v>0</v>
      </c>
      <c r="M79">
        <f>-SUMIFS([1]CATHEDRAL!$E$2:$E$932,[1]CATHEDRAL!$A$2:$A$932,$B79,[1]CATHEDRAL!$F$2:$F$932,"SALI",[1]CATHEDRAL!$I$2:$I$932,"&gt;="&amp;M$2,[1]CATHEDRAL!$I$2:$I$932,"&lt;"&amp;N$2)</f>
        <v>0</v>
      </c>
      <c r="N79">
        <f>-SUMIFS([1]CATHEDRAL!$E$2:$E$932,[1]CATHEDRAL!$A$2:$A$932,$B79,[1]CATHEDRAL!$F$2:$F$932,"SALI",[1]CATHEDRAL!$I$2:$I$932,"&gt;="&amp;N$2,[1]CATHEDRAL!$I$2:$I$932,"&lt;"&amp;O$2)</f>
        <v>0</v>
      </c>
      <c r="O79">
        <f>-SUMIFS([1]CATHEDRAL!$E$2:$E$932,[1]CATHEDRAL!$A$2:$A$932,$B79,[1]CATHEDRAL!$F$2:$F$932,"SALI",[1]CATHEDRAL!$I$2:$I$932,"&gt;="&amp;O$2,[1]CATHEDRAL!$I$2:$I$932,"&lt;"&amp;P$2)</f>
        <v>0</v>
      </c>
      <c r="P79">
        <f>-SUMIFS([1]CATHEDRAL!$E$2:$E$932,[1]CATHEDRAL!$A$2:$A$932,$B79,[1]CATHEDRAL!$F$2:$F$932,"SALI",[1]CATHEDRAL!$I$2:$I$932,"&gt;="&amp;P$2,[1]CATHEDRAL!$I$2:$I$932,"&lt;"&amp;Q$2)</f>
        <v>0</v>
      </c>
      <c r="Q79">
        <f>-SUMIFS([1]CATHEDRAL!$E$2:$E$932,[1]CATHEDRAL!$A$2:$A$932,$B79,[1]CATHEDRAL!$F$2:$F$932,"SALI",[1]CATHEDRAL!$I$2:$I$932,"&gt;="&amp;Q$2,[1]CATHEDRAL!$I$2:$I$932,"&lt;"&amp;R$2)</f>
        <v>0</v>
      </c>
      <c r="R79">
        <f>-SUMIFS([1]CATHEDRAL!$E$2:$E$932,[1]CATHEDRAL!$A$2:$A$932,$B79,[1]CATHEDRAL!$F$2:$F$932,"SALI",[1]CATHEDRAL!$I$2:$I$932,"&gt;="&amp;R$2,[1]CATHEDRAL!$I$2:$I$932,"&lt;"&amp;S$2)</f>
        <v>0</v>
      </c>
      <c r="S79">
        <f>-SUMIFS([1]CATHEDRAL!$E$2:$E$932,[1]CATHEDRAL!$A$2:$A$932,$B79,[1]CATHEDRAL!$F$2:$F$932,"SALI",[1]CATHEDRAL!$I$2:$I$932,"&gt;="&amp;S$2,[1]CATHEDRAL!$I$2:$I$932,"&lt;"&amp;T$2)</f>
        <v>0</v>
      </c>
      <c r="T79">
        <f>-SUMIFS([1]CATHEDRAL!$E$2:$E$932,[1]CATHEDRAL!$A$2:$A$932,$B79,[1]CATHEDRAL!$F$2:$F$932,"SALI",[1]CATHEDRAL!$I$2:$I$932,"&gt;="&amp;T$2,[1]CATHEDRAL!$I$2:$I$932,"&lt;"&amp;U$2)</f>
        <v>178600</v>
      </c>
      <c r="U79">
        <f>-SUMIFS([1]CATHEDRAL!$E$2:$E$932,[1]CATHEDRAL!$A$2:$A$932,$B79,[1]CATHEDRAL!$F$2:$F$932,"SALI",[1]CATHEDRAL!$I$2:$I$932,"&gt;="&amp;U$2,[1]CATHEDRAL!$I$2:$I$932,"&lt;"&amp;V$2)</f>
        <v>0</v>
      </c>
      <c r="V79">
        <f>-SUMIFS([1]CATHEDRAL!$E$2:$E$932,[1]CATHEDRAL!$A$2:$A$932,$B79,[1]CATHEDRAL!$F$2:$F$932,"SALI",[1]CATHEDRAL!$I$2:$I$932,"&gt;="&amp;V$2,[1]CATHEDRAL!$I$2:$I$932,"&lt;"&amp;W$2)</f>
        <v>0</v>
      </c>
      <c r="W79">
        <f>-SUMIFS([1]CATHEDRAL!$E$2:$E$932,[1]CATHEDRAL!$A$2:$A$932,$B79,[1]CATHEDRAL!$F$2:$F$932,"SALI",[1]CATHEDRAL!$I$2:$I$932,"&gt;="&amp;W$2,[1]CATHEDRAL!$I$2:$I$932,"&lt;"&amp;X$2)</f>
        <v>0</v>
      </c>
      <c r="X79">
        <f>-SUMIFS([1]CATHEDRAL!$E$2:$E$932,[1]CATHEDRAL!$A$2:$A$932,$B79,[1]CATHEDRAL!$F$2:$F$932,"SALI",[1]CATHEDRAL!$I$2:$I$932,"&gt;="&amp;X$2,[1]CATHEDRAL!$I$2:$I$932,"&lt;"&amp;Y$2)</f>
        <v>0</v>
      </c>
      <c r="Y79">
        <f>-SUMIFS([1]CATHEDRAL!$E$2:$E$932,[1]CATHEDRAL!$A$2:$A$932,$B79,[1]CATHEDRAL!$F$2:$F$932,"SALI",[1]CATHEDRAL!$I$2:$I$932,"&gt;="&amp;Y$2,[1]CATHEDRAL!$I$2:$I$932,"&lt;"&amp;Z$2)</f>
        <v>0</v>
      </c>
      <c r="Z79">
        <f>-SUMIFS([1]CATHEDRAL!$E$2:$E$932,[1]CATHEDRAL!$A$2:$A$932,$B79,[1]CATHEDRAL!$F$2:$F$932,"SALI",[1]CATHEDRAL!$I$2:$I$932,"&gt;="&amp;Z$2,[1]CATHEDRAL!$I$2:$I$932,"&lt;"&amp;AA$2)</f>
        <v>0</v>
      </c>
      <c r="AA79">
        <f>-SUMIFS([1]CATHEDRAL!$E$2:$E$932,[1]CATHEDRAL!$A$2:$A$932,$B79,[1]CATHEDRAL!$F$2:$F$932,"SALI",[1]CATHEDRAL!$I$2:$I$932,"&gt;="&amp;AA$2,[1]CATHEDRAL!$I$2:$I$932,"&lt;"&amp;AB$2)</f>
        <v>0</v>
      </c>
      <c r="AB79">
        <f>-SUMIFS([1]CATHEDRAL!$E$2:$E$932,[1]CATHEDRAL!$A$2:$A$932,$B79,[1]CATHEDRAL!$F$2:$F$932,"SALI",[1]CATHEDRAL!$I$2:$I$932,"&gt;="&amp;AB$2,[1]CATHEDRAL!$I$2:$I$932,"&lt;"&amp;AC$2)</f>
        <v>0</v>
      </c>
      <c r="AC79">
        <f>-SUMIFS([1]CATHEDRAL!$E$2:$E$932,[1]CATHEDRAL!$A$2:$A$932,$B79,[1]CATHEDRAL!$F$2:$F$932,"SALI",[1]CATHEDRAL!$I$2:$I$932,"&gt;="&amp;AC$2,[1]CATHEDRAL!$I$2:$I$932,"&lt;"&amp;AD$2)</f>
        <v>0</v>
      </c>
      <c r="AD79">
        <f>-SUMIFS([1]CATHEDRAL!$E$2:$E$932,[1]CATHEDRAL!$A$2:$A$932,$B79,[1]CATHEDRAL!$F$2:$F$932,"SALI",[1]CATHEDRAL!$I$2:$I$932,"&gt;="&amp;AD$2,[1]CATHEDRAL!$I$2:$I$932,"&lt;"&amp;AE$2)</f>
        <v>0</v>
      </c>
      <c r="AE79">
        <f>-SUMIFS([1]CATHEDRAL!$E$2:$E$932,[1]CATHEDRAL!$A$2:$A$932,$B79,[1]CATHEDRAL!$F$2:$F$932,"SALI",[1]CATHEDRAL!$I$2:$I$932,"&gt;="&amp;AE$2,[1]CATHEDRAL!$I$2:$I$932,"&lt;"&amp;AF$2)</f>
        <v>0</v>
      </c>
      <c r="AF79">
        <f>-SUMIFS([1]CATHEDRAL!$E$2:$E$932,[1]CATHEDRAL!$A$2:$A$932,$B79,[1]CATHEDRAL!$F$2:$F$932,"SALI",[1]CATHEDRAL!$I$2:$I$932,"&gt;="&amp;AF$2,[1]CATHEDRAL!$I$2:$I$932,"&lt;"&amp;AG$2)</f>
        <v>0</v>
      </c>
      <c r="AG79">
        <f>-SUMIFS([1]CATHEDRAL!$E$2:$E$932,[1]CATHEDRAL!$A$2:$A$932,$B79,[1]CATHEDRAL!$F$2:$F$932,"SALI",[1]CATHEDRAL!$I$2:$I$932,"&gt;="&amp;AG$2,[1]CATHEDRAL!$I$2:$I$932,"&lt;"&amp;AH$2)</f>
        <v>0</v>
      </c>
      <c r="AH79">
        <f>-SUMIFS([1]CATHEDRAL!$E$2:$E$932,[1]CATHEDRAL!$A$2:$A$932,$B79,[1]CATHEDRAL!$F$2:$F$932,"SALI",[1]CATHEDRAL!$I$2:$I$932,"&gt;="&amp;AH$2,[1]CATHEDRAL!$I$2:$I$932,"&lt;"&amp;AI$2)</f>
        <v>0</v>
      </c>
      <c r="AI79">
        <f>-SUMIFS([1]CATHEDRAL!$E$2:$E$932,[1]CATHEDRAL!$A$2:$A$932,$B79,[1]CATHEDRAL!$F$2:$F$932,"SALI",[1]CATHEDRAL!$I$2:$I$932,"&gt;="&amp;AI$2,[1]CATHEDRAL!$I$2:$I$932,"&lt;"&amp;AJ$2)</f>
        <v>0</v>
      </c>
      <c r="AJ79">
        <f>-SUMIFS([1]CATHEDRAL!$E$2:$E$932,[1]CATHEDRAL!$A$2:$A$932,$B79,[1]CATHEDRAL!$F$2:$F$932,"SALI",[1]CATHEDRAL!$I$2:$I$932,"&gt;="&amp;AJ$2,[1]CATHEDRAL!$I$2:$I$932,"&lt;"&amp;AK$2)</f>
        <v>0</v>
      </c>
      <c r="AK79">
        <f>-SUMIFS([1]CATHEDRAL!$E$2:$E$932,[1]CATHEDRAL!$A$2:$A$932,$B79,[1]CATHEDRAL!$F$2:$F$932,"SALI",[1]CATHEDRAL!$I$2:$I$932,"&gt;="&amp;AK$2,[1]CATHEDRAL!$I$2:$I$932,"&lt;"&amp;AL$2)</f>
        <v>0</v>
      </c>
      <c r="AL79">
        <f>-SUMIFS([1]CATHEDRAL!$E$2:$E$932,[1]CATHEDRAL!$A$2:$A$932,$B79,[1]CATHEDRAL!$F$2:$F$932,"SALI",[1]CATHEDRAL!$I$2:$I$932,"&gt;="&amp;AL$2,[1]CATHEDRAL!$I$2:$I$932,"&lt;"&amp;AM$2)</f>
        <v>0</v>
      </c>
      <c r="AN79">
        <f t="shared" si="3"/>
        <v>178600</v>
      </c>
      <c r="AO79">
        <f t="shared" si="4"/>
        <v>35</v>
      </c>
    </row>
    <row r="80" spans="2:41" ht="15.75" thickBot="1" x14ac:dyDescent="0.3">
      <c r="B80" s="5" t="s">
        <v>79</v>
      </c>
      <c r="C80">
        <f>-SUMIFS([1]CATHEDRAL!$E$2:$E$932,[1]CATHEDRAL!$A$2:$A$932,$B80,[1]CATHEDRAL!$F$2:$F$932,"SALI",[1]CATHEDRAL!$I$2:$I$932,"&gt;="&amp;C$2,[1]CATHEDRAL!$I$2:$I$932,"&lt;"&amp;D$2)</f>
        <v>0</v>
      </c>
      <c r="D80">
        <f>-SUMIFS([1]CATHEDRAL!$E$2:$E$932,[1]CATHEDRAL!$A$2:$A$932,$B80,[1]CATHEDRAL!$F$2:$F$932,"SALI",[1]CATHEDRAL!$I$2:$I$932,"&gt;="&amp;D$2,[1]CATHEDRAL!$I$2:$I$932,"&lt;"&amp;E$2)</f>
        <v>0</v>
      </c>
      <c r="E80">
        <f>-SUMIFS([1]CATHEDRAL!$E$2:$E$932,[1]CATHEDRAL!$A$2:$A$932,$B80,[1]CATHEDRAL!$F$2:$F$932,"SALI",[1]CATHEDRAL!$I$2:$I$932,"&gt;="&amp;E$2,[1]CATHEDRAL!$I$2:$I$932,"&lt;"&amp;F$2)</f>
        <v>0</v>
      </c>
      <c r="F80">
        <f>-SUMIFS([1]CATHEDRAL!$E$2:$E$932,[1]CATHEDRAL!$A$2:$A$932,$B80,[1]CATHEDRAL!$F$2:$F$932,"SALI",[1]CATHEDRAL!$I$2:$I$932,"&gt;="&amp;F$2,[1]CATHEDRAL!$I$2:$I$932,"&lt;"&amp;G$2)</f>
        <v>0</v>
      </c>
      <c r="G80">
        <f>-SUMIFS([1]CATHEDRAL!$E$2:$E$932,[1]CATHEDRAL!$A$2:$A$932,$B80,[1]CATHEDRAL!$F$2:$F$932,"SALI",[1]CATHEDRAL!$I$2:$I$932,"&gt;="&amp;G$2,[1]CATHEDRAL!$I$2:$I$932,"&lt;"&amp;H$2)</f>
        <v>0</v>
      </c>
      <c r="H80">
        <f>-SUMIFS([1]CATHEDRAL!$E$2:$E$932,[1]CATHEDRAL!$A$2:$A$932,$B80,[1]CATHEDRAL!$F$2:$F$932,"SALI",[1]CATHEDRAL!$I$2:$I$932,"&gt;="&amp;H$2,[1]CATHEDRAL!$I$2:$I$932,"&lt;"&amp;I$2)</f>
        <v>0</v>
      </c>
      <c r="I80">
        <f>-SUMIFS([1]CATHEDRAL!$E$2:$E$932,[1]CATHEDRAL!$A$2:$A$932,$B80,[1]CATHEDRAL!$F$2:$F$932,"SALI",[1]CATHEDRAL!$I$2:$I$932,"&gt;="&amp;I$2,[1]CATHEDRAL!$I$2:$I$932,"&lt;"&amp;J$2)</f>
        <v>0</v>
      </c>
      <c r="J80">
        <f>-SUMIFS([1]CATHEDRAL!$E$2:$E$932,[1]CATHEDRAL!$A$2:$A$932,$B80,[1]CATHEDRAL!$F$2:$F$932,"SALI",[1]CATHEDRAL!$I$2:$I$932,"&gt;="&amp;J$2,[1]CATHEDRAL!$I$2:$I$932,"&lt;"&amp;K$2)</f>
        <v>0</v>
      </c>
      <c r="K80">
        <f>-SUMIFS([1]CATHEDRAL!$E$2:$E$932,[1]CATHEDRAL!$A$2:$A$932,$B80,[1]CATHEDRAL!$F$2:$F$932,"SALI",[1]CATHEDRAL!$I$2:$I$932,"&gt;="&amp;K$2,[1]CATHEDRAL!$I$2:$I$932,"&lt;"&amp;L$2)</f>
        <v>0</v>
      </c>
      <c r="L80">
        <f>-SUMIFS([1]CATHEDRAL!$E$2:$E$932,[1]CATHEDRAL!$A$2:$A$932,$B80,[1]CATHEDRAL!$F$2:$F$932,"SALI",[1]CATHEDRAL!$I$2:$I$932,"&gt;="&amp;L$2,[1]CATHEDRAL!$I$2:$I$932,"&lt;"&amp;M$2)</f>
        <v>0</v>
      </c>
      <c r="M80">
        <f>-SUMIFS([1]CATHEDRAL!$E$2:$E$932,[1]CATHEDRAL!$A$2:$A$932,$B80,[1]CATHEDRAL!$F$2:$F$932,"SALI",[1]CATHEDRAL!$I$2:$I$932,"&gt;="&amp;M$2,[1]CATHEDRAL!$I$2:$I$932,"&lt;"&amp;N$2)</f>
        <v>0</v>
      </c>
      <c r="N80">
        <f>-SUMIFS([1]CATHEDRAL!$E$2:$E$932,[1]CATHEDRAL!$A$2:$A$932,$B80,[1]CATHEDRAL!$F$2:$F$932,"SALI",[1]CATHEDRAL!$I$2:$I$932,"&gt;="&amp;N$2,[1]CATHEDRAL!$I$2:$I$932,"&lt;"&amp;O$2)</f>
        <v>0</v>
      </c>
      <c r="O80">
        <f>-SUMIFS([1]CATHEDRAL!$E$2:$E$932,[1]CATHEDRAL!$A$2:$A$932,$B80,[1]CATHEDRAL!$F$2:$F$932,"SALI",[1]CATHEDRAL!$I$2:$I$932,"&gt;="&amp;O$2,[1]CATHEDRAL!$I$2:$I$932,"&lt;"&amp;P$2)</f>
        <v>0</v>
      </c>
      <c r="P80">
        <f>-SUMIFS([1]CATHEDRAL!$E$2:$E$932,[1]CATHEDRAL!$A$2:$A$932,$B80,[1]CATHEDRAL!$F$2:$F$932,"SALI",[1]CATHEDRAL!$I$2:$I$932,"&gt;="&amp;P$2,[1]CATHEDRAL!$I$2:$I$932,"&lt;"&amp;Q$2)</f>
        <v>0</v>
      </c>
      <c r="Q80">
        <f>-SUMIFS([1]CATHEDRAL!$E$2:$E$932,[1]CATHEDRAL!$A$2:$A$932,$B80,[1]CATHEDRAL!$F$2:$F$932,"SALI",[1]CATHEDRAL!$I$2:$I$932,"&gt;="&amp;Q$2,[1]CATHEDRAL!$I$2:$I$932,"&lt;"&amp;R$2)</f>
        <v>0</v>
      </c>
      <c r="R80">
        <f>-SUMIFS([1]CATHEDRAL!$E$2:$E$932,[1]CATHEDRAL!$A$2:$A$932,$B80,[1]CATHEDRAL!$F$2:$F$932,"SALI",[1]CATHEDRAL!$I$2:$I$932,"&gt;="&amp;R$2,[1]CATHEDRAL!$I$2:$I$932,"&lt;"&amp;S$2)</f>
        <v>0</v>
      </c>
      <c r="S80">
        <f>-SUMIFS([1]CATHEDRAL!$E$2:$E$932,[1]CATHEDRAL!$A$2:$A$932,$B80,[1]CATHEDRAL!$F$2:$F$932,"SALI",[1]CATHEDRAL!$I$2:$I$932,"&gt;="&amp;S$2,[1]CATHEDRAL!$I$2:$I$932,"&lt;"&amp;T$2)</f>
        <v>0</v>
      </c>
      <c r="T80">
        <f>-SUMIFS([1]CATHEDRAL!$E$2:$E$932,[1]CATHEDRAL!$A$2:$A$932,$B80,[1]CATHEDRAL!$F$2:$F$932,"SALI",[1]CATHEDRAL!$I$2:$I$932,"&gt;="&amp;T$2,[1]CATHEDRAL!$I$2:$I$932,"&lt;"&amp;U$2)</f>
        <v>0</v>
      </c>
      <c r="U80">
        <f>-SUMIFS([1]CATHEDRAL!$E$2:$E$932,[1]CATHEDRAL!$A$2:$A$932,$B80,[1]CATHEDRAL!$F$2:$F$932,"SALI",[1]CATHEDRAL!$I$2:$I$932,"&gt;="&amp;U$2,[1]CATHEDRAL!$I$2:$I$932,"&lt;"&amp;V$2)</f>
        <v>0</v>
      </c>
      <c r="V80">
        <f>-SUMIFS([1]CATHEDRAL!$E$2:$E$932,[1]CATHEDRAL!$A$2:$A$932,$B80,[1]CATHEDRAL!$F$2:$F$932,"SALI",[1]CATHEDRAL!$I$2:$I$932,"&gt;="&amp;V$2,[1]CATHEDRAL!$I$2:$I$932,"&lt;"&amp;W$2)</f>
        <v>0</v>
      </c>
      <c r="W80">
        <f>-SUMIFS([1]CATHEDRAL!$E$2:$E$932,[1]CATHEDRAL!$A$2:$A$932,$B80,[1]CATHEDRAL!$F$2:$F$932,"SALI",[1]CATHEDRAL!$I$2:$I$932,"&gt;="&amp;W$2,[1]CATHEDRAL!$I$2:$I$932,"&lt;"&amp;X$2)</f>
        <v>0</v>
      </c>
      <c r="X80">
        <f>-SUMIFS([1]CATHEDRAL!$E$2:$E$932,[1]CATHEDRAL!$A$2:$A$932,$B80,[1]CATHEDRAL!$F$2:$F$932,"SALI",[1]CATHEDRAL!$I$2:$I$932,"&gt;="&amp;X$2,[1]CATHEDRAL!$I$2:$I$932,"&lt;"&amp;Y$2)</f>
        <v>0</v>
      </c>
      <c r="Y80">
        <f>-SUMIFS([1]CATHEDRAL!$E$2:$E$932,[1]CATHEDRAL!$A$2:$A$932,$B80,[1]CATHEDRAL!$F$2:$F$932,"SALI",[1]CATHEDRAL!$I$2:$I$932,"&gt;="&amp;Y$2,[1]CATHEDRAL!$I$2:$I$932,"&lt;"&amp;Z$2)</f>
        <v>0</v>
      </c>
      <c r="Z80">
        <f>-SUMIFS([1]CATHEDRAL!$E$2:$E$932,[1]CATHEDRAL!$A$2:$A$932,$B80,[1]CATHEDRAL!$F$2:$F$932,"SALI",[1]CATHEDRAL!$I$2:$I$932,"&gt;="&amp;Z$2,[1]CATHEDRAL!$I$2:$I$932,"&lt;"&amp;AA$2)</f>
        <v>0</v>
      </c>
      <c r="AA80">
        <f>-SUMIFS([1]CATHEDRAL!$E$2:$E$932,[1]CATHEDRAL!$A$2:$A$932,$B80,[1]CATHEDRAL!$F$2:$F$932,"SALI",[1]CATHEDRAL!$I$2:$I$932,"&gt;="&amp;AA$2,[1]CATHEDRAL!$I$2:$I$932,"&lt;"&amp;AB$2)</f>
        <v>100</v>
      </c>
      <c r="AB80">
        <f>-SUMIFS([1]CATHEDRAL!$E$2:$E$932,[1]CATHEDRAL!$A$2:$A$932,$B80,[1]CATHEDRAL!$F$2:$F$932,"SALI",[1]CATHEDRAL!$I$2:$I$932,"&gt;="&amp;AB$2,[1]CATHEDRAL!$I$2:$I$932,"&lt;"&amp;AC$2)</f>
        <v>0</v>
      </c>
      <c r="AC80">
        <f>-SUMIFS([1]CATHEDRAL!$E$2:$E$932,[1]CATHEDRAL!$A$2:$A$932,$B80,[1]CATHEDRAL!$F$2:$F$932,"SALI",[1]CATHEDRAL!$I$2:$I$932,"&gt;="&amp;AC$2,[1]CATHEDRAL!$I$2:$I$932,"&lt;"&amp;AD$2)</f>
        <v>0</v>
      </c>
      <c r="AD80">
        <f>-SUMIFS([1]CATHEDRAL!$E$2:$E$932,[1]CATHEDRAL!$A$2:$A$932,$B80,[1]CATHEDRAL!$F$2:$F$932,"SALI",[1]CATHEDRAL!$I$2:$I$932,"&gt;="&amp;AD$2,[1]CATHEDRAL!$I$2:$I$932,"&lt;"&amp;AE$2)</f>
        <v>0</v>
      </c>
      <c r="AE80">
        <f>-SUMIFS([1]CATHEDRAL!$E$2:$E$932,[1]CATHEDRAL!$A$2:$A$932,$B80,[1]CATHEDRAL!$F$2:$F$932,"SALI",[1]CATHEDRAL!$I$2:$I$932,"&gt;="&amp;AE$2,[1]CATHEDRAL!$I$2:$I$932,"&lt;"&amp;AF$2)</f>
        <v>0</v>
      </c>
      <c r="AF80">
        <f>-SUMIFS([1]CATHEDRAL!$E$2:$E$932,[1]CATHEDRAL!$A$2:$A$932,$B80,[1]CATHEDRAL!$F$2:$F$932,"SALI",[1]CATHEDRAL!$I$2:$I$932,"&gt;="&amp;AF$2,[1]CATHEDRAL!$I$2:$I$932,"&lt;"&amp;AG$2)</f>
        <v>0</v>
      </c>
      <c r="AG80">
        <f>-SUMIFS([1]CATHEDRAL!$E$2:$E$932,[1]CATHEDRAL!$A$2:$A$932,$B80,[1]CATHEDRAL!$F$2:$F$932,"SALI",[1]CATHEDRAL!$I$2:$I$932,"&gt;="&amp;AG$2,[1]CATHEDRAL!$I$2:$I$932,"&lt;"&amp;AH$2)</f>
        <v>0</v>
      </c>
      <c r="AH80">
        <f>-SUMIFS([1]CATHEDRAL!$E$2:$E$932,[1]CATHEDRAL!$A$2:$A$932,$B80,[1]CATHEDRAL!$F$2:$F$932,"SALI",[1]CATHEDRAL!$I$2:$I$932,"&gt;="&amp;AH$2,[1]CATHEDRAL!$I$2:$I$932,"&lt;"&amp;AI$2)</f>
        <v>0</v>
      </c>
      <c r="AI80">
        <f>-SUMIFS([1]CATHEDRAL!$E$2:$E$932,[1]CATHEDRAL!$A$2:$A$932,$B80,[1]CATHEDRAL!$F$2:$F$932,"SALI",[1]CATHEDRAL!$I$2:$I$932,"&gt;="&amp;AI$2,[1]CATHEDRAL!$I$2:$I$932,"&lt;"&amp;AJ$2)</f>
        <v>0</v>
      </c>
      <c r="AJ80">
        <f>-SUMIFS([1]CATHEDRAL!$E$2:$E$932,[1]CATHEDRAL!$A$2:$A$932,$B80,[1]CATHEDRAL!$F$2:$F$932,"SALI",[1]CATHEDRAL!$I$2:$I$932,"&gt;="&amp;AJ$2,[1]CATHEDRAL!$I$2:$I$932,"&lt;"&amp;AK$2)</f>
        <v>0</v>
      </c>
      <c r="AK80">
        <f>-SUMIFS([1]CATHEDRAL!$E$2:$E$932,[1]CATHEDRAL!$A$2:$A$932,$B80,[1]CATHEDRAL!$F$2:$F$932,"SALI",[1]CATHEDRAL!$I$2:$I$932,"&gt;="&amp;AK$2,[1]CATHEDRAL!$I$2:$I$932,"&lt;"&amp;AL$2)</f>
        <v>0</v>
      </c>
      <c r="AL80">
        <f>-SUMIFS([1]CATHEDRAL!$E$2:$E$932,[1]CATHEDRAL!$A$2:$A$932,$B80,[1]CATHEDRAL!$F$2:$F$932,"SALI",[1]CATHEDRAL!$I$2:$I$932,"&gt;="&amp;AL$2,[1]CATHEDRAL!$I$2:$I$932,"&lt;"&amp;AM$2)</f>
        <v>0</v>
      </c>
      <c r="AN80">
        <f>SUM(C80:AJ80)</f>
        <v>100</v>
      </c>
      <c r="AO80">
        <f>COUNTIF(C80:AN80,0)</f>
        <v>35</v>
      </c>
    </row>
    <row r="81" spans="2:41" ht="15.75" thickBot="1" x14ac:dyDescent="0.3">
      <c r="B81" s="5" t="s">
        <v>80</v>
      </c>
      <c r="C81">
        <f>-SUMIFS([1]CATHEDRAL!$E$2:$E$932,[1]CATHEDRAL!$A$2:$A$932,$B81,[1]CATHEDRAL!$F$2:$F$932,"SALI",[1]CATHEDRAL!$I$2:$I$932,"&gt;="&amp;C$2,[1]CATHEDRAL!$I$2:$I$932,"&lt;"&amp;D$2)</f>
        <v>0</v>
      </c>
      <c r="D81">
        <f>-SUMIFS([1]CATHEDRAL!$E$2:$E$932,[1]CATHEDRAL!$A$2:$A$932,$B81,[1]CATHEDRAL!$F$2:$F$932,"SALI",[1]CATHEDRAL!$I$2:$I$932,"&gt;="&amp;D$2,[1]CATHEDRAL!$I$2:$I$932,"&lt;"&amp;E$2)</f>
        <v>0</v>
      </c>
      <c r="E81">
        <f>-SUMIFS([1]CATHEDRAL!$E$2:$E$932,[1]CATHEDRAL!$A$2:$A$932,$B81,[1]CATHEDRAL!$F$2:$F$932,"SALI",[1]CATHEDRAL!$I$2:$I$932,"&gt;="&amp;E$2,[1]CATHEDRAL!$I$2:$I$932,"&lt;"&amp;F$2)</f>
        <v>0</v>
      </c>
      <c r="F81">
        <f>-SUMIFS([1]CATHEDRAL!$E$2:$E$932,[1]CATHEDRAL!$A$2:$A$932,$B81,[1]CATHEDRAL!$F$2:$F$932,"SALI",[1]CATHEDRAL!$I$2:$I$932,"&gt;="&amp;F$2,[1]CATHEDRAL!$I$2:$I$932,"&lt;"&amp;G$2)</f>
        <v>0</v>
      </c>
      <c r="G81">
        <f>-SUMIFS([1]CATHEDRAL!$E$2:$E$932,[1]CATHEDRAL!$A$2:$A$932,$B81,[1]CATHEDRAL!$F$2:$F$932,"SALI",[1]CATHEDRAL!$I$2:$I$932,"&gt;="&amp;G$2,[1]CATHEDRAL!$I$2:$I$932,"&lt;"&amp;H$2)</f>
        <v>0</v>
      </c>
      <c r="H81">
        <f>-SUMIFS([1]CATHEDRAL!$E$2:$E$932,[1]CATHEDRAL!$A$2:$A$932,$B81,[1]CATHEDRAL!$F$2:$F$932,"SALI",[1]CATHEDRAL!$I$2:$I$932,"&gt;="&amp;H$2,[1]CATHEDRAL!$I$2:$I$932,"&lt;"&amp;I$2)</f>
        <v>0</v>
      </c>
      <c r="I81">
        <f>-SUMIFS([1]CATHEDRAL!$E$2:$E$932,[1]CATHEDRAL!$A$2:$A$932,$B81,[1]CATHEDRAL!$F$2:$F$932,"SALI",[1]CATHEDRAL!$I$2:$I$932,"&gt;="&amp;I$2,[1]CATHEDRAL!$I$2:$I$932,"&lt;"&amp;J$2)</f>
        <v>0</v>
      </c>
      <c r="J81">
        <f>-SUMIFS([1]CATHEDRAL!$E$2:$E$932,[1]CATHEDRAL!$A$2:$A$932,$B81,[1]CATHEDRAL!$F$2:$F$932,"SALI",[1]CATHEDRAL!$I$2:$I$932,"&gt;="&amp;J$2,[1]CATHEDRAL!$I$2:$I$932,"&lt;"&amp;K$2)</f>
        <v>0</v>
      </c>
      <c r="K81">
        <f>-SUMIFS([1]CATHEDRAL!$E$2:$E$932,[1]CATHEDRAL!$A$2:$A$932,$B81,[1]CATHEDRAL!$F$2:$F$932,"SALI",[1]CATHEDRAL!$I$2:$I$932,"&gt;="&amp;K$2,[1]CATHEDRAL!$I$2:$I$932,"&lt;"&amp;L$2)</f>
        <v>0</v>
      </c>
      <c r="L81">
        <f>-SUMIFS([1]CATHEDRAL!$E$2:$E$932,[1]CATHEDRAL!$A$2:$A$932,$B81,[1]CATHEDRAL!$F$2:$F$932,"SALI",[1]CATHEDRAL!$I$2:$I$932,"&gt;="&amp;L$2,[1]CATHEDRAL!$I$2:$I$932,"&lt;"&amp;M$2)</f>
        <v>0</v>
      </c>
      <c r="M81">
        <f>-SUMIFS([1]CATHEDRAL!$E$2:$E$932,[1]CATHEDRAL!$A$2:$A$932,$B81,[1]CATHEDRAL!$F$2:$F$932,"SALI",[1]CATHEDRAL!$I$2:$I$932,"&gt;="&amp;M$2,[1]CATHEDRAL!$I$2:$I$932,"&lt;"&amp;N$2)</f>
        <v>0</v>
      </c>
      <c r="N81">
        <f>-SUMIFS([1]CATHEDRAL!$E$2:$E$932,[1]CATHEDRAL!$A$2:$A$932,$B81,[1]CATHEDRAL!$F$2:$F$932,"SALI",[1]CATHEDRAL!$I$2:$I$932,"&gt;="&amp;N$2,[1]CATHEDRAL!$I$2:$I$932,"&lt;"&amp;O$2)</f>
        <v>0</v>
      </c>
      <c r="O81">
        <f>-SUMIFS([1]CATHEDRAL!$E$2:$E$932,[1]CATHEDRAL!$A$2:$A$932,$B81,[1]CATHEDRAL!$F$2:$F$932,"SALI",[1]CATHEDRAL!$I$2:$I$932,"&gt;="&amp;O$2,[1]CATHEDRAL!$I$2:$I$932,"&lt;"&amp;P$2)</f>
        <v>0</v>
      </c>
      <c r="P81">
        <f>-SUMIFS([1]CATHEDRAL!$E$2:$E$932,[1]CATHEDRAL!$A$2:$A$932,$B81,[1]CATHEDRAL!$F$2:$F$932,"SALI",[1]CATHEDRAL!$I$2:$I$932,"&gt;="&amp;P$2,[1]CATHEDRAL!$I$2:$I$932,"&lt;"&amp;Q$2)</f>
        <v>0</v>
      </c>
      <c r="Q81">
        <f>-SUMIFS([1]CATHEDRAL!$E$2:$E$932,[1]CATHEDRAL!$A$2:$A$932,$B81,[1]CATHEDRAL!$F$2:$F$932,"SALI",[1]CATHEDRAL!$I$2:$I$932,"&gt;="&amp;Q$2,[1]CATHEDRAL!$I$2:$I$932,"&lt;"&amp;R$2)</f>
        <v>0</v>
      </c>
      <c r="R81">
        <f>-SUMIFS([1]CATHEDRAL!$E$2:$E$932,[1]CATHEDRAL!$A$2:$A$932,$B81,[1]CATHEDRAL!$F$2:$F$932,"SALI",[1]CATHEDRAL!$I$2:$I$932,"&gt;="&amp;R$2,[1]CATHEDRAL!$I$2:$I$932,"&lt;"&amp;S$2)</f>
        <v>0</v>
      </c>
      <c r="S81">
        <f>-SUMIFS([1]CATHEDRAL!$E$2:$E$932,[1]CATHEDRAL!$A$2:$A$932,$B81,[1]CATHEDRAL!$F$2:$F$932,"SALI",[1]CATHEDRAL!$I$2:$I$932,"&gt;="&amp;S$2,[1]CATHEDRAL!$I$2:$I$932,"&lt;"&amp;T$2)</f>
        <v>0</v>
      </c>
      <c r="T81">
        <f>-SUMIFS([1]CATHEDRAL!$E$2:$E$932,[1]CATHEDRAL!$A$2:$A$932,$B81,[1]CATHEDRAL!$F$2:$F$932,"SALI",[1]CATHEDRAL!$I$2:$I$932,"&gt;="&amp;T$2,[1]CATHEDRAL!$I$2:$I$932,"&lt;"&amp;U$2)</f>
        <v>0</v>
      </c>
      <c r="U81">
        <f>-SUMIFS([1]CATHEDRAL!$E$2:$E$932,[1]CATHEDRAL!$A$2:$A$932,$B81,[1]CATHEDRAL!$F$2:$F$932,"SALI",[1]CATHEDRAL!$I$2:$I$932,"&gt;="&amp;U$2,[1]CATHEDRAL!$I$2:$I$932,"&lt;"&amp;V$2)</f>
        <v>0</v>
      </c>
      <c r="V81">
        <f>-SUMIFS([1]CATHEDRAL!$E$2:$E$932,[1]CATHEDRAL!$A$2:$A$932,$B81,[1]CATHEDRAL!$F$2:$F$932,"SALI",[1]CATHEDRAL!$I$2:$I$932,"&gt;="&amp;V$2,[1]CATHEDRAL!$I$2:$I$932,"&lt;"&amp;W$2)</f>
        <v>0</v>
      </c>
      <c r="W81">
        <f>-SUMIFS([1]CATHEDRAL!$E$2:$E$932,[1]CATHEDRAL!$A$2:$A$932,$B81,[1]CATHEDRAL!$F$2:$F$932,"SALI",[1]CATHEDRAL!$I$2:$I$932,"&gt;="&amp;W$2,[1]CATHEDRAL!$I$2:$I$932,"&lt;"&amp;X$2)</f>
        <v>0</v>
      </c>
      <c r="X81">
        <f>-SUMIFS([1]CATHEDRAL!$E$2:$E$932,[1]CATHEDRAL!$A$2:$A$932,$B81,[1]CATHEDRAL!$F$2:$F$932,"SALI",[1]CATHEDRAL!$I$2:$I$932,"&gt;="&amp;X$2,[1]CATHEDRAL!$I$2:$I$932,"&lt;"&amp;Y$2)</f>
        <v>0</v>
      </c>
      <c r="Y81">
        <f>-SUMIFS([1]CATHEDRAL!$E$2:$E$932,[1]CATHEDRAL!$A$2:$A$932,$B81,[1]CATHEDRAL!$F$2:$F$932,"SALI",[1]CATHEDRAL!$I$2:$I$932,"&gt;="&amp;Y$2,[1]CATHEDRAL!$I$2:$I$932,"&lt;"&amp;Z$2)</f>
        <v>0</v>
      </c>
      <c r="Z81">
        <f>-SUMIFS([1]CATHEDRAL!$E$2:$E$932,[1]CATHEDRAL!$A$2:$A$932,$B81,[1]CATHEDRAL!$F$2:$F$932,"SALI",[1]CATHEDRAL!$I$2:$I$932,"&gt;="&amp;Z$2,[1]CATHEDRAL!$I$2:$I$932,"&lt;"&amp;AA$2)</f>
        <v>0</v>
      </c>
      <c r="AA81">
        <f>-SUMIFS([1]CATHEDRAL!$E$2:$E$932,[1]CATHEDRAL!$A$2:$A$932,$B81,[1]CATHEDRAL!$F$2:$F$932,"SALI",[1]CATHEDRAL!$I$2:$I$932,"&gt;="&amp;AA$2,[1]CATHEDRAL!$I$2:$I$932,"&lt;"&amp;AB$2)</f>
        <v>0</v>
      </c>
      <c r="AB81">
        <f>-SUMIFS([1]CATHEDRAL!$E$2:$E$932,[1]CATHEDRAL!$A$2:$A$932,$B81,[1]CATHEDRAL!$F$2:$F$932,"SALI",[1]CATHEDRAL!$I$2:$I$932,"&gt;="&amp;AB$2,[1]CATHEDRAL!$I$2:$I$932,"&lt;"&amp;AC$2)</f>
        <v>0</v>
      </c>
      <c r="AC81">
        <f>-SUMIFS([1]CATHEDRAL!$E$2:$E$932,[1]CATHEDRAL!$A$2:$A$932,$B81,[1]CATHEDRAL!$F$2:$F$932,"SALI",[1]CATHEDRAL!$I$2:$I$932,"&gt;="&amp;AC$2,[1]CATHEDRAL!$I$2:$I$932,"&lt;"&amp;AD$2)</f>
        <v>0</v>
      </c>
      <c r="AD81">
        <f>-SUMIFS([1]CATHEDRAL!$E$2:$E$932,[1]CATHEDRAL!$A$2:$A$932,$B81,[1]CATHEDRAL!$F$2:$F$932,"SALI",[1]CATHEDRAL!$I$2:$I$932,"&gt;="&amp;AD$2,[1]CATHEDRAL!$I$2:$I$932,"&lt;"&amp;AE$2)</f>
        <v>0</v>
      </c>
      <c r="AE81">
        <f>-SUMIFS([1]CATHEDRAL!$E$2:$E$932,[1]CATHEDRAL!$A$2:$A$932,$B81,[1]CATHEDRAL!$F$2:$F$932,"SALI",[1]CATHEDRAL!$I$2:$I$932,"&gt;="&amp;AE$2,[1]CATHEDRAL!$I$2:$I$932,"&lt;"&amp;AF$2)</f>
        <v>0</v>
      </c>
      <c r="AF81">
        <f>-SUMIFS([1]CATHEDRAL!$E$2:$E$932,[1]CATHEDRAL!$A$2:$A$932,$B81,[1]CATHEDRAL!$F$2:$F$932,"SALI",[1]CATHEDRAL!$I$2:$I$932,"&gt;="&amp;AF$2,[1]CATHEDRAL!$I$2:$I$932,"&lt;"&amp;AG$2)</f>
        <v>0</v>
      </c>
      <c r="AG81">
        <f>-SUMIFS([1]CATHEDRAL!$E$2:$E$932,[1]CATHEDRAL!$A$2:$A$932,$B81,[1]CATHEDRAL!$F$2:$F$932,"SALI",[1]CATHEDRAL!$I$2:$I$932,"&gt;="&amp;AG$2,[1]CATHEDRAL!$I$2:$I$932,"&lt;"&amp;AH$2)</f>
        <v>0</v>
      </c>
      <c r="AH81">
        <f>-SUMIFS([1]CATHEDRAL!$E$2:$E$932,[1]CATHEDRAL!$A$2:$A$932,$B81,[1]CATHEDRAL!$F$2:$F$932,"SALI",[1]CATHEDRAL!$I$2:$I$932,"&gt;="&amp;AH$2,[1]CATHEDRAL!$I$2:$I$932,"&lt;"&amp;AI$2)</f>
        <v>0</v>
      </c>
      <c r="AI81">
        <f>-SUMIFS([1]CATHEDRAL!$E$2:$E$932,[1]CATHEDRAL!$A$2:$A$932,$B81,[1]CATHEDRAL!$F$2:$F$932,"SALI",[1]CATHEDRAL!$I$2:$I$932,"&gt;="&amp;AI$2,[1]CATHEDRAL!$I$2:$I$932,"&lt;"&amp;AJ$2)</f>
        <v>0</v>
      </c>
      <c r="AJ81">
        <f>-SUMIFS([1]CATHEDRAL!$E$2:$E$932,[1]CATHEDRAL!$A$2:$A$932,$B81,[1]CATHEDRAL!$F$2:$F$932,"SALI",[1]CATHEDRAL!$I$2:$I$932,"&gt;="&amp;AJ$2,[1]CATHEDRAL!$I$2:$I$932,"&lt;"&amp;AK$2)</f>
        <v>0</v>
      </c>
      <c r="AK81">
        <f>-SUMIFS([1]CATHEDRAL!$E$2:$E$932,[1]CATHEDRAL!$A$2:$A$932,$B81,[1]CATHEDRAL!$F$2:$F$932,"SALI",[1]CATHEDRAL!$I$2:$I$932,"&gt;="&amp;AK$2,[1]CATHEDRAL!$I$2:$I$932,"&lt;"&amp;AL$2)</f>
        <v>0</v>
      </c>
      <c r="AL81">
        <f>-SUMIFS([1]CATHEDRAL!$E$2:$E$932,[1]CATHEDRAL!$A$2:$A$932,$B81,[1]CATHEDRAL!$F$2:$F$932,"SALI",[1]CATHEDRAL!$I$2:$I$932,"&gt;="&amp;AL$2,[1]CATHEDRAL!$I$2:$I$932,"&lt;"&amp;AM$2)</f>
        <v>0</v>
      </c>
      <c r="AN81">
        <f>SUM(C81:AJ81)</f>
        <v>0</v>
      </c>
      <c r="AO81">
        <f>COUNTIF(C81:AN81,0)</f>
        <v>37</v>
      </c>
    </row>
    <row r="82" spans="2:41" x14ac:dyDescent="0.25">
      <c r="B82" s="5" t="s">
        <v>81</v>
      </c>
      <c r="C82">
        <f>-SUMIFS([1]CATHEDRAL!$E$2:$E$932,[1]CATHEDRAL!$A$2:$A$932,$B82,[1]CATHEDRAL!$F$2:$F$932,"SALI",[1]CATHEDRAL!$I$2:$I$932,"&gt;="&amp;C$2,[1]CATHEDRAL!$I$2:$I$932,"&lt;"&amp;D$2)</f>
        <v>0</v>
      </c>
      <c r="D82">
        <f>-SUMIFS([1]CATHEDRAL!$E$2:$E$932,[1]CATHEDRAL!$A$2:$A$932,$B82,[1]CATHEDRAL!$F$2:$F$932,"SALI",[1]CATHEDRAL!$I$2:$I$932,"&gt;="&amp;D$2,[1]CATHEDRAL!$I$2:$I$932,"&lt;"&amp;E$2)</f>
        <v>0</v>
      </c>
      <c r="E82">
        <f>-SUMIFS([1]CATHEDRAL!$E$2:$E$932,[1]CATHEDRAL!$A$2:$A$932,$B82,[1]CATHEDRAL!$F$2:$F$932,"SALI",[1]CATHEDRAL!$I$2:$I$932,"&gt;="&amp;E$2,[1]CATHEDRAL!$I$2:$I$932,"&lt;"&amp;F$2)</f>
        <v>0</v>
      </c>
      <c r="F82">
        <f>-SUMIFS([1]CATHEDRAL!$E$2:$E$932,[1]CATHEDRAL!$A$2:$A$932,$B82,[1]CATHEDRAL!$F$2:$F$932,"SALI",[1]CATHEDRAL!$I$2:$I$932,"&gt;="&amp;F$2,[1]CATHEDRAL!$I$2:$I$932,"&lt;"&amp;G$2)</f>
        <v>0</v>
      </c>
      <c r="G82">
        <f>-SUMIFS([1]CATHEDRAL!$E$2:$E$932,[1]CATHEDRAL!$A$2:$A$932,$B82,[1]CATHEDRAL!$F$2:$F$932,"SALI",[1]CATHEDRAL!$I$2:$I$932,"&gt;="&amp;G$2,[1]CATHEDRAL!$I$2:$I$932,"&lt;"&amp;H$2)</f>
        <v>0</v>
      </c>
      <c r="H82">
        <f>-SUMIFS([1]CATHEDRAL!$E$2:$E$932,[1]CATHEDRAL!$A$2:$A$932,$B82,[1]CATHEDRAL!$F$2:$F$932,"SALI",[1]CATHEDRAL!$I$2:$I$932,"&gt;="&amp;H$2,[1]CATHEDRAL!$I$2:$I$932,"&lt;"&amp;I$2)</f>
        <v>0</v>
      </c>
      <c r="I82">
        <f>-SUMIFS([1]CATHEDRAL!$E$2:$E$932,[1]CATHEDRAL!$A$2:$A$932,$B82,[1]CATHEDRAL!$F$2:$F$932,"SALI",[1]CATHEDRAL!$I$2:$I$932,"&gt;="&amp;I$2,[1]CATHEDRAL!$I$2:$I$932,"&lt;"&amp;J$2)</f>
        <v>0</v>
      </c>
      <c r="J82">
        <f>-SUMIFS([1]CATHEDRAL!$E$2:$E$932,[1]CATHEDRAL!$A$2:$A$932,$B82,[1]CATHEDRAL!$F$2:$F$932,"SALI",[1]CATHEDRAL!$I$2:$I$932,"&gt;="&amp;J$2,[1]CATHEDRAL!$I$2:$I$932,"&lt;"&amp;K$2)</f>
        <v>0</v>
      </c>
      <c r="K82">
        <f>-SUMIFS([1]CATHEDRAL!$E$2:$E$932,[1]CATHEDRAL!$A$2:$A$932,$B82,[1]CATHEDRAL!$F$2:$F$932,"SALI",[1]CATHEDRAL!$I$2:$I$932,"&gt;="&amp;K$2,[1]CATHEDRAL!$I$2:$I$932,"&lt;"&amp;L$2)</f>
        <v>0</v>
      </c>
      <c r="L82">
        <f>-SUMIFS([1]CATHEDRAL!$E$2:$E$932,[1]CATHEDRAL!$A$2:$A$932,$B82,[1]CATHEDRAL!$F$2:$F$932,"SALI",[1]CATHEDRAL!$I$2:$I$932,"&gt;="&amp;L$2,[1]CATHEDRAL!$I$2:$I$932,"&lt;"&amp;M$2)</f>
        <v>0</v>
      </c>
      <c r="M82">
        <f>-SUMIFS([1]CATHEDRAL!$E$2:$E$932,[1]CATHEDRAL!$A$2:$A$932,$B82,[1]CATHEDRAL!$F$2:$F$932,"SALI",[1]CATHEDRAL!$I$2:$I$932,"&gt;="&amp;M$2,[1]CATHEDRAL!$I$2:$I$932,"&lt;"&amp;N$2)</f>
        <v>0</v>
      </c>
      <c r="N82">
        <f>-SUMIFS([1]CATHEDRAL!$E$2:$E$932,[1]CATHEDRAL!$A$2:$A$932,$B82,[1]CATHEDRAL!$F$2:$F$932,"SALI",[1]CATHEDRAL!$I$2:$I$932,"&gt;="&amp;N$2,[1]CATHEDRAL!$I$2:$I$932,"&lt;"&amp;O$2)</f>
        <v>0</v>
      </c>
      <c r="O82">
        <f>-SUMIFS([1]CATHEDRAL!$E$2:$E$932,[1]CATHEDRAL!$A$2:$A$932,$B82,[1]CATHEDRAL!$F$2:$F$932,"SALI",[1]CATHEDRAL!$I$2:$I$932,"&gt;="&amp;O$2,[1]CATHEDRAL!$I$2:$I$932,"&lt;"&amp;P$2)</f>
        <v>0</v>
      </c>
      <c r="P82">
        <f>-SUMIFS([1]CATHEDRAL!$E$2:$E$932,[1]CATHEDRAL!$A$2:$A$932,$B82,[1]CATHEDRAL!$F$2:$F$932,"SALI",[1]CATHEDRAL!$I$2:$I$932,"&gt;="&amp;P$2,[1]CATHEDRAL!$I$2:$I$932,"&lt;"&amp;Q$2)</f>
        <v>0</v>
      </c>
      <c r="Q82">
        <f>-SUMIFS([1]CATHEDRAL!$E$2:$E$932,[1]CATHEDRAL!$A$2:$A$932,$B82,[1]CATHEDRAL!$F$2:$F$932,"SALI",[1]CATHEDRAL!$I$2:$I$932,"&gt;="&amp;Q$2,[1]CATHEDRAL!$I$2:$I$932,"&lt;"&amp;R$2)</f>
        <v>0</v>
      </c>
      <c r="R82">
        <f>-SUMIFS([1]CATHEDRAL!$E$2:$E$932,[1]CATHEDRAL!$A$2:$A$932,$B82,[1]CATHEDRAL!$F$2:$F$932,"SALI",[1]CATHEDRAL!$I$2:$I$932,"&gt;="&amp;R$2,[1]CATHEDRAL!$I$2:$I$932,"&lt;"&amp;S$2)</f>
        <v>0</v>
      </c>
      <c r="S82">
        <f>-SUMIFS([1]CATHEDRAL!$E$2:$E$932,[1]CATHEDRAL!$A$2:$A$932,$B82,[1]CATHEDRAL!$F$2:$F$932,"SALI",[1]CATHEDRAL!$I$2:$I$932,"&gt;="&amp;S$2,[1]CATHEDRAL!$I$2:$I$932,"&lt;"&amp;T$2)</f>
        <v>0</v>
      </c>
      <c r="T82">
        <f>-SUMIFS([1]CATHEDRAL!$E$2:$E$932,[1]CATHEDRAL!$A$2:$A$932,$B82,[1]CATHEDRAL!$F$2:$F$932,"SALI",[1]CATHEDRAL!$I$2:$I$932,"&gt;="&amp;T$2,[1]CATHEDRAL!$I$2:$I$932,"&lt;"&amp;U$2)</f>
        <v>0</v>
      </c>
      <c r="U82">
        <f>-SUMIFS([1]CATHEDRAL!$E$2:$E$932,[1]CATHEDRAL!$A$2:$A$932,$B82,[1]CATHEDRAL!$F$2:$F$932,"SALI",[1]CATHEDRAL!$I$2:$I$932,"&gt;="&amp;U$2,[1]CATHEDRAL!$I$2:$I$932,"&lt;"&amp;V$2)</f>
        <v>0</v>
      </c>
      <c r="V82">
        <f>-SUMIFS([1]CATHEDRAL!$E$2:$E$932,[1]CATHEDRAL!$A$2:$A$932,$B82,[1]CATHEDRAL!$F$2:$F$932,"SALI",[1]CATHEDRAL!$I$2:$I$932,"&gt;="&amp;V$2,[1]CATHEDRAL!$I$2:$I$932,"&lt;"&amp;W$2)</f>
        <v>0</v>
      </c>
      <c r="W82">
        <f>-SUMIFS([1]CATHEDRAL!$E$2:$E$932,[1]CATHEDRAL!$A$2:$A$932,$B82,[1]CATHEDRAL!$F$2:$F$932,"SALI",[1]CATHEDRAL!$I$2:$I$932,"&gt;="&amp;W$2,[1]CATHEDRAL!$I$2:$I$932,"&lt;"&amp;X$2)</f>
        <v>0</v>
      </c>
      <c r="X82">
        <f>-SUMIFS([1]CATHEDRAL!$E$2:$E$932,[1]CATHEDRAL!$A$2:$A$932,$B82,[1]CATHEDRAL!$F$2:$F$932,"SALI",[1]CATHEDRAL!$I$2:$I$932,"&gt;="&amp;X$2,[1]CATHEDRAL!$I$2:$I$932,"&lt;"&amp;Y$2)</f>
        <v>0</v>
      </c>
      <c r="Y82">
        <f>-SUMIFS([1]CATHEDRAL!$E$2:$E$932,[1]CATHEDRAL!$A$2:$A$932,$B82,[1]CATHEDRAL!$F$2:$F$932,"SALI",[1]CATHEDRAL!$I$2:$I$932,"&gt;="&amp;Y$2,[1]CATHEDRAL!$I$2:$I$932,"&lt;"&amp;Z$2)</f>
        <v>0</v>
      </c>
      <c r="Z82">
        <f>-SUMIFS([1]CATHEDRAL!$E$2:$E$932,[1]CATHEDRAL!$A$2:$A$932,$B82,[1]CATHEDRAL!$F$2:$F$932,"SALI",[1]CATHEDRAL!$I$2:$I$932,"&gt;="&amp;Z$2,[1]CATHEDRAL!$I$2:$I$932,"&lt;"&amp;AA$2)</f>
        <v>0</v>
      </c>
      <c r="AA82">
        <f>-SUMIFS([1]CATHEDRAL!$E$2:$E$932,[1]CATHEDRAL!$A$2:$A$932,$B82,[1]CATHEDRAL!$F$2:$F$932,"SALI",[1]CATHEDRAL!$I$2:$I$932,"&gt;="&amp;AA$2,[1]CATHEDRAL!$I$2:$I$932,"&lt;"&amp;AB$2)</f>
        <v>0</v>
      </c>
      <c r="AB82">
        <f>-SUMIFS([1]CATHEDRAL!$E$2:$E$932,[1]CATHEDRAL!$A$2:$A$932,$B82,[1]CATHEDRAL!$F$2:$F$932,"SALI",[1]CATHEDRAL!$I$2:$I$932,"&gt;="&amp;AB$2,[1]CATHEDRAL!$I$2:$I$932,"&lt;"&amp;AC$2)</f>
        <v>0</v>
      </c>
      <c r="AC82">
        <f>-SUMIFS([1]CATHEDRAL!$E$2:$E$932,[1]CATHEDRAL!$A$2:$A$932,$B82,[1]CATHEDRAL!$F$2:$F$932,"SALI",[1]CATHEDRAL!$I$2:$I$932,"&gt;="&amp;AC$2,[1]CATHEDRAL!$I$2:$I$932,"&lt;"&amp;AD$2)</f>
        <v>0</v>
      </c>
      <c r="AD82">
        <f>-SUMIFS([1]CATHEDRAL!$E$2:$E$932,[1]CATHEDRAL!$A$2:$A$932,$B82,[1]CATHEDRAL!$F$2:$F$932,"SALI",[1]CATHEDRAL!$I$2:$I$932,"&gt;="&amp;AD$2,[1]CATHEDRAL!$I$2:$I$932,"&lt;"&amp;AE$2)</f>
        <v>0</v>
      </c>
      <c r="AE82">
        <f>-SUMIFS([1]CATHEDRAL!$E$2:$E$932,[1]CATHEDRAL!$A$2:$A$932,$B82,[1]CATHEDRAL!$F$2:$F$932,"SALI",[1]CATHEDRAL!$I$2:$I$932,"&gt;="&amp;AE$2,[1]CATHEDRAL!$I$2:$I$932,"&lt;"&amp;AF$2)</f>
        <v>0</v>
      </c>
      <c r="AF82">
        <f>-SUMIFS([1]CATHEDRAL!$E$2:$E$932,[1]CATHEDRAL!$A$2:$A$932,$B82,[1]CATHEDRAL!$F$2:$F$932,"SALI",[1]CATHEDRAL!$I$2:$I$932,"&gt;="&amp;AF$2,[1]CATHEDRAL!$I$2:$I$932,"&lt;"&amp;AG$2)</f>
        <v>0</v>
      </c>
      <c r="AG82">
        <f>-SUMIFS([1]CATHEDRAL!$E$2:$E$932,[1]CATHEDRAL!$A$2:$A$932,$B82,[1]CATHEDRAL!$F$2:$F$932,"SALI",[1]CATHEDRAL!$I$2:$I$932,"&gt;="&amp;AG$2,[1]CATHEDRAL!$I$2:$I$932,"&lt;"&amp;AH$2)</f>
        <v>0</v>
      </c>
      <c r="AH82">
        <f>-SUMIFS([1]CATHEDRAL!$E$2:$E$932,[1]CATHEDRAL!$A$2:$A$932,$B82,[1]CATHEDRAL!$F$2:$F$932,"SALI",[1]CATHEDRAL!$I$2:$I$932,"&gt;="&amp;AH$2,[1]CATHEDRAL!$I$2:$I$932,"&lt;"&amp;AI$2)</f>
        <v>0</v>
      </c>
      <c r="AI82">
        <f>-SUMIFS([1]CATHEDRAL!$E$2:$E$932,[1]CATHEDRAL!$A$2:$A$932,$B82,[1]CATHEDRAL!$F$2:$F$932,"SALI",[1]CATHEDRAL!$I$2:$I$932,"&gt;="&amp;AI$2,[1]CATHEDRAL!$I$2:$I$932,"&lt;"&amp;AJ$2)</f>
        <v>0</v>
      </c>
      <c r="AJ82">
        <f>-SUMIFS([1]CATHEDRAL!$E$2:$E$932,[1]CATHEDRAL!$A$2:$A$932,$B82,[1]CATHEDRAL!$F$2:$F$932,"SALI",[1]CATHEDRAL!$I$2:$I$932,"&gt;="&amp;AJ$2,[1]CATHEDRAL!$I$2:$I$932,"&lt;"&amp;AK$2)</f>
        <v>0</v>
      </c>
      <c r="AK82">
        <f>-SUMIFS([1]CATHEDRAL!$E$2:$E$932,[1]CATHEDRAL!$A$2:$A$932,$B82,[1]CATHEDRAL!$F$2:$F$932,"SALI",[1]CATHEDRAL!$I$2:$I$932,"&gt;="&amp;AK$2,[1]CATHEDRAL!$I$2:$I$932,"&lt;"&amp;AL$2)</f>
        <v>0</v>
      </c>
      <c r="AL82">
        <f>-SUMIFS([1]CATHEDRAL!$E$2:$E$932,[1]CATHEDRAL!$A$2:$A$932,$B82,[1]CATHEDRAL!$F$2:$F$932,"SALI",[1]CATHEDRAL!$I$2:$I$932,"&gt;="&amp;AL$2,[1]CATHEDRAL!$I$2:$I$932,"&lt;"&amp;AM$2)</f>
        <v>0</v>
      </c>
      <c r="AN82">
        <f>SUM(C82:AJ82)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-SUMIFS([1]ENTOMO!$E$2:$E$374,[1]ENTOMO!$A$2:$A$374,B$3,[1]ENTOMO!$F$2:$F$374,"SALI",[1]ENTOMO!$I$2:$I$374,"&gt;="&amp;C$2,[1]ENTOMO!$I$2:$I$374,"&lt;"&amp;D$2)</f>
        <v>0</v>
      </c>
      <c r="D3">
        <f>-SUMIFS([1]ENTOMO!$E$2:$E$374,[1]ENTOMO!$A$2:$A$374,$B$3,[1]ENTOMO!$F$2:$F$374,"SALI",[1]ENTOMO!$I$2:$I$374,"&gt;="&amp;D$2,[1]ENTOMO!$I$2:$I$374,"&lt;"&amp;E$2)</f>
        <v>0</v>
      </c>
      <c r="E3">
        <f>-SUMIFS([1]ENTOMO!$E$2:$E$374,[1]ENTOMO!$A$2:$A$374,$B$3,[1]ENTOMO!$F$2:$F$374,"SALI",[1]ENTOMO!$I$2:$I$374,"&gt;="&amp;E$2,[1]ENTOMO!$I$2:$I$374,"&lt;"&amp;F$2)</f>
        <v>0</v>
      </c>
      <c r="F3">
        <f>-SUMIFS([1]ENTOMO!$E$2:$E$374,[1]ENTOMO!$A$2:$A$374,$B$3,[1]ENTOMO!$F$2:$F$374,"SALI",[1]ENTOMO!$I$2:$I$374,"&gt;="&amp;F$2,[1]ENTOMO!$I$2:$I$374,"&lt;"&amp;G$2)</f>
        <v>0</v>
      </c>
      <c r="G3">
        <f>-SUMIFS([1]ENTOMO!$E$2:$E$374,[1]ENTOMO!$A$2:$A$374,$B$3,[1]ENTOMO!$F$2:$F$374,"SALI",[1]ENTOMO!$I$2:$I$374,"&gt;="&amp;G$2,[1]ENTOMO!$I$2:$I$374,"&lt;"&amp;H$2)</f>
        <v>0</v>
      </c>
      <c r="H3">
        <f>-SUMIFS([1]ENTOMO!$E$2:$E$374,[1]ENTOMO!$A$2:$A$374,$B$3,[1]ENTOMO!$F$2:$F$374,"SALI",[1]ENTOMO!$I$2:$I$374,"&gt;="&amp;H$2,[1]ENTOMO!$I$2:$I$374,"&lt;"&amp;I$2)</f>
        <v>0</v>
      </c>
      <c r="I3">
        <f>-SUMIFS([1]ENTOMO!$E$2:$E$374,[1]ENTOMO!$A$2:$A$374,$B$3,[1]ENTOMO!$F$2:$F$374,"SALI",[1]ENTOMO!$I$2:$I$374,"&gt;="&amp;I$2,[1]ENTOMO!$I$2:$I$374,"&lt;"&amp;J$2)</f>
        <v>0</v>
      </c>
      <c r="J3">
        <f>-SUMIFS([1]ENTOMO!$E$2:$E$374,[1]ENTOMO!$A$2:$A$374,$B$3,[1]ENTOMO!$F$2:$F$374,"SALI",[1]ENTOMO!$I$2:$I$374,"&gt;="&amp;J$2,[1]ENTOMO!$I$2:$I$374,"&lt;"&amp;K$2)</f>
        <v>0</v>
      </c>
      <c r="K3">
        <f>-SUMIFS([1]ENTOMO!$E$2:$E$374,[1]ENTOMO!$A$2:$A$374,$B$3,[1]ENTOMO!$F$2:$F$374,"SALI",[1]ENTOMO!$I$2:$I$374,"&gt;="&amp;K$2,[1]ENTOMO!$I$2:$I$374,"&lt;"&amp;L$2)</f>
        <v>0</v>
      </c>
      <c r="L3">
        <f>-SUMIFS([1]ENTOMO!$E$2:$E$374,[1]ENTOMO!$A$2:$A$374,$B$3,[1]ENTOMO!$F$2:$F$374,"SALI",[1]ENTOMO!$I$2:$I$374,"&gt;="&amp;L$2,[1]ENTOMO!$I$2:$I$374,"&lt;"&amp;M$2)</f>
        <v>0</v>
      </c>
      <c r="M3">
        <f>-SUMIFS([1]ENTOMO!$E$2:$E$374,[1]ENTOMO!$A$2:$A$374,$B$3,[1]ENTOMO!$F$2:$F$374,"SALI",[1]ENTOMO!$I$2:$I$374,"&gt;="&amp;M$2,[1]ENTOMO!$I$2:$I$374,"&lt;"&amp;N$2)</f>
        <v>0</v>
      </c>
      <c r="N3">
        <f>-SUMIFS([1]ENTOMO!$E$2:$E$374,[1]ENTOMO!$A$2:$A$374,$B$3,[1]ENTOMO!$F$2:$F$374,"SALI",[1]ENTOMO!$I$2:$I$374,"&gt;="&amp;N$2,[1]ENTOMO!$I$2:$I$374,"&lt;"&amp;O$2)</f>
        <v>0</v>
      </c>
      <c r="O3">
        <f>-SUMIFS([1]ENTOMO!$E$2:$E$374,[1]ENTOMO!$A$2:$A$374,$B$3,[1]ENTOMO!$F$2:$F$374,"SALI",[1]ENTOMO!$I$2:$I$374,"&gt;="&amp;O$2,[1]ENTOMO!$I$2:$I$374,"&lt;"&amp;P$2)</f>
        <v>1</v>
      </c>
      <c r="P3">
        <f>-SUMIFS([1]ENTOMO!$E$2:$E$374,[1]ENTOMO!$A$2:$A$374,$B$3,[1]ENTOMO!$F$2:$F$374,"SALI",[1]ENTOMO!$I$2:$I$374,"&gt;="&amp;P$2,[1]ENTOMO!$I$2:$I$374,"&lt;"&amp;Q$2)</f>
        <v>0</v>
      </c>
      <c r="Q3">
        <f>-SUMIFS([1]ENTOMO!$E$2:$E$374,[1]ENTOMO!$A$2:$A$374,$B$3,[1]ENTOMO!$F$2:$F$374,"SALI",[1]ENTOMO!$I$2:$I$374,"&gt;="&amp;Q$2,[1]ENTOMO!$I$2:$I$374,"&lt;"&amp;R$2)</f>
        <v>0</v>
      </c>
      <c r="R3">
        <f>-SUMIFS([1]ENTOMO!$E$2:$E$374,[1]ENTOMO!$A$2:$A$374,$B$3,[1]ENTOMO!$F$2:$F$374,"SALI",[1]ENTOMO!$I$2:$I$374,"&gt;="&amp;R$2,[1]ENTOMO!$I$2:$I$374,"&lt;"&amp;S$2)</f>
        <v>1</v>
      </c>
      <c r="S3">
        <f>-SUMIFS([1]ENTOMO!$E$2:$E$374,[1]ENTOMO!$A$2:$A$374,$B$3,[1]ENTOMO!$F$2:$F$374,"SALI",[1]ENTOMO!$I$2:$I$374,"&gt;="&amp;S$2,[1]ENTOMO!$I$2:$I$374,"&lt;"&amp;T$2)</f>
        <v>0</v>
      </c>
      <c r="T3">
        <f>-SUMIFS([1]ENTOMO!$E$2:$E$374,[1]ENTOMO!$A$2:$A$374,$B$3,[1]ENTOMO!$F$2:$F$374,"SALI",[1]ENTOMO!$I$2:$I$374,"&gt;="&amp;T$2,[1]ENTOMO!$I$2:$I$374,"&lt;"&amp;U$2)</f>
        <v>0</v>
      </c>
      <c r="U3">
        <f>-SUMIFS([1]ENTOMO!$E$2:$E$374,[1]ENTOMO!$A$2:$A$374,$B$3,[1]ENTOMO!$F$2:$F$374,"SALI",[1]ENTOMO!$I$2:$I$374,"&gt;="&amp;U$2,[1]ENTOMO!$I$2:$I$374,"&lt;"&amp;V$2)</f>
        <v>0</v>
      </c>
      <c r="V3">
        <f>-SUMIFS([1]ENTOMO!$E$2:$E$374,[1]ENTOMO!$A$2:$A$374,$B$3,[1]ENTOMO!$F$2:$F$374,"SALI",[1]ENTOMO!$I$2:$I$374,"&gt;="&amp;V$2,[1]ENTOMO!$I$2:$I$374,"&lt;"&amp;W$2)</f>
        <v>0</v>
      </c>
      <c r="W3">
        <f>-SUMIFS([1]ENTOMO!$E$2:$E$374,[1]ENTOMO!$A$2:$A$374,$B$3,[1]ENTOMO!$F$2:$F$374,"SALI",[1]ENTOMO!$I$2:$I$374,"&gt;="&amp;W$2,[1]ENTOMO!$I$2:$I$374,"&lt;"&amp;X$2)</f>
        <v>0</v>
      </c>
      <c r="X3">
        <f>-SUMIFS([1]ENTOMO!$E$2:$E$374,[1]ENTOMO!$A$2:$A$374,$B$3,[1]ENTOMO!$F$2:$F$374,"SALI",[1]ENTOMO!$I$2:$I$374,"&gt;="&amp;X$2,[1]ENTOMO!$I$2:$I$374,"&lt;"&amp;Y$2)</f>
        <v>0</v>
      </c>
      <c r="Y3">
        <f>-SUMIFS([1]ENTOMO!$E$2:$E$374,[1]ENTOMO!$A$2:$A$374,$B$3,[1]ENTOMO!$F$2:$F$374,"SALI",[1]ENTOMO!$I$2:$I$374,"&gt;="&amp;Y$2,[1]ENTOMO!$I$2:$I$374,"&lt;"&amp;Z$2)</f>
        <v>0</v>
      </c>
      <c r="Z3">
        <f>-SUMIFS([1]ENTOMO!$E$2:$E$374,[1]ENTOMO!$A$2:$A$374,$B$3,[1]ENTOMO!$F$2:$F$374,"SALI",[1]ENTOMO!$I$2:$I$374,"&gt;="&amp;Z$2,[1]ENTOMO!$I$2:$I$374,"&lt;"&amp;AA$2)</f>
        <v>0</v>
      </c>
      <c r="AA3">
        <f>-SUMIFS([1]ENTOMO!$E$2:$E$374,[1]ENTOMO!$A$2:$A$374,$B$3,[1]ENTOMO!$F$2:$F$374,"SALI",[1]ENTOMO!$I$2:$I$374,"&gt;="&amp;AA$2,[1]ENTOMO!$I$2:$I$374,"&lt;"&amp;AB$2)</f>
        <v>0</v>
      </c>
      <c r="AB3">
        <f>-SUMIFS([1]ENTOMO!$E$2:$E$374,[1]ENTOMO!$A$2:$A$374,$B$3,[1]ENTOMO!$F$2:$F$374,"SALI",[1]ENTOMO!$I$2:$I$374,"&gt;="&amp;AB$2,[1]ENTOMO!$I$2:$I$374,"&lt;"&amp;AC$2)</f>
        <v>0</v>
      </c>
      <c r="AC3">
        <f>-SUMIFS([1]ENTOMO!$E$2:$E$374,[1]ENTOMO!$A$2:$A$374,$B$3,[1]ENTOMO!$F$2:$F$374,"SALI",[1]ENTOMO!$I$2:$I$374,"&gt;="&amp;AC$2,[1]ENTOMO!$I$2:$I$374,"&lt;"&amp;AD$2)</f>
        <v>0</v>
      </c>
      <c r="AD3">
        <f>-SUMIFS([1]ENTOMO!$E$2:$E$374,[1]ENTOMO!$A$2:$A$374,$B$3,[1]ENTOMO!$F$2:$F$374,"SALI",[1]ENTOMO!$I$2:$I$374,"&gt;="&amp;AD$2,[1]ENTOMO!$I$2:$I$374,"&lt;"&amp;AE$2)</f>
        <v>2</v>
      </c>
      <c r="AE3">
        <f>-SUMIFS([1]ENTOMO!$E$2:$E$374,[1]ENTOMO!$A$2:$A$374,$B$3,[1]ENTOMO!$F$2:$F$374,"SALI",[1]ENTOMO!$I$2:$I$374,"&gt;="&amp;AE$2,[1]ENTOMO!$I$2:$I$374,"&lt;"&amp;AF$2)</f>
        <v>0</v>
      </c>
      <c r="AF3">
        <f>-SUMIFS([1]ENTOMO!$E$2:$E$374,[1]ENTOMO!$A$2:$A$374,$B$3,[1]ENTOMO!$F$2:$F$374,"SALI",[1]ENTOMO!$I$2:$I$374,"&gt;="&amp;AF$2,[1]ENTOMO!$I$2:$I$374,"&lt;"&amp;AG$2)</f>
        <v>0</v>
      </c>
      <c r="AG3">
        <f>-SUMIFS([1]ENTOMO!$E$2:$E$374,[1]ENTOMO!$A$2:$A$374,$B$3,[1]ENTOMO!$F$2:$F$374,"SALI",[1]ENTOMO!$I$2:$I$374,"&gt;="&amp;AG$2,[1]ENTOMO!$I$2:$I$374,"&lt;"&amp;AH$2)</f>
        <v>1</v>
      </c>
      <c r="AH3">
        <f>-SUMIFS([1]ENTOMO!$E$2:$E$374,[1]ENTOMO!$A$2:$A$374,$B$3,[1]ENTOMO!$F$2:$F$374,"SALI",[1]ENTOMO!$I$2:$I$374,"&gt;="&amp;AH$2,[1]ENTOMO!$I$2:$I$374,"&lt;"&amp;AI$2)</f>
        <v>0</v>
      </c>
      <c r="AI3">
        <f>-SUMIFS([1]ENTOMO!$E$2:$E$374,[1]ENTOMO!$A$2:$A$374,$B$3,[1]ENTOMO!$F$2:$F$374,"SALI",[1]ENTOMO!$I$2:$I$374,"&gt;="&amp;AI$2,[1]ENTOMO!$I$2:$I$374,"&lt;"&amp;AJ$2)</f>
        <v>3</v>
      </c>
      <c r="AJ3">
        <f>-SUMIFS([1]ENTOMO!$E$2:$E$374,[1]ENTOMO!$A$2:$A$374,$B$3,[1]ENTOMO!$F$2:$F$374,"SALI",[1]ENTOMO!$I$2:$I$374,"&gt;="&amp;AJ$2,[1]ENTOMO!$I$2:$I$374,"&lt;"&amp;AK$2)</f>
        <v>0</v>
      </c>
      <c r="AK3">
        <f>-SUMIFS([1]ENTOMO!$E$2:$E$374,[1]ENTOMO!$A$2:$A$374,$B$3,[1]ENTOMO!$F$2:$F$374,"SALI",[1]ENTOMO!$I$2:$I$374,"&gt;="&amp;AK$2,[1]ENTOMO!$I$2:$I$374,"&lt;"&amp;AL$2)</f>
        <v>0</v>
      </c>
      <c r="AL3">
        <f>-SUMIFS([1]ENTOMO!$E$2:$E$374,[1]ENTOMO!$A$2:$A$374,$B$3,[1]ENTOMO!$F$2:$F$374,"SALI",[1]ENTOMO!$I$2:$I$374,"&gt;="&amp;AL$2,[1]ENTOMO!$I$2:$I$374,"&lt;"&amp;AM$2)</f>
        <v>0</v>
      </c>
      <c r="AN3">
        <f>SUM(C3:AM3)</f>
        <v>8</v>
      </c>
      <c r="AO3">
        <f>COUNTIF(C3:AN3,0)</f>
        <v>31</v>
      </c>
    </row>
    <row r="4" spans="2:41" ht="15.75" thickBot="1" x14ac:dyDescent="0.3">
      <c r="B4" s="2" t="s">
        <v>1</v>
      </c>
      <c r="C4">
        <f>-SUMIFS([1]ENTOMO!$E$2:$E$374,[1]ENTOMO!$A$2:$A$374,$B4,[1]ENTOMO!$F$2:$F$374,"SALI",[1]ENTOMO!$I$2:$I$374,"&gt;="&amp;C$2,[1]ENTOMO!$I$2:$I$374,"&lt;"&amp;D$2)</f>
        <v>0</v>
      </c>
      <c r="D4">
        <f>-SUMIFS([1]ENTOMO!$E$2:$E$374,[1]ENTOMO!$A$2:$A$374,$B$4,[1]ENTOMO!$F$2:$F$374,"SALI",[1]ENTOMO!$I$2:$I$374,"&gt;="&amp;D$2,[1]ENTOMO!$I$2:$I$374,"&lt;"&amp;E$2)</f>
        <v>0</v>
      </c>
      <c r="E4">
        <f>-SUMIFS([1]ENTOMO!$E$2:$E$374,[1]ENTOMO!$A$2:$A$374,$B$4,[1]ENTOMO!$F$2:$F$374,"SALI",[1]ENTOMO!$I$2:$I$374,"&gt;="&amp;E$2,[1]ENTOMO!$I$2:$I$374,"&lt;"&amp;F$2)</f>
        <v>0</v>
      </c>
      <c r="F4">
        <f>-SUMIFS([1]ENTOMO!$E$2:$E$374,[1]ENTOMO!$A$2:$A$374,$B$4,[1]ENTOMO!$F$2:$F$374,"SALI",[1]ENTOMO!$I$2:$I$374,"&gt;="&amp;F$2,[1]ENTOMO!$I$2:$I$374,"&lt;"&amp;G$2)</f>
        <v>0</v>
      </c>
      <c r="G4">
        <f>-SUMIFS([1]ENTOMO!$E$2:$E$374,[1]ENTOMO!$A$2:$A$374,$B$4,[1]ENTOMO!$F$2:$F$374,"SALI",[1]ENTOMO!$I$2:$I$374,"&gt;="&amp;G$2,[1]ENTOMO!$I$2:$I$374,"&lt;"&amp;H$2)</f>
        <v>0</v>
      </c>
      <c r="H4">
        <f>-SUMIFS([1]ENTOMO!$E$2:$E$374,[1]ENTOMO!$A$2:$A$374,$B$4,[1]ENTOMO!$F$2:$F$374,"SALI",[1]ENTOMO!$I$2:$I$374,"&gt;="&amp;H$2,[1]ENTOMO!$I$2:$I$374,"&lt;"&amp;I$2)</f>
        <v>0</v>
      </c>
      <c r="I4">
        <f>-SUMIFS([1]ENTOMO!$E$2:$E$374,[1]ENTOMO!$A$2:$A$374,$B$4,[1]ENTOMO!$F$2:$F$374,"SALI",[1]ENTOMO!$I$2:$I$374,"&gt;="&amp;I$2,[1]ENTOMO!$I$2:$I$374,"&lt;"&amp;J$2)</f>
        <v>0</v>
      </c>
      <c r="J4">
        <f>-SUMIFS([1]ENTOMO!$E$2:$E$374,[1]ENTOMO!$A$2:$A$374,$B$4,[1]ENTOMO!$F$2:$F$374,"SALI",[1]ENTOMO!$I$2:$I$374,"&gt;="&amp;J$2,[1]ENTOMO!$I$2:$I$374,"&lt;"&amp;K$2)</f>
        <v>0</v>
      </c>
      <c r="K4">
        <f>-SUMIFS([1]ENTOMO!$E$2:$E$374,[1]ENTOMO!$A$2:$A$374,$B$4,[1]ENTOMO!$F$2:$F$374,"SALI",[1]ENTOMO!$I$2:$I$374,"&gt;="&amp;K$2,[1]ENTOMO!$I$2:$I$374,"&lt;"&amp;L$2)</f>
        <v>0</v>
      </c>
      <c r="L4">
        <f>-SUMIFS([1]ENTOMO!$E$2:$E$374,[1]ENTOMO!$A$2:$A$374,$B$4,[1]ENTOMO!$F$2:$F$374,"SALI",[1]ENTOMO!$I$2:$I$374,"&gt;="&amp;L$2,[1]ENTOMO!$I$2:$I$374,"&lt;"&amp;M$2)</f>
        <v>0</v>
      </c>
      <c r="M4">
        <f>-SUMIFS([1]ENTOMO!$E$2:$E$374,[1]ENTOMO!$A$2:$A$374,$B$4,[1]ENTOMO!$F$2:$F$374,"SALI",[1]ENTOMO!$I$2:$I$374,"&gt;="&amp;M$2,[1]ENTOMO!$I$2:$I$374,"&lt;"&amp;N$2)</f>
        <v>0</v>
      </c>
      <c r="N4">
        <f>-SUMIFS([1]ENTOMO!$E$2:$E$374,[1]ENTOMO!$A$2:$A$374,$B$4,[1]ENTOMO!$F$2:$F$374,"SALI",[1]ENTOMO!$I$2:$I$374,"&gt;="&amp;N$2,[1]ENTOMO!$I$2:$I$374,"&lt;"&amp;O$2)</f>
        <v>72</v>
      </c>
      <c r="O4">
        <f>-SUMIFS([1]ENTOMO!$E$2:$E$374,[1]ENTOMO!$A$2:$A$374,$B$4,[1]ENTOMO!$F$2:$F$374,"SALI",[1]ENTOMO!$I$2:$I$374,"&gt;="&amp;O$2,[1]ENTOMO!$I$2:$I$374,"&lt;"&amp;P$2)</f>
        <v>13</v>
      </c>
      <c r="P4">
        <f>-SUMIFS([1]ENTOMO!$E$2:$E$374,[1]ENTOMO!$A$2:$A$374,$B$4,[1]ENTOMO!$F$2:$F$374,"SALI",[1]ENTOMO!$I$2:$I$374,"&gt;="&amp;P$2,[1]ENTOMO!$I$2:$I$374,"&lt;"&amp;Q$2)</f>
        <v>0</v>
      </c>
      <c r="Q4">
        <f>-SUMIFS([1]ENTOMO!$E$2:$E$374,[1]ENTOMO!$A$2:$A$374,$B$4,[1]ENTOMO!$F$2:$F$374,"SALI",[1]ENTOMO!$I$2:$I$374,"&gt;="&amp;Q$2,[1]ENTOMO!$I$2:$I$374,"&lt;"&amp;R$2)</f>
        <v>0</v>
      </c>
      <c r="R4">
        <f>-SUMIFS([1]ENTOMO!$E$2:$E$374,[1]ENTOMO!$A$2:$A$374,$B$4,[1]ENTOMO!$F$2:$F$374,"SALI",[1]ENTOMO!$I$2:$I$374,"&gt;="&amp;R$2,[1]ENTOMO!$I$2:$I$374,"&lt;"&amp;S$2)</f>
        <v>67</v>
      </c>
      <c r="S4">
        <f>-SUMIFS([1]ENTOMO!$E$2:$E$374,[1]ENTOMO!$A$2:$A$374,$B$4,[1]ENTOMO!$F$2:$F$374,"SALI",[1]ENTOMO!$I$2:$I$374,"&gt;="&amp;S$2,[1]ENTOMO!$I$2:$I$374,"&lt;"&amp;T$2)</f>
        <v>83</v>
      </c>
      <c r="T4">
        <f>-SUMIFS([1]ENTOMO!$E$2:$E$374,[1]ENTOMO!$A$2:$A$374,$B$4,[1]ENTOMO!$F$2:$F$374,"SALI",[1]ENTOMO!$I$2:$I$374,"&gt;="&amp;T$2,[1]ENTOMO!$I$2:$I$374,"&lt;"&amp;U$2)</f>
        <v>18</v>
      </c>
      <c r="U4">
        <f>-SUMIFS([1]ENTOMO!$E$2:$E$374,[1]ENTOMO!$A$2:$A$374,$B$4,[1]ENTOMO!$F$2:$F$374,"SALI",[1]ENTOMO!$I$2:$I$374,"&gt;="&amp;U$2,[1]ENTOMO!$I$2:$I$374,"&lt;"&amp;V$2)</f>
        <v>9</v>
      </c>
      <c r="V4">
        <f>-SUMIFS([1]ENTOMO!$E$2:$E$374,[1]ENTOMO!$A$2:$A$374,$B$4,[1]ENTOMO!$F$2:$F$374,"SALI",[1]ENTOMO!$I$2:$I$374,"&gt;="&amp;V$2,[1]ENTOMO!$I$2:$I$374,"&lt;"&amp;W$2)</f>
        <v>3</v>
      </c>
      <c r="W4">
        <f>-SUMIFS([1]ENTOMO!$E$2:$E$374,[1]ENTOMO!$A$2:$A$374,$B$4,[1]ENTOMO!$F$2:$F$374,"SALI",[1]ENTOMO!$I$2:$I$374,"&gt;="&amp;W$2,[1]ENTOMO!$I$2:$I$374,"&lt;"&amp;X$2)</f>
        <v>0</v>
      </c>
      <c r="X4">
        <f>-SUMIFS([1]ENTOMO!$E$2:$E$374,[1]ENTOMO!$A$2:$A$374,$B$4,[1]ENTOMO!$F$2:$F$374,"SALI",[1]ENTOMO!$I$2:$I$374,"&gt;="&amp;X$2,[1]ENTOMO!$I$2:$I$374,"&lt;"&amp;Y$2)</f>
        <v>0</v>
      </c>
      <c r="Y4">
        <f>-SUMIFS([1]ENTOMO!$E$2:$E$374,[1]ENTOMO!$A$2:$A$374,$B$4,[1]ENTOMO!$F$2:$F$374,"SALI",[1]ENTOMO!$I$2:$I$374,"&gt;="&amp;Y$2,[1]ENTOMO!$I$2:$I$374,"&lt;"&amp;Z$2)</f>
        <v>0</v>
      </c>
      <c r="Z4">
        <f>-SUMIFS([1]ENTOMO!$E$2:$E$374,[1]ENTOMO!$A$2:$A$374,$B$4,[1]ENTOMO!$F$2:$F$374,"SALI",[1]ENTOMO!$I$2:$I$374,"&gt;="&amp;Z$2,[1]ENTOMO!$I$2:$I$374,"&lt;"&amp;AA$2)</f>
        <v>0</v>
      </c>
      <c r="AA4">
        <f>-SUMIFS([1]ENTOMO!$E$2:$E$374,[1]ENTOMO!$A$2:$A$374,$B$4,[1]ENTOMO!$F$2:$F$374,"SALI",[1]ENTOMO!$I$2:$I$374,"&gt;="&amp;AA$2,[1]ENTOMO!$I$2:$I$374,"&lt;"&amp;AB$2)</f>
        <v>0</v>
      </c>
      <c r="AB4">
        <f>-SUMIFS([1]ENTOMO!$E$2:$E$374,[1]ENTOMO!$A$2:$A$374,$B$4,[1]ENTOMO!$F$2:$F$374,"SALI",[1]ENTOMO!$I$2:$I$374,"&gt;="&amp;AB$2,[1]ENTOMO!$I$2:$I$374,"&lt;"&amp;AC$2)</f>
        <v>6</v>
      </c>
      <c r="AC4">
        <f>-SUMIFS([1]ENTOMO!$E$2:$E$374,[1]ENTOMO!$A$2:$A$374,$B$4,[1]ENTOMO!$F$2:$F$374,"SALI",[1]ENTOMO!$I$2:$I$374,"&gt;="&amp;AC$2,[1]ENTOMO!$I$2:$I$374,"&lt;"&amp;AD$2)</f>
        <v>16</v>
      </c>
      <c r="AD4">
        <f>-SUMIFS([1]ENTOMO!$E$2:$E$374,[1]ENTOMO!$A$2:$A$374,$B$4,[1]ENTOMO!$F$2:$F$374,"SALI",[1]ENTOMO!$I$2:$I$374,"&gt;="&amp;AD$2,[1]ENTOMO!$I$2:$I$374,"&lt;"&amp;AE$2)</f>
        <v>13</v>
      </c>
      <c r="AE4">
        <f>-SUMIFS([1]ENTOMO!$E$2:$E$374,[1]ENTOMO!$A$2:$A$374,$B$4,[1]ENTOMO!$F$2:$F$374,"SALI",[1]ENTOMO!$I$2:$I$374,"&gt;="&amp;AE$2,[1]ENTOMO!$I$2:$I$374,"&lt;"&amp;AF$2)</f>
        <v>5</v>
      </c>
      <c r="AF4">
        <f>-SUMIFS([1]ENTOMO!$E$2:$E$374,[1]ENTOMO!$A$2:$A$374,$B$4,[1]ENTOMO!$F$2:$F$374,"SALI",[1]ENTOMO!$I$2:$I$374,"&gt;="&amp;AF$2,[1]ENTOMO!$I$2:$I$374,"&lt;"&amp;AG$2)</f>
        <v>3</v>
      </c>
      <c r="AG4">
        <f>-SUMIFS([1]ENTOMO!$E$2:$E$374,[1]ENTOMO!$A$2:$A$374,$B$4,[1]ENTOMO!$F$2:$F$374,"SALI",[1]ENTOMO!$I$2:$I$374,"&gt;="&amp;AG$2,[1]ENTOMO!$I$2:$I$374,"&lt;"&amp;AH$2)</f>
        <v>7</v>
      </c>
      <c r="AH4">
        <f>-SUMIFS([1]ENTOMO!$E$2:$E$374,[1]ENTOMO!$A$2:$A$374,$B$4,[1]ENTOMO!$F$2:$F$374,"SALI",[1]ENTOMO!$I$2:$I$374,"&gt;="&amp;AH$2,[1]ENTOMO!$I$2:$I$374,"&lt;"&amp;AI$2)</f>
        <v>6</v>
      </c>
      <c r="AI4">
        <f>-SUMIFS([1]ENTOMO!$E$2:$E$374,[1]ENTOMO!$A$2:$A$374,$B$4,[1]ENTOMO!$F$2:$F$374,"SALI",[1]ENTOMO!$I$2:$I$374,"&gt;="&amp;AI$2,[1]ENTOMO!$I$2:$I$374,"&lt;"&amp;AJ$2)</f>
        <v>0</v>
      </c>
      <c r="AJ4">
        <f>-SUMIFS([1]ENTOMO!$E$2:$E$374,[1]ENTOMO!$A$2:$A$374,$B$3,[1]ENTOMO!$F$2:$F$374,"SALI",[1]ENTOMO!$I$2:$I$374,"&gt;="&amp;AJ$2,[1]ENTOMO!$I$2:$I$374,"&lt;"&amp;AK$2)</f>
        <v>0</v>
      </c>
      <c r="AK4">
        <f>-SUMIFS([1]ENTOMO!$E$2:$E$374,[1]ENTOMO!$A$2:$A$374,$B$3,[1]ENTOMO!$F$2:$F$374,"SALI",[1]ENTOMO!$I$2:$I$374,"&gt;="&amp;AK$2,[1]ENTOMO!$I$2:$I$374,"&lt;"&amp;AL$2)</f>
        <v>0</v>
      </c>
      <c r="AL4">
        <f>-SUMIFS([1]ENTOMO!$E$2:$E$374,[1]ENTOMO!$A$2:$A$374,$B$3,[1]ENTOMO!$F$2:$F$374,"SALI",[1]ENTOMO!$I$2:$I$374,"&gt;="&amp;AL$2,[1]ENTOMO!$I$2:$I$374,"&lt;"&amp;AM$2)</f>
        <v>0</v>
      </c>
      <c r="AN4">
        <f t="shared" ref="AN4:AN67" si="0">SUM(C4:AM4)</f>
        <v>321</v>
      </c>
      <c r="AO4">
        <f t="shared" ref="AO4:AO67" si="1">COUNTIF(C4:AN4,0)</f>
        <v>22</v>
      </c>
    </row>
    <row r="5" spans="2:41" ht="15.75" thickBot="1" x14ac:dyDescent="0.3">
      <c r="B5" s="2" t="s">
        <v>2</v>
      </c>
      <c r="C5">
        <f>-SUMIFS([1]ENTOMO!$E$2:$E$374,[1]ENTOMO!$A$2:$A$374,$B5,[1]ENTOMO!$F$2:$F$374,"SALI",[1]ENTOMO!$I$2:$I$374,"&gt;="&amp;C$2,[1]ENTOMO!$I$2:$I$374,"&lt;"&amp;D$2)</f>
        <v>0</v>
      </c>
      <c r="D5">
        <f>-SUMIFS([1]ENTOMO!$E$2:$E$374,[1]ENTOMO!$A$2:$A$374,$B5,[1]ENTOMO!$F$2:$F$374,"SALI",[1]ENTOMO!$I$2:$I$374,"&gt;="&amp;D$2,[1]ENTOMO!$I$2:$I$374,"&lt;"&amp;E$2)</f>
        <v>0</v>
      </c>
      <c r="E5">
        <f>-SUMIFS([1]ENTOMO!$E$2:$E$374,[1]ENTOMO!$A$2:$A$374,$B5,[1]ENTOMO!$F$2:$F$374,"SALI",[1]ENTOMO!$I$2:$I$374,"&gt;="&amp;E$2,[1]ENTOMO!$I$2:$I$374,"&lt;"&amp;F$2)</f>
        <v>0</v>
      </c>
      <c r="F5">
        <f>-SUMIFS([1]ENTOMO!$E$2:$E$374,[1]ENTOMO!$A$2:$A$374,$B5,[1]ENTOMO!$F$2:$F$374,"SALI",[1]ENTOMO!$I$2:$I$374,"&gt;="&amp;F$2,[1]ENTOMO!$I$2:$I$374,"&lt;"&amp;G$2)</f>
        <v>0</v>
      </c>
      <c r="G5">
        <f>-SUMIFS([1]ENTOMO!$E$2:$E$374,[1]ENTOMO!$A$2:$A$374,$B5,[1]ENTOMO!$F$2:$F$374,"SALI",[1]ENTOMO!$I$2:$I$374,"&gt;="&amp;G$2,[1]ENTOMO!$I$2:$I$374,"&lt;"&amp;H$2)</f>
        <v>0</v>
      </c>
      <c r="H5">
        <f>-SUMIFS([1]ENTOMO!$E$2:$E$374,[1]ENTOMO!$A$2:$A$374,$B5,[1]ENTOMO!$F$2:$F$374,"SALI",[1]ENTOMO!$I$2:$I$374,"&gt;="&amp;H$2,[1]ENTOMO!$I$2:$I$374,"&lt;"&amp;I$2)</f>
        <v>0</v>
      </c>
      <c r="I5">
        <f>-SUMIFS([1]ENTOMO!$E$2:$E$374,[1]ENTOMO!$A$2:$A$374,$B5,[1]ENTOMO!$F$2:$F$374,"SALI",[1]ENTOMO!$I$2:$I$374,"&gt;="&amp;I$2,[1]ENTOMO!$I$2:$I$374,"&lt;"&amp;J$2)</f>
        <v>0</v>
      </c>
      <c r="J5">
        <f>-SUMIFS([1]ENTOMO!$E$2:$E$374,[1]ENTOMO!$A$2:$A$374,$B5,[1]ENTOMO!$F$2:$F$374,"SALI",[1]ENTOMO!$I$2:$I$374,"&gt;="&amp;J$2,[1]ENTOMO!$I$2:$I$374,"&lt;"&amp;K$2)</f>
        <v>0</v>
      </c>
      <c r="K5">
        <f>-SUMIFS([1]ENTOMO!$E$2:$E$374,[1]ENTOMO!$A$2:$A$374,$B5,[1]ENTOMO!$F$2:$F$374,"SALI",[1]ENTOMO!$I$2:$I$374,"&gt;="&amp;K$2,[1]ENTOMO!$I$2:$I$374,"&lt;"&amp;L$2)</f>
        <v>0</v>
      </c>
      <c r="L5">
        <f>-SUMIFS([1]ENTOMO!$E$2:$E$374,[1]ENTOMO!$A$2:$A$374,$B5,[1]ENTOMO!$F$2:$F$374,"SALI",[1]ENTOMO!$I$2:$I$374,"&gt;="&amp;L$2,[1]ENTOMO!$I$2:$I$374,"&lt;"&amp;M$2)</f>
        <v>0</v>
      </c>
      <c r="M5">
        <f>-SUMIFS([1]ENTOMO!$E$2:$E$374,[1]ENTOMO!$A$2:$A$374,$B5,[1]ENTOMO!$F$2:$F$374,"SALI",[1]ENTOMO!$I$2:$I$374,"&gt;="&amp;M$2,[1]ENTOMO!$I$2:$I$374,"&lt;"&amp;N$2)</f>
        <v>0</v>
      </c>
      <c r="N5">
        <f>-SUMIFS([1]ENTOMO!$E$2:$E$374,[1]ENTOMO!$A$2:$A$374,$B5,[1]ENTOMO!$F$2:$F$374,"SALI",[1]ENTOMO!$I$2:$I$374,"&gt;="&amp;N$2,[1]ENTOMO!$I$2:$I$374,"&lt;"&amp;O$2)</f>
        <v>0</v>
      </c>
      <c r="O5">
        <f>-SUMIFS([1]ENTOMO!$E$2:$E$374,[1]ENTOMO!$A$2:$A$374,$B5,[1]ENTOMO!$F$2:$F$374,"SALI",[1]ENTOMO!$I$2:$I$374,"&gt;="&amp;O$2,[1]ENTOMO!$I$2:$I$374,"&lt;"&amp;P$2)</f>
        <v>0</v>
      </c>
      <c r="P5">
        <f>-SUMIFS([1]ENTOMO!$E$2:$E$374,[1]ENTOMO!$A$2:$A$374,$B5,[1]ENTOMO!$F$2:$F$374,"SALI",[1]ENTOMO!$I$2:$I$374,"&gt;="&amp;P$2,[1]ENTOMO!$I$2:$I$374,"&lt;"&amp;Q$2)</f>
        <v>0</v>
      </c>
      <c r="Q5">
        <f>-SUMIFS([1]ENTOMO!$E$2:$E$374,[1]ENTOMO!$A$2:$A$374,$B5,[1]ENTOMO!$F$2:$F$374,"SALI",[1]ENTOMO!$I$2:$I$374,"&gt;="&amp;Q$2,[1]ENTOMO!$I$2:$I$374,"&lt;"&amp;R$2)</f>
        <v>0</v>
      </c>
      <c r="R5">
        <f>-SUMIFS([1]ENTOMO!$E$2:$E$374,[1]ENTOMO!$A$2:$A$374,$B5,[1]ENTOMO!$F$2:$F$374,"SALI",[1]ENTOMO!$I$2:$I$374,"&gt;="&amp;R$2,[1]ENTOMO!$I$2:$I$374,"&lt;"&amp;S$2)</f>
        <v>6</v>
      </c>
      <c r="S5">
        <f>-SUMIFS([1]ENTOMO!$E$2:$E$374,[1]ENTOMO!$A$2:$A$374,$B5,[1]ENTOMO!$F$2:$F$374,"SALI",[1]ENTOMO!$I$2:$I$374,"&gt;="&amp;S$2,[1]ENTOMO!$I$2:$I$374,"&lt;"&amp;T$2)</f>
        <v>6</v>
      </c>
      <c r="T5">
        <f>-SUMIFS([1]ENTOMO!$E$2:$E$374,[1]ENTOMO!$A$2:$A$374,$B5,[1]ENTOMO!$F$2:$F$374,"SALI",[1]ENTOMO!$I$2:$I$374,"&gt;="&amp;T$2,[1]ENTOMO!$I$2:$I$374,"&lt;"&amp;U$2)</f>
        <v>0</v>
      </c>
      <c r="U5">
        <f>-SUMIFS([1]ENTOMO!$E$2:$E$374,[1]ENTOMO!$A$2:$A$374,$B5,[1]ENTOMO!$F$2:$F$374,"SALI",[1]ENTOMO!$I$2:$I$374,"&gt;="&amp;U$2,[1]ENTOMO!$I$2:$I$374,"&lt;"&amp;V$2)</f>
        <v>0</v>
      </c>
      <c r="V5">
        <f>-SUMIFS([1]ENTOMO!$E$2:$E$374,[1]ENTOMO!$A$2:$A$374,$B5,[1]ENTOMO!$F$2:$F$374,"SALI",[1]ENTOMO!$I$2:$I$374,"&gt;="&amp;V$2,[1]ENTOMO!$I$2:$I$374,"&lt;"&amp;W$2)</f>
        <v>0</v>
      </c>
      <c r="W5">
        <f>-SUMIFS([1]ENTOMO!$E$2:$E$374,[1]ENTOMO!$A$2:$A$374,$B5,[1]ENTOMO!$F$2:$F$374,"SALI",[1]ENTOMO!$I$2:$I$374,"&gt;="&amp;W$2,[1]ENTOMO!$I$2:$I$374,"&lt;"&amp;X$2)</f>
        <v>0</v>
      </c>
      <c r="X5">
        <f>-SUMIFS([1]ENTOMO!$E$2:$E$374,[1]ENTOMO!$A$2:$A$374,$B5,[1]ENTOMO!$F$2:$F$374,"SALI",[1]ENTOMO!$I$2:$I$374,"&gt;="&amp;X$2,[1]ENTOMO!$I$2:$I$374,"&lt;"&amp;Y$2)</f>
        <v>0</v>
      </c>
      <c r="Y5">
        <f>-SUMIFS([1]ENTOMO!$E$2:$E$374,[1]ENTOMO!$A$2:$A$374,$B5,[1]ENTOMO!$F$2:$F$374,"SALI",[1]ENTOMO!$I$2:$I$374,"&gt;="&amp;Y$2,[1]ENTOMO!$I$2:$I$374,"&lt;"&amp;Z$2)</f>
        <v>0</v>
      </c>
      <c r="Z5">
        <f>-SUMIFS([1]ENTOMO!$E$2:$E$374,[1]ENTOMO!$A$2:$A$374,$B5,[1]ENTOMO!$F$2:$F$374,"SALI",[1]ENTOMO!$I$2:$I$374,"&gt;="&amp;Z$2,[1]ENTOMO!$I$2:$I$374,"&lt;"&amp;AA$2)</f>
        <v>0</v>
      </c>
      <c r="AA5">
        <f>-SUMIFS([1]ENTOMO!$E$2:$E$374,[1]ENTOMO!$A$2:$A$374,$B5,[1]ENTOMO!$F$2:$F$374,"SALI",[1]ENTOMO!$I$2:$I$374,"&gt;="&amp;AA$2,[1]ENTOMO!$I$2:$I$374,"&lt;"&amp;AB$2)</f>
        <v>0</v>
      </c>
      <c r="AB5">
        <f>-SUMIFS([1]ENTOMO!$E$2:$E$374,[1]ENTOMO!$A$2:$A$374,$B5,[1]ENTOMO!$F$2:$F$374,"SALI",[1]ENTOMO!$I$2:$I$374,"&gt;="&amp;AB$2,[1]ENTOMO!$I$2:$I$374,"&lt;"&amp;AC$2)</f>
        <v>0</v>
      </c>
      <c r="AC5">
        <f>-SUMIFS([1]ENTOMO!$E$2:$E$374,[1]ENTOMO!$A$2:$A$374,$B5,[1]ENTOMO!$F$2:$F$374,"SALI",[1]ENTOMO!$I$2:$I$374,"&gt;="&amp;AC$2,[1]ENTOMO!$I$2:$I$374,"&lt;"&amp;AD$2)</f>
        <v>1</v>
      </c>
      <c r="AD5">
        <f>-SUMIFS([1]ENTOMO!$E$2:$E$374,[1]ENTOMO!$A$2:$A$374,$B5,[1]ENTOMO!$F$2:$F$374,"SALI",[1]ENTOMO!$I$2:$I$374,"&gt;="&amp;AD$2,[1]ENTOMO!$I$2:$I$374,"&lt;"&amp;AE$2)</f>
        <v>0</v>
      </c>
      <c r="AE5">
        <f>-SUMIFS([1]ENTOMO!$E$2:$E$374,[1]ENTOMO!$A$2:$A$374,$B5,[1]ENTOMO!$F$2:$F$374,"SALI",[1]ENTOMO!$I$2:$I$374,"&gt;="&amp;AE$2,[1]ENTOMO!$I$2:$I$374,"&lt;"&amp;AF$2)</f>
        <v>0</v>
      </c>
      <c r="AF5">
        <f>-SUMIFS([1]ENTOMO!$E$2:$E$374,[1]ENTOMO!$A$2:$A$374,$B5,[1]ENTOMO!$F$2:$F$374,"SALI",[1]ENTOMO!$I$2:$I$374,"&gt;="&amp;AF$2,[1]ENTOMO!$I$2:$I$374,"&lt;"&amp;AG$2)</f>
        <v>0</v>
      </c>
      <c r="AG5">
        <f>-SUMIFS([1]ENTOMO!$E$2:$E$374,[1]ENTOMO!$A$2:$A$374,$B5,[1]ENTOMO!$F$2:$F$374,"SALI",[1]ENTOMO!$I$2:$I$374,"&gt;="&amp;AG$2,[1]ENTOMO!$I$2:$I$374,"&lt;"&amp;AH$2)</f>
        <v>0</v>
      </c>
      <c r="AH5">
        <f>-SUMIFS([1]ENTOMO!$E$2:$E$374,[1]ENTOMO!$A$2:$A$374,$B5,[1]ENTOMO!$F$2:$F$374,"SALI",[1]ENTOMO!$I$2:$I$374,"&gt;="&amp;AH$2,[1]ENTOMO!$I$2:$I$374,"&lt;"&amp;AI$2)</f>
        <v>0</v>
      </c>
      <c r="AI5">
        <f>-SUMIFS([1]ENTOMO!$E$2:$E$374,[1]ENTOMO!$A$2:$A$374,$B5,[1]ENTOMO!$F$2:$F$374,"SALI",[1]ENTOMO!$I$2:$I$374,"&gt;="&amp;AI$2,[1]ENTOMO!$I$2:$I$374,"&lt;"&amp;AJ$2)</f>
        <v>0</v>
      </c>
      <c r="AJ5">
        <f>-SUMIFS([1]ENTOMO!$E$2:$E$374,[1]ENTOMO!$A$2:$A$374,$B$3,[1]ENTOMO!$F$2:$F$374,"SALI",[1]ENTOMO!$I$2:$I$374,"&gt;="&amp;AJ$2,[1]ENTOMO!$I$2:$I$374,"&lt;"&amp;AK$2)</f>
        <v>0</v>
      </c>
      <c r="AK5">
        <f>-SUMIFS([1]ENTOMO!$E$2:$E$374,[1]ENTOMO!$A$2:$A$374,$B$3,[1]ENTOMO!$F$2:$F$374,"SALI",[1]ENTOMO!$I$2:$I$374,"&gt;="&amp;AK$2,[1]ENTOMO!$I$2:$I$374,"&lt;"&amp;AL$2)</f>
        <v>0</v>
      </c>
      <c r="AL5">
        <f>-SUMIFS([1]ENTOMO!$E$2:$E$374,[1]ENTOMO!$A$2:$A$374,$B$3,[1]ENTOMO!$F$2:$F$374,"SALI",[1]ENTOMO!$I$2:$I$374,"&gt;="&amp;AL$2,[1]ENTOMO!$I$2:$I$374,"&lt;"&amp;AM$2)</f>
        <v>0</v>
      </c>
      <c r="AN5">
        <f t="shared" si="0"/>
        <v>13</v>
      </c>
      <c r="AO5">
        <f t="shared" si="1"/>
        <v>33</v>
      </c>
    </row>
    <row r="6" spans="2:41" ht="15.75" thickBot="1" x14ac:dyDescent="0.3">
      <c r="B6" s="2" t="s">
        <v>3</v>
      </c>
      <c r="C6">
        <f>-SUMIFS([1]ENTOMO!$E$2:$E$374,[1]ENTOMO!$A$2:$A$374,$B6,[1]ENTOMO!$F$2:$F$374,"SALI",[1]ENTOMO!$I$2:$I$374,"&gt;="&amp;C$2,[1]ENTOMO!$I$2:$I$374,"&lt;"&amp;D$2)</f>
        <v>0</v>
      </c>
      <c r="D6">
        <f>-SUMIFS([1]ENTOMO!$E$2:$E$374,[1]ENTOMO!$A$2:$A$374,$B6,[1]ENTOMO!$F$2:$F$374,"SALI",[1]ENTOMO!$I$2:$I$374,"&gt;="&amp;D$2,[1]ENTOMO!$I$2:$I$374,"&lt;"&amp;E$2)</f>
        <v>0</v>
      </c>
      <c r="E6">
        <f>-SUMIFS([1]ENTOMO!$E$2:$E$374,[1]ENTOMO!$A$2:$A$374,$B6,[1]ENTOMO!$F$2:$F$374,"SALI",[1]ENTOMO!$I$2:$I$374,"&gt;="&amp;E$2,[1]ENTOMO!$I$2:$I$374,"&lt;"&amp;F$2)</f>
        <v>0</v>
      </c>
      <c r="F6">
        <f>-SUMIFS([1]ENTOMO!$E$2:$E$374,[1]ENTOMO!$A$2:$A$374,$B6,[1]ENTOMO!$F$2:$F$374,"SALI",[1]ENTOMO!$I$2:$I$374,"&gt;="&amp;F$2,[1]ENTOMO!$I$2:$I$374,"&lt;"&amp;G$2)</f>
        <v>0</v>
      </c>
      <c r="G6">
        <f>-SUMIFS([1]ENTOMO!$E$2:$E$374,[1]ENTOMO!$A$2:$A$374,$B6,[1]ENTOMO!$F$2:$F$374,"SALI",[1]ENTOMO!$I$2:$I$374,"&gt;="&amp;G$2,[1]ENTOMO!$I$2:$I$374,"&lt;"&amp;H$2)</f>
        <v>0</v>
      </c>
      <c r="H6">
        <f>-SUMIFS([1]ENTOMO!$E$2:$E$374,[1]ENTOMO!$A$2:$A$374,$B6,[1]ENTOMO!$F$2:$F$374,"SALI",[1]ENTOMO!$I$2:$I$374,"&gt;="&amp;H$2,[1]ENTOMO!$I$2:$I$374,"&lt;"&amp;I$2)</f>
        <v>0</v>
      </c>
      <c r="I6">
        <f>-SUMIFS([1]ENTOMO!$E$2:$E$374,[1]ENTOMO!$A$2:$A$374,$B6,[1]ENTOMO!$F$2:$F$374,"SALI",[1]ENTOMO!$I$2:$I$374,"&gt;="&amp;I$2,[1]ENTOMO!$I$2:$I$374,"&lt;"&amp;J$2)</f>
        <v>0</v>
      </c>
      <c r="J6">
        <f>-SUMIFS([1]ENTOMO!$E$2:$E$374,[1]ENTOMO!$A$2:$A$374,$B6,[1]ENTOMO!$F$2:$F$374,"SALI",[1]ENTOMO!$I$2:$I$374,"&gt;="&amp;J$2,[1]ENTOMO!$I$2:$I$374,"&lt;"&amp;K$2)</f>
        <v>0</v>
      </c>
      <c r="K6">
        <f>-SUMIFS([1]ENTOMO!$E$2:$E$374,[1]ENTOMO!$A$2:$A$374,$B6,[1]ENTOMO!$F$2:$F$374,"SALI",[1]ENTOMO!$I$2:$I$374,"&gt;="&amp;K$2,[1]ENTOMO!$I$2:$I$374,"&lt;"&amp;L$2)</f>
        <v>0</v>
      </c>
      <c r="L6">
        <f>-SUMIFS([1]ENTOMO!$E$2:$E$374,[1]ENTOMO!$A$2:$A$374,$B6,[1]ENTOMO!$F$2:$F$374,"SALI",[1]ENTOMO!$I$2:$I$374,"&gt;="&amp;L$2,[1]ENTOMO!$I$2:$I$374,"&lt;"&amp;M$2)</f>
        <v>0</v>
      </c>
      <c r="M6">
        <f>-SUMIFS([1]ENTOMO!$E$2:$E$374,[1]ENTOMO!$A$2:$A$374,$B6,[1]ENTOMO!$F$2:$F$374,"SALI",[1]ENTOMO!$I$2:$I$374,"&gt;="&amp;M$2,[1]ENTOMO!$I$2:$I$374,"&lt;"&amp;N$2)</f>
        <v>0</v>
      </c>
      <c r="N6">
        <f>-SUMIFS([1]ENTOMO!$E$2:$E$374,[1]ENTOMO!$A$2:$A$374,$B6,[1]ENTOMO!$F$2:$F$374,"SALI",[1]ENTOMO!$I$2:$I$374,"&gt;="&amp;N$2,[1]ENTOMO!$I$2:$I$374,"&lt;"&amp;O$2)</f>
        <v>1</v>
      </c>
      <c r="O6">
        <f>-SUMIFS([1]ENTOMO!$E$2:$E$374,[1]ENTOMO!$A$2:$A$374,$B6,[1]ENTOMO!$F$2:$F$374,"SALI",[1]ENTOMO!$I$2:$I$374,"&gt;="&amp;O$2,[1]ENTOMO!$I$2:$I$374,"&lt;"&amp;P$2)</f>
        <v>0</v>
      </c>
      <c r="P6">
        <f>-SUMIFS([1]ENTOMO!$E$2:$E$374,[1]ENTOMO!$A$2:$A$374,$B6,[1]ENTOMO!$F$2:$F$374,"SALI",[1]ENTOMO!$I$2:$I$374,"&gt;="&amp;P$2,[1]ENTOMO!$I$2:$I$374,"&lt;"&amp;Q$2)</f>
        <v>0</v>
      </c>
      <c r="Q6">
        <f>-SUMIFS([1]ENTOMO!$E$2:$E$374,[1]ENTOMO!$A$2:$A$374,$B6,[1]ENTOMO!$F$2:$F$374,"SALI",[1]ENTOMO!$I$2:$I$374,"&gt;="&amp;Q$2,[1]ENTOMO!$I$2:$I$374,"&lt;"&amp;R$2)</f>
        <v>0</v>
      </c>
      <c r="R6">
        <f>-SUMIFS([1]ENTOMO!$E$2:$E$374,[1]ENTOMO!$A$2:$A$374,$B6,[1]ENTOMO!$F$2:$F$374,"SALI",[1]ENTOMO!$I$2:$I$374,"&gt;="&amp;R$2,[1]ENTOMO!$I$2:$I$374,"&lt;"&amp;S$2)</f>
        <v>5</v>
      </c>
      <c r="S6">
        <f>-SUMIFS([1]ENTOMO!$E$2:$E$374,[1]ENTOMO!$A$2:$A$374,$B6,[1]ENTOMO!$F$2:$F$374,"SALI",[1]ENTOMO!$I$2:$I$374,"&gt;="&amp;S$2,[1]ENTOMO!$I$2:$I$374,"&lt;"&amp;T$2)</f>
        <v>2</v>
      </c>
      <c r="T6">
        <f>-SUMIFS([1]ENTOMO!$E$2:$E$374,[1]ENTOMO!$A$2:$A$374,$B6,[1]ENTOMO!$F$2:$F$374,"SALI",[1]ENTOMO!$I$2:$I$374,"&gt;="&amp;T$2,[1]ENTOMO!$I$2:$I$374,"&lt;"&amp;U$2)</f>
        <v>0</v>
      </c>
      <c r="U6">
        <f>-SUMIFS([1]ENTOMO!$E$2:$E$374,[1]ENTOMO!$A$2:$A$374,$B6,[1]ENTOMO!$F$2:$F$374,"SALI",[1]ENTOMO!$I$2:$I$374,"&gt;="&amp;U$2,[1]ENTOMO!$I$2:$I$374,"&lt;"&amp;V$2)</f>
        <v>0</v>
      </c>
      <c r="V6">
        <f>-SUMIFS([1]ENTOMO!$E$2:$E$374,[1]ENTOMO!$A$2:$A$374,$B6,[1]ENTOMO!$F$2:$F$374,"SALI",[1]ENTOMO!$I$2:$I$374,"&gt;="&amp;V$2,[1]ENTOMO!$I$2:$I$374,"&lt;"&amp;W$2)</f>
        <v>0</v>
      </c>
      <c r="W6">
        <f>-SUMIFS([1]ENTOMO!$E$2:$E$374,[1]ENTOMO!$A$2:$A$374,$B6,[1]ENTOMO!$F$2:$F$374,"SALI",[1]ENTOMO!$I$2:$I$374,"&gt;="&amp;W$2,[1]ENTOMO!$I$2:$I$374,"&lt;"&amp;X$2)</f>
        <v>1</v>
      </c>
      <c r="X6">
        <f>-SUMIFS([1]ENTOMO!$E$2:$E$374,[1]ENTOMO!$A$2:$A$374,$B6,[1]ENTOMO!$F$2:$F$374,"SALI",[1]ENTOMO!$I$2:$I$374,"&gt;="&amp;X$2,[1]ENTOMO!$I$2:$I$374,"&lt;"&amp;Y$2)</f>
        <v>0</v>
      </c>
      <c r="Y6">
        <f>-SUMIFS([1]ENTOMO!$E$2:$E$374,[1]ENTOMO!$A$2:$A$374,$B6,[1]ENTOMO!$F$2:$F$374,"SALI",[1]ENTOMO!$I$2:$I$374,"&gt;="&amp;Y$2,[1]ENTOMO!$I$2:$I$374,"&lt;"&amp;Z$2)</f>
        <v>1</v>
      </c>
      <c r="Z6">
        <f>-SUMIFS([1]ENTOMO!$E$2:$E$374,[1]ENTOMO!$A$2:$A$374,$B6,[1]ENTOMO!$F$2:$F$374,"SALI",[1]ENTOMO!$I$2:$I$374,"&gt;="&amp;Z$2,[1]ENTOMO!$I$2:$I$374,"&lt;"&amp;AA$2)</f>
        <v>0</v>
      </c>
      <c r="AA6">
        <f>-SUMIFS([1]ENTOMO!$E$2:$E$374,[1]ENTOMO!$A$2:$A$374,$B6,[1]ENTOMO!$F$2:$F$374,"SALI",[1]ENTOMO!$I$2:$I$374,"&gt;="&amp;AA$2,[1]ENTOMO!$I$2:$I$374,"&lt;"&amp;AB$2)</f>
        <v>2</v>
      </c>
      <c r="AB6">
        <f>-SUMIFS([1]ENTOMO!$E$2:$E$374,[1]ENTOMO!$A$2:$A$374,$B6,[1]ENTOMO!$F$2:$F$374,"SALI",[1]ENTOMO!$I$2:$I$374,"&gt;="&amp;AB$2,[1]ENTOMO!$I$2:$I$374,"&lt;"&amp;AC$2)</f>
        <v>3</v>
      </c>
      <c r="AC6">
        <f>-SUMIFS([1]ENTOMO!$E$2:$E$374,[1]ENTOMO!$A$2:$A$374,$B6,[1]ENTOMO!$F$2:$F$374,"SALI",[1]ENTOMO!$I$2:$I$374,"&gt;="&amp;AC$2,[1]ENTOMO!$I$2:$I$374,"&lt;"&amp;AD$2)</f>
        <v>0</v>
      </c>
      <c r="AD6">
        <f>-SUMIFS([1]ENTOMO!$E$2:$E$374,[1]ENTOMO!$A$2:$A$374,$B6,[1]ENTOMO!$F$2:$F$374,"SALI",[1]ENTOMO!$I$2:$I$374,"&gt;="&amp;AD$2,[1]ENTOMO!$I$2:$I$374,"&lt;"&amp;AE$2)</f>
        <v>1</v>
      </c>
      <c r="AE6">
        <f>-SUMIFS([1]ENTOMO!$E$2:$E$374,[1]ENTOMO!$A$2:$A$374,$B6,[1]ENTOMO!$F$2:$F$374,"SALI",[1]ENTOMO!$I$2:$I$374,"&gt;="&amp;AE$2,[1]ENTOMO!$I$2:$I$374,"&lt;"&amp;AF$2)</f>
        <v>3</v>
      </c>
      <c r="AF6">
        <f>-SUMIFS([1]ENTOMO!$E$2:$E$374,[1]ENTOMO!$A$2:$A$374,$B6,[1]ENTOMO!$F$2:$F$374,"SALI",[1]ENTOMO!$I$2:$I$374,"&gt;="&amp;AF$2,[1]ENTOMO!$I$2:$I$374,"&lt;"&amp;AG$2)</f>
        <v>1</v>
      </c>
      <c r="AG6">
        <f>-SUMIFS([1]ENTOMO!$E$2:$E$374,[1]ENTOMO!$A$2:$A$374,$B6,[1]ENTOMO!$F$2:$F$374,"SALI",[1]ENTOMO!$I$2:$I$374,"&gt;="&amp;AG$2,[1]ENTOMO!$I$2:$I$374,"&lt;"&amp;AH$2)</f>
        <v>0</v>
      </c>
      <c r="AH6">
        <f>-SUMIFS([1]ENTOMO!$E$2:$E$374,[1]ENTOMO!$A$2:$A$374,$B6,[1]ENTOMO!$F$2:$F$374,"SALI",[1]ENTOMO!$I$2:$I$374,"&gt;="&amp;AH$2,[1]ENTOMO!$I$2:$I$374,"&lt;"&amp;AI$2)</f>
        <v>0</v>
      </c>
      <c r="AI6">
        <f>-SUMIFS([1]ENTOMO!$E$2:$E$374,[1]ENTOMO!$A$2:$A$374,$B6,[1]ENTOMO!$F$2:$F$374,"SALI",[1]ENTOMO!$I$2:$I$374,"&gt;="&amp;AI$2,[1]ENTOMO!$I$2:$I$374,"&lt;"&amp;AJ$2)</f>
        <v>2</v>
      </c>
      <c r="AJ6">
        <f>-SUMIFS([1]ENTOMO!$E$2:$E$374,[1]ENTOMO!$A$2:$A$374,$B$3,[1]ENTOMO!$F$2:$F$374,"SALI",[1]ENTOMO!$I$2:$I$374,"&gt;="&amp;AJ$2,[1]ENTOMO!$I$2:$I$374,"&lt;"&amp;AK$2)</f>
        <v>0</v>
      </c>
      <c r="AK6">
        <f>-SUMIFS([1]ENTOMO!$E$2:$E$374,[1]ENTOMO!$A$2:$A$374,$B$3,[1]ENTOMO!$F$2:$F$374,"SALI",[1]ENTOMO!$I$2:$I$374,"&gt;="&amp;AK$2,[1]ENTOMO!$I$2:$I$374,"&lt;"&amp;AL$2)</f>
        <v>0</v>
      </c>
      <c r="AL6">
        <f>-SUMIFS([1]ENTOMO!$E$2:$E$374,[1]ENTOMO!$A$2:$A$374,$B$3,[1]ENTOMO!$F$2:$F$374,"SALI",[1]ENTOMO!$I$2:$I$374,"&gt;="&amp;AL$2,[1]ENTOMO!$I$2:$I$374,"&lt;"&amp;AM$2)</f>
        <v>0</v>
      </c>
      <c r="AN6">
        <f t="shared" si="0"/>
        <v>22</v>
      </c>
      <c r="AO6">
        <f t="shared" si="1"/>
        <v>25</v>
      </c>
    </row>
    <row r="7" spans="2:41" ht="15.75" thickBot="1" x14ac:dyDescent="0.3">
      <c r="B7" s="2" t="s">
        <v>4</v>
      </c>
      <c r="C7">
        <f>-SUMIFS([1]ENTOMO!$E$2:$E$374,[1]ENTOMO!$A$2:$A$374,$B7,[1]ENTOMO!$F$2:$F$374,"SALI",[1]ENTOMO!$I$2:$I$374,"&gt;="&amp;C$2,[1]ENTOMO!$I$2:$I$374,"&lt;"&amp;D$2)</f>
        <v>0</v>
      </c>
      <c r="D7">
        <f>-SUMIFS([1]ENTOMO!$E$2:$E$374,[1]ENTOMO!$A$2:$A$374,$B7,[1]ENTOMO!$F$2:$F$374,"SALI",[1]ENTOMO!$I$2:$I$374,"&gt;="&amp;D$2,[1]ENTOMO!$I$2:$I$374,"&lt;"&amp;E$2)</f>
        <v>0</v>
      </c>
      <c r="E7">
        <f>-SUMIFS([1]ENTOMO!$E$2:$E$374,[1]ENTOMO!$A$2:$A$374,$B7,[1]ENTOMO!$F$2:$F$374,"SALI",[1]ENTOMO!$I$2:$I$374,"&gt;="&amp;E$2,[1]ENTOMO!$I$2:$I$374,"&lt;"&amp;F$2)</f>
        <v>0</v>
      </c>
      <c r="F7">
        <f>-SUMIFS([1]ENTOMO!$E$2:$E$374,[1]ENTOMO!$A$2:$A$374,$B7,[1]ENTOMO!$F$2:$F$374,"SALI",[1]ENTOMO!$I$2:$I$374,"&gt;="&amp;F$2,[1]ENTOMO!$I$2:$I$374,"&lt;"&amp;G$2)</f>
        <v>0</v>
      </c>
      <c r="G7">
        <f>-SUMIFS([1]ENTOMO!$E$2:$E$374,[1]ENTOMO!$A$2:$A$374,$B7,[1]ENTOMO!$F$2:$F$374,"SALI",[1]ENTOMO!$I$2:$I$374,"&gt;="&amp;G$2,[1]ENTOMO!$I$2:$I$374,"&lt;"&amp;H$2)</f>
        <v>0</v>
      </c>
      <c r="H7">
        <f>-SUMIFS([1]ENTOMO!$E$2:$E$374,[1]ENTOMO!$A$2:$A$374,$B7,[1]ENTOMO!$F$2:$F$374,"SALI",[1]ENTOMO!$I$2:$I$374,"&gt;="&amp;H$2,[1]ENTOMO!$I$2:$I$374,"&lt;"&amp;I$2)</f>
        <v>0</v>
      </c>
      <c r="I7">
        <f>-SUMIFS([1]ENTOMO!$E$2:$E$374,[1]ENTOMO!$A$2:$A$374,$B7,[1]ENTOMO!$F$2:$F$374,"SALI",[1]ENTOMO!$I$2:$I$374,"&gt;="&amp;I$2,[1]ENTOMO!$I$2:$I$374,"&lt;"&amp;J$2)</f>
        <v>0</v>
      </c>
      <c r="J7">
        <f>-SUMIFS([1]ENTOMO!$E$2:$E$374,[1]ENTOMO!$A$2:$A$374,$B7,[1]ENTOMO!$F$2:$F$374,"SALI",[1]ENTOMO!$I$2:$I$374,"&gt;="&amp;J$2,[1]ENTOMO!$I$2:$I$374,"&lt;"&amp;K$2)</f>
        <v>0</v>
      </c>
      <c r="K7">
        <f>-SUMIFS([1]ENTOMO!$E$2:$E$374,[1]ENTOMO!$A$2:$A$374,$B7,[1]ENTOMO!$F$2:$F$374,"SALI",[1]ENTOMO!$I$2:$I$374,"&gt;="&amp;K$2,[1]ENTOMO!$I$2:$I$374,"&lt;"&amp;L$2)</f>
        <v>0</v>
      </c>
      <c r="L7">
        <f>-SUMIFS([1]ENTOMO!$E$2:$E$374,[1]ENTOMO!$A$2:$A$374,$B7,[1]ENTOMO!$F$2:$F$374,"SALI",[1]ENTOMO!$I$2:$I$374,"&gt;="&amp;L$2,[1]ENTOMO!$I$2:$I$374,"&lt;"&amp;M$2)</f>
        <v>0</v>
      </c>
      <c r="M7">
        <f>-SUMIFS([1]ENTOMO!$E$2:$E$374,[1]ENTOMO!$A$2:$A$374,$B7,[1]ENTOMO!$F$2:$F$374,"SALI",[1]ENTOMO!$I$2:$I$374,"&gt;="&amp;M$2,[1]ENTOMO!$I$2:$I$374,"&lt;"&amp;N$2)</f>
        <v>0</v>
      </c>
      <c r="N7">
        <f>-SUMIFS([1]ENTOMO!$E$2:$E$374,[1]ENTOMO!$A$2:$A$374,$B7,[1]ENTOMO!$F$2:$F$374,"SALI",[1]ENTOMO!$I$2:$I$374,"&gt;="&amp;N$2,[1]ENTOMO!$I$2:$I$374,"&lt;"&amp;O$2)</f>
        <v>2</v>
      </c>
      <c r="O7">
        <f>-SUMIFS([1]ENTOMO!$E$2:$E$374,[1]ENTOMO!$A$2:$A$374,$B7,[1]ENTOMO!$F$2:$F$374,"SALI",[1]ENTOMO!$I$2:$I$374,"&gt;="&amp;O$2,[1]ENTOMO!$I$2:$I$374,"&lt;"&amp;P$2)</f>
        <v>9</v>
      </c>
      <c r="P7">
        <f>-SUMIFS([1]ENTOMO!$E$2:$E$374,[1]ENTOMO!$A$2:$A$374,$B7,[1]ENTOMO!$F$2:$F$374,"SALI",[1]ENTOMO!$I$2:$I$374,"&gt;="&amp;P$2,[1]ENTOMO!$I$2:$I$374,"&lt;"&amp;Q$2)</f>
        <v>0</v>
      </c>
      <c r="Q7">
        <f>-SUMIFS([1]ENTOMO!$E$2:$E$374,[1]ENTOMO!$A$2:$A$374,$B7,[1]ENTOMO!$F$2:$F$374,"SALI",[1]ENTOMO!$I$2:$I$374,"&gt;="&amp;Q$2,[1]ENTOMO!$I$2:$I$374,"&lt;"&amp;R$2)</f>
        <v>0</v>
      </c>
      <c r="R7">
        <f>-SUMIFS([1]ENTOMO!$E$2:$E$374,[1]ENTOMO!$A$2:$A$374,$B7,[1]ENTOMO!$F$2:$F$374,"SALI",[1]ENTOMO!$I$2:$I$374,"&gt;="&amp;R$2,[1]ENTOMO!$I$2:$I$374,"&lt;"&amp;S$2)</f>
        <v>0</v>
      </c>
      <c r="S7">
        <f>-SUMIFS([1]ENTOMO!$E$2:$E$374,[1]ENTOMO!$A$2:$A$374,$B7,[1]ENTOMO!$F$2:$F$374,"SALI",[1]ENTOMO!$I$2:$I$374,"&gt;="&amp;S$2,[1]ENTOMO!$I$2:$I$374,"&lt;"&amp;T$2)</f>
        <v>0</v>
      </c>
      <c r="T7">
        <f>-SUMIFS([1]ENTOMO!$E$2:$E$374,[1]ENTOMO!$A$2:$A$374,$B7,[1]ENTOMO!$F$2:$F$374,"SALI",[1]ENTOMO!$I$2:$I$374,"&gt;="&amp;T$2,[1]ENTOMO!$I$2:$I$374,"&lt;"&amp;U$2)</f>
        <v>0</v>
      </c>
      <c r="U7">
        <f>-SUMIFS([1]ENTOMO!$E$2:$E$374,[1]ENTOMO!$A$2:$A$374,$B7,[1]ENTOMO!$F$2:$F$374,"SALI",[1]ENTOMO!$I$2:$I$374,"&gt;="&amp;U$2,[1]ENTOMO!$I$2:$I$374,"&lt;"&amp;V$2)</f>
        <v>0</v>
      </c>
      <c r="V7">
        <f>-SUMIFS([1]ENTOMO!$E$2:$E$374,[1]ENTOMO!$A$2:$A$374,$B7,[1]ENTOMO!$F$2:$F$374,"SALI",[1]ENTOMO!$I$2:$I$374,"&gt;="&amp;V$2,[1]ENTOMO!$I$2:$I$374,"&lt;"&amp;W$2)</f>
        <v>0</v>
      </c>
      <c r="W7">
        <f>-SUMIFS([1]ENTOMO!$E$2:$E$374,[1]ENTOMO!$A$2:$A$374,$B7,[1]ENTOMO!$F$2:$F$374,"SALI",[1]ENTOMO!$I$2:$I$374,"&gt;="&amp;W$2,[1]ENTOMO!$I$2:$I$374,"&lt;"&amp;X$2)</f>
        <v>0</v>
      </c>
      <c r="X7">
        <f>-SUMIFS([1]ENTOMO!$E$2:$E$374,[1]ENTOMO!$A$2:$A$374,$B7,[1]ENTOMO!$F$2:$F$374,"SALI",[1]ENTOMO!$I$2:$I$374,"&gt;="&amp;X$2,[1]ENTOMO!$I$2:$I$374,"&lt;"&amp;Y$2)</f>
        <v>1</v>
      </c>
      <c r="Y7">
        <f>-SUMIFS([1]ENTOMO!$E$2:$E$374,[1]ENTOMO!$A$2:$A$374,$B7,[1]ENTOMO!$F$2:$F$374,"SALI",[1]ENTOMO!$I$2:$I$374,"&gt;="&amp;Y$2,[1]ENTOMO!$I$2:$I$374,"&lt;"&amp;Z$2)</f>
        <v>0</v>
      </c>
      <c r="Z7">
        <f>-SUMIFS([1]ENTOMO!$E$2:$E$374,[1]ENTOMO!$A$2:$A$374,$B7,[1]ENTOMO!$F$2:$F$374,"SALI",[1]ENTOMO!$I$2:$I$374,"&gt;="&amp;Z$2,[1]ENTOMO!$I$2:$I$374,"&lt;"&amp;AA$2)</f>
        <v>0</v>
      </c>
      <c r="AA7">
        <f>-SUMIFS([1]ENTOMO!$E$2:$E$374,[1]ENTOMO!$A$2:$A$374,$B7,[1]ENTOMO!$F$2:$F$374,"SALI",[1]ENTOMO!$I$2:$I$374,"&gt;="&amp;AA$2,[1]ENTOMO!$I$2:$I$374,"&lt;"&amp;AB$2)</f>
        <v>0</v>
      </c>
      <c r="AB7">
        <f>-SUMIFS([1]ENTOMO!$E$2:$E$374,[1]ENTOMO!$A$2:$A$374,$B7,[1]ENTOMO!$F$2:$F$374,"SALI",[1]ENTOMO!$I$2:$I$374,"&gt;="&amp;AB$2,[1]ENTOMO!$I$2:$I$374,"&lt;"&amp;AC$2)</f>
        <v>1</v>
      </c>
      <c r="AC7">
        <f>-SUMIFS([1]ENTOMO!$E$2:$E$374,[1]ENTOMO!$A$2:$A$374,$B7,[1]ENTOMO!$F$2:$F$374,"SALI",[1]ENTOMO!$I$2:$I$374,"&gt;="&amp;AC$2,[1]ENTOMO!$I$2:$I$374,"&lt;"&amp;AD$2)</f>
        <v>0</v>
      </c>
      <c r="AD7">
        <f>-SUMIFS([1]ENTOMO!$E$2:$E$374,[1]ENTOMO!$A$2:$A$374,$B7,[1]ENTOMO!$F$2:$F$374,"SALI",[1]ENTOMO!$I$2:$I$374,"&gt;="&amp;AD$2,[1]ENTOMO!$I$2:$I$374,"&lt;"&amp;AE$2)</f>
        <v>1</v>
      </c>
      <c r="AE7">
        <f>-SUMIFS([1]ENTOMO!$E$2:$E$374,[1]ENTOMO!$A$2:$A$374,$B7,[1]ENTOMO!$F$2:$F$374,"SALI",[1]ENTOMO!$I$2:$I$374,"&gt;="&amp;AE$2,[1]ENTOMO!$I$2:$I$374,"&lt;"&amp;AF$2)</f>
        <v>0</v>
      </c>
      <c r="AF7">
        <f>-SUMIFS([1]ENTOMO!$E$2:$E$374,[1]ENTOMO!$A$2:$A$374,$B7,[1]ENTOMO!$F$2:$F$374,"SALI",[1]ENTOMO!$I$2:$I$374,"&gt;="&amp;AF$2,[1]ENTOMO!$I$2:$I$374,"&lt;"&amp;AG$2)</f>
        <v>0</v>
      </c>
      <c r="AG7">
        <f>-SUMIFS([1]ENTOMO!$E$2:$E$374,[1]ENTOMO!$A$2:$A$374,$B7,[1]ENTOMO!$F$2:$F$374,"SALI",[1]ENTOMO!$I$2:$I$374,"&gt;="&amp;AG$2,[1]ENTOMO!$I$2:$I$374,"&lt;"&amp;AH$2)</f>
        <v>0</v>
      </c>
      <c r="AH7">
        <f>-SUMIFS([1]ENTOMO!$E$2:$E$374,[1]ENTOMO!$A$2:$A$374,$B7,[1]ENTOMO!$F$2:$F$374,"SALI",[1]ENTOMO!$I$2:$I$374,"&gt;="&amp;AH$2,[1]ENTOMO!$I$2:$I$374,"&lt;"&amp;AI$2)</f>
        <v>0</v>
      </c>
      <c r="AI7">
        <f>-SUMIFS([1]ENTOMO!$E$2:$E$374,[1]ENTOMO!$A$2:$A$374,$B7,[1]ENTOMO!$F$2:$F$374,"SALI",[1]ENTOMO!$I$2:$I$374,"&gt;="&amp;AI$2,[1]ENTOMO!$I$2:$I$374,"&lt;"&amp;AJ$2)</f>
        <v>0</v>
      </c>
      <c r="AJ7">
        <f>-SUMIFS([1]ENTOMO!$E$2:$E$374,[1]ENTOMO!$A$2:$A$374,$B$3,[1]ENTOMO!$F$2:$F$374,"SALI",[1]ENTOMO!$I$2:$I$374,"&gt;="&amp;AJ$2,[1]ENTOMO!$I$2:$I$374,"&lt;"&amp;AK$2)</f>
        <v>0</v>
      </c>
      <c r="AK7">
        <f>-SUMIFS([1]ENTOMO!$E$2:$E$374,[1]ENTOMO!$A$2:$A$374,$B$3,[1]ENTOMO!$F$2:$F$374,"SALI",[1]ENTOMO!$I$2:$I$374,"&gt;="&amp;AK$2,[1]ENTOMO!$I$2:$I$374,"&lt;"&amp;AL$2)</f>
        <v>0</v>
      </c>
      <c r="AL7">
        <f>-SUMIFS([1]ENTOMO!$E$2:$E$374,[1]ENTOMO!$A$2:$A$374,$B$3,[1]ENTOMO!$F$2:$F$374,"SALI",[1]ENTOMO!$I$2:$I$374,"&gt;="&amp;AL$2,[1]ENTOMO!$I$2:$I$374,"&lt;"&amp;AM$2)</f>
        <v>0</v>
      </c>
      <c r="AN7">
        <f t="shared" si="0"/>
        <v>14</v>
      </c>
      <c r="AO7">
        <f t="shared" si="1"/>
        <v>31</v>
      </c>
    </row>
    <row r="8" spans="2:41" ht="15.75" thickBot="1" x14ac:dyDescent="0.3">
      <c r="B8" s="2" t="s">
        <v>5</v>
      </c>
      <c r="C8">
        <f>-SUMIFS([1]ENTOMO!$E$2:$E$374,[1]ENTOMO!$A$2:$A$374,$B8,[1]ENTOMO!$F$2:$F$374,"SALI",[1]ENTOMO!$I$2:$I$374,"&gt;="&amp;C$2,[1]ENTOMO!$I$2:$I$374,"&lt;"&amp;D$2)</f>
        <v>0</v>
      </c>
      <c r="D8">
        <f>-SUMIFS([1]ENTOMO!$E$2:$E$374,[1]ENTOMO!$A$2:$A$374,$B8,[1]ENTOMO!$F$2:$F$374,"SALI",[1]ENTOMO!$I$2:$I$374,"&gt;="&amp;D$2,[1]ENTOMO!$I$2:$I$374,"&lt;"&amp;E$2)</f>
        <v>0</v>
      </c>
      <c r="E8">
        <f>-SUMIFS([1]ENTOMO!$E$2:$E$374,[1]ENTOMO!$A$2:$A$374,$B8,[1]ENTOMO!$F$2:$F$374,"SALI",[1]ENTOMO!$I$2:$I$374,"&gt;="&amp;E$2,[1]ENTOMO!$I$2:$I$374,"&lt;"&amp;F$2)</f>
        <v>0</v>
      </c>
      <c r="F8">
        <f>-SUMIFS([1]ENTOMO!$E$2:$E$374,[1]ENTOMO!$A$2:$A$374,$B8,[1]ENTOMO!$F$2:$F$374,"SALI",[1]ENTOMO!$I$2:$I$374,"&gt;="&amp;F$2,[1]ENTOMO!$I$2:$I$374,"&lt;"&amp;G$2)</f>
        <v>0</v>
      </c>
      <c r="G8">
        <f>-SUMIFS([1]ENTOMO!$E$2:$E$374,[1]ENTOMO!$A$2:$A$374,$B8,[1]ENTOMO!$F$2:$F$374,"SALI",[1]ENTOMO!$I$2:$I$374,"&gt;="&amp;G$2,[1]ENTOMO!$I$2:$I$374,"&lt;"&amp;H$2)</f>
        <v>0</v>
      </c>
      <c r="H8">
        <f>-SUMIFS([1]ENTOMO!$E$2:$E$374,[1]ENTOMO!$A$2:$A$374,$B8,[1]ENTOMO!$F$2:$F$374,"SALI",[1]ENTOMO!$I$2:$I$374,"&gt;="&amp;H$2,[1]ENTOMO!$I$2:$I$374,"&lt;"&amp;I$2)</f>
        <v>0</v>
      </c>
      <c r="I8">
        <f>-SUMIFS([1]ENTOMO!$E$2:$E$374,[1]ENTOMO!$A$2:$A$374,$B8,[1]ENTOMO!$F$2:$F$374,"SALI",[1]ENTOMO!$I$2:$I$374,"&gt;="&amp;I$2,[1]ENTOMO!$I$2:$I$374,"&lt;"&amp;J$2)</f>
        <v>0</v>
      </c>
      <c r="J8">
        <f>-SUMIFS([1]ENTOMO!$E$2:$E$374,[1]ENTOMO!$A$2:$A$374,$B8,[1]ENTOMO!$F$2:$F$374,"SALI",[1]ENTOMO!$I$2:$I$374,"&gt;="&amp;J$2,[1]ENTOMO!$I$2:$I$374,"&lt;"&amp;K$2)</f>
        <v>0</v>
      </c>
      <c r="K8">
        <f>-SUMIFS([1]ENTOMO!$E$2:$E$374,[1]ENTOMO!$A$2:$A$374,$B8,[1]ENTOMO!$F$2:$F$374,"SALI",[1]ENTOMO!$I$2:$I$374,"&gt;="&amp;K$2,[1]ENTOMO!$I$2:$I$374,"&lt;"&amp;L$2)</f>
        <v>0</v>
      </c>
      <c r="L8">
        <f>-SUMIFS([1]ENTOMO!$E$2:$E$374,[1]ENTOMO!$A$2:$A$374,$B8,[1]ENTOMO!$F$2:$F$374,"SALI",[1]ENTOMO!$I$2:$I$374,"&gt;="&amp;L$2,[1]ENTOMO!$I$2:$I$374,"&lt;"&amp;M$2)</f>
        <v>0</v>
      </c>
      <c r="M8">
        <f>-SUMIFS([1]ENTOMO!$E$2:$E$374,[1]ENTOMO!$A$2:$A$374,$B8,[1]ENTOMO!$F$2:$F$374,"SALI",[1]ENTOMO!$I$2:$I$374,"&gt;="&amp;M$2,[1]ENTOMO!$I$2:$I$374,"&lt;"&amp;N$2)</f>
        <v>0</v>
      </c>
      <c r="N8">
        <f>-SUMIFS([1]ENTOMO!$E$2:$E$374,[1]ENTOMO!$A$2:$A$374,$B8,[1]ENTOMO!$F$2:$F$374,"SALI",[1]ENTOMO!$I$2:$I$374,"&gt;="&amp;N$2,[1]ENTOMO!$I$2:$I$374,"&lt;"&amp;O$2)</f>
        <v>0</v>
      </c>
      <c r="O8">
        <f>-SUMIFS([1]ENTOMO!$E$2:$E$374,[1]ENTOMO!$A$2:$A$374,$B8,[1]ENTOMO!$F$2:$F$374,"SALI",[1]ENTOMO!$I$2:$I$374,"&gt;="&amp;O$2,[1]ENTOMO!$I$2:$I$374,"&lt;"&amp;P$2)</f>
        <v>0</v>
      </c>
      <c r="P8">
        <f>-SUMIFS([1]ENTOMO!$E$2:$E$374,[1]ENTOMO!$A$2:$A$374,$B8,[1]ENTOMO!$F$2:$F$374,"SALI",[1]ENTOMO!$I$2:$I$374,"&gt;="&amp;P$2,[1]ENTOMO!$I$2:$I$374,"&lt;"&amp;Q$2)</f>
        <v>0</v>
      </c>
      <c r="Q8">
        <f>-SUMIFS([1]ENTOMO!$E$2:$E$374,[1]ENTOMO!$A$2:$A$374,$B8,[1]ENTOMO!$F$2:$F$374,"SALI",[1]ENTOMO!$I$2:$I$374,"&gt;="&amp;Q$2,[1]ENTOMO!$I$2:$I$374,"&lt;"&amp;R$2)</f>
        <v>0</v>
      </c>
      <c r="R8">
        <f>-SUMIFS([1]ENTOMO!$E$2:$E$374,[1]ENTOMO!$A$2:$A$374,$B8,[1]ENTOMO!$F$2:$F$374,"SALI",[1]ENTOMO!$I$2:$I$374,"&gt;="&amp;R$2,[1]ENTOMO!$I$2:$I$374,"&lt;"&amp;S$2)</f>
        <v>0</v>
      </c>
      <c r="S8">
        <f>-SUMIFS([1]ENTOMO!$E$2:$E$374,[1]ENTOMO!$A$2:$A$374,$B8,[1]ENTOMO!$F$2:$F$374,"SALI",[1]ENTOMO!$I$2:$I$374,"&gt;="&amp;S$2,[1]ENTOMO!$I$2:$I$374,"&lt;"&amp;T$2)</f>
        <v>0</v>
      </c>
      <c r="T8">
        <f>-SUMIFS([1]ENTOMO!$E$2:$E$374,[1]ENTOMO!$A$2:$A$374,$B8,[1]ENTOMO!$F$2:$F$374,"SALI",[1]ENTOMO!$I$2:$I$374,"&gt;="&amp;T$2,[1]ENTOMO!$I$2:$I$374,"&lt;"&amp;U$2)</f>
        <v>0</v>
      </c>
      <c r="U8">
        <f>-SUMIFS([1]ENTOMO!$E$2:$E$374,[1]ENTOMO!$A$2:$A$374,$B8,[1]ENTOMO!$F$2:$F$374,"SALI",[1]ENTOMO!$I$2:$I$374,"&gt;="&amp;U$2,[1]ENTOMO!$I$2:$I$374,"&lt;"&amp;V$2)</f>
        <v>0</v>
      </c>
      <c r="V8">
        <f>-SUMIFS([1]ENTOMO!$E$2:$E$374,[1]ENTOMO!$A$2:$A$374,$B8,[1]ENTOMO!$F$2:$F$374,"SALI",[1]ENTOMO!$I$2:$I$374,"&gt;="&amp;V$2,[1]ENTOMO!$I$2:$I$374,"&lt;"&amp;W$2)</f>
        <v>0</v>
      </c>
      <c r="W8">
        <f>-SUMIFS([1]ENTOMO!$E$2:$E$374,[1]ENTOMO!$A$2:$A$374,$B8,[1]ENTOMO!$F$2:$F$374,"SALI",[1]ENTOMO!$I$2:$I$374,"&gt;="&amp;W$2,[1]ENTOMO!$I$2:$I$374,"&lt;"&amp;X$2)</f>
        <v>0</v>
      </c>
      <c r="X8">
        <f>-SUMIFS([1]ENTOMO!$E$2:$E$374,[1]ENTOMO!$A$2:$A$374,$B8,[1]ENTOMO!$F$2:$F$374,"SALI",[1]ENTOMO!$I$2:$I$374,"&gt;="&amp;X$2,[1]ENTOMO!$I$2:$I$374,"&lt;"&amp;Y$2)</f>
        <v>0</v>
      </c>
      <c r="Y8">
        <f>-SUMIFS([1]ENTOMO!$E$2:$E$374,[1]ENTOMO!$A$2:$A$374,$B8,[1]ENTOMO!$F$2:$F$374,"SALI",[1]ENTOMO!$I$2:$I$374,"&gt;="&amp;Y$2,[1]ENTOMO!$I$2:$I$374,"&lt;"&amp;Z$2)</f>
        <v>0</v>
      </c>
      <c r="Z8">
        <f>-SUMIFS([1]ENTOMO!$E$2:$E$374,[1]ENTOMO!$A$2:$A$374,$B8,[1]ENTOMO!$F$2:$F$374,"SALI",[1]ENTOMO!$I$2:$I$374,"&gt;="&amp;Z$2,[1]ENTOMO!$I$2:$I$374,"&lt;"&amp;AA$2)</f>
        <v>0</v>
      </c>
      <c r="AA8">
        <f>-SUMIFS([1]ENTOMO!$E$2:$E$374,[1]ENTOMO!$A$2:$A$374,$B8,[1]ENTOMO!$F$2:$F$374,"SALI",[1]ENTOMO!$I$2:$I$374,"&gt;="&amp;AA$2,[1]ENTOMO!$I$2:$I$374,"&lt;"&amp;AB$2)</f>
        <v>0</v>
      </c>
      <c r="AB8">
        <f>-SUMIFS([1]ENTOMO!$E$2:$E$374,[1]ENTOMO!$A$2:$A$374,$B8,[1]ENTOMO!$F$2:$F$374,"SALI",[1]ENTOMO!$I$2:$I$374,"&gt;="&amp;AB$2,[1]ENTOMO!$I$2:$I$374,"&lt;"&amp;AC$2)</f>
        <v>0</v>
      </c>
      <c r="AC8">
        <f>-SUMIFS([1]ENTOMO!$E$2:$E$374,[1]ENTOMO!$A$2:$A$374,$B8,[1]ENTOMO!$F$2:$F$374,"SALI",[1]ENTOMO!$I$2:$I$374,"&gt;="&amp;AC$2,[1]ENTOMO!$I$2:$I$374,"&lt;"&amp;AD$2)</f>
        <v>0</v>
      </c>
      <c r="AD8">
        <f>-SUMIFS([1]ENTOMO!$E$2:$E$374,[1]ENTOMO!$A$2:$A$374,$B8,[1]ENTOMO!$F$2:$F$374,"SALI",[1]ENTOMO!$I$2:$I$374,"&gt;="&amp;AD$2,[1]ENTOMO!$I$2:$I$374,"&lt;"&amp;AE$2)</f>
        <v>0</v>
      </c>
      <c r="AE8">
        <f>-SUMIFS([1]ENTOMO!$E$2:$E$374,[1]ENTOMO!$A$2:$A$374,$B8,[1]ENTOMO!$F$2:$F$374,"SALI",[1]ENTOMO!$I$2:$I$374,"&gt;="&amp;AE$2,[1]ENTOMO!$I$2:$I$374,"&lt;"&amp;AF$2)</f>
        <v>0</v>
      </c>
      <c r="AF8">
        <f>-SUMIFS([1]ENTOMO!$E$2:$E$374,[1]ENTOMO!$A$2:$A$374,$B8,[1]ENTOMO!$F$2:$F$374,"SALI",[1]ENTOMO!$I$2:$I$374,"&gt;="&amp;AF$2,[1]ENTOMO!$I$2:$I$374,"&lt;"&amp;AG$2)</f>
        <v>0</v>
      </c>
      <c r="AG8">
        <f>-SUMIFS([1]ENTOMO!$E$2:$E$374,[1]ENTOMO!$A$2:$A$374,$B8,[1]ENTOMO!$F$2:$F$374,"SALI",[1]ENTOMO!$I$2:$I$374,"&gt;="&amp;AG$2,[1]ENTOMO!$I$2:$I$374,"&lt;"&amp;AH$2)</f>
        <v>0</v>
      </c>
      <c r="AH8">
        <f>-SUMIFS([1]ENTOMO!$E$2:$E$374,[1]ENTOMO!$A$2:$A$374,$B8,[1]ENTOMO!$F$2:$F$374,"SALI",[1]ENTOMO!$I$2:$I$374,"&gt;="&amp;AH$2,[1]ENTOMO!$I$2:$I$374,"&lt;"&amp;AI$2)</f>
        <v>0</v>
      </c>
      <c r="AI8">
        <f>-SUMIFS([1]ENTOMO!$E$2:$E$374,[1]ENTOMO!$A$2:$A$374,$B8,[1]ENTOMO!$F$2:$F$374,"SALI",[1]ENTOMO!$I$2:$I$374,"&gt;="&amp;AI$2,[1]ENTOMO!$I$2:$I$374,"&lt;"&amp;AJ$2)</f>
        <v>0</v>
      </c>
      <c r="AJ8">
        <f>-SUMIFS([1]ENTOMO!$E$2:$E$374,[1]ENTOMO!$A$2:$A$374,$B$3,[1]ENTOMO!$F$2:$F$374,"SALI",[1]ENTOMO!$I$2:$I$374,"&gt;="&amp;AJ$2,[1]ENTOMO!$I$2:$I$374,"&lt;"&amp;AK$2)</f>
        <v>0</v>
      </c>
      <c r="AK8">
        <f>-SUMIFS([1]ENTOMO!$E$2:$E$374,[1]ENTOMO!$A$2:$A$374,$B$3,[1]ENTOMO!$F$2:$F$374,"SALI",[1]ENTOMO!$I$2:$I$374,"&gt;="&amp;AK$2,[1]ENTOMO!$I$2:$I$374,"&lt;"&amp;AL$2)</f>
        <v>0</v>
      </c>
      <c r="AL8">
        <f>-SUMIFS([1]ENTOMO!$E$2:$E$374,[1]ENTOMO!$A$2:$A$374,$B$3,[1]ENTOMO!$F$2:$F$374,"SALI",[1]ENTOMO!$I$2:$I$374,"&gt;="&amp;AL$2,[1]ENTOMO!$I$2:$I$374,"&lt;"&amp;AM$2)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-SUMIFS([1]ENTOMO!$E$2:$E$374,[1]ENTOMO!$A$2:$A$374,$B9,[1]ENTOMO!$F$2:$F$374,"SALI",[1]ENTOMO!$I$2:$I$374,"&gt;="&amp;C$2,[1]ENTOMO!$I$2:$I$374,"&lt;"&amp;D$2)</f>
        <v>0</v>
      </c>
      <c r="D9">
        <f>-SUMIFS([1]ENTOMO!$E$2:$E$374,[1]ENTOMO!$A$2:$A$374,$B9,[1]ENTOMO!$F$2:$F$374,"SALI",[1]ENTOMO!$I$2:$I$374,"&gt;="&amp;D$2,[1]ENTOMO!$I$2:$I$374,"&lt;"&amp;E$2)</f>
        <v>0</v>
      </c>
      <c r="E9">
        <f>-SUMIFS([1]ENTOMO!$E$2:$E$374,[1]ENTOMO!$A$2:$A$374,$B9,[1]ENTOMO!$F$2:$F$374,"SALI",[1]ENTOMO!$I$2:$I$374,"&gt;="&amp;E$2,[1]ENTOMO!$I$2:$I$374,"&lt;"&amp;F$2)</f>
        <v>0</v>
      </c>
      <c r="F9">
        <f>-SUMIFS([1]ENTOMO!$E$2:$E$374,[1]ENTOMO!$A$2:$A$374,$B9,[1]ENTOMO!$F$2:$F$374,"SALI",[1]ENTOMO!$I$2:$I$374,"&gt;="&amp;F$2,[1]ENTOMO!$I$2:$I$374,"&lt;"&amp;G$2)</f>
        <v>0</v>
      </c>
      <c r="G9">
        <f>-SUMIFS([1]ENTOMO!$E$2:$E$374,[1]ENTOMO!$A$2:$A$374,$B9,[1]ENTOMO!$F$2:$F$374,"SALI",[1]ENTOMO!$I$2:$I$374,"&gt;="&amp;G$2,[1]ENTOMO!$I$2:$I$374,"&lt;"&amp;H$2)</f>
        <v>0</v>
      </c>
      <c r="H9">
        <f>-SUMIFS([1]ENTOMO!$E$2:$E$374,[1]ENTOMO!$A$2:$A$374,$B9,[1]ENTOMO!$F$2:$F$374,"SALI",[1]ENTOMO!$I$2:$I$374,"&gt;="&amp;H$2,[1]ENTOMO!$I$2:$I$374,"&lt;"&amp;I$2)</f>
        <v>0</v>
      </c>
      <c r="I9">
        <f>-SUMIFS([1]ENTOMO!$E$2:$E$374,[1]ENTOMO!$A$2:$A$374,$B9,[1]ENTOMO!$F$2:$F$374,"SALI",[1]ENTOMO!$I$2:$I$374,"&gt;="&amp;I$2,[1]ENTOMO!$I$2:$I$374,"&lt;"&amp;J$2)</f>
        <v>0</v>
      </c>
      <c r="J9">
        <f>-SUMIFS([1]ENTOMO!$E$2:$E$374,[1]ENTOMO!$A$2:$A$374,$B9,[1]ENTOMO!$F$2:$F$374,"SALI",[1]ENTOMO!$I$2:$I$374,"&gt;="&amp;J$2,[1]ENTOMO!$I$2:$I$374,"&lt;"&amp;K$2)</f>
        <v>0</v>
      </c>
      <c r="K9">
        <f>-SUMIFS([1]ENTOMO!$E$2:$E$374,[1]ENTOMO!$A$2:$A$374,$B9,[1]ENTOMO!$F$2:$F$374,"SALI",[1]ENTOMO!$I$2:$I$374,"&gt;="&amp;K$2,[1]ENTOMO!$I$2:$I$374,"&lt;"&amp;L$2)</f>
        <v>0</v>
      </c>
      <c r="L9">
        <f>-SUMIFS([1]ENTOMO!$E$2:$E$374,[1]ENTOMO!$A$2:$A$374,$B9,[1]ENTOMO!$F$2:$F$374,"SALI",[1]ENTOMO!$I$2:$I$374,"&gt;="&amp;L$2,[1]ENTOMO!$I$2:$I$374,"&lt;"&amp;M$2)</f>
        <v>0</v>
      </c>
      <c r="M9">
        <f>-SUMIFS([1]ENTOMO!$E$2:$E$374,[1]ENTOMO!$A$2:$A$374,$B9,[1]ENTOMO!$F$2:$F$374,"SALI",[1]ENTOMO!$I$2:$I$374,"&gt;="&amp;M$2,[1]ENTOMO!$I$2:$I$374,"&lt;"&amp;N$2)</f>
        <v>0</v>
      </c>
      <c r="N9">
        <f>-SUMIFS([1]ENTOMO!$E$2:$E$374,[1]ENTOMO!$A$2:$A$374,$B9,[1]ENTOMO!$F$2:$F$374,"SALI",[1]ENTOMO!$I$2:$I$374,"&gt;="&amp;N$2,[1]ENTOMO!$I$2:$I$374,"&lt;"&amp;O$2)</f>
        <v>0</v>
      </c>
      <c r="O9">
        <f>-SUMIFS([1]ENTOMO!$E$2:$E$374,[1]ENTOMO!$A$2:$A$374,$B9,[1]ENTOMO!$F$2:$F$374,"SALI",[1]ENTOMO!$I$2:$I$374,"&gt;="&amp;O$2,[1]ENTOMO!$I$2:$I$374,"&lt;"&amp;P$2)</f>
        <v>0</v>
      </c>
      <c r="P9">
        <f>-SUMIFS([1]ENTOMO!$E$2:$E$374,[1]ENTOMO!$A$2:$A$374,$B9,[1]ENTOMO!$F$2:$F$374,"SALI",[1]ENTOMO!$I$2:$I$374,"&gt;="&amp;P$2,[1]ENTOMO!$I$2:$I$374,"&lt;"&amp;Q$2)</f>
        <v>0</v>
      </c>
      <c r="Q9">
        <f>-SUMIFS([1]ENTOMO!$E$2:$E$374,[1]ENTOMO!$A$2:$A$374,$B9,[1]ENTOMO!$F$2:$F$374,"SALI",[1]ENTOMO!$I$2:$I$374,"&gt;="&amp;Q$2,[1]ENTOMO!$I$2:$I$374,"&lt;"&amp;R$2)</f>
        <v>0</v>
      </c>
      <c r="R9">
        <f>-SUMIFS([1]ENTOMO!$E$2:$E$374,[1]ENTOMO!$A$2:$A$374,$B9,[1]ENTOMO!$F$2:$F$374,"SALI",[1]ENTOMO!$I$2:$I$374,"&gt;="&amp;R$2,[1]ENTOMO!$I$2:$I$374,"&lt;"&amp;S$2)</f>
        <v>0</v>
      </c>
      <c r="S9">
        <f>-SUMIFS([1]ENTOMO!$E$2:$E$374,[1]ENTOMO!$A$2:$A$374,$B9,[1]ENTOMO!$F$2:$F$374,"SALI",[1]ENTOMO!$I$2:$I$374,"&gt;="&amp;S$2,[1]ENTOMO!$I$2:$I$374,"&lt;"&amp;T$2)</f>
        <v>0</v>
      </c>
      <c r="T9">
        <f>-SUMIFS([1]ENTOMO!$E$2:$E$374,[1]ENTOMO!$A$2:$A$374,$B9,[1]ENTOMO!$F$2:$F$374,"SALI",[1]ENTOMO!$I$2:$I$374,"&gt;="&amp;T$2,[1]ENTOMO!$I$2:$I$374,"&lt;"&amp;U$2)</f>
        <v>0</v>
      </c>
      <c r="U9">
        <f>-SUMIFS([1]ENTOMO!$E$2:$E$374,[1]ENTOMO!$A$2:$A$374,$B9,[1]ENTOMO!$F$2:$F$374,"SALI",[1]ENTOMO!$I$2:$I$374,"&gt;="&amp;U$2,[1]ENTOMO!$I$2:$I$374,"&lt;"&amp;V$2)</f>
        <v>0</v>
      </c>
      <c r="V9">
        <f>-SUMIFS([1]ENTOMO!$E$2:$E$374,[1]ENTOMO!$A$2:$A$374,$B9,[1]ENTOMO!$F$2:$F$374,"SALI",[1]ENTOMO!$I$2:$I$374,"&gt;="&amp;V$2,[1]ENTOMO!$I$2:$I$374,"&lt;"&amp;W$2)</f>
        <v>0</v>
      </c>
      <c r="W9">
        <f>-SUMIFS([1]ENTOMO!$E$2:$E$374,[1]ENTOMO!$A$2:$A$374,$B9,[1]ENTOMO!$F$2:$F$374,"SALI",[1]ENTOMO!$I$2:$I$374,"&gt;="&amp;W$2,[1]ENTOMO!$I$2:$I$374,"&lt;"&amp;X$2)</f>
        <v>0</v>
      </c>
      <c r="X9">
        <f>-SUMIFS([1]ENTOMO!$E$2:$E$374,[1]ENTOMO!$A$2:$A$374,$B9,[1]ENTOMO!$F$2:$F$374,"SALI",[1]ENTOMO!$I$2:$I$374,"&gt;="&amp;X$2,[1]ENTOMO!$I$2:$I$374,"&lt;"&amp;Y$2)</f>
        <v>3</v>
      </c>
      <c r="Y9">
        <f>-SUMIFS([1]ENTOMO!$E$2:$E$374,[1]ENTOMO!$A$2:$A$374,$B9,[1]ENTOMO!$F$2:$F$374,"SALI",[1]ENTOMO!$I$2:$I$374,"&gt;="&amp;Y$2,[1]ENTOMO!$I$2:$I$374,"&lt;"&amp;Z$2)</f>
        <v>6</v>
      </c>
      <c r="Z9">
        <f>-SUMIFS([1]ENTOMO!$E$2:$E$374,[1]ENTOMO!$A$2:$A$374,$B9,[1]ENTOMO!$F$2:$F$374,"SALI",[1]ENTOMO!$I$2:$I$374,"&gt;="&amp;Z$2,[1]ENTOMO!$I$2:$I$374,"&lt;"&amp;AA$2)</f>
        <v>1</v>
      </c>
      <c r="AA9">
        <f>-SUMIFS([1]ENTOMO!$E$2:$E$374,[1]ENTOMO!$A$2:$A$374,$B9,[1]ENTOMO!$F$2:$F$374,"SALI",[1]ENTOMO!$I$2:$I$374,"&gt;="&amp;AA$2,[1]ENTOMO!$I$2:$I$374,"&lt;"&amp;AB$2)</f>
        <v>0</v>
      </c>
      <c r="AB9">
        <f>-SUMIFS([1]ENTOMO!$E$2:$E$374,[1]ENTOMO!$A$2:$A$374,$B9,[1]ENTOMO!$F$2:$F$374,"SALI",[1]ENTOMO!$I$2:$I$374,"&gt;="&amp;AB$2,[1]ENTOMO!$I$2:$I$374,"&lt;"&amp;AC$2)</f>
        <v>0</v>
      </c>
      <c r="AC9">
        <f>-SUMIFS([1]ENTOMO!$E$2:$E$374,[1]ENTOMO!$A$2:$A$374,$B9,[1]ENTOMO!$F$2:$F$374,"SALI",[1]ENTOMO!$I$2:$I$374,"&gt;="&amp;AC$2,[1]ENTOMO!$I$2:$I$374,"&lt;"&amp;AD$2)</f>
        <v>5</v>
      </c>
      <c r="AD9">
        <f>-SUMIFS([1]ENTOMO!$E$2:$E$374,[1]ENTOMO!$A$2:$A$374,$B9,[1]ENTOMO!$F$2:$F$374,"SALI",[1]ENTOMO!$I$2:$I$374,"&gt;="&amp;AD$2,[1]ENTOMO!$I$2:$I$374,"&lt;"&amp;AE$2)</f>
        <v>5</v>
      </c>
      <c r="AE9">
        <f>-SUMIFS([1]ENTOMO!$E$2:$E$374,[1]ENTOMO!$A$2:$A$374,$B9,[1]ENTOMO!$F$2:$F$374,"SALI",[1]ENTOMO!$I$2:$I$374,"&gt;="&amp;AE$2,[1]ENTOMO!$I$2:$I$374,"&lt;"&amp;AF$2)</f>
        <v>0</v>
      </c>
      <c r="AF9">
        <f>-SUMIFS([1]ENTOMO!$E$2:$E$374,[1]ENTOMO!$A$2:$A$374,$B9,[1]ENTOMO!$F$2:$F$374,"SALI",[1]ENTOMO!$I$2:$I$374,"&gt;="&amp;AF$2,[1]ENTOMO!$I$2:$I$374,"&lt;"&amp;AG$2)</f>
        <v>0</v>
      </c>
      <c r="AG9">
        <f>-SUMIFS([1]ENTOMO!$E$2:$E$374,[1]ENTOMO!$A$2:$A$374,$B9,[1]ENTOMO!$F$2:$F$374,"SALI",[1]ENTOMO!$I$2:$I$374,"&gt;="&amp;AG$2,[1]ENTOMO!$I$2:$I$374,"&lt;"&amp;AH$2)</f>
        <v>0</v>
      </c>
      <c r="AH9">
        <f>-SUMIFS([1]ENTOMO!$E$2:$E$374,[1]ENTOMO!$A$2:$A$374,$B9,[1]ENTOMO!$F$2:$F$374,"SALI",[1]ENTOMO!$I$2:$I$374,"&gt;="&amp;AH$2,[1]ENTOMO!$I$2:$I$374,"&lt;"&amp;AI$2)</f>
        <v>0</v>
      </c>
      <c r="AI9">
        <f>-SUMIFS([1]ENTOMO!$E$2:$E$374,[1]ENTOMO!$A$2:$A$374,$B9,[1]ENTOMO!$F$2:$F$374,"SALI",[1]ENTOMO!$I$2:$I$374,"&gt;="&amp;AI$2,[1]ENTOMO!$I$2:$I$374,"&lt;"&amp;AJ$2)</f>
        <v>0</v>
      </c>
      <c r="AJ9">
        <f>-SUMIFS([1]ENTOMO!$E$2:$E$374,[1]ENTOMO!$A$2:$A$374,$B$3,[1]ENTOMO!$F$2:$F$374,"SALI",[1]ENTOMO!$I$2:$I$374,"&gt;="&amp;AJ$2,[1]ENTOMO!$I$2:$I$374,"&lt;"&amp;AK$2)</f>
        <v>0</v>
      </c>
      <c r="AK9">
        <f>-SUMIFS([1]ENTOMO!$E$2:$E$374,[1]ENTOMO!$A$2:$A$374,$B$3,[1]ENTOMO!$F$2:$F$374,"SALI",[1]ENTOMO!$I$2:$I$374,"&gt;="&amp;AK$2,[1]ENTOMO!$I$2:$I$374,"&lt;"&amp;AL$2)</f>
        <v>0</v>
      </c>
      <c r="AL9">
        <f>-SUMIFS([1]ENTOMO!$E$2:$E$374,[1]ENTOMO!$A$2:$A$374,$B$3,[1]ENTOMO!$F$2:$F$374,"SALI",[1]ENTOMO!$I$2:$I$374,"&gt;="&amp;AL$2,[1]ENTOMO!$I$2:$I$374,"&lt;"&amp;AM$2)</f>
        <v>0</v>
      </c>
      <c r="AN9">
        <f t="shared" si="0"/>
        <v>20</v>
      </c>
      <c r="AO9">
        <f t="shared" si="1"/>
        <v>31</v>
      </c>
    </row>
    <row r="10" spans="2:41" ht="15.75" thickBot="1" x14ac:dyDescent="0.3">
      <c r="B10" s="2" t="s">
        <v>7</v>
      </c>
      <c r="C10">
        <f>-SUMIFS([1]ENTOMO!$E$2:$E$374,[1]ENTOMO!$A$2:$A$374,$B10,[1]ENTOMO!$F$2:$F$374,"SALI",[1]ENTOMO!$I$2:$I$374,"&gt;="&amp;C$2,[1]ENTOMO!$I$2:$I$374,"&lt;"&amp;D$2)</f>
        <v>0</v>
      </c>
      <c r="D10">
        <f>-SUMIFS([1]ENTOMO!$E$2:$E$374,[1]ENTOMO!$A$2:$A$374,$B10,[1]ENTOMO!$F$2:$F$374,"SALI",[1]ENTOMO!$I$2:$I$374,"&gt;="&amp;D$2,[1]ENTOMO!$I$2:$I$374,"&lt;"&amp;E$2)</f>
        <v>0</v>
      </c>
      <c r="E10">
        <f>-SUMIFS([1]ENTOMO!$E$2:$E$374,[1]ENTOMO!$A$2:$A$374,$B10,[1]ENTOMO!$F$2:$F$374,"SALI",[1]ENTOMO!$I$2:$I$374,"&gt;="&amp;E$2,[1]ENTOMO!$I$2:$I$374,"&lt;"&amp;F$2)</f>
        <v>0</v>
      </c>
      <c r="F10">
        <f>-SUMIFS([1]ENTOMO!$E$2:$E$374,[1]ENTOMO!$A$2:$A$374,$B10,[1]ENTOMO!$F$2:$F$374,"SALI",[1]ENTOMO!$I$2:$I$374,"&gt;="&amp;F$2,[1]ENTOMO!$I$2:$I$374,"&lt;"&amp;G$2)</f>
        <v>0</v>
      </c>
      <c r="G10">
        <f>-SUMIFS([1]ENTOMO!$E$2:$E$374,[1]ENTOMO!$A$2:$A$374,$B10,[1]ENTOMO!$F$2:$F$374,"SALI",[1]ENTOMO!$I$2:$I$374,"&gt;="&amp;G$2,[1]ENTOMO!$I$2:$I$374,"&lt;"&amp;H$2)</f>
        <v>0</v>
      </c>
      <c r="H10">
        <f>-SUMIFS([1]ENTOMO!$E$2:$E$374,[1]ENTOMO!$A$2:$A$374,$B10,[1]ENTOMO!$F$2:$F$374,"SALI",[1]ENTOMO!$I$2:$I$374,"&gt;="&amp;H$2,[1]ENTOMO!$I$2:$I$374,"&lt;"&amp;I$2)</f>
        <v>0</v>
      </c>
      <c r="I10">
        <f>-SUMIFS([1]ENTOMO!$E$2:$E$374,[1]ENTOMO!$A$2:$A$374,$B10,[1]ENTOMO!$F$2:$F$374,"SALI",[1]ENTOMO!$I$2:$I$374,"&gt;="&amp;I$2,[1]ENTOMO!$I$2:$I$374,"&lt;"&amp;J$2)</f>
        <v>0</v>
      </c>
      <c r="J10">
        <f>-SUMIFS([1]ENTOMO!$E$2:$E$374,[1]ENTOMO!$A$2:$A$374,$B10,[1]ENTOMO!$F$2:$F$374,"SALI",[1]ENTOMO!$I$2:$I$374,"&gt;="&amp;J$2,[1]ENTOMO!$I$2:$I$374,"&lt;"&amp;K$2)</f>
        <v>0</v>
      </c>
      <c r="K10">
        <f>-SUMIFS([1]ENTOMO!$E$2:$E$374,[1]ENTOMO!$A$2:$A$374,$B10,[1]ENTOMO!$F$2:$F$374,"SALI",[1]ENTOMO!$I$2:$I$374,"&gt;="&amp;K$2,[1]ENTOMO!$I$2:$I$374,"&lt;"&amp;L$2)</f>
        <v>0</v>
      </c>
      <c r="L10">
        <f>-SUMIFS([1]ENTOMO!$E$2:$E$374,[1]ENTOMO!$A$2:$A$374,$B10,[1]ENTOMO!$F$2:$F$374,"SALI",[1]ENTOMO!$I$2:$I$374,"&gt;="&amp;L$2,[1]ENTOMO!$I$2:$I$374,"&lt;"&amp;M$2)</f>
        <v>0</v>
      </c>
      <c r="M10">
        <f>-SUMIFS([1]ENTOMO!$E$2:$E$374,[1]ENTOMO!$A$2:$A$374,$B10,[1]ENTOMO!$F$2:$F$374,"SALI",[1]ENTOMO!$I$2:$I$374,"&gt;="&amp;M$2,[1]ENTOMO!$I$2:$I$374,"&lt;"&amp;N$2)</f>
        <v>0</v>
      </c>
      <c r="N10">
        <f>-SUMIFS([1]ENTOMO!$E$2:$E$374,[1]ENTOMO!$A$2:$A$374,$B10,[1]ENTOMO!$F$2:$F$374,"SALI",[1]ENTOMO!$I$2:$I$374,"&gt;="&amp;N$2,[1]ENTOMO!$I$2:$I$374,"&lt;"&amp;O$2)</f>
        <v>0</v>
      </c>
      <c r="O10">
        <f>-SUMIFS([1]ENTOMO!$E$2:$E$374,[1]ENTOMO!$A$2:$A$374,$B10,[1]ENTOMO!$F$2:$F$374,"SALI",[1]ENTOMO!$I$2:$I$374,"&gt;="&amp;O$2,[1]ENTOMO!$I$2:$I$374,"&lt;"&amp;P$2)</f>
        <v>0</v>
      </c>
      <c r="P10">
        <f>-SUMIFS([1]ENTOMO!$E$2:$E$374,[1]ENTOMO!$A$2:$A$374,$B10,[1]ENTOMO!$F$2:$F$374,"SALI",[1]ENTOMO!$I$2:$I$374,"&gt;="&amp;P$2,[1]ENTOMO!$I$2:$I$374,"&lt;"&amp;Q$2)</f>
        <v>0</v>
      </c>
      <c r="Q10">
        <f>-SUMIFS([1]ENTOMO!$E$2:$E$374,[1]ENTOMO!$A$2:$A$374,$B10,[1]ENTOMO!$F$2:$F$374,"SALI",[1]ENTOMO!$I$2:$I$374,"&gt;="&amp;Q$2,[1]ENTOMO!$I$2:$I$374,"&lt;"&amp;R$2)</f>
        <v>0</v>
      </c>
      <c r="R10">
        <f>-SUMIFS([1]ENTOMO!$E$2:$E$374,[1]ENTOMO!$A$2:$A$374,$B10,[1]ENTOMO!$F$2:$F$374,"SALI",[1]ENTOMO!$I$2:$I$374,"&gt;="&amp;R$2,[1]ENTOMO!$I$2:$I$374,"&lt;"&amp;S$2)</f>
        <v>4</v>
      </c>
      <c r="S10">
        <f>-SUMIFS([1]ENTOMO!$E$2:$E$374,[1]ENTOMO!$A$2:$A$374,$B10,[1]ENTOMO!$F$2:$F$374,"SALI",[1]ENTOMO!$I$2:$I$374,"&gt;="&amp;S$2,[1]ENTOMO!$I$2:$I$374,"&lt;"&amp;T$2)</f>
        <v>4</v>
      </c>
      <c r="T10">
        <f>-SUMIFS([1]ENTOMO!$E$2:$E$374,[1]ENTOMO!$A$2:$A$374,$B10,[1]ENTOMO!$F$2:$F$374,"SALI",[1]ENTOMO!$I$2:$I$374,"&gt;="&amp;T$2,[1]ENTOMO!$I$2:$I$374,"&lt;"&amp;U$2)</f>
        <v>0</v>
      </c>
      <c r="U10">
        <f>-SUMIFS([1]ENTOMO!$E$2:$E$374,[1]ENTOMO!$A$2:$A$374,$B10,[1]ENTOMO!$F$2:$F$374,"SALI",[1]ENTOMO!$I$2:$I$374,"&gt;="&amp;U$2,[1]ENTOMO!$I$2:$I$374,"&lt;"&amp;V$2)</f>
        <v>0</v>
      </c>
      <c r="V10">
        <f>-SUMIFS([1]ENTOMO!$E$2:$E$374,[1]ENTOMO!$A$2:$A$374,$B10,[1]ENTOMO!$F$2:$F$374,"SALI",[1]ENTOMO!$I$2:$I$374,"&gt;="&amp;V$2,[1]ENTOMO!$I$2:$I$374,"&lt;"&amp;W$2)</f>
        <v>0</v>
      </c>
      <c r="W10">
        <f>-SUMIFS([1]ENTOMO!$E$2:$E$374,[1]ENTOMO!$A$2:$A$374,$B10,[1]ENTOMO!$F$2:$F$374,"SALI",[1]ENTOMO!$I$2:$I$374,"&gt;="&amp;W$2,[1]ENTOMO!$I$2:$I$374,"&lt;"&amp;X$2)</f>
        <v>0</v>
      </c>
      <c r="X10">
        <f>-SUMIFS([1]ENTOMO!$E$2:$E$374,[1]ENTOMO!$A$2:$A$374,$B10,[1]ENTOMO!$F$2:$F$374,"SALI",[1]ENTOMO!$I$2:$I$374,"&gt;="&amp;X$2,[1]ENTOMO!$I$2:$I$374,"&lt;"&amp;Y$2)</f>
        <v>0</v>
      </c>
      <c r="Y10">
        <f>-SUMIFS([1]ENTOMO!$E$2:$E$374,[1]ENTOMO!$A$2:$A$374,$B10,[1]ENTOMO!$F$2:$F$374,"SALI",[1]ENTOMO!$I$2:$I$374,"&gt;="&amp;Y$2,[1]ENTOMO!$I$2:$I$374,"&lt;"&amp;Z$2)</f>
        <v>0</v>
      </c>
      <c r="Z10">
        <f>-SUMIFS([1]ENTOMO!$E$2:$E$374,[1]ENTOMO!$A$2:$A$374,$B10,[1]ENTOMO!$F$2:$F$374,"SALI",[1]ENTOMO!$I$2:$I$374,"&gt;="&amp;Z$2,[1]ENTOMO!$I$2:$I$374,"&lt;"&amp;AA$2)</f>
        <v>0</v>
      </c>
      <c r="AA10">
        <f>-SUMIFS([1]ENTOMO!$E$2:$E$374,[1]ENTOMO!$A$2:$A$374,$B10,[1]ENTOMO!$F$2:$F$374,"SALI",[1]ENTOMO!$I$2:$I$374,"&gt;="&amp;AA$2,[1]ENTOMO!$I$2:$I$374,"&lt;"&amp;AB$2)</f>
        <v>0</v>
      </c>
      <c r="AB10">
        <f>-SUMIFS([1]ENTOMO!$E$2:$E$374,[1]ENTOMO!$A$2:$A$374,$B10,[1]ENTOMO!$F$2:$F$374,"SALI",[1]ENTOMO!$I$2:$I$374,"&gt;="&amp;AB$2,[1]ENTOMO!$I$2:$I$374,"&lt;"&amp;AC$2)</f>
        <v>0</v>
      </c>
      <c r="AC10">
        <f>-SUMIFS([1]ENTOMO!$E$2:$E$374,[1]ENTOMO!$A$2:$A$374,$B10,[1]ENTOMO!$F$2:$F$374,"SALI",[1]ENTOMO!$I$2:$I$374,"&gt;="&amp;AC$2,[1]ENTOMO!$I$2:$I$374,"&lt;"&amp;AD$2)</f>
        <v>0</v>
      </c>
      <c r="AD10">
        <f>-SUMIFS([1]ENTOMO!$E$2:$E$374,[1]ENTOMO!$A$2:$A$374,$B10,[1]ENTOMO!$F$2:$F$374,"SALI",[1]ENTOMO!$I$2:$I$374,"&gt;="&amp;AD$2,[1]ENTOMO!$I$2:$I$374,"&lt;"&amp;AE$2)</f>
        <v>0</v>
      </c>
      <c r="AE10">
        <f>-SUMIFS([1]ENTOMO!$E$2:$E$374,[1]ENTOMO!$A$2:$A$374,$B10,[1]ENTOMO!$F$2:$F$374,"SALI",[1]ENTOMO!$I$2:$I$374,"&gt;="&amp;AE$2,[1]ENTOMO!$I$2:$I$374,"&lt;"&amp;AF$2)</f>
        <v>0</v>
      </c>
      <c r="AF10">
        <f>-SUMIFS([1]ENTOMO!$E$2:$E$374,[1]ENTOMO!$A$2:$A$374,$B10,[1]ENTOMO!$F$2:$F$374,"SALI",[1]ENTOMO!$I$2:$I$374,"&gt;="&amp;AF$2,[1]ENTOMO!$I$2:$I$374,"&lt;"&amp;AG$2)</f>
        <v>0</v>
      </c>
      <c r="AG10">
        <f>-SUMIFS([1]ENTOMO!$E$2:$E$374,[1]ENTOMO!$A$2:$A$374,$B10,[1]ENTOMO!$F$2:$F$374,"SALI",[1]ENTOMO!$I$2:$I$374,"&gt;="&amp;AG$2,[1]ENTOMO!$I$2:$I$374,"&lt;"&amp;AH$2)</f>
        <v>0</v>
      </c>
      <c r="AH10">
        <f>-SUMIFS([1]ENTOMO!$E$2:$E$374,[1]ENTOMO!$A$2:$A$374,$B10,[1]ENTOMO!$F$2:$F$374,"SALI",[1]ENTOMO!$I$2:$I$374,"&gt;="&amp;AH$2,[1]ENTOMO!$I$2:$I$374,"&lt;"&amp;AI$2)</f>
        <v>0</v>
      </c>
      <c r="AI10">
        <f>-SUMIFS([1]ENTOMO!$E$2:$E$374,[1]ENTOMO!$A$2:$A$374,$B10,[1]ENTOMO!$F$2:$F$374,"SALI",[1]ENTOMO!$I$2:$I$374,"&gt;="&amp;AI$2,[1]ENTOMO!$I$2:$I$374,"&lt;"&amp;AJ$2)</f>
        <v>0</v>
      </c>
      <c r="AJ10">
        <f>-SUMIFS([1]ENTOMO!$E$2:$E$374,[1]ENTOMO!$A$2:$A$374,$B$3,[1]ENTOMO!$F$2:$F$374,"SALI",[1]ENTOMO!$I$2:$I$374,"&gt;="&amp;AJ$2,[1]ENTOMO!$I$2:$I$374,"&lt;"&amp;AK$2)</f>
        <v>0</v>
      </c>
      <c r="AK10">
        <f>-SUMIFS([1]ENTOMO!$E$2:$E$374,[1]ENTOMO!$A$2:$A$374,$B$3,[1]ENTOMO!$F$2:$F$374,"SALI",[1]ENTOMO!$I$2:$I$374,"&gt;="&amp;AK$2,[1]ENTOMO!$I$2:$I$374,"&lt;"&amp;AL$2)</f>
        <v>0</v>
      </c>
      <c r="AL10">
        <f>-SUMIFS([1]ENTOMO!$E$2:$E$374,[1]ENTOMO!$A$2:$A$374,$B$3,[1]ENTOMO!$F$2:$F$374,"SALI",[1]ENTOMO!$I$2:$I$374,"&gt;="&amp;AL$2,[1]ENTOMO!$I$2:$I$374,"&lt;"&amp;AM$2)</f>
        <v>0</v>
      </c>
      <c r="AN10">
        <f t="shared" si="0"/>
        <v>8</v>
      </c>
      <c r="AO10">
        <f t="shared" si="1"/>
        <v>34</v>
      </c>
    </row>
    <row r="11" spans="2:41" ht="15.75" thickBot="1" x14ac:dyDescent="0.3">
      <c r="B11" s="2" t="s">
        <v>8</v>
      </c>
      <c r="C11">
        <f>-SUMIFS([1]ENTOMO!$E$2:$E$374,[1]ENTOMO!$A$2:$A$374,$B11,[1]ENTOMO!$F$2:$F$374,"SALI",[1]ENTOMO!$I$2:$I$374,"&gt;="&amp;C$2,[1]ENTOMO!$I$2:$I$374,"&lt;"&amp;D$2)</f>
        <v>0</v>
      </c>
      <c r="D11">
        <f>-SUMIFS([1]ENTOMO!$E$2:$E$374,[1]ENTOMO!$A$2:$A$374,$B11,[1]ENTOMO!$F$2:$F$374,"SALI",[1]ENTOMO!$I$2:$I$374,"&gt;="&amp;D$2,[1]ENTOMO!$I$2:$I$374,"&lt;"&amp;E$2)</f>
        <v>0</v>
      </c>
      <c r="E11">
        <f>-SUMIFS([1]ENTOMO!$E$2:$E$374,[1]ENTOMO!$A$2:$A$374,$B11,[1]ENTOMO!$F$2:$F$374,"SALI",[1]ENTOMO!$I$2:$I$374,"&gt;="&amp;E$2,[1]ENTOMO!$I$2:$I$374,"&lt;"&amp;F$2)</f>
        <v>0</v>
      </c>
      <c r="F11">
        <f>-SUMIFS([1]ENTOMO!$E$2:$E$374,[1]ENTOMO!$A$2:$A$374,$B11,[1]ENTOMO!$F$2:$F$374,"SALI",[1]ENTOMO!$I$2:$I$374,"&gt;="&amp;F$2,[1]ENTOMO!$I$2:$I$374,"&lt;"&amp;G$2)</f>
        <v>0</v>
      </c>
      <c r="G11">
        <f>-SUMIFS([1]ENTOMO!$E$2:$E$374,[1]ENTOMO!$A$2:$A$374,$B11,[1]ENTOMO!$F$2:$F$374,"SALI",[1]ENTOMO!$I$2:$I$374,"&gt;="&amp;G$2,[1]ENTOMO!$I$2:$I$374,"&lt;"&amp;H$2)</f>
        <v>0</v>
      </c>
      <c r="H11">
        <f>-SUMIFS([1]ENTOMO!$E$2:$E$374,[1]ENTOMO!$A$2:$A$374,$B11,[1]ENTOMO!$F$2:$F$374,"SALI",[1]ENTOMO!$I$2:$I$374,"&gt;="&amp;H$2,[1]ENTOMO!$I$2:$I$374,"&lt;"&amp;I$2)</f>
        <v>0</v>
      </c>
      <c r="I11">
        <f>-SUMIFS([1]ENTOMO!$E$2:$E$374,[1]ENTOMO!$A$2:$A$374,$B11,[1]ENTOMO!$F$2:$F$374,"SALI",[1]ENTOMO!$I$2:$I$374,"&gt;="&amp;I$2,[1]ENTOMO!$I$2:$I$374,"&lt;"&amp;J$2)</f>
        <v>0</v>
      </c>
      <c r="J11">
        <f>-SUMIFS([1]ENTOMO!$E$2:$E$374,[1]ENTOMO!$A$2:$A$374,$B11,[1]ENTOMO!$F$2:$F$374,"SALI",[1]ENTOMO!$I$2:$I$374,"&gt;="&amp;J$2,[1]ENTOMO!$I$2:$I$374,"&lt;"&amp;K$2)</f>
        <v>0</v>
      </c>
      <c r="K11">
        <f>-SUMIFS([1]ENTOMO!$E$2:$E$374,[1]ENTOMO!$A$2:$A$374,$B11,[1]ENTOMO!$F$2:$F$374,"SALI",[1]ENTOMO!$I$2:$I$374,"&gt;="&amp;K$2,[1]ENTOMO!$I$2:$I$374,"&lt;"&amp;L$2)</f>
        <v>0</v>
      </c>
      <c r="L11">
        <f>-SUMIFS([1]ENTOMO!$E$2:$E$374,[1]ENTOMO!$A$2:$A$374,$B11,[1]ENTOMO!$F$2:$F$374,"SALI",[1]ENTOMO!$I$2:$I$374,"&gt;="&amp;L$2,[1]ENTOMO!$I$2:$I$374,"&lt;"&amp;M$2)</f>
        <v>0</v>
      </c>
      <c r="M11">
        <f>-SUMIFS([1]ENTOMO!$E$2:$E$374,[1]ENTOMO!$A$2:$A$374,$B11,[1]ENTOMO!$F$2:$F$374,"SALI",[1]ENTOMO!$I$2:$I$374,"&gt;="&amp;M$2,[1]ENTOMO!$I$2:$I$374,"&lt;"&amp;N$2)</f>
        <v>0</v>
      </c>
      <c r="N11">
        <f>-SUMIFS([1]ENTOMO!$E$2:$E$374,[1]ENTOMO!$A$2:$A$374,$B11,[1]ENTOMO!$F$2:$F$374,"SALI",[1]ENTOMO!$I$2:$I$374,"&gt;="&amp;N$2,[1]ENTOMO!$I$2:$I$374,"&lt;"&amp;O$2)</f>
        <v>0</v>
      </c>
      <c r="O11">
        <f>-SUMIFS([1]ENTOMO!$E$2:$E$374,[1]ENTOMO!$A$2:$A$374,$B11,[1]ENTOMO!$F$2:$F$374,"SALI",[1]ENTOMO!$I$2:$I$374,"&gt;="&amp;O$2,[1]ENTOMO!$I$2:$I$374,"&lt;"&amp;P$2)</f>
        <v>1</v>
      </c>
      <c r="P11">
        <f>-SUMIFS([1]ENTOMO!$E$2:$E$374,[1]ENTOMO!$A$2:$A$374,$B11,[1]ENTOMO!$F$2:$F$374,"SALI",[1]ENTOMO!$I$2:$I$374,"&gt;="&amp;P$2,[1]ENTOMO!$I$2:$I$374,"&lt;"&amp;Q$2)</f>
        <v>0</v>
      </c>
      <c r="Q11">
        <f>-SUMIFS([1]ENTOMO!$E$2:$E$374,[1]ENTOMO!$A$2:$A$374,$B11,[1]ENTOMO!$F$2:$F$374,"SALI",[1]ENTOMO!$I$2:$I$374,"&gt;="&amp;Q$2,[1]ENTOMO!$I$2:$I$374,"&lt;"&amp;R$2)</f>
        <v>0</v>
      </c>
      <c r="R11">
        <f>-SUMIFS([1]ENTOMO!$E$2:$E$374,[1]ENTOMO!$A$2:$A$374,$B11,[1]ENTOMO!$F$2:$F$374,"SALI",[1]ENTOMO!$I$2:$I$374,"&gt;="&amp;R$2,[1]ENTOMO!$I$2:$I$374,"&lt;"&amp;S$2)</f>
        <v>17</v>
      </c>
      <c r="S11">
        <f>-SUMIFS([1]ENTOMO!$E$2:$E$374,[1]ENTOMO!$A$2:$A$374,$B11,[1]ENTOMO!$F$2:$F$374,"SALI",[1]ENTOMO!$I$2:$I$374,"&gt;="&amp;S$2,[1]ENTOMO!$I$2:$I$374,"&lt;"&amp;T$2)</f>
        <v>17</v>
      </c>
      <c r="T11">
        <f>-SUMIFS([1]ENTOMO!$E$2:$E$374,[1]ENTOMO!$A$2:$A$374,$B11,[1]ENTOMO!$F$2:$F$374,"SALI",[1]ENTOMO!$I$2:$I$374,"&gt;="&amp;T$2,[1]ENTOMO!$I$2:$I$374,"&lt;"&amp;U$2)</f>
        <v>2</v>
      </c>
      <c r="U11">
        <f>-SUMIFS([1]ENTOMO!$E$2:$E$374,[1]ENTOMO!$A$2:$A$374,$B11,[1]ENTOMO!$F$2:$F$374,"SALI",[1]ENTOMO!$I$2:$I$374,"&gt;="&amp;U$2,[1]ENTOMO!$I$2:$I$374,"&lt;"&amp;V$2)</f>
        <v>0</v>
      </c>
      <c r="V11">
        <f>-SUMIFS([1]ENTOMO!$E$2:$E$374,[1]ENTOMO!$A$2:$A$374,$B11,[1]ENTOMO!$F$2:$F$374,"SALI",[1]ENTOMO!$I$2:$I$374,"&gt;="&amp;V$2,[1]ENTOMO!$I$2:$I$374,"&lt;"&amp;W$2)</f>
        <v>3</v>
      </c>
      <c r="W11">
        <f>-SUMIFS([1]ENTOMO!$E$2:$E$374,[1]ENTOMO!$A$2:$A$374,$B11,[1]ENTOMO!$F$2:$F$374,"SALI",[1]ENTOMO!$I$2:$I$374,"&gt;="&amp;W$2,[1]ENTOMO!$I$2:$I$374,"&lt;"&amp;X$2)</f>
        <v>2</v>
      </c>
      <c r="X11">
        <f>-SUMIFS([1]ENTOMO!$E$2:$E$374,[1]ENTOMO!$A$2:$A$374,$B11,[1]ENTOMO!$F$2:$F$374,"SALI",[1]ENTOMO!$I$2:$I$374,"&gt;="&amp;X$2,[1]ENTOMO!$I$2:$I$374,"&lt;"&amp;Y$2)</f>
        <v>1</v>
      </c>
      <c r="Y11">
        <f>-SUMIFS([1]ENTOMO!$E$2:$E$374,[1]ENTOMO!$A$2:$A$374,$B11,[1]ENTOMO!$F$2:$F$374,"SALI",[1]ENTOMO!$I$2:$I$374,"&gt;="&amp;Y$2,[1]ENTOMO!$I$2:$I$374,"&lt;"&amp;Z$2)</f>
        <v>2</v>
      </c>
      <c r="Z11">
        <f>-SUMIFS([1]ENTOMO!$E$2:$E$374,[1]ENTOMO!$A$2:$A$374,$B11,[1]ENTOMO!$F$2:$F$374,"SALI",[1]ENTOMO!$I$2:$I$374,"&gt;="&amp;Z$2,[1]ENTOMO!$I$2:$I$374,"&lt;"&amp;AA$2)</f>
        <v>0</v>
      </c>
      <c r="AA11">
        <f>-SUMIFS([1]ENTOMO!$E$2:$E$374,[1]ENTOMO!$A$2:$A$374,$B11,[1]ENTOMO!$F$2:$F$374,"SALI",[1]ENTOMO!$I$2:$I$374,"&gt;="&amp;AA$2,[1]ENTOMO!$I$2:$I$374,"&lt;"&amp;AB$2)</f>
        <v>0</v>
      </c>
      <c r="AB11">
        <f>-SUMIFS([1]ENTOMO!$E$2:$E$374,[1]ENTOMO!$A$2:$A$374,$B11,[1]ENTOMO!$F$2:$F$374,"SALI",[1]ENTOMO!$I$2:$I$374,"&gt;="&amp;AB$2,[1]ENTOMO!$I$2:$I$374,"&lt;"&amp;AC$2)</f>
        <v>0</v>
      </c>
      <c r="AC11">
        <f>-SUMIFS([1]ENTOMO!$E$2:$E$374,[1]ENTOMO!$A$2:$A$374,$B11,[1]ENTOMO!$F$2:$F$374,"SALI",[1]ENTOMO!$I$2:$I$374,"&gt;="&amp;AC$2,[1]ENTOMO!$I$2:$I$374,"&lt;"&amp;AD$2)</f>
        <v>0</v>
      </c>
      <c r="AD11">
        <f>-SUMIFS([1]ENTOMO!$E$2:$E$374,[1]ENTOMO!$A$2:$A$374,$B11,[1]ENTOMO!$F$2:$F$374,"SALI",[1]ENTOMO!$I$2:$I$374,"&gt;="&amp;AD$2,[1]ENTOMO!$I$2:$I$374,"&lt;"&amp;AE$2)</f>
        <v>0</v>
      </c>
      <c r="AE11">
        <f>-SUMIFS([1]ENTOMO!$E$2:$E$374,[1]ENTOMO!$A$2:$A$374,$B11,[1]ENTOMO!$F$2:$F$374,"SALI",[1]ENTOMO!$I$2:$I$374,"&gt;="&amp;AE$2,[1]ENTOMO!$I$2:$I$374,"&lt;"&amp;AF$2)</f>
        <v>0</v>
      </c>
      <c r="AF11">
        <f>-SUMIFS([1]ENTOMO!$E$2:$E$374,[1]ENTOMO!$A$2:$A$374,$B11,[1]ENTOMO!$F$2:$F$374,"SALI",[1]ENTOMO!$I$2:$I$374,"&gt;="&amp;AF$2,[1]ENTOMO!$I$2:$I$374,"&lt;"&amp;AG$2)</f>
        <v>0</v>
      </c>
      <c r="AG11">
        <f>-SUMIFS([1]ENTOMO!$E$2:$E$374,[1]ENTOMO!$A$2:$A$374,$B11,[1]ENTOMO!$F$2:$F$374,"SALI",[1]ENTOMO!$I$2:$I$374,"&gt;="&amp;AG$2,[1]ENTOMO!$I$2:$I$374,"&lt;"&amp;AH$2)</f>
        <v>0</v>
      </c>
      <c r="AH11">
        <f>-SUMIFS([1]ENTOMO!$E$2:$E$374,[1]ENTOMO!$A$2:$A$374,$B11,[1]ENTOMO!$F$2:$F$374,"SALI",[1]ENTOMO!$I$2:$I$374,"&gt;="&amp;AH$2,[1]ENTOMO!$I$2:$I$374,"&lt;"&amp;AI$2)</f>
        <v>0</v>
      </c>
      <c r="AI11">
        <f>-SUMIFS([1]ENTOMO!$E$2:$E$374,[1]ENTOMO!$A$2:$A$374,$B11,[1]ENTOMO!$F$2:$F$374,"SALI",[1]ENTOMO!$I$2:$I$374,"&gt;="&amp;AI$2,[1]ENTOMO!$I$2:$I$374,"&lt;"&amp;AJ$2)</f>
        <v>0</v>
      </c>
      <c r="AJ11">
        <f>-SUMIFS([1]ENTOMO!$E$2:$E$374,[1]ENTOMO!$A$2:$A$374,$B$3,[1]ENTOMO!$F$2:$F$374,"SALI",[1]ENTOMO!$I$2:$I$374,"&gt;="&amp;AJ$2,[1]ENTOMO!$I$2:$I$374,"&lt;"&amp;AK$2)</f>
        <v>0</v>
      </c>
      <c r="AK11">
        <f>-SUMIFS([1]ENTOMO!$E$2:$E$374,[1]ENTOMO!$A$2:$A$374,$B$3,[1]ENTOMO!$F$2:$F$374,"SALI",[1]ENTOMO!$I$2:$I$374,"&gt;="&amp;AK$2,[1]ENTOMO!$I$2:$I$374,"&lt;"&amp;AL$2)</f>
        <v>0</v>
      </c>
      <c r="AL11">
        <f>-SUMIFS([1]ENTOMO!$E$2:$E$374,[1]ENTOMO!$A$2:$A$374,$B$3,[1]ENTOMO!$F$2:$F$374,"SALI",[1]ENTOMO!$I$2:$I$374,"&gt;="&amp;AL$2,[1]ENTOMO!$I$2:$I$374,"&lt;"&amp;AM$2)</f>
        <v>0</v>
      </c>
      <c r="AN11">
        <f t="shared" si="0"/>
        <v>45</v>
      </c>
      <c r="AO11">
        <f t="shared" si="1"/>
        <v>28</v>
      </c>
    </row>
    <row r="12" spans="2:41" ht="15.75" thickBot="1" x14ac:dyDescent="0.3">
      <c r="B12" s="2" t="s">
        <v>9</v>
      </c>
      <c r="C12">
        <f>-SUMIFS([1]ENTOMO!$E$2:$E$374,[1]ENTOMO!$A$2:$A$374,$B12,[1]ENTOMO!$F$2:$F$374,"SALI",[1]ENTOMO!$I$2:$I$374,"&gt;="&amp;C$2,[1]ENTOMO!$I$2:$I$374,"&lt;"&amp;D$2)</f>
        <v>0</v>
      </c>
      <c r="D12">
        <f>-SUMIFS([1]ENTOMO!$E$2:$E$374,[1]ENTOMO!$A$2:$A$374,$B12,[1]ENTOMO!$F$2:$F$374,"SALI",[1]ENTOMO!$I$2:$I$374,"&gt;="&amp;D$2,[1]ENTOMO!$I$2:$I$374,"&lt;"&amp;E$2)</f>
        <v>0</v>
      </c>
      <c r="E12">
        <f>-SUMIFS([1]ENTOMO!$E$2:$E$374,[1]ENTOMO!$A$2:$A$374,$B12,[1]ENTOMO!$F$2:$F$374,"SALI",[1]ENTOMO!$I$2:$I$374,"&gt;="&amp;E$2,[1]ENTOMO!$I$2:$I$374,"&lt;"&amp;F$2)</f>
        <v>0</v>
      </c>
      <c r="F12">
        <f>-SUMIFS([1]ENTOMO!$E$2:$E$374,[1]ENTOMO!$A$2:$A$374,$B12,[1]ENTOMO!$F$2:$F$374,"SALI",[1]ENTOMO!$I$2:$I$374,"&gt;="&amp;F$2,[1]ENTOMO!$I$2:$I$374,"&lt;"&amp;G$2)</f>
        <v>0</v>
      </c>
      <c r="G12">
        <f>-SUMIFS([1]ENTOMO!$E$2:$E$374,[1]ENTOMO!$A$2:$A$374,$B12,[1]ENTOMO!$F$2:$F$374,"SALI",[1]ENTOMO!$I$2:$I$374,"&gt;="&amp;G$2,[1]ENTOMO!$I$2:$I$374,"&lt;"&amp;H$2)</f>
        <v>0</v>
      </c>
      <c r="H12">
        <f>-SUMIFS([1]ENTOMO!$E$2:$E$374,[1]ENTOMO!$A$2:$A$374,$B12,[1]ENTOMO!$F$2:$F$374,"SALI",[1]ENTOMO!$I$2:$I$374,"&gt;="&amp;H$2,[1]ENTOMO!$I$2:$I$374,"&lt;"&amp;I$2)</f>
        <v>0</v>
      </c>
      <c r="I12">
        <f>-SUMIFS([1]ENTOMO!$E$2:$E$374,[1]ENTOMO!$A$2:$A$374,$B12,[1]ENTOMO!$F$2:$F$374,"SALI",[1]ENTOMO!$I$2:$I$374,"&gt;="&amp;I$2,[1]ENTOMO!$I$2:$I$374,"&lt;"&amp;J$2)</f>
        <v>0</v>
      </c>
      <c r="J12">
        <f>-SUMIFS([1]ENTOMO!$E$2:$E$374,[1]ENTOMO!$A$2:$A$374,$B12,[1]ENTOMO!$F$2:$F$374,"SALI",[1]ENTOMO!$I$2:$I$374,"&gt;="&amp;J$2,[1]ENTOMO!$I$2:$I$374,"&lt;"&amp;K$2)</f>
        <v>0</v>
      </c>
      <c r="K12">
        <f>-SUMIFS([1]ENTOMO!$E$2:$E$374,[1]ENTOMO!$A$2:$A$374,$B12,[1]ENTOMO!$F$2:$F$374,"SALI",[1]ENTOMO!$I$2:$I$374,"&gt;="&amp;K$2,[1]ENTOMO!$I$2:$I$374,"&lt;"&amp;L$2)</f>
        <v>0</v>
      </c>
      <c r="L12">
        <f>-SUMIFS([1]ENTOMO!$E$2:$E$374,[1]ENTOMO!$A$2:$A$374,$B12,[1]ENTOMO!$F$2:$F$374,"SALI",[1]ENTOMO!$I$2:$I$374,"&gt;="&amp;L$2,[1]ENTOMO!$I$2:$I$374,"&lt;"&amp;M$2)</f>
        <v>0</v>
      </c>
      <c r="M12">
        <f>-SUMIFS([1]ENTOMO!$E$2:$E$374,[1]ENTOMO!$A$2:$A$374,$B12,[1]ENTOMO!$F$2:$F$374,"SALI",[1]ENTOMO!$I$2:$I$374,"&gt;="&amp;M$2,[1]ENTOMO!$I$2:$I$374,"&lt;"&amp;N$2)</f>
        <v>0</v>
      </c>
      <c r="N12">
        <f>-SUMIFS([1]ENTOMO!$E$2:$E$374,[1]ENTOMO!$A$2:$A$374,$B12,[1]ENTOMO!$F$2:$F$374,"SALI",[1]ENTOMO!$I$2:$I$374,"&gt;="&amp;N$2,[1]ENTOMO!$I$2:$I$374,"&lt;"&amp;O$2)</f>
        <v>0</v>
      </c>
      <c r="O12">
        <f>-SUMIFS([1]ENTOMO!$E$2:$E$374,[1]ENTOMO!$A$2:$A$374,$B12,[1]ENTOMO!$F$2:$F$374,"SALI",[1]ENTOMO!$I$2:$I$374,"&gt;="&amp;O$2,[1]ENTOMO!$I$2:$I$374,"&lt;"&amp;P$2)</f>
        <v>0</v>
      </c>
      <c r="P12">
        <f>-SUMIFS([1]ENTOMO!$E$2:$E$374,[1]ENTOMO!$A$2:$A$374,$B12,[1]ENTOMO!$F$2:$F$374,"SALI",[1]ENTOMO!$I$2:$I$374,"&gt;="&amp;P$2,[1]ENTOMO!$I$2:$I$374,"&lt;"&amp;Q$2)</f>
        <v>0</v>
      </c>
      <c r="Q12">
        <f>-SUMIFS([1]ENTOMO!$E$2:$E$374,[1]ENTOMO!$A$2:$A$374,$B12,[1]ENTOMO!$F$2:$F$374,"SALI",[1]ENTOMO!$I$2:$I$374,"&gt;="&amp;Q$2,[1]ENTOMO!$I$2:$I$374,"&lt;"&amp;R$2)</f>
        <v>0</v>
      </c>
      <c r="R12">
        <f>-SUMIFS([1]ENTOMO!$E$2:$E$374,[1]ENTOMO!$A$2:$A$374,$B12,[1]ENTOMO!$F$2:$F$374,"SALI",[1]ENTOMO!$I$2:$I$374,"&gt;="&amp;R$2,[1]ENTOMO!$I$2:$I$374,"&lt;"&amp;S$2)</f>
        <v>0</v>
      </c>
      <c r="S12">
        <f>-SUMIFS([1]ENTOMO!$E$2:$E$374,[1]ENTOMO!$A$2:$A$374,$B12,[1]ENTOMO!$F$2:$F$374,"SALI",[1]ENTOMO!$I$2:$I$374,"&gt;="&amp;S$2,[1]ENTOMO!$I$2:$I$374,"&lt;"&amp;T$2)</f>
        <v>0</v>
      </c>
      <c r="T12">
        <f>-SUMIFS([1]ENTOMO!$E$2:$E$374,[1]ENTOMO!$A$2:$A$374,$B12,[1]ENTOMO!$F$2:$F$374,"SALI",[1]ENTOMO!$I$2:$I$374,"&gt;="&amp;T$2,[1]ENTOMO!$I$2:$I$374,"&lt;"&amp;U$2)</f>
        <v>0</v>
      </c>
      <c r="U12">
        <f>-SUMIFS([1]ENTOMO!$E$2:$E$374,[1]ENTOMO!$A$2:$A$374,$B12,[1]ENTOMO!$F$2:$F$374,"SALI",[1]ENTOMO!$I$2:$I$374,"&gt;="&amp;U$2,[1]ENTOMO!$I$2:$I$374,"&lt;"&amp;V$2)</f>
        <v>0</v>
      </c>
      <c r="V12">
        <f>-SUMIFS([1]ENTOMO!$E$2:$E$374,[1]ENTOMO!$A$2:$A$374,$B12,[1]ENTOMO!$F$2:$F$374,"SALI",[1]ENTOMO!$I$2:$I$374,"&gt;="&amp;V$2,[1]ENTOMO!$I$2:$I$374,"&lt;"&amp;W$2)</f>
        <v>0</v>
      </c>
      <c r="W12">
        <f>-SUMIFS([1]ENTOMO!$E$2:$E$374,[1]ENTOMO!$A$2:$A$374,$B12,[1]ENTOMO!$F$2:$F$374,"SALI",[1]ENTOMO!$I$2:$I$374,"&gt;="&amp;W$2,[1]ENTOMO!$I$2:$I$374,"&lt;"&amp;X$2)</f>
        <v>0</v>
      </c>
      <c r="X12">
        <f>-SUMIFS([1]ENTOMO!$E$2:$E$374,[1]ENTOMO!$A$2:$A$374,$B12,[1]ENTOMO!$F$2:$F$374,"SALI",[1]ENTOMO!$I$2:$I$374,"&gt;="&amp;X$2,[1]ENTOMO!$I$2:$I$374,"&lt;"&amp;Y$2)</f>
        <v>0</v>
      </c>
      <c r="Y12">
        <f>-SUMIFS([1]ENTOMO!$E$2:$E$374,[1]ENTOMO!$A$2:$A$374,$B12,[1]ENTOMO!$F$2:$F$374,"SALI",[1]ENTOMO!$I$2:$I$374,"&gt;="&amp;Y$2,[1]ENTOMO!$I$2:$I$374,"&lt;"&amp;Z$2)</f>
        <v>0</v>
      </c>
      <c r="Z12">
        <f>-SUMIFS([1]ENTOMO!$E$2:$E$374,[1]ENTOMO!$A$2:$A$374,$B12,[1]ENTOMO!$F$2:$F$374,"SALI",[1]ENTOMO!$I$2:$I$374,"&gt;="&amp;Z$2,[1]ENTOMO!$I$2:$I$374,"&lt;"&amp;AA$2)</f>
        <v>0</v>
      </c>
      <c r="AA12">
        <f>-SUMIFS([1]ENTOMO!$E$2:$E$374,[1]ENTOMO!$A$2:$A$374,$B12,[1]ENTOMO!$F$2:$F$374,"SALI",[1]ENTOMO!$I$2:$I$374,"&gt;="&amp;AA$2,[1]ENTOMO!$I$2:$I$374,"&lt;"&amp;AB$2)</f>
        <v>0</v>
      </c>
      <c r="AB12">
        <f>-SUMIFS([1]ENTOMO!$E$2:$E$374,[1]ENTOMO!$A$2:$A$374,$B12,[1]ENTOMO!$F$2:$F$374,"SALI",[1]ENTOMO!$I$2:$I$374,"&gt;="&amp;AB$2,[1]ENTOMO!$I$2:$I$374,"&lt;"&amp;AC$2)</f>
        <v>0</v>
      </c>
      <c r="AC12">
        <f>-SUMIFS([1]ENTOMO!$E$2:$E$374,[1]ENTOMO!$A$2:$A$374,$B12,[1]ENTOMO!$F$2:$F$374,"SALI",[1]ENTOMO!$I$2:$I$374,"&gt;="&amp;AC$2,[1]ENTOMO!$I$2:$I$374,"&lt;"&amp;AD$2)</f>
        <v>0</v>
      </c>
      <c r="AD12">
        <f>-SUMIFS([1]ENTOMO!$E$2:$E$374,[1]ENTOMO!$A$2:$A$374,$B12,[1]ENTOMO!$F$2:$F$374,"SALI",[1]ENTOMO!$I$2:$I$374,"&gt;="&amp;AD$2,[1]ENTOMO!$I$2:$I$374,"&lt;"&amp;AE$2)</f>
        <v>0</v>
      </c>
      <c r="AE12">
        <f>-SUMIFS([1]ENTOMO!$E$2:$E$374,[1]ENTOMO!$A$2:$A$374,$B12,[1]ENTOMO!$F$2:$F$374,"SALI",[1]ENTOMO!$I$2:$I$374,"&gt;="&amp;AE$2,[1]ENTOMO!$I$2:$I$374,"&lt;"&amp;AF$2)</f>
        <v>0</v>
      </c>
      <c r="AF12">
        <f>-SUMIFS([1]ENTOMO!$E$2:$E$374,[1]ENTOMO!$A$2:$A$374,$B12,[1]ENTOMO!$F$2:$F$374,"SALI",[1]ENTOMO!$I$2:$I$374,"&gt;="&amp;AF$2,[1]ENTOMO!$I$2:$I$374,"&lt;"&amp;AG$2)</f>
        <v>0</v>
      </c>
      <c r="AG12">
        <f>-SUMIFS([1]ENTOMO!$E$2:$E$374,[1]ENTOMO!$A$2:$A$374,$B12,[1]ENTOMO!$F$2:$F$374,"SALI",[1]ENTOMO!$I$2:$I$374,"&gt;="&amp;AG$2,[1]ENTOMO!$I$2:$I$374,"&lt;"&amp;AH$2)</f>
        <v>0</v>
      </c>
      <c r="AH12">
        <f>-SUMIFS([1]ENTOMO!$E$2:$E$374,[1]ENTOMO!$A$2:$A$374,$B12,[1]ENTOMO!$F$2:$F$374,"SALI",[1]ENTOMO!$I$2:$I$374,"&gt;="&amp;AH$2,[1]ENTOMO!$I$2:$I$374,"&lt;"&amp;AI$2)</f>
        <v>0</v>
      </c>
      <c r="AI12">
        <f>-SUMIFS([1]ENTOMO!$E$2:$E$374,[1]ENTOMO!$A$2:$A$374,$B12,[1]ENTOMO!$F$2:$F$374,"SALI",[1]ENTOMO!$I$2:$I$374,"&gt;="&amp;AI$2,[1]ENTOMO!$I$2:$I$374,"&lt;"&amp;AJ$2)</f>
        <v>0</v>
      </c>
      <c r="AJ12">
        <f>-SUMIFS([1]ENTOMO!$E$2:$E$374,[1]ENTOMO!$A$2:$A$374,$B$3,[1]ENTOMO!$F$2:$F$374,"SALI",[1]ENTOMO!$I$2:$I$374,"&gt;="&amp;AJ$2,[1]ENTOMO!$I$2:$I$374,"&lt;"&amp;AK$2)</f>
        <v>0</v>
      </c>
      <c r="AK12">
        <f>-SUMIFS([1]ENTOMO!$E$2:$E$374,[1]ENTOMO!$A$2:$A$374,$B$3,[1]ENTOMO!$F$2:$F$374,"SALI",[1]ENTOMO!$I$2:$I$374,"&gt;="&amp;AK$2,[1]ENTOMO!$I$2:$I$374,"&lt;"&amp;AL$2)</f>
        <v>0</v>
      </c>
      <c r="AL12">
        <f>-SUMIFS([1]ENTOMO!$E$2:$E$374,[1]ENTOMO!$A$2:$A$374,$B$3,[1]ENTOMO!$F$2:$F$374,"SALI",[1]ENTOMO!$I$2:$I$374,"&gt;="&amp;AL$2,[1]ENTOMO!$I$2:$I$374,"&lt;"&amp;AM$2)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-SUMIFS([1]ENTOMO!$E$2:$E$374,[1]ENTOMO!$A$2:$A$374,$B13,[1]ENTOMO!$F$2:$F$374,"SALI",[1]ENTOMO!$I$2:$I$374,"&gt;="&amp;C$2,[1]ENTOMO!$I$2:$I$374,"&lt;"&amp;D$2)</f>
        <v>0</v>
      </c>
      <c r="D13">
        <f>-SUMIFS([1]ENTOMO!$E$2:$E$374,[1]ENTOMO!$A$2:$A$374,$B13,[1]ENTOMO!$F$2:$F$374,"SALI",[1]ENTOMO!$I$2:$I$374,"&gt;="&amp;D$2,[1]ENTOMO!$I$2:$I$374,"&lt;"&amp;E$2)</f>
        <v>0</v>
      </c>
      <c r="E13">
        <f>-SUMIFS([1]ENTOMO!$E$2:$E$374,[1]ENTOMO!$A$2:$A$374,$B13,[1]ENTOMO!$F$2:$F$374,"SALI",[1]ENTOMO!$I$2:$I$374,"&gt;="&amp;E$2,[1]ENTOMO!$I$2:$I$374,"&lt;"&amp;F$2)</f>
        <v>0</v>
      </c>
      <c r="F13">
        <f>-SUMIFS([1]ENTOMO!$E$2:$E$374,[1]ENTOMO!$A$2:$A$374,$B13,[1]ENTOMO!$F$2:$F$374,"SALI",[1]ENTOMO!$I$2:$I$374,"&gt;="&amp;F$2,[1]ENTOMO!$I$2:$I$374,"&lt;"&amp;G$2)</f>
        <v>0</v>
      </c>
      <c r="G13">
        <f>-SUMIFS([1]ENTOMO!$E$2:$E$374,[1]ENTOMO!$A$2:$A$374,$B13,[1]ENTOMO!$F$2:$F$374,"SALI",[1]ENTOMO!$I$2:$I$374,"&gt;="&amp;G$2,[1]ENTOMO!$I$2:$I$374,"&lt;"&amp;H$2)</f>
        <v>0</v>
      </c>
      <c r="H13">
        <f>-SUMIFS([1]ENTOMO!$E$2:$E$374,[1]ENTOMO!$A$2:$A$374,$B13,[1]ENTOMO!$F$2:$F$374,"SALI",[1]ENTOMO!$I$2:$I$374,"&gt;="&amp;H$2,[1]ENTOMO!$I$2:$I$374,"&lt;"&amp;I$2)</f>
        <v>0</v>
      </c>
      <c r="I13">
        <f>-SUMIFS([1]ENTOMO!$E$2:$E$374,[1]ENTOMO!$A$2:$A$374,$B13,[1]ENTOMO!$F$2:$F$374,"SALI",[1]ENTOMO!$I$2:$I$374,"&gt;="&amp;I$2,[1]ENTOMO!$I$2:$I$374,"&lt;"&amp;J$2)</f>
        <v>0</v>
      </c>
      <c r="J13">
        <f>-SUMIFS([1]ENTOMO!$E$2:$E$374,[1]ENTOMO!$A$2:$A$374,$B13,[1]ENTOMO!$F$2:$F$374,"SALI",[1]ENTOMO!$I$2:$I$374,"&gt;="&amp;J$2,[1]ENTOMO!$I$2:$I$374,"&lt;"&amp;K$2)</f>
        <v>0</v>
      </c>
      <c r="K13">
        <f>-SUMIFS([1]ENTOMO!$E$2:$E$374,[1]ENTOMO!$A$2:$A$374,$B13,[1]ENTOMO!$F$2:$F$374,"SALI",[1]ENTOMO!$I$2:$I$374,"&gt;="&amp;K$2,[1]ENTOMO!$I$2:$I$374,"&lt;"&amp;L$2)</f>
        <v>0</v>
      </c>
      <c r="L13">
        <f>-SUMIFS([1]ENTOMO!$E$2:$E$374,[1]ENTOMO!$A$2:$A$374,$B13,[1]ENTOMO!$F$2:$F$374,"SALI",[1]ENTOMO!$I$2:$I$374,"&gt;="&amp;L$2,[1]ENTOMO!$I$2:$I$374,"&lt;"&amp;M$2)</f>
        <v>0</v>
      </c>
      <c r="M13">
        <f>-SUMIFS([1]ENTOMO!$E$2:$E$374,[1]ENTOMO!$A$2:$A$374,$B13,[1]ENTOMO!$F$2:$F$374,"SALI",[1]ENTOMO!$I$2:$I$374,"&gt;="&amp;M$2,[1]ENTOMO!$I$2:$I$374,"&lt;"&amp;N$2)</f>
        <v>0</v>
      </c>
      <c r="N13">
        <f>-SUMIFS([1]ENTOMO!$E$2:$E$374,[1]ENTOMO!$A$2:$A$374,$B13,[1]ENTOMO!$F$2:$F$374,"SALI",[1]ENTOMO!$I$2:$I$374,"&gt;="&amp;N$2,[1]ENTOMO!$I$2:$I$374,"&lt;"&amp;O$2)</f>
        <v>4</v>
      </c>
      <c r="O13">
        <f>-SUMIFS([1]ENTOMO!$E$2:$E$374,[1]ENTOMO!$A$2:$A$374,$B13,[1]ENTOMO!$F$2:$F$374,"SALI",[1]ENTOMO!$I$2:$I$374,"&gt;="&amp;O$2,[1]ENTOMO!$I$2:$I$374,"&lt;"&amp;P$2)</f>
        <v>0</v>
      </c>
      <c r="P13">
        <f>-SUMIFS([1]ENTOMO!$E$2:$E$374,[1]ENTOMO!$A$2:$A$374,$B13,[1]ENTOMO!$F$2:$F$374,"SALI",[1]ENTOMO!$I$2:$I$374,"&gt;="&amp;P$2,[1]ENTOMO!$I$2:$I$374,"&lt;"&amp;Q$2)</f>
        <v>0</v>
      </c>
      <c r="Q13">
        <f>-SUMIFS([1]ENTOMO!$E$2:$E$374,[1]ENTOMO!$A$2:$A$374,$B13,[1]ENTOMO!$F$2:$F$374,"SALI",[1]ENTOMO!$I$2:$I$374,"&gt;="&amp;Q$2,[1]ENTOMO!$I$2:$I$374,"&lt;"&amp;R$2)</f>
        <v>0</v>
      </c>
      <c r="R13">
        <f>-SUMIFS([1]ENTOMO!$E$2:$E$374,[1]ENTOMO!$A$2:$A$374,$B13,[1]ENTOMO!$F$2:$F$374,"SALI",[1]ENTOMO!$I$2:$I$374,"&gt;="&amp;R$2,[1]ENTOMO!$I$2:$I$374,"&lt;"&amp;S$2)</f>
        <v>0</v>
      </c>
      <c r="S13">
        <f>-SUMIFS([1]ENTOMO!$E$2:$E$374,[1]ENTOMO!$A$2:$A$374,$B13,[1]ENTOMO!$F$2:$F$374,"SALI",[1]ENTOMO!$I$2:$I$374,"&gt;="&amp;S$2,[1]ENTOMO!$I$2:$I$374,"&lt;"&amp;T$2)</f>
        <v>0</v>
      </c>
      <c r="T13">
        <f>-SUMIFS([1]ENTOMO!$E$2:$E$374,[1]ENTOMO!$A$2:$A$374,$B13,[1]ENTOMO!$F$2:$F$374,"SALI",[1]ENTOMO!$I$2:$I$374,"&gt;="&amp;T$2,[1]ENTOMO!$I$2:$I$374,"&lt;"&amp;U$2)</f>
        <v>0</v>
      </c>
      <c r="U13">
        <f>-SUMIFS([1]ENTOMO!$E$2:$E$374,[1]ENTOMO!$A$2:$A$374,$B13,[1]ENTOMO!$F$2:$F$374,"SALI",[1]ENTOMO!$I$2:$I$374,"&gt;="&amp;U$2,[1]ENTOMO!$I$2:$I$374,"&lt;"&amp;V$2)</f>
        <v>0</v>
      </c>
      <c r="V13">
        <f>-SUMIFS([1]ENTOMO!$E$2:$E$374,[1]ENTOMO!$A$2:$A$374,$B13,[1]ENTOMO!$F$2:$F$374,"SALI",[1]ENTOMO!$I$2:$I$374,"&gt;="&amp;V$2,[1]ENTOMO!$I$2:$I$374,"&lt;"&amp;W$2)</f>
        <v>0</v>
      </c>
      <c r="W13">
        <f>-SUMIFS([1]ENTOMO!$E$2:$E$374,[1]ENTOMO!$A$2:$A$374,$B13,[1]ENTOMO!$F$2:$F$374,"SALI",[1]ENTOMO!$I$2:$I$374,"&gt;="&amp;W$2,[1]ENTOMO!$I$2:$I$374,"&lt;"&amp;X$2)</f>
        <v>0</v>
      </c>
      <c r="X13">
        <f>-SUMIFS([1]ENTOMO!$E$2:$E$374,[1]ENTOMO!$A$2:$A$374,$B13,[1]ENTOMO!$F$2:$F$374,"SALI",[1]ENTOMO!$I$2:$I$374,"&gt;="&amp;X$2,[1]ENTOMO!$I$2:$I$374,"&lt;"&amp;Y$2)</f>
        <v>0</v>
      </c>
      <c r="Y13">
        <f>-SUMIFS([1]ENTOMO!$E$2:$E$374,[1]ENTOMO!$A$2:$A$374,$B13,[1]ENTOMO!$F$2:$F$374,"SALI",[1]ENTOMO!$I$2:$I$374,"&gt;="&amp;Y$2,[1]ENTOMO!$I$2:$I$374,"&lt;"&amp;Z$2)</f>
        <v>0</v>
      </c>
      <c r="Z13">
        <f>-SUMIFS([1]ENTOMO!$E$2:$E$374,[1]ENTOMO!$A$2:$A$374,$B13,[1]ENTOMO!$F$2:$F$374,"SALI",[1]ENTOMO!$I$2:$I$374,"&gt;="&amp;Z$2,[1]ENTOMO!$I$2:$I$374,"&lt;"&amp;AA$2)</f>
        <v>0</v>
      </c>
      <c r="AA13">
        <f>-SUMIFS([1]ENTOMO!$E$2:$E$374,[1]ENTOMO!$A$2:$A$374,$B13,[1]ENTOMO!$F$2:$F$374,"SALI",[1]ENTOMO!$I$2:$I$374,"&gt;="&amp;AA$2,[1]ENTOMO!$I$2:$I$374,"&lt;"&amp;AB$2)</f>
        <v>0</v>
      </c>
      <c r="AB13">
        <f>-SUMIFS([1]ENTOMO!$E$2:$E$374,[1]ENTOMO!$A$2:$A$374,$B13,[1]ENTOMO!$F$2:$F$374,"SALI",[1]ENTOMO!$I$2:$I$374,"&gt;="&amp;AB$2,[1]ENTOMO!$I$2:$I$374,"&lt;"&amp;AC$2)</f>
        <v>0</v>
      </c>
      <c r="AC13">
        <f>-SUMIFS([1]ENTOMO!$E$2:$E$374,[1]ENTOMO!$A$2:$A$374,$B13,[1]ENTOMO!$F$2:$F$374,"SALI",[1]ENTOMO!$I$2:$I$374,"&gt;="&amp;AC$2,[1]ENTOMO!$I$2:$I$374,"&lt;"&amp;AD$2)</f>
        <v>0</v>
      </c>
      <c r="AD13">
        <f>-SUMIFS([1]ENTOMO!$E$2:$E$374,[1]ENTOMO!$A$2:$A$374,$B13,[1]ENTOMO!$F$2:$F$374,"SALI",[1]ENTOMO!$I$2:$I$374,"&gt;="&amp;AD$2,[1]ENTOMO!$I$2:$I$374,"&lt;"&amp;AE$2)</f>
        <v>0</v>
      </c>
      <c r="AE13">
        <f>-SUMIFS([1]ENTOMO!$E$2:$E$374,[1]ENTOMO!$A$2:$A$374,$B13,[1]ENTOMO!$F$2:$F$374,"SALI",[1]ENTOMO!$I$2:$I$374,"&gt;="&amp;AE$2,[1]ENTOMO!$I$2:$I$374,"&lt;"&amp;AF$2)</f>
        <v>0</v>
      </c>
      <c r="AF13">
        <f>-SUMIFS([1]ENTOMO!$E$2:$E$374,[1]ENTOMO!$A$2:$A$374,$B13,[1]ENTOMO!$F$2:$F$374,"SALI",[1]ENTOMO!$I$2:$I$374,"&gt;="&amp;AF$2,[1]ENTOMO!$I$2:$I$374,"&lt;"&amp;AG$2)</f>
        <v>0</v>
      </c>
      <c r="AG13">
        <f>-SUMIFS([1]ENTOMO!$E$2:$E$374,[1]ENTOMO!$A$2:$A$374,$B13,[1]ENTOMO!$F$2:$F$374,"SALI",[1]ENTOMO!$I$2:$I$374,"&gt;="&amp;AG$2,[1]ENTOMO!$I$2:$I$374,"&lt;"&amp;AH$2)</f>
        <v>0</v>
      </c>
      <c r="AH13">
        <f>-SUMIFS([1]ENTOMO!$E$2:$E$374,[1]ENTOMO!$A$2:$A$374,$B13,[1]ENTOMO!$F$2:$F$374,"SALI",[1]ENTOMO!$I$2:$I$374,"&gt;="&amp;AH$2,[1]ENTOMO!$I$2:$I$374,"&lt;"&amp;AI$2)</f>
        <v>0</v>
      </c>
      <c r="AI13">
        <f>-SUMIFS([1]ENTOMO!$E$2:$E$374,[1]ENTOMO!$A$2:$A$374,$B13,[1]ENTOMO!$F$2:$F$374,"SALI",[1]ENTOMO!$I$2:$I$374,"&gt;="&amp;AI$2,[1]ENTOMO!$I$2:$I$374,"&lt;"&amp;AJ$2)</f>
        <v>0</v>
      </c>
      <c r="AJ13">
        <f>-SUMIFS([1]ENTOMO!$E$2:$E$374,[1]ENTOMO!$A$2:$A$374,$B$3,[1]ENTOMO!$F$2:$F$374,"SALI",[1]ENTOMO!$I$2:$I$374,"&gt;="&amp;AJ$2,[1]ENTOMO!$I$2:$I$374,"&lt;"&amp;AK$2)</f>
        <v>0</v>
      </c>
      <c r="AK13">
        <f>-SUMIFS([1]ENTOMO!$E$2:$E$374,[1]ENTOMO!$A$2:$A$374,$B$3,[1]ENTOMO!$F$2:$F$374,"SALI",[1]ENTOMO!$I$2:$I$374,"&gt;="&amp;AK$2,[1]ENTOMO!$I$2:$I$374,"&lt;"&amp;AL$2)</f>
        <v>0</v>
      </c>
      <c r="AL13">
        <f>-SUMIFS([1]ENTOMO!$E$2:$E$374,[1]ENTOMO!$A$2:$A$374,$B$3,[1]ENTOMO!$F$2:$F$374,"SALI",[1]ENTOMO!$I$2:$I$374,"&gt;="&amp;AL$2,[1]ENTOMO!$I$2:$I$374,"&lt;"&amp;AM$2)</f>
        <v>0</v>
      </c>
      <c r="AN13">
        <f t="shared" si="0"/>
        <v>4</v>
      </c>
      <c r="AO13">
        <f t="shared" si="1"/>
        <v>35</v>
      </c>
    </row>
    <row r="14" spans="2:41" ht="15.75" thickBot="1" x14ac:dyDescent="0.3">
      <c r="B14" s="2" t="s">
        <v>11</v>
      </c>
      <c r="C14">
        <f>-SUMIFS([1]ENTOMO!$E$2:$E$374,[1]ENTOMO!$A$2:$A$374,$B14,[1]ENTOMO!$F$2:$F$374,"SALI",[1]ENTOMO!$I$2:$I$374,"&gt;="&amp;C$2,[1]ENTOMO!$I$2:$I$374,"&lt;"&amp;D$2)</f>
        <v>0</v>
      </c>
      <c r="D14">
        <f>-SUMIFS([1]ENTOMO!$E$2:$E$374,[1]ENTOMO!$A$2:$A$374,$B14,[1]ENTOMO!$F$2:$F$374,"SALI",[1]ENTOMO!$I$2:$I$374,"&gt;="&amp;D$2,[1]ENTOMO!$I$2:$I$374,"&lt;"&amp;E$2)</f>
        <v>0</v>
      </c>
      <c r="E14">
        <f>-SUMIFS([1]ENTOMO!$E$2:$E$374,[1]ENTOMO!$A$2:$A$374,$B14,[1]ENTOMO!$F$2:$F$374,"SALI",[1]ENTOMO!$I$2:$I$374,"&gt;="&amp;E$2,[1]ENTOMO!$I$2:$I$374,"&lt;"&amp;F$2)</f>
        <v>0</v>
      </c>
      <c r="F14">
        <f>-SUMIFS([1]ENTOMO!$E$2:$E$374,[1]ENTOMO!$A$2:$A$374,$B14,[1]ENTOMO!$F$2:$F$374,"SALI",[1]ENTOMO!$I$2:$I$374,"&gt;="&amp;F$2,[1]ENTOMO!$I$2:$I$374,"&lt;"&amp;G$2)</f>
        <v>0</v>
      </c>
      <c r="G14">
        <f>-SUMIFS([1]ENTOMO!$E$2:$E$374,[1]ENTOMO!$A$2:$A$374,$B14,[1]ENTOMO!$F$2:$F$374,"SALI",[1]ENTOMO!$I$2:$I$374,"&gt;="&amp;G$2,[1]ENTOMO!$I$2:$I$374,"&lt;"&amp;H$2)</f>
        <v>0</v>
      </c>
      <c r="H14">
        <f>-SUMIFS([1]ENTOMO!$E$2:$E$374,[1]ENTOMO!$A$2:$A$374,$B14,[1]ENTOMO!$F$2:$F$374,"SALI",[1]ENTOMO!$I$2:$I$374,"&gt;="&amp;H$2,[1]ENTOMO!$I$2:$I$374,"&lt;"&amp;I$2)</f>
        <v>0</v>
      </c>
      <c r="I14">
        <f>-SUMIFS([1]ENTOMO!$E$2:$E$374,[1]ENTOMO!$A$2:$A$374,$B14,[1]ENTOMO!$F$2:$F$374,"SALI",[1]ENTOMO!$I$2:$I$374,"&gt;="&amp;I$2,[1]ENTOMO!$I$2:$I$374,"&lt;"&amp;J$2)</f>
        <v>0</v>
      </c>
      <c r="J14">
        <f>-SUMIFS([1]ENTOMO!$E$2:$E$374,[1]ENTOMO!$A$2:$A$374,$B14,[1]ENTOMO!$F$2:$F$374,"SALI",[1]ENTOMO!$I$2:$I$374,"&gt;="&amp;J$2,[1]ENTOMO!$I$2:$I$374,"&lt;"&amp;K$2)</f>
        <v>0</v>
      </c>
      <c r="K14">
        <f>-SUMIFS([1]ENTOMO!$E$2:$E$374,[1]ENTOMO!$A$2:$A$374,$B14,[1]ENTOMO!$F$2:$F$374,"SALI",[1]ENTOMO!$I$2:$I$374,"&gt;="&amp;K$2,[1]ENTOMO!$I$2:$I$374,"&lt;"&amp;L$2)</f>
        <v>0</v>
      </c>
      <c r="L14">
        <f>-SUMIFS([1]ENTOMO!$E$2:$E$374,[1]ENTOMO!$A$2:$A$374,$B14,[1]ENTOMO!$F$2:$F$374,"SALI",[1]ENTOMO!$I$2:$I$374,"&gt;="&amp;L$2,[1]ENTOMO!$I$2:$I$374,"&lt;"&amp;M$2)</f>
        <v>0</v>
      </c>
      <c r="M14">
        <f>-SUMIFS([1]ENTOMO!$E$2:$E$374,[1]ENTOMO!$A$2:$A$374,$B14,[1]ENTOMO!$F$2:$F$374,"SALI",[1]ENTOMO!$I$2:$I$374,"&gt;="&amp;M$2,[1]ENTOMO!$I$2:$I$374,"&lt;"&amp;N$2)</f>
        <v>0</v>
      </c>
      <c r="N14">
        <f>-SUMIFS([1]ENTOMO!$E$2:$E$374,[1]ENTOMO!$A$2:$A$374,$B14,[1]ENTOMO!$F$2:$F$374,"SALI",[1]ENTOMO!$I$2:$I$374,"&gt;="&amp;N$2,[1]ENTOMO!$I$2:$I$374,"&lt;"&amp;O$2)</f>
        <v>15</v>
      </c>
      <c r="O14">
        <f>-SUMIFS([1]ENTOMO!$E$2:$E$374,[1]ENTOMO!$A$2:$A$374,$B14,[1]ENTOMO!$F$2:$F$374,"SALI",[1]ENTOMO!$I$2:$I$374,"&gt;="&amp;O$2,[1]ENTOMO!$I$2:$I$374,"&lt;"&amp;P$2)</f>
        <v>0</v>
      </c>
      <c r="P14">
        <f>-SUMIFS([1]ENTOMO!$E$2:$E$374,[1]ENTOMO!$A$2:$A$374,$B14,[1]ENTOMO!$F$2:$F$374,"SALI",[1]ENTOMO!$I$2:$I$374,"&gt;="&amp;P$2,[1]ENTOMO!$I$2:$I$374,"&lt;"&amp;Q$2)</f>
        <v>0</v>
      </c>
      <c r="Q14">
        <f>-SUMIFS([1]ENTOMO!$E$2:$E$374,[1]ENTOMO!$A$2:$A$374,$B14,[1]ENTOMO!$F$2:$F$374,"SALI",[1]ENTOMO!$I$2:$I$374,"&gt;="&amp;Q$2,[1]ENTOMO!$I$2:$I$374,"&lt;"&amp;R$2)</f>
        <v>0</v>
      </c>
      <c r="R14">
        <f>-SUMIFS([1]ENTOMO!$E$2:$E$374,[1]ENTOMO!$A$2:$A$374,$B14,[1]ENTOMO!$F$2:$F$374,"SALI",[1]ENTOMO!$I$2:$I$374,"&gt;="&amp;R$2,[1]ENTOMO!$I$2:$I$374,"&lt;"&amp;S$2)</f>
        <v>6</v>
      </c>
      <c r="S14">
        <f>-SUMIFS([1]ENTOMO!$E$2:$E$374,[1]ENTOMO!$A$2:$A$374,$B14,[1]ENTOMO!$F$2:$F$374,"SALI",[1]ENTOMO!$I$2:$I$374,"&gt;="&amp;S$2,[1]ENTOMO!$I$2:$I$374,"&lt;"&amp;T$2)</f>
        <v>6</v>
      </c>
      <c r="T14">
        <f>-SUMIFS([1]ENTOMO!$E$2:$E$374,[1]ENTOMO!$A$2:$A$374,$B14,[1]ENTOMO!$F$2:$F$374,"SALI",[1]ENTOMO!$I$2:$I$374,"&gt;="&amp;T$2,[1]ENTOMO!$I$2:$I$374,"&lt;"&amp;U$2)</f>
        <v>3</v>
      </c>
      <c r="U14">
        <f>-SUMIFS([1]ENTOMO!$E$2:$E$374,[1]ENTOMO!$A$2:$A$374,$B14,[1]ENTOMO!$F$2:$F$374,"SALI",[1]ENTOMO!$I$2:$I$374,"&gt;="&amp;U$2,[1]ENTOMO!$I$2:$I$374,"&lt;"&amp;V$2)</f>
        <v>6</v>
      </c>
      <c r="V14">
        <f>-SUMIFS([1]ENTOMO!$E$2:$E$374,[1]ENTOMO!$A$2:$A$374,$B14,[1]ENTOMO!$F$2:$F$374,"SALI",[1]ENTOMO!$I$2:$I$374,"&gt;="&amp;V$2,[1]ENTOMO!$I$2:$I$374,"&lt;"&amp;W$2)</f>
        <v>12</v>
      </c>
      <c r="W14">
        <f>-SUMIFS([1]ENTOMO!$E$2:$E$374,[1]ENTOMO!$A$2:$A$374,$B14,[1]ENTOMO!$F$2:$F$374,"SALI",[1]ENTOMO!$I$2:$I$374,"&gt;="&amp;W$2,[1]ENTOMO!$I$2:$I$374,"&lt;"&amp;X$2)</f>
        <v>0</v>
      </c>
      <c r="X14">
        <f>-SUMIFS([1]ENTOMO!$E$2:$E$374,[1]ENTOMO!$A$2:$A$374,$B14,[1]ENTOMO!$F$2:$F$374,"SALI",[1]ENTOMO!$I$2:$I$374,"&gt;="&amp;X$2,[1]ENTOMO!$I$2:$I$374,"&lt;"&amp;Y$2)</f>
        <v>25</v>
      </c>
      <c r="Y14">
        <f>-SUMIFS([1]ENTOMO!$E$2:$E$374,[1]ENTOMO!$A$2:$A$374,$B14,[1]ENTOMO!$F$2:$F$374,"SALI",[1]ENTOMO!$I$2:$I$374,"&gt;="&amp;Y$2,[1]ENTOMO!$I$2:$I$374,"&lt;"&amp;Z$2)</f>
        <v>12</v>
      </c>
      <c r="Z14">
        <f>-SUMIFS([1]ENTOMO!$E$2:$E$374,[1]ENTOMO!$A$2:$A$374,$B14,[1]ENTOMO!$F$2:$F$374,"SALI",[1]ENTOMO!$I$2:$I$374,"&gt;="&amp;Z$2,[1]ENTOMO!$I$2:$I$374,"&lt;"&amp;AA$2)</f>
        <v>0</v>
      </c>
      <c r="AA14">
        <f>-SUMIFS([1]ENTOMO!$E$2:$E$374,[1]ENTOMO!$A$2:$A$374,$B14,[1]ENTOMO!$F$2:$F$374,"SALI",[1]ENTOMO!$I$2:$I$374,"&gt;="&amp;AA$2,[1]ENTOMO!$I$2:$I$374,"&lt;"&amp;AB$2)</f>
        <v>0</v>
      </c>
      <c r="AB14">
        <f>-SUMIFS([1]ENTOMO!$E$2:$E$374,[1]ENTOMO!$A$2:$A$374,$B14,[1]ENTOMO!$F$2:$F$374,"SALI",[1]ENTOMO!$I$2:$I$374,"&gt;="&amp;AB$2,[1]ENTOMO!$I$2:$I$374,"&lt;"&amp;AC$2)</f>
        <v>36</v>
      </c>
      <c r="AC14">
        <f>-SUMIFS([1]ENTOMO!$E$2:$E$374,[1]ENTOMO!$A$2:$A$374,$B14,[1]ENTOMO!$F$2:$F$374,"SALI",[1]ENTOMO!$I$2:$I$374,"&gt;="&amp;AC$2,[1]ENTOMO!$I$2:$I$374,"&lt;"&amp;AD$2)</f>
        <v>12</v>
      </c>
      <c r="AD14">
        <f>-SUMIFS([1]ENTOMO!$E$2:$E$374,[1]ENTOMO!$A$2:$A$374,$B14,[1]ENTOMO!$F$2:$F$374,"SALI",[1]ENTOMO!$I$2:$I$374,"&gt;="&amp;AD$2,[1]ENTOMO!$I$2:$I$374,"&lt;"&amp;AE$2)</f>
        <v>0</v>
      </c>
      <c r="AE14">
        <f>-SUMIFS([1]ENTOMO!$E$2:$E$374,[1]ENTOMO!$A$2:$A$374,$B14,[1]ENTOMO!$F$2:$F$374,"SALI",[1]ENTOMO!$I$2:$I$374,"&gt;="&amp;AE$2,[1]ENTOMO!$I$2:$I$374,"&lt;"&amp;AF$2)</f>
        <v>0</v>
      </c>
      <c r="AF14">
        <f>-SUMIFS([1]ENTOMO!$E$2:$E$374,[1]ENTOMO!$A$2:$A$374,$B14,[1]ENTOMO!$F$2:$F$374,"SALI",[1]ENTOMO!$I$2:$I$374,"&gt;="&amp;AF$2,[1]ENTOMO!$I$2:$I$374,"&lt;"&amp;AG$2)</f>
        <v>0</v>
      </c>
      <c r="AG14">
        <f>-SUMIFS([1]ENTOMO!$E$2:$E$374,[1]ENTOMO!$A$2:$A$374,$B14,[1]ENTOMO!$F$2:$F$374,"SALI",[1]ENTOMO!$I$2:$I$374,"&gt;="&amp;AG$2,[1]ENTOMO!$I$2:$I$374,"&lt;"&amp;AH$2)</f>
        <v>0</v>
      </c>
      <c r="AH14">
        <f>-SUMIFS([1]ENTOMO!$E$2:$E$374,[1]ENTOMO!$A$2:$A$374,$B14,[1]ENTOMO!$F$2:$F$374,"SALI",[1]ENTOMO!$I$2:$I$374,"&gt;="&amp;AH$2,[1]ENTOMO!$I$2:$I$374,"&lt;"&amp;AI$2)</f>
        <v>0</v>
      </c>
      <c r="AI14">
        <f>-SUMIFS([1]ENTOMO!$E$2:$E$374,[1]ENTOMO!$A$2:$A$374,$B14,[1]ENTOMO!$F$2:$F$374,"SALI",[1]ENTOMO!$I$2:$I$374,"&gt;="&amp;AI$2,[1]ENTOMO!$I$2:$I$374,"&lt;"&amp;AJ$2)</f>
        <v>24</v>
      </c>
      <c r="AJ14">
        <f>-SUMIFS([1]ENTOMO!$E$2:$E$374,[1]ENTOMO!$A$2:$A$374,$B$3,[1]ENTOMO!$F$2:$F$374,"SALI",[1]ENTOMO!$I$2:$I$374,"&gt;="&amp;AJ$2,[1]ENTOMO!$I$2:$I$374,"&lt;"&amp;AK$2)</f>
        <v>0</v>
      </c>
      <c r="AK14">
        <f>-SUMIFS([1]ENTOMO!$E$2:$E$374,[1]ENTOMO!$A$2:$A$374,$B$3,[1]ENTOMO!$F$2:$F$374,"SALI",[1]ENTOMO!$I$2:$I$374,"&gt;="&amp;AK$2,[1]ENTOMO!$I$2:$I$374,"&lt;"&amp;AL$2)</f>
        <v>0</v>
      </c>
      <c r="AL14">
        <f>-SUMIFS([1]ENTOMO!$E$2:$E$374,[1]ENTOMO!$A$2:$A$374,$B$3,[1]ENTOMO!$F$2:$F$374,"SALI",[1]ENTOMO!$I$2:$I$374,"&gt;="&amp;AL$2,[1]ENTOMO!$I$2:$I$374,"&lt;"&amp;AM$2)</f>
        <v>0</v>
      </c>
      <c r="AN14">
        <f t="shared" si="0"/>
        <v>157</v>
      </c>
      <c r="AO14">
        <f t="shared" si="1"/>
        <v>25</v>
      </c>
    </row>
    <row r="15" spans="2:41" ht="15.75" thickBot="1" x14ac:dyDescent="0.3">
      <c r="B15" s="2" t="s">
        <v>12</v>
      </c>
      <c r="C15">
        <f>-SUMIFS([1]ENTOMO!$E$2:$E$374,[1]ENTOMO!$A$2:$A$374,$B15,[1]ENTOMO!$F$2:$F$374,"SALI",[1]ENTOMO!$I$2:$I$374,"&gt;="&amp;C$2,[1]ENTOMO!$I$2:$I$374,"&lt;"&amp;D$2)</f>
        <v>0</v>
      </c>
      <c r="D15">
        <f>-SUMIFS([1]ENTOMO!$E$2:$E$374,[1]ENTOMO!$A$2:$A$374,$B15,[1]ENTOMO!$F$2:$F$374,"SALI",[1]ENTOMO!$I$2:$I$374,"&gt;="&amp;D$2,[1]ENTOMO!$I$2:$I$374,"&lt;"&amp;E$2)</f>
        <v>0</v>
      </c>
      <c r="E15">
        <f>-SUMIFS([1]ENTOMO!$E$2:$E$374,[1]ENTOMO!$A$2:$A$374,$B15,[1]ENTOMO!$F$2:$F$374,"SALI",[1]ENTOMO!$I$2:$I$374,"&gt;="&amp;E$2,[1]ENTOMO!$I$2:$I$374,"&lt;"&amp;F$2)</f>
        <v>0</v>
      </c>
      <c r="F15">
        <f>-SUMIFS([1]ENTOMO!$E$2:$E$374,[1]ENTOMO!$A$2:$A$374,$B15,[1]ENTOMO!$F$2:$F$374,"SALI",[1]ENTOMO!$I$2:$I$374,"&gt;="&amp;F$2,[1]ENTOMO!$I$2:$I$374,"&lt;"&amp;G$2)</f>
        <v>0</v>
      </c>
      <c r="G15">
        <f>-SUMIFS([1]ENTOMO!$E$2:$E$374,[1]ENTOMO!$A$2:$A$374,$B15,[1]ENTOMO!$F$2:$F$374,"SALI",[1]ENTOMO!$I$2:$I$374,"&gt;="&amp;G$2,[1]ENTOMO!$I$2:$I$374,"&lt;"&amp;H$2)</f>
        <v>0</v>
      </c>
      <c r="H15">
        <f>-SUMIFS([1]ENTOMO!$E$2:$E$374,[1]ENTOMO!$A$2:$A$374,$B15,[1]ENTOMO!$F$2:$F$374,"SALI",[1]ENTOMO!$I$2:$I$374,"&gt;="&amp;H$2,[1]ENTOMO!$I$2:$I$374,"&lt;"&amp;I$2)</f>
        <v>0</v>
      </c>
      <c r="I15">
        <f>-SUMIFS([1]ENTOMO!$E$2:$E$374,[1]ENTOMO!$A$2:$A$374,$B15,[1]ENTOMO!$F$2:$F$374,"SALI",[1]ENTOMO!$I$2:$I$374,"&gt;="&amp;I$2,[1]ENTOMO!$I$2:$I$374,"&lt;"&amp;J$2)</f>
        <v>0</v>
      </c>
      <c r="J15">
        <f>-SUMIFS([1]ENTOMO!$E$2:$E$374,[1]ENTOMO!$A$2:$A$374,$B15,[1]ENTOMO!$F$2:$F$374,"SALI",[1]ENTOMO!$I$2:$I$374,"&gt;="&amp;J$2,[1]ENTOMO!$I$2:$I$374,"&lt;"&amp;K$2)</f>
        <v>0</v>
      </c>
      <c r="K15">
        <f>-SUMIFS([1]ENTOMO!$E$2:$E$374,[1]ENTOMO!$A$2:$A$374,$B15,[1]ENTOMO!$F$2:$F$374,"SALI",[1]ENTOMO!$I$2:$I$374,"&gt;="&amp;K$2,[1]ENTOMO!$I$2:$I$374,"&lt;"&amp;L$2)</f>
        <v>0</v>
      </c>
      <c r="L15">
        <f>-SUMIFS([1]ENTOMO!$E$2:$E$374,[1]ENTOMO!$A$2:$A$374,$B15,[1]ENTOMO!$F$2:$F$374,"SALI",[1]ENTOMO!$I$2:$I$374,"&gt;="&amp;L$2,[1]ENTOMO!$I$2:$I$374,"&lt;"&amp;M$2)</f>
        <v>0</v>
      </c>
      <c r="M15">
        <f>-SUMIFS([1]ENTOMO!$E$2:$E$374,[1]ENTOMO!$A$2:$A$374,$B15,[1]ENTOMO!$F$2:$F$374,"SALI",[1]ENTOMO!$I$2:$I$374,"&gt;="&amp;M$2,[1]ENTOMO!$I$2:$I$374,"&lt;"&amp;N$2)</f>
        <v>0</v>
      </c>
      <c r="N15">
        <f>-SUMIFS([1]ENTOMO!$E$2:$E$374,[1]ENTOMO!$A$2:$A$374,$B15,[1]ENTOMO!$F$2:$F$374,"SALI",[1]ENTOMO!$I$2:$I$374,"&gt;="&amp;N$2,[1]ENTOMO!$I$2:$I$374,"&lt;"&amp;O$2)</f>
        <v>0</v>
      </c>
      <c r="O15">
        <f>-SUMIFS([1]ENTOMO!$E$2:$E$374,[1]ENTOMO!$A$2:$A$374,$B15,[1]ENTOMO!$F$2:$F$374,"SALI",[1]ENTOMO!$I$2:$I$374,"&gt;="&amp;O$2,[1]ENTOMO!$I$2:$I$374,"&lt;"&amp;P$2)</f>
        <v>0</v>
      </c>
      <c r="P15">
        <f>-SUMIFS([1]ENTOMO!$E$2:$E$374,[1]ENTOMO!$A$2:$A$374,$B15,[1]ENTOMO!$F$2:$F$374,"SALI",[1]ENTOMO!$I$2:$I$374,"&gt;="&amp;P$2,[1]ENTOMO!$I$2:$I$374,"&lt;"&amp;Q$2)</f>
        <v>0</v>
      </c>
      <c r="Q15">
        <f>-SUMIFS([1]ENTOMO!$E$2:$E$374,[1]ENTOMO!$A$2:$A$374,$B15,[1]ENTOMO!$F$2:$F$374,"SALI",[1]ENTOMO!$I$2:$I$374,"&gt;="&amp;Q$2,[1]ENTOMO!$I$2:$I$374,"&lt;"&amp;R$2)</f>
        <v>0</v>
      </c>
      <c r="R15">
        <f>-SUMIFS([1]ENTOMO!$E$2:$E$374,[1]ENTOMO!$A$2:$A$374,$B15,[1]ENTOMO!$F$2:$F$374,"SALI",[1]ENTOMO!$I$2:$I$374,"&gt;="&amp;R$2,[1]ENTOMO!$I$2:$I$374,"&lt;"&amp;S$2)</f>
        <v>3</v>
      </c>
      <c r="S15">
        <f>-SUMIFS([1]ENTOMO!$E$2:$E$374,[1]ENTOMO!$A$2:$A$374,$B15,[1]ENTOMO!$F$2:$F$374,"SALI",[1]ENTOMO!$I$2:$I$374,"&gt;="&amp;S$2,[1]ENTOMO!$I$2:$I$374,"&lt;"&amp;T$2)</f>
        <v>4</v>
      </c>
      <c r="T15">
        <f>-SUMIFS([1]ENTOMO!$E$2:$E$374,[1]ENTOMO!$A$2:$A$374,$B15,[1]ENTOMO!$F$2:$F$374,"SALI",[1]ENTOMO!$I$2:$I$374,"&gt;="&amp;T$2,[1]ENTOMO!$I$2:$I$374,"&lt;"&amp;U$2)</f>
        <v>0</v>
      </c>
      <c r="U15">
        <f>-SUMIFS([1]ENTOMO!$E$2:$E$374,[1]ENTOMO!$A$2:$A$374,$B15,[1]ENTOMO!$F$2:$F$374,"SALI",[1]ENTOMO!$I$2:$I$374,"&gt;="&amp;U$2,[1]ENTOMO!$I$2:$I$374,"&lt;"&amp;V$2)</f>
        <v>0</v>
      </c>
      <c r="V15">
        <f>-SUMIFS([1]ENTOMO!$E$2:$E$374,[1]ENTOMO!$A$2:$A$374,$B15,[1]ENTOMO!$F$2:$F$374,"SALI",[1]ENTOMO!$I$2:$I$374,"&gt;="&amp;V$2,[1]ENTOMO!$I$2:$I$374,"&lt;"&amp;W$2)</f>
        <v>0</v>
      </c>
      <c r="W15">
        <f>-SUMIFS([1]ENTOMO!$E$2:$E$374,[1]ENTOMO!$A$2:$A$374,$B15,[1]ENTOMO!$F$2:$F$374,"SALI",[1]ENTOMO!$I$2:$I$374,"&gt;="&amp;W$2,[1]ENTOMO!$I$2:$I$374,"&lt;"&amp;X$2)</f>
        <v>0</v>
      </c>
      <c r="X15">
        <f>-SUMIFS([1]ENTOMO!$E$2:$E$374,[1]ENTOMO!$A$2:$A$374,$B15,[1]ENTOMO!$F$2:$F$374,"SALI",[1]ENTOMO!$I$2:$I$374,"&gt;="&amp;X$2,[1]ENTOMO!$I$2:$I$374,"&lt;"&amp;Y$2)</f>
        <v>0</v>
      </c>
      <c r="Y15">
        <f>-SUMIFS([1]ENTOMO!$E$2:$E$374,[1]ENTOMO!$A$2:$A$374,$B15,[1]ENTOMO!$F$2:$F$374,"SALI",[1]ENTOMO!$I$2:$I$374,"&gt;="&amp;Y$2,[1]ENTOMO!$I$2:$I$374,"&lt;"&amp;Z$2)</f>
        <v>0</v>
      </c>
      <c r="Z15">
        <f>-SUMIFS([1]ENTOMO!$E$2:$E$374,[1]ENTOMO!$A$2:$A$374,$B15,[1]ENTOMO!$F$2:$F$374,"SALI",[1]ENTOMO!$I$2:$I$374,"&gt;="&amp;Z$2,[1]ENTOMO!$I$2:$I$374,"&lt;"&amp;AA$2)</f>
        <v>0</v>
      </c>
      <c r="AA15">
        <f>-SUMIFS([1]ENTOMO!$E$2:$E$374,[1]ENTOMO!$A$2:$A$374,$B15,[1]ENTOMO!$F$2:$F$374,"SALI",[1]ENTOMO!$I$2:$I$374,"&gt;="&amp;AA$2,[1]ENTOMO!$I$2:$I$374,"&lt;"&amp;AB$2)</f>
        <v>0</v>
      </c>
      <c r="AB15">
        <f>-SUMIFS([1]ENTOMO!$E$2:$E$374,[1]ENTOMO!$A$2:$A$374,$B15,[1]ENTOMO!$F$2:$F$374,"SALI",[1]ENTOMO!$I$2:$I$374,"&gt;="&amp;AB$2,[1]ENTOMO!$I$2:$I$374,"&lt;"&amp;AC$2)</f>
        <v>0</v>
      </c>
      <c r="AC15">
        <f>-SUMIFS([1]ENTOMO!$E$2:$E$374,[1]ENTOMO!$A$2:$A$374,$B15,[1]ENTOMO!$F$2:$F$374,"SALI",[1]ENTOMO!$I$2:$I$374,"&gt;="&amp;AC$2,[1]ENTOMO!$I$2:$I$374,"&lt;"&amp;AD$2)</f>
        <v>1</v>
      </c>
      <c r="AD15">
        <f>-SUMIFS([1]ENTOMO!$E$2:$E$374,[1]ENTOMO!$A$2:$A$374,$B15,[1]ENTOMO!$F$2:$F$374,"SALI",[1]ENTOMO!$I$2:$I$374,"&gt;="&amp;AD$2,[1]ENTOMO!$I$2:$I$374,"&lt;"&amp;AE$2)</f>
        <v>0</v>
      </c>
      <c r="AE15">
        <f>-SUMIFS([1]ENTOMO!$E$2:$E$374,[1]ENTOMO!$A$2:$A$374,$B15,[1]ENTOMO!$F$2:$F$374,"SALI",[1]ENTOMO!$I$2:$I$374,"&gt;="&amp;AE$2,[1]ENTOMO!$I$2:$I$374,"&lt;"&amp;AF$2)</f>
        <v>0</v>
      </c>
      <c r="AF15">
        <f>-SUMIFS([1]ENTOMO!$E$2:$E$374,[1]ENTOMO!$A$2:$A$374,$B15,[1]ENTOMO!$F$2:$F$374,"SALI",[1]ENTOMO!$I$2:$I$374,"&gt;="&amp;AF$2,[1]ENTOMO!$I$2:$I$374,"&lt;"&amp;AG$2)</f>
        <v>0</v>
      </c>
      <c r="AG15">
        <f>-SUMIFS([1]ENTOMO!$E$2:$E$374,[1]ENTOMO!$A$2:$A$374,$B15,[1]ENTOMO!$F$2:$F$374,"SALI",[1]ENTOMO!$I$2:$I$374,"&gt;="&amp;AG$2,[1]ENTOMO!$I$2:$I$374,"&lt;"&amp;AH$2)</f>
        <v>0</v>
      </c>
      <c r="AH15">
        <f>-SUMIFS([1]ENTOMO!$E$2:$E$374,[1]ENTOMO!$A$2:$A$374,$B15,[1]ENTOMO!$F$2:$F$374,"SALI",[1]ENTOMO!$I$2:$I$374,"&gt;="&amp;AH$2,[1]ENTOMO!$I$2:$I$374,"&lt;"&amp;AI$2)</f>
        <v>0</v>
      </c>
      <c r="AI15">
        <f>-SUMIFS([1]ENTOMO!$E$2:$E$374,[1]ENTOMO!$A$2:$A$374,$B15,[1]ENTOMO!$F$2:$F$374,"SALI",[1]ENTOMO!$I$2:$I$374,"&gt;="&amp;AI$2,[1]ENTOMO!$I$2:$I$374,"&lt;"&amp;AJ$2)</f>
        <v>0</v>
      </c>
      <c r="AJ15">
        <f>-SUMIFS([1]ENTOMO!$E$2:$E$374,[1]ENTOMO!$A$2:$A$374,$B$3,[1]ENTOMO!$F$2:$F$374,"SALI",[1]ENTOMO!$I$2:$I$374,"&gt;="&amp;AJ$2,[1]ENTOMO!$I$2:$I$374,"&lt;"&amp;AK$2)</f>
        <v>0</v>
      </c>
      <c r="AK15">
        <f>-SUMIFS([1]ENTOMO!$E$2:$E$374,[1]ENTOMO!$A$2:$A$374,$B$3,[1]ENTOMO!$F$2:$F$374,"SALI",[1]ENTOMO!$I$2:$I$374,"&gt;="&amp;AK$2,[1]ENTOMO!$I$2:$I$374,"&lt;"&amp;AL$2)</f>
        <v>0</v>
      </c>
      <c r="AL15">
        <f>-SUMIFS([1]ENTOMO!$E$2:$E$374,[1]ENTOMO!$A$2:$A$374,$B$3,[1]ENTOMO!$F$2:$F$374,"SALI",[1]ENTOMO!$I$2:$I$374,"&gt;="&amp;AL$2,[1]ENTOMO!$I$2:$I$374,"&lt;"&amp;AM$2)</f>
        <v>0</v>
      </c>
      <c r="AN15">
        <f t="shared" si="0"/>
        <v>8</v>
      </c>
      <c r="AO15">
        <f t="shared" si="1"/>
        <v>33</v>
      </c>
    </row>
    <row r="16" spans="2:41" ht="15.75" thickBot="1" x14ac:dyDescent="0.3">
      <c r="B16" s="2" t="s">
        <v>13</v>
      </c>
      <c r="C16">
        <f>-SUMIFS([1]ENTOMO!$E$2:$E$374,[1]ENTOMO!$A$2:$A$374,$B16,[1]ENTOMO!$F$2:$F$374,"SALI",[1]ENTOMO!$I$2:$I$374,"&gt;="&amp;C$2,[1]ENTOMO!$I$2:$I$374,"&lt;"&amp;D$2)</f>
        <v>0</v>
      </c>
      <c r="D16">
        <f>-SUMIFS([1]ENTOMO!$E$2:$E$374,[1]ENTOMO!$A$2:$A$374,$B16,[1]ENTOMO!$F$2:$F$374,"SALI",[1]ENTOMO!$I$2:$I$374,"&gt;="&amp;D$2,[1]ENTOMO!$I$2:$I$374,"&lt;"&amp;E$2)</f>
        <v>0</v>
      </c>
      <c r="E16">
        <f>-SUMIFS([1]ENTOMO!$E$2:$E$374,[1]ENTOMO!$A$2:$A$374,$B16,[1]ENTOMO!$F$2:$F$374,"SALI",[1]ENTOMO!$I$2:$I$374,"&gt;="&amp;E$2,[1]ENTOMO!$I$2:$I$374,"&lt;"&amp;F$2)</f>
        <v>0</v>
      </c>
      <c r="F16">
        <f>-SUMIFS([1]ENTOMO!$E$2:$E$374,[1]ENTOMO!$A$2:$A$374,$B16,[1]ENTOMO!$F$2:$F$374,"SALI",[1]ENTOMO!$I$2:$I$374,"&gt;="&amp;F$2,[1]ENTOMO!$I$2:$I$374,"&lt;"&amp;G$2)</f>
        <v>0</v>
      </c>
      <c r="G16">
        <f>-SUMIFS([1]ENTOMO!$E$2:$E$374,[1]ENTOMO!$A$2:$A$374,$B16,[1]ENTOMO!$F$2:$F$374,"SALI",[1]ENTOMO!$I$2:$I$374,"&gt;="&amp;G$2,[1]ENTOMO!$I$2:$I$374,"&lt;"&amp;H$2)</f>
        <v>0</v>
      </c>
      <c r="H16">
        <f>-SUMIFS([1]ENTOMO!$E$2:$E$374,[1]ENTOMO!$A$2:$A$374,$B16,[1]ENTOMO!$F$2:$F$374,"SALI",[1]ENTOMO!$I$2:$I$374,"&gt;="&amp;H$2,[1]ENTOMO!$I$2:$I$374,"&lt;"&amp;I$2)</f>
        <v>0</v>
      </c>
      <c r="I16">
        <f>-SUMIFS([1]ENTOMO!$E$2:$E$374,[1]ENTOMO!$A$2:$A$374,$B16,[1]ENTOMO!$F$2:$F$374,"SALI",[1]ENTOMO!$I$2:$I$374,"&gt;="&amp;I$2,[1]ENTOMO!$I$2:$I$374,"&lt;"&amp;J$2)</f>
        <v>0</v>
      </c>
      <c r="J16">
        <f>-SUMIFS([1]ENTOMO!$E$2:$E$374,[1]ENTOMO!$A$2:$A$374,$B16,[1]ENTOMO!$F$2:$F$374,"SALI",[1]ENTOMO!$I$2:$I$374,"&gt;="&amp;J$2,[1]ENTOMO!$I$2:$I$374,"&lt;"&amp;K$2)</f>
        <v>0</v>
      </c>
      <c r="K16">
        <f>-SUMIFS([1]ENTOMO!$E$2:$E$374,[1]ENTOMO!$A$2:$A$374,$B16,[1]ENTOMO!$F$2:$F$374,"SALI",[1]ENTOMO!$I$2:$I$374,"&gt;="&amp;K$2,[1]ENTOMO!$I$2:$I$374,"&lt;"&amp;L$2)</f>
        <v>0</v>
      </c>
      <c r="L16">
        <f>-SUMIFS([1]ENTOMO!$E$2:$E$374,[1]ENTOMO!$A$2:$A$374,$B16,[1]ENTOMO!$F$2:$F$374,"SALI",[1]ENTOMO!$I$2:$I$374,"&gt;="&amp;L$2,[1]ENTOMO!$I$2:$I$374,"&lt;"&amp;M$2)</f>
        <v>0</v>
      </c>
      <c r="M16">
        <f>-SUMIFS([1]ENTOMO!$E$2:$E$374,[1]ENTOMO!$A$2:$A$374,$B16,[1]ENTOMO!$F$2:$F$374,"SALI",[1]ENTOMO!$I$2:$I$374,"&gt;="&amp;M$2,[1]ENTOMO!$I$2:$I$374,"&lt;"&amp;N$2)</f>
        <v>0</v>
      </c>
      <c r="N16">
        <f>-SUMIFS([1]ENTOMO!$E$2:$E$374,[1]ENTOMO!$A$2:$A$374,$B16,[1]ENTOMO!$F$2:$F$374,"SALI",[1]ENTOMO!$I$2:$I$374,"&gt;="&amp;N$2,[1]ENTOMO!$I$2:$I$374,"&lt;"&amp;O$2)</f>
        <v>0</v>
      </c>
      <c r="O16">
        <f>-SUMIFS([1]ENTOMO!$E$2:$E$374,[1]ENTOMO!$A$2:$A$374,$B16,[1]ENTOMO!$F$2:$F$374,"SALI",[1]ENTOMO!$I$2:$I$374,"&gt;="&amp;O$2,[1]ENTOMO!$I$2:$I$374,"&lt;"&amp;P$2)</f>
        <v>0</v>
      </c>
      <c r="P16">
        <f>-SUMIFS([1]ENTOMO!$E$2:$E$374,[1]ENTOMO!$A$2:$A$374,$B16,[1]ENTOMO!$F$2:$F$374,"SALI",[1]ENTOMO!$I$2:$I$374,"&gt;="&amp;P$2,[1]ENTOMO!$I$2:$I$374,"&lt;"&amp;Q$2)</f>
        <v>0</v>
      </c>
      <c r="Q16">
        <f>-SUMIFS([1]ENTOMO!$E$2:$E$374,[1]ENTOMO!$A$2:$A$374,$B16,[1]ENTOMO!$F$2:$F$374,"SALI",[1]ENTOMO!$I$2:$I$374,"&gt;="&amp;Q$2,[1]ENTOMO!$I$2:$I$374,"&lt;"&amp;R$2)</f>
        <v>0</v>
      </c>
      <c r="R16">
        <f>-SUMIFS([1]ENTOMO!$E$2:$E$374,[1]ENTOMO!$A$2:$A$374,$B16,[1]ENTOMO!$F$2:$F$374,"SALI",[1]ENTOMO!$I$2:$I$374,"&gt;="&amp;R$2,[1]ENTOMO!$I$2:$I$374,"&lt;"&amp;S$2)</f>
        <v>0</v>
      </c>
      <c r="S16">
        <f>-SUMIFS([1]ENTOMO!$E$2:$E$374,[1]ENTOMO!$A$2:$A$374,$B16,[1]ENTOMO!$F$2:$F$374,"SALI",[1]ENTOMO!$I$2:$I$374,"&gt;="&amp;S$2,[1]ENTOMO!$I$2:$I$374,"&lt;"&amp;T$2)</f>
        <v>0</v>
      </c>
      <c r="T16">
        <f>-SUMIFS([1]ENTOMO!$E$2:$E$374,[1]ENTOMO!$A$2:$A$374,$B16,[1]ENTOMO!$F$2:$F$374,"SALI",[1]ENTOMO!$I$2:$I$374,"&gt;="&amp;T$2,[1]ENTOMO!$I$2:$I$374,"&lt;"&amp;U$2)</f>
        <v>0</v>
      </c>
      <c r="U16">
        <f>-SUMIFS([1]ENTOMO!$E$2:$E$374,[1]ENTOMO!$A$2:$A$374,$B16,[1]ENTOMO!$F$2:$F$374,"SALI",[1]ENTOMO!$I$2:$I$374,"&gt;="&amp;U$2,[1]ENTOMO!$I$2:$I$374,"&lt;"&amp;V$2)</f>
        <v>0</v>
      </c>
      <c r="V16">
        <f>-SUMIFS([1]ENTOMO!$E$2:$E$374,[1]ENTOMO!$A$2:$A$374,$B16,[1]ENTOMO!$F$2:$F$374,"SALI",[1]ENTOMO!$I$2:$I$374,"&gt;="&amp;V$2,[1]ENTOMO!$I$2:$I$374,"&lt;"&amp;W$2)</f>
        <v>0</v>
      </c>
      <c r="W16">
        <f>-SUMIFS([1]ENTOMO!$E$2:$E$374,[1]ENTOMO!$A$2:$A$374,$B16,[1]ENTOMO!$F$2:$F$374,"SALI",[1]ENTOMO!$I$2:$I$374,"&gt;="&amp;W$2,[1]ENTOMO!$I$2:$I$374,"&lt;"&amp;X$2)</f>
        <v>0</v>
      </c>
      <c r="X16">
        <f>-SUMIFS([1]ENTOMO!$E$2:$E$374,[1]ENTOMO!$A$2:$A$374,$B16,[1]ENTOMO!$F$2:$F$374,"SALI",[1]ENTOMO!$I$2:$I$374,"&gt;="&amp;X$2,[1]ENTOMO!$I$2:$I$374,"&lt;"&amp;Y$2)</f>
        <v>0</v>
      </c>
      <c r="Y16">
        <f>-SUMIFS([1]ENTOMO!$E$2:$E$374,[1]ENTOMO!$A$2:$A$374,$B16,[1]ENTOMO!$F$2:$F$374,"SALI",[1]ENTOMO!$I$2:$I$374,"&gt;="&amp;Y$2,[1]ENTOMO!$I$2:$I$374,"&lt;"&amp;Z$2)</f>
        <v>0</v>
      </c>
      <c r="Z16">
        <f>-SUMIFS([1]ENTOMO!$E$2:$E$374,[1]ENTOMO!$A$2:$A$374,$B16,[1]ENTOMO!$F$2:$F$374,"SALI",[1]ENTOMO!$I$2:$I$374,"&gt;="&amp;Z$2,[1]ENTOMO!$I$2:$I$374,"&lt;"&amp;AA$2)</f>
        <v>0</v>
      </c>
      <c r="AA16">
        <f>-SUMIFS([1]ENTOMO!$E$2:$E$374,[1]ENTOMO!$A$2:$A$374,$B16,[1]ENTOMO!$F$2:$F$374,"SALI",[1]ENTOMO!$I$2:$I$374,"&gt;="&amp;AA$2,[1]ENTOMO!$I$2:$I$374,"&lt;"&amp;AB$2)</f>
        <v>0</v>
      </c>
      <c r="AB16">
        <f>-SUMIFS([1]ENTOMO!$E$2:$E$374,[1]ENTOMO!$A$2:$A$374,$B16,[1]ENTOMO!$F$2:$F$374,"SALI",[1]ENTOMO!$I$2:$I$374,"&gt;="&amp;AB$2,[1]ENTOMO!$I$2:$I$374,"&lt;"&amp;AC$2)</f>
        <v>0</v>
      </c>
      <c r="AC16">
        <f>-SUMIFS([1]ENTOMO!$E$2:$E$374,[1]ENTOMO!$A$2:$A$374,$B16,[1]ENTOMO!$F$2:$F$374,"SALI",[1]ENTOMO!$I$2:$I$374,"&gt;="&amp;AC$2,[1]ENTOMO!$I$2:$I$374,"&lt;"&amp;AD$2)</f>
        <v>0</v>
      </c>
      <c r="AD16">
        <f>-SUMIFS([1]ENTOMO!$E$2:$E$374,[1]ENTOMO!$A$2:$A$374,$B16,[1]ENTOMO!$F$2:$F$374,"SALI",[1]ENTOMO!$I$2:$I$374,"&gt;="&amp;AD$2,[1]ENTOMO!$I$2:$I$374,"&lt;"&amp;AE$2)</f>
        <v>0</v>
      </c>
      <c r="AE16">
        <f>-SUMIFS([1]ENTOMO!$E$2:$E$374,[1]ENTOMO!$A$2:$A$374,$B16,[1]ENTOMO!$F$2:$F$374,"SALI",[1]ENTOMO!$I$2:$I$374,"&gt;="&amp;AE$2,[1]ENTOMO!$I$2:$I$374,"&lt;"&amp;AF$2)</f>
        <v>0</v>
      </c>
      <c r="AF16">
        <f>-SUMIFS([1]ENTOMO!$E$2:$E$374,[1]ENTOMO!$A$2:$A$374,$B16,[1]ENTOMO!$F$2:$F$374,"SALI",[1]ENTOMO!$I$2:$I$374,"&gt;="&amp;AF$2,[1]ENTOMO!$I$2:$I$374,"&lt;"&amp;AG$2)</f>
        <v>0</v>
      </c>
      <c r="AG16">
        <f>-SUMIFS([1]ENTOMO!$E$2:$E$374,[1]ENTOMO!$A$2:$A$374,$B16,[1]ENTOMO!$F$2:$F$374,"SALI",[1]ENTOMO!$I$2:$I$374,"&gt;="&amp;AG$2,[1]ENTOMO!$I$2:$I$374,"&lt;"&amp;AH$2)</f>
        <v>0</v>
      </c>
      <c r="AH16">
        <f>-SUMIFS([1]ENTOMO!$E$2:$E$374,[1]ENTOMO!$A$2:$A$374,$B16,[1]ENTOMO!$F$2:$F$374,"SALI",[1]ENTOMO!$I$2:$I$374,"&gt;="&amp;AH$2,[1]ENTOMO!$I$2:$I$374,"&lt;"&amp;AI$2)</f>
        <v>0</v>
      </c>
      <c r="AI16">
        <f>-SUMIFS([1]ENTOMO!$E$2:$E$374,[1]ENTOMO!$A$2:$A$374,$B16,[1]ENTOMO!$F$2:$F$374,"SALI",[1]ENTOMO!$I$2:$I$374,"&gt;="&amp;AI$2,[1]ENTOMO!$I$2:$I$374,"&lt;"&amp;AJ$2)</f>
        <v>0</v>
      </c>
      <c r="AJ16">
        <f>-SUMIFS([1]ENTOMO!$E$2:$E$374,[1]ENTOMO!$A$2:$A$374,$B$3,[1]ENTOMO!$F$2:$F$374,"SALI",[1]ENTOMO!$I$2:$I$374,"&gt;="&amp;AJ$2,[1]ENTOMO!$I$2:$I$374,"&lt;"&amp;AK$2)</f>
        <v>0</v>
      </c>
      <c r="AK16">
        <f>-SUMIFS([1]ENTOMO!$E$2:$E$374,[1]ENTOMO!$A$2:$A$374,$B$3,[1]ENTOMO!$F$2:$F$374,"SALI",[1]ENTOMO!$I$2:$I$374,"&gt;="&amp;AK$2,[1]ENTOMO!$I$2:$I$374,"&lt;"&amp;AL$2)</f>
        <v>0</v>
      </c>
      <c r="AL16">
        <f>-SUMIFS([1]ENTOMO!$E$2:$E$374,[1]ENTOMO!$A$2:$A$374,$B$3,[1]ENTOMO!$F$2:$F$374,"SALI",[1]ENTOMO!$I$2:$I$374,"&gt;="&amp;AL$2,[1]ENTOMO!$I$2:$I$374,"&lt;"&amp;AM$2)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-SUMIFS([1]ENTOMO!$E$2:$E$374,[1]ENTOMO!$A$2:$A$374,$B17,[1]ENTOMO!$F$2:$F$374,"SALI",[1]ENTOMO!$I$2:$I$374,"&gt;="&amp;C$2,[1]ENTOMO!$I$2:$I$374,"&lt;"&amp;D$2)</f>
        <v>0</v>
      </c>
      <c r="D17">
        <f>-SUMIFS([1]ENTOMO!$E$2:$E$374,[1]ENTOMO!$A$2:$A$374,$B17,[1]ENTOMO!$F$2:$F$374,"SALI",[1]ENTOMO!$I$2:$I$374,"&gt;="&amp;D$2,[1]ENTOMO!$I$2:$I$374,"&lt;"&amp;E$2)</f>
        <v>0</v>
      </c>
      <c r="E17">
        <f>-SUMIFS([1]ENTOMO!$E$2:$E$374,[1]ENTOMO!$A$2:$A$374,$B17,[1]ENTOMO!$F$2:$F$374,"SALI",[1]ENTOMO!$I$2:$I$374,"&gt;="&amp;E$2,[1]ENTOMO!$I$2:$I$374,"&lt;"&amp;F$2)</f>
        <v>0</v>
      </c>
      <c r="F17">
        <f>-SUMIFS([1]ENTOMO!$E$2:$E$374,[1]ENTOMO!$A$2:$A$374,$B17,[1]ENTOMO!$F$2:$F$374,"SALI",[1]ENTOMO!$I$2:$I$374,"&gt;="&amp;F$2,[1]ENTOMO!$I$2:$I$374,"&lt;"&amp;G$2)</f>
        <v>0</v>
      </c>
      <c r="G17">
        <f>-SUMIFS([1]ENTOMO!$E$2:$E$374,[1]ENTOMO!$A$2:$A$374,$B17,[1]ENTOMO!$F$2:$F$374,"SALI",[1]ENTOMO!$I$2:$I$374,"&gt;="&amp;G$2,[1]ENTOMO!$I$2:$I$374,"&lt;"&amp;H$2)</f>
        <v>0</v>
      </c>
      <c r="H17">
        <f>-SUMIFS([1]ENTOMO!$E$2:$E$374,[1]ENTOMO!$A$2:$A$374,$B17,[1]ENTOMO!$F$2:$F$374,"SALI",[1]ENTOMO!$I$2:$I$374,"&gt;="&amp;H$2,[1]ENTOMO!$I$2:$I$374,"&lt;"&amp;I$2)</f>
        <v>0</v>
      </c>
      <c r="I17">
        <f>-SUMIFS([1]ENTOMO!$E$2:$E$374,[1]ENTOMO!$A$2:$A$374,$B17,[1]ENTOMO!$F$2:$F$374,"SALI",[1]ENTOMO!$I$2:$I$374,"&gt;="&amp;I$2,[1]ENTOMO!$I$2:$I$374,"&lt;"&amp;J$2)</f>
        <v>0</v>
      </c>
      <c r="J17">
        <f>-SUMIFS([1]ENTOMO!$E$2:$E$374,[1]ENTOMO!$A$2:$A$374,$B17,[1]ENTOMO!$F$2:$F$374,"SALI",[1]ENTOMO!$I$2:$I$374,"&gt;="&amp;J$2,[1]ENTOMO!$I$2:$I$374,"&lt;"&amp;K$2)</f>
        <v>0</v>
      </c>
      <c r="K17">
        <f>-SUMIFS([1]ENTOMO!$E$2:$E$374,[1]ENTOMO!$A$2:$A$374,$B17,[1]ENTOMO!$F$2:$F$374,"SALI",[1]ENTOMO!$I$2:$I$374,"&gt;="&amp;K$2,[1]ENTOMO!$I$2:$I$374,"&lt;"&amp;L$2)</f>
        <v>0</v>
      </c>
      <c r="L17">
        <f>-SUMIFS([1]ENTOMO!$E$2:$E$374,[1]ENTOMO!$A$2:$A$374,$B17,[1]ENTOMO!$F$2:$F$374,"SALI",[1]ENTOMO!$I$2:$I$374,"&gt;="&amp;L$2,[1]ENTOMO!$I$2:$I$374,"&lt;"&amp;M$2)</f>
        <v>0</v>
      </c>
      <c r="M17">
        <f>-SUMIFS([1]ENTOMO!$E$2:$E$374,[1]ENTOMO!$A$2:$A$374,$B17,[1]ENTOMO!$F$2:$F$374,"SALI",[1]ENTOMO!$I$2:$I$374,"&gt;="&amp;M$2,[1]ENTOMO!$I$2:$I$374,"&lt;"&amp;N$2)</f>
        <v>0</v>
      </c>
      <c r="N17">
        <f>-SUMIFS([1]ENTOMO!$E$2:$E$374,[1]ENTOMO!$A$2:$A$374,$B17,[1]ENTOMO!$F$2:$F$374,"SALI",[1]ENTOMO!$I$2:$I$374,"&gt;="&amp;N$2,[1]ENTOMO!$I$2:$I$374,"&lt;"&amp;O$2)</f>
        <v>0</v>
      </c>
      <c r="O17">
        <f>-SUMIFS([1]ENTOMO!$E$2:$E$374,[1]ENTOMO!$A$2:$A$374,$B17,[1]ENTOMO!$F$2:$F$374,"SALI",[1]ENTOMO!$I$2:$I$374,"&gt;="&amp;O$2,[1]ENTOMO!$I$2:$I$374,"&lt;"&amp;P$2)</f>
        <v>0</v>
      </c>
      <c r="P17">
        <f>-SUMIFS([1]ENTOMO!$E$2:$E$374,[1]ENTOMO!$A$2:$A$374,$B17,[1]ENTOMO!$F$2:$F$374,"SALI",[1]ENTOMO!$I$2:$I$374,"&gt;="&amp;P$2,[1]ENTOMO!$I$2:$I$374,"&lt;"&amp;Q$2)</f>
        <v>0</v>
      </c>
      <c r="Q17">
        <f>-SUMIFS([1]ENTOMO!$E$2:$E$374,[1]ENTOMO!$A$2:$A$374,$B17,[1]ENTOMO!$F$2:$F$374,"SALI",[1]ENTOMO!$I$2:$I$374,"&gt;="&amp;Q$2,[1]ENTOMO!$I$2:$I$374,"&lt;"&amp;R$2)</f>
        <v>0</v>
      </c>
      <c r="R17">
        <f>-SUMIFS([1]ENTOMO!$E$2:$E$374,[1]ENTOMO!$A$2:$A$374,$B17,[1]ENTOMO!$F$2:$F$374,"SALI",[1]ENTOMO!$I$2:$I$374,"&gt;="&amp;R$2,[1]ENTOMO!$I$2:$I$374,"&lt;"&amp;S$2)</f>
        <v>0</v>
      </c>
      <c r="S17">
        <f>-SUMIFS([1]ENTOMO!$E$2:$E$374,[1]ENTOMO!$A$2:$A$374,$B17,[1]ENTOMO!$F$2:$F$374,"SALI",[1]ENTOMO!$I$2:$I$374,"&gt;="&amp;S$2,[1]ENTOMO!$I$2:$I$374,"&lt;"&amp;T$2)</f>
        <v>0</v>
      </c>
      <c r="T17">
        <f>-SUMIFS([1]ENTOMO!$E$2:$E$374,[1]ENTOMO!$A$2:$A$374,$B17,[1]ENTOMO!$F$2:$F$374,"SALI",[1]ENTOMO!$I$2:$I$374,"&gt;="&amp;T$2,[1]ENTOMO!$I$2:$I$374,"&lt;"&amp;U$2)</f>
        <v>0</v>
      </c>
      <c r="U17">
        <f>-SUMIFS([1]ENTOMO!$E$2:$E$374,[1]ENTOMO!$A$2:$A$374,$B17,[1]ENTOMO!$F$2:$F$374,"SALI",[1]ENTOMO!$I$2:$I$374,"&gt;="&amp;U$2,[1]ENTOMO!$I$2:$I$374,"&lt;"&amp;V$2)</f>
        <v>0</v>
      </c>
      <c r="V17">
        <f>-SUMIFS([1]ENTOMO!$E$2:$E$374,[1]ENTOMO!$A$2:$A$374,$B17,[1]ENTOMO!$F$2:$F$374,"SALI",[1]ENTOMO!$I$2:$I$374,"&gt;="&amp;V$2,[1]ENTOMO!$I$2:$I$374,"&lt;"&amp;W$2)</f>
        <v>0</v>
      </c>
      <c r="W17">
        <f>-SUMIFS([1]ENTOMO!$E$2:$E$374,[1]ENTOMO!$A$2:$A$374,$B17,[1]ENTOMO!$F$2:$F$374,"SALI",[1]ENTOMO!$I$2:$I$374,"&gt;="&amp;W$2,[1]ENTOMO!$I$2:$I$374,"&lt;"&amp;X$2)</f>
        <v>0</v>
      </c>
      <c r="X17">
        <f>-SUMIFS([1]ENTOMO!$E$2:$E$374,[1]ENTOMO!$A$2:$A$374,$B17,[1]ENTOMO!$F$2:$F$374,"SALI",[1]ENTOMO!$I$2:$I$374,"&gt;="&amp;X$2,[1]ENTOMO!$I$2:$I$374,"&lt;"&amp;Y$2)</f>
        <v>0</v>
      </c>
      <c r="Y17">
        <f>-SUMIFS([1]ENTOMO!$E$2:$E$374,[1]ENTOMO!$A$2:$A$374,$B17,[1]ENTOMO!$F$2:$F$374,"SALI",[1]ENTOMO!$I$2:$I$374,"&gt;="&amp;Y$2,[1]ENTOMO!$I$2:$I$374,"&lt;"&amp;Z$2)</f>
        <v>0</v>
      </c>
      <c r="Z17">
        <f>-SUMIFS([1]ENTOMO!$E$2:$E$374,[1]ENTOMO!$A$2:$A$374,$B17,[1]ENTOMO!$F$2:$F$374,"SALI",[1]ENTOMO!$I$2:$I$374,"&gt;="&amp;Z$2,[1]ENTOMO!$I$2:$I$374,"&lt;"&amp;AA$2)</f>
        <v>0</v>
      </c>
      <c r="AA17">
        <f>-SUMIFS([1]ENTOMO!$E$2:$E$374,[1]ENTOMO!$A$2:$A$374,$B17,[1]ENTOMO!$F$2:$F$374,"SALI",[1]ENTOMO!$I$2:$I$374,"&gt;="&amp;AA$2,[1]ENTOMO!$I$2:$I$374,"&lt;"&amp;AB$2)</f>
        <v>0</v>
      </c>
      <c r="AB17">
        <f>-SUMIFS([1]ENTOMO!$E$2:$E$374,[1]ENTOMO!$A$2:$A$374,$B17,[1]ENTOMO!$F$2:$F$374,"SALI",[1]ENTOMO!$I$2:$I$374,"&gt;="&amp;AB$2,[1]ENTOMO!$I$2:$I$374,"&lt;"&amp;AC$2)</f>
        <v>0</v>
      </c>
      <c r="AC17">
        <f>-SUMIFS([1]ENTOMO!$E$2:$E$374,[1]ENTOMO!$A$2:$A$374,$B17,[1]ENTOMO!$F$2:$F$374,"SALI",[1]ENTOMO!$I$2:$I$374,"&gt;="&amp;AC$2,[1]ENTOMO!$I$2:$I$374,"&lt;"&amp;AD$2)</f>
        <v>0</v>
      </c>
      <c r="AD17">
        <f>-SUMIFS([1]ENTOMO!$E$2:$E$374,[1]ENTOMO!$A$2:$A$374,$B17,[1]ENTOMO!$F$2:$F$374,"SALI",[1]ENTOMO!$I$2:$I$374,"&gt;="&amp;AD$2,[1]ENTOMO!$I$2:$I$374,"&lt;"&amp;AE$2)</f>
        <v>0</v>
      </c>
      <c r="AE17">
        <f>-SUMIFS([1]ENTOMO!$E$2:$E$374,[1]ENTOMO!$A$2:$A$374,$B17,[1]ENTOMO!$F$2:$F$374,"SALI",[1]ENTOMO!$I$2:$I$374,"&gt;="&amp;AE$2,[1]ENTOMO!$I$2:$I$374,"&lt;"&amp;AF$2)</f>
        <v>0</v>
      </c>
      <c r="AF17">
        <f>-SUMIFS([1]ENTOMO!$E$2:$E$374,[1]ENTOMO!$A$2:$A$374,$B17,[1]ENTOMO!$F$2:$F$374,"SALI",[1]ENTOMO!$I$2:$I$374,"&gt;="&amp;AF$2,[1]ENTOMO!$I$2:$I$374,"&lt;"&amp;AG$2)</f>
        <v>0</v>
      </c>
      <c r="AG17">
        <f>-SUMIFS([1]ENTOMO!$E$2:$E$374,[1]ENTOMO!$A$2:$A$374,$B17,[1]ENTOMO!$F$2:$F$374,"SALI",[1]ENTOMO!$I$2:$I$374,"&gt;="&amp;AG$2,[1]ENTOMO!$I$2:$I$374,"&lt;"&amp;AH$2)</f>
        <v>0</v>
      </c>
      <c r="AH17">
        <f>-SUMIFS([1]ENTOMO!$E$2:$E$374,[1]ENTOMO!$A$2:$A$374,$B17,[1]ENTOMO!$F$2:$F$374,"SALI",[1]ENTOMO!$I$2:$I$374,"&gt;="&amp;AH$2,[1]ENTOMO!$I$2:$I$374,"&lt;"&amp;AI$2)</f>
        <v>0</v>
      </c>
      <c r="AI17">
        <f>-SUMIFS([1]ENTOMO!$E$2:$E$374,[1]ENTOMO!$A$2:$A$374,$B17,[1]ENTOMO!$F$2:$F$374,"SALI",[1]ENTOMO!$I$2:$I$374,"&gt;="&amp;AI$2,[1]ENTOMO!$I$2:$I$374,"&lt;"&amp;AJ$2)</f>
        <v>0</v>
      </c>
      <c r="AJ17">
        <f>-SUMIFS([1]ENTOMO!$E$2:$E$374,[1]ENTOMO!$A$2:$A$374,$B$3,[1]ENTOMO!$F$2:$F$374,"SALI",[1]ENTOMO!$I$2:$I$374,"&gt;="&amp;AJ$2,[1]ENTOMO!$I$2:$I$374,"&lt;"&amp;AK$2)</f>
        <v>0</v>
      </c>
      <c r="AK17">
        <f>-SUMIFS([1]ENTOMO!$E$2:$E$374,[1]ENTOMO!$A$2:$A$374,$B$3,[1]ENTOMO!$F$2:$F$374,"SALI",[1]ENTOMO!$I$2:$I$374,"&gt;="&amp;AK$2,[1]ENTOMO!$I$2:$I$374,"&lt;"&amp;AL$2)</f>
        <v>0</v>
      </c>
      <c r="AL17">
        <f>-SUMIFS([1]ENTOMO!$E$2:$E$374,[1]ENTOMO!$A$2:$A$374,$B$3,[1]ENTOMO!$F$2:$F$374,"SALI",[1]ENTOMO!$I$2:$I$374,"&gt;="&amp;AL$2,[1]ENTOMO!$I$2:$I$374,"&lt;"&amp;AM$2)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-SUMIFS([1]ENTOMO!$E$2:$E$374,[1]ENTOMO!$A$2:$A$374,$B18,[1]ENTOMO!$F$2:$F$374,"SALI",[1]ENTOMO!$I$2:$I$374,"&gt;="&amp;C$2,[1]ENTOMO!$I$2:$I$374,"&lt;"&amp;D$2)</f>
        <v>0</v>
      </c>
      <c r="D18">
        <f>-SUMIFS([1]ENTOMO!$E$2:$E$374,[1]ENTOMO!$A$2:$A$374,$B18,[1]ENTOMO!$F$2:$F$374,"SALI",[1]ENTOMO!$I$2:$I$374,"&gt;="&amp;D$2,[1]ENTOMO!$I$2:$I$374,"&lt;"&amp;E$2)</f>
        <v>0</v>
      </c>
      <c r="E18">
        <f>-SUMIFS([1]ENTOMO!$E$2:$E$374,[1]ENTOMO!$A$2:$A$374,$B18,[1]ENTOMO!$F$2:$F$374,"SALI",[1]ENTOMO!$I$2:$I$374,"&gt;="&amp;E$2,[1]ENTOMO!$I$2:$I$374,"&lt;"&amp;F$2)</f>
        <v>0</v>
      </c>
      <c r="F18">
        <f>-SUMIFS([1]ENTOMO!$E$2:$E$374,[1]ENTOMO!$A$2:$A$374,$B18,[1]ENTOMO!$F$2:$F$374,"SALI",[1]ENTOMO!$I$2:$I$374,"&gt;="&amp;F$2,[1]ENTOMO!$I$2:$I$374,"&lt;"&amp;G$2)</f>
        <v>0</v>
      </c>
      <c r="G18">
        <f>-SUMIFS([1]ENTOMO!$E$2:$E$374,[1]ENTOMO!$A$2:$A$374,$B18,[1]ENTOMO!$F$2:$F$374,"SALI",[1]ENTOMO!$I$2:$I$374,"&gt;="&amp;G$2,[1]ENTOMO!$I$2:$I$374,"&lt;"&amp;H$2)</f>
        <v>0</v>
      </c>
      <c r="H18">
        <f>-SUMIFS([1]ENTOMO!$E$2:$E$374,[1]ENTOMO!$A$2:$A$374,$B18,[1]ENTOMO!$F$2:$F$374,"SALI",[1]ENTOMO!$I$2:$I$374,"&gt;="&amp;H$2,[1]ENTOMO!$I$2:$I$374,"&lt;"&amp;I$2)</f>
        <v>0</v>
      </c>
      <c r="I18">
        <f>-SUMIFS([1]ENTOMO!$E$2:$E$374,[1]ENTOMO!$A$2:$A$374,$B18,[1]ENTOMO!$F$2:$F$374,"SALI",[1]ENTOMO!$I$2:$I$374,"&gt;="&amp;I$2,[1]ENTOMO!$I$2:$I$374,"&lt;"&amp;J$2)</f>
        <v>0</v>
      </c>
      <c r="J18">
        <f>-SUMIFS([1]ENTOMO!$E$2:$E$374,[1]ENTOMO!$A$2:$A$374,$B18,[1]ENTOMO!$F$2:$F$374,"SALI",[1]ENTOMO!$I$2:$I$374,"&gt;="&amp;J$2,[1]ENTOMO!$I$2:$I$374,"&lt;"&amp;K$2)</f>
        <v>0</v>
      </c>
      <c r="K18">
        <f>-SUMIFS([1]ENTOMO!$E$2:$E$374,[1]ENTOMO!$A$2:$A$374,$B18,[1]ENTOMO!$F$2:$F$374,"SALI",[1]ENTOMO!$I$2:$I$374,"&gt;="&amp;K$2,[1]ENTOMO!$I$2:$I$374,"&lt;"&amp;L$2)</f>
        <v>0</v>
      </c>
      <c r="L18">
        <f>-SUMIFS([1]ENTOMO!$E$2:$E$374,[1]ENTOMO!$A$2:$A$374,$B18,[1]ENTOMO!$F$2:$F$374,"SALI",[1]ENTOMO!$I$2:$I$374,"&gt;="&amp;L$2,[1]ENTOMO!$I$2:$I$374,"&lt;"&amp;M$2)</f>
        <v>0</v>
      </c>
      <c r="M18">
        <f>-SUMIFS([1]ENTOMO!$E$2:$E$374,[1]ENTOMO!$A$2:$A$374,$B18,[1]ENTOMO!$F$2:$F$374,"SALI",[1]ENTOMO!$I$2:$I$374,"&gt;="&amp;M$2,[1]ENTOMO!$I$2:$I$374,"&lt;"&amp;N$2)</f>
        <v>0</v>
      </c>
      <c r="N18">
        <f>-SUMIFS([1]ENTOMO!$E$2:$E$374,[1]ENTOMO!$A$2:$A$374,$B18,[1]ENTOMO!$F$2:$F$374,"SALI",[1]ENTOMO!$I$2:$I$374,"&gt;="&amp;N$2,[1]ENTOMO!$I$2:$I$374,"&lt;"&amp;O$2)</f>
        <v>7</v>
      </c>
      <c r="O18">
        <f>-SUMIFS([1]ENTOMO!$E$2:$E$374,[1]ENTOMO!$A$2:$A$374,$B18,[1]ENTOMO!$F$2:$F$374,"SALI",[1]ENTOMO!$I$2:$I$374,"&gt;="&amp;O$2,[1]ENTOMO!$I$2:$I$374,"&lt;"&amp;P$2)</f>
        <v>27</v>
      </c>
      <c r="P18">
        <f>-SUMIFS([1]ENTOMO!$E$2:$E$374,[1]ENTOMO!$A$2:$A$374,$B18,[1]ENTOMO!$F$2:$F$374,"SALI",[1]ENTOMO!$I$2:$I$374,"&gt;="&amp;P$2,[1]ENTOMO!$I$2:$I$374,"&lt;"&amp;Q$2)</f>
        <v>0</v>
      </c>
      <c r="Q18">
        <f>-SUMIFS([1]ENTOMO!$E$2:$E$374,[1]ENTOMO!$A$2:$A$374,$B18,[1]ENTOMO!$F$2:$F$374,"SALI",[1]ENTOMO!$I$2:$I$374,"&gt;="&amp;Q$2,[1]ENTOMO!$I$2:$I$374,"&lt;"&amp;R$2)</f>
        <v>0</v>
      </c>
      <c r="R18">
        <f>-SUMIFS([1]ENTOMO!$E$2:$E$374,[1]ENTOMO!$A$2:$A$374,$B18,[1]ENTOMO!$F$2:$F$374,"SALI",[1]ENTOMO!$I$2:$I$374,"&gt;="&amp;R$2,[1]ENTOMO!$I$2:$I$374,"&lt;"&amp;S$2)</f>
        <v>0</v>
      </c>
      <c r="S18">
        <f>-SUMIFS([1]ENTOMO!$E$2:$E$374,[1]ENTOMO!$A$2:$A$374,$B18,[1]ENTOMO!$F$2:$F$374,"SALI",[1]ENTOMO!$I$2:$I$374,"&gt;="&amp;S$2,[1]ENTOMO!$I$2:$I$374,"&lt;"&amp;T$2)</f>
        <v>0</v>
      </c>
      <c r="T18">
        <f>-SUMIFS([1]ENTOMO!$E$2:$E$374,[1]ENTOMO!$A$2:$A$374,$B18,[1]ENTOMO!$F$2:$F$374,"SALI",[1]ENTOMO!$I$2:$I$374,"&gt;="&amp;T$2,[1]ENTOMO!$I$2:$I$374,"&lt;"&amp;U$2)</f>
        <v>0</v>
      </c>
      <c r="U18">
        <f>-SUMIFS([1]ENTOMO!$E$2:$E$374,[1]ENTOMO!$A$2:$A$374,$B18,[1]ENTOMO!$F$2:$F$374,"SALI",[1]ENTOMO!$I$2:$I$374,"&gt;="&amp;U$2,[1]ENTOMO!$I$2:$I$374,"&lt;"&amp;V$2)</f>
        <v>0</v>
      </c>
      <c r="V18">
        <f>-SUMIFS([1]ENTOMO!$E$2:$E$374,[1]ENTOMO!$A$2:$A$374,$B18,[1]ENTOMO!$F$2:$F$374,"SALI",[1]ENTOMO!$I$2:$I$374,"&gt;="&amp;V$2,[1]ENTOMO!$I$2:$I$374,"&lt;"&amp;W$2)</f>
        <v>0</v>
      </c>
      <c r="W18">
        <f>-SUMIFS([1]ENTOMO!$E$2:$E$374,[1]ENTOMO!$A$2:$A$374,$B18,[1]ENTOMO!$F$2:$F$374,"SALI",[1]ENTOMO!$I$2:$I$374,"&gt;="&amp;W$2,[1]ENTOMO!$I$2:$I$374,"&lt;"&amp;X$2)</f>
        <v>0</v>
      </c>
      <c r="X18">
        <f>-SUMIFS([1]ENTOMO!$E$2:$E$374,[1]ENTOMO!$A$2:$A$374,$B18,[1]ENTOMO!$F$2:$F$374,"SALI",[1]ENTOMO!$I$2:$I$374,"&gt;="&amp;X$2,[1]ENTOMO!$I$2:$I$374,"&lt;"&amp;Y$2)</f>
        <v>0</v>
      </c>
      <c r="Y18">
        <f>-SUMIFS([1]ENTOMO!$E$2:$E$374,[1]ENTOMO!$A$2:$A$374,$B18,[1]ENTOMO!$F$2:$F$374,"SALI",[1]ENTOMO!$I$2:$I$374,"&gt;="&amp;Y$2,[1]ENTOMO!$I$2:$I$374,"&lt;"&amp;Z$2)</f>
        <v>0</v>
      </c>
      <c r="Z18">
        <f>-SUMIFS([1]ENTOMO!$E$2:$E$374,[1]ENTOMO!$A$2:$A$374,$B18,[1]ENTOMO!$F$2:$F$374,"SALI",[1]ENTOMO!$I$2:$I$374,"&gt;="&amp;Z$2,[1]ENTOMO!$I$2:$I$374,"&lt;"&amp;AA$2)</f>
        <v>0</v>
      </c>
      <c r="AA18">
        <f>-SUMIFS([1]ENTOMO!$E$2:$E$374,[1]ENTOMO!$A$2:$A$374,$B18,[1]ENTOMO!$F$2:$F$374,"SALI",[1]ENTOMO!$I$2:$I$374,"&gt;="&amp;AA$2,[1]ENTOMO!$I$2:$I$374,"&lt;"&amp;AB$2)</f>
        <v>0</v>
      </c>
      <c r="AB18">
        <f>-SUMIFS([1]ENTOMO!$E$2:$E$374,[1]ENTOMO!$A$2:$A$374,$B18,[1]ENTOMO!$F$2:$F$374,"SALI",[1]ENTOMO!$I$2:$I$374,"&gt;="&amp;AB$2,[1]ENTOMO!$I$2:$I$374,"&lt;"&amp;AC$2)</f>
        <v>0</v>
      </c>
      <c r="AC18">
        <f>-SUMIFS([1]ENTOMO!$E$2:$E$374,[1]ENTOMO!$A$2:$A$374,$B18,[1]ENTOMO!$F$2:$F$374,"SALI",[1]ENTOMO!$I$2:$I$374,"&gt;="&amp;AC$2,[1]ENTOMO!$I$2:$I$374,"&lt;"&amp;AD$2)</f>
        <v>0</v>
      </c>
      <c r="AD18">
        <f>-SUMIFS([1]ENTOMO!$E$2:$E$374,[1]ENTOMO!$A$2:$A$374,$B18,[1]ENTOMO!$F$2:$F$374,"SALI",[1]ENTOMO!$I$2:$I$374,"&gt;="&amp;AD$2,[1]ENTOMO!$I$2:$I$374,"&lt;"&amp;AE$2)</f>
        <v>0</v>
      </c>
      <c r="AE18">
        <f>-SUMIFS([1]ENTOMO!$E$2:$E$374,[1]ENTOMO!$A$2:$A$374,$B18,[1]ENTOMO!$F$2:$F$374,"SALI",[1]ENTOMO!$I$2:$I$374,"&gt;="&amp;AE$2,[1]ENTOMO!$I$2:$I$374,"&lt;"&amp;AF$2)</f>
        <v>0</v>
      </c>
      <c r="AF18">
        <f>-SUMIFS([1]ENTOMO!$E$2:$E$374,[1]ENTOMO!$A$2:$A$374,$B18,[1]ENTOMO!$F$2:$F$374,"SALI",[1]ENTOMO!$I$2:$I$374,"&gt;="&amp;AF$2,[1]ENTOMO!$I$2:$I$374,"&lt;"&amp;AG$2)</f>
        <v>0</v>
      </c>
      <c r="AG18">
        <f>-SUMIFS([1]ENTOMO!$E$2:$E$374,[1]ENTOMO!$A$2:$A$374,$B18,[1]ENTOMO!$F$2:$F$374,"SALI",[1]ENTOMO!$I$2:$I$374,"&gt;="&amp;AG$2,[1]ENTOMO!$I$2:$I$374,"&lt;"&amp;AH$2)</f>
        <v>0</v>
      </c>
      <c r="AH18">
        <f>-SUMIFS([1]ENTOMO!$E$2:$E$374,[1]ENTOMO!$A$2:$A$374,$B18,[1]ENTOMO!$F$2:$F$374,"SALI",[1]ENTOMO!$I$2:$I$374,"&gt;="&amp;AH$2,[1]ENTOMO!$I$2:$I$374,"&lt;"&amp;AI$2)</f>
        <v>0</v>
      </c>
      <c r="AI18">
        <f>-SUMIFS([1]ENTOMO!$E$2:$E$374,[1]ENTOMO!$A$2:$A$374,$B18,[1]ENTOMO!$F$2:$F$374,"SALI",[1]ENTOMO!$I$2:$I$374,"&gt;="&amp;AI$2,[1]ENTOMO!$I$2:$I$374,"&lt;"&amp;AJ$2)</f>
        <v>0</v>
      </c>
      <c r="AJ18">
        <f>-SUMIFS([1]ENTOMO!$E$2:$E$374,[1]ENTOMO!$A$2:$A$374,$B$3,[1]ENTOMO!$F$2:$F$374,"SALI",[1]ENTOMO!$I$2:$I$374,"&gt;="&amp;AJ$2,[1]ENTOMO!$I$2:$I$374,"&lt;"&amp;AK$2)</f>
        <v>0</v>
      </c>
      <c r="AK18">
        <f>-SUMIFS([1]ENTOMO!$E$2:$E$374,[1]ENTOMO!$A$2:$A$374,$B$3,[1]ENTOMO!$F$2:$F$374,"SALI",[1]ENTOMO!$I$2:$I$374,"&gt;="&amp;AK$2,[1]ENTOMO!$I$2:$I$374,"&lt;"&amp;AL$2)</f>
        <v>0</v>
      </c>
      <c r="AL18">
        <f>-SUMIFS([1]ENTOMO!$E$2:$E$374,[1]ENTOMO!$A$2:$A$374,$B$3,[1]ENTOMO!$F$2:$F$374,"SALI",[1]ENTOMO!$I$2:$I$374,"&gt;="&amp;AL$2,[1]ENTOMO!$I$2:$I$374,"&lt;"&amp;AM$2)</f>
        <v>0</v>
      </c>
      <c r="AN18">
        <f t="shared" si="0"/>
        <v>34</v>
      </c>
      <c r="AO18">
        <f t="shared" si="1"/>
        <v>34</v>
      </c>
    </row>
    <row r="19" spans="2:41" ht="15.75" thickBot="1" x14ac:dyDescent="0.3">
      <c r="B19" s="2" t="s">
        <v>16</v>
      </c>
      <c r="C19">
        <f>-SUMIFS([1]ENTOMO!$E$2:$E$374,[1]ENTOMO!$A$2:$A$374,$B19,[1]ENTOMO!$F$2:$F$374,"SALI",[1]ENTOMO!$I$2:$I$374,"&gt;="&amp;C$2,[1]ENTOMO!$I$2:$I$374,"&lt;"&amp;D$2)</f>
        <v>0</v>
      </c>
      <c r="D19">
        <f>-SUMIFS([1]ENTOMO!$E$2:$E$374,[1]ENTOMO!$A$2:$A$374,$B19,[1]ENTOMO!$F$2:$F$374,"SALI",[1]ENTOMO!$I$2:$I$374,"&gt;="&amp;D$2,[1]ENTOMO!$I$2:$I$374,"&lt;"&amp;E$2)</f>
        <v>0</v>
      </c>
      <c r="E19">
        <f>-SUMIFS([1]ENTOMO!$E$2:$E$374,[1]ENTOMO!$A$2:$A$374,$B19,[1]ENTOMO!$F$2:$F$374,"SALI",[1]ENTOMO!$I$2:$I$374,"&gt;="&amp;E$2,[1]ENTOMO!$I$2:$I$374,"&lt;"&amp;F$2)</f>
        <v>0</v>
      </c>
      <c r="F19">
        <f>-SUMIFS([1]ENTOMO!$E$2:$E$374,[1]ENTOMO!$A$2:$A$374,$B19,[1]ENTOMO!$F$2:$F$374,"SALI",[1]ENTOMO!$I$2:$I$374,"&gt;="&amp;F$2,[1]ENTOMO!$I$2:$I$374,"&lt;"&amp;G$2)</f>
        <v>0</v>
      </c>
      <c r="G19">
        <f>-SUMIFS([1]ENTOMO!$E$2:$E$374,[1]ENTOMO!$A$2:$A$374,$B19,[1]ENTOMO!$F$2:$F$374,"SALI",[1]ENTOMO!$I$2:$I$374,"&gt;="&amp;G$2,[1]ENTOMO!$I$2:$I$374,"&lt;"&amp;H$2)</f>
        <v>0</v>
      </c>
      <c r="H19">
        <f>-SUMIFS([1]ENTOMO!$E$2:$E$374,[1]ENTOMO!$A$2:$A$374,$B19,[1]ENTOMO!$F$2:$F$374,"SALI",[1]ENTOMO!$I$2:$I$374,"&gt;="&amp;H$2,[1]ENTOMO!$I$2:$I$374,"&lt;"&amp;I$2)</f>
        <v>0</v>
      </c>
      <c r="I19">
        <f>-SUMIFS([1]ENTOMO!$E$2:$E$374,[1]ENTOMO!$A$2:$A$374,$B19,[1]ENTOMO!$F$2:$F$374,"SALI",[1]ENTOMO!$I$2:$I$374,"&gt;="&amp;I$2,[1]ENTOMO!$I$2:$I$374,"&lt;"&amp;J$2)</f>
        <v>0</v>
      </c>
      <c r="J19">
        <f>-SUMIFS([1]ENTOMO!$E$2:$E$374,[1]ENTOMO!$A$2:$A$374,$B19,[1]ENTOMO!$F$2:$F$374,"SALI",[1]ENTOMO!$I$2:$I$374,"&gt;="&amp;J$2,[1]ENTOMO!$I$2:$I$374,"&lt;"&amp;K$2)</f>
        <v>0</v>
      </c>
      <c r="K19">
        <f>-SUMIFS([1]ENTOMO!$E$2:$E$374,[1]ENTOMO!$A$2:$A$374,$B19,[1]ENTOMO!$F$2:$F$374,"SALI",[1]ENTOMO!$I$2:$I$374,"&gt;="&amp;K$2,[1]ENTOMO!$I$2:$I$374,"&lt;"&amp;L$2)</f>
        <v>0</v>
      </c>
      <c r="L19">
        <f>-SUMIFS([1]ENTOMO!$E$2:$E$374,[1]ENTOMO!$A$2:$A$374,$B19,[1]ENTOMO!$F$2:$F$374,"SALI",[1]ENTOMO!$I$2:$I$374,"&gt;="&amp;L$2,[1]ENTOMO!$I$2:$I$374,"&lt;"&amp;M$2)</f>
        <v>0</v>
      </c>
      <c r="M19">
        <f>-SUMIFS([1]ENTOMO!$E$2:$E$374,[1]ENTOMO!$A$2:$A$374,$B19,[1]ENTOMO!$F$2:$F$374,"SALI",[1]ENTOMO!$I$2:$I$374,"&gt;="&amp;M$2,[1]ENTOMO!$I$2:$I$374,"&lt;"&amp;N$2)</f>
        <v>0</v>
      </c>
      <c r="N19">
        <f>-SUMIFS([1]ENTOMO!$E$2:$E$374,[1]ENTOMO!$A$2:$A$374,$B19,[1]ENTOMO!$F$2:$F$374,"SALI",[1]ENTOMO!$I$2:$I$374,"&gt;="&amp;N$2,[1]ENTOMO!$I$2:$I$374,"&lt;"&amp;O$2)</f>
        <v>5</v>
      </c>
      <c r="O19">
        <f>-SUMIFS([1]ENTOMO!$E$2:$E$374,[1]ENTOMO!$A$2:$A$374,$B19,[1]ENTOMO!$F$2:$F$374,"SALI",[1]ENTOMO!$I$2:$I$374,"&gt;="&amp;O$2,[1]ENTOMO!$I$2:$I$374,"&lt;"&amp;P$2)</f>
        <v>0</v>
      </c>
      <c r="P19">
        <f>-SUMIFS([1]ENTOMO!$E$2:$E$374,[1]ENTOMO!$A$2:$A$374,$B19,[1]ENTOMO!$F$2:$F$374,"SALI",[1]ENTOMO!$I$2:$I$374,"&gt;="&amp;P$2,[1]ENTOMO!$I$2:$I$374,"&lt;"&amp;Q$2)</f>
        <v>0</v>
      </c>
      <c r="Q19">
        <f>-SUMIFS([1]ENTOMO!$E$2:$E$374,[1]ENTOMO!$A$2:$A$374,$B19,[1]ENTOMO!$F$2:$F$374,"SALI",[1]ENTOMO!$I$2:$I$374,"&gt;="&amp;Q$2,[1]ENTOMO!$I$2:$I$374,"&lt;"&amp;R$2)</f>
        <v>0</v>
      </c>
      <c r="R19">
        <f>-SUMIFS([1]ENTOMO!$E$2:$E$374,[1]ENTOMO!$A$2:$A$374,$B19,[1]ENTOMO!$F$2:$F$374,"SALI",[1]ENTOMO!$I$2:$I$374,"&gt;="&amp;R$2,[1]ENTOMO!$I$2:$I$374,"&lt;"&amp;S$2)</f>
        <v>0</v>
      </c>
      <c r="S19">
        <f>-SUMIFS([1]ENTOMO!$E$2:$E$374,[1]ENTOMO!$A$2:$A$374,$B19,[1]ENTOMO!$F$2:$F$374,"SALI",[1]ENTOMO!$I$2:$I$374,"&gt;="&amp;S$2,[1]ENTOMO!$I$2:$I$374,"&lt;"&amp;T$2)</f>
        <v>0</v>
      </c>
      <c r="T19">
        <f>-SUMIFS([1]ENTOMO!$E$2:$E$374,[1]ENTOMO!$A$2:$A$374,$B19,[1]ENTOMO!$F$2:$F$374,"SALI",[1]ENTOMO!$I$2:$I$374,"&gt;="&amp;T$2,[1]ENTOMO!$I$2:$I$374,"&lt;"&amp;U$2)</f>
        <v>0</v>
      </c>
      <c r="U19">
        <f>-SUMIFS([1]ENTOMO!$E$2:$E$374,[1]ENTOMO!$A$2:$A$374,$B19,[1]ENTOMO!$F$2:$F$374,"SALI",[1]ENTOMO!$I$2:$I$374,"&gt;="&amp;U$2,[1]ENTOMO!$I$2:$I$374,"&lt;"&amp;V$2)</f>
        <v>0</v>
      </c>
      <c r="V19">
        <f>-SUMIFS([1]ENTOMO!$E$2:$E$374,[1]ENTOMO!$A$2:$A$374,$B19,[1]ENTOMO!$F$2:$F$374,"SALI",[1]ENTOMO!$I$2:$I$374,"&gt;="&amp;V$2,[1]ENTOMO!$I$2:$I$374,"&lt;"&amp;W$2)</f>
        <v>0</v>
      </c>
      <c r="W19">
        <f>-SUMIFS([1]ENTOMO!$E$2:$E$374,[1]ENTOMO!$A$2:$A$374,$B19,[1]ENTOMO!$F$2:$F$374,"SALI",[1]ENTOMO!$I$2:$I$374,"&gt;="&amp;W$2,[1]ENTOMO!$I$2:$I$374,"&lt;"&amp;X$2)</f>
        <v>0</v>
      </c>
      <c r="X19">
        <f>-SUMIFS([1]ENTOMO!$E$2:$E$374,[1]ENTOMO!$A$2:$A$374,$B19,[1]ENTOMO!$F$2:$F$374,"SALI",[1]ENTOMO!$I$2:$I$374,"&gt;="&amp;X$2,[1]ENTOMO!$I$2:$I$374,"&lt;"&amp;Y$2)</f>
        <v>0</v>
      </c>
      <c r="Y19">
        <f>-SUMIFS([1]ENTOMO!$E$2:$E$374,[1]ENTOMO!$A$2:$A$374,$B19,[1]ENTOMO!$F$2:$F$374,"SALI",[1]ENTOMO!$I$2:$I$374,"&gt;="&amp;Y$2,[1]ENTOMO!$I$2:$I$374,"&lt;"&amp;Z$2)</f>
        <v>0</v>
      </c>
      <c r="Z19">
        <f>-SUMIFS([1]ENTOMO!$E$2:$E$374,[1]ENTOMO!$A$2:$A$374,$B19,[1]ENTOMO!$F$2:$F$374,"SALI",[1]ENTOMO!$I$2:$I$374,"&gt;="&amp;Z$2,[1]ENTOMO!$I$2:$I$374,"&lt;"&amp;AA$2)</f>
        <v>0</v>
      </c>
      <c r="AA19">
        <f>-SUMIFS([1]ENTOMO!$E$2:$E$374,[1]ENTOMO!$A$2:$A$374,$B19,[1]ENTOMO!$F$2:$F$374,"SALI",[1]ENTOMO!$I$2:$I$374,"&gt;="&amp;AA$2,[1]ENTOMO!$I$2:$I$374,"&lt;"&amp;AB$2)</f>
        <v>0</v>
      </c>
      <c r="AB19">
        <f>-SUMIFS([1]ENTOMO!$E$2:$E$374,[1]ENTOMO!$A$2:$A$374,$B19,[1]ENTOMO!$F$2:$F$374,"SALI",[1]ENTOMO!$I$2:$I$374,"&gt;="&amp;AB$2,[1]ENTOMO!$I$2:$I$374,"&lt;"&amp;AC$2)</f>
        <v>0</v>
      </c>
      <c r="AC19">
        <f>-SUMIFS([1]ENTOMO!$E$2:$E$374,[1]ENTOMO!$A$2:$A$374,$B19,[1]ENTOMO!$F$2:$F$374,"SALI",[1]ENTOMO!$I$2:$I$374,"&gt;="&amp;AC$2,[1]ENTOMO!$I$2:$I$374,"&lt;"&amp;AD$2)</f>
        <v>0</v>
      </c>
      <c r="AD19">
        <f>-SUMIFS([1]ENTOMO!$E$2:$E$374,[1]ENTOMO!$A$2:$A$374,$B19,[1]ENTOMO!$F$2:$F$374,"SALI",[1]ENTOMO!$I$2:$I$374,"&gt;="&amp;AD$2,[1]ENTOMO!$I$2:$I$374,"&lt;"&amp;AE$2)</f>
        <v>0</v>
      </c>
      <c r="AE19">
        <f>-SUMIFS([1]ENTOMO!$E$2:$E$374,[1]ENTOMO!$A$2:$A$374,$B19,[1]ENTOMO!$F$2:$F$374,"SALI",[1]ENTOMO!$I$2:$I$374,"&gt;="&amp;AE$2,[1]ENTOMO!$I$2:$I$374,"&lt;"&amp;AF$2)</f>
        <v>0</v>
      </c>
      <c r="AF19">
        <f>-SUMIFS([1]ENTOMO!$E$2:$E$374,[1]ENTOMO!$A$2:$A$374,$B19,[1]ENTOMO!$F$2:$F$374,"SALI",[1]ENTOMO!$I$2:$I$374,"&gt;="&amp;AF$2,[1]ENTOMO!$I$2:$I$374,"&lt;"&amp;AG$2)</f>
        <v>0</v>
      </c>
      <c r="AG19">
        <f>-SUMIFS([1]ENTOMO!$E$2:$E$374,[1]ENTOMO!$A$2:$A$374,$B19,[1]ENTOMO!$F$2:$F$374,"SALI",[1]ENTOMO!$I$2:$I$374,"&gt;="&amp;AG$2,[1]ENTOMO!$I$2:$I$374,"&lt;"&amp;AH$2)</f>
        <v>0</v>
      </c>
      <c r="AH19">
        <f>-SUMIFS([1]ENTOMO!$E$2:$E$374,[1]ENTOMO!$A$2:$A$374,$B19,[1]ENTOMO!$F$2:$F$374,"SALI",[1]ENTOMO!$I$2:$I$374,"&gt;="&amp;AH$2,[1]ENTOMO!$I$2:$I$374,"&lt;"&amp;AI$2)</f>
        <v>4</v>
      </c>
      <c r="AI19">
        <f>-SUMIFS([1]ENTOMO!$E$2:$E$374,[1]ENTOMO!$A$2:$A$374,$B19,[1]ENTOMO!$F$2:$F$374,"SALI",[1]ENTOMO!$I$2:$I$374,"&gt;="&amp;AI$2,[1]ENTOMO!$I$2:$I$374,"&lt;"&amp;AJ$2)</f>
        <v>0</v>
      </c>
      <c r="AJ19">
        <f>-SUMIFS([1]ENTOMO!$E$2:$E$374,[1]ENTOMO!$A$2:$A$374,$B$3,[1]ENTOMO!$F$2:$F$374,"SALI",[1]ENTOMO!$I$2:$I$374,"&gt;="&amp;AJ$2,[1]ENTOMO!$I$2:$I$374,"&lt;"&amp;AK$2)</f>
        <v>0</v>
      </c>
      <c r="AK19">
        <f>-SUMIFS([1]ENTOMO!$E$2:$E$374,[1]ENTOMO!$A$2:$A$374,$B$3,[1]ENTOMO!$F$2:$F$374,"SALI",[1]ENTOMO!$I$2:$I$374,"&gt;="&amp;AK$2,[1]ENTOMO!$I$2:$I$374,"&lt;"&amp;AL$2)</f>
        <v>0</v>
      </c>
      <c r="AL19">
        <f>-SUMIFS([1]ENTOMO!$E$2:$E$374,[1]ENTOMO!$A$2:$A$374,$B$3,[1]ENTOMO!$F$2:$F$374,"SALI",[1]ENTOMO!$I$2:$I$374,"&gt;="&amp;AL$2,[1]ENTOMO!$I$2:$I$374,"&lt;"&amp;AM$2)</f>
        <v>0</v>
      </c>
      <c r="AN19">
        <f t="shared" si="0"/>
        <v>9</v>
      </c>
      <c r="AO19">
        <f t="shared" si="1"/>
        <v>34</v>
      </c>
    </row>
    <row r="20" spans="2:41" ht="15.75" thickBot="1" x14ac:dyDescent="0.3">
      <c r="B20" s="2" t="s">
        <v>17</v>
      </c>
      <c r="C20">
        <f>-SUMIFS([1]ENTOMO!$E$2:$E$374,[1]ENTOMO!$A$2:$A$374,$B20,[1]ENTOMO!$F$2:$F$374,"SALI",[1]ENTOMO!$I$2:$I$374,"&gt;="&amp;C$2,[1]ENTOMO!$I$2:$I$374,"&lt;"&amp;D$2)</f>
        <v>0</v>
      </c>
      <c r="D20">
        <f>-SUMIFS([1]ENTOMO!$E$2:$E$374,[1]ENTOMO!$A$2:$A$374,$B20,[1]ENTOMO!$F$2:$F$374,"SALI",[1]ENTOMO!$I$2:$I$374,"&gt;="&amp;D$2,[1]ENTOMO!$I$2:$I$374,"&lt;"&amp;E$2)</f>
        <v>0</v>
      </c>
      <c r="E20">
        <f>-SUMIFS([1]ENTOMO!$E$2:$E$374,[1]ENTOMO!$A$2:$A$374,$B20,[1]ENTOMO!$F$2:$F$374,"SALI",[1]ENTOMO!$I$2:$I$374,"&gt;="&amp;E$2,[1]ENTOMO!$I$2:$I$374,"&lt;"&amp;F$2)</f>
        <v>0</v>
      </c>
      <c r="F20">
        <f>-SUMIFS([1]ENTOMO!$E$2:$E$374,[1]ENTOMO!$A$2:$A$374,$B20,[1]ENTOMO!$F$2:$F$374,"SALI",[1]ENTOMO!$I$2:$I$374,"&gt;="&amp;F$2,[1]ENTOMO!$I$2:$I$374,"&lt;"&amp;G$2)</f>
        <v>0</v>
      </c>
      <c r="G20">
        <f>-SUMIFS([1]ENTOMO!$E$2:$E$374,[1]ENTOMO!$A$2:$A$374,$B20,[1]ENTOMO!$F$2:$F$374,"SALI",[1]ENTOMO!$I$2:$I$374,"&gt;="&amp;G$2,[1]ENTOMO!$I$2:$I$374,"&lt;"&amp;H$2)</f>
        <v>0</v>
      </c>
      <c r="H20">
        <f>-SUMIFS([1]ENTOMO!$E$2:$E$374,[1]ENTOMO!$A$2:$A$374,$B20,[1]ENTOMO!$F$2:$F$374,"SALI",[1]ENTOMO!$I$2:$I$374,"&gt;="&amp;H$2,[1]ENTOMO!$I$2:$I$374,"&lt;"&amp;I$2)</f>
        <v>0</v>
      </c>
      <c r="I20">
        <f>-SUMIFS([1]ENTOMO!$E$2:$E$374,[1]ENTOMO!$A$2:$A$374,$B20,[1]ENTOMO!$F$2:$F$374,"SALI",[1]ENTOMO!$I$2:$I$374,"&gt;="&amp;I$2,[1]ENTOMO!$I$2:$I$374,"&lt;"&amp;J$2)</f>
        <v>0</v>
      </c>
      <c r="J20">
        <f>-SUMIFS([1]ENTOMO!$E$2:$E$374,[1]ENTOMO!$A$2:$A$374,$B20,[1]ENTOMO!$F$2:$F$374,"SALI",[1]ENTOMO!$I$2:$I$374,"&gt;="&amp;J$2,[1]ENTOMO!$I$2:$I$374,"&lt;"&amp;K$2)</f>
        <v>0</v>
      </c>
      <c r="K20">
        <f>-SUMIFS([1]ENTOMO!$E$2:$E$374,[1]ENTOMO!$A$2:$A$374,$B20,[1]ENTOMO!$F$2:$F$374,"SALI",[1]ENTOMO!$I$2:$I$374,"&gt;="&amp;K$2,[1]ENTOMO!$I$2:$I$374,"&lt;"&amp;L$2)</f>
        <v>0</v>
      </c>
      <c r="L20">
        <f>-SUMIFS([1]ENTOMO!$E$2:$E$374,[1]ENTOMO!$A$2:$A$374,$B20,[1]ENTOMO!$F$2:$F$374,"SALI",[1]ENTOMO!$I$2:$I$374,"&gt;="&amp;L$2,[1]ENTOMO!$I$2:$I$374,"&lt;"&amp;M$2)</f>
        <v>0</v>
      </c>
      <c r="M20">
        <f>-SUMIFS([1]ENTOMO!$E$2:$E$374,[1]ENTOMO!$A$2:$A$374,$B20,[1]ENTOMO!$F$2:$F$374,"SALI",[1]ENTOMO!$I$2:$I$374,"&gt;="&amp;M$2,[1]ENTOMO!$I$2:$I$374,"&lt;"&amp;N$2)</f>
        <v>0</v>
      </c>
      <c r="N20">
        <f>-SUMIFS([1]ENTOMO!$E$2:$E$374,[1]ENTOMO!$A$2:$A$374,$B20,[1]ENTOMO!$F$2:$F$374,"SALI",[1]ENTOMO!$I$2:$I$374,"&gt;="&amp;N$2,[1]ENTOMO!$I$2:$I$374,"&lt;"&amp;O$2)</f>
        <v>0</v>
      </c>
      <c r="O20">
        <f>-SUMIFS([1]ENTOMO!$E$2:$E$374,[1]ENTOMO!$A$2:$A$374,$B20,[1]ENTOMO!$F$2:$F$374,"SALI",[1]ENTOMO!$I$2:$I$374,"&gt;="&amp;O$2,[1]ENTOMO!$I$2:$I$374,"&lt;"&amp;P$2)</f>
        <v>3</v>
      </c>
      <c r="P20">
        <f>-SUMIFS([1]ENTOMO!$E$2:$E$374,[1]ENTOMO!$A$2:$A$374,$B20,[1]ENTOMO!$F$2:$F$374,"SALI",[1]ENTOMO!$I$2:$I$374,"&gt;="&amp;P$2,[1]ENTOMO!$I$2:$I$374,"&lt;"&amp;Q$2)</f>
        <v>0</v>
      </c>
      <c r="Q20">
        <f>-SUMIFS([1]ENTOMO!$E$2:$E$374,[1]ENTOMO!$A$2:$A$374,$B20,[1]ENTOMO!$F$2:$F$374,"SALI",[1]ENTOMO!$I$2:$I$374,"&gt;="&amp;Q$2,[1]ENTOMO!$I$2:$I$374,"&lt;"&amp;R$2)</f>
        <v>0</v>
      </c>
      <c r="R20">
        <f>-SUMIFS([1]ENTOMO!$E$2:$E$374,[1]ENTOMO!$A$2:$A$374,$B20,[1]ENTOMO!$F$2:$F$374,"SALI",[1]ENTOMO!$I$2:$I$374,"&gt;="&amp;R$2,[1]ENTOMO!$I$2:$I$374,"&lt;"&amp;S$2)</f>
        <v>3</v>
      </c>
      <c r="S20">
        <f>-SUMIFS([1]ENTOMO!$E$2:$E$374,[1]ENTOMO!$A$2:$A$374,$B20,[1]ENTOMO!$F$2:$F$374,"SALI",[1]ENTOMO!$I$2:$I$374,"&gt;="&amp;S$2,[1]ENTOMO!$I$2:$I$374,"&lt;"&amp;T$2)</f>
        <v>2</v>
      </c>
      <c r="T20">
        <f>-SUMIFS([1]ENTOMO!$E$2:$E$374,[1]ENTOMO!$A$2:$A$374,$B20,[1]ENTOMO!$F$2:$F$374,"SALI",[1]ENTOMO!$I$2:$I$374,"&gt;="&amp;T$2,[1]ENTOMO!$I$2:$I$374,"&lt;"&amp;U$2)</f>
        <v>0</v>
      </c>
      <c r="U20">
        <f>-SUMIFS([1]ENTOMO!$E$2:$E$374,[1]ENTOMO!$A$2:$A$374,$B20,[1]ENTOMO!$F$2:$F$374,"SALI",[1]ENTOMO!$I$2:$I$374,"&gt;="&amp;U$2,[1]ENTOMO!$I$2:$I$374,"&lt;"&amp;V$2)</f>
        <v>0</v>
      </c>
      <c r="V20">
        <f>-SUMIFS([1]ENTOMO!$E$2:$E$374,[1]ENTOMO!$A$2:$A$374,$B20,[1]ENTOMO!$F$2:$F$374,"SALI",[1]ENTOMO!$I$2:$I$374,"&gt;="&amp;V$2,[1]ENTOMO!$I$2:$I$374,"&lt;"&amp;W$2)</f>
        <v>0</v>
      </c>
      <c r="W20">
        <f>-SUMIFS([1]ENTOMO!$E$2:$E$374,[1]ENTOMO!$A$2:$A$374,$B20,[1]ENTOMO!$F$2:$F$374,"SALI",[1]ENTOMO!$I$2:$I$374,"&gt;="&amp;W$2,[1]ENTOMO!$I$2:$I$374,"&lt;"&amp;X$2)</f>
        <v>0</v>
      </c>
      <c r="X20">
        <f>-SUMIFS([1]ENTOMO!$E$2:$E$374,[1]ENTOMO!$A$2:$A$374,$B20,[1]ENTOMO!$F$2:$F$374,"SALI",[1]ENTOMO!$I$2:$I$374,"&gt;="&amp;X$2,[1]ENTOMO!$I$2:$I$374,"&lt;"&amp;Y$2)</f>
        <v>0</v>
      </c>
      <c r="Y20">
        <f>-SUMIFS([1]ENTOMO!$E$2:$E$374,[1]ENTOMO!$A$2:$A$374,$B20,[1]ENTOMO!$F$2:$F$374,"SALI",[1]ENTOMO!$I$2:$I$374,"&gt;="&amp;Y$2,[1]ENTOMO!$I$2:$I$374,"&lt;"&amp;Z$2)</f>
        <v>0</v>
      </c>
      <c r="Z20">
        <f>-SUMIFS([1]ENTOMO!$E$2:$E$374,[1]ENTOMO!$A$2:$A$374,$B20,[1]ENTOMO!$F$2:$F$374,"SALI",[1]ENTOMO!$I$2:$I$374,"&gt;="&amp;Z$2,[1]ENTOMO!$I$2:$I$374,"&lt;"&amp;AA$2)</f>
        <v>0</v>
      </c>
      <c r="AA20">
        <f>-SUMIFS([1]ENTOMO!$E$2:$E$374,[1]ENTOMO!$A$2:$A$374,$B20,[1]ENTOMO!$F$2:$F$374,"SALI",[1]ENTOMO!$I$2:$I$374,"&gt;="&amp;AA$2,[1]ENTOMO!$I$2:$I$374,"&lt;"&amp;AB$2)</f>
        <v>0</v>
      </c>
      <c r="AB20">
        <f>-SUMIFS([1]ENTOMO!$E$2:$E$374,[1]ENTOMO!$A$2:$A$374,$B20,[1]ENTOMO!$F$2:$F$374,"SALI",[1]ENTOMO!$I$2:$I$374,"&gt;="&amp;AB$2,[1]ENTOMO!$I$2:$I$374,"&lt;"&amp;AC$2)</f>
        <v>0</v>
      </c>
      <c r="AC20">
        <f>-SUMIFS([1]ENTOMO!$E$2:$E$374,[1]ENTOMO!$A$2:$A$374,$B20,[1]ENTOMO!$F$2:$F$374,"SALI",[1]ENTOMO!$I$2:$I$374,"&gt;="&amp;AC$2,[1]ENTOMO!$I$2:$I$374,"&lt;"&amp;AD$2)</f>
        <v>0</v>
      </c>
      <c r="AD20">
        <f>-SUMIFS([1]ENTOMO!$E$2:$E$374,[1]ENTOMO!$A$2:$A$374,$B20,[1]ENTOMO!$F$2:$F$374,"SALI",[1]ENTOMO!$I$2:$I$374,"&gt;="&amp;AD$2,[1]ENTOMO!$I$2:$I$374,"&lt;"&amp;AE$2)</f>
        <v>0</v>
      </c>
      <c r="AE20">
        <f>-SUMIFS([1]ENTOMO!$E$2:$E$374,[1]ENTOMO!$A$2:$A$374,$B20,[1]ENTOMO!$F$2:$F$374,"SALI",[1]ENTOMO!$I$2:$I$374,"&gt;="&amp;AE$2,[1]ENTOMO!$I$2:$I$374,"&lt;"&amp;AF$2)</f>
        <v>0</v>
      </c>
      <c r="AF20">
        <f>-SUMIFS([1]ENTOMO!$E$2:$E$374,[1]ENTOMO!$A$2:$A$374,$B20,[1]ENTOMO!$F$2:$F$374,"SALI",[1]ENTOMO!$I$2:$I$374,"&gt;="&amp;AF$2,[1]ENTOMO!$I$2:$I$374,"&lt;"&amp;AG$2)</f>
        <v>0</v>
      </c>
      <c r="AG20">
        <f>-SUMIFS([1]ENTOMO!$E$2:$E$374,[1]ENTOMO!$A$2:$A$374,$B20,[1]ENTOMO!$F$2:$F$374,"SALI",[1]ENTOMO!$I$2:$I$374,"&gt;="&amp;AG$2,[1]ENTOMO!$I$2:$I$374,"&lt;"&amp;AH$2)</f>
        <v>0</v>
      </c>
      <c r="AH20">
        <f>-SUMIFS([1]ENTOMO!$E$2:$E$374,[1]ENTOMO!$A$2:$A$374,$B20,[1]ENTOMO!$F$2:$F$374,"SALI",[1]ENTOMO!$I$2:$I$374,"&gt;="&amp;AH$2,[1]ENTOMO!$I$2:$I$374,"&lt;"&amp;AI$2)</f>
        <v>0</v>
      </c>
      <c r="AI20">
        <f>-SUMIFS([1]ENTOMO!$E$2:$E$374,[1]ENTOMO!$A$2:$A$374,$B20,[1]ENTOMO!$F$2:$F$374,"SALI",[1]ENTOMO!$I$2:$I$374,"&gt;="&amp;AI$2,[1]ENTOMO!$I$2:$I$374,"&lt;"&amp;AJ$2)</f>
        <v>0</v>
      </c>
      <c r="AJ20">
        <f>-SUMIFS([1]ENTOMO!$E$2:$E$374,[1]ENTOMO!$A$2:$A$374,$B$3,[1]ENTOMO!$F$2:$F$374,"SALI",[1]ENTOMO!$I$2:$I$374,"&gt;="&amp;AJ$2,[1]ENTOMO!$I$2:$I$374,"&lt;"&amp;AK$2)</f>
        <v>0</v>
      </c>
      <c r="AK20">
        <f>-SUMIFS([1]ENTOMO!$E$2:$E$374,[1]ENTOMO!$A$2:$A$374,$B$3,[1]ENTOMO!$F$2:$F$374,"SALI",[1]ENTOMO!$I$2:$I$374,"&gt;="&amp;AK$2,[1]ENTOMO!$I$2:$I$374,"&lt;"&amp;AL$2)</f>
        <v>0</v>
      </c>
      <c r="AL20">
        <f>-SUMIFS([1]ENTOMO!$E$2:$E$374,[1]ENTOMO!$A$2:$A$374,$B$3,[1]ENTOMO!$F$2:$F$374,"SALI",[1]ENTOMO!$I$2:$I$374,"&gt;="&amp;AL$2,[1]ENTOMO!$I$2:$I$374,"&lt;"&amp;AM$2)</f>
        <v>0</v>
      </c>
      <c r="AN20">
        <f t="shared" si="0"/>
        <v>8</v>
      </c>
      <c r="AO20">
        <f t="shared" si="1"/>
        <v>33</v>
      </c>
    </row>
    <row r="21" spans="2:41" ht="15.75" thickBot="1" x14ac:dyDescent="0.3">
      <c r="B21" s="2" t="s">
        <v>18</v>
      </c>
      <c r="C21">
        <f>-SUMIFS([1]ENTOMO!$E$2:$E$374,[1]ENTOMO!$A$2:$A$374,$B21,[1]ENTOMO!$F$2:$F$374,"SALI",[1]ENTOMO!$I$2:$I$374,"&gt;="&amp;C$2,[1]ENTOMO!$I$2:$I$374,"&lt;"&amp;D$2)</f>
        <v>0</v>
      </c>
      <c r="D21">
        <f>-SUMIFS([1]ENTOMO!$E$2:$E$374,[1]ENTOMO!$A$2:$A$374,$B21,[1]ENTOMO!$F$2:$F$374,"SALI",[1]ENTOMO!$I$2:$I$374,"&gt;="&amp;D$2,[1]ENTOMO!$I$2:$I$374,"&lt;"&amp;E$2)</f>
        <v>0</v>
      </c>
      <c r="E21">
        <f>-SUMIFS([1]ENTOMO!$E$2:$E$374,[1]ENTOMO!$A$2:$A$374,$B21,[1]ENTOMO!$F$2:$F$374,"SALI",[1]ENTOMO!$I$2:$I$374,"&gt;="&amp;E$2,[1]ENTOMO!$I$2:$I$374,"&lt;"&amp;F$2)</f>
        <v>0</v>
      </c>
      <c r="F21">
        <f>-SUMIFS([1]ENTOMO!$E$2:$E$374,[1]ENTOMO!$A$2:$A$374,$B21,[1]ENTOMO!$F$2:$F$374,"SALI",[1]ENTOMO!$I$2:$I$374,"&gt;="&amp;F$2,[1]ENTOMO!$I$2:$I$374,"&lt;"&amp;G$2)</f>
        <v>0</v>
      </c>
      <c r="G21">
        <f>-SUMIFS([1]ENTOMO!$E$2:$E$374,[1]ENTOMO!$A$2:$A$374,$B21,[1]ENTOMO!$F$2:$F$374,"SALI",[1]ENTOMO!$I$2:$I$374,"&gt;="&amp;G$2,[1]ENTOMO!$I$2:$I$374,"&lt;"&amp;H$2)</f>
        <v>0</v>
      </c>
      <c r="H21">
        <f>-SUMIFS([1]ENTOMO!$E$2:$E$374,[1]ENTOMO!$A$2:$A$374,$B21,[1]ENTOMO!$F$2:$F$374,"SALI",[1]ENTOMO!$I$2:$I$374,"&gt;="&amp;H$2,[1]ENTOMO!$I$2:$I$374,"&lt;"&amp;I$2)</f>
        <v>0</v>
      </c>
      <c r="I21">
        <f>-SUMIFS([1]ENTOMO!$E$2:$E$374,[1]ENTOMO!$A$2:$A$374,$B21,[1]ENTOMO!$F$2:$F$374,"SALI",[1]ENTOMO!$I$2:$I$374,"&gt;="&amp;I$2,[1]ENTOMO!$I$2:$I$374,"&lt;"&amp;J$2)</f>
        <v>0</v>
      </c>
      <c r="J21">
        <f>-SUMIFS([1]ENTOMO!$E$2:$E$374,[1]ENTOMO!$A$2:$A$374,$B21,[1]ENTOMO!$F$2:$F$374,"SALI",[1]ENTOMO!$I$2:$I$374,"&gt;="&amp;J$2,[1]ENTOMO!$I$2:$I$374,"&lt;"&amp;K$2)</f>
        <v>0</v>
      </c>
      <c r="K21">
        <f>-SUMIFS([1]ENTOMO!$E$2:$E$374,[1]ENTOMO!$A$2:$A$374,$B21,[1]ENTOMO!$F$2:$F$374,"SALI",[1]ENTOMO!$I$2:$I$374,"&gt;="&amp;K$2,[1]ENTOMO!$I$2:$I$374,"&lt;"&amp;L$2)</f>
        <v>0</v>
      </c>
      <c r="L21">
        <f>-SUMIFS([1]ENTOMO!$E$2:$E$374,[1]ENTOMO!$A$2:$A$374,$B21,[1]ENTOMO!$F$2:$F$374,"SALI",[1]ENTOMO!$I$2:$I$374,"&gt;="&amp;L$2,[1]ENTOMO!$I$2:$I$374,"&lt;"&amp;M$2)</f>
        <v>0</v>
      </c>
      <c r="M21">
        <f>-SUMIFS([1]ENTOMO!$E$2:$E$374,[1]ENTOMO!$A$2:$A$374,$B21,[1]ENTOMO!$F$2:$F$374,"SALI",[1]ENTOMO!$I$2:$I$374,"&gt;="&amp;M$2,[1]ENTOMO!$I$2:$I$374,"&lt;"&amp;N$2)</f>
        <v>0</v>
      </c>
      <c r="N21">
        <f>-SUMIFS([1]ENTOMO!$E$2:$E$374,[1]ENTOMO!$A$2:$A$374,$B21,[1]ENTOMO!$F$2:$F$374,"SALI",[1]ENTOMO!$I$2:$I$374,"&gt;="&amp;N$2,[1]ENTOMO!$I$2:$I$374,"&lt;"&amp;O$2)</f>
        <v>0</v>
      </c>
      <c r="O21">
        <f>-SUMIFS([1]ENTOMO!$E$2:$E$374,[1]ENTOMO!$A$2:$A$374,$B21,[1]ENTOMO!$F$2:$F$374,"SALI",[1]ENTOMO!$I$2:$I$374,"&gt;="&amp;O$2,[1]ENTOMO!$I$2:$I$374,"&lt;"&amp;P$2)</f>
        <v>0</v>
      </c>
      <c r="P21">
        <f>-SUMIFS([1]ENTOMO!$E$2:$E$374,[1]ENTOMO!$A$2:$A$374,$B21,[1]ENTOMO!$F$2:$F$374,"SALI",[1]ENTOMO!$I$2:$I$374,"&gt;="&amp;P$2,[1]ENTOMO!$I$2:$I$374,"&lt;"&amp;Q$2)</f>
        <v>0</v>
      </c>
      <c r="Q21">
        <f>-SUMIFS([1]ENTOMO!$E$2:$E$374,[1]ENTOMO!$A$2:$A$374,$B21,[1]ENTOMO!$F$2:$F$374,"SALI",[1]ENTOMO!$I$2:$I$374,"&gt;="&amp;Q$2,[1]ENTOMO!$I$2:$I$374,"&lt;"&amp;R$2)</f>
        <v>0</v>
      </c>
      <c r="R21">
        <f>-SUMIFS([1]ENTOMO!$E$2:$E$374,[1]ENTOMO!$A$2:$A$374,$B21,[1]ENTOMO!$F$2:$F$374,"SALI",[1]ENTOMO!$I$2:$I$374,"&gt;="&amp;R$2,[1]ENTOMO!$I$2:$I$374,"&lt;"&amp;S$2)</f>
        <v>0</v>
      </c>
      <c r="S21">
        <f>-SUMIFS([1]ENTOMO!$E$2:$E$374,[1]ENTOMO!$A$2:$A$374,$B21,[1]ENTOMO!$F$2:$F$374,"SALI",[1]ENTOMO!$I$2:$I$374,"&gt;="&amp;S$2,[1]ENTOMO!$I$2:$I$374,"&lt;"&amp;T$2)</f>
        <v>0</v>
      </c>
      <c r="T21">
        <f>-SUMIFS([1]ENTOMO!$E$2:$E$374,[1]ENTOMO!$A$2:$A$374,$B21,[1]ENTOMO!$F$2:$F$374,"SALI",[1]ENTOMO!$I$2:$I$374,"&gt;="&amp;T$2,[1]ENTOMO!$I$2:$I$374,"&lt;"&amp;U$2)</f>
        <v>0</v>
      </c>
      <c r="U21">
        <f>-SUMIFS([1]ENTOMO!$E$2:$E$374,[1]ENTOMO!$A$2:$A$374,$B21,[1]ENTOMO!$F$2:$F$374,"SALI",[1]ENTOMO!$I$2:$I$374,"&gt;="&amp;U$2,[1]ENTOMO!$I$2:$I$374,"&lt;"&amp;V$2)</f>
        <v>0</v>
      </c>
      <c r="V21">
        <f>-SUMIFS([1]ENTOMO!$E$2:$E$374,[1]ENTOMO!$A$2:$A$374,$B21,[1]ENTOMO!$F$2:$F$374,"SALI",[1]ENTOMO!$I$2:$I$374,"&gt;="&amp;V$2,[1]ENTOMO!$I$2:$I$374,"&lt;"&amp;W$2)</f>
        <v>0</v>
      </c>
      <c r="W21">
        <f>-SUMIFS([1]ENTOMO!$E$2:$E$374,[1]ENTOMO!$A$2:$A$374,$B21,[1]ENTOMO!$F$2:$F$374,"SALI",[1]ENTOMO!$I$2:$I$374,"&gt;="&amp;W$2,[1]ENTOMO!$I$2:$I$374,"&lt;"&amp;X$2)</f>
        <v>0</v>
      </c>
      <c r="X21">
        <f>-SUMIFS([1]ENTOMO!$E$2:$E$374,[1]ENTOMO!$A$2:$A$374,$B21,[1]ENTOMO!$F$2:$F$374,"SALI",[1]ENTOMO!$I$2:$I$374,"&gt;="&amp;X$2,[1]ENTOMO!$I$2:$I$374,"&lt;"&amp;Y$2)</f>
        <v>0</v>
      </c>
      <c r="Y21">
        <f>-SUMIFS([1]ENTOMO!$E$2:$E$374,[1]ENTOMO!$A$2:$A$374,$B21,[1]ENTOMO!$F$2:$F$374,"SALI",[1]ENTOMO!$I$2:$I$374,"&gt;="&amp;Y$2,[1]ENTOMO!$I$2:$I$374,"&lt;"&amp;Z$2)</f>
        <v>0</v>
      </c>
      <c r="Z21">
        <f>-SUMIFS([1]ENTOMO!$E$2:$E$374,[1]ENTOMO!$A$2:$A$374,$B21,[1]ENTOMO!$F$2:$F$374,"SALI",[1]ENTOMO!$I$2:$I$374,"&gt;="&amp;Z$2,[1]ENTOMO!$I$2:$I$374,"&lt;"&amp;AA$2)</f>
        <v>0</v>
      </c>
      <c r="AA21">
        <f>-SUMIFS([1]ENTOMO!$E$2:$E$374,[1]ENTOMO!$A$2:$A$374,$B21,[1]ENTOMO!$F$2:$F$374,"SALI",[1]ENTOMO!$I$2:$I$374,"&gt;="&amp;AA$2,[1]ENTOMO!$I$2:$I$374,"&lt;"&amp;AB$2)</f>
        <v>0</v>
      </c>
      <c r="AB21">
        <f>-SUMIFS([1]ENTOMO!$E$2:$E$374,[1]ENTOMO!$A$2:$A$374,$B21,[1]ENTOMO!$F$2:$F$374,"SALI",[1]ENTOMO!$I$2:$I$374,"&gt;="&amp;AB$2,[1]ENTOMO!$I$2:$I$374,"&lt;"&amp;AC$2)</f>
        <v>0</v>
      </c>
      <c r="AC21">
        <f>-SUMIFS([1]ENTOMO!$E$2:$E$374,[1]ENTOMO!$A$2:$A$374,$B21,[1]ENTOMO!$F$2:$F$374,"SALI",[1]ENTOMO!$I$2:$I$374,"&gt;="&amp;AC$2,[1]ENTOMO!$I$2:$I$374,"&lt;"&amp;AD$2)</f>
        <v>0</v>
      </c>
      <c r="AD21">
        <f>-SUMIFS([1]ENTOMO!$E$2:$E$374,[1]ENTOMO!$A$2:$A$374,$B21,[1]ENTOMO!$F$2:$F$374,"SALI",[1]ENTOMO!$I$2:$I$374,"&gt;="&amp;AD$2,[1]ENTOMO!$I$2:$I$374,"&lt;"&amp;AE$2)</f>
        <v>0</v>
      </c>
      <c r="AE21">
        <f>-SUMIFS([1]ENTOMO!$E$2:$E$374,[1]ENTOMO!$A$2:$A$374,$B21,[1]ENTOMO!$F$2:$F$374,"SALI",[1]ENTOMO!$I$2:$I$374,"&gt;="&amp;AE$2,[1]ENTOMO!$I$2:$I$374,"&lt;"&amp;AF$2)</f>
        <v>0</v>
      </c>
      <c r="AF21">
        <f>-SUMIFS([1]ENTOMO!$E$2:$E$374,[1]ENTOMO!$A$2:$A$374,$B21,[1]ENTOMO!$F$2:$F$374,"SALI",[1]ENTOMO!$I$2:$I$374,"&gt;="&amp;AF$2,[1]ENTOMO!$I$2:$I$374,"&lt;"&amp;AG$2)</f>
        <v>0</v>
      </c>
      <c r="AG21">
        <f>-SUMIFS([1]ENTOMO!$E$2:$E$374,[1]ENTOMO!$A$2:$A$374,$B21,[1]ENTOMO!$F$2:$F$374,"SALI",[1]ENTOMO!$I$2:$I$374,"&gt;="&amp;AG$2,[1]ENTOMO!$I$2:$I$374,"&lt;"&amp;AH$2)</f>
        <v>0</v>
      </c>
      <c r="AH21">
        <f>-SUMIFS([1]ENTOMO!$E$2:$E$374,[1]ENTOMO!$A$2:$A$374,$B21,[1]ENTOMO!$F$2:$F$374,"SALI",[1]ENTOMO!$I$2:$I$374,"&gt;="&amp;AH$2,[1]ENTOMO!$I$2:$I$374,"&lt;"&amp;AI$2)</f>
        <v>0</v>
      </c>
      <c r="AI21">
        <f>-SUMIFS([1]ENTOMO!$E$2:$E$374,[1]ENTOMO!$A$2:$A$374,$B21,[1]ENTOMO!$F$2:$F$374,"SALI",[1]ENTOMO!$I$2:$I$374,"&gt;="&amp;AI$2,[1]ENTOMO!$I$2:$I$374,"&lt;"&amp;AJ$2)</f>
        <v>0</v>
      </c>
      <c r="AJ21">
        <f>-SUMIFS([1]ENTOMO!$E$2:$E$374,[1]ENTOMO!$A$2:$A$374,$B$3,[1]ENTOMO!$F$2:$F$374,"SALI",[1]ENTOMO!$I$2:$I$374,"&gt;="&amp;AJ$2,[1]ENTOMO!$I$2:$I$374,"&lt;"&amp;AK$2)</f>
        <v>0</v>
      </c>
      <c r="AK21">
        <f>-SUMIFS([1]ENTOMO!$E$2:$E$374,[1]ENTOMO!$A$2:$A$374,$B$3,[1]ENTOMO!$F$2:$F$374,"SALI",[1]ENTOMO!$I$2:$I$374,"&gt;="&amp;AK$2,[1]ENTOMO!$I$2:$I$374,"&lt;"&amp;AL$2)</f>
        <v>0</v>
      </c>
      <c r="AL21">
        <f>-SUMIFS([1]ENTOMO!$E$2:$E$374,[1]ENTOMO!$A$2:$A$374,$B$3,[1]ENTOMO!$F$2:$F$374,"SALI",[1]ENTOMO!$I$2:$I$374,"&gt;="&amp;AL$2,[1]ENTOMO!$I$2:$I$374,"&lt;"&amp;AM$2)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-SUMIFS([1]ENTOMO!$E$2:$E$374,[1]ENTOMO!$A$2:$A$374,$B22,[1]ENTOMO!$F$2:$F$374,"SALI",[1]ENTOMO!$I$2:$I$374,"&gt;="&amp;C$2,[1]ENTOMO!$I$2:$I$374,"&lt;"&amp;D$2)</f>
        <v>0</v>
      </c>
      <c r="D22">
        <f>-SUMIFS([1]ENTOMO!$E$2:$E$374,[1]ENTOMO!$A$2:$A$374,$B22,[1]ENTOMO!$F$2:$F$374,"SALI",[1]ENTOMO!$I$2:$I$374,"&gt;="&amp;D$2,[1]ENTOMO!$I$2:$I$374,"&lt;"&amp;E$2)</f>
        <v>0</v>
      </c>
      <c r="E22">
        <f>-SUMIFS([1]ENTOMO!$E$2:$E$374,[1]ENTOMO!$A$2:$A$374,$B22,[1]ENTOMO!$F$2:$F$374,"SALI",[1]ENTOMO!$I$2:$I$374,"&gt;="&amp;E$2,[1]ENTOMO!$I$2:$I$374,"&lt;"&amp;F$2)</f>
        <v>0</v>
      </c>
      <c r="F22">
        <f>-SUMIFS([1]ENTOMO!$E$2:$E$374,[1]ENTOMO!$A$2:$A$374,$B22,[1]ENTOMO!$F$2:$F$374,"SALI",[1]ENTOMO!$I$2:$I$374,"&gt;="&amp;F$2,[1]ENTOMO!$I$2:$I$374,"&lt;"&amp;G$2)</f>
        <v>0</v>
      </c>
      <c r="G22">
        <f>-SUMIFS([1]ENTOMO!$E$2:$E$374,[1]ENTOMO!$A$2:$A$374,$B22,[1]ENTOMO!$F$2:$F$374,"SALI",[1]ENTOMO!$I$2:$I$374,"&gt;="&amp;G$2,[1]ENTOMO!$I$2:$I$374,"&lt;"&amp;H$2)</f>
        <v>0</v>
      </c>
      <c r="H22">
        <f>-SUMIFS([1]ENTOMO!$E$2:$E$374,[1]ENTOMO!$A$2:$A$374,$B22,[1]ENTOMO!$F$2:$F$374,"SALI",[1]ENTOMO!$I$2:$I$374,"&gt;="&amp;H$2,[1]ENTOMO!$I$2:$I$374,"&lt;"&amp;I$2)</f>
        <v>0</v>
      </c>
      <c r="I22">
        <f>-SUMIFS([1]ENTOMO!$E$2:$E$374,[1]ENTOMO!$A$2:$A$374,$B22,[1]ENTOMO!$F$2:$F$374,"SALI",[1]ENTOMO!$I$2:$I$374,"&gt;="&amp;I$2,[1]ENTOMO!$I$2:$I$374,"&lt;"&amp;J$2)</f>
        <v>0</v>
      </c>
      <c r="J22">
        <f>-SUMIFS([1]ENTOMO!$E$2:$E$374,[1]ENTOMO!$A$2:$A$374,$B22,[1]ENTOMO!$F$2:$F$374,"SALI",[1]ENTOMO!$I$2:$I$374,"&gt;="&amp;J$2,[1]ENTOMO!$I$2:$I$374,"&lt;"&amp;K$2)</f>
        <v>0</v>
      </c>
      <c r="K22">
        <f>-SUMIFS([1]ENTOMO!$E$2:$E$374,[1]ENTOMO!$A$2:$A$374,$B22,[1]ENTOMO!$F$2:$F$374,"SALI",[1]ENTOMO!$I$2:$I$374,"&gt;="&amp;K$2,[1]ENTOMO!$I$2:$I$374,"&lt;"&amp;L$2)</f>
        <v>0</v>
      </c>
      <c r="L22">
        <f>-SUMIFS([1]ENTOMO!$E$2:$E$374,[1]ENTOMO!$A$2:$A$374,$B22,[1]ENTOMO!$F$2:$F$374,"SALI",[1]ENTOMO!$I$2:$I$374,"&gt;="&amp;L$2,[1]ENTOMO!$I$2:$I$374,"&lt;"&amp;M$2)</f>
        <v>0</v>
      </c>
      <c r="M22">
        <f>-SUMIFS([1]ENTOMO!$E$2:$E$374,[1]ENTOMO!$A$2:$A$374,$B22,[1]ENTOMO!$F$2:$F$374,"SALI",[1]ENTOMO!$I$2:$I$374,"&gt;="&amp;M$2,[1]ENTOMO!$I$2:$I$374,"&lt;"&amp;N$2)</f>
        <v>0</v>
      </c>
      <c r="N22">
        <f>-SUMIFS([1]ENTOMO!$E$2:$E$374,[1]ENTOMO!$A$2:$A$374,$B22,[1]ENTOMO!$F$2:$F$374,"SALI",[1]ENTOMO!$I$2:$I$374,"&gt;="&amp;N$2,[1]ENTOMO!$I$2:$I$374,"&lt;"&amp;O$2)</f>
        <v>0</v>
      </c>
      <c r="O22">
        <f>-SUMIFS([1]ENTOMO!$E$2:$E$374,[1]ENTOMO!$A$2:$A$374,$B22,[1]ENTOMO!$F$2:$F$374,"SALI",[1]ENTOMO!$I$2:$I$374,"&gt;="&amp;O$2,[1]ENTOMO!$I$2:$I$374,"&lt;"&amp;P$2)</f>
        <v>0</v>
      </c>
      <c r="P22">
        <f>-SUMIFS([1]ENTOMO!$E$2:$E$374,[1]ENTOMO!$A$2:$A$374,$B22,[1]ENTOMO!$F$2:$F$374,"SALI",[1]ENTOMO!$I$2:$I$374,"&gt;="&amp;P$2,[1]ENTOMO!$I$2:$I$374,"&lt;"&amp;Q$2)</f>
        <v>0</v>
      </c>
      <c r="Q22">
        <f>-SUMIFS([1]ENTOMO!$E$2:$E$374,[1]ENTOMO!$A$2:$A$374,$B22,[1]ENTOMO!$F$2:$F$374,"SALI",[1]ENTOMO!$I$2:$I$374,"&gt;="&amp;Q$2,[1]ENTOMO!$I$2:$I$374,"&lt;"&amp;R$2)</f>
        <v>0</v>
      </c>
      <c r="R22">
        <f>-SUMIFS([1]ENTOMO!$E$2:$E$374,[1]ENTOMO!$A$2:$A$374,$B22,[1]ENTOMO!$F$2:$F$374,"SALI",[1]ENTOMO!$I$2:$I$374,"&gt;="&amp;R$2,[1]ENTOMO!$I$2:$I$374,"&lt;"&amp;S$2)</f>
        <v>0</v>
      </c>
      <c r="S22">
        <f>-SUMIFS([1]ENTOMO!$E$2:$E$374,[1]ENTOMO!$A$2:$A$374,$B22,[1]ENTOMO!$F$2:$F$374,"SALI",[1]ENTOMO!$I$2:$I$374,"&gt;="&amp;S$2,[1]ENTOMO!$I$2:$I$374,"&lt;"&amp;T$2)</f>
        <v>0</v>
      </c>
      <c r="T22">
        <f>-SUMIFS([1]ENTOMO!$E$2:$E$374,[1]ENTOMO!$A$2:$A$374,$B22,[1]ENTOMO!$F$2:$F$374,"SALI",[1]ENTOMO!$I$2:$I$374,"&gt;="&amp;T$2,[1]ENTOMO!$I$2:$I$374,"&lt;"&amp;U$2)</f>
        <v>0</v>
      </c>
      <c r="U22">
        <f>-SUMIFS([1]ENTOMO!$E$2:$E$374,[1]ENTOMO!$A$2:$A$374,$B22,[1]ENTOMO!$F$2:$F$374,"SALI",[1]ENTOMO!$I$2:$I$374,"&gt;="&amp;U$2,[1]ENTOMO!$I$2:$I$374,"&lt;"&amp;V$2)</f>
        <v>0</v>
      </c>
      <c r="V22">
        <f>-SUMIFS([1]ENTOMO!$E$2:$E$374,[1]ENTOMO!$A$2:$A$374,$B22,[1]ENTOMO!$F$2:$F$374,"SALI",[1]ENTOMO!$I$2:$I$374,"&gt;="&amp;V$2,[1]ENTOMO!$I$2:$I$374,"&lt;"&amp;W$2)</f>
        <v>0</v>
      </c>
      <c r="W22">
        <f>-SUMIFS([1]ENTOMO!$E$2:$E$374,[1]ENTOMO!$A$2:$A$374,$B22,[1]ENTOMO!$F$2:$F$374,"SALI",[1]ENTOMO!$I$2:$I$374,"&gt;="&amp;W$2,[1]ENTOMO!$I$2:$I$374,"&lt;"&amp;X$2)</f>
        <v>0</v>
      </c>
      <c r="X22">
        <f>-SUMIFS([1]ENTOMO!$E$2:$E$374,[1]ENTOMO!$A$2:$A$374,$B22,[1]ENTOMO!$F$2:$F$374,"SALI",[1]ENTOMO!$I$2:$I$374,"&gt;="&amp;X$2,[1]ENTOMO!$I$2:$I$374,"&lt;"&amp;Y$2)</f>
        <v>0</v>
      </c>
      <c r="Y22">
        <f>-SUMIFS([1]ENTOMO!$E$2:$E$374,[1]ENTOMO!$A$2:$A$374,$B22,[1]ENTOMO!$F$2:$F$374,"SALI",[1]ENTOMO!$I$2:$I$374,"&gt;="&amp;Y$2,[1]ENTOMO!$I$2:$I$374,"&lt;"&amp;Z$2)</f>
        <v>0</v>
      </c>
      <c r="Z22">
        <f>-SUMIFS([1]ENTOMO!$E$2:$E$374,[1]ENTOMO!$A$2:$A$374,$B22,[1]ENTOMO!$F$2:$F$374,"SALI",[1]ENTOMO!$I$2:$I$374,"&gt;="&amp;Z$2,[1]ENTOMO!$I$2:$I$374,"&lt;"&amp;AA$2)</f>
        <v>0</v>
      </c>
      <c r="AA22">
        <f>-SUMIFS([1]ENTOMO!$E$2:$E$374,[1]ENTOMO!$A$2:$A$374,$B22,[1]ENTOMO!$F$2:$F$374,"SALI",[1]ENTOMO!$I$2:$I$374,"&gt;="&amp;AA$2,[1]ENTOMO!$I$2:$I$374,"&lt;"&amp;AB$2)</f>
        <v>0</v>
      </c>
      <c r="AB22">
        <f>-SUMIFS([1]ENTOMO!$E$2:$E$374,[1]ENTOMO!$A$2:$A$374,$B22,[1]ENTOMO!$F$2:$F$374,"SALI",[1]ENTOMO!$I$2:$I$374,"&gt;="&amp;AB$2,[1]ENTOMO!$I$2:$I$374,"&lt;"&amp;AC$2)</f>
        <v>0</v>
      </c>
      <c r="AC22">
        <f>-SUMIFS([1]ENTOMO!$E$2:$E$374,[1]ENTOMO!$A$2:$A$374,$B22,[1]ENTOMO!$F$2:$F$374,"SALI",[1]ENTOMO!$I$2:$I$374,"&gt;="&amp;AC$2,[1]ENTOMO!$I$2:$I$374,"&lt;"&amp;AD$2)</f>
        <v>0</v>
      </c>
      <c r="AD22">
        <f>-SUMIFS([1]ENTOMO!$E$2:$E$374,[1]ENTOMO!$A$2:$A$374,$B22,[1]ENTOMO!$F$2:$F$374,"SALI",[1]ENTOMO!$I$2:$I$374,"&gt;="&amp;AD$2,[1]ENTOMO!$I$2:$I$374,"&lt;"&amp;AE$2)</f>
        <v>0</v>
      </c>
      <c r="AE22">
        <f>-SUMIFS([1]ENTOMO!$E$2:$E$374,[1]ENTOMO!$A$2:$A$374,$B22,[1]ENTOMO!$F$2:$F$374,"SALI",[1]ENTOMO!$I$2:$I$374,"&gt;="&amp;AE$2,[1]ENTOMO!$I$2:$I$374,"&lt;"&amp;AF$2)</f>
        <v>0</v>
      </c>
      <c r="AF22">
        <f>-SUMIFS([1]ENTOMO!$E$2:$E$374,[1]ENTOMO!$A$2:$A$374,$B22,[1]ENTOMO!$F$2:$F$374,"SALI",[1]ENTOMO!$I$2:$I$374,"&gt;="&amp;AF$2,[1]ENTOMO!$I$2:$I$374,"&lt;"&amp;AG$2)</f>
        <v>0</v>
      </c>
      <c r="AG22">
        <f>-SUMIFS([1]ENTOMO!$E$2:$E$374,[1]ENTOMO!$A$2:$A$374,$B22,[1]ENTOMO!$F$2:$F$374,"SALI",[1]ENTOMO!$I$2:$I$374,"&gt;="&amp;AG$2,[1]ENTOMO!$I$2:$I$374,"&lt;"&amp;AH$2)</f>
        <v>0</v>
      </c>
      <c r="AH22">
        <f>-SUMIFS([1]ENTOMO!$E$2:$E$374,[1]ENTOMO!$A$2:$A$374,$B22,[1]ENTOMO!$F$2:$F$374,"SALI",[1]ENTOMO!$I$2:$I$374,"&gt;="&amp;AH$2,[1]ENTOMO!$I$2:$I$374,"&lt;"&amp;AI$2)</f>
        <v>0</v>
      </c>
      <c r="AI22">
        <f>-SUMIFS([1]ENTOMO!$E$2:$E$374,[1]ENTOMO!$A$2:$A$374,$B22,[1]ENTOMO!$F$2:$F$374,"SALI",[1]ENTOMO!$I$2:$I$374,"&gt;="&amp;AI$2,[1]ENTOMO!$I$2:$I$374,"&lt;"&amp;AJ$2)</f>
        <v>0</v>
      </c>
      <c r="AJ22">
        <f>-SUMIFS([1]ENTOMO!$E$2:$E$374,[1]ENTOMO!$A$2:$A$374,$B$3,[1]ENTOMO!$F$2:$F$374,"SALI",[1]ENTOMO!$I$2:$I$374,"&gt;="&amp;AJ$2,[1]ENTOMO!$I$2:$I$374,"&lt;"&amp;AK$2)</f>
        <v>0</v>
      </c>
      <c r="AK22">
        <f>-SUMIFS([1]ENTOMO!$E$2:$E$374,[1]ENTOMO!$A$2:$A$374,$B$3,[1]ENTOMO!$F$2:$F$374,"SALI",[1]ENTOMO!$I$2:$I$374,"&gt;="&amp;AK$2,[1]ENTOMO!$I$2:$I$374,"&lt;"&amp;AL$2)</f>
        <v>0</v>
      </c>
      <c r="AL22">
        <f>-SUMIFS([1]ENTOMO!$E$2:$E$374,[1]ENTOMO!$A$2:$A$374,$B$3,[1]ENTOMO!$F$2:$F$374,"SALI",[1]ENTOMO!$I$2:$I$374,"&gt;="&amp;AL$2,[1]ENTOMO!$I$2:$I$374,"&lt;"&amp;AM$2)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-SUMIFS([1]ENTOMO!$E$2:$E$374,[1]ENTOMO!$A$2:$A$374,$B23,[1]ENTOMO!$F$2:$F$374,"SALI",[1]ENTOMO!$I$2:$I$374,"&gt;="&amp;C$2,[1]ENTOMO!$I$2:$I$374,"&lt;"&amp;D$2)</f>
        <v>0</v>
      </c>
      <c r="D23">
        <f>-SUMIFS([1]ENTOMO!$E$2:$E$374,[1]ENTOMO!$A$2:$A$374,$B23,[1]ENTOMO!$F$2:$F$374,"SALI",[1]ENTOMO!$I$2:$I$374,"&gt;="&amp;D$2,[1]ENTOMO!$I$2:$I$374,"&lt;"&amp;E$2)</f>
        <v>0</v>
      </c>
      <c r="E23">
        <f>-SUMIFS([1]ENTOMO!$E$2:$E$374,[1]ENTOMO!$A$2:$A$374,$B23,[1]ENTOMO!$F$2:$F$374,"SALI",[1]ENTOMO!$I$2:$I$374,"&gt;="&amp;E$2,[1]ENTOMO!$I$2:$I$374,"&lt;"&amp;F$2)</f>
        <v>0</v>
      </c>
      <c r="F23">
        <f>-SUMIFS([1]ENTOMO!$E$2:$E$374,[1]ENTOMO!$A$2:$A$374,$B23,[1]ENTOMO!$F$2:$F$374,"SALI",[1]ENTOMO!$I$2:$I$374,"&gt;="&amp;F$2,[1]ENTOMO!$I$2:$I$374,"&lt;"&amp;G$2)</f>
        <v>0</v>
      </c>
      <c r="G23">
        <f>-SUMIFS([1]ENTOMO!$E$2:$E$374,[1]ENTOMO!$A$2:$A$374,$B23,[1]ENTOMO!$F$2:$F$374,"SALI",[1]ENTOMO!$I$2:$I$374,"&gt;="&amp;G$2,[1]ENTOMO!$I$2:$I$374,"&lt;"&amp;H$2)</f>
        <v>0</v>
      </c>
      <c r="H23">
        <f>-SUMIFS([1]ENTOMO!$E$2:$E$374,[1]ENTOMO!$A$2:$A$374,$B23,[1]ENTOMO!$F$2:$F$374,"SALI",[1]ENTOMO!$I$2:$I$374,"&gt;="&amp;H$2,[1]ENTOMO!$I$2:$I$374,"&lt;"&amp;I$2)</f>
        <v>0</v>
      </c>
      <c r="I23">
        <f>-SUMIFS([1]ENTOMO!$E$2:$E$374,[1]ENTOMO!$A$2:$A$374,$B23,[1]ENTOMO!$F$2:$F$374,"SALI",[1]ENTOMO!$I$2:$I$374,"&gt;="&amp;I$2,[1]ENTOMO!$I$2:$I$374,"&lt;"&amp;J$2)</f>
        <v>0</v>
      </c>
      <c r="J23">
        <f>-SUMIFS([1]ENTOMO!$E$2:$E$374,[1]ENTOMO!$A$2:$A$374,$B23,[1]ENTOMO!$F$2:$F$374,"SALI",[1]ENTOMO!$I$2:$I$374,"&gt;="&amp;J$2,[1]ENTOMO!$I$2:$I$374,"&lt;"&amp;K$2)</f>
        <v>0</v>
      </c>
      <c r="K23">
        <f>-SUMIFS([1]ENTOMO!$E$2:$E$374,[1]ENTOMO!$A$2:$A$374,$B23,[1]ENTOMO!$F$2:$F$374,"SALI",[1]ENTOMO!$I$2:$I$374,"&gt;="&amp;K$2,[1]ENTOMO!$I$2:$I$374,"&lt;"&amp;L$2)</f>
        <v>0</v>
      </c>
      <c r="L23">
        <f>-SUMIFS([1]ENTOMO!$E$2:$E$374,[1]ENTOMO!$A$2:$A$374,$B23,[1]ENTOMO!$F$2:$F$374,"SALI",[1]ENTOMO!$I$2:$I$374,"&gt;="&amp;L$2,[1]ENTOMO!$I$2:$I$374,"&lt;"&amp;M$2)</f>
        <v>0</v>
      </c>
      <c r="M23">
        <f>-SUMIFS([1]ENTOMO!$E$2:$E$374,[1]ENTOMO!$A$2:$A$374,$B23,[1]ENTOMO!$F$2:$F$374,"SALI",[1]ENTOMO!$I$2:$I$374,"&gt;="&amp;M$2,[1]ENTOMO!$I$2:$I$374,"&lt;"&amp;N$2)</f>
        <v>0</v>
      </c>
      <c r="N23">
        <f>-SUMIFS([1]ENTOMO!$E$2:$E$374,[1]ENTOMO!$A$2:$A$374,$B23,[1]ENTOMO!$F$2:$F$374,"SALI",[1]ENTOMO!$I$2:$I$374,"&gt;="&amp;N$2,[1]ENTOMO!$I$2:$I$374,"&lt;"&amp;O$2)</f>
        <v>0</v>
      </c>
      <c r="O23">
        <f>-SUMIFS([1]ENTOMO!$E$2:$E$374,[1]ENTOMO!$A$2:$A$374,$B23,[1]ENTOMO!$F$2:$F$374,"SALI",[1]ENTOMO!$I$2:$I$374,"&gt;="&amp;O$2,[1]ENTOMO!$I$2:$I$374,"&lt;"&amp;P$2)</f>
        <v>0</v>
      </c>
      <c r="P23">
        <f>-SUMIFS([1]ENTOMO!$E$2:$E$374,[1]ENTOMO!$A$2:$A$374,$B23,[1]ENTOMO!$F$2:$F$374,"SALI",[1]ENTOMO!$I$2:$I$374,"&gt;="&amp;P$2,[1]ENTOMO!$I$2:$I$374,"&lt;"&amp;Q$2)</f>
        <v>0</v>
      </c>
      <c r="Q23">
        <f>-SUMIFS([1]ENTOMO!$E$2:$E$374,[1]ENTOMO!$A$2:$A$374,$B23,[1]ENTOMO!$F$2:$F$374,"SALI",[1]ENTOMO!$I$2:$I$374,"&gt;="&amp;Q$2,[1]ENTOMO!$I$2:$I$374,"&lt;"&amp;R$2)</f>
        <v>0</v>
      </c>
      <c r="R23">
        <f>-SUMIFS([1]ENTOMO!$E$2:$E$374,[1]ENTOMO!$A$2:$A$374,$B23,[1]ENTOMO!$F$2:$F$374,"SALI",[1]ENTOMO!$I$2:$I$374,"&gt;="&amp;R$2,[1]ENTOMO!$I$2:$I$374,"&lt;"&amp;S$2)</f>
        <v>0</v>
      </c>
      <c r="S23">
        <f>-SUMIFS([1]ENTOMO!$E$2:$E$374,[1]ENTOMO!$A$2:$A$374,$B23,[1]ENTOMO!$F$2:$F$374,"SALI",[1]ENTOMO!$I$2:$I$374,"&gt;="&amp;S$2,[1]ENTOMO!$I$2:$I$374,"&lt;"&amp;T$2)</f>
        <v>0</v>
      </c>
      <c r="T23">
        <f>-SUMIFS([1]ENTOMO!$E$2:$E$374,[1]ENTOMO!$A$2:$A$374,$B23,[1]ENTOMO!$F$2:$F$374,"SALI",[1]ENTOMO!$I$2:$I$374,"&gt;="&amp;T$2,[1]ENTOMO!$I$2:$I$374,"&lt;"&amp;U$2)</f>
        <v>15</v>
      </c>
      <c r="U23">
        <f>-SUMIFS([1]ENTOMO!$E$2:$E$374,[1]ENTOMO!$A$2:$A$374,$B23,[1]ENTOMO!$F$2:$F$374,"SALI",[1]ENTOMO!$I$2:$I$374,"&gt;="&amp;U$2,[1]ENTOMO!$I$2:$I$374,"&lt;"&amp;V$2)</f>
        <v>3</v>
      </c>
      <c r="V23">
        <f>-SUMIFS([1]ENTOMO!$E$2:$E$374,[1]ENTOMO!$A$2:$A$374,$B23,[1]ENTOMO!$F$2:$F$374,"SALI",[1]ENTOMO!$I$2:$I$374,"&gt;="&amp;V$2,[1]ENTOMO!$I$2:$I$374,"&lt;"&amp;W$2)</f>
        <v>11</v>
      </c>
      <c r="W23">
        <f>-SUMIFS([1]ENTOMO!$E$2:$E$374,[1]ENTOMO!$A$2:$A$374,$B23,[1]ENTOMO!$F$2:$F$374,"SALI",[1]ENTOMO!$I$2:$I$374,"&gt;="&amp;W$2,[1]ENTOMO!$I$2:$I$374,"&lt;"&amp;X$2)</f>
        <v>4</v>
      </c>
      <c r="X23">
        <f>-SUMIFS([1]ENTOMO!$E$2:$E$374,[1]ENTOMO!$A$2:$A$374,$B23,[1]ENTOMO!$F$2:$F$374,"SALI",[1]ENTOMO!$I$2:$I$374,"&gt;="&amp;X$2,[1]ENTOMO!$I$2:$I$374,"&lt;"&amp;Y$2)</f>
        <v>2</v>
      </c>
      <c r="Y23">
        <f>-SUMIFS([1]ENTOMO!$E$2:$E$374,[1]ENTOMO!$A$2:$A$374,$B23,[1]ENTOMO!$F$2:$F$374,"SALI",[1]ENTOMO!$I$2:$I$374,"&gt;="&amp;Y$2,[1]ENTOMO!$I$2:$I$374,"&lt;"&amp;Z$2)</f>
        <v>0</v>
      </c>
      <c r="Z23">
        <f>-SUMIFS([1]ENTOMO!$E$2:$E$374,[1]ENTOMO!$A$2:$A$374,$B23,[1]ENTOMO!$F$2:$F$374,"SALI",[1]ENTOMO!$I$2:$I$374,"&gt;="&amp;Z$2,[1]ENTOMO!$I$2:$I$374,"&lt;"&amp;AA$2)</f>
        <v>0</v>
      </c>
      <c r="AA23">
        <f>-SUMIFS([1]ENTOMO!$E$2:$E$374,[1]ENTOMO!$A$2:$A$374,$B23,[1]ENTOMO!$F$2:$F$374,"SALI",[1]ENTOMO!$I$2:$I$374,"&gt;="&amp;AA$2,[1]ENTOMO!$I$2:$I$374,"&lt;"&amp;AB$2)</f>
        <v>0</v>
      </c>
      <c r="AB23">
        <f>-SUMIFS([1]ENTOMO!$E$2:$E$374,[1]ENTOMO!$A$2:$A$374,$B23,[1]ENTOMO!$F$2:$F$374,"SALI",[1]ENTOMO!$I$2:$I$374,"&gt;="&amp;AB$2,[1]ENTOMO!$I$2:$I$374,"&lt;"&amp;AC$2)</f>
        <v>0</v>
      </c>
      <c r="AC23">
        <f>-SUMIFS([1]ENTOMO!$E$2:$E$374,[1]ENTOMO!$A$2:$A$374,$B23,[1]ENTOMO!$F$2:$F$374,"SALI",[1]ENTOMO!$I$2:$I$374,"&gt;="&amp;AC$2,[1]ENTOMO!$I$2:$I$374,"&lt;"&amp;AD$2)</f>
        <v>0</v>
      </c>
      <c r="AD23">
        <f>-SUMIFS([1]ENTOMO!$E$2:$E$374,[1]ENTOMO!$A$2:$A$374,$B23,[1]ENTOMO!$F$2:$F$374,"SALI",[1]ENTOMO!$I$2:$I$374,"&gt;="&amp;AD$2,[1]ENTOMO!$I$2:$I$374,"&lt;"&amp;AE$2)</f>
        <v>0</v>
      </c>
      <c r="AE23">
        <f>-SUMIFS([1]ENTOMO!$E$2:$E$374,[1]ENTOMO!$A$2:$A$374,$B23,[1]ENTOMO!$F$2:$F$374,"SALI",[1]ENTOMO!$I$2:$I$374,"&gt;="&amp;AE$2,[1]ENTOMO!$I$2:$I$374,"&lt;"&amp;AF$2)</f>
        <v>0</v>
      </c>
      <c r="AF23">
        <f>-SUMIFS([1]ENTOMO!$E$2:$E$374,[1]ENTOMO!$A$2:$A$374,$B23,[1]ENTOMO!$F$2:$F$374,"SALI",[1]ENTOMO!$I$2:$I$374,"&gt;="&amp;AF$2,[1]ENTOMO!$I$2:$I$374,"&lt;"&amp;AG$2)</f>
        <v>0</v>
      </c>
      <c r="AG23">
        <f>-SUMIFS([1]ENTOMO!$E$2:$E$374,[1]ENTOMO!$A$2:$A$374,$B23,[1]ENTOMO!$F$2:$F$374,"SALI",[1]ENTOMO!$I$2:$I$374,"&gt;="&amp;AG$2,[1]ENTOMO!$I$2:$I$374,"&lt;"&amp;AH$2)</f>
        <v>0</v>
      </c>
      <c r="AH23">
        <f>-SUMIFS([1]ENTOMO!$E$2:$E$374,[1]ENTOMO!$A$2:$A$374,$B23,[1]ENTOMO!$F$2:$F$374,"SALI",[1]ENTOMO!$I$2:$I$374,"&gt;="&amp;AH$2,[1]ENTOMO!$I$2:$I$374,"&lt;"&amp;AI$2)</f>
        <v>0</v>
      </c>
      <c r="AI23">
        <f>-SUMIFS([1]ENTOMO!$E$2:$E$374,[1]ENTOMO!$A$2:$A$374,$B23,[1]ENTOMO!$F$2:$F$374,"SALI",[1]ENTOMO!$I$2:$I$374,"&gt;="&amp;AI$2,[1]ENTOMO!$I$2:$I$374,"&lt;"&amp;AJ$2)</f>
        <v>0</v>
      </c>
      <c r="AJ23">
        <f>-SUMIFS([1]ENTOMO!$E$2:$E$374,[1]ENTOMO!$A$2:$A$374,$B$3,[1]ENTOMO!$F$2:$F$374,"SALI",[1]ENTOMO!$I$2:$I$374,"&gt;="&amp;AJ$2,[1]ENTOMO!$I$2:$I$374,"&lt;"&amp;AK$2)</f>
        <v>0</v>
      </c>
      <c r="AK23">
        <f>-SUMIFS([1]ENTOMO!$E$2:$E$374,[1]ENTOMO!$A$2:$A$374,$B$3,[1]ENTOMO!$F$2:$F$374,"SALI",[1]ENTOMO!$I$2:$I$374,"&gt;="&amp;AK$2,[1]ENTOMO!$I$2:$I$374,"&lt;"&amp;AL$2)</f>
        <v>0</v>
      </c>
      <c r="AL23">
        <f>-SUMIFS([1]ENTOMO!$E$2:$E$374,[1]ENTOMO!$A$2:$A$374,$B$3,[1]ENTOMO!$F$2:$F$374,"SALI",[1]ENTOMO!$I$2:$I$374,"&gt;="&amp;AL$2,[1]ENTOMO!$I$2:$I$374,"&lt;"&amp;AM$2)</f>
        <v>0</v>
      </c>
      <c r="AN23">
        <f t="shared" si="0"/>
        <v>35</v>
      </c>
      <c r="AO23">
        <f t="shared" si="1"/>
        <v>31</v>
      </c>
    </row>
    <row r="24" spans="2:41" ht="15.75" thickBot="1" x14ac:dyDescent="0.3">
      <c r="B24" s="2" t="s">
        <v>21</v>
      </c>
      <c r="C24">
        <f>-SUMIFS([1]ENTOMO!$E$2:$E$374,[1]ENTOMO!$A$2:$A$374,$B24,[1]ENTOMO!$F$2:$F$374,"SALI",[1]ENTOMO!$I$2:$I$374,"&gt;="&amp;C$2,[1]ENTOMO!$I$2:$I$374,"&lt;"&amp;D$2)</f>
        <v>0</v>
      </c>
      <c r="D24">
        <f>-SUMIFS([1]ENTOMO!$E$2:$E$374,[1]ENTOMO!$A$2:$A$374,$B24,[1]ENTOMO!$F$2:$F$374,"SALI",[1]ENTOMO!$I$2:$I$374,"&gt;="&amp;D$2,[1]ENTOMO!$I$2:$I$374,"&lt;"&amp;E$2)</f>
        <v>0</v>
      </c>
      <c r="E24">
        <f>-SUMIFS([1]ENTOMO!$E$2:$E$374,[1]ENTOMO!$A$2:$A$374,$B24,[1]ENTOMO!$F$2:$F$374,"SALI",[1]ENTOMO!$I$2:$I$374,"&gt;="&amp;E$2,[1]ENTOMO!$I$2:$I$374,"&lt;"&amp;F$2)</f>
        <v>0</v>
      </c>
      <c r="F24">
        <f>-SUMIFS([1]ENTOMO!$E$2:$E$374,[1]ENTOMO!$A$2:$A$374,$B24,[1]ENTOMO!$F$2:$F$374,"SALI",[1]ENTOMO!$I$2:$I$374,"&gt;="&amp;F$2,[1]ENTOMO!$I$2:$I$374,"&lt;"&amp;G$2)</f>
        <v>0</v>
      </c>
      <c r="G24">
        <f>-SUMIFS([1]ENTOMO!$E$2:$E$374,[1]ENTOMO!$A$2:$A$374,$B24,[1]ENTOMO!$F$2:$F$374,"SALI",[1]ENTOMO!$I$2:$I$374,"&gt;="&amp;G$2,[1]ENTOMO!$I$2:$I$374,"&lt;"&amp;H$2)</f>
        <v>0</v>
      </c>
      <c r="H24">
        <f>-SUMIFS([1]ENTOMO!$E$2:$E$374,[1]ENTOMO!$A$2:$A$374,$B24,[1]ENTOMO!$F$2:$F$374,"SALI",[1]ENTOMO!$I$2:$I$374,"&gt;="&amp;H$2,[1]ENTOMO!$I$2:$I$374,"&lt;"&amp;I$2)</f>
        <v>0</v>
      </c>
      <c r="I24">
        <f>-SUMIFS([1]ENTOMO!$E$2:$E$374,[1]ENTOMO!$A$2:$A$374,$B24,[1]ENTOMO!$F$2:$F$374,"SALI",[1]ENTOMO!$I$2:$I$374,"&gt;="&amp;I$2,[1]ENTOMO!$I$2:$I$374,"&lt;"&amp;J$2)</f>
        <v>0</v>
      </c>
      <c r="J24">
        <f>-SUMIFS([1]ENTOMO!$E$2:$E$374,[1]ENTOMO!$A$2:$A$374,$B24,[1]ENTOMO!$F$2:$F$374,"SALI",[1]ENTOMO!$I$2:$I$374,"&gt;="&amp;J$2,[1]ENTOMO!$I$2:$I$374,"&lt;"&amp;K$2)</f>
        <v>0</v>
      </c>
      <c r="K24">
        <f>-SUMIFS([1]ENTOMO!$E$2:$E$374,[1]ENTOMO!$A$2:$A$374,$B24,[1]ENTOMO!$F$2:$F$374,"SALI",[1]ENTOMO!$I$2:$I$374,"&gt;="&amp;K$2,[1]ENTOMO!$I$2:$I$374,"&lt;"&amp;L$2)</f>
        <v>0</v>
      </c>
      <c r="L24">
        <f>-SUMIFS([1]ENTOMO!$E$2:$E$374,[1]ENTOMO!$A$2:$A$374,$B24,[1]ENTOMO!$F$2:$F$374,"SALI",[1]ENTOMO!$I$2:$I$374,"&gt;="&amp;L$2,[1]ENTOMO!$I$2:$I$374,"&lt;"&amp;M$2)</f>
        <v>0</v>
      </c>
      <c r="M24">
        <f>-SUMIFS([1]ENTOMO!$E$2:$E$374,[1]ENTOMO!$A$2:$A$374,$B24,[1]ENTOMO!$F$2:$F$374,"SALI",[1]ENTOMO!$I$2:$I$374,"&gt;="&amp;M$2,[1]ENTOMO!$I$2:$I$374,"&lt;"&amp;N$2)</f>
        <v>0</v>
      </c>
      <c r="N24">
        <f>-SUMIFS([1]ENTOMO!$E$2:$E$374,[1]ENTOMO!$A$2:$A$374,$B24,[1]ENTOMO!$F$2:$F$374,"SALI",[1]ENTOMO!$I$2:$I$374,"&gt;="&amp;N$2,[1]ENTOMO!$I$2:$I$374,"&lt;"&amp;O$2)</f>
        <v>0</v>
      </c>
      <c r="O24">
        <f>-SUMIFS([1]ENTOMO!$E$2:$E$374,[1]ENTOMO!$A$2:$A$374,$B24,[1]ENTOMO!$F$2:$F$374,"SALI",[1]ENTOMO!$I$2:$I$374,"&gt;="&amp;O$2,[1]ENTOMO!$I$2:$I$374,"&lt;"&amp;P$2)</f>
        <v>0</v>
      </c>
      <c r="P24">
        <f>-SUMIFS([1]ENTOMO!$E$2:$E$374,[1]ENTOMO!$A$2:$A$374,$B24,[1]ENTOMO!$F$2:$F$374,"SALI",[1]ENTOMO!$I$2:$I$374,"&gt;="&amp;P$2,[1]ENTOMO!$I$2:$I$374,"&lt;"&amp;Q$2)</f>
        <v>0</v>
      </c>
      <c r="Q24">
        <f>-SUMIFS([1]ENTOMO!$E$2:$E$374,[1]ENTOMO!$A$2:$A$374,$B24,[1]ENTOMO!$F$2:$F$374,"SALI",[1]ENTOMO!$I$2:$I$374,"&gt;="&amp;Q$2,[1]ENTOMO!$I$2:$I$374,"&lt;"&amp;R$2)</f>
        <v>0</v>
      </c>
      <c r="R24">
        <f>-SUMIFS([1]ENTOMO!$E$2:$E$374,[1]ENTOMO!$A$2:$A$374,$B24,[1]ENTOMO!$F$2:$F$374,"SALI",[1]ENTOMO!$I$2:$I$374,"&gt;="&amp;R$2,[1]ENTOMO!$I$2:$I$374,"&lt;"&amp;S$2)</f>
        <v>0</v>
      </c>
      <c r="S24">
        <f>-SUMIFS([1]ENTOMO!$E$2:$E$374,[1]ENTOMO!$A$2:$A$374,$B24,[1]ENTOMO!$F$2:$F$374,"SALI",[1]ENTOMO!$I$2:$I$374,"&gt;="&amp;S$2,[1]ENTOMO!$I$2:$I$374,"&lt;"&amp;T$2)</f>
        <v>0</v>
      </c>
      <c r="T24">
        <f>-SUMIFS([1]ENTOMO!$E$2:$E$374,[1]ENTOMO!$A$2:$A$374,$B24,[1]ENTOMO!$F$2:$F$374,"SALI",[1]ENTOMO!$I$2:$I$374,"&gt;="&amp;T$2,[1]ENTOMO!$I$2:$I$374,"&lt;"&amp;U$2)</f>
        <v>0</v>
      </c>
      <c r="U24">
        <f>-SUMIFS([1]ENTOMO!$E$2:$E$374,[1]ENTOMO!$A$2:$A$374,$B24,[1]ENTOMO!$F$2:$F$374,"SALI",[1]ENTOMO!$I$2:$I$374,"&gt;="&amp;U$2,[1]ENTOMO!$I$2:$I$374,"&lt;"&amp;V$2)</f>
        <v>0</v>
      </c>
      <c r="V24">
        <f>-SUMIFS([1]ENTOMO!$E$2:$E$374,[1]ENTOMO!$A$2:$A$374,$B24,[1]ENTOMO!$F$2:$F$374,"SALI",[1]ENTOMO!$I$2:$I$374,"&gt;="&amp;V$2,[1]ENTOMO!$I$2:$I$374,"&lt;"&amp;W$2)</f>
        <v>0</v>
      </c>
      <c r="W24">
        <f>-SUMIFS([1]ENTOMO!$E$2:$E$374,[1]ENTOMO!$A$2:$A$374,$B24,[1]ENTOMO!$F$2:$F$374,"SALI",[1]ENTOMO!$I$2:$I$374,"&gt;="&amp;W$2,[1]ENTOMO!$I$2:$I$374,"&lt;"&amp;X$2)</f>
        <v>0</v>
      </c>
      <c r="X24">
        <f>-SUMIFS([1]ENTOMO!$E$2:$E$374,[1]ENTOMO!$A$2:$A$374,$B24,[1]ENTOMO!$F$2:$F$374,"SALI",[1]ENTOMO!$I$2:$I$374,"&gt;="&amp;X$2,[1]ENTOMO!$I$2:$I$374,"&lt;"&amp;Y$2)</f>
        <v>0</v>
      </c>
      <c r="Y24">
        <f>-SUMIFS([1]ENTOMO!$E$2:$E$374,[1]ENTOMO!$A$2:$A$374,$B24,[1]ENTOMO!$F$2:$F$374,"SALI",[1]ENTOMO!$I$2:$I$374,"&gt;="&amp;Y$2,[1]ENTOMO!$I$2:$I$374,"&lt;"&amp;Z$2)</f>
        <v>0</v>
      </c>
      <c r="Z24">
        <f>-SUMIFS([1]ENTOMO!$E$2:$E$374,[1]ENTOMO!$A$2:$A$374,$B24,[1]ENTOMO!$F$2:$F$374,"SALI",[1]ENTOMO!$I$2:$I$374,"&gt;="&amp;Z$2,[1]ENTOMO!$I$2:$I$374,"&lt;"&amp;AA$2)</f>
        <v>0</v>
      </c>
      <c r="AA24">
        <f>-SUMIFS([1]ENTOMO!$E$2:$E$374,[1]ENTOMO!$A$2:$A$374,$B24,[1]ENTOMO!$F$2:$F$374,"SALI",[1]ENTOMO!$I$2:$I$374,"&gt;="&amp;AA$2,[1]ENTOMO!$I$2:$I$374,"&lt;"&amp;AB$2)</f>
        <v>0</v>
      </c>
      <c r="AB24">
        <f>-SUMIFS([1]ENTOMO!$E$2:$E$374,[1]ENTOMO!$A$2:$A$374,$B24,[1]ENTOMO!$F$2:$F$374,"SALI",[1]ENTOMO!$I$2:$I$374,"&gt;="&amp;AB$2,[1]ENTOMO!$I$2:$I$374,"&lt;"&amp;AC$2)</f>
        <v>0</v>
      </c>
      <c r="AC24">
        <f>-SUMIFS([1]ENTOMO!$E$2:$E$374,[1]ENTOMO!$A$2:$A$374,$B24,[1]ENTOMO!$F$2:$F$374,"SALI",[1]ENTOMO!$I$2:$I$374,"&gt;="&amp;AC$2,[1]ENTOMO!$I$2:$I$374,"&lt;"&amp;AD$2)</f>
        <v>0</v>
      </c>
      <c r="AD24">
        <f>-SUMIFS([1]ENTOMO!$E$2:$E$374,[1]ENTOMO!$A$2:$A$374,$B24,[1]ENTOMO!$F$2:$F$374,"SALI",[1]ENTOMO!$I$2:$I$374,"&gt;="&amp;AD$2,[1]ENTOMO!$I$2:$I$374,"&lt;"&amp;AE$2)</f>
        <v>0</v>
      </c>
      <c r="AE24">
        <f>-SUMIFS([1]ENTOMO!$E$2:$E$374,[1]ENTOMO!$A$2:$A$374,$B24,[1]ENTOMO!$F$2:$F$374,"SALI",[1]ENTOMO!$I$2:$I$374,"&gt;="&amp;AE$2,[1]ENTOMO!$I$2:$I$374,"&lt;"&amp;AF$2)</f>
        <v>0</v>
      </c>
      <c r="AF24">
        <f>-SUMIFS([1]ENTOMO!$E$2:$E$374,[1]ENTOMO!$A$2:$A$374,$B24,[1]ENTOMO!$F$2:$F$374,"SALI",[1]ENTOMO!$I$2:$I$374,"&gt;="&amp;AF$2,[1]ENTOMO!$I$2:$I$374,"&lt;"&amp;AG$2)</f>
        <v>0</v>
      </c>
      <c r="AG24">
        <f>-SUMIFS([1]ENTOMO!$E$2:$E$374,[1]ENTOMO!$A$2:$A$374,$B24,[1]ENTOMO!$F$2:$F$374,"SALI",[1]ENTOMO!$I$2:$I$374,"&gt;="&amp;AG$2,[1]ENTOMO!$I$2:$I$374,"&lt;"&amp;AH$2)</f>
        <v>0</v>
      </c>
      <c r="AH24">
        <f>-SUMIFS([1]ENTOMO!$E$2:$E$374,[1]ENTOMO!$A$2:$A$374,$B24,[1]ENTOMO!$F$2:$F$374,"SALI",[1]ENTOMO!$I$2:$I$374,"&gt;="&amp;AH$2,[1]ENTOMO!$I$2:$I$374,"&lt;"&amp;AI$2)</f>
        <v>0</v>
      </c>
      <c r="AI24">
        <f>-SUMIFS([1]ENTOMO!$E$2:$E$374,[1]ENTOMO!$A$2:$A$374,$B24,[1]ENTOMO!$F$2:$F$374,"SALI",[1]ENTOMO!$I$2:$I$374,"&gt;="&amp;AI$2,[1]ENTOMO!$I$2:$I$374,"&lt;"&amp;AJ$2)</f>
        <v>0</v>
      </c>
      <c r="AJ24">
        <f>-SUMIFS([1]ENTOMO!$E$2:$E$374,[1]ENTOMO!$A$2:$A$374,$B$3,[1]ENTOMO!$F$2:$F$374,"SALI",[1]ENTOMO!$I$2:$I$374,"&gt;="&amp;AJ$2,[1]ENTOMO!$I$2:$I$374,"&lt;"&amp;AK$2)</f>
        <v>0</v>
      </c>
      <c r="AK24">
        <f>-SUMIFS([1]ENTOMO!$E$2:$E$374,[1]ENTOMO!$A$2:$A$374,$B$3,[1]ENTOMO!$F$2:$F$374,"SALI",[1]ENTOMO!$I$2:$I$374,"&gt;="&amp;AK$2,[1]ENTOMO!$I$2:$I$374,"&lt;"&amp;AL$2)</f>
        <v>0</v>
      </c>
      <c r="AL24">
        <f>-SUMIFS([1]ENTOMO!$E$2:$E$374,[1]ENTOMO!$A$2:$A$374,$B$3,[1]ENTOMO!$F$2:$F$374,"SALI",[1]ENTOMO!$I$2:$I$374,"&gt;="&amp;AL$2,[1]ENTOMO!$I$2:$I$374,"&lt;"&amp;AM$2)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-SUMIFS([1]ENTOMO!$E$2:$E$374,[1]ENTOMO!$A$2:$A$374,$B25,[1]ENTOMO!$F$2:$F$374,"SALI",[1]ENTOMO!$I$2:$I$374,"&gt;="&amp;C$2,[1]ENTOMO!$I$2:$I$374,"&lt;"&amp;D$2)</f>
        <v>0</v>
      </c>
      <c r="D25">
        <f>-SUMIFS([1]ENTOMO!$E$2:$E$374,[1]ENTOMO!$A$2:$A$374,$B25,[1]ENTOMO!$F$2:$F$374,"SALI",[1]ENTOMO!$I$2:$I$374,"&gt;="&amp;D$2,[1]ENTOMO!$I$2:$I$374,"&lt;"&amp;E$2)</f>
        <v>0</v>
      </c>
      <c r="E25">
        <f>-SUMIFS([1]ENTOMO!$E$2:$E$374,[1]ENTOMO!$A$2:$A$374,$B25,[1]ENTOMO!$F$2:$F$374,"SALI",[1]ENTOMO!$I$2:$I$374,"&gt;="&amp;E$2,[1]ENTOMO!$I$2:$I$374,"&lt;"&amp;F$2)</f>
        <v>0</v>
      </c>
      <c r="F25">
        <f>-SUMIFS([1]ENTOMO!$E$2:$E$374,[1]ENTOMO!$A$2:$A$374,$B25,[1]ENTOMO!$F$2:$F$374,"SALI",[1]ENTOMO!$I$2:$I$374,"&gt;="&amp;F$2,[1]ENTOMO!$I$2:$I$374,"&lt;"&amp;G$2)</f>
        <v>0</v>
      </c>
      <c r="G25">
        <f>-SUMIFS([1]ENTOMO!$E$2:$E$374,[1]ENTOMO!$A$2:$A$374,$B25,[1]ENTOMO!$F$2:$F$374,"SALI",[1]ENTOMO!$I$2:$I$374,"&gt;="&amp;G$2,[1]ENTOMO!$I$2:$I$374,"&lt;"&amp;H$2)</f>
        <v>0</v>
      </c>
      <c r="H25">
        <f>-SUMIFS([1]ENTOMO!$E$2:$E$374,[1]ENTOMO!$A$2:$A$374,$B25,[1]ENTOMO!$F$2:$F$374,"SALI",[1]ENTOMO!$I$2:$I$374,"&gt;="&amp;H$2,[1]ENTOMO!$I$2:$I$374,"&lt;"&amp;I$2)</f>
        <v>0</v>
      </c>
      <c r="I25">
        <f>-SUMIFS([1]ENTOMO!$E$2:$E$374,[1]ENTOMO!$A$2:$A$374,$B25,[1]ENTOMO!$F$2:$F$374,"SALI",[1]ENTOMO!$I$2:$I$374,"&gt;="&amp;I$2,[1]ENTOMO!$I$2:$I$374,"&lt;"&amp;J$2)</f>
        <v>0</v>
      </c>
      <c r="J25">
        <f>-SUMIFS([1]ENTOMO!$E$2:$E$374,[1]ENTOMO!$A$2:$A$374,$B25,[1]ENTOMO!$F$2:$F$374,"SALI",[1]ENTOMO!$I$2:$I$374,"&gt;="&amp;J$2,[1]ENTOMO!$I$2:$I$374,"&lt;"&amp;K$2)</f>
        <v>0</v>
      </c>
      <c r="K25">
        <f>-SUMIFS([1]ENTOMO!$E$2:$E$374,[1]ENTOMO!$A$2:$A$374,$B25,[1]ENTOMO!$F$2:$F$374,"SALI",[1]ENTOMO!$I$2:$I$374,"&gt;="&amp;K$2,[1]ENTOMO!$I$2:$I$374,"&lt;"&amp;L$2)</f>
        <v>0</v>
      </c>
      <c r="L25">
        <f>-SUMIFS([1]ENTOMO!$E$2:$E$374,[1]ENTOMO!$A$2:$A$374,$B25,[1]ENTOMO!$F$2:$F$374,"SALI",[1]ENTOMO!$I$2:$I$374,"&gt;="&amp;L$2,[1]ENTOMO!$I$2:$I$374,"&lt;"&amp;M$2)</f>
        <v>0</v>
      </c>
      <c r="M25">
        <f>-SUMIFS([1]ENTOMO!$E$2:$E$374,[1]ENTOMO!$A$2:$A$374,$B25,[1]ENTOMO!$F$2:$F$374,"SALI",[1]ENTOMO!$I$2:$I$374,"&gt;="&amp;M$2,[1]ENTOMO!$I$2:$I$374,"&lt;"&amp;N$2)</f>
        <v>0</v>
      </c>
      <c r="N25">
        <f>-SUMIFS([1]ENTOMO!$E$2:$E$374,[1]ENTOMO!$A$2:$A$374,$B25,[1]ENTOMO!$F$2:$F$374,"SALI",[1]ENTOMO!$I$2:$I$374,"&gt;="&amp;N$2,[1]ENTOMO!$I$2:$I$374,"&lt;"&amp;O$2)</f>
        <v>0</v>
      </c>
      <c r="O25">
        <f>-SUMIFS([1]ENTOMO!$E$2:$E$374,[1]ENTOMO!$A$2:$A$374,$B25,[1]ENTOMO!$F$2:$F$374,"SALI",[1]ENTOMO!$I$2:$I$374,"&gt;="&amp;O$2,[1]ENTOMO!$I$2:$I$374,"&lt;"&amp;P$2)</f>
        <v>0</v>
      </c>
      <c r="P25">
        <f>-SUMIFS([1]ENTOMO!$E$2:$E$374,[1]ENTOMO!$A$2:$A$374,$B25,[1]ENTOMO!$F$2:$F$374,"SALI",[1]ENTOMO!$I$2:$I$374,"&gt;="&amp;P$2,[1]ENTOMO!$I$2:$I$374,"&lt;"&amp;Q$2)</f>
        <v>0</v>
      </c>
      <c r="Q25">
        <f>-SUMIFS([1]ENTOMO!$E$2:$E$374,[1]ENTOMO!$A$2:$A$374,$B25,[1]ENTOMO!$F$2:$F$374,"SALI",[1]ENTOMO!$I$2:$I$374,"&gt;="&amp;Q$2,[1]ENTOMO!$I$2:$I$374,"&lt;"&amp;R$2)</f>
        <v>0</v>
      </c>
      <c r="R25">
        <f>-SUMIFS([1]ENTOMO!$E$2:$E$374,[1]ENTOMO!$A$2:$A$374,$B25,[1]ENTOMO!$F$2:$F$374,"SALI",[1]ENTOMO!$I$2:$I$374,"&gt;="&amp;R$2,[1]ENTOMO!$I$2:$I$374,"&lt;"&amp;S$2)</f>
        <v>0</v>
      </c>
      <c r="S25">
        <f>-SUMIFS([1]ENTOMO!$E$2:$E$374,[1]ENTOMO!$A$2:$A$374,$B25,[1]ENTOMO!$F$2:$F$374,"SALI",[1]ENTOMO!$I$2:$I$374,"&gt;="&amp;S$2,[1]ENTOMO!$I$2:$I$374,"&lt;"&amp;T$2)</f>
        <v>0</v>
      </c>
      <c r="T25">
        <f>-SUMIFS([1]ENTOMO!$E$2:$E$374,[1]ENTOMO!$A$2:$A$374,$B25,[1]ENTOMO!$F$2:$F$374,"SALI",[1]ENTOMO!$I$2:$I$374,"&gt;="&amp;T$2,[1]ENTOMO!$I$2:$I$374,"&lt;"&amp;U$2)</f>
        <v>0</v>
      </c>
      <c r="U25">
        <f>-SUMIFS([1]ENTOMO!$E$2:$E$374,[1]ENTOMO!$A$2:$A$374,$B25,[1]ENTOMO!$F$2:$F$374,"SALI",[1]ENTOMO!$I$2:$I$374,"&gt;="&amp;U$2,[1]ENTOMO!$I$2:$I$374,"&lt;"&amp;V$2)</f>
        <v>0</v>
      </c>
      <c r="V25">
        <f>-SUMIFS([1]ENTOMO!$E$2:$E$374,[1]ENTOMO!$A$2:$A$374,$B25,[1]ENTOMO!$F$2:$F$374,"SALI",[1]ENTOMO!$I$2:$I$374,"&gt;="&amp;V$2,[1]ENTOMO!$I$2:$I$374,"&lt;"&amp;W$2)</f>
        <v>0</v>
      </c>
      <c r="W25">
        <f>-SUMIFS([1]ENTOMO!$E$2:$E$374,[1]ENTOMO!$A$2:$A$374,$B25,[1]ENTOMO!$F$2:$F$374,"SALI",[1]ENTOMO!$I$2:$I$374,"&gt;="&amp;W$2,[1]ENTOMO!$I$2:$I$374,"&lt;"&amp;X$2)</f>
        <v>0</v>
      </c>
      <c r="X25">
        <f>-SUMIFS([1]ENTOMO!$E$2:$E$374,[1]ENTOMO!$A$2:$A$374,$B25,[1]ENTOMO!$F$2:$F$374,"SALI",[1]ENTOMO!$I$2:$I$374,"&gt;="&amp;X$2,[1]ENTOMO!$I$2:$I$374,"&lt;"&amp;Y$2)</f>
        <v>0</v>
      </c>
      <c r="Y25">
        <f>-SUMIFS([1]ENTOMO!$E$2:$E$374,[1]ENTOMO!$A$2:$A$374,$B25,[1]ENTOMO!$F$2:$F$374,"SALI",[1]ENTOMO!$I$2:$I$374,"&gt;="&amp;Y$2,[1]ENTOMO!$I$2:$I$374,"&lt;"&amp;Z$2)</f>
        <v>0</v>
      </c>
      <c r="Z25">
        <f>-SUMIFS([1]ENTOMO!$E$2:$E$374,[1]ENTOMO!$A$2:$A$374,$B25,[1]ENTOMO!$F$2:$F$374,"SALI",[1]ENTOMO!$I$2:$I$374,"&gt;="&amp;Z$2,[1]ENTOMO!$I$2:$I$374,"&lt;"&amp;AA$2)</f>
        <v>0</v>
      </c>
      <c r="AA25">
        <f>-SUMIFS([1]ENTOMO!$E$2:$E$374,[1]ENTOMO!$A$2:$A$374,$B25,[1]ENTOMO!$F$2:$F$374,"SALI",[1]ENTOMO!$I$2:$I$374,"&gt;="&amp;AA$2,[1]ENTOMO!$I$2:$I$374,"&lt;"&amp;AB$2)</f>
        <v>0</v>
      </c>
      <c r="AB25">
        <f>-SUMIFS([1]ENTOMO!$E$2:$E$374,[1]ENTOMO!$A$2:$A$374,$B25,[1]ENTOMO!$F$2:$F$374,"SALI",[1]ENTOMO!$I$2:$I$374,"&gt;="&amp;AB$2,[1]ENTOMO!$I$2:$I$374,"&lt;"&amp;AC$2)</f>
        <v>0</v>
      </c>
      <c r="AC25">
        <f>-SUMIFS([1]ENTOMO!$E$2:$E$374,[1]ENTOMO!$A$2:$A$374,$B25,[1]ENTOMO!$F$2:$F$374,"SALI",[1]ENTOMO!$I$2:$I$374,"&gt;="&amp;AC$2,[1]ENTOMO!$I$2:$I$374,"&lt;"&amp;AD$2)</f>
        <v>0</v>
      </c>
      <c r="AD25">
        <f>-SUMIFS([1]ENTOMO!$E$2:$E$374,[1]ENTOMO!$A$2:$A$374,$B25,[1]ENTOMO!$F$2:$F$374,"SALI",[1]ENTOMO!$I$2:$I$374,"&gt;="&amp;AD$2,[1]ENTOMO!$I$2:$I$374,"&lt;"&amp;AE$2)</f>
        <v>0</v>
      </c>
      <c r="AE25">
        <f>-SUMIFS([1]ENTOMO!$E$2:$E$374,[1]ENTOMO!$A$2:$A$374,$B25,[1]ENTOMO!$F$2:$F$374,"SALI",[1]ENTOMO!$I$2:$I$374,"&gt;="&amp;AE$2,[1]ENTOMO!$I$2:$I$374,"&lt;"&amp;AF$2)</f>
        <v>0</v>
      </c>
      <c r="AF25">
        <f>-SUMIFS([1]ENTOMO!$E$2:$E$374,[1]ENTOMO!$A$2:$A$374,$B25,[1]ENTOMO!$F$2:$F$374,"SALI",[1]ENTOMO!$I$2:$I$374,"&gt;="&amp;AF$2,[1]ENTOMO!$I$2:$I$374,"&lt;"&amp;AG$2)</f>
        <v>0</v>
      </c>
      <c r="AG25">
        <f>-SUMIFS([1]ENTOMO!$E$2:$E$374,[1]ENTOMO!$A$2:$A$374,$B25,[1]ENTOMO!$F$2:$F$374,"SALI",[1]ENTOMO!$I$2:$I$374,"&gt;="&amp;AG$2,[1]ENTOMO!$I$2:$I$374,"&lt;"&amp;AH$2)</f>
        <v>0</v>
      </c>
      <c r="AH25">
        <f>-SUMIFS([1]ENTOMO!$E$2:$E$374,[1]ENTOMO!$A$2:$A$374,$B25,[1]ENTOMO!$F$2:$F$374,"SALI",[1]ENTOMO!$I$2:$I$374,"&gt;="&amp;AH$2,[1]ENTOMO!$I$2:$I$374,"&lt;"&amp;AI$2)</f>
        <v>0</v>
      </c>
      <c r="AI25">
        <f>-SUMIFS([1]ENTOMO!$E$2:$E$374,[1]ENTOMO!$A$2:$A$374,$B25,[1]ENTOMO!$F$2:$F$374,"SALI",[1]ENTOMO!$I$2:$I$374,"&gt;="&amp;AI$2,[1]ENTOMO!$I$2:$I$374,"&lt;"&amp;AJ$2)</f>
        <v>0</v>
      </c>
      <c r="AJ25">
        <f>-SUMIFS([1]ENTOMO!$E$2:$E$374,[1]ENTOMO!$A$2:$A$374,$B$3,[1]ENTOMO!$F$2:$F$374,"SALI",[1]ENTOMO!$I$2:$I$374,"&gt;="&amp;AJ$2,[1]ENTOMO!$I$2:$I$374,"&lt;"&amp;AK$2)</f>
        <v>0</v>
      </c>
      <c r="AK25">
        <f>-SUMIFS([1]ENTOMO!$E$2:$E$374,[1]ENTOMO!$A$2:$A$374,$B$3,[1]ENTOMO!$F$2:$F$374,"SALI",[1]ENTOMO!$I$2:$I$374,"&gt;="&amp;AK$2,[1]ENTOMO!$I$2:$I$374,"&lt;"&amp;AL$2)</f>
        <v>0</v>
      </c>
      <c r="AL25">
        <f>-SUMIFS([1]ENTOMO!$E$2:$E$374,[1]ENTOMO!$A$2:$A$374,$B$3,[1]ENTOMO!$F$2:$F$374,"SALI",[1]ENTOMO!$I$2:$I$374,"&gt;="&amp;AL$2,[1]ENTOMO!$I$2:$I$374,"&lt;"&amp;AM$2)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-SUMIFS([1]ENTOMO!$E$2:$E$374,[1]ENTOMO!$A$2:$A$374,$B26,[1]ENTOMO!$F$2:$F$374,"SALI",[1]ENTOMO!$I$2:$I$374,"&gt;="&amp;C$2,[1]ENTOMO!$I$2:$I$374,"&lt;"&amp;D$2)</f>
        <v>0</v>
      </c>
      <c r="D26">
        <f>-SUMIFS([1]ENTOMO!$E$2:$E$374,[1]ENTOMO!$A$2:$A$374,$B26,[1]ENTOMO!$F$2:$F$374,"SALI",[1]ENTOMO!$I$2:$I$374,"&gt;="&amp;D$2,[1]ENTOMO!$I$2:$I$374,"&lt;"&amp;E$2)</f>
        <v>0</v>
      </c>
      <c r="E26">
        <f>-SUMIFS([1]ENTOMO!$E$2:$E$374,[1]ENTOMO!$A$2:$A$374,$B26,[1]ENTOMO!$F$2:$F$374,"SALI",[1]ENTOMO!$I$2:$I$374,"&gt;="&amp;E$2,[1]ENTOMO!$I$2:$I$374,"&lt;"&amp;F$2)</f>
        <v>0</v>
      </c>
      <c r="F26">
        <f>-SUMIFS([1]ENTOMO!$E$2:$E$374,[1]ENTOMO!$A$2:$A$374,$B26,[1]ENTOMO!$F$2:$F$374,"SALI",[1]ENTOMO!$I$2:$I$374,"&gt;="&amp;F$2,[1]ENTOMO!$I$2:$I$374,"&lt;"&amp;G$2)</f>
        <v>0</v>
      </c>
      <c r="G26">
        <f>-SUMIFS([1]ENTOMO!$E$2:$E$374,[1]ENTOMO!$A$2:$A$374,$B26,[1]ENTOMO!$F$2:$F$374,"SALI",[1]ENTOMO!$I$2:$I$374,"&gt;="&amp;G$2,[1]ENTOMO!$I$2:$I$374,"&lt;"&amp;H$2)</f>
        <v>0</v>
      </c>
      <c r="H26">
        <f>-SUMIFS([1]ENTOMO!$E$2:$E$374,[1]ENTOMO!$A$2:$A$374,$B26,[1]ENTOMO!$F$2:$F$374,"SALI",[1]ENTOMO!$I$2:$I$374,"&gt;="&amp;H$2,[1]ENTOMO!$I$2:$I$374,"&lt;"&amp;I$2)</f>
        <v>0</v>
      </c>
      <c r="I26">
        <f>-SUMIFS([1]ENTOMO!$E$2:$E$374,[1]ENTOMO!$A$2:$A$374,$B26,[1]ENTOMO!$F$2:$F$374,"SALI",[1]ENTOMO!$I$2:$I$374,"&gt;="&amp;I$2,[1]ENTOMO!$I$2:$I$374,"&lt;"&amp;J$2)</f>
        <v>0</v>
      </c>
      <c r="J26">
        <f>-SUMIFS([1]ENTOMO!$E$2:$E$374,[1]ENTOMO!$A$2:$A$374,$B26,[1]ENTOMO!$F$2:$F$374,"SALI",[1]ENTOMO!$I$2:$I$374,"&gt;="&amp;J$2,[1]ENTOMO!$I$2:$I$374,"&lt;"&amp;K$2)</f>
        <v>0</v>
      </c>
      <c r="K26">
        <f>-SUMIFS([1]ENTOMO!$E$2:$E$374,[1]ENTOMO!$A$2:$A$374,$B26,[1]ENTOMO!$F$2:$F$374,"SALI",[1]ENTOMO!$I$2:$I$374,"&gt;="&amp;K$2,[1]ENTOMO!$I$2:$I$374,"&lt;"&amp;L$2)</f>
        <v>0</v>
      </c>
      <c r="L26">
        <f>-SUMIFS([1]ENTOMO!$E$2:$E$374,[1]ENTOMO!$A$2:$A$374,$B26,[1]ENTOMO!$F$2:$F$374,"SALI",[1]ENTOMO!$I$2:$I$374,"&gt;="&amp;L$2,[1]ENTOMO!$I$2:$I$374,"&lt;"&amp;M$2)</f>
        <v>0</v>
      </c>
      <c r="M26">
        <f>-SUMIFS([1]ENTOMO!$E$2:$E$374,[1]ENTOMO!$A$2:$A$374,$B26,[1]ENTOMO!$F$2:$F$374,"SALI",[1]ENTOMO!$I$2:$I$374,"&gt;="&amp;M$2,[1]ENTOMO!$I$2:$I$374,"&lt;"&amp;N$2)</f>
        <v>0</v>
      </c>
      <c r="N26">
        <f>-SUMIFS([1]ENTOMO!$E$2:$E$374,[1]ENTOMO!$A$2:$A$374,$B26,[1]ENTOMO!$F$2:$F$374,"SALI",[1]ENTOMO!$I$2:$I$374,"&gt;="&amp;N$2,[1]ENTOMO!$I$2:$I$374,"&lt;"&amp;O$2)</f>
        <v>0</v>
      </c>
      <c r="O26">
        <f>-SUMIFS([1]ENTOMO!$E$2:$E$374,[1]ENTOMO!$A$2:$A$374,$B26,[1]ENTOMO!$F$2:$F$374,"SALI",[1]ENTOMO!$I$2:$I$374,"&gt;="&amp;O$2,[1]ENTOMO!$I$2:$I$374,"&lt;"&amp;P$2)</f>
        <v>0</v>
      </c>
      <c r="P26">
        <f>-SUMIFS([1]ENTOMO!$E$2:$E$374,[1]ENTOMO!$A$2:$A$374,$B26,[1]ENTOMO!$F$2:$F$374,"SALI",[1]ENTOMO!$I$2:$I$374,"&gt;="&amp;P$2,[1]ENTOMO!$I$2:$I$374,"&lt;"&amp;Q$2)</f>
        <v>0</v>
      </c>
      <c r="Q26">
        <f>-SUMIFS([1]ENTOMO!$E$2:$E$374,[1]ENTOMO!$A$2:$A$374,$B26,[1]ENTOMO!$F$2:$F$374,"SALI",[1]ENTOMO!$I$2:$I$374,"&gt;="&amp;Q$2,[1]ENTOMO!$I$2:$I$374,"&lt;"&amp;R$2)</f>
        <v>0</v>
      </c>
      <c r="R26">
        <f>-SUMIFS([1]ENTOMO!$E$2:$E$374,[1]ENTOMO!$A$2:$A$374,$B26,[1]ENTOMO!$F$2:$F$374,"SALI",[1]ENTOMO!$I$2:$I$374,"&gt;="&amp;R$2,[1]ENTOMO!$I$2:$I$374,"&lt;"&amp;S$2)</f>
        <v>0</v>
      </c>
      <c r="S26">
        <f>-SUMIFS([1]ENTOMO!$E$2:$E$374,[1]ENTOMO!$A$2:$A$374,$B26,[1]ENTOMO!$F$2:$F$374,"SALI",[1]ENTOMO!$I$2:$I$374,"&gt;="&amp;S$2,[1]ENTOMO!$I$2:$I$374,"&lt;"&amp;T$2)</f>
        <v>0</v>
      </c>
      <c r="T26">
        <f>-SUMIFS([1]ENTOMO!$E$2:$E$374,[1]ENTOMO!$A$2:$A$374,$B26,[1]ENTOMO!$F$2:$F$374,"SALI",[1]ENTOMO!$I$2:$I$374,"&gt;="&amp;T$2,[1]ENTOMO!$I$2:$I$374,"&lt;"&amp;U$2)</f>
        <v>0</v>
      </c>
      <c r="U26">
        <f>-SUMIFS([1]ENTOMO!$E$2:$E$374,[1]ENTOMO!$A$2:$A$374,$B26,[1]ENTOMO!$F$2:$F$374,"SALI",[1]ENTOMO!$I$2:$I$374,"&gt;="&amp;U$2,[1]ENTOMO!$I$2:$I$374,"&lt;"&amp;V$2)</f>
        <v>0</v>
      </c>
      <c r="V26">
        <f>-SUMIFS([1]ENTOMO!$E$2:$E$374,[1]ENTOMO!$A$2:$A$374,$B26,[1]ENTOMO!$F$2:$F$374,"SALI",[1]ENTOMO!$I$2:$I$374,"&gt;="&amp;V$2,[1]ENTOMO!$I$2:$I$374,"&lt;"&amp;W$2)</f>
        <v>0</v>
      </c>
      <c r="W26">
        <f>-SUMIFS([1]ENTOMO!$E$2:$E$374,[1]ENTOMO!$A$2:$A$374,$B26,[1]ENTOMO!$F$2:$F$374,"SALI",[1]ENTOMO!$I$2:$I$374,"&gt;="&amp;W$2,[1]ENTOMO!$I$2:$I$374,"&lt;"&amp;X$2)</f>
        <v>0</v>
      </c>
      <c r="X26">
        <f>-SUMIFS([1]ENTOMO!$E$2:$E$374,[1]ENTOMO!$A$2:$A$374,$B26,[1]ENTOMO!$F$2:$F$374,"SALI",[1]ENTOMO!$I$2:$I$374,"&gt;="&amp;X$2,[1]ENTOMO!$I$2:$I$374,"&lt;"&amp;Y$2)</f>
        <v>0</v>
      </c>
      <c r="Y26">
        <f>-SUMIFS([1]ENTOMO!$E$2:$E$374,[1]ENTOMO!$A$2:$A$374,$B26,[1]ENTOMO!$F$2:$F$374,"SALI",[1]ENTOMO!$I$2:$I$374,"&gt;="&amp;Y$2,[1]ENTOMO!$I$2:$I$374,"&lt;"&amp;Z$2)</f>
        <v>0</v>
      </c>
      <c r="Z26">
        <f>-SUMIFS([1]ENTOMO!$E$2:$E$374,[1]ENTOMO!$A$2:$A$374,$B26,[1]ENTOMO!$F$2:$F$374,"SALI",[1]ENTOMO!$I$2:$I$374,"&gt;="&amp;Z$2,[1]ENTOMO!$I$2:$I$374,"&lt;"&amp;AA$2)</f>
        <v>0</v>
      </c>
      <c r="AA26">
        <f>-SUMIFS([1]ENTOMO!$E$2:$E$374,[1]ENTOMO!$A$2:$A$374,$B26,[1]ENTOMO!$F$2:$F$374,"SALI",[1]ENTOMO!$I$2:$I$374,"&gt;="&amp;AA$2,[1]ENTOMO!$I$2:$I$374,"&lt;"&amp;AB$2)</f>
        <v>0</v>
      </c>
      <c r="AB26">
        <f>-SUMIFS([1]ENTOMO!$E$2:$E$374,[1]ENTOMO!$A$2:$A$374,$B26,[1]ENTOMO!$F$2:$F$374,"SALI",[1]ENTOMO!$I$2:$I$374,"&gt;="&amp;AB$2,[1]ENTOMO!$I$2:$I$374,"&lt;"&amp;AC$2)</f>
        <v>0</v>
      </c>
      <c r="AC26">
        <f>-SUMIFS([1]ENTOMO!$E$2:$E$374,[1]ENTOMO!$A$2:$A$374,$B26,[1]ENTOMO!$F$2:$F$374,"SALI",[1]ENTOMO!$I$2:$I$374,"&gt;="&amp;AC$2,[1]ENTOMO!$I$2:$I$374,"&lt;"&amp;AD$2)</f>
        <v>0</v>
      </c>
      <c r="AD26">
        <f>-SUMIFS([1]ENTOMO!$E$2:$E$374,[1]ENTOMO!$A$2:$A$374,$B26,[1]ENTOMO!$F$2:$F$374,"SALI",[1]ENTOMO!$I$2:$I$374,"&gt;="&amp;AD$2,[1]ENTOMO!$I$2:$I$374,"&lt;"&amp;AE$2)</f>
        <v>0</v>
      </c>
      <c r="AE26">
        <f>-SUMIFS([1]ENTOMO!$E$2:$E$374,[1]ENTOMO!$A$2:$A$374,$B26,[1]ENTOMO!$F$2:$F$374,"SALI",[1]ENTOMO!$I$2:$I$374,"&gt;="&amp;AE$2,[1]ENTOMO!$I$2:$I$374,"&lt;"&amp;AF$2)</f>
        <v>0</v>
      </c>
      <c r="AF26">
        <f>-SUMIFS([1]ENTOMO!$E$2:$E$374,[1]ENTOMO!$A$2:$A$374,$B26,[1]ENTOMO!$F$2:$F$374,"SALI",[1]ENTOMO!$I$2:$I$374,"&gt;="&amp;AF$2,[1]ENTOMO!$I$2:$I$374,"&lt;"&amp;AG$2)</f>
        <v>0</v>
      </c>
      <c r="AG26">
        <f>-SUMIFS([1]ENTOMO!$E$2:$E$374,[1]ENTOMO!$A$2:$A$374,$B26,[1]ENTOMO!$F$2:$F$374,"SALI",[1]ENTOMO!$I$2:$I$374,"&gt;="&amp;AG$2,[1]ENTOMO!$I$2:$I$374,"&lt;"&amp;AH$2)</f>
        <v>0</v>
      </c>
      <c r="AH26">
        <f>-SUMIFS([1]ENTOMO!$E$2:$E$374,[1]ENTOMO!$A$2:$A$374,$B26,[1]ENTOMO!$F$2:$F$374,"SALI",[1]ENTOMO!$I$2:$I$374,"&gt;="&amp;AH$2,[1]ENTOMO!$I$2:$I$374,"&lt;"&amp;AI$2)</f>
        <v>0</v>
      </c>
      <c r="AI26">
        <f>-SUMIFS([1]ENTOMO!$E$2:$E$374,[1]ENTOMO!$A$2:$A$374,$B26,[1]ENTOMO!$F$2:$F$374,"SALI",[1]ENTOMO!$I$2:$I$374,"&gt;="&amp;AI$2,[1]ENTOMO!$I$2:$I$374,"&lt;"&amp;AJ$2)</f>
        <v>0</v>
      </c>
      <c r="AJ26">
        <f>-SUMIFS([1]ENTOMO!$E$2:$E$374,[1]ENTOMO!$A$2:$A$374,$B$3,[1]ENTOMO!$F$2:$F$374,"SALI",[1]ENTOMO!$I$2:$I$374,"&gt;="&amp;AJ$2,[1]ENTOMO!$I$2:$I$374,"&lt;"&amp;AK$2)</f>
        <v>0</v>
      </c>
      <c r="AK26">
        <f>-SUMIFS([1]ENTOMO!$E$2:$E$374,[1]ENTOMO!$A$2:$A$374,$B$3,[1]ENTOMO!$F$2:$F$374,"SALI",[1]ENTOMO!$I$2:$I$374,"&gt;="&amp;AK$2,[1]ENTOMO!$I$2:$I$374,"&lt;"&amp;AL$2)</f>
        <v>0</v>
      </c>
      <c r="AL26">
        <f>-SUMIFS([1]ENTOMO!$E$2:$E$374,[1]ENTOMO!$A$2:$A$374,$B$3,[1]ENTOMO!$F$2:$F$374,"SALI",[1]ENTOMO!$I$2:$I$374,"&gt;="&amp;AL$2,[1]ENTOMO!$I$2:$I$374,"&lt;"&amp;AM$2)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-SUMIFS([1]ENTOMO!$E$2:$E$374,[1]ENTOMO!$A$2:$A$374,$B27,[1]ENTOMO!$F$2:$F$374,"SALI",[1]ENTOMO!$I$2:$I$374,"&gt;="&amp;C$2,[1]ENTOMO!$I$2:$I$374,"&lt;"&amp;D$2)</f>
        <v>0</v>
      </c>
      <c r="D27">
        <f>-SUMIFS([1]ENTOMO!$E$2:$E$374,[1]ENTOMO!$A$2:$A$374,$B27,[1]ENTOMO!$F$2:$F$374,"SALI",[1]ENTOMO!$I$2:$I$374,"&gt;="&amp;D$2,[1]ENTOMO!$I$2:$I$374,"&lt;"&amp;E$2)</f>
        <v>0</v>
      </c>
      <c r="E27">
        <f>-SUMIFS([1]ENTOMO!$E$2:$E$374,[1]ENTOMO!$A$2:$A$374,$B27,[1]ENTOMO!$F$2:$F$374,"SALI",[1]ENTOMO!$I$2:$I$374,"&gt;="&amp;E$2,[1]ENTOMO!$I$2:$I$374,"&lt;"&amp;F$2)</f>
        <v>0</v>
      </c>
      <c r="F27">
        <f>-SUMIFS([1]ENTOMO!$E$2:$E$374,[1]ENTOMO!$A$2:$A$374,$B27,[1]ENTOMO!$F$2:$F$374,"SALI",[1]ENTOMO!$I$2:$I$374,"&gt;="&amp;F$2,[1]ENTOMO!$I$2:$I$374,"&lt;"&amp;G$2)</f>
        <v>0</v>
      </c>
      <c r="G27">
        <f>-SUMIFS([1]ENTOMO!$E$2:$E$374,[1]ENTOMO!$A$2:$A$374,$B27,[1]ENTOMO!$F$2:$F$374,"SALI",[1]ENTOMO!$I$2:$I$374,"&gt;="&amp;G$2,[1]ENTOMO!$I$2:$I$374,"&lt;"&amp;H$2)</f>
        <v>0</v>
      </c>
      <c r="H27">
        <f>-SUMIFS([1]ENTOMO!$E$2:$E$374,[1]ENTOMO!$A$2:$A$374,$B27,[1]ENTOMO!$F$2:$F$374,"SALI",[1]ENTOMO!$I$2:$I$374,"&gt;="&amp;H$2,[1]ENTOMO!$I$2:$I$374,"&lt;"&amp;I$2)</f>
        <v>0</v>
      </c>
      <c r="I27">
        <f>-SUMIFS([1]ENTOMO!$E$2:$E$374,[1]ENTOMO!$A$2:$A$374,$B27,[1]ENTOMO!$F$2:$F$374,"SALI",[1]ENTOMO!$I$2:$I$374,"&gt;="&amp;I$2,[1]ENTOMO!$I$2:$I$374,"&lt;"&amp;J$2)</f>
        <v>0</v>
      </c>
      <c r="J27">
        <f>-SUMIFS([1]ENTOMO!$E$2:$E$374,[1]ENTOMO!$A$2:$A$374,$B27,[1]ENTOMO!$F$2:$F$374,"SALI",[1]ENTOMO!$I$2:$I$374,"&gt;="&amp;J$2,[1]ENTOMO!$I$2:$I$374,"&lt;"&amp;K$2)</f>
        <v>0</v>
      </c>
      <c r="K27">
        <f>-SUMIFS([1]ENTOMO!$E$2:$E$374,[1]ENTOMO!$A$2:$A$374,$B27,[1]ENTOMO!$F$2:$F$374,"SALI",[1]ENTOMO!$I$2:$I$374,"&gt;="&amp;K$2,[1]ENTOMO!$I$2:$I$374,"&lt;"&amp;L$2)</f>
        <v>0</v>
      </c>
      <c r="L27">
        <f>-SUMIFS([1]ENTOMO!$E$2:$E$374,[1]ENTOMO!$A$2:$A$374,$B27,[1]ENTOMO!$F$2:$F$374,"SALI",[1]ENTOMO!$I$2:$I$374,"&gt;="&amp;L$2,[1]ENTOMO!$I$2:$I$374,"&lt;"&amp;M$2)</f>
        <v>0</v>
      </c>
      <c r="M27">
        <f>-SUMIFS([1]ENTOMO!$E$2:$E$374,[1]ENTOMO!$A$2:$A$374,$B27,[1]ENTOMO!$F$2:$F$374,"SALI",[1]ENTOMO!$I$2:$I$374,"&gt;="&amp;M$2,[1]ENTOMO!$I$2:$I$374,"&lt;"&amp;N$2)</f>
        <v>0</v>
      </c>
      <c r="N27">
        <f>-SUMIFS([1]ENTOMO!$E$2:$E$374,[1]ENTOMO!$A$2:$A$374,$B27,[1]ENTOMO!$F$2:$F$374,"SALI",[1]ENTOMO!$I$2:$I$374,"&gt;="&amp;N$2,[1]ENTOMO!$I$2:$I$374,"&lt;"&amp;O$2)</f>
        <v>0</v>
      </c>
      <c r="O27">
        <f>-SUMIFS([1]ENTOMO!$E$2:$E$374,[1]ENTOMO!$A$2:$A$374,$B27,[1]ENTOMO!$F$2:$F$374,"SALI",[1]ENTOMO!$I$2:$I$374,"&gt;="&amp;O$2,[1]ENTOMO!$I$2:$I$374,"&lt;"&amp;P$2)</f>
        <v>0</v>
      </c>
      <c r="P27">
        <f>-SUMIFS([1]ENTOMO!$E$2:$E$374,[1]ENTOMO!$A$2:$A$374,$B27,[1]ENTOMO!$F$2:$F$374,"SALI",[1]ENTOMO!$I$2:$I$374,"&gt;="&amp;P$2,[1]ENTOMO!$I$2:$I$374,"&lt;"&amp;Q$2)</f>
        <v>0</v>
      </c>
      <c r="Q27">
        <f>-SUMIFS([1]ENTOMO!$E$2:$E$374,[1]ENTOMO!$A$2:$A$374,$B27,[1]ENTOMO!$F$2:$F$374,"SALI",[1]ENTOMO!$I$2:$I$374,"&gt;="&amp;Q$2,[1]ENTOMO!$I$2:$I$374,"&lt;"&amp;R$2)</f>
        <v>0</v>
      </c>
      <c r="R27">
        <f>-SUMIFS([1]ENTOMO!$E$2:$E$374,[1]ENTOMO!$A$2:$A$374,$B27,[1]ENTOMO!$F$2:$F$374,"SALI",[1]ENTOMO!$I$2:$I$374,"&gt;="&amp;R$2,[1]ENTOMO!$I$2:$I$374,"&lt;"&amp;S$2)</f>
        <v>0</v>
      </c>
      <c r="S27">
        <f>-SUMIFS([1]ENTOMO!$E$2:$E$374,[1]ENTOMO!$A$2:$A$374,$B27,[1]ENTOMO!$F$2:$F$374,"SALI",[1]ENTOMO!$I$2:$I$374,"&gt;="&amp;S$2,[1]ENTOMO!$I$2:$I$374,"&lt;"&amp;T$2)</f>
        <v>0</v>
      </c>
      <c r="T27">
        <f>-SUMIFS([1]ENTOMO!$E$2:$E$374,[1]ENTOMO!$A$2:$A$374,$B27,[1]ENTOMO!$F$2:$F$374,"SALI",[1]ENTOMO!$I$2:$I$374,"&gt;="&amp;T$2,[1]ENTOMO!$I$2:$I$374,"&lt;"&amp;U$2)</f>
        <v>0</v>
      </c>
      <c r="U27">
        <f>-SUMIFS([1]ENTOMO!$E$2:$E$374,[1]ENTOMO!$A$2:$A$374,$B27,[1]ENTOMO!$F$2:$F$374,"SALI",[1]ENTOMO!$I$2:$I$374,"&gt;="&amp;U$2,[1]ENTOMO!$I$2:$I$374,"&lt;"&amp;V$2)</f>
        <v>0</v>
      </c>
      <c r="V27">
        <f>-SUMIFS([1]ENTOMO!$E$2:$E$374,[1]ENTOMO!$A$2:$A$374,$B27,[1]ENTOMO!$F$2:$F$374,"SALI",[1]ENTOMO!$I$2:$I$374,"&gt;="&amp;V$2,[1]ENTOMO!$I$2:$I$374,"&lt;"&amp;W$2)</f>
        <v>0</v>
      </c>
      <c r="W27">
        <f>-SUMIFS([1]ENTOMO!$E$2:$E$374,[1]ENTOMO!$A$2:$A$374,$B27,[1]ENTOMO!$F$2:$F$374,"SALI",[1]ENTOMO!$I$2:$I$374,"&gt;="&amp;W$2,[1]ENTOMO!$I$2:$I$374,"&lt;"&amp;X$2)</f>
        <v>0</v>
      </c>
      <c r="X27">
        <f>-SUMIFS([1]ENTOMO!$E$2:$E$374,[1]ENTOMO!$A$2:$A$374,$B27,[1]ENTOMO!$F$2:$F$374,"SALI",[1]ENTOMO!$I$2:$I$374,"&gt;="&amp;X$2,[1]ENTOMO!$I$2:$I$374,"&lt;"&amp;Y$2)</f>
        <v>0</v>
      </c>
      <c r="Y27">
        <f>-SUMIFS([1]ENTOMO!$E$2:$E$374,[1]ENTOMO!$A$2:$A$374,$B27,[1]ENTOMO!$F$2:$F$374,"SALI",[1]ENTOMO!$I$2:$I$374,"&gt;="&amp;Y$2,[1]ENTOMO!$I$2:$I$374,"&lt;"&amp;Z$2)</f>
        <v>0</v>
      </c>
      <c r="Z27">
        <f>-SUMIFS([1]ENTOMO!$E$2:$E$374,[1]ENTOMO!$A$2:$A$374,$B27,[1]ENTOMO!$F$2:$F$374,"SALI",[1]ENTOMO!$I$2:$I$374,"&gt;="&amp;Z$2,[1]ENTOMO!$I$2:$I$374,"&lt;"&amp;AA$2)</f>
        <v>0</v>
      </c>
      <c r="AA27">
        <f>-SUMIFS([1]ENTOMO!$E$2:$E$374,[1]ENTOMO!$A$2:$A$374,$B27,[1]ENTOMO!$F$2:$F$374,"SALI",[1]ENTOMO!$I$2:$I$374,"&gt;="&amp;AA$2,[1]ENTOMO!$I$2:$I$374,"&lt;"&amp;AB$2)</f>
        <v>0</v>
      </c>
      <c r="AB27">
        <f>-SUMIFS([1]ENTOMO!$E$2:$E$374,[1]ENTOMO!$A$2:$A$374,$B27,[1]ENTOMO!$F$2:$F$374,"SALI",[1]ENTOMO!$I$2:$I$374,"&gt;="&amp;AB$2,[1]ENTOMO!$I$2:$I$374,"&lt;"&amp;AC$2)</f>
        <v>0</v>
      </c>
      <c r="AC27">
        <f>-SUMIFS([1]ENTOMO!$E$2:$E$374,[1]ENTOMO!$A$2:$A$374,$B27,[1]ENTOMO!$F$2:$F$374,"SALI",[1]ENTOMO!$I$2:$I$374,"&gt;="&amp;AC$2,[1]ENTOMO!$I$2:$I$374,"&lt;"&amp;AD$2)</f>
        <v>0</v>
      </c>
      <c r="AD27">
        <f>-SUMIFS([1]ENTOMO!$E$2:$E$374,[1]ENTOMO!$A$2:$A$374,$B27,[1]ENTOMO!$F$2:$F$374,"SALI",[1]ENTOMO!$I$2:$I$374,"&gt;="&amp;AD$2,[1]ENTOMO!$I$2:$I$374,"&lt;"&amp;AE$2)</f>
        <v>0</v>
      </c>
      <c r="AE27">
        <f>-SUMIFS([1]ENTOMO!$E$2:$E$374,[1]ENTOMO!$A$2:$A$374,$B27,[1]ENTOMO!$F$2:$F$374,"SALI",[1]ENTOMO!$I$2:$I$374,"&gt;="&amp;AE$2,[1]ENTOMO!$I$2:$I$374,"&lt;"&amp;AF$2)</f>
        <v>0</v>
      </c>
      <c r="AF27">
        <f>-SUMIFS([1]ENTOMO!$E$2:$E$374,[1]ENTOMO!$A$2:$A$374,$B27,[1]ENTOMO!$F$2:$F$374,"SALI",[1]ENTOMO!$I$2:$I$374,"&gt;="&amp;AF$2,[1]ENTOMO!$I$2:$I$374,"&lt;"&amp;AG$2)</f>
        <v>0</v>
      </c>
      <c r="AG27">
        <f>-SUMIFS([1]ENTOMO!$E$2:$E$374,[1]ENTOMO!$A$2:$A$374,$B27,[1]ENTOMO!$F$2:$F$374,"SALI",[1]ENTOMO!$I$2:$I$374,"&gt;="&amp;AG$2,[1]ENTOMO!$I$2:$I$374,"&lt;"&amp;AH$2)</f>
        <v>0</v>
      </c>
      <c r="AH27">
        <f>-SUMIFS([1]ENTOMO!$E$2:$E$374,[1]ENTOMO!$A$2:$A$374,$B27,[1]ENTOMO!$F$2:$F$374,"SALI",[1]ENTOMO!$I$2:$I$374,"&gt;="&amp;AH$2,[1]ENTOMO!$I$2:$I$374,"&lt;"&amp;AI$2)</f>
        <v>0</v>
      </c>
      <c r="AI27">
        <f>-SUMIFS([1]ENTOMO!$E$2:$E$374,[1]ENTOMO!$A$2:$A$374,$B27,[1]ENTOMO!$F$2:$F$374,"SALI",[1]ENTOMO!$I$2:$I$374,"&gt;="&amp;AI$2,[1]ENTOMO!$I$2:$I$374,"&lt;"&amp;AJ$2)</f>
        <v>0</v>
      </c>
      <c r="AJ27">
        <f>-SUMIFS([1]ENTOMO!$E$2:$E$374,[1]ENTOMO!$A$2:$A$374,$B$3,[1]ENTOMO!$F$2:$F$374,"SALI",[1]ENTOMO!$I$2:$I$374,"&gt;="&amp;AJ$2,[1]ENTOMO!$I$2:$I$374,"&lt;"&amp;AK$2)</f>
        <v>0</v>
      </c>
      <c r="AK27">
        <f>-SUMIFS([1]ENTOMO!$E$2:$E$374,[1]ENTOMO!$A$2:$A$374,$B$3,[1]ENTOMO!$F$2:$F$374,"SALI",[1]ENTOMO!$I$2:$I$374,"&gt;="&amp;AK$2,[1]ENTOMO!$I$2:$I$374,"&lt;"&amp;AL$2)</f>
        <v>0</v>
      </c>
      <c r="AL27">
        <f>-SUMIFS([1]ENTOMO!$E$2:$E$374,[1]ENTOMO!$A$2:$A$374,$B$3,[1]ENTOMO!$F$2:$F$374,"SALI",[1]ENTOMO!$I$2:$I$374,"&gt;="&amp;AL$2,[1]ENTOMO!$I$2:$I$374,"&lt;"&amp;AM$2)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-SUMIFS([1]ENTOMO!$E$2:$E$374,[1]ENTOMO!$A$2:$A$374,$B28,[1]ENTOMO!$F$2:$F$374,"SALI",[1]ENTOMO!$I$2:$I$374,"&gt;="&amp;C$2,[1]ENTOMO!$I$2:$I$374,"&lt;"&amp;D$2)</f>
        <v>0</v>
      </c>
      <c r="D28">
        <f>-SUMIFS([1]ENTOMO!$E$2:$E$374,[1]ENTOMO!$A$2:$A$374,$B28,[1]ENTOMO!$F$2:$F$374,"SALI",[1]ENTOMO!$I$2:$I$374,"&gt;="&amp;D$2,[1]ENTOMO!$I$2:$I$374,"&lt;"&amp;E$2)</f>
        <v>0</v>
      </c>
      <c r="E28">
        <f>-SUMIFS([1]ENTOMO!$E$2:$E$374,[1]ENTOMO!$A$2:$A$374,$B28,[1]ENTOMO!$F$2:$F$374,"SALI",[1]ENTOMO!$I$2:$I$374,"&gt;="&amp;E$2,[1]ENTOMO!$I$2:$I$374,"&lt;"&amp;F$2)</f>
        <v>0</v>
      </c>
      <c r="F28">
        <f>-SUMIFS([1]ENTOMO!$E$2:$E$374,[1]ENTOMO!$A$2:$A$374,$B28,[1]ENTOMO!$F$2:$F$374,"SALI",[1]ENTOMO!$I$2:$I$374,"&gt;="&amp;F$2,[1]ENTOMO!$I$2:$I$374,"&lt;"&amp;G$2)</f>
        <v>0</v>
      </c>
      <c r="G28">
        <f>-SUMIFS([1]ENTOMO!$E$2:$E$374,[1]ENTOMO!$A$2:$A$374,$B28,[1]ENTOMO!$F$2:$F$374,"SALI",[1]ENTOMO!$I$2:$I$374,"&gt;="&amp;G$2,[1]ENTOMO!$I$2:$I$374,"&lt;"&amp;H$2)</f>
        <v>0</v>
      </c>
      <c r="H28">
        <f>-SUMIFS([1]ENTOMO!$E$2:$E$374,[1]ENTOMO!$A$2:$A$374,$B28,[1]ENTOMO!$F$2:$F$374,"SALI",[1]ENTOMO!$I$2:$I$374,"&gt;="&amp;H$2,[1]ENTOMO!$I$2:$I$374,"&lt;"&amp;I$2)</f>
        <v>0</v>
      </c>
      <c r="I28">
        <f>-SUMIFS([1]ENTOMO!$E$2:$E$374,[1]ENTOMO!$A$2:$A$374,$B28,[1]ENTOMO!$F$2:$F$374,"SALI",[1]ENTOMO!$I$2:$I$374,"&gt;="&amp;I$2,[1]ENTOMO!$I$2:$I$374,"&lt;"&amp;J$2)</f>
        <v>0</v>
      </c>
      <c r="J28">
        <f>-SUMIFS([1]ENTOMO!$E$2:$E$374,[1]ENTOMO!$A$2:$A$374,$B28,[1]ENTOMO!$F$2:$F$374,"SALI",[1]ENTOMO!$I$2:$I$374,"&gt;="&amp;J$2,[1]ENTOMO!$I$2:$I$374,"&lt;"&amp;K$2)</f>
        <v>0</v>
      </c>
      <c r="K28">
        <f>-SUMIFS([1]ENTOMO!$E$2:$E$374,[1]ENTOMO!$A$2:$A$374,$B28,[1]ENTOMO!$F$2:$F$374,"SALI",[1]ENTOMO!$I$2:$I$374,"&gt;="&amp;K$2,[1]ENTOMO!$I$2:$I$374,"&lt;"&amp;L$2)</f>
        <v>0</v>
      </c>
      <c r="L28">
        <f>-SUMIFS([1]ENTOMO!$E$2:$E$374,[1]ENTOMO!$A$2:$A$374,$B28,[1]ENTOMO!$F$2:$F$374,"SALI",[1]ENTOMO!$I$2:$I$374,"&gt;="&amp;L$2,[1]ENTOMO!$I$2:$I$374,"&lt;"&amp;M$2)</f>
        <v>0</v>
      </c>
      <c r="M28">
        <f>-SUMIFS([1]ENTOMO!$E$2:$E$374,[1]ENTOMO!$A$2:$A$374,$B28,[1]ENTOMO!$F$2:$F$374,"SALI",[1]ENTOMO!$I$2:$I$374,"&gt;="&amp;M$2,[1]ENTOMO!$I$2:$I$374,"&lt;"&amp;N$2)</f>
        <v>0</v>
      </c>
      <c r="N28">
        <f>-SUMIFS([1]ENTOMO!$E$2:$E$374,[1]ENTOMO!$A$2:$A$374,$B28,[1]ENTOMO!$F$2:$F$374,"SALI",[1]ENTOMO!$I$2:$I$374,"&gt;="&amp;N$2,[1]ENTOMO!$I$2:$I$374,"&lt;"&amp;O$2)</f>
        <v>0</v>
      </c>
      <c r="O28">
        <f>-SUMIFS([1]ENTOMO!$E$2:$E$374,[1]ENTOMO!$A$2:$A$374,$B28,[1]ENTOMO!$F$2:$F$374,"SALI",[1]ENTOMO!$I$2:$I$374,"&gt;="&amp;O$2,[1]ENTOMO!$I$2:$I$374,"&lt;"&amp;P$2)</f>
        <v>0</v>
      </c>
      <c r="P28">
        <f>-SUMIFS([1]ENTOMO!$E$2:$E$374,[1]ENTOMO!$A$2:$A$374,$B28,[1]ENTOMO!$F$2:$F$374,"SALI",[1]ENTOMO!$I$2:$I$374,"&gt;="&amp;P$2,[1]ENTOMO!$I$2:$I$374,"&lt;"&amp;Q$2)</f>
        <v>0</v>
      </c>
      <c r="Q28">
        <f>-SUMIFS([1]ENTOMO!$E$2:$E$374,[1]ENTOMO!$A$2:$A$374,$B28,[1]ENTOMO!$F$2:$F$374,"SALI",[1]ENTOMO!$I$2:$I$374,"&gt;="&amp;Q$2,[1]ENTOMO!$I$2:$I$374,"&lt;"&amp;R$2)</f>
        <v>0</v>
      </c>
      <c r="R28">
        <f>-SUMIFS([1]ENTOMO!$E$2:$E$374,[1]ENTOMO!$A$2:$A$374,$B28,[1]ENTOMO!$F$2:$F$374,"SALI",[1]ENTOMO!$I$2:$I$374,"&gt;="&amp;R$2,[1]ENTOMO!$I$2:$I$374,"&lt;"&amp;S$2)</f>
        <v>0</v>
      </c>
      <c r="S28">
        <f>-SUMIFS([1]ENTOMO!$E$2:$E$374,[1]ENTOMO!$A$2:$A$374,$B28,[1]ENTOMO!$F$2:$F$374,"SALI",[1]ENTOMO!$I$2:$I$374,"&gt;="&amp;S$2,[1]ENTOMO!$I$2:$I$374,"&lt;"&amp;T$2)</f>
        <v>5</v>
      </c>
      <c r="T28">
        <f>-SUMIFS([1]ENTOMO!$E$2:$E$374,[1]ENTOMO!$A$2:$A$374,$B28,[1]ENTOMO!$F$2:$F$374,"SALI",[1]ENTOMO!$I$2:$I$374,"&gt;="&amp;T$2,[1]ENTOMO!$I$2:$I$374,"&lt;"&amp;U$2)</f>
        <v>0</v>
      </c>
      <c r="U28">
        <f>-SUMIFS([1]ENTOMO!$E$2:$E$374,[1]ENTOMO!$A$2:$A$374,$B28,[1]ENTOMO!$F$2:$F$374,"SALI",[1]ENTOMO!$I$2:$I$374,"&gt;="&amp;U$2,[1]ENTOMO!$I$2:$I$374,"&lt;"&amp;V$2)</f>
        <v>0</v>
      </c>
      <c r="V28">
        <f>-SUMIFS([1]ENTOMO!$E$2:$E$374,[1]ENTOMO!$A$2:$A$374,$B28,[1]ENTOMO!$F$2:$F$374,"SALI",[1]ENTOMO!$I$2:$I$374,"&gt;="&amp;V$2,[1]ENTOMO!$I$2:$I$374,"&lt;"&amp;W$2)</f>
        <v>0</v>
      </c>
      <c r="W28">
        <f>-SUMIFS([1]ENTOMO!$E$2:$E$374,[1]ENTOMO!$A$2:$A$374,$B28,[1]ENTOMO!$F$2:$F$374,"SALI",[1]ENTOMO!$I$2:$I$374,"&gt;="&amp;W$2,[1]ENTOMO!$I$2:$I$374,"&lt;"&amp;X$2)</f>
        <v>0</v>
      </c>
      <c r="X28">
        <f>-SUMIFS([1]ENTOMO!$E$2:$E$374,[1]ENTOMO!$A$2:$A$374,$B28,[1]ENTOMO!$F$2:$F$374,"SALI",[1]ENTOMO!$I$2:$I$374,"&gt;="&amp;X$2,[1]ENTOMO!$I$2:$I$374,"&lt;"&amp;Y$2)</f>
        <v>0</v>
      </c>
      <c r="Y28">
        <f>-SUMIFS([1]ENTOMO!$E$2:$E$374,[1]ENTOMO!$A$2:$A$374,$B28,[1]ENTOMO!$F$2:$F$374,"SALI",[1]ENTOMO!$I$2:$I$374,"&gt;="&amp;Y$2,[1]ENTOMO!$I$2:$I$374,"&lt;"&amp;Z$2)</f>
        <v>0</v>
      </c>
      <c r="Z28">
        <f>-SUMIFS([1]ENTOMO!$E$2:$E$374,[1]ENTOMO!$A$2:$A$374,$B28,[1]ENTOMO!$F$2:$F$374,"SALI",[1]ENTOMO!$I$2:$I$374,"&gt;="&amp;Z$2,[1]ENTOMO!$I$2:$I$374,"&lt;"&amp;AA$2)</f>
        <v>0</v>
      </c>
      <c r="AA28">
        <f>-SUMIFS([1]ENTOMO!$E$2:$E$374,[1]ENTOMO!$A$2:$A$374,$B28,[1]ENTOMO!$F$2:$F$374,"SALI",[1]ENTOMO!$I$2:$I$374,"&gt;="&amp;AA$2,[1]ENTOMO!$I$2:$I$374,"&lt;"&amp;AB$2)</f>
        <v>0</v>
      </c>
      <c r="AB28">
        <f>-SUMIFS([1]ENTOMO!$E$2:$E$374,[1]ENTOMO!$A$2:$A$374,$B28,[1]ENTOMO!$F$2:$F$374,"SALI",[1]ENTOMO!$I$2:$I$374,"&gt;="&amp;AB$2,[1]ENTOMO!$I$2:$I$374,"&lt;"&amp;AC$2)</f>
        <v>0</v>
      </c>
      <c r="AC28">
        <f>-SUMIFS([1]ENTOMO!$E$2:$E$374,[1]ENTOMO!$A$2:$A$374,$B28,[1]ENTOMO!$F$2:$F$374,"SALI",[1]ENTOMO!$I$2:$I$374,"&gt;="&amp;AC$2,[1]ENTOMO!$I$2:$I$374,"&lt;"&amp;AD$2)</f>
        <v>0</v>
      </c>
      <c r="AD28">
        <f>-SUMIFS([1]ENTOMO!$E$2:$E$374,[1]ENTOMO!$A$2:$A$374,$B28,[1]ENTOMO!$F$2:$F$374,"SALI",[1]ENTOMO!$I$2:$I$374,"&gt;="&amp;AD$2,[1]ENTOMO!$I$2:$I$374,"&lt;"&amp;AE$2)</f>
        <v>0</v>
      </c>
      <c r="AE28">
        <f>-SUMIFS([1]ENTOMO!$E$2:$E$374,[1]ENTOMO!$A$2:$A$374,$B28,[1]ENTOMO!$F$2:$F$374,"SALI",[1]ENTOMO!$I$2:$I$374,"&gt;="&amp;AE$2,[1]ENTOMO!$I$2:$I$374,"&lt;"&amp;AF$2)</f>
        <v>0</v>
      </c>
      <c r="AF28">
        <f>-SUMIFS([1]ENTOMO!$E$2:$E$374,[1]ENTOMO!$A$2:$A$374,$B28,[1]ENTOMO!$F$2:$F$374,"SALI",[1]ENTOMO!$I$2:$I$374,"&gt;="&amp;AF$2,[1]ENTOMO!$I$2:$I$374,"&lt;"&amp;AG$2)</f>
        <v>0</v>
      </c>
      <c r="AG28">
        <f>-SUMIFS([1]ENTOMO!$E$2:$E$374,[1]ENTOMO!$A$2:$A$374,$B28,[1]ENTOMO!$F$2:$F$374,"SALI",[1]ENTOMO!$I$2:$I$374,"&gt;="&amp;AG$2,[1]ENTOMO!$I$2:$I$374,"&lt;"&amp;AH$2)</f>
        <v>0</v>
      </c>
      <c r="AH28">
        <f>-SUMIFS([1]ENTOMO!$E$2:$E$374,[1]ENTOMO!$A$2:$A$374,$B28,[1]ENTOMO!$F$2:$F$374,"SALI",[1]ENTOMO!$I$2:$I$374,"&gt;="&amp;AH$2,[1]ENTOMO!$I$2:$I$374,"&lt;"&amp;AI$2)</f>
        <v>0</v>
      </c>
      <c r="AI28">
        <f>-SUMIFS([1]ENTOMO!$E$2:$E$374,[1]ENTOMO!$A$2:$A$374,$B28,[1]ENTOMO!$F$2:$F$374,"SALI",[1]ENTOMO!$I$2:$I$374,"&gt;="&amp;AI$2,[1]ENTOMO!$I$2:$I$374,"&lt;"&amp;AJ$2)</f>
        <v>0</v>
      </c>
      <c r="AJ28">
        <f>-SUMIFS([1]ENTOMO!$E$2:$E$374,[1]ENTOMO!$A$2:$A$374,$B$3,[1]ENTOMO!$F$2:$F$374,"SALI",[1]ENTOMO!$I$2:$I$374,"&gt;="&amp;AJ$2,[1]ENTOMO!$I$2:$I$374,"&lt;"&amp;AK$2)</f>
        <v>0</v>
      </c>
      <c r="AK28">
        <f>-SUMIFS([1]ENTOMO!$E$2:$E$374,[1]ENTOMO!$A$2:$A$374,$B$3,[1]ENTOMO!$F$2:$F$374,"SALI",[1]ENTOMO!$I$2:$I$374,"&gt;="&amp;AK$2,[1]ENTOMO!$I$2:$I$374,"&lt;"&amp;AL$2)</f>
        <v>0</v>
      </c>
      <c r="AL28">
        <f>-SUMIFS([1]ENTOMO!$E$2:$E$374,[1]ENTOMO!$A$2:$A$374,$B$3,[1]ENTOMO!$F$2:$F$374,"SALI",[1]ENTOMO!$I$2:$I$374,"&gt;="&amp;AL$2,[1]ENTOMO!$I$2:$I$374,"&lt;"&amp;AM$2)</f>
        <v>0</v>
      </c>
      <c r="AN28">
        <f t="shared" si="0"/>
        <v>5</v>
      </c>
      <c r="AO28">
        <f t="shared" si="1"/>
        <v>35</v>
      </c>
    </row>
    <row r="29" spans="2:41" ht="15.75" thickBot="1" x14ac:dyDescent="0.3">
      <c r="B29" s="2" t="s">
        <v>26</v>
      </c>
      <c r="C29">
        <f>-SUMIFS([1]ENTOMO!$E$2:$E$374,[1]ENTOMO!$A$2:$A$374,$B29,[1]ENTOMO!$F$2:$F$374,"SALI",[1]ENTOMO!$I$2:$I$374,"&gt;="&amp;C$2,[1]ENTOMO!$I$2:$I$374,"&lt;"&amp;D$2)</f>
        <v>0</v>
      </c>
      <c r="D29">
        <f>-SUMIFS([1]ENTOMO!$E$2:$E$374,[1]ENTOMO!$A$2:$A$374,$B29,[1]ENTOMO!$F$2:$F$374,"SALI",[1]ENTOMO!$I$2:$I$374,"&gt;="&amp;D$2,[1]ENTOMO!$I$2:$I$374,"&lt;"&amp;E$2)</f>
        <v>0</v>
      </c>
      <c r="E29">
        <f>-SUMIFS([1]ENTOMO!$E$2:$E$374,[1]ENTOMO!$A$2:$A$374,$B29,[1]ENTOMO!$F$2:$F$374,"SALI",[1]ENTOMO!$I$2:$I$374,"&gt;="&amp;E$2,[1]ENTOMO!$I$2:$I$374,"&lt;"&amp;F$2)</f>
        <v>0</v>
      </c>
      <c r="F29">
        <f>-SUMIFS([1]ENTOMO!$E$2:$E$374,[1]ENTOMO!$A$2:$A$374,$B29,[1]ENTOMO!$F$2:$F$374,"SALI",[1]ENTOMO!$I$2:$I$374,"&gt;="&amp;F$2,[1]ENTOMO!$I$2:$I$374,"&lt;"&amp;G$2)</f>
        <v>0</v>
      </c>
      <c r="G29">
        <f>-SUMIFS([1]ENTOMO!$E$2:$E$374,[1]ENTOMO!$A$2:$A$374,$B29,[1]ENTOMO!$F$2:$F$374,"SALI",[1]ENTOMO!$I$2:$I$374,"&gt;="&amp;G$2,[1]ENTOMO!$I$2:$I$374,"&lt;"&amp;H$2)</f>
        <v>0</v>
      </c>
      <c r="H29">
        <f>-SUMIFS([1]ENTOMO!$E$2:$E$374,[1]ENTOMO!$A$2:$A$374,$B29,[1]ENTOMO!$F$2:$F$374,"SALI",[1]ENTOMO!$I$2:$I$374,"&gt;="&amp;H$2,[1]ENTOMO!$I$2:$I$374,"&lt;"&amp;I$2)</f>
        <v>0</v>
      </c>
      <c r="I29">
        <f>-SUMIFS([1]ENTOMO!$E$2:$E$374,[1]ENTOMO!$A$2:$A$374,$B29,[1]ENTOMO!$F$2:$F$374,"SALI",[1]ENTOMO!$I$2:$I$374,"&gt;="&amp;I$2,[1]ENTOMO!$I$2:$I$374,"&lt;"&amp;J$2)</f>
        <v>0</v>
      </c>
      <c r="J29">
        <f>-SUMIFS([1]ENTOMO!$E$2:$E$374,[1]ENTOMO!$A$2:$A$374,$B29,[1]ENTOMO!$F$2:$F$374,"SALI",[1]ENTOMO!$I$2:$I$374,"&gt;="&amp;J$2,[1]ENTOMO!$I$2:$I$374,"&lt;"&amp;K$2)</f>
        <v>0</v>
      </c>
      <c r="K29">
        <f>-SUMIFS([1]ENTOMO!$E$2:$E$374,[1]ENTOMO!$A$2:$A$374,$B29,[1]ENTOMO!$F$2:$F$374,"SALI",[1]ENTOMO!$I$2:$I$374,"&gt;="&amp;K$2,[1]ENTOMO!$I$2:$I$374,"&lt;"&amp;L$2)</f>
        <v>0</v>
      </c>
      <c r="L29">
        <f>-SUMIFS([1]ENTOMO!$E$2:$E$374,[1]ENTOMO!$A$2:$A$374,$B29,[1]ENTOMO!$F$2:$F$374,"SALI",[1]ENTOMO!$I$2:$I$374,"&gt;="&amp;L$2,[1]ENTOMO!$I$2:$I$374,"&lt;"&amp;M$2)</f>
        <v>0</v>
      </c>
      <c r="M29">
        <f>-SUMIFS([1]ENTOMO!$E$2:$E$374,[1]ENTOMO!$A$2:$A$374,$B29,[1]ENTOMO!$F$2:$F$374,"SALI",[1]ENTOMO!$I$2:$I$374,"&gt;="&amp;M$2,[1]ENTOMO!$I$2:$I$374,"&lt;"&amp;N$2)</f>
        <v>0</v>
      </c>
      <c r="N29">
        <f>-SUMIFS([1]ENTOMO!$E$2:$E$374,[1]ENTOMO!$A$2:$A$374,$B29,[1]ENTOMO!$F$2:$F$374,"SALI",[1]ENTOMO!$I$2:$I$374,"&gt;="&amp;N$2,[1]ENTOMO!$I$2:$I$374,"&lt;"&amp;O$2)</f>
        <v>0</v>
      </c>
      <c r="O29">
        <f>-SUMIFS([1]ENTOMO!$E$2:$E$374,[1]ENTOMO!$A$2:$A$374,$B29,[1]ENTOMO!$F$2:$F$374,"SALI",[1]ENTOMO!$I$2:$I$374,"&gt;="&amp;O$2,[1]ENTOMO!$I$2:$I$374,"&lt;"&amp;P$2)</f>
        <v>0</v>
      </c>
      <c r="P29">
        <f>-SUMIFS([1]ENTOMO!$E$2:$E$374,[1]ENTOMO!$A$2:$A$374,$B29,[1]ENTOMO!$F$2:$F$374,"SALI",[1]ENTOMO!$I$2:$I$374,"&gt;="&amp;P$2,[1]ENTOMO!$I$2:$I$374,"&lt;"&amp;Q$2)</f>
        <v>0</v>
      </c>
      <c r="Q29">
        <f>-SUMIFS([1]ENTOMO!$E$2:$E$374,[1]ENTOMO!$A$2:$A$374,$B29,[1]ENTOMO!$F$2:$F$374,"SALI",[1]ENTOMO!$I$2:$I$374,"&gt;="&amp;Q$2,[1]ENTOMO!$I$2:$I$374,"&lt;"&amp;R$2)</f>
        <v>0</v>
      </c>
      <c r="R29">
        <f>-SUMIFS([1]ENTOMO!$E$2:$E$374,[1]ENTOMO!$A$2:$A$374,$B29,[1]ENTOMO!$F$2:$F$374,"SALI",[1]ENTOMO!$I$2:$I$374,"&gt;="&amp;R$2,[1]ENTOMO!$I$2:$I$374,"&lt;"&amp;S$2)</f>
        <v>0</v>
      </c>
      <c r="S29">
        <f>-SUMIFS([1]ENTOMO!$E$2:$E$374,[1]ENTOMO!$A$2:$A$374,$B29,[1]ENTOMO!$F$2:$F$374,"SALI",[1]ENTOMO!$I$2:$I$374,"&gt;="&amp;S$2,[1]ENTOMO!$I$2:$I$374,"&lt;"&amp;T$2)</f>
        <v>4</v>
      </c>
      <c r="T29">
        <f>-SUMIFS([1]ENTOMO!$E$2:$E$374,[1]ENTOMO!$A$2:$A$374,$B29,[1]ENTOMO!$F$2:$F$374,"SALI",[1]ENTOMO!$I$2:$I$374,"&gt;="&amp;T$2,[1]ENTOMO!$I$2:$I$374,"&lt;"&amp;U$2)</f>
        <v>0</v>
      </c>
      <c r="U29">
        <f>-SUMIFS([1]ENTOMO!$E$2:$E$374,[1]ENTOMO!$A$2:$A$374,$B29,[1]ENTOMO!$F$2:$F$374,"SALI",[1]ENTOMO!$I$2:$I$374,"&gt;="&amp;U$2,[1]ENTOMO!$I$2:$I$374,"&lt;"&amp;V$2)</f>
        <v>0</v>
      </c>
      <c r="V29">
        <f>-SUMIFS([1]ENTOMO!$E$2:$E$374,[1]ENTOMO!$A$2:$A$374,$B29,[1]ENTOMO!$F$2:$F$374,"SALI",[1]ENTOMO!$I$2:$I$374,"&gt;="&amp;V$2,[1]ENTOMO!$I$2:$I$374,"&lt;"&amp;W$2)</f>
        <v>0</v>
      </c>
      <c r="W29">
        <f>-SUMIFS([1]ENTOMO!$E$2:$E$374,[1]ENTOMO!$A$2:$A$374,$B29,[1]ENTOMO!$F$2:$F$374,"SALI",[1]ENTOMO!$I$2:$I$374,"&gt;="&amp;W$2,[1]ENTOMO!$I$2:$I$374,"&lt;"&amp;X$2)</f>
        <v>0</v>
      </c>
      <c r="X29">
        <f>-SUMIFS([1]ENTOMO!$E$2:$E$374,[1]ENTOMO!$A$2:$A$374,$B29,[1]ENTOMO!$F$2:$F$374,"SALI",[1]ENTOMO!$I$2:$I$374,"&gt;="&amp;X$2,[1]ENTOMO!$I$2:$I$374,"&lt;"&amp;Y$2)</f>
        <v>2</v>
      </c>
      <c r="Y29">
        <f>-SUMIFS([1]ENTOMO!$E$2:$E$374,[1]ENTOMO!$A$2:$A$374,$B29,[1]ENTOMO!$F$2:$F$374,"SALI",[1]ENTOMO!$I$2:$I$374,"&gt;="&amp;Y$2,[1]ENTOMO!$I$2:$I$374,"&lt;"&amp;Z$2)</f>
        <v>0</v>
      </c>
      <c r="Z29">
        <f>-SUMIFS([1]ENTOMO!$E$2:$E$374,[1]ENTOMO!$A$2:$A$374,$B29,[1]ENTOMO!$F$2:$F$374,"SALI",[1]ENTOMO!$I$2:$I$374,"&gt;="&amp;Z$2,[1]ENTOMO!$I$2:$I$374,"&lt;"&amp;AA$2)</f>
        <v>0</v>
      </c>
      <c r="AA29">
        <f>-SUMIFS([1]ENTOMO!$E$2:$E$374,[1]ENTOMO!$A$2:$A$374,$B29,[1]ENTOMO!$F$2:$F$374,"SALI",[1]ENTOMO!$I$2:$I$374,"&gt;="&amp;AA$2,[1]ENTOMO!$I$2:$I$374,"&lt;"&amp;AB$2)</f>
        <v>0</v>
      </c>
      <c r="AB29">
        <f>-SUMIFS([1]ENTOMO!$E$2:$E$374,[1]ENTOMO!$A$2:$A$374,$B29,[1]ENTOMO!$F$2:$F$374,"SALI",[1]ENTOMO!$I$2:$I$374,"&gt;="&amp;AB$2,[1]ENTOMO!$I$2:$I$374,"&lt;"&amp;AC$2)</f>
        <v>0</v>
      </c>
      <c r="AC29">
        <f>-SUMIFS([1]ENTOMO!$E$2:$E$374,[1]ENTOMO!$A$2:$A$374,$B29,[1]ENTOMO!$F$2:$F$374,"SALI",[1]ENTOMO!$I$2:$I$374,"&gt;="&amp;AC$2,[1]ENTOMO!$I$2:$I$374,"&lt;"&amp;AD$2)</f>
        <v>2</v>
      </c>
      <c r="AD29">
        <f>-SUMIFS([1]ENTOMO!$E$2:$E$374,[1]ENTOMO!$A$2:$A$374,$B29,[1]ENTOMO!$F$2:$F$374,"SALI",[1]ENTOMO!$I$2:$I$374,"&gt;="&amp;AD$2,[1]ENTOMO!$I$2:$I$374,"&lt;"&amp;AE$2)</f>
        <v>2</v>
      </c>
      <c r="AE29">
        <f>-SUMIFS([1]ENTOMO!$E$2:$E$374,[1]ENTOMO!$A$2:$A$374,$B29,[1]ENTOMO!$F$2:$F$374,"SALI",[1]ENTOMO!$I$2:$I$374,"&gt;="&amp;AE$2,[1]ENTOMO!$I$2:$I$374,"&lt;"&amp;AF$2)</f>
        <v>0</v>
      </c>
      <c r="AF29">
        <f>-SUMIFS([1]ENTOMO!$E$2:$E$374,[1]ENTOMO!$A$2:$A$374,$B29,[1]ENTOMO!$F$2:$F$374,"SALI",[1]ENTOMO!$I$2:$I$374,"&gt;="&amp;AF$2,[1]ENTOMO!$I$2:$I$374,"&lt;"&amp;AG$2)</f>
        <v>0</v>
      </c>
      <c r="AG29">
        <f>-SUMIFS([1]ENTOMO!$E$2:$E$374,[1]ENTOMO!$A$2:$A$374,$B29,[1]ENTOMO!$F$2:$F$374,"SALI",[1]ENTOMO!$I$2:$I$374,"&gt;="&amp;AG$2,[1]ENTOMO!$I$2:$I$374,"&lt;"&amp;AH$2)</f>
        <v>0</v>
      </c>
      <c r="AH29">
        <f>-SUMIFS([1]ENTOMO!$E$2:$E$374,[1]ENTOMO!$A$2:$A$374,$B29,[1]ENTOMO!$F$2:$F$374,"SALI",[1]ENTOMO!$I$2:$I$374,"&gt;="&amp;AH$2,[1]ENTOMO!$I$2:$I$374,"&lt;"&amp;AI$2)</f>
        <v>0</v>
      </c>
      <c r="AI29">
        <f>-SUMIFS([1]ENTOMO!$E$2:$E$374,[1]ENTOMO!$A$2:$A$374,$B29,[1]ENTOMO!$F$2:$F$374,"SALI",[1]ENTOMO!$I$2:$I$374,"&gt;="&amp;AI$2,[1]ENTOMO!$I$2:$I$374,"&lt;"&amp;AJ$2)</f>
        <v>0</v>
      </c>
      <c r="AJ29">
        <f>-SUMIFS([1]ENTOMO!$E$2:$E$374,[1]ENTOMO!$A$2:$A$374,$B$3,[1]ENTOMO!$F$2:$F$374,"SALI",[1]ENTOMO!$I$2:$I$374,"&gt;="&amp;AJ$2,[1]ENTOMO!$I$2:$I$374,"&lt;"&amp;AK$2)</f>
        <v>0</v>
      </c>
      <c r="AK29">
        <f>-SUMIFS([1]ENTOMO!$E$2:$E$374,[1]ENTOMO!$A$2:$A$374,$B$3,[1]ENTOMO!$F$2:$F$374,"SALI",[1]ENTOMO!$I$2:$I$374,"&gt;="&amp;AK$2,[1]ENTOMO!$I$2:$I$374,"&lt;"&amp;AL$2)</f>
        <v>0</v>
      </c>
      <c r="AL29">
        <f>-SUMIFS([1]ENTOMO!$E$2:$E$374,[1]ENTOMO!$A$2:$A$374,$B$3,[1]ENTOMO!$F$2:$F$374,"SALI",[1]ENTOMO!$I$2:$I$374,"&gt;="&amp;AL$2,[1]ENTOMO!$I$2:$I$374,"&lt;"&amp;AM$2)</f>
        <v>0</v>
      </c>
      <c r="AN29">
        <f t="shared" si="0"/>
        <v>10</v>
      </c>
      <c r="AO29">
        <f t="shared" si="1"/>
        <v>32</v>
      </c>
    </row>
    <row r="30" spans="2:41" ht="15.75" thickBot="1" x14ac:dyDescent="0.3">
      <c r="B30" s="2" t="s">
        <v>27</v>
      </c>
      <c r="C30">
        <f>-SUMIFS([1]ENTOMO!$E$2:$E$374,[1]ENTOMO!$A$2:$A$374,$B30,[1]ENTOMO!$F$2:$F$374,"SALI",[1]ENTOMO!$I$2:$I$374,"&gt;="&amp;C$2,[1]ENTOMO!$I$2:$I$374,"&lt;"&amp;D$2)</f>
        <v>0</v>
      </c>
      <c r="D30">
        <f>-SUMIFS([1]ENTOMO!$E$2:$E$374,[1]ENTOMO!$A$2:$A$374,$B30,[1]ENTOMO!$F$2:$F$374,"SALI",[1]ENTOMO!$I$2:$I$374,"&gt;="&amp;D$2,[1]ENTOMO!$I$2:$I$374,"&lt;"&amp;E$2)</f>
        <v>0</v>
      </c>
      <c r="E30">
        <f>-SUMIFS([1]ENTOMO!$E$2:$E$374,[1]ENTOMO!$A$2:$A$374,$B30,[1]ENTOMO!$F$2:$F$374,"SALI",[1]ENTOMO!$I$2:$I$374,"&gt;="&amp;E$2,[1]ENTOMO!$I$2:$I$374,"&lt;"&amp;F$2)</f>
        <v>0</v>
      </c>
      <c r="F30">
        <f>-SUMIFS([1]ENTOMO!$E$2:$E$374,[1]ENTOMO!$A$2:$A$374,$B30,[1]ENTOMO!$F$2:$F$374,"SALI",[1]ENTOMO!$I$2:$I$374,"&gt;="&amp;F$2,[1]ENTOMO!$I$2:$I$374,"&lt;"&amp;G$2)</f>
        <v>0</v>
      </c>
      <c r="G30">
        <f>-SUMIFS([1]ENTOMO!$E$2:$E$374,[1]ENTOMO!$A$2:$A$374,$B30,[1]ENTOMO!$F$2:$F$374,"SALI",[1]ENTOMO!$I$2:$I$374,"&gt;="&amp;G$2,[1]ENTOMO!$I$2:$I$374,"&lt;"&amp;H$2)</f>
        <v>0</v>
      </c>
      <c r="H30">
        <f>-SUMIFS([1]ENTOMO!$E$2:$E$374,[1]ENTOMO!$A$2:$A$374,$B30,[1]ENTOMO!$F$2:$F$374,"SALI",[1]ENTOMO!$I$2:$I$374,"&gt;="&amp;H$2,[1]ENTOMO!$I$2:$I$374,"&lt;"&amp;I$2)</f>
        <v>0</v>
      </c>
      <c r="I30">
        <f>-SUMIFS([1]ENTOMO!$E$2:$E$374,[1]ENTOMO!$A$2:$A$374,$B30,[1]ENTOMO!$F$2:$F$374,"SALI",[1]ENTOMO!$I$2:$I$374,"&gt;="&amp;I$2,[1]ENTOMO!$I$2:$I$374,"&lt;"&amp;J$2)</f>
        <v>0</v>
      </c>
      <c r="J30">
        <f>-SUMIFS([1]ENTOMO!$E$2:$E$374,[1]ENTOMO!$A$2:$A$374,$B30,[1]ENTOMO!$F$2:$F$374,"SALI",[1]ENTOMO!$I$2:$I$374,"&gt;="&amp;J$2,[1]ENTOMO!$I$2:$I$374,"&lt;"&amp;K$2)</f>
        <v>0</v>
      </c>
      <c r="K30">
        <f>-SUMIFS([1]ENTOMO!$E$2:$E$374,[1]ENTOMO!$A$2:$A$374,$B30,[1]ENTOMO!$F$2:$F$374,"SALI",[1]ENTOMO!$I$2:$I$374,"&gt;="&amp;K$2,[1]ENTOMO!$I$2:$I$374,"&lt;"&amp;L$2)</f>
        <v>0</v>
      </c>
      <c r="L30">
        <f>-SUMIFS([1]ENTOMO!$E$2:$E$374,[1]ENTOMO!$A$2:$A$374,$B30,[1]ENTOMO!$F$2:$F$374,"SALI",[1]ENTOMO!$I$2:$I$374,"&gt;="&amp;L$2,[1]ENTOMO!$I$2:$I$374,"&lt;"&amp;M$2)</f>
        <v>0</v>
      </c>
      <c r="M30">
        <f>-SUMIFS([1]ENTOMO!$E$2:$E$374,[1]ENTOMO!$A$2:$A$374,$B30,[1]ENTOMO!$F$2:$F$374,"SALI",[1]ENTOMO!$I$2:$I$374,"&gt;="&amp;M$2,[1]ENTOMO!$I$2:$I$374,"&lt;"&amp;N$2)</f>
        <v>0</v>
      </c>
      <c r="N30">
        <f>-SUMIFS([1]ENTOMO!$E$2:$E$374,[1]ENTOMO!$A$2:$A$374,$B30,[1]ENTOMO!$F$2:$F$374,"SALI",[1]ENTOMO!$I$2:$I$374,"&gt;="&amp;N$2,[1]ENTOMO!$I$2:$I$374,"&lt;"&amp;O$2)</f>
        <v>0</v>
      </c>
      <c r="O30">
        <f>-SUMIFS([1]ENTOMO!$E$2:$E$374,[1]ENTOMO!$A$2:$A$374,$B30,[1]ENTOMO!$F$2:$F$374,"SALI",[1]ENTOMO!$I$2:$I$374,"&gt;="&amp;O$2,[1]ENTOMO!$I$2:$I$374,"&lt;"&amp;P$2)</f>
        <v>0</v>
      </c>
      <c r="P30">
        <f>-SUMIFS([1]ENTOMO!$E$2:$E$374,[1]ENTOMO!$A$2:$A$374,$B30,[1]ENTOMO!$F$2:$F$374,"SALI",[1]ENTOMO!$I$2:$I$374,"&gt;="&amp;P$2,[1]ENTOMO!$I$2:$I$374,"&lt;"&amp;Q$2)</f>
        <v>0</v>
      </c>
      <c r="Q30">
        <f>-SUMIFS([1]ENTOMO!$E$2:$E$374,[1]ENTOMO!$A$2:$A$374,$B30,[1]ENTOMO!$F$2:$F$374,"SALI",[1]ENTOMO!$I$2:$I$374,"&gt;="&amp;Q$2,[1]ENTOMO!$I$2:$I$374,"&lt;"&amp;R$2)</f>
        <v>0</v>
      </c>
      <c r="R30">
        <f>-SUMIFS([1]ENTOMO!$E$2:$E$374,[1]ENTOMO!$A$2:$A$374,$B30,[1]ENTOMO!$F$2:$F$374,"SALI",[1]ENTOMO!$I$2:$I$374,"&gt;="&amp;R$2,[1]ENTOMO!$I$2:$I$374,"&lt;"&amp;S$2)</f>
        <v>3</v>
      </c>
      <c r="S30">
        <f>-SUMIFS([1]ENTOMO!$E$2:$E$374,[1]ENTOMO!$A$2:$A$374,$B30,[1]ENTOMO!$F$2:$F$374,"SALI",[1]ENTOMO!$I$2:$I$374,"&gt;="&amp;S$2,[1]ENTOMO!$I$2:$I$374,"&lt;"&amp;T$2)</f>
        <v>3</v>
      </c>
      <c r="T30">
        <f>-SUMIFS([1]ENTOMO!$E$2:$E$374,[1]ENTOMO!$A$2:$A$374,$B30,[1]ENTOMO!$F$2:$F$374,"SALI",[1]ENTOMO!$I$2:$I$374,"&gt;="&amp;T$2,[1]ENTOMO!$I$2:$I$374,"&lt;"&amp;U$2)</f>
        <v>0</v>
      </c>
      <c r="U30">
        <f>-SUMIFS([1]ENTOMO!$E$2:$E$374,[1]ENTOMO!$A$2:$A$374,$B30,[1]ENTOMO!$F$2:$F$374,"SALI",[1]ENTOMO!$I$2:$I$374,"&gt;="&amp;U$2,[1]ENTOMO!$I$2:$I$374,"&lt;"&amp;V$2)</f>
        <v>8</v>
      </c>
      <c r="V30">
        <f>-SUMIFS([1]ENTOMO!$E$2:$E$374,[1]ENTOMO!$A$2:$A$374,$B30,[1]ENTOMO!$F$2:$F$374,"SALI",[1]ENTOMO!$I$2:$I$374,"&gt;="&amp;V$2,[1]ENTOMO!$I$2:$I$374,"&lt;"&amp;W$2)</f>
        <v>27</v>
      </c>
      <c r="W30">
        <f>-SUMIFS([1]ENTOMO!$E$2:$E$374,[1]ENTOMO!$A$2:$A$374,$B30,[1]ENTOMO!$F$2:$F$374,"SALI",[1]ENTOMO!$I$2:$I$374,"&gt;="&amp;W$2,[1]ENTOMO!$I$2:$I$374,"&lt;"&amp;X$2)</f>
        <v>0</v>
      </c>
      <c r="X30">
        <f>-SUMIFS([1]ENTOMO!$E$2:$E$374,[1]ENTOMO!$A$2:$A$374,$B30,[1]ENTOMO!$F$2:$F$374,"SALI",[1]ENTOMO!$I$2:$I$374,"&gt;="&amp;X$2,[1]ENTOMO!$I$2:$I$374,"&lt;"&amp;Y$2)</f>
        <v>10</v>
      </c>
      <c r="Y30">
        <f>-SUMIFS([1]ENTOMO!$E$2:$E$374,[1]ENTOMO!$A$2:$A$374,$B30,[1]ENTOMO!$F$2:$F$374,"SALI",[1]ENTOMO!$I$2:$I$374,"&gt;="&amp;Y$2,[1]ENTOMO!$I$2:$I$374,"&lt;"&amp;Z$2)</f>
        <v>0</v>
      </c>
      <c r="Z30">
        <f>-SUMIFS([1]ENTOMO!$E$2:$E$374,[1]ENTOMO!$A$2:$A$374,$B30,[1]ENTOMO!$F$2:$F$374,"SALI",[1]ENTOMO!$I$2:$I$374,"&gt;="&amp;Z$2,[1]ENTOMO!$I$2:$I$374,"&lt;"&amp;AA$2)</f>
        <v>0</v>
      </c>
      <c r="AA30">
        <f>-SUMIFS([1]ENTOMO!$E$2:$E$374,[1]ENTOMO!$A$2:$A$374,$B30,[1]ENTOMO!$F$2:$F$374,"SALI",[1]ENTOMO!$I$2:$I$374,"&gt;="&amp;AA$2,[1]ENTOMO!$I$2:$I$374,"&lt;"&amp;AB$2)</f>
        <v>0</v>
      </c>
      <c r="AB30">
        <f>-SUMIFS([1]ENTOMO!$E$2:$E$374,[1]ENTOMO!$A$2:$A$374,$B30,[1]ENTOMO!$F$2:$F$374,"SALI",[1]ENTOMO!$I$2:$I$374,"&gt;="&amp;AB$2,[1]ENTOMO!$I$2:$I$374,"&lt;"&amp;AC$2)</f>
        <v>0</v>
      </c>
      <c r="AC30">
        <f>-SUMIFS([1]ENTOMO!$E$2:$E$374,[1]ENTOMO!$A$2:$A$374,$B30,[1]ENTOMO!$F$2:$F$374,"SALI",[1]ENTOMO!$I$2:$I$374,"&gt;="&amp;AC$2,[1]ENTOMO!$I$2:$I$374,"&lt;"&amp;AD$2)</f>
        <v>0</v>
      </c>
      <c r="AD30">
        <f>-SUMIFS([1]ENTOMO!$E$2:$E$374,[1]ENTOMO!$A$2:$A$374,$B30,[1]ENTOMO!$F$2:$F$374,"SALI",[1]ENTOMO!$I$2:$I$374,"&gt;="&amp;AD$2,[1]ENTOMO!$I$2:$I$374,"&lt;"&amp;AE$2)</f>
        <v>0</v>
      </c>
      <c r="AE30">
        <f>-SUMIFS([1]ENTOMO!$E$2:$E$374,[1]ENTOMO!$A$2:$A$374,$B30,[1]ENTOMO!$F$2:$F$374,"SALI",[1]ENTOMO!$I$2:$I$374,"&gt;="&amp;AE$2,[1]ENTOMO!$I$2:$I$374,"&lt;"&amp;AF$2)</f>
        <v>0</v>
      </c>
      <c r="AF30">
        <f>-SUMIFS([1]ENTOMO!$E$2:$E$374,[1]ENTOMO!$A$2:$A$374,$B30,[1]ENTOMO!$F$2:$F$374,"SALI",[1]ENTOMO!$I$2:$I$374,"&gt;="&amp;AF$2,[1]ENTOMO!$I$2:$I$374,"&lt;"&amp;AG$2)</f>
        <v>0</v>
      </c>
      <c r="AG30">
        <f>-SUMIFS([1]ENTOMO!$E$2:$E$374,[1]ENTOMO!$A$2:$A$374,$B30,[1]ENTOMO!$F$2:$F$374,"SALI",[1]ENTOMO!$I$2:$I$374,"&gt;="&amp;AG$2,[1]ENTOMO!$I$2:$I$374,"&lt;"&amp;AH$2)</f>
        <v>0</v>
      </c>
      <c r="AH30">
        <f>-SUMIFS([1]ENTOMO!$E$2:$E$374,[1]ENTOMO!$A$2:$A$374,$B30,[1]ENTOMO!$F$2:$F$374,"SALI",[1]ENTOMO!$I$2:$I$374,"&gt;="&amp;AH$2,[1]ENTOMO!$I$2:$I$374,"&lt;"&amp;AI$2)</f>
        <v>0</v>
      </c>
      <c r="AI30">
        <f>-SUMIFS([1]ENTOMO!$E$2:$E$374,[1]ENTOMO!$A$2:$A$374,$B30,[1]ENTOMO!$F$2:$F$374,"SALI",[1]ENTOMO!$I$2:$I$374,"&gt;="&amp;AI$2,[1]ENTOMO!$I$2:$I$374,"&lt;"&amp;AJ$2)</f>
        <v>0</v>
      </c>
      <c r="AJ30">
        <f>-SUMIFS([1]ENTOMO!$E$2:$E$374,[1]ENTOMO!$A$2:$A$374,$B$3,[1]ENTOMO!$F$2:$F$374,"SALI",[1]ENTOMO!$I$2:$I$374,"&gt;="&amp;AJ$2,[1]ENTOMO!$I$2:$I$374,"&lt;"&amp;AK$2)</f>
        <v>0</v>
      </c>
      <c r="AK30">
        <f>-SUMIFS([1]ENTOMO!$E$2:$E$374,[1]ENTOMO!$A$2:$A$374,$B$3,[1]ENTOMO!$F$2:$F$374,"SALI",[1]ENTOMO!$I$2:$I$374,"&gt;="&amp;AK$2,[1]ENTOMO!$I$2:$I$374,"&lt;"&amp;AL$2)</f>
        <v>0</v>
      </c>
      <c r="AL30">
        <f>-SUMIFS([1]ENTOMO!$E$2:$E$374,[1]ENTOMO!$A$2:$A$374,$B$3,[1]ENTOMO!$F$2:$F$374,"SALI",[1]ENTOMO!$I$2:$I$374,"&gt;="&amp;AL$2,[1]ENTOMO!$I$2:$I$374,"&lt;"&amp;AM$2)</f>
        <v>0</v>
      </c>
      <c r="AN30">
        <f t="shared" si="0"/>
        <v>51</v>
      </c>
      <c r="AO30">
        <f t="shared" si="1"/>
        <v>31</v>
      </c>
    </row>
    <row r="31" spans="2:41" ht="15.75" thickBot="1" x14ac:dyDescent="0.3">
      <c r="B31" s="2" t="s">
        <v>28</v>
      </c>
      <c r="C31">
        <f>-SUMIFS([1]ENTOMO!$E$2:$E$374,[1]ENTOMO!$A$2:$A$374,$B31,[1]ENTOMO!$F$2:$F$374,"SALI",[1]ENTOMO!$I$2:$I$374,"&gt;="&amp;C$2,[1]ENTOMO!$I$2:$I$374,"&lt;"&amp;D$2)</f>
        <v>0</v>
      </c>
      <c r="D31">
        <f>-SUMIFS([1]ENTOMO!$E$2:$E$374,[1]ENTOMO!$A$2:$A$374,$B31,[1]ENTOMO!$F$2:$F$374,"SALI",[1]ENTOMO!$I$2:$I$374,"&gt;="&amp;D$2,[1]ENTOMO!$I$2:$I$374,"&lt;"&amp;E$2)</f>
        <v>0</v>
      </c>
      <c r="E31">
        <f>-SUMIFS([1]ENTOMO!$E$2:$E$374,[1]ENTOMO!$A$2:$A$374,$B31,[1]ENTOMO!$F$2:$F$374,"SALI",[1]ENTOMO!$I$2:$I$374,"&gt;="&amp;E$2,[1]ENTOMO!$I$2:$I$374,"&lt;"&amp;F$2)</f>
        <v>0</v>
      </c>
      <c r="F31">
        <f>-SUMIFS([1]ENTOMO!$E$2:$E$374,[1]ENTOMO!$A$2:$A$374,$B31,[1]ENTOMO!$F$2:$F$374,"SALI",[1]ENTOMO!$I$2:$I$374,"&gt;="&amp;F$2,[1]ENTOMO!$I$2:$I$374,"&lt;"&amp;G$2)</f>
        <v>0</v>
      </c>
      <c r="G31">
        <f>-SUMIFS([1]ENTOMO!$E$2:$E$374,[1]ENTOMO!$A$2:$A$374,$B31,[1]ENTOMO!$F$2:$F$374,"SALI",[1]ENTOMO!$I$2:$I$374,"&gt;="&amp;G$2,[1]ENTOMO!$I$2:$I$374,"&lt;"&amp;H$2)</f>
        <v>0</v>
      </c>
      <c r="H31">
        <f>-SUMIFS([1]ENTOMO!$E$2:$E$374,[1]ENTOMO!$A$2:$A$374,$B31,[1]ENTOMO!$F$2:$F$374,"SALI",[1]ENTOMO!$I$2:$I$374,"&gt;="&amp;H$2,[1]ENTOMO!$I$2:$I$374,"&lt;"&amp;I$2)</f>
        <v>0</v>
      </c>
      <c r="I31">
        <f>-SUMIFS([1]ENTOMO!$E$2:$E$374,[1]ENTOMO!$A$2:$A$374,$B31,[1]ENTOMO!$F$2:$F$374,"SALI",[1]ENTOMO!$I$2:$I$374,"&gt;="&amp;I$2,[1]ENTOMO!$I$2:$I$374,"&lt;"&amp;J$2)</f>
        <v>0</v>
      </c>
      <c r="J31">
        <f>-SUMIFS([1]ENTOMO!$E$2:$E$374,[1]ENTOMO!$A$2:$A$374,$B31,[1]ENTOMO!$F$2:$F$374,"SALI",[1]ENTOMO!$I$2:$I$374,"&gt;="&amp;J$2,[1]ENTOMO!$I$2:$I$374,"&lt;"&amp;K$2)</f>
        <v>0</v>
      </c>
      <c r="K31">
        <f>-SUMIFS([1]ENTOMO!$E$2:$E$374,[1]ENTOMO!$A$2:$A$374,$B31,[1]ENTOMO!$F$2:$F$374,"SALI",[1]ENTOMO!$I$2:$I$374,"&gt;="&amp;K$2,[1]ENTOMO!$I$2:$I$374,"&lt;"&amp;L$2)</f>
        <v>0</v>
      </c>
      <c r="L31">
        <f>-SUMIFS([1]ENTOMO!$E$2:$E$374,[1]ENTOMO!$A$2:$A$374,$B31,[1]ENTOMO!$F$2:$F$374,"SALI",[1]ENTOMO!$I$2:$I$374,"&gt;="&amp;L$2,[1]ENTOMO!$I$2:$I$374,"&lt;"&amp;M$2)</f>
        <v>0</v>
      </c>
      <c r="M31">
        <f>-SUMIFS([1]ENTOMO!$E$2:$E$374,[1]ENTOMO!$A$2:$A$374,$B31,[1]ENTOMO!$F$2:$F$374,"SALI",[1]ENTOMO!$I$2:$I$374,"&gt;="&amp;M$2,[1]ENTOMO!$I$2:$I$374,"&lt;"&amp;N$2)</f>
        <v>0</v>
      </c>
      <c r="N31">
        <f>-SUMIFS([1]ENTOMO!$E$2:$E$374,[1]ENTOMO!$A$2:$A$374,$B31,[1]ENTOMO!$F$2:$F$374,"SALI",[1]ENTOMO!$I$2:$I$374,"&gt;="&amp;N$2,[1]ENTOMO!$I$2:$I$374,"&lt;"&amp;O$2)</f>
        <v>0</v>
      </c>
      <c r="O31">
        <f>-SUMIFS([1]ENTOMO!$E$2:$E$374,[1]ENTOMO!$A$2:$A$374,$B31,[1]ENTOMO!$F$2:$F$374,"SALI",[1]ENTOMO!$I$2:$I$374,"&gt;="&amp;O$2,[1]ENTOMO!$I$2:$I$374,"&lt;"&amp;P$2)</f>
        <v>0</v>
      </c>
      <c r="P31">
        <f>-SUMIFS([1]ENTOMO!$E$2:$E$374,[1]ENTOMO!$A$2:$A$374,$B31,[1]ENTOMO!$F$2:$F$374,"SALI",[1]ENTOMO!$I$2:$I$374,"&gt;="&amp;P$2,[1]ENTOMO!$I$2:$I$374,"&lt;"&amp;Q$2)</f>
        <v>0</v>
      </c>
      <c r="Q31">
        <f>-SUMIFS([1]ENTOMO!$E$2:$E$374,[1]ENTOMO!$A$2:$A$374,$B31,[1]ENTOMO!$F$2:$F$374,"SALI",[1]ENTOMO!$I$2:$I$374,"&gt;="&amp;Q$2,[1]ENTOMO!$I$2:$I$374,"&lt;"&amp;R$2)</f>
        <v>0</v>
      </c>
      <c r="R31">
        <f>-SUMIFS([1]ENTOMO!$E$2:$E$374,[1]ENTOMO!$A$2:$A$374,$B31,[1]ENTOMO!$F$2:$F$374,"SALI",[1]ENTOMO!$I$2:$I$374,"&gt;="&amp;R$2,[1]ENTOMO!$I$2:$I$374,"&lt;"&amp;S$2)</f>
        <v>0</v>
      </c>
      <c r="S31">
        <f>-SUMIFS([1]ENTOMO!$E$2:$E$374,[1]ENTOMO!$A$2:$A$374,$B31,[1]ENTOMO!$F$2:$F$374,"SALI",[1]ENTOMO!$I$2:$I$374,"&gt;="&amp;S$2,[1]ENTOMO!$I$2:$I$374,"&lt;"&amp;T$2)</f>
        <v>0</v>
      </c>
      <c r="T31">
        <f>-SUMIFS([1]ENTOMO!$E$2:$E$374,[1]ENTOMO!$A$2:$A$374,$B31,[1]ENTOMO!$F$2:$F$374,"SALI",[1]ENTOMO!$I$2:$I$374,"&gt;="&amp;T$2,[1]ENTOMO!$I$2:$I$374,"&lt;"&amp;U$2)</f>
        <v>0</v>
      </c>
      <c r="U31">
        <f>-SUMIFS([1]ENTOMO!$E$2:$E$374,[1]ENTOMO!$A$2:$A$374,$B31,[1]ENTOMO!$F$2:$F$374,"SALI",[1]ENTOMO!$I$2:$I$374,"&gt;="&amp;U$2,[1]ENTOMO!$I$2:$I$374,"&lt;"&amp;V$2)</f>
        <v>0</v>
      </c>
      <c r="V31">
        <f>-SUMIFS([1]ENTOMO!$E$2:$E$374,[1]ENTOMO!$A$2:$A$374,$B31,[1]ENTOMO!$F$2:$F$374,"SALI",[1]ENTOMO!$I$2:$I$374,"&gt;="&amp;V$2,[1]ENTOMO!$I$2:$I$374,"&lt;"&amp;W$2)</f>
        <v>0</v>
      </c>
      <c r="W31">
        <f>-SUMIFS([1]ENTOMO!$E$2:$E$374,[1]ENTOMO!$A$2:$A$374,$B31,[1]ENTOMO!$F$2:$F$374,"SALI",[1]ENTOMO!$I$2:$I$374,"&gt;="&amp;W$2,[1]ENTOMO!$I$2:$I$374,"&lt;"&amp;X$2)</f>
        <v>0</v>
      </c>
      <c r="X31">
        <f>-SUMIFS([1]ENTOMO!$E$2:$E$374,[1]ENTOMO!$A$2:$A$374,$B31,[1]ENTOMO!$F$2:$F$374,"SALI",[1]ENTOMO!$I$2:$I$374,"&gt;="&amp;X$2,[1]ENTOMO!$I$2:$I$374,"&lt;"&amp;Y$2)</f>
        <v>0</v>
      </c>
      <c r="Y31">
        <f>-SUMIFS([1]ENTOMO!$E$2:$E$374,[1]ENTOMO!$A$2:$A$374,$B31,[1]ENTOMO!$F$2:$F$374,"SALI",[1]ENTOMO!$I$2:$I$374,"&gt;="&amp;Y$2,[1]ENTOMO!$I$2:$I$374,"&lt;"&amp;Z$2)</f>
        <v>0</v>
      </c>
      <c r="Z31">
        <f>-SUMIFS([1]ENTOMO!$E$2:$E$374,[1]ENTOMO!$A$2:$A$374,$B31,[1]ENTOMO!$F$2:$F$374,"SALI",[1]ENTOMO!$I$2:$I$374,"&gt;="&amp;Z$2,[1]ENTOMO!$I$2:$I$374,"&lt;"&amp;AA$2)</f>
        <v>0</v>
      </c>
      <c r="AA31">
        <f>-SUMIFS([1]ENTOMO!$E$2:$E$374,[1]ENTOMO!$A$2:$A$374,$B31,[1]ENTOMO!$F$2:$F$374,"SALI",[1]ENTOMO!$I$2:$I$374,"&gt;="&amp;AA$2,[1]ENTOMO!$I$2:$I$374,"&lt;"&amp;AB$2)</f>
        <v>0</v>
      </c>
      <c r="AB31">
        <f>-SUMIFS([1]ENTOMO!$E$2:$E$374,[1]ENTOMO!$A$2:$A$374,$B31,[1]ENTOMO!$F$2:$F$374,"SALI",[1]ENTOMO!$I$2:$I$374,"&gt;="&amp;AB$2,[1]ENTOMO!$I$2:$I$374,"&lt;"&amp;AC$2)</f>
        <v>0</v>
      </c>
      <c r="AC31">
        <f>-SUMIFS([1]ENTOMO!$E$2:$E$374,[1]ENTOMO!$A$2:$A$374,$B31,[1]ENTOMO!$F$2:$F$374,"SALI",[1]ENTOMO!$I$2:$I$374,"&gt;="&amp;AC$2,[1]ENTOMO!$I$2:$I$374,"&lt;"&amp;AD$2)</f>
        <v>0</v>
      </c>
      <c r="AD31">
        <f>-SUMIFS([1]ENTOMO!$E$2:$E$374,[1]ENTOMO!$A$2:$A$374,$B31,[1]ENTOMO!$F$2:$F$374,"SALI",[1]ENTOMO!$I$2:$I$374,"&gt;="&amp;AD$2,[1]ENTOMO!$I$2:$I$374,"&lt;"&amp;AE$2)</f>
        <v>0</v>
      </c>
      <c r="AE31">
        <f>-SUMIFS([1]ENTOMO!$E$2:$E$374,[1]ENTOMO!$A$2:$A$374,$B31,[1]ENTOMO!$F$2:$F$374,"SALI",[1]ENTOMO!$I$2:$I$374,"&gt;="&amp;AE$2,[1]ENTOMO!$I$2:$I$374,"&lt;"&amp;AF$2)</f>
        <v>0</v>
      </c>
      <c r="AF31">
        <f>-SUMIFS([1]ENTOMO!$E$2:$E$374,[1]ENTOMO!$A$2:$A$374,$B31,[1]ENTOMO!$F$2:$F$374,"SALI",[1]ENTOMO!$I$2:$I$374,"&gt;="&amp;AF$2,[1]ENTOMO!$I$2:$I$374,"&lt;"&amp;AG$2)</f>
        <v>0</v>
      </c>
      <c r="AG31">
        <f>-SUMIFS([1]ENTOMO!$E$2:$E$374,[1]ENTOMO!$A$2:$A$374,$B31,[1]ENTOMO!$F$2:$F$374,"SALI",[1]ENTOMO!$I$2:$I$374,"&gt;="&amp;AG$2,[1]ENTOMO!$I$2:$I$374,"&lt;"&amp;AH$2)</f>
        <v>0</v>
      </c>
      <c r="AH31">
        <f>-SUMIFS([1]ENTOMO!$E$2:$E$374,[1]ENTOMO!$A$2:$A$374,$B31,[1]ENTOMO!$F$2:$F$374,"SALI",[1]ENTOMO!$I$2:$I$374,"&gt;="&amp;AH$2,[1]ENTOMO!$I$2:$I$374,"&lt;"&amp;AI$2)</f>
        <v>0</v>
      </c>
      <c r="AI31">
        <f>-SUMIFS([1]ENTOMO!$E$2:$E$374,[1]ENTOMO!$A$2:$A$374,$B31,[1]ENTOMO!$F$2:$F$374,"SALI",[1]ENTOMO!$I$2:$I$374,"&gt;="&amp;AI$2,[1]ENTOMO!$I$2:$I$374,"&lt;"&amp;AJ$2)</f>
        <v>0</v>
      </c>
      <c r="AJ31">
        <f>-SUMIFS([1]ENTOMO!$E$2:$E$374,[1]ENTOMO!$A$2:$A$374,$B$3,[1]ENTOMO!$F$2:$F$374,"SALI",[1]ENTOMO!$I$2:$I$374,"&gt;="&amp;AJ$2,[1]ENTOMO!$I$2:$I$374,"&lt;"&amp;AK$2)</f>
        <v>0</v>
      </c>
      <c r="AK31">
        <f>-SUMIFS([1]ENTOMO!$E$2:$E$374,[1]ENTOMO!$A$2:$A$374,$B$3,[1]ENTOMO!$F$2:$F$374,"SALI",[1]ENTOMO!$I$2:$I$374,"&gt;="&amp;AK$2,[1]ENTOMO!$I$2:$I$374,"&lt;"&amp;AL$2)</f>
        <v>0</v>
      </c>
      <c r="AL31">
        <f>-SUMIFS([1]ENTOMO!$E$2:$E$374,[1]ENTOMO!$A$2:$A$374,$B$3,[1]ENTOMO!$F$2:$F$374,"SALI",[1]ENTOMO!$I$2:$I$374,"&gt;="&amp;AL$2,[1]ENTOMO!$I$2:$I$374,"&lt;"&amp;AM$2)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-SUMIFS([1]ENTOMO!$E$2:$E$374,[1]ENTOMO!$A$2:$A$374,$B32,[1]ENTOMO!$F$2:$F$374,"SALI",[1]ENTOMO!$I$2:$I$374,"&gt;="&amp;C$2,[1]ENTOMO!$I$2:$I$374,"&lt;"&amp;D$2)</f>
        <v>0</v>
      </c>
      <c r="D32">
        <f>-SUMIFS([1]ENTOMO!$E$2:$E$374,[1]ENTOMO!$A$2:$A$374,$B32,[1]ENTOMO!$F$2:$F$374,"SALI",[1]ENTOMO!$I$2:$I$374,"&gt;="&amp;D$2,[1]ENTOMO!$I$2:$I$374,"&lt;"&amp;E$2)</f>
        <v>0</v>
      </c>
      <c r="E32">
        <f>-SUMIFS([1]ENTOMO!$E$2:$E$374,[1]ENTOMO!$A$2:$A$374,$B32,[1]ENTOMO!$F$2:$F$374,"SALI",[1]ENTOMO!$I$2:$I$374,"&gt;="&amp;E$2,[1]ENTOMO!$I$2:$I$374,"&lt;"&amp;F$2)</f>
        <v>0</v>
      </c>
      <c r="F32">
        <f>-SUMIFS([1]ENTOMO!$E$2:$E$374,[1]ENTOMO!$A$2:$A$374,$B32,[1]ENTOMO!$F$2:$F$374,"SALI",[1]ENTOMO!$I$2:$I$374,"&gt;="&amp;F$2,[1]ENTOMO!$I$2:$I$374,"&lt;"&amp;G$2)</f>
        <v>0</v>
      </c>
      <c r="G32">
        <f>-SUMIFS([1]ENTOMO!$E$2:$E$374,[1]ENTOMO!$A$2:$A$374,$B32,[1]ENTOMO!$F$2:$F$374,"SALI",[1]ENTOMO!$I$2:$I$374,"&gt;="&amp;G$2,[1]ENTOMO!$I$2:$I$374,"&lt;"&amp;H$2)</f>
        <v>0</v>
      </c>
      <c r="H32">
        <f>-SUMIFS([1]ENTOMO!$E$2:$E$374,[1]ENTOMO!$A$2:$A$374,$B32,[1]ENTOMO!$F$2:$F$374,"SALI",[1]ENTOMO!$I$2:$I$374,"&gt;="&amp;H$2,[1]ENTOMO!$I$2:$I$374,"&lt;"&amp;I$2)</f>
        <v>0</v>
      </c>
      <c r="I32">
        <f>-SUMIFS([1]ENTOMO!$E$2:$E$374,[1]ENTOMO!$A$2:$A$374,$B32,[1]ENTOMO!$F$2:$F$374,"SALI",[1]ENTOMO!$I$2:$I$374,"&gt;="&amp;I$2,[1]ENTOMO!$I$2:$I$374,"&lt;"&amp;J$2)</f>
        <v>0</v>
      </c>
      <c r="J32">
        <f>-SUMIFS([1]ENTOMO!$E$2:$E$374,[1]ENTOMO!$A$2:$A$374,$B32,[1]ENTOMO!$F$2:$F$374,"SALI",[1]ENTOMO!$I$2:$I$374,"&gt;="&amp;J$2,[1]ENTOMO!$I$2:$I$374,"&lt;"&amp;K$2)</f>
        <v>0</v>
      </c>
      <c r="K32">
        <f>-SUMIFS([1]ENTOMO!$E$2:$E$374,[1]ENTOMO!$A$2:$A$374,$B32,[1]ENTOMO!$F$2:$F$374,"SALI",[1]ENTOMO!$I$2:$I$374,"&gt;="&amp;K$2,[1]ENTOMO!$I$2:$I$374,"&lt;"&amp;L$2)</f>
        <v>0</v>
      </c>
      <c r="L32">
        <f>-SUMIFS([1]ENTOMO!$E$2:$E$374,[1]ENTOMO!$A$2:$A$374,$B32,[1]ENTOMO!$F$2:$F$374,"SALI",[1]ENTOMO!$I$2:$I$374,"&gt;="&amp;L$2,[1]ENTOMO!$I$2:$I$374,"&lt;"&amp;M$2)</f>
        <v>0</v>
      </c>
      <c r="M32">
        <f>-SUMIFS([1]ENTOMO!$E$2:$E$374,[1]ENTOMO!$A$2:$A$374,$B32,[1]ENTOMO!$F$2:$F$374,"SALI",[1]ENTOMO!$I$2:$I$374,"&gt;="&amp;M$2,[1]ENTOMO!$I$2:$I$374,"&lt;"&amp;N$2)</f>
        <v>0</v>
      </c>
      <c r="N32">
        <f>-SUMIFS([1]ENTOMO!$E$2:$E$374,[1]ENTOMO!$A$2:$A$374,$B32,[1]ENTOMO!$F$2:$F$374,"SALI",[1]ENTOMO!$I$2:$I$374,"&gt;="&amp;N$2,[1]ENTOMO!$I$2:$I$374,"&lt;"&amp;O$2)</f>
        <v>0</v>
      </c>
      <c r="O32">
        <f>-SUMIFS([1]ENTOMO!$E$2:$E$374,[1]ENTOMO!$A$2:$A$374,$B32,[1]ENTOMO!$F$2:$F$374,"SALI",[1]ENTOMO!$I$2:$I$374,"&gt;="&amp;O$2,[1]ENTOMO!$I$2:$I$374,"&lt;"&amp;P$2)</f>
        <v>0</v>
      </c>
      <c r="P32">
        <f>-SUMIFS([1]ENTOMO!$E$2:$E$374,[1]ENTOMO!$A$2:$A$374,$B32,[1]ENTOMO!$F$2:$F$374,"SALI",[1]ENTOMO!$I$2:$I$374,"&gt;="&amp;P$2,[1]ENTOMO!$I$2:$I$374,"&lt;"&amp;Q$2)</f>
        <v>0</v>
      </c>
      <c r="Q32">
        <f>-SUMIFS([1]ENTOMO!$E$2:$E$374,[1]ENTOMO!$A$2:$A$374,$B32,[1]ENTOMO!$F$2:$F$374,"SALI",[1]ENTOMO!$I$2:$I$374,"&gt;="&amp;Q$2,[1]ENTOMO!$I$2:$I$374,"&lt;"&amp;R$2)</f>
        <v>0</v>
      </c>
      <c r="R32">
        <f>-SUMIFS([1]ENTOMO!$E$2:$E$374,[1]ENTOMO!$A$2:$A$374,$B32,[1]ENTOMO!$F$2:$F$374,"SALI",[1]ENTOMO!$I$2:$I$374,"&gt;="&amp;R$2,[1]ENTOMO!$I$2:$I$374,"&lt;"&amp;S$2)</f>
        <v>0</v>
      </c>
      <c r="S32">
        <f>-SUMIFS([1]ENTOMO!$E$2:$E$374,[1]ENTOMO!$A$2:$A$374,$B32,[1]ENTOMO!$F$2:$F$374,"SALI",[1]ENTOMO!$I$2:$I$374,"&gt;="&amp;S$2,[1]ENTOMO!$I$2:$I$374,"&lt;"&amp;T$2)</f>
        <v>0</v>
      </c>
      <c r="T32">
        <f>-SUMIFS([1]ENTOMO!$E$2:$E$374,[1]ENTOMO!$A$2:$A$374,$B32,[1]ENTOMO!$F$2:$F$374,"SALI",[1]ENTOMO!$I$2:$I$374,"&gt;="&amp;T$2,[1]ENTOMO!$I$2:$I$374,"&lt;"&amp;U$2)</f>
        <v>0</v>
      </c>
      <c r="U32">
        <f>-SUMIFS([1]ENTOMO!$E$2:$E$374,[1]ENTOMO!$A$2:$A$374,$B32,[1]ENTOMO!$F$2:$F$374,"SALI",[1]ENTOMO!$I$2:$I$374,"&gt;="&amp;U$2,[1]ENTOMO!$I$2:$I$374,"&lt;"&amp;V$2)</f>
        <v>0</v>
      </c>
      <c r="V32">
        <f>-SUMIFS([1]ENTOMO!$E$2:$E$374,[1]ENTOMO!$A$2:$A$374,$B32,[1]ENTOMO!$F$2:$F$374,"SALI",[1]ENTOMO!$I$2:$I$374,"&gt;="&amp;V$2,[1]ENTOMO!$I$2:$I$374,"&lt;"&amp;W$2)</f>
        <v>0</v>
      </c>
      <c r="W32">
        <f>-SUMIFS([1]ENTOMO!$E$2:$E$374,[1]ENTOMO!$A$2:$A$374,$B32,[1]ENTOMO!$F$2:$F$374,"SALI",[1]ENTOMO!$I$2:$I$374,"&gt;="&amp;W$2,[1]ENTOMO!$I$2:$I$374,"&lt;"&amp;X$2)</f>
        <v>0</v>
      </c>
      <c r="X32">
        <f>-SUMIFS([1]ENTOMO!$E$2:$E$374,[1]ENTOMO!$A$2:$A$374,$B32,[1]ENTOMO!$F$2:$F$374,"SALI",[1]ENTOMO!$I$2:$I$374,"&gt;="&amp;X$2,[1]ENTOMO!$I$2:$I$374,"&lt;"&amp;Y$2)</f>
        <v>0</v>
      </c>
      <c r="Y32">
        <f>-SUMIFS([1]ENTOMO!$E$2:$E$374,[1]ENTOMO!$A$2:$A$374,$B32,[1]ENTOMO!$F$2:$F$374,"SALI",[1]ENTOMO!$I$2:$I$374,"&gt;="&amp;Y$2,[1]ENTOMO!$I$2:$I$374,"&lt;"&amp;Z$2)</f>
        <v>0</v>
      </c>
      <c r="Z32">
        <f>-SUMIFS([1]ENTOMO!$E$2:$E$374,[1]ENTOMO!$A$2:$A$374,$B32,[1]ENTOMO!$F$2:$F$374,"SALI",[1]ENTOMO!$I$2:$I$374,"&gt;="&amp;Z$2,[1]ENTOMO!$I$2:$I$374,"&lt;"&amp;AA$2)</f>
        <v>0</v>
      </c>
      <c r="AA32">
        <f>-SUMIFS([1]ENTOMO!$E$2:$E$374,[1]ENTOMO!$A$2:$A$374,$B32,[1]ENTOMO!$F$2:$F$374,"SALI",[1]ENTOMO!$I$2:$I$374,"&gt;="&amp;AA$2,[1]ENTOMO!$I$2:$I$374,"&lt;"&amp;AB$2)</f>
        <v>0</v>
      </c>
      <c r="AB32">
        <f>-SUMIFS([1]ENTOMO!$E$2:$E$374,[1]ENTOMO!$A$2:$A$374,$B32,[1]ENTOMO!$F$2:$F$374,"SALI",[1]ENTOMO!$I$2:$I$374,"&gt;="&amp;AB$2,[1]ENTOMO!$I$2:$I$374,"&lt;"&amp;AC$2)</f>
        <v>0</v>
      </c>
      <c r="AC32">
        <f>-SUMIFS([1]ENTOMO!$E$2:$E$374,[1]ENTOMO!$A$2:$A$374,$B32,[1]ENTOMO!$F$2:$F$374,"SALI",[1]ENTOMO!$I$2:$I$374,"&gt;="&amp;AC$2,[1]ENTOMO!$I$2:$I$374,"&lt;"&amp;AD$2)</f>
        <v>0</v>
      </c>
      <c r="AD32">
        <f>-SUMIFS([1]ENTOMO!$E$2:$E$374,[1]ENTOMO!$A$2:$A$374,$B32,[1]ENTOMO!$F$2:$F$374,"SALI",[1]ENTOMO!$I$2:$I$374,"&gt;="&amp;AD$2,[1]ENTOMO!$I$2:$I$374,"&lt;"&amp;AE$2)</f>
        <v>0</v>
      </c>
      <c r="AE32">
        <f>-SUMIFS([1]ENTOMO!$E$2:$E$374,[1]ENTOMO!$A$2:$A$374,$B32,[1]ENTOMO!$F$2:$F$374,"SALI",[1]ENTOMO!$I$2:$I$374,"&gt;="&amp;AE$2,[1]ENTOMO!$I$2:$I$374,"&lt;"&amp;AF$2)</f>
        <v>0</v>
      </c>
      <c r="AF32">
        <f>-SUMIFS([1]ENTOMO!$E$2:$E$374,[1]ENTOMO!$A$2:$A$374,$B32,[1]ENTOMO!$F$2:$F$374,"SALI",[1]ENTOMO!$I$2:$I$374,"&gt;="&amp;AF$2,[1]ENTOMO!$I$2:$I$374,"&lt;"&amp;AG$2)</f>
        <v>0</v>
      </c>
      <c r="AG32">
        <f>-SUMIFS([1]ENTOMO!$E$2:$E$374,[1]ENTOMO!$A$2:$A$374,$B32,[1]ENTOMO!$F$2:$F$374,"SALI",[1]ENTOMO!$I$2:$I$374,"&gt;="&amp;AG$2,[1]ENTOMO!$I$2:$I$374,"&lt;"&amp;AH$2)</f>
        <v>0</v>
      </c>
      <c r="AH32">
        <f>-SUMIFS([1]ENTOMO!$E$2:$E$374,[1]ENTOMO!$A$2:$A$374,$B32,[1]ENTOMO!$F$2:$F$374,"SALI",[1]ENTOMO!$I$2:$I$374,"&gt;="&amp;AH$2,[1]ENTOMO!$I$2:$I$374,"&lt;"&amp;AI$2)</f>
        <v>0</v>
      </c>
      <c r="AI32">
        <f>-SUMIFS([1]ENTOMO!$E$2:$E$374,[1]ENTOMO!$A$2:$A$374,$B32,[1]ENTOMO!$F$2:$F$374,"SALI",[1]ENTOMO!$I$2:$I$374,"&gt;="&amp;AI$2,[1]ENTOMO!$I$2:$I$374,"&lt;"&amp;AJ$2)</f>
        <v>0</v>
      </c>
      <c r="AJ32">
        <f>-SUMIFS([1]ENTOMO!$E$2:$E$374,[1]ENTOMO!$A$2:$A$374,$B$3,[1]ENTOMO!$F$2:$F$374,"SALI",[1]ENTOMO!$I$2:$I$374,"&gt;="&amp;AJ$2,[1]ENTOMO!$I$2:$I$374,"&lt;"&amp;AK$2)</f>
        <v>0</v>
      </c>
      <c r="AK32">
        <f>-SUMIFS([1]ENTOMO!$E$2:$E$374,[1]ENTOMO!$A$2:$A$374,$B$3,[1]ENTOMO!$F$2:$F$374,"SALI",[1]ENTOMO!$I$2:$I$374,"&gt;="&amp;AK$2,[1]ENTOMO!$I$2:$I$374,"&lt;"&amp;AL$2)</f>
        <v>0</v>
      </c>
      <c r="AL32">
        <f>-SUMIFS([1]ENTOMO!$E$2:$E$374,[1]ENTOMO!$A$2:$A$374,$B$3,[1]ENTOMO!$F$2:$F$374,"SALI",[1]ENTOMO!$I$2:$I$374,"&gt;="&amp;AL$2,[1]ENTOMO!$I$2:$I$374,"&lt;"&amp;AM$2)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-SUMIFS([1]ENTOMO!$E$2:$E$374,[1]ENTOMO!$A$2:$A$374,$B33,[1]ENTOMO!$F$2:$F$374,"SALI",[1]ENTOMO!$I$2:$I$374,"&gt;="&amp;C$2,[1]ENTOMO!$I$2:$I$374,"&lt;"&amp;D$2)</f>
        <v>0</v>
      </c>
      <c r="D33">
        <f>-SUMIFS([1]ENTOMO!$E$2:$E$374,[1]ENTOMO!$A$2:$A$374,$B33,[1]ENTOMO!$F$2:$F$374,"SALI",[1]ENTOMO!$I$2:$I$374,"&gt;="&amp;D$2,[1]ENTOMO!$I$2:$I$374,"&lt;"&amp;E$2)</f>
        <v>0</v>
      </c>
      <c r="E33">
        <f>-SUMIFS([1]ENTOMO!$E$2:$E$374,[1]ENTOMO!$A$2:$A$374,$B33,[1]ENTOMO!$F$2:$F$374,"SALI",[1]ENTOMO!$I$2:$I$374,"&gt;="&amp;E$2,[1]ENTOMO!$I$2:$I$374,"&lt;"&amp;F$2)</f>
        <v>0</v>
      </c>
      <c r="F33">
        <f>-SUMIFS([1]ENTOMO!$E$2:$E$374,[1]ENTOMO!$A$2:$A$374,$B33,[1]ENTOMO!$F$2:$F$374,"SALI",[1]ENTOMO!$I$2:$I$374,"&gt;="&amp;F$2,[1]ENTOMO!$I$2:$I$374,"&lt;"&amp;G$2)</f>
        <v>0</v>
      </c>
      <c r="G33">
        <f>-SUMIFS([1]ENTOMO!$E$2:$E$374,[1]ENTOMO!$A$2:$A$374,$B33,[1]ENTOMO!$F$2:$F$374,"SALI",[1]ENTOMO!$I$2:$I$374,"&gt;="&amp;G$2,[1]ENTOMO!$I$2:$I$374,"&lt;"&amp;H$2)</f>
        <v>0</v>
      </c>
      <c r="H33">
        <f>-SUMIFS([1]ENTOMO!$E$2:$E$374,[1]ENTOMO!$A$2:$A$374,$B33,[1]ENTOMO!$F$2:$F$374,"SALI",[1]ENTOMO!$I$2:$I$374,"&gt;="&amp;H$2,[1]ENTOMO!$I$2:$I$374,"&lt;"&amp;I$2)</f>
        <v>0</v>
      </c>
      <c r="I33">
        <f>-SUMIFS([1]ENTOMO!$E$2:$E$374,[1]ENTOMO!$A$2:$A$374,$B33,[1]ENTOMO!$F$2:$F$374,"SALI",[1]ENTOMO!$I$2:$I$374,"&gt;="&amp;I$2,[1]ENTOMO!$I$2:$I$374,"&lt;"&amp;J$2)</f>
        <v>0</v>
      </c>
      <c r="J33">
        <f>-SUMIFS([1]ENTOMO!$E$2:$E$374,[1]ENTOMO!$A$2:$A$374,$B33,[1]ENTOMO!$F$2:$F$374,"SALI",[1]ENTOMO!$I$2:$I$374,"&gt;="&amp;J$2,[1]ENTOMO!$I$2:$I$374,"&lt;"&amp;K$2)</f>
        <v>0</v>
      </c>
      <c r="K33">
        <f>-SUMIFS([1]ENTOMO!$E$2:$E$374,[1]ENTOMO!$A$2:$A$374,$B33,[1]ENTOMO!$F$2:$F$374,"SALI",[1]ENTOMO!$I$2:$I$374,"&gt;="&amp;K$2,[1]ENTOMO!$I$2:$I$374,"&lt;"&amp;L$2)</f>
        <v>0</v>
      </c>
      <c r="L33">
        <f>-SUMIFS([1]ENTOMO!$E$2:$E$374,[1]ENTOMO!$A$2:$A$374,$B33,[1]ENTOMO!$F$2:$F$374,"SALI",[1]ENTOMO!$I$2:$I$374,"&gt;="&amp;L$2,[1]ENTOMO!$I$2:$I$374,"&lt;"&amp;M$2)</f>
        <v>0</v>
      </c>
      <c r="M33">
        <f>-SUMIFS([1]ENTOMO!$E$2:$E$374,[1]ENTOMO!$A$2:$A$374,$B33,[1]ENTOMO!$F$2:$F$374,"SALI",[1]ENTOMO!$I$2:$I$374,"&gt;="&amp;M$2,[1]ENTOMO!$I$2:$I$374,"&lt;"&amp;N$2)</f>
        <v>0</v>
      </c>
      <c r="N33">
        <f>-SUMIFS([1]ENTOMO!$E$2:$E$374,[1]ENTOMO!$A$2:$A$374,$B33,[1]ENTOMO!$F$2:$F$374,"SALI",[1]ENTOMO!$I$2:$I$374,"&gt;="&amp;N$2,[1]ENTOMO!$I$2:$I$374,"&lt;"&amp;O$2)</f>
        <v>0</v>
      </c>
      <c r="O33">
        <f>-SUMIFS([1]ENTOMO!$E$2:$E$374,[1]ENTOMO!$A$2:$A$374,$B33,[1]ENTOMO!$F$2:$F$374,"SALI",[1]ENTOMO!$I$2:$I$374,"&gt;="&amp;O$2,[1]ENTOMO!$I$2:$I$374,"&lt;"&amp;P$2)</f>
        <v>0</v>
      </c>
      <c r="P33">
        <f>-SUMIFS([1]ENTOMO!$E$2:$E$374,[1]ENTOMO!$A$2:$A$374,$B33,[1]ENTOMO!$F$2:$F$374,"SALI",[1]ENTOMO!$I$2:$I$374,"&gt;="&amp;P$2,[1]ENTOMO!$I$2:$I$374,"&lt;"&amp;Q$2)</f>
        <v>0</v>
      </c>
      <c r="Q33">
        <f>-SUMIFS([1]ENTOMO!$E$2:$E$374,[1]ENTOMO!$A$2:$A$374,$B33,[1]ENTOMO!$F$2:$F$374,"SALI",[1]ENTOMO!$I$2:$I$374,"&gt;="&amp;Q$2,[1]ENTOMO!$I$2:$I$374,"&lt;"&amp;R$2)</f>
        <v>0</v>
      </c>
      <c r="R33">
        <f>-SUMIFS([1]ENTOMO!$E$2:$E$374,[1]ENTOMO!$A$2:$A$374,$B33,[1]ENTOMO!$F$2:$F$374,"SALI",[1]ENTOMO!$I$2:$I$374,"&gt;="&amp;R$2,[1]ENTOMO!$I$2:$I$374,"&lt;"&amp;S$2)</f>
        <v>0</v>
      </c>
      <c r="S33">
        <f>-SUMIFS([1]ENTOMO!$E$2:$E$374,[1]ENTOMO!$A$2:$A$374,$B33,[1]ENTOMO!$F$2:$F$374,"SALI",[1]ENTOMO!$I$2:$I$374,"&gt;="&amp;S$2,[1]ENTOMO!$I$2:$I$374,"&lt;"&amp;T$2)</f>
        <v>0</v>
      </c>
      <c r="T33">
        <f>-SUMIFS([1]ENTOMO!$E$2:$E$374,[1]ENTOMO!$A$2:$A$374,$B33,[1]ENTOMO!$F$2:$F$374,"SALI",[1]ENTOMO!$I$2:$I$374,"&gt;="&amp;T$2,[1]ENTOMO!$I$2:$I$374,"&lt;"&amp;U$2)</f>
        <v>0</v>
      </c>
      <c r="U33">
        <f>-SUMIFS([1]ENTOMO!$E$2:$E$374,[1]ENTOMO!$A$2:$A$374,$B33,[1]ENTOMO!$F$2:$F$374,"SALI",[1]ENTOMO!$I$2:$I$374,"&gt;="&amp;U$2,[1]ENTOMO!$I$2:$I$374,"&lt;"&amp;V$2)</f>
        <v>0</v>
      </c>
      <c r="V33">
        <f>-SUMIFS([1]ENTOMO!$E$2:$E$374,[1]ENTOMO!$A$2:$A$374,$B33,[1]ENTOMO!$F$2:$F$374,"SALI",[1]ENTOMO!$I$2:$I$374,"&gt;="&amp;V$2,[1]ENTOMO!$I$2:$I$374,"&lt;"&amp;W$2)</f>
        <v>0</v>
      </c>
      <c r="W33">
        <f>-SUMIFS([1]ENTOMO!$E$2:$E$374,[1]ENTOMO!$A$2:$A$374,$B33,[1]ENTOMO!$F$2:$F$374,"SALI",[1]ENTOMO!$I$2:$I$374,"&gt;="&amp;W$2,[1]ENTOMO!$I$2:$I$374,"&lt;"&amp;X$2)</f>
        <v>0</v>
      </c>
      <c r="X33">
        <f>-SUMIFS([1]ENTOMO!$E$2:$E$374,[1]ENTOMO!$A$2:$A$374,$B33,[1]ENTOMO!$F$2:$F$374,"SALI",[1]ENTOMO!$I$2:$I$374,"&gt;="&amp;X$2,[1]ENTOMO!$I$2:$I$374,"&lt;"&amp;Y$2)</f>
        <v>0</v>
      </c>
      <c r="Y33">
        <f>-SUMIFS([1]ENTOMO!$E$2:$E$374,[1]ENTOMO!$A$2:$A$374,$B33,[1]ENTOMO!$F$2:$F$374,"SALI",[1]ENTOMO!$I$2:$I$374,"&gt;="&amp;Y$2,[1]ENTOMO!$I$2:$I$374,"&lt;"&amp;Z$2)</f>
        <v>0</v>
      </c>
      <c r="Z33">
        <f>-SUMIFS([1]ENTOMO!$E$2:$E$374,[1]ENTOMO!$A$2:$A$374,$B33,[1]ENTOMO!$F$2:$F$374,"SALI",[1]ENTOMO!$I$2:$I$374,"&gt;="&amp;Z$2,[1]ENTOMO!$I$2:$I$374,"&lt;"&amp;AA$2)</f>
        <v>0</v>
      </c>
      <c r="AA33">
        <f>-SUMIFS([1]ENTOMO!$E$2:$E$374,[1]ENTOMO!$A$2:$A$374,$B33,[1]ENTOMO!$F$2:$F$374,"SALI",[1]ENTOMO!$I$2:$I$374,"&gt;="&amp;AA$2,[1]ENTOMO!$I$2:$I$374,"&lt;"&amp;AB$2)</f>
        <v>0</v>
      </c>
      <c r="AB33">
        <f>-SUMIFS([1]ENTOMO!$E$2:$E$374,[1]ENTOMO!$A$2:$A$374,$B33,[1]ENTOMO!$F$2:$F$374,"SALI",[1]ENTOMO!$I$2:$I$374,"&gt;="&amp;AB$2,[1]ENTOMO!$I$2:$I$374,"&lt;"&amp;AC$2)</f>
        <v>0</v>
      </c>
      <c r="AC33">
        <f>-SUMIFS([1]ENTOMO!$E$2:$E$374,[1]ENTOMO!$A$2:$A$374,$B33,[1]ENTOMO!$F$2:$F$374,"SALI",[1]ENTOMO!$I$2:$I$374,"&gt;="&amp;AC$2,[1]ENTOMO!$I$2:$I$374,"&lt;"&amp;AD$2)</f>
        <v>0</v>
      </c>
      <c r="AD33">
        <f>-SUMIFS([1]ENTOMO!$E$2:$E$374,[1]ENTOMO!$A$2:$A$374,$B33,[1]ENTOMO!$F$2:$F$374,"SALI",[1]ENTOMO!$I$2:$I$374,"&gt;="&amp;AD$2,[1]ENTOMO!$I$2:$I$374,"&lt;"&amp;AE$2)</f>
        <v>0</v>
      </c>
      <c r="AE33">
        <f>-SUMIFS([1]ENTOMO!$E$2:$E$374,[1]ENTOMO!$A$2:$A$374,$B33,[1]ENTOMO!$F$2:$F$374,"SALI",[1]ENTOMO!$I$2:$I$374,"&gt;="&amp;AE$2,[1]ENTOMO!$I$2:$I$374,"&lt;"&amp;AF$2)</f>
        <v>0</v>
      </c>
      <c r="AF33">
        <f>-SUMIFS([1]ENTOMO!$E$2:$E$374,[1]ENTOMO!$A$2:$A$374,$B33,[1]ENTOMO!$F$2:$F$374,"SALI",[1]ENTOMO!$I$2:$I$374,"&gt;="&amp;AF$2,[1]ENTOMO!$I$2:$I$374,"&lt;"&amp;AG$2)</f>
        <v>0</v>
      </c>
      <c r="AG33">
        <f>-SUMIFS([1]ENTOMO!$E$2:$E$374,[1]ENTOMO!$A$2:$A$374,$B33,[1]ENTOMO!$F$2:$F$374,"SALI",[1]ENTOMO!$I$2:$I$374,"&gt;="&amp;AG$2,[1]ENTOMO!$I$2:$I$374,"&lt;"&amp;AH$2)</f>
        <v>0</v>
      </c>
      <c r="AH33">
        <f>-SUMIFS([1]ENTOMO!$E$2:$E$374,[1]ENTOMO!$A$2:$A$374,$B33,[1]ENTOMO!$F$2:$F$374,"SALI",[1]ENTOMO!$I$2:$I$374,"&gt;="&amp;AH$2,[1]ENTOMO!$I$2:$I$374,"&lt;"&amp;AI$2)</f>
        <v>0</v>
      </c>
      <c r="AI33">
        <f>-SUMIFS([1]ENTOMO!$E$2:$E$374,[1]ENTOMO!$A$2:$A$374,$B33,[1]ENTOMO!$F$2:$F$374,"SALI",[1]ENTOMO!$I$2:$I$374,"&gt;="&amp;AI$2,[1]ENTOMO!$I$2:$I$374,"&lt;"&amp;AJ$2)</f>
        <v>0</v>
      </c>
      <c r="AJ33">
        <f>-SUMIFS([1]ENTOMO!$E$2:$E$374,[1]ENTOMO!$A$2:$A$374,$B$3,[1]ENTOMO!$F$2:$F$374,"SALI",[1]ENTOMO!$I$2:$I$374,"&gt;="&amp;AJ$2,[1]ENTOMO!$I$2:$I$374,"&lt;"&amp;AK$2)</f>
        <v>0</v>
      </c>
      <c r="AK33">
        <f>-SUMIFS([1]ENTOMO!$E$2:$E$374,[1]ENTOMO!$A$2:$A$374,$B$3,[1]ENTOMO!$F$2:$F$374,"SALI",[1]ENTOMO!$I$2:$I$374,"&gt;="&amp;AK$2,[1]ENTOMO!$I$2:$I$374,"&lt;"&amp;AL$2)</f>
        <v>0</v>
      </c>
      <c r="AL33">
        <f>-SUMIFS([1]ENTOMO!$E$2:$E$374,[1]ENTOMO!$A$2:$A$374,$B$3,[1]ENTOMO!$F$2:$F$374,"SALI",[1]ENTOMO!$I$2:$I$374,"&gt;="&amp;AL$2,[1]ENTOMO!$I$2:$I$374,"&lt;"&amp;AM$2)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-SUMIFS([1]ENTOMO!$E$2:$E$374,[1]ENTOMO!$A$2:$A$374,$B34,[1]ENTOMO!$F$2:$F$374,"SALI",[1]ENTOMO!$I$2:$I$374,"&gt;="&amp;C$2,[1]ENTOMO!$I$2:$I$374,"&lt;"&amp;D$2)</f>
        <v>0</v>
      </c>
      <c r="D34">
        <f>-SUMIFS([1]ENTOMO!$E$2:$E$374,[1]ENTOMO!$A$2:$A$374,$B34,[1]ENTOMO!$F$2:$F$374,"SALI",[1]ENTOMO!$I$2:$I$374,"&gt;="&amp;D$2,[1]ENTOMO!$I$2:$I$374,"&lt;"&amp;E$2)</f>
        <v>0</v>
      </c>
      <c r="E34">
        <f>-SUMIFS([1]ENTOMO!$E$2:$E$374,[1]ENTOMO!$A$2:$A$374,$B34,[1]ENTOMO!$F$2:$F$374,"SALI",[1]ENTOMO!$I$2:$I$374,"&gt;="&amp;E$2,[1]ENTOMO!$I$2:$I$374,"&lt;"&amp;F$2)</f>
        <v>0</v>
      </c>
      <c r="F34">
        <f>-SUMIFS([1]ENTOMO!$E$2:$E$374,[1]ENTOMO!$A$2:$A$374,$B34,[1]ENTOMO!$F$2:$F$374,"SALI",[1]ENTOMO!$I$2:$I$374,"&gt;="&amp;F$2,[1]ENTOMO!$I$2:$I$374,"&lt;"&amp;G$2)</f>
        <v>0</v>
      </c>
      <c r="G34">
        <f>-SUMIFS([1]ENTOMO!$E$2:$E$374,[1]ENTOMO!$A$2:$A$374,$B34,[1]ENTOMO!$F$2:$F$374,"SALI",[1]ENTOMO!$I$2:$I$374,"&gt;="&amp;G$2,[1]ENTOMO!$I$2:$I$374,"&lt;"&amp;H$2)</f>
        <v>0</v>
      </c>
      <c r="H34">
        <f>-SUMIFS([1]ENTOMO!$E$2:$E$374,[1]ENTOMO!$A$2:$A$374,$B34,[1]ENTOMO!$F$2:$F$374,"SALI",[1]ENTOMO!$I$2:$I$374,"&gt;="&amp;H$2,[1]ENTOMO!$I$2:$I$374,"&lt;"&amp;I$2)</f>
        <v>0</v>
      </c>
      <c r="I34">
        <f>-SUMIFS([1]ENTOMO!$E$2:$E$374,[1]ENTOMO!$A$2:$A$374,$B34,[1]ENTOMO!$F$2:$F$374,"SALI",[1]ENTOMO!$I$2:$I$374,"&gt;="&amp;I$2,[1]ENTOMO!$I$2:$I$374,"&lt;"&amp;J$2)</f>
        <v>0</v>
      </c>
      <c r="J34">
        <f>-SUMIFS([1]ENTOMO!$E$2:$E$374,[1]ENTOMO!$A$2:$A$374,$B34,[1]ENTOMO!$F$2:$F$374,"SALI",[1]ENTOMO!$I$2:$I$374,"&gt;="&amp;J$2,[1]ENTOMO!$I$2:$I$374,"&lt;"&amp;K$2)</f>
        <v>0</v>
      </c>
      <c r="K34">
        <f>-SUMIFS([1]ENTOMO!$E$2:$E$374,[1]ENTOMO!$A$2:$A$374,$B34,[1]ENTOMO!$F$2:$F$374,"SALI",[1]ENTOMO!$I$2:$I$374,"&gt;="&amp;K$2,[1]ENTOMO!$I$2:$I$374,"&lt;"&amp;L$2)</f>
        <v>0</v>
      </c>
      <c r="L34">
        <f>-SUMIFS([1]ENTOMO!$E$2:$E$374,[1]ENTOMO!$A$2:$A$374,$B34,[1]ENTOMO!$F$2:$F$374,"SALI",[1]ENTOMO!$I$2:$I$374,"&gt;="&amp;L$2,[1]ENTOMO!$I$2:$I$374,"&lt;"&amp;M$2)</f>
        <v>0</v>
      </c>
      <c r="M34">
        <f>-SUMIFS([1]ENTOMO!$E$2:$E$374,[1]ENTOMO!$A$2:$A$374,$B34,[1]ENTOMO!$F$2:$F$374,"SALI",[1]ENTOMO!$I$2:$I$374,"&gt;="&amp;M$2,[1]ENTOMO!$I$2:$I$374,"&lt;"&amp;N$2)</f>
        <v>0</v>
      </c>
      <c r="N34">
        <f>-SUMIFS([1]ENTOMO!$E$2:$E$374,[1]ENTOMO!$A$2:$A$374,$B34,[1]ENTOMO!$F$2:$F$374,"SALI",[1]ENTOMO!$I$2:$I$374,"&gt;="&amp;N$2,[1]ENTOMO!$I$2:$I$374,"&lt;"&amp;O$2)</f>
        <v>0</v>
      </c>
      <c r="O34">
        <f>-SUMIFS([1]ENTOMO!$E$2:$E$374,[1]ENTOMO!$A$2:$A$374,$B34,[1]ENTOMO!$F$2:$F$374,"SALI",[1]ENTOMO!$I$2:$I$374,"&gt;="&amp;O$2,[1]ENTOMO!$I$2:$I$374,"&lt;"&amp;P$2)</f>
        <v>0</v>
      </c>
      <c r="P34">
        <f>-SUMIFS([1]ENTOMO!$E$2:$E$374,[1]ENTOMO!$A$2:$A$374,$B34,[1]ENTOMO!$F$2:$F$374,"SALI",[1]ENTOMO!$I$2:$I$374,"&gt;="&amp;P$2,[1]ENTOMO!$I$2:$I$374,"&lt;"&amp;Q$2)</f>
        <v>0</v>
      </c>
      <c r="Q34">
        <f>-SUMIFS([1]ENTOMO!$E$2:$E$374,[1]ENTOMO!$A$2:$A$374,$B34,[1]ENTOMO!$F$2:$F$374,"SALI",[1]ENTOMO!$I$2:$I$374,"&gt;="&amp;Q$2,[1]ENTOMO!$I$2:$I$374,"&lt;"&amp;R$2)</f>
        <v>0</v>
      </c>
      <c r="R34">
        <f>-SUMIFS([1]ENTOMO!$E$2:$E$374,[1]ENTOMO!$A$2:$A$374,$B34,[1]ENTOMO!$F$2:$F$374,"SALI",[1]ENTOMO!$I$2:$I$374,"&gt;="&amp;R$2,[1]ENTOMO!$I$2:$I$374,"&lt;"&amp;S$2)</f>
        <v>0</v>
      </c>
      <c r="S34">
        <f>-SUMIFS([1]ENTOMO!$E$2:$E$374,[1]ENTOMO!$A$2:$A$374,$B34,[1]ENTOMO!$F$2:$F$374,"SALI",[1]ENTOMO!$I$2:$I$374,"&gt;="&amp;S$2,[1]ENTOMO!$I$2:$I$374,"&lt;"&amp;T$2)</f>
        <v>0</v>
      </c>
      <c r="T34">
        <f>-SUMIFS([1]ENTOMO!$E$2:$E$374,[1]ENTOMO!$A$2:$A$374,$B34,[1]ENTOMO!$F$2:$F$374,"SALI",[1]ENTOMO!$I$2:$I$374,"&gt;="&amp;T$2,[1]ENTOMO!$I$2:$I$374,"&lt;"&amp;U$2)</f>
        <v>0</v>
      </c>
      <c r="U34">
        <f>-SUMIFS([1]ENTOMO!$E$2:$E$374,[1]ENTOMO!$A$2:$A$374,$B34,[1]ENTOMO!$F$2:$F$374,"SALI",[1]ENTOMO!$I$2:$I$374,"&gt;="&amp;U$2,[1]ENTOMO!$I$2:$I$374,"&lt;"&amp;V$2)</f>
        <v>0</v>
      </c>
      <c r="V34">
        <f>-SUMIFS([1]ENTOMO!$E$2:$E$374,[1]ENTOMO!$A$2:$A$374,$B34,[1]ENTOMO!$F$2:$F$374,"SALI",[1]ENTOMO!$I$2:$I$374,"&gt;="&amp;V$2,[1]ENTOMO!$I$2:$I$374,"&lt;"&amp;W$2)</f>
        <v>0</v>
      </c>
      <c r="W34">
        <f>-SUMIFS([1]ENTOMO!$E$2:$E$374,[1]ENTOMO!$A$2:$A$374,$B34,[1]ENTOMO!$F$2:$F$374,"SALI",[1]ENTOMO!$I$2:$I$374,"&gt;="&amp;W$2,[1]ENTOMO!$I$2:$I$374,"&lt;"&amp;X$2)</f>
        <v>0</v>
      </c>
      <c r="X34">
        <f>-SUMIFS([1]ENTOMO!$E$2:$E$374,[1]ENTOMO!$A$2:$A$374,$B34,[1]ENTOMO!$F$2:$F$374,"SALI",[1]ENTOMO!$I$2:$I$374,"&gt;="&amp;X$2,[1]ENTOMO!$I$2:$I$374,"&lt;"&amp;Y$2)</f>
        <v>0</v>
      </c>
      <c r="Y34">
        <f>-SUMIFS([1]ENTOMO!$E$2:$E$374,[1]ENTOMO!$A$2:$A$374,$B34,[1]ENTOMO!$F$2:$F$374,"SALI",[1]ENTOMO!$I$2:$I$374,"&gt;="&amp;Y$2,[1]ENTOMO!$I$2:$I$374,"&lt;"&amp;Z$2)</f>
        <v>0</v>
      </c>
      <c r="Z34">
        <f>-SUMIFS([1]ENTOMO!$E$2:$E$374,[1]ENTOMO!$A$2:$A$374,$B34,[1]ENTOMO!$F$2:$F$374,"SALI",[1]ENTOMO!$I$2:$I$374,"&gt;="&amp;Z$2,[1]ENTOMO!$I$2:$I$374,"&lt;"&amp;AA$2)</f>
        <v>0</v>
      </c>
      <c r="AA34">
        <f>-SUMIFS([1]ENTOMO!$E$2:$E$374,[1]ENTOMO!$A$2:$A$374,$B34,[1]ENTOMO!$F$2:$F$374,"SALI",[1]ENTOMO!$I$2:$I$374,"&gt;="&amp;AA$2,[1]ENTOMO!$I$2:$I$374,"&lt;"&amp;AB$2)</f>
        <v>0</v>
      </c>
      <c r="AB34">
        <f>-SUMIFS([1]ENTOMO!$E$2:$E$374,[1]ENTOMO!$A$2:$A$374,$B34,[1]ENTOMO!$F$2:$F$374,"SALI",[1]ENTOMO!$I$2:$I$374,"&gt;="&amp;AB$2,[1]ENTOMO!$I$2:$I$374,"&lt;"&amp;AC$2)</f>
        <v>0</v>
      </c>
      <c r="AC34">
        <f>-SUMIFS([1]ENTOMO!$E$2:$E$374,[1]ENTOMO!$A$2:$A$374,$B34,[1]ENTOMO!$F$2:$F$374,"SALI",[1]ENTOMO!$I$2:$I$374,"&gt;="&amp;AC$2,[1]ENTOMO!$I$2:$I$374,"&lt;"&amp;AD$2)</f>
        <v>0</v>
      </c>
      <c r="AD34">
        <f>-SUMIFS([1]ENTOMO!$E$2:$E$374,[1]ENTOMO!$A$2:$A$374,$B34,[1]ENTOMO!$F$2:$F$374,"SALI",[1]ENTOMO!$I$2:$I$374,"&gt;="&amp;AD$2,[1]ENTOMO!$I$2:$I$374,"&lt;"&amp;AE$2)</f>
        <v>0</v>
      </c>
      <c r="AE34">
        <f>-SUMIFS([1]ENTOMO!$E$2:$E$374,[1]ENTOMO!$A$2:$A$374,$B34,[1]ENTOMO!$F$2:$F$374,"SALI",[1]ENTOMO!$I$2:$I$374,"&gt;="&amp;AE$2,[1]ENTOMO!$I$2:$I$374,"&lt;"&amp;AF$2)</f>
        <v>0</v>
      </c>
      <c r="AF34">
        <f>-SUMIFS([1]ENTOMO!$E$2:$E$374,[1]ENTOMO!$A$2:$A$374,$B34,[1]ENTOMO!$F$2:$F$374,"SALI",[1]ENTOMO!$I$2:$I$374,"&gt;="&amp;AF$2,[1]ENTOMO!$I$2:$I$374,"&lt;"&amp;AG$2)</f>
        <v>0</v>
      </c>
      <c r="AG34">
        <f>-SUMIFS([1]ENTOMO!$E$2:$E$374,[1]ENTOMO!$A$2:$A$374,$B34,[1]ENTOMO!$F$2:$F$374,"SALI",[1]ENTOMO!$I$2:$I$374,"&gt;="&amp;AG$2,[1]ENTOMO!$I$2:$I$374,"&lt;"&amp;AH$2)</f>
        <v>0</v>
      </c>
      <c r="AH34">
        <f>-SUMIFS([1]ENTOMO!$E$2:$E$374,[1]ENTOMO!$A$2:$A$374,$B34,[1]ENTOMO!$F$2:$F$374,"SALI",[1]ENTOMO!$I$2:$I$374,"&gt;="&amp;AH$2,[1]ENTOMO!$I$2:$I$374,"&lt;"&amp;AI$2)</f>
        <v>0</v>
      </c>
      <c r="AI34">
        <f>-SUMIFS([1]ENTOMO!$E$2:$E$374,[1]ENTOMO!$A$2:$A$374,$B34,[1]ENTOMO!$F$2:$F$374,"SALI",[1]ENTOMO!$I$2:$I$374,"&gt;="&amp;AI$2,[1]ENTOMO!$I$2:$I$374,"&lt;"&amp;AJ$2)</f>
        <v>0</v>
      </c>
      <c r="AJ34">
        <f>-SUMIFS([1]ENTOMO!$E$2:$E$374,[1]ENTOMO!$A$2:$A$374,$B$3,[1]ENTOMO!$F$2:$F$374,"SALI",[1]ENTOMO!$I$2:$I$374,"&gt;="&amp;AJ$2,[1]ENTOMO!$I$2:$I$374,"&lt;"&amp;AK$2)</f>
        <v>0</v>
      </c>
      <c r="AK34">
        <f>-SUMIFS([1]ENTOMO!$E$2:$E$374,[1]ENTOMO!$A$2:$A$374,$B$3,[1]ENTOMO!$F$2:$F$374,"SALI",[1]ENTOMO!$I$2:$I$374,"&gt;="&amp;AK$2,[1]ENTOMO!$I$2:$I$374,"&lt;"&amp;AL$2)</f>
        <v>0</v>
      </c>
      <c r="AL34">
        <f>-SUMIFS([1]ENTOMO!$E$2:$E$374,[1]ENTOMO!$A$2:$A$374,$B$3,[1]ENTOMO!$F$2:$F$374,"SALI",[1]ENTOMO!$I$2:$I$374,"&gt;="&amp;AL$2,[1]ENTOMO!$I$2:$I$374,"&lt;"&amp;AM$2)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-SUMIFS([1]ENTOMO!$E$2:$E$374,[1]ENTOMO!$A$2:$A$374,$B35,[1]ENTOMO!$F$2:$F$374,"SALI",[1]ENTOMO!$I$2:$I$374,"&gt;="&amp;C$2,[1]ENTOMO!$I$2:$I$374,"&lt;"&amp;D$2)</f>
        <v>0</v>
      </c>
      <c r="D35">
        <f>-SUMIFS([1]ENTOMO!$E$2:$E$374,[1]ENTOMO!$A$2:$A$374,$B35,[1]ENTOMO!$F$2:$F$374,"SALI",[1]ENTOMO!$I$2:$I$374,"&gt;="&amp;D$2,[1]ENTOMO!$I$2:$I$374,"&lt;"&amp;E$2)</f>
        <v>0</v>
      </c>
      <c r="E35">
        <f>-SUMIFS([1]ENTOMO!$E$2:$E$374,[1]ENTOMO!$A$2:$A$374,$B35,[1]ENTOMO!$F$2:$F$374,"SALI",[1]ENTOMO!$I$2:$I$374,"&gt;="&amp;E$2,[1]ENTOMO!$I$2:$I$374,"&lt;"&amp;F$2)</f>
        <v>0</v>
      </c>
      <c r="F35">
        <f>-SUMIFS([1]ENTOMO!$E$2:$E$374,[1]ENTOMO!$A$2:$A$374,$B35,[1]ENTOMO!$F$2:$F$374,"SALI",[1]ENTOMO!$I$2:$I$374,"&gt;="&amp;F$2,[1]ENTOMO!$I$2:$I$374,"&lt;"&amp;G$2)</f>
        <v>0</v>
      </c>
      <c r="G35">
        <f>-SUMIFS([1]ENTOMO!$E$2:$E$374,[1]ENTOMO!$A$2:$A$374,$B35,[1]ENTOMO!$F$2:$F$374,"SALI",[1]ENTOMO!$I$2:$I$374,"&gt;="&amp;G$2,[1]ENTOMO!$I$2:$I$374,"&lt;"&amp;H$2)</f>
        <v>0</v>
      </c>
      <c r="H35">
        <f>-SUMIFS([1]ENTOMO!$E$2:$E$374,[1]ENTOMO!$A$2:$A$374,$B35,[1]ENTOMO!$F$2:$F$374,"SALI",[1]ENTOMO!$I$2:$I$374,"&gt;="&amp;H$2,[1]ENTOMO!$I$2:$I$374,"&lt;"&amp;I$2)</f>
        <v>0</v>
      </c>
      <c r="I35">
        <f>-SUMIFS([1]ENTOMO!$E$2:$E$374,[1]ENTOMO!$A$2:$A$374,$B35,[1]ENTOMO!$F$2:$F$374,"SALI",[1]ENTOMO!$I$2:$I$374,"&gt;="&amp;I$2,[1]ENTOMO!$I$2:$I$374,"&lt;"&amp;J$2)</f>
        <v>0</v>
      </c>
      <c r="J35">
        <f>-SUMIFS([1]ENTOMO!$E$2:$E$374,[1]ENTOMO!$A$2:$A$374,$B35,[1]ENTOMO!$F$2:$F$374,"SALI",[1]ENTOMO!$I$2:$I$374,"&gt;="&amp;J$2,[1]ENTOMO!$I$2:$I$374,"&lt;"&amp;K$2)</f>
        <v>0</v>
      </c>
      <c r="K35">
        <f>-SUMIFS([1]ENTOMO!$E$2:$E$374,[1]ENTOMO!$A$2:$A$374,$B35,[1]ENTOMO!$F$2:$F$374,"SALI",[1]ENTOMO!$I$2:$I$374,"&gt;="&amp;K$2,[1]ENTOMO!$I$2:$I$374,"&lt;"&amp;L$2)</f>
        <v>0</v>
      </c>
      <c r="L35">
        <f>-SUMIFS([1]ENTOMO!$E$2:$E$374,[1]ENTOMO!$A$2:$A$374,$B35,[1]ENTOMO!$F$2:$F$374,"SALI",[1]ENTOMO!$I$2:$I$374,"&gt;="&amp;L$2,[1]ENTOMO!$I$2:$I$374,"&lt;"&amp;M$2)</f>
        <v>0</v>
      </c>
      <c r="M35">
        <f>-SUMIFS([1]ENTOMO!$E$2:$E$374,[1]ENTOMO!$A$2:$A$374,$B35,[1]ENTOMO!$F$2:$F$374,"SALI",[1]ENTOMO!$I$2:$I$374,"&gt;="&amp;M$2,[1]ENTOMO!$I$2:$I$374,"&lt;"&amp;N$2)</f>
        <v>0</v>
      </c>
      <c r="N35">
        <f>-SUMIFS([1]ENTOMO!$E$2:$E$374,[1]ENTOMO!$A$2:$A$374,$B35,[1]ENTOMO!$F$2:$F$374,"SALI",[1]ENTOMO!$I$2:$I$374,"&gt;="&amp;N$2,[1]ENTOMO!$I$2:$I$374,"&lt;"&amp;O$2)</f>
        <v>0</v>
      </c>
      <c r="O35">
        <f>-SUMIFS([1]ENTOMO!$E$2:$E$374,[1]ENTOMO!$A$2:$A$374,$B35,[1]ENTOMO!$F$2:$F$374,"SALI",[1]ENTOMO!$I$2:$I$374,"&gt;="&amp;O$2,[1]ENTOMO!$I$2:$I$374,"&lt;"&amp;P$2)</f>
        <v>0</v>
      </c>
      <c r="P35">
        <f>-SUMIFS([1]ENTOMO!$E$2:$E$374,[1]ENTOMO!$A$2:$A$374,$B35,[1]ENTOMO!$F$2:$F$374,"SALI",[1]ENTOMO!$I$2:$I$374,"&gt;="&amp;P$2,[1]ENTOMO!$I$2:$I$374,"&lt;"&amp;Q$2)</f>
        <v>0</v>
      </c>
      <c r="Q35">
        <f>-SUMIFS([1]ENTOMO!$E$2:$E$374,[1]ENTOMO!$A$2:$A$374,$B35,[1]ENTOMO!$F$2:$F$374,"SALI",[1]ENTOMO!$I$2:$I$374,"&gt;="&amp;Q$2,[1]ENTOMO!$I$2:$I$374,"&lt;"&amp;R$2)</f>
        <v>0</v>
      </c>
      <c r="R35">
        <f>-SUMIFS([1]ENTOMO!$E$2:$E$374,[1]ENTOMO!$A$2:$A$374,$B35,[1]ENTOMO!$F$2:$F$374,"SALI",[1]ENTOMO!$I$2:$I$374,"&gt;="&amp;R$2,[1]ENTOMO!$I$2:$I$374,"&lt;"&amp;S$2)</f>
        <v>0</v>
      </c>
      <c r="S35">
        <f>-SUMIFS([1]ENTOMO!$E$2:$E$374,[1]ENTOMO!$A$2:$A$374,$B35,[1]ENTOMO!$F$2:$F$374,"SALI",[1]ENTOMO!$I$2:$I$374,"&gt;="&amp;S$2,[1]ENTOMO!$I$2:$I$374,"&lt;"&amp;T$2)</f>
        <v>0</v>
      </c>
      <c r="T35">
        <f>-SUMIFS([1]ENTOMO!$E$2:$E$374,[1]ENTOMO!$A$2:$A$374,$B35,[1]ENTOMO!$F$2:$F$374,"SALI",[1]ENTOMO!$I$2:$I$374,"&gt;="&amp;T$2,[1]ENTOMO!$I$2:$I$374,"&lt;"&amp;U$2)</f>
        <v>0</v>
      </c>
      <c r="U35">
        <f>-SUMIFS([1]ENTOMO!$E$2:$E$374,[1]ENTOMO!$A$2:$A$374,$B35,[1]ENTOMO!$F$2:$F$374,"SALI",[1]ENTOMO!$I$2:$I$374,"&gt;="&amp;U$2,[1]ENTOMO!$I$2:$I$374,"&lt;"&amp;V$2)</f>
        <v>0</v>
      </c>
      <c r="V35">
        <f>-SUMIFS([1]ENTOMO!$E$2:$E$374,[1]ENTOMO!$A$2:$A$374,$B35,[1]ENTOMO!$F$2:$F$374,"SALI",[1]ENTOMO!$I$2:$I$374,"&gt;="&amp;V$2,[1]ENTOMO!$I$2:$I$374,"&lt;"&amp;W$2)</f>
        <v>0</v>
      </c>
      <c r="W35">
        <f>-SUMIFS([1]ENTOMO!$E$2:$E$374,[1]ENTOMO!$A$2:$A$374,$B35,[1]ENTOMO!$F$2:$F$374,"SALI",[1]ENTOMO!$I$2:$I$374,"&gt;="&amp;W$2,[1]ENTOMO!$I$2:$I$374,"&lt;"&amp;X$2)</f>
        <v>0</v>
      </c>
      <c r="X35">
        <f>-SUMIFS([1]ENTOMO!$E$2:$E$374,[1]ENTOMO!$A$2:$A$374,$B35,[1]ENTOMO!$F$2:$F$374,"SALI",[1]ENTOMO!$I$2:$I$374,"&gt;="&amp;X$2,[1]ENTOMO!$I$2:$I$374,"&lt;"&amp;Y$2)</f>
        <v>0</v>
      </c>
      <c r="Y35">
        <f>-SUMIFS([1]ENTOMO!$E$2:$E$374,[1]ENTOMO!$A$2:$A$374,$B35,[1]ENTOMO!$F$2:$F$374,"SALI",[1]ENTOMO!$I$2:$I$374,"&gt;="&amp;Y$2,[1]ENTOMO!$I$2:$I$374,"&lt;"&amp;Z$2)</f>
        <v>0</v>
      </c>
      <c r="Z35">
        <f>-SUMIFS([1]ENTOMO!$E$2:$E$374,[1]ENTOMO!$A$2:$A$374,$B35,[1]ENTOMO!$F$2:$F$374,"SALI",[1]ENTOMO!$I$2:$I$374,"&gt;="&amp;Z$2,[1]ENTOMO!$I$2:$I$374,"&lt;"&amp;AA$2)</f>
        <v>0</v>
      </c>
      <c r="AA35">
        <f>-SUMIFS([1]ENTOMO!$E$2:$E$374,[1]ENTOMO!$A$2:$A$374,$B35,[1]ENTOMO!$F$2:$F$374,"SALI",[1]ENTOMO!$I$2:$I$374,"&gt;="&amp;AA$2,[1]ENTOMO!$I$2:$I$374,"&lt;"&amp;AB$2)</f>
        <v>0</v>
      </c>
      <c r="AB35">
        <f>-SUMIFS([1]ENTOMO!$E$2:$E$374,[1]ENTOMO!$A$2:$A$374,$B35,[1]ENTOMO!$F$2:$F$374,"SALI",[1]ENTOMO!$I$2:$I$374,"&gt;="&amp;AB$2,[1]ENTOMO!$I$2:$I$374,"&lt;"&amp;AC$2)</f>
        <v>0</v>
      </c>
      <c r="AC35">
        <f>-SUMIFS([1]ENTOMO!$E$2:$E$374,[1]ENTOMO!$A$2:$A$374,$B35,[1]ENTOMO!$F$2:$F$374,"SALI",[1]ENTOMO!$I$2:$I$374,"&gt;="&amp;AC$2,[1]ENTOMO!$I$2:$I$374,"&lt;"&amp;AD$2)</f>
        <v>0</v>
      </c>
      <c r="AD35">
        <f>-SUMIFS([1]ENTOMO!$E$2:$E$374,[1]ENTOMO!$A$2:$A$374,$B35,[1]ENTOMO!$F$2:$F$374,"SALI",[1]ENTOMO!$I$2:$I$374,"&gt;="&amp;AD$2,[1]ENTOMO!$I$2:$I$374,"&lt;"&amp;AE$2)</f>
        <v>0</v>
      </c>
      <c r="AE35">
        <f>-SUMIFS([1]ENTOMO!$E$2:$E$374,[1]ENTOMO!$A$2:$A$374,$B35,[1]ENTOMO!$F$2:$F$374,"SALI",[1]ENTOMO!$I$2:$I$374,"&gt;="&amp;AE$2,[1]ENTOMO!$I$2:$I$374,"&lt;"&amp;AF$2)</f>
        <v>0</v>
      </c>
      <c r="AF35">
        <f>-SUMIFS([1]ENTOMO!$E$2:$E$374,[1]ENTOMO!$A$2:$A$374,$B35,[1]ENTOMO!$F$2:$F$374,"SALI",[1]ENTOMO!$I$2:$I$374,"&gt;="&amp;AF$2,[1]ENTOMO!$I$2:$I$374,"&lt;"&amp;AG$2)</f>
        <v>0</v>
      </c>
      <c r="AG35">
        <f>-SUMIFS([1]ENTOMO!$E$2:$E$374,[1]ENTOMO!$A$2:$A$374,$B35,[1]ENTOMO!$F$2:$F$374,"SALI",[1]ENTOMO!$I$2:$I$374,"&gt;="&amp;AG$2,[1]ENTOMO!$I$2:$I$374,"&lt;"&amp;AH$2)</f>
        <v>0</v>
      </c>
      <c r="AH35">
        <f>-SUMIFS([1]ENTOMO!$E$2:$E$374,[1]ENTOMO!$A$2:$A$374,$B35,[1]ENTOMO!$F$2:$F$374,"SALI",[1]ENTOMO!$I$2:$I$374,"&gt;="&amp;AH$2,[1]ENTOMO!$I$2:$I$374,"&lt;"&amp;AI$2)</f>
        <v>0</v>
      </c>
      <c r="AI35">
        <f>-SUMIFS([1]ENTOMO!$E$2:$E$374,[1]ENTOMO!$A$2:$A$374,$B35,[1]ENTOMO!$F$2:$F$374,"SALI",[1]ENTOMO!$I$2:$I$374,"&gt;="&amp;AI$2,[1]ENTOMO!$I$2:$I$374,"&lt;"&amp;AJ$2)</f>
        <v>0</v>
      </c>
      <c r="AJ35">
        <f>-SUMIFS([1]ENTOMO!$E$2:$E$374,[1]ENTOMO!$A$2:$A$374,$B$3,[1]ENTOMO!$F$2:$F$374,"SALI",[1]ENTOMO!$I$2:$I$374,"&gt;="&amp;AJ$2,[1]ENTOMO!$I$2:$I$374,"&lt;"&amp;AK$2)</f>
        <v>0</v>
      </c>
      <c r="AK35">
        <f>-SUMIFS([1]ENTOMO!$E$2:$E$374,[1]ENTOMO!$A$2:$A$374,$B$3,[1]ENTOMO!$F$2:$F$374,"SALI",[1]ENTOMO!$I$2:$I$374,"&gt;="&amp;AK$2,[1]ENTOMO!$I$2:$I$374,"&lt;"&amp;AL$2)</f>
        <v>0</v>
      </c>
      <c r="AL35">
        <f>-SUMIFS([1]ENTOMO!$E$2:$E$374,[1]ENTOMO!$A$2:$A$374,$B$3,[1]ENTOMO!$F$2:$F$374,"SALI",[1]ENTOMO!$I$2:$I$374,"&gt;="&amp;AL$2,[1]ENTOMO!$I$2:$I$374,"&lt;"&amp;AM$2)</f>
        <v>0</v>
      </c>
      <c r="AN35">
        <f t="shared" si="0"/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-SUMIFS([1]ENTOMO!$E$2:$E$374,[1]ENTOMO!$A$2:$A$374,$B36,[1]ENTOMO!$F$2:$F$374,"SALI",[1]ENTOMO!$I$2:$I$374,"&gt;="&amp;C$2,[1]ENTOMO!$I$2:$I$374,"&lt;"&amp;D$2)</f>
        <v>0</v>
      </c>
      <c r="D36">
        <f>-SUMIFS([1]ENTOMO!$E$2:$E$374,[1]ENTOMO!$A$2:$A$374,$B36,[1]ENTOMO!$F$2:$F$374,"SALI",[1]ENTOMO!$I$2:$I$374,"&gt;="&amp;D$2,[1]ENTOMO!$I$2:$I$374,"&lt;"&amp;E$2)</f>
        <v>0</v>
      </c>
      <c r="E36">
        <f>-SUMIFS([1]ENTOMO!$E$2:$E$374,[1]ENTOMO!$A$2:$A$374,$B36,[1]ENTOMO!$F$2:$F$374,"SALI",[1]ENTOMO!$I$2:$I$374,"&gt;="&amp;E$2,[1]ENTOMO!$I$2:$I$374,"&lt;"&amp;F$2)</f>
        <v>0</v>
      </c>
      <c r="F36">
        <f>-SUMIFS([1]ENTOMO!$E$2:$E$374,[1]ENTOMO!$A$2:$A$374,$B36,[1]ENTOMO!$F$2:$F$374,"SALI",[1]ENTOMO!$I$2:$I$374,"&gt;="&amp;F$2,[1]ENTOMO!$I$2:$I$374,"&lt;"&amp;G$2)</f>
        <v>0</v>
      </c>
      <c r="G36">
        <f>-SUMIFS([1]ENTOMO!$E$2:$E$374,[1]ENTOMO!$A$2:$A$374,$B36,[1]ENTOMO!$F$2:$F$374,"SALI",[1]ENTOMO!$I$2:$I$374,"&gt;="&amp;G$2,[1]ENTOMO!$I$2:$I$374,"&lt;"&amp;H$2)</f>
        <v>0</v>
      </c>
      <c r="H36">
        <f>-SUMIFS([1]ENTOMO!$E$2:$E$374,[1]ENTOMO!$A$2:$A$374,$B36,[1]ENTOMO!$F$2:$F$374,"SALI",[1]ENTOMO!$I$2:$I$374,"&gt;="&amp;H$2,[1]ENTOMO!$I$2:$I$374,"&lt;"&amp;I$2)</f>
        <v>0</v>
      </c>
      <c r="I36">
        <f>-SUMIFS([1]ENTOMO!$E$2:$E$374,[1]ENTOMO!$A$2:$A$374,$B36,[1]ENTOMO!$F$2:$F$374,"SALI",[1]ENTOMO!$I$2:$I$374,"&gt;="&amp;I$2,[1]ENTOMO!$I$2:$I$374,"&lt;"&amp;J$2)</f>
        <v>0</v>
      </c>
      <c r="J36">
        <f>-SUMIFS([1]ENTOMO!$E$2:$E$374,[1]ENTOMO!$A$2:$A$374,$B36,[1]ENTOMO!$F$2:$F$374,"SALI",[1]ENTOMO!$I$2:$I$374,"&gt;="&amp;J$2,[1]ENTOMO!$I$2:$I$374,"&lt;"&amp;K$2)</f>
        <v>0</v>
      </c>
      <c r="K36">
        <f>-SUMIFS([1]ENTOMO!$E$2:$E$374,[1]ENTOMO!$A$2:$A$374,$B36,[1]ENTOMO!$F$2:$F$374,"SALI",[1]ENTOMO!$I$2:$I$374,"&gt;="&amp;K$2,[1]ENTOMO!$I$2:$I$374,"&lt;"&amp;L$2)</f>
        <v>0</v>
      </c>
      <c r="L36">
        <f>-SUMIFS([1]ENTOMO!$E$2:$E$374,[1]ENTOMO!$A$2:$A$374,$B36,[1]ENTOMO!$F$2:$F$374,"SALI",[1]ENTOMO!$I$2:$I$374,"&gt;="&amp;L$2,[1]ENTOMO!$I$2:$I$374,"&lt;"&amp;M$2)</f>
        <v>0</v>
      </c>
      <c r="M36">
        <f>-SUMIFS([1]ENTOMO!$E$2:$E$374,[1]ENTOMO!$A$2:$A$374,$B36,[1]ENTOMO!$F$2:$F$374,"SALI",[1]ENTOMO!$I$2:$I$374,"&gt;="&amp;M$2,[1]ENTOMO!$I$2:$I$374,"&lt;"&amp;N$2)</f>
        <v>0</v>
      </c>
      <c r="N36">
        <f>-SUMIFS([1]ENTOMO!$E$2:$E$374,[1]ENTOMO!$A$2:$A$374,$B36,[1]ENTOMO!$F$2:$F$374,"SALI",[1]ENTOMO!$I$2:$I$374,"&gt;="&amp;N$2,[1]ENTOMO!$I$2:$I$374,"&lt;"&amp;O$2)</f>
        <v>0</v>
      </c>
      <c r="O36">
        <f>-SUMIFS([1]ENTOMO!$E$2:$E$374,[1]ENTOMO!$A$2:$A$374,$B36,[1]ENTOMO!$F$2:$F$374,"SALI",[1]ENTOMO!$I$2:$I$374,"&gt;="&amp;O$2,[1]ENTOMO!$I$2:$I$374,"&lt;"&amp;P$2)</f>
        <v>0</v>
      </c>
      <c r="P36">
        <f>-SUMIFS([1]ENTOMO!$E$2:$E$374,[1]ENTOMO!$A$2:$A$374,$B36,[1]ENTOMO!$F$2:$F$374,"SALI",[1]ENTOMO!$I$2:$I$374,"&gt;="&amp;P$2,[1]ENTOMO!$I$2:$I$374,"&lt;"&amp;Q$2)</f>
        <v>0</v>
      </c>
      <c r="Q36">
        <f>-SUMIFS([1]ENTOMO!$E$2:$E$374,[1]ENTOMO!$A$2:$A$374,$B36,[1]ENTOMO!$F$2:$F$374,"SALI",[1]ENTOMO!$I$2:$I$374,"&gt;="&amp;Q$2,[1]ENTOMO!$I$2:$I$374,"&lt;"&amp;R$2)</f>
        <v>0</v>
      </c>
      <c r="R36">
        <f>-SUMIFS([1]ENTOMO!$E$2:$E$374,[1]ENTOMO!$A$2:$A$374,$B36,[1]ENTOMO!$F$2:$F$374,"SALI",[1]ENTOMO!$I$2:$I$374,"&gt;="&amp;R$2,[1]ENTOMO!$I$2:$I$374,"&lt;"&amp;S$2)</f>
        <v>0</v>
      </c>
      <c r="S36">
        <f>-SUMIFS([1]ENTOMO!$E$2:$E$374,[1]ENTOMO!$A$2:$A$374,$B36,[1]ENTOMO!$F$2:$F$374,"SALI",[1]ENTOMO!$I$2:$I$374,"&gt;="&amp;S$2,[1]ENTOMO!$I$2:$I$374,"&lt;"&amp;T$2)</f>
        <v>0</v>
      </c>
      <c r="T36">
        <f>-SUMIFS([1]ENTOMO!$E$2:$E$374,[1]ENTOMO!$A$2:$A$374,$B36,[1]ENTOMO!$F$2:$F$374,"SALI",[1]ENTOMO!$I$2:$I$374,"&gt;="&amp;T$2,[1]ENTOMO!$I$2:$I$374,"&lt;"&amp;U$2)</f>
        <v>0</v>
      </c>
      <c r="U36">
        <f>-SUMIFS([1]ENTOMO!$E$2:$E$374,[1]ENTOMO!$A$2:$A$374,$B36,[1]ENTOMO!$F$2:$F$374,"SALI",[1]ENTOMO!$I$2:$I$374,"&gt;="&amp;U$2,[1]ENTOMO!$I$2:$I$374,"&lt;"&amp;V$2)</f>
        <v>0</v>
      </c>
      <c r="V36">
        <f>-SUMIFS([1]ENTOMO!$E$2:$E$374,[1]ENTOMO!$A$2:$A$374,$B36,[1]ENTOMO!$F$2:$F$374,"SALI",[1]ENTOMO!$I$2:$I$374,"&gt;="&amp;V$2,[1]ENTOMO!$I$2:$I$374,"&lt;"&amp;W$2)</f>
        <v>0</v>
      </c>
      <c r="W36">
        <f>-SUMIFS([1]ENTOMO!$E$2:$E$374,[1]ENTOMO!$A$2:$A$374,$B36,[1]ENTOMO!$F$2:$F$374,"SALI",[1]ENTOMO!$I$2:$I$374,"&gt;="&amp;W$2,[1]ENTOMO!$I$2:$I$374,"&lt;"&amp;X$2)</f>
        <v>0</v>
      </c>
      <c r="X36">
        <f>-SUMIFS([1]ENTOMO!$E$2:$E$374,[1]ENTOMO!$A$2:$A$374,$B36,[1]ENTOMO!$F$2:$F$374,"SALI",[1]ENTOMO!$I$2:$I$374,"&gt;="&amp;X$2,[1]ENTOMO!$I$2:$I$374,"&lt;"&amp;Y$2)</f>
        <v>0</v>
      </c>
      <c r="Y36">
        <f>-SUMIFS([1]ENTOMO!$E$2:$E$374,[1]ENTOMO!$A$2:$A$374,$B36,[1]ENTOMO!$F$2:$F$374,"SALI",[1]ENTOMO!$I$2:$I$374,"&gt;="&amp;Y$2,[1]ENTOMO!$I$2:$I$374,"&lt;"&amp;Z$2)</f>
        <v>0</v>
      </c>
      <c r="Z36">
        <f>-SUMIFS([1]ENTOMO!$E$2:$E$374,[1]ENTOMO!$A$2:$A$374,$B36,[1]ENTOMO!$F$2:$F$374,"SALI",[1]ENTOMO!$I$2:$I$374,"&gt;="&amp;Z$2,[1]ENTOMO!$I$2:$I$374,"&lt;"&amp;AA$2)</f>
        <v>0</v>
      </c>
      <c r="AA36">
        <f>-SUMIFS([1]ENTOMO!$E$2:$E$374,[1]ENTOMO!$A$2:$A$374,$B36,[1]ENTOMO!$F$2:$F$374,"SALI",[1]ENTOMO!$I$2:$I$374,"&gt;="&amp;AA$2,[1]ENTOMO!$I$2:$I$374,"&lt;"&amp;AB$2)</f>
        <v>0</v>
      </c>
      <c r="AB36">
        <f>-SUMIFS([1]ENTOMO!$E$2:$E$374,[1]ENTOMO!$A$2:$A$374,$B36,[1]ENTOMO!$F$2:$F$374,"SALI",[1]ENTOMO!$I$2:$I$374,"&gt;="&amp;AB$2,[1]ENTOMO!$I$2:$I$374,"&lt;"&amp;AC$2)</f>
        <v>0</v>
      </c>
      <c r="AC36">
        <f>-SUMIFS([1]ENTOMO!$E$2:$E$374,[1]ENTOMO!$A$2:$A$374,$B36,[1]ENTOMO!$F$2:$F$374,"SALI",[1]ENTOMO!$I$2:$I$374,"&gt;="&amp;AC$2,[1]ENTOMO!$I$2:$I$374,"&lt;"&amp;AD$2)</f>
        <v>0</v>
      </c>
      <c r="AD36">
        <f>-SUMIFS([1]ENTOMO!$E$2:$E$374,[1]ENTOMO!$A$2:$A$374,$B36,[1]ENTOMO!$F$2:$F$374,"SALI",[1]ENTOMO!$I$2:$I$374,"&gt;="&amp;AD$2,[1]ENTOMO!$I$2:$I$374,"&lt;"&amp;AE$2)</f>
        <v>0</v>
      </c>
      <c r="AE36">
        <f>-SUMIFS([1]ENTOMO!$E$2:$E$374,[1]ENTOMO!$A$2:$A$374,$B36,[1]ENTOMO!$F$2:$F$374,"SALI",[1]ENTOMO!$I$2:$I$374,"&gt;="&amp;AE$2,[1]ENTOMO!$I$2:$I$374,"&lt;"&amp;AF$2)</f>
        <v>0</v>
      </c>
      <c r="AF36">
        <f>-SUMIFS([1]ENTOMO!$E$2:$E$374,[1]ENTOMO!$A$2:$A$374,$B36,[1]ENTOMO!$F$2:$F$374,"SALI",[1]ENTOMO!$I$2:$I$374,"&gt;="&amp;AF$2,[1]ENTOMO!$I$2:$I$374,"&lt;"&amp;AG$2)</f>
        <v>0</v>
      </c>
      <c r="AG36">
        <f>-SUMIFS([1]ENTOMO!$E$2:$E$374,[1]ENTOMO!$A$2:$A$374,$B36,[1]ENTOMO!$F$2:$F$374,"SALI",[1]ENTOMO!$I$2:$I$374,"&gt;="&amp;AG$2,[1]ENTOMO!$I$2:$I$374,"&lt;"&amp;AH$2)</f>
        <v>0</v>
      </c>
      <c r="AH36">
        <f>-SUMIFS([1]ENTOMO!$E$2:$E$374,[1]ENTOMO!$A$2:$A$374,$B36,[1]ENTOMO!$F$2:$F$374,"SALI",[1]ENTOMO!$I$2:$I$374,"&gt;="&amp;AH$2,[1]ENTOMO!$I$2:$I$374,"&lt;"&amp;AI$2)</f>
        <v>0</v>
      </c>
      <c r="AI36">
        <f>-SUMIFS([1]ENTOMO!$E$2:$E$374,[1]ENTOMO!$A$2:$A$374,$B36,[1]ENTOMO!$F$2:$F$374,"SALI",[1]ENTOMO!$I$2:$I$374,"&gt;="&amp;AI$2,[1]ENTOMO!$I$2:$I$374,"&lt;"&amp;AJ$2)</f>
        <v>0</v>
      </c>
      <c r="AJ36">
        <f>-SUMIFS([1]ENTOMO!$E$2:$E$374,[1]ENTOMO!$A$2:$A$374,$B$3,[1]ENTOMO!$F$2:$F$374,"SALI",[1]ENTOMO!$I$2:$I$374,"&gt;="&amp;AJ$2,[1]ENTOMO!$I$2:$I$374,"&lt;"&amp;AK$2)</f>
        <v>0</v>
      </c>
      <c r="AK36">
        <f>-SUMIFS([1]ENTOMO!$E$2:$E$374,[1]ENTOMO!$A$2:$A$374,$B$3,[1]ENTOMO!$F$2:$F$374,"SALI",[1]ENTOMO!$I$2:$I$374,"&gt;="&amp;AK$2,[1]ENTOMO!$I$2:$I$374,"&lt;"&amp;AL$2)</f>
        <v>0</v>
      </c>
      <c r="AL36">
        <f>-SUMIFS([1]ENTOMO!$E$2:$E$374,[1]ENTOMO!$A$2:$A$374,$B$3,[1]ENTOMO!$F$2:$F$374,"SALI",[1]ENTOMO!$I$2:$I$374,"&gt;="&amp;AL$2,[1]ENTOMO!$I$2:$I$374,"&lt;"&amp;AM$2)</f>
        <v>0</v>
      </c>
      <c r="AN36">
        <f t="shared" si="0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-SUMIFS([1]ENTOMO!$E$2:$E$374,[1]ENTOMO!$A$2:$A$374,$B37,[1]ENTOMO!$F$2:$F$374,"SALI",[1]ENTOMO!$I$2:$I$374,"&gt;="&amp;C$2,[1]ENTOMO!$I$2:$I$374,"&lt;"&amp;D$2)</f>
        <v>0</v>
      </c>
      <c r="D37">
        <f>-SUMIFS([1]ENTOMO!$E$2:$E$374,[1]ENTOMO!$A$2:$A$374,$B37,[1]ENTOMO!$F$2:$F$374,"SALI",[1]ENTOMO!$I$2:$I$374,"&gt;="&amp;D$2,[1]ENTOMO!$I$2:$I$374,"&lt;"&amp;E$2)</f>
        <v>0</v>
      </c>
      <c r="E37">
        <f>-SUMIFS([1]ENTOMO!$E$2:$E$374,[1]ENTOMO!$A$2:$A$374,$B37,[1]ENTOMO!$F$2:$F$374,"SALI",[1]ENTOMO!$I$2:$I$374,"&gt;="&amp;E$2,[1]ENTOMO!$I$2:$I$374,"&lt;"&amp;F$2)</f>
        <v>0</v>
      </c>
      <c r="F37">
        <f>-SUMIFS([1]ENTOMO!$E$2:$E$374,[1]ENTOMO!$A$2:$A$374,$B37,[1]ENTOMO!$F$2:$F$374,"SALI",[1]ENTOMO!$I$2:$I$374,"&gt;="&amp;F$2,[1]ENTOMO!$I$2:$I$374,"&lt;"&amp;G$2)</f>
        <v>0</v>
      </c>
      <c r="G37">
        <f>-SUMIFS([1]ENTOMO!$E$2:$E$374,[1]ENTOMO!$A$2:$A$374,$B37,[1]ENTOMO!$F$2:$F$374,"SALI",[1]ENTOMO!$I$2:$I$374,"&gt;="&amp;G$2,[1]ENTOMO!$I$2:$I$374,"&lt;"&amp;H$2)</f>
        <v>0</v>
      </c>
      <c r="H37">
        <f>-SUMIFS([1]ENTOMO!$E$2:$E$374,[1]ENTOMO!$A$2:$A$374,$B37,[1]ENTOMO!$F$2:$F$374,"SALI",[1]ENTOMO!$I$2:$I$374,"&gt;="&amp;H$2,[1]ENTOMO!$I$2:$I$374,"&lt;"&amp;I$2)</f>
        <v>0</v>
      </c>
      <c r="I37">
        <f>-SUMIFS([1]ENTOMO!$E$2:$E$374,[1]ENTOMO!$A$2:$A$374,$B37,[1]ENTOMO!$F$2:$F$374,"SALI",[1]ENTOMO!$I$2:$I$374,"&gt;="&amp;I$2,[1]ENTOMO!$I$2:$I$374,"&lt;"&amp;J$2)</f>
        <v>0</v>
      </c>
      <c r="J37">
        <f>-SUMIFS([1]ENTOMO!$E$2:$E$374,[1]ENTOMO!$A$2:$A$374,$B37,[1]ENTOMO!$F$2:$F$374,"SALI",[1]ENTOMO!$I$2:$I$374,"&gt;="&amp;J$2,[1]ENTOMO!$I$2:$I$374,"&lt;"&amp;K$2)</f>
        <v>0</v>
      </c>
      <c r="K37">
        <f>-SUMIFS([1]ENTOMO!$E$2:$E$374,[1]ENTOMO!$A$2:$A$374,$B37,[1]ENTOMO!$F$2:$F$374,"SALI",[1]ENTOMO!$I$2:$I$374,"&gt;="&amp;K$2,[1]ENTOMO!$I$2:$I$374,"&lt;"&amp;L$2)</f>
        <v>0</v>
      </c>
      <c r="L37">
        <f>-SUMIFS([1]ENTOMO!$E$2:$E$374,[1]ENTOMO!$A$2:$A$374,$B37,[1]ENTOMO!$F$2:$F$374,"SALI",[1]ENTOMO!$I$2:$I$374,"&gt;="&amp;L$2,[1]ENTOMO!$I$2:$I$374,"&lt;"&amp;M$2)</f>
        <v>0</v>
      </c>
      <c r="M37">
        <f>-SUMIFS([1]ENTOMO!$E$2:$E$374,[1]ENTOMO!$A$2:$A$374,$B37,[1]ENTOMO!$F$2:$F$374,"SALI",[1]ENTOMO!$I$2:$I$374,"&gt;="&amp;M$2,[1]ENTOMO!$I$2:$I$374,"&lt;"&amp;N$2)</f>
        <v>0</v>
      </c>
      <c r="N37">
        <f>-SUMIFS([1]ENTOMO!$E$2:$E$374,[1]ENTOMO!$A$2:$A$374,$B37,[1]ENTOMO!$F$2:$F$374,"SALI",[1]ENTOMO!$I$2:$I$374,"&gt;="&amp;N$2,[1]ENTOMO!$I$2:$I$374,"&lt;"&amp;O$2)</f>
        <v>0</v>
      </c>
      <c r="O37">
        <f>-SUMIFS([1]ENTOMO!$E$2:$E$374,[1]ENTOMO!$A$2:$A$374,$B37,[1]ENTOMO!$F$2:$F$374,"SALI",[1]ENTOMO!$I$2:$I$374,"&gt;="&amp;O$2,[1]ENTOMO!$I$2:$I$374,"&lt;"&amp;P$2)</f>
        <v>0</v>
      </c>
      <c r="P37">
        <f>-SUMIFS([1]ENTOMO!$E$2:$E$374,[1]ENTOMO!$A$2:$A$374,$B37,[1]ENTOMO!$F$2:$F$374,"SALI",[1]ENTOMO!$I$2:$I$374,"&gt;="&amp;P$2,[1]ENTOMO!$I$2:$I$374,"&lt;"&amp;Q$2)</f>
        <v>0</v>
      </c>
      <c r="Q37">
        <f>-SUMIFS([1]ENTOMO!$E$2:$E$374,[1]ENTOMO!$A$2:$A$374,$B37,[1]ENTOMO!$F$2:$F$374,"SALI",[1]ENTOMO!$I$2:$I$374,"&gt;="&amp;Q$2,[1]ENTOMO!$I$2:$I$374,"&lt;"&amp;R$2)</f>
        <v>0</v>
      </c>
      <c r="R37">
        <f>-SUMIFS([1]ENTOMO!$E$2:$E$374,[1]ENTOMO!$A$2:$A$374,$B37,[1]ENTOMO!$F$2:$F$374,"SALI",[1]ENTOMO!$I$2:$I$374,"&gt;="&amp;R$2,[1]ENTOMO!$I$2:$I$374,"&lt;"&amp;S$2)</f>
        <v>0</v>
      </c>
      <c r="S37">
        <f>-SUMIFS([1]ENTOMO!$E$2:$E$374,[1]ENTOMO!$A$2:$A$374,$B37,[1]ENTOMO!$F$2:$F$374,"SALI",[1]ENTOMO!$I$2:$I$374,"&gt;="&amp;S$2,[1]ENTOMO!$I$2:$I$374,"&lt;"&amp;T$2)</f>
        <v>0</v>
      </c>
      <c r="T37">
        <f>-SUMIFS([1]ENTOMO!$E$2:$E$374,[1]ENTOMO!$A$2:$A$374,$B37,[1]ENTOMO!$F$2:$F$374,"SALI",[1]ENTOMO!$I$2:$I$374,"&gt;="&amp;T$2,[1]ENTOMO!$I$2:$I$374,"&lt;"&amp;U$2)</f>
        <v>0</v>
      </c>
      <c r="U37">
        <f>-SUMIFS([1]ENTOMO!$E$2:$E$374,[1]ENTOMO!$A$2:$A$374,$B37,[1]ENTOMO!$F$2:$F$374,"SALI",[1]ENTOMO!$I$2:$I$374,"&gt;="&amp;U$2,[1]ENTOMO!$I$2:$I$374,"&lt;"&amp;V$2)</f>
        <v>0</v>
      </c>
      <c r="V37">
        <f>-SUMIFS([1]ENTOMO!$E$2:$E$374,[1]ENTOMO!$A$2:$A$374,$B37,[1]ENTOMO!$F$2:$F$374,"SALI",[1]ENTOMO!$I$2:$I$374,"&gt;="&amp;V$2,[1]ENTOMO!$I$2:$I$374,"&lt;"&amp;W$2)</f>
        <v>0</v>
      </c>
      <c r="W37">
        <f>-SUMIFS([1]ENTOMO!$E$2:$E$374,[1]ENTOMO!$A$2:$A$374,$B37,[1]ENTOMO!$F$2:$F$374,"SALI",[1]ENTOMO!$I$2:$I$374,"&gt;="&amp;W$2,[1]ENTOMO!$I$2:$I$374,"&lt;"&amp;X$2)</f>
        <v>0</v>
      </c>
      <c r="X37">
        <f>-SUMIFS([1]ENTOMO!$E$2:$E$374,[1]ENTOMO!$A$2:$A$374,$B37,[1]ENTOMO!$F$2:$F$374,"SALI",[1]ENTOMO!$I$2:$I$374,"&gt;="&amp;X$2,[1]ENTOMO!$I$2:$I$374,"&lt;"&amp;Y$2)</f>
        <v>0</v>
      </c>
      <c r="Y37">
        <f>-SUMIFS([1]ENTOMO!$E$2:$E$374,[1]ENTOMO!$A$2:$A$374,$B37,[1]ENTOMO!$F$2:$F$374,"SALI",[1]ENTOMO!$I$2:$I$374,"&gt;="&amp;Y$2,[1]ENTOMO!$I$2:$I$374,"&lt;"&amp;Z$2)</f>
        <v>0</v>
      </c>
      <c r="Z37">
        <f>-SUMIFS([1]ENTOMO!$E$2:$E$374,[1]ENTOMO!$A$2:$A$374,$B37,[1]ENTOMO!$F$2:$F$374,"SALI",[1]ENTOMO!$I$2:$I$374,"&gt;="&amp;Z$2,[1]ENTOMO!$I$2:$I$374,"&lt;"&amp;AA$2)</f>
        <v>0</v>
      </c>
      <c r="AA37">
        <f>-SUMIFS([1]ENTOMO!$E$2:$E$374,[1]ENTOMO!$A$2:$A$374,$B37,[1]ENTOMO!$F$2:$F$374,"SALI",[1]ENTOMO!$I$2:$I$374,"&gt;="&amp;AA$2,[1]ENTOMO!$I$2:$I$374,"&lt;"&amp;AB$2)</f>
        <v>0</v>
      </c>
      <c r="AB37">
        <f>-SUMIFS([1]ENTOMO!$E$2:$E$374,[1]ENTOMO!$A$2:$A$374,$B37,[1]ENTOMO!$F$2:$F$374,"SALI",[1]ENTOMO!$I$2:$I$374,"&gt;="&amp;AB$2,[1]ENTOMO!$I$2:$I$374,"&lt;"&amp;AC$2)</f>
        <v>0</v>
      </c>
      <c r="AC37">
        <f>-SUMIFS([1]ENTOMO!$E$2:$E$374,[1]ENTOMO!$A$2:$A$374,$B37,[1]ENTOMO!$F$2:$F$374,"SALI",[1]ENTOMO!$I$2:$I$374,"&gt;="&amp;AC$2,[1]ENTOMO!$I$2:$I$374,"&lt;"&amp;AD$2)</f>
        <v>0</v>
      </c>
      <c r="AD37">
        <f>-SUMIFS([1]ENTOMO!$E$2:$E$374,[1]ENTOMO!$A$2:$A$374,$B37,[1]ENTOMO!$F$2:$F$374,"SALI",[1]ENTOMO!$I$2:$I$374,"&gt;="&amp;AD$2,[1]ENTOMO!$I$2:$I$374,"&lt;"&amp;AE$2)</f>
        <v>0</v>
      </c>
      <c r="AE37">
        <f>-SUMIFS([1]ENTOMO!$E$2:$E$374,[1]ENTOMO!$A$2:$A$374,$B37,[1]ENTOMO!$F$2:$F$374,"SALI",[1]ENTOMO!$I$2:$I$374,"&gt;="&amp;AE$2,[1]ENTOMO!$I$2:$I$374,"&lt;"&amp;AF$2)</f>
        <v>0</v>
      </c>
      <c r="AF37">
        <f>-SUMIFS([1]ENTOMO!$E$2:$E$374,[1]ENTOMO!$A$2:$A$374,$B37,[1]ENTOMO!$F$2:$F$374,"SALI",[1]ENTOMO!$I$2:$I$374,"&gt;="&amp;AF$2,[1]ENTOMO!$I$2:$I$374,"&lt;"&amp;AG$2)</f>
        <v>0</v>
      </c>
      <c r="AG37">
        <f>-SUMIFS([1]ENTOMO!$E$2:$E$374,[1]ENTOMO!$A$2:$A$374,$B37,[1]ENTOMO!$F$2:$F$374,"SALI",[1]ENTOMO!$I$2:$I$374,"&gt;="&amp;AG$2,[1]ENTOMO!$I$2:$I$374,"&lt;"&amp;AH$2)</f>
        <v>0</v>
      </c>
      <c r="AH37">
        <f>-SUMIFS([1]ENTOMO!$E$2:$E$374,[1]ENTOMO!$A$2:$A$374,$B37,[1]ENTOMO!$F$2:$F$374,"SALI",[1]ENTOMO!$I$2:$I$374,"&gt;="&amp;AH$2,[1]ENTOMO!$I$2:$I$374,"&lt;"&amp;AI$2)</f>
        <v>0</v>
      </c>
      <c r="AI37">
        <f>-SUMIFS([1]ENTOMO!$E$2:$E$374,[1]ENTOMO!$A$2:$A$374,$B37,[1]ENTOMO!$F$2:$F$374,"SALI",[1]ENTOMO!$I$2:$I$374,"&gt;="&amp;AI$2,[1]ENTOMO!$I$2:$I$374,"&lt;"&amp;AJ$2)</f>
        <v>0</v>
      </c>
      <c r="AJ37">
        <f>-SUMIFS([1]ENTOMO!$E$2:$E$374,[1]ENTOMO!$A$2:$A$374,$B$3,[1]ENTOMO!$F$2:$F$374,"SALI",[1]ENTOMO!$I$2:$I$374,"&gt;="&amp;AJ$2,[1]ENTOMO!$I$2:$I$374,"&lt;"&amp;AK$2)</f>
        <v>0</v>
      </c>
      <c r="AK37">
        <f>-SUMIFS([1]ENTOMO!$E$2:$E$374,[1]ENTOMO!$A$2:$A$374,$B$3,[1]ENTOMO!$F$2:$F$374,"SALI",[1]ENTOMO!$I$2:$I$374,"&gt;="&amp;AK$2,[1]ENTOMO!$I$2:$I$374,"&lt;"&amp;AL$2)</f>
        <v>0</v>
      </c>
      <c r="AL37">
        <f>-SUMIFS([1]ENTOMO!$E$2:$E$374,[1]ENTOMO!$A$2:$A$374,$B$3,[1]ENTOMO!$F$2:$F$374,"SALI",[1]ENTOMO!$I$2:$I$374,"&gt;="&amp;AL$2,[1]ENTOMO!$I$2:$I$374,"&lt;"&amp;AM$2)</f>
        <v>0</v>
      </c>
      <c r="AN37">
        <f t="shared" si="0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-SUMIFS([1]ENTOMO!$E$2:$E$374,[1]ENTOMO!$A$2:$A$374,$B38,[1]ENTOMO!$F$2:$F$374,"SALI",[1]ENTOMO!$I$2:$I$374,"&gt;="&amp;C$2,[1]ENTOMO!$I$2:$I$374,"&lt;"&amp;D$2)</f>
        <v>0</v>
      </c>
      <c r="D38">
        <f>-SUMIFS([1]ENTOMO!$E$2:$E$374,[1]ENTOMO!$A$2:$A$374,$B38,[1]ENTOMO!$F$2:$F$374,"SALI",[1]ENTOMO!$I$2:$I$374,"&gt;="&amp;D$2,[1]ENTOMO!$I$2:$I$374,"&lt;"&amp;E$2)</f>
        <v>0</v>
      </c>
      <c r="E38">
        <f>-SUMIFS([1]ENTOMO!$E$2:$E$374,[1]ENTOMO!$A$2:$A$374,$B38,[1]ENTOMO!$F$2:$F$374,"SALI",[1]ENTOMO!$I$2:$I$374,"&gt;="&amp;E$2,[1]ENTOMO!$I$2:$I$374,"&lt;"&amp;F$2)</f>
        <v>0</v>
      </c>
      <c r="F38">
        <f>-SUMIFS([1]ENTOMO!$E$2:$E$374,[1]ENTOMO!$A$2:$A$374,$B38,[1]ENTOMO!$F$2:$F$374,"SALI",[1]ENTOMO!$I$2:$I$374,"&gt;="&amp;F$2,[1]ENTOMO!$I$2:$I$374,"&lt;"&amp;G$2)</f>
        <v>0</v>
      </c>
      <c r="G38">
        <f>-SUMIFS([1]ENTOMO!$E$2:$E$374,[1]ENTOMO!$A$2:$A$374,$B38,[1]ENTOMO!$F$2:$F$374,"SALI",[1]ENTOMO!$I$2:$I$374,"&gt;="&amp;G$2,[1]ENTOMO!$I$2:$I$374,"&lt;"&amp;H$2)</f>
        <v>0</v>
      </c>
      <c r="H38">
        <f>-SUMIFS([1]ENTOMO!$E$2:$E$374,[1]ENTOMO!$A$2:$A$374,$B38,[1]ENTOMO!$F$2:$F$374,"SALI",[1]ENTOMO!$I$2:$I$374,"&gt;="&amp;H$2,[1]ENTOMO!$I$2:$I$374,"&lt;"&amp;I$2)</f>
        <v>0</v>
      </c>
      <c r="I38">
        <f>-SUMIFS([1]ENTOMO!$E$2:$E$374,[1]ENTOMO!$A$2:$A$374,$B38,[1]ENTOMO!$F$2:$F$374,"SALI",[1]ENTOMO!$I$2:$I$374,"&gt;="&amp;I$2,[1]ENTOMO!$I$2:$I$374,"&lt;"&amp;J$2)</f>
        <v>0</v>
      </c>
      <c r="J38">
        <f>-SUMIFS([1]ENTOMO!$E$2:$E$374,[1]ENTOMO!$A$2:$A$374,$B38,[1]ENTOMO!$F$2:$F$374,"SALI",[1]ENTOMO!$I$2:$I$374,"&gt;="&amp;J$2,[1]ENTOMO!$I$2:$I$374,"&lt;"&amp;K$2)</f>
        <v>0</v>
      </c>
      <c r="K38">
        <f>-SUMIFS([1]ENTOMO!$E$2:$E$374,[1]ENTOMO!$A$2:$A$374,$B38,[1]ENTOMO!$F$2:$F$374,"SALI",[1]ENTOMO!$I$2:$I$374,"&gt;="&amp;K$2,[1]ENTOMO!$I$2:$I$374,"&lt;"&amp;L$2)</f>
        <v>0</v>
      </c>
      <c r="L38">
        <f>-SUMIFS([1]ENTOMO!$E$2:$E$374,[1]ENTOMO!$A$2:$A$374,$B38,[1]ENTOMO!$F$2:$F$374,"SALI",[1]ENTOMO!$I$2:$I$374,"&gt;="&amp;L$2,[1]ENTOMO!$I$2:$I$374,"&lt;"&amp;M$2)</f>
        <v>0</v>
      </c>
      <c r="M38">
        <f>-SUMIFS([1]ENTOMO!$E$2:$E$374,[1]ENTOMO!$A$2:$A$374,$B38,[1]ENTOMO!$F$2:$F$374,"SALI",[1]ENTOMO!$I$2:$I$374,"&gt;="&amp;M$2,[1]ENTOMO!$I$2:$I$374,"&lt;"&amp;N$2)</f>
        <v>0</v>
      </c>
      <c r="N38">
        <f>-SUMIFS([1]ENTOMO!$E$2:$E$374,[1]ENTOMO!$A$2:$A$374,$B38,[1]ENTOMO!$F$2:$F$374,"SALI",[1]ENTOMO!$I$2:$I$374,"&gt;="&amp;N$2,[1]ENTOMO!$I$2:$I$374,"&lt;"&amp;O$2)</f>
        <v>0</v>
      </c>
      <c r="O38">
        <f>-SUMIFS([1]ENTOMO!$E$2:$E$374,[1]ENTOMO!$A$2:$A$374,$B38,[1]ENTOMO!$F$2:$F$374,"SALI",[1]ENTOMO!$I$2:$I$374,"&gt;="&amp;O$2,[1]ENTOMO!$I$2:$I$374,"&lt;"&amp;P$2)</f>
        <v>0</v>
      </c>
      <c r="P38">
        <f>-SUMIFS([1]ENTOMO!$E$2:$E$374,[1]ENTOMO!$A$2:$A$374,$B38,[1]ENTOMO!$F$2:$F$374,"SALI",[1]ENTOMO!$I$2:$I$374,"&gt;="&amp;P$2,[1]ENTOMO!$I$2:$I$374,"&lt;"&amp;Q$2)</f>
        <v>0</v>
      </c>
      <c r="Q38">
        <f>-SUMIFS([1]ENTOMO!$E$2:$E$374,[1]ENTOMO!$A$2:$A$374,$B38,[1]ENTOMO!$F$2:$F$374,"SALI",[1]ENTOMO!$I$2:$I$374,"&gt;="&amp;Q$2,[1]ENTOMO!$I$2:$I$374,"&lt;"&amp;R$2)</f>
        <v>0</v>
      </c>
      <c r="R38">
        <f>-SUMIFS([1]ENTOMO!$E$2:$E$374,[1]ENTOMO!$A$2:$A$374,$B38,[1]ENTOMO!$F$2:$F$374,"SALI",[1]ENTOMO!$I$2:$I$374,"&gt;="&amp;R$2,[1]ENTOMO!$I$2:$I$374,"&lt;"&amp;S$2)</f>
        <v>0</v>
      </c>
      <c r="S38">
        <f>-SUMIFS([1]ENTOMO!$E$2:$E$374,[1]ENTOMO!$A$2:$A$374,$B38,[1]ENTOMO!$F$2:$F$374,"SALI",[1]ENTOMO!$I$2:$I$374,"&gt;="&amp;S$2,[1]ENTOMO!$I$2:$I$374,"&lt;"&amp;T$2)</f>
        <v>0</v>
      </c>
      <c r="T38">
        <f>-SUMIFS([1]ENTOMO!$E$2:$E$374,[1]ENTOMO!$A$2:$A$374,$B38,[1]ENTOMO!$F$2:$F$374,"SALI",[1]ENTOMO!$I$2:$I$374,"&gt;="&amp;T$2,[1]ENTOMO!$I$2:$I$374,"&lt;"&amp;U$2)</f>
        <v>0</v>
      </c>
      <c r="U38">
        <f>-SUMIFS([1]ENTOMO!$E$2:$E$374,[1]ENTOMO!$A$2:$A$374,$B38,[1]ENTOMO!$F$2:$F$374,"SALI",[1]ENTOMO!$I$2:$I$374,"&gt;="&amp;U$2,[1]ENTOMO!$I$2:$I$374,"&lt;"&amp;V$2)</f>
        <v>0</v>
      </c>
      <c r="V38">
        <f>-SUMIFS([1]ENTOMO!$E$2:$E$374,[1]ENTOMO!$A$2:$A$374,$B38,[1]ENTOMO!$F$2:$F$374,"SALI",[1]ENTOMO!$I$2:$I$374,"&gt;="&amp;V$2,[1]ENTOMO!$I$2:$I$374,"&lt;"&amp;W$2)</f>
        <v>0</v>
      </c>
      <c r="W38">
        <f>-SUMIFS([1]ENTOMO!$E$2:$E$374,[1]ENTOMO!$A$2:$A$374,$B38,[1]ENTOMO!$F$2:$F$374,"SALI",[1]ENTOMO!$I$2:$I$374,"&gt;="&amp;W$2,[1]ENTOMO!$I$2:$I$374,"&lt;"&amp;X$2)</f>
        <v>0</v>
      </c>
      <c r="X38">
        <f>-SUMIFS([1]ENTOMO!$E$2:$E$374,[1]ENTOMO!$A$2:$A$374,$B38,[1]ENTOMO!$F$2:$F$374,"SALI",[1]ENTOMO!$I$2:$I$374,"&gt;="&amp;X$2,[1]ENTOMO!$I$2:$I$374,"&lt;"&amp;Y$2)</f>
        <v>0</v>
      </c>
      <c r="Y38">
        <f>-SUMIFS([1]ENTOMO!$E$2:$E$374,[1]ENTOMO!$A$2:$A$374,$B38,[1]ENTOMO!$F$2:$F$374,"SALI",[1]ENTOMO!$I$2:$I$374,"&gt;="&amp;Y$2,[1]ENTOMO!$I$2:$I$374,"&lt;"&amp;Z$2)</f>
        <v>0</v>
      </c>
      <c r="Z38">
        <f>-SUMIFS([1]ENTOMO!$E$2:$E$374,[1]ENTOMO!$A$2:$A$374,$B38,[1]ENTOMO!$F$2:$F$374,"SALI",[1]ENTOMO!$I$2:$I$374,"&gt;="&amp;Z$2,[1]ENTOMO!$I$2:$I$374,"&lt;"&amp;AA$2)</f>
        <v>0</v>
      </c>
      <c r="AA38">
        <f>-SUMIFS([1]ENTOMO!$E$2:$E$374,[1]ENTOMO!$A$2:$A$374,$B38,[1]ENTOMO!$F$2:$F$374,"SALI",[1]ENTOMO!$I$2:$I$374,"&gt;="&amp;AA$2,[1]ENTOMO!$I$2:$I$374,"&lt;"&amp;AB$2)</f>
        <v>0</v>
      </c>
      <c r="AB38">
        <f>-SUMIFS([1]ENTOMO!$E$2:$E$374,[1]ENTOMO!$A$2:$A$374,$B38,[1]ENTOMO!$F$2:$F$374,"SALI",[1]ENTOMO!$I$2:$I$374,"&gt;="&amp;AB$2,[1]ENTOMO!$I$2:$I$374,"&lt;"&amp;AC$2)</f>
        <v>0</v>
      </c>
      <c r="AC38">
        <f>-SUMIFS([1]ENTOMO!$E$2:$E$374,[1]ENTOMO!$A$2:$A$374,$B38,[1]ENTOMO!$F$2:$F$374,"SALI",[1]ENTOMO!$I$2:$I$374,"&gt;="&amp;AC$2,[1]ENTOMO!$I$2:$I$374,"&lt;"&amp;AD$2)</f>
        <v>0</v>
      </c>
      <c r="AD38">
        <f>-SUMIFS([1]ENTOMO!$E$2:$E$374,[1]ENTOMO!$A$2:$A$374,$B38,[1]ENTOMO!$F$2:$F$374,"SALI",[1]ENTOMO!$I$2:$I$374,"&gt;="&amp;AD$2,[1]ENTOMO!$I$2:$I$374,"&lt;"&amp;AE$2)</f>
        <v>0</v>
      </c>
      <c r="AE38">
        <f>-SUMIFS([1]ENTOMO!$E$2:$E$374,[1]ENTOMO!$A$2:$A$374,$B38,[1]ENTOMO!$F$2:$F$374,"SALI",[1]ENTOMO!$I$2:$I$374,"&gt;="&amp;AE$2,[1]ENTOMO!$I$2:$I$374,"&lt;"&amp;AF$2)</f>
        <v>0</v>
      </c>
      <c r="AF38">
        <f>-SUMIFS([1]ENTOMO!$E$2:$E$374,[1]ENTOMO!$A$2:$A$374,$B38,[1]ENTOMO!$F$2:$F$374,"SALI",[1]ENTOMO!$I$2:$I$374,"&gt;="&amp;AF$2,[1]ENTOMO!$I$2:$I$374,"&lt;"&amp;AG$2)</f>
        <v>0</v>
      </c>
      <c r="AG38">
        <f>-SUMIFS([1]ENTOMO!$E$2:$E$374,[1]ENTOMO!$A$2:$A$374,$B38,[1]ENTOMO!$F$2:$F$374,"SALI",[1]ENTOMO!$I$2:$I$374,"&gt;="&amp;AG$2,[1]ENTOMO!$I$2:$I$374,"&lt;"&amp;AH$2)</f>
        <v>0</v>
      </c>
      <c r="AH38">
        <f>-SUMIFS([1]ENTOMO!$E$2:$E$374,[1]ENTOMO!$A$2:$A$374,$B38,[1]ENTOMO!$F$2:$F$374,"SALI",[1]ENTOMO!$I$2:$I$374,"&gt;="&amp;AH$2,[1]ENTOMO!$I$2:$I$374,"&lt;"&amp;AI$2)</f>
        <v>0</v>
      </c>
      <c r="AI38">
        <f>-SUMIFS([1]ENTOMO!$E$2:$E$374,[1]ENTOMO!$A$2:$A$374,$B38,[1]ENTOMO!$F$2:$F$374,"SALI",[1]ENTOMO!$I$2:$I$374,"&gt;="&amp;AI$2,[1]ENTOMO!$I$2:$I$374,"&lt;"&amp;AJ$2)</f>
        <v>0</v>
      </c>
      <c r="AJ38">
        <f>-SUMIFS([1]ENTOMO!$E$2:$E$374,[1]ENTOMO!$A$2:$A$374,$B$3,[1]ENTOMO!$F$2:$F$374,"SALI",[1]ENTOMO!$I$2:$I$374,"&gt;="&amp;AJ$2,[1]ENTOMO!$I$2:$I$374,"&lt;"&amp;AK$2)</f>
        <v>0</v>
      </c>
      <c r="AK38">
        <f>-SUMIFS([1]ENTOMO!$E$2:$E$374,[1]ENTOMO!$A$2:$A$374,$B$3,[1]ENTOMO!$F$2:$F$374,"SALI",[1]ENTOMO!$I$2:$I$374,"&gt;="&amp;AK$2,[1]ENTOMO!$I$2:$I$374,"&lt;"&amp;AL$2)</f>
        <v>0</v>
      </c>
      <c r="AL38">
        <f>-SUMIFS([1]ENTOMO!$E$2:$E$374,[1]ENTOMO!$A$2:$A$374,$B$3,[1]ENTOMO!$F$2:$F$374,"SALI",[1]ENTOMO!$I$2:$I$374,"&gt;="&amp;AL$2,[1]ENTOMO!$I$2:$I$374,"&lt;"&amp;AM$2)</f>
        <v>0</v>
      </c>
      <c r="AN38">
        <f t="shared" si="0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-SUMIFS([1]ENTOMO!$E$2:$E$374,[1]ENTOMO!$A$2:$A$374,$B39,[1]ENTOMO!$F$2:$F$374,"SALI",[1]ENTOMO!$I$2:$I$374,"&gt;="&amp;C$2,[1]ENTOMO!$I$2:$I$374,"&lt;"&amp;D$2)</f>
        <v>0</v>
      </c>
      <c r="D39">
        <f>-SUMIFS([1]ENTOMO!$E$2:$E$374,[1]ENTOMO!$A$2:$A$374,$B39,[1]ENTOMO!$F$2:$F$374,"SALI",[1]ENTOMO!$I$2:$I$374,"&gt;="&amp;D$2,[1]ENTOMO!$I$2:$I$374,"&lt;"&amp;E$2)</f>
        <v>0</v>
      </c>
      <c r="E39">
        <f>-SUMIFS([1]ENTOMO!$E$2:$E$374,[1]ENTOMO!$A$2:$A$374,$B39,[1]ENTOMO!$F$2:$F$374,"SALI",[1]ENTOMO!$I$2:$I$374,"&gt;="&amp;E$2,[1]ENTOMO!$I$2:$I$374,"&lt;"&amp;F$2)</f>
        <v>0</v>
      </c>
      <c r="F39">
        <f>-SUMIFS([1]ENTOMO!$E$2:$E$374,[1]ENTOMO!$A$2:$A$374,$B39,[1]ENTOMO!$F$2:$F$374,"SALI",[1]ENTOMO!$I$2:$I$374,"&gt;="&amp;F$2,[1]ENTOMO!$I$2:$I$374,"&lt;"&amp;G$2)</f>
        <v>0</v>
      </c>
      <c r="G39">
        <f>-SUMIFS([1]ENTOMO!$E$2:$E$374,[1]ENTOMO!$A$2:$A$374,$B39,[1]ENTOMO!$F$2:$F$374,"SALI",[1]ENTOMO!$I$2:$I$374,"&gt;="&amp;G$2,[1]ENTOMO!$I$2:$I$374,"&lt;"&amp;H$2)</f>
        <v>0</v>
      </c>
      <c r="H39">
        <f>-SUMIFS([1]ENTOMO!$E$2:$E$374,[1]ENTOMO!$A$2:$A$374,$B39,[1]ENTOMO!$F$2:$F$374,"SALI",[1]ENTOMO!$I$2:$I$374,"&gt;="&amp;H$2,[1]ENTOMO!$I$2:$I$374,"&lt;"&amp;I$2)</f>
        <v>0</v>
      </c>
      <c r="I39">
        <f>-SUMIFS([1]ENTOMO!$E$2:$E$374,[1]ENTOMO!$A$2:$A$374,$B39,[1]ENTOMO!$F$2:$F$374,"SALI",[1]ENTOMO!$I$2:$I$374,"&gt;="&amp;I$2,[1]ENTOMO!$I$2:$I$374,"&lt;"&amp;J$2)</f>
        <v>0</v>
      </c>
      <c r="J39">
        <f>-SUMIFS([1]ENTOMO!$E$2:$E$374,[1]ENTOMO!$A$2:$A$374,$B39,[1]ENTOMO!$F$2:$F$374,"SALI",[1]ENTOMO!$I$2:$I$374,"&gt;="&amp;J$2,[1]ENTOMO!$I$2:$I$374,"&lt;"&amp;K$2)</f>
        <v>0</v>
      </c>
      <c r="K39">
        <f>-SUMIFS([1]ENTOMO!$E$2:$E$374,[1]ENTOMO!$A$2:$A$374,$B39,[1]ENTOMO!$F$2:$F$374,"SALI",[1]ENTOMO!$I$2:$I$374,"&gt;="&amp;K$2,[1]ENTOMO!$I$2:$I$374,"&lt;"&amp;L$2)</f>
        <v>0</v>
      </c>
      <c r="L39">
        <f>-SUMIFS([1]ENTOMO!$E$2:$E$374,[1]ENTOMO!$A$2:$A$374,$B39,[1]ENTOMO!$F$2:$F$374,"SALI",[1]ENTOMO!$I$2:$I$374,"&gt;="&amp;L$2,[1]ENTOMO!$I$2:$I$374,"&lt;"&amp;M$2)</f>
        <v>0</v>
      </c>
      <c r="M39">
        <f>-SUMIFS([1]ENTOMO!$E$2:$E$374,[1]ENTOMO!$A$2:$A$374,$B39,[1]ENTOMO!$F$2:$F$374,"SALI",[1]ENTOMO!$I$2:$I$374,"&gt;="&amp;M$2,[1]ENTOMO!$I$2:$I$374,"&lt;"&amp;N$2)</f>
        <v>0</v>
      </c>
      <c r="N39">
        <f>-SUMIFS([1]ENTOMO!$E$2:$E$374,[1]ENTOMO!$A$2:$A$374,$B39,[1]ENTOMO!$F$2:$F$374,"SALI",[1]ENTOMO!$I$2:$I$374,"&gt;="&amp;N$2,[1]ENTOMO!$I$2:$I$374,"&lt;"&amp;O$2)</f>
        <v>0</v>
      </c>
      <c r="O39">
        <f>-SUMIFS([1]ENTOMO!$E$2:$E$374,[1]ENTOMO!$A$2:$A$374,$B39,[1]ENTOMO!$F$2:$F$374,"SALI",[1]ENTOMO!$I$2:$I$374,"&gt;="&amp;O$2,[1]ENTOMO!$I$2:$I$374,"&lt;"&amp;P$2)</f>
        <v>0</v>
      </c>
      <c r="P39">
        <f>-SUMIFS([1]ENTOMO!$E$2:$E$374,[1]ENTOMO!$A$2:$A$374,$B39,[1]ENTOMO!$F$2:$F$374,"SALI",[1]ENTOMO!$I$2:$I$374,"&gt;="&amp;P$2,[1]ENTOMO!$I$2:$I$374,"&lt;"&amp;Q$2)</f>
        <v>0</v>
      </c>
      <c r="Q39">
        <f>-SUMIFS([1]ENTOMO!$E$2:$E$374,[1]ENTOMO!$A$2:$A$374,$B39,[1]ENTOMO!$F$2:$F$374,"SALI",[1]ENTOMO!$I$2:$I$374,"&gt;="&amp;Q$2,[1]ENTOMO!$I$2:$I$374,"&lt;"&amp;R$2)</f>
        <v>0</v>
      </c>
      <c r="R39">
        <f>-SUMIFS([1]ENTOMO!$E$2:$E$374,[1]ENTOMO!$A$2:$A$374,$B39,[1]ENTOMO!$F$2:$F$374,"SALI",[1]ENTOMO!$I$2:$I$374,"&gt;="&amp;R$2,[1]ENTOMO!$I$2:$I$374,"&lt;"&amp;S$2)</f>
        <v>0</v>
      </c>
      <c r="S39">
        <f>-SUMIFS([1]ENTOMO!$E$2:$E$374,[1]ENTOMO!$A$2:$A$374,$B39,[1]ENTOMO!$F$2:$F$374,"SALI",[1]ENTOMO!$I$2:$I$374,"&gt;="&amp;S$2,[1]ENTOMO!$I$2:$I$374,"&lt;"&amp;T$2)</f>
        <v>0</v>
      </c>
      <c r="T39">
        <f>-SUMIFS([1]ENTOMO!$E$2:$E$374,[1]ENTOMO!$A$2:$A$374,$B39,[1]ENTOMO!$F$2:$F$374,"SALI",[1]ENTOMO!$I$2:$I$374,"&gt;="&amp;T$2,[1]ENTOMO!$I$2:$I$374,"&lt;"&amp;U$2)</f>
        <v>0</v>
      </c>
      <c r="U39">
        <f>-SUMIFS([1]ENTOMO!$E$2:$E$374,[1]ENTOMO!$A$2:$A$374,$B39,[1]ENTOMO!$F$2:$F$374,"SALI",[1]ENTOMO!$I$2:$I$374,"&gt;="&amp;U$2,[1]ENTOMO!$I$2:$I$374,"&lt;"&amp;V$2)</f>
        <v>0</v>
      </c>
      <c r="V39">
        <f>-SUMIFS([1]ENTOMO!$E$2:$E$374,[1]ENTOMO!$A$2:$A$374,$B39,[1]ENTOMO!$F$2:$F$374,"SALI",[1]ENTOMO!$I$2:$I$374,"&gt;="&amp;V$2,[1]ENTOMO!$I$2:$I$374,"&lt;"&amp;W$2)</f>
        <v>0</v>
      </c>
      <c r="W39">
        <f>-SUMIFS([1]ENTOMO!$E$2:$E$374,[1]ENTOMO!$A$2:$A$374,$B39,[1]ENTOMO!$F$2:$F$374,"SALI",[1]ENTOMO!$I$2:$I$374,"&gt;="&amp;W$2,[1]ENTOMO!$I$2:$I$374,"&lt;"&amp;X$2)</f>
        <v>0</v>
      </c>
      <c r="X39">
        <f>-SUMIFS([1]ENTOMO!$E$2:$E$374,[1]ENTOMO!$A$2:$A$374,$B39,[1]ENTOMO!$F$2:$F$374,"SALI",[1]ENTOMO!$I$2:$I$374,"&gt;="&amp;X$2,[1]ENTOMO!$I$2:$I$374,"&lt;"&amp;Y$2)</f>
        <v>0</v>
      </c>
      <c r="Y39">
        <f>-SUMIFS([1]ENTOMO!$E$2:$E$374,[1]ENTOMO!$A$2:$A$374,$B39,[1]ENTOMO!$F$2:$F$374,"SALI",[1]ENTOMO!$I$2:$I$374,"&gt;="&amp;Y$2,[1]ENTOMO!$I$2:$I$374,"&lt;"&amp;Z$2)</f>
        <v>0</v>
      </c>
      <c r="Z39">
        <f>-SUMIFS([1]ENTOMO!$E$2:$E$374,[1]ENTOMO!$A$2:$A$374,$B39,[1]ENTOMO!$F$2:$F$374,"SALI",[1]ENTOMO!$I$2:$I$374,"&gt;="&amp;Z$2,[1]ENTOMO!$I$2:$I$374,"&lt;"&amp;AA$2)</f>
        <v>0</v>
      </c>
      <c r="AA39">
        <f>-SUMIFS([1]ENTOMO!$E$2:$E$374,[1]ENTOMO!$A$2:$A$374,$B39,[1]ENTOMO!$F$2:$F$374,"SALI",[1]ENTOMO!$I$2:$I$374,"&gt;="&amp;AA$2,[1]ENTOMO!$I$2:$I$374,"&lt;"&amp;AB$2)</f>
        <v>0</v>
      </c>
      <c r="AB39">
        <f>-SUMIFS([1]ENTOMO!$E$2:$E$374,[1]ENTOMO!$A$2:$A$374,$B39,[1]ENTOMO!$F$2:$F$374,"SALI",[1]ENTOMO!$I$2:$I$374,"&gt;="&amp;AB$2,[1]ENTOMO!$I$2:$I$374,"&lt;"&amp;AC$2)</f>
        <v>0</v>
      </c>
      <c r="AC39">
        <f>-SUMIFS([1]ENTOMO!$E$2:$E$374,[1]ENTOMO!$A$2:$A$374,$B39,[1]ENTOMO!$F$2:$F$374,"SALI",[1]ENTOMO!$I$2:$I$374,"&gt;="&amp;AC$2,[1]ENTOMO!$I$2:$I$374,"&lt;"&amp;AD$2)</f>
        <v>0</v>
      </c>
      <c r="AD39">
        <f>-SUMIFS([1]ENTOMO!$E$2:$E$374,[1]ENTOMO!$A$2:$A$374,$B39,[1]ENTOMO!$F$2:$F$374,"SALI",[1]ENTOMO!$I$2:$I$374,"&gt;="&amp;AD$2,[1]ENTOMO!$I$2:$I$374,"&lt;"&amp;AE$2)</f>
        <v>0</v>
      </c>
      <c r="AE39">
        <f>-SUMIFS([1]ENTOMO!$E$2:$E$374,[1]ENTOMO!$A$2:$A$374,$B39,[1]ENTOMO!$F$2:$F$374,"SALI",[1]ENTOMO!$I$2:$I$374,"&gt;="&amp;AE$2,[1]ENTOMO!$I$2:$I$374,"&lt;"&amp;AF$2)</f>
        <v>0</v>
      </c>
      <c r="AF39">
        <f>-SUMIFS([1]ENTOMO!$E$2:$E$374,[1]ENTOMO!$A$2:$A$374,$B39,[1]ENTOMO!$F$2:$F$374,"SALI",[1]ENTOMO!$I$2:$I$374,"&gt;="&amp;AF$2,[1]ENTOMO!$I$2:$I$374,"&lt;"&amp;AG$2)</f>
        <v>0</v>
      </c>
      <c r="AG39">
        <f>-SUMIFS([1]ENTOMO!$E$2:$E$374,[1]ENTOMO!$A$2:$A$374,$B39,[1]ENTOMO!$F$2:$F$374,"SALI",[1]ENTOMO!$I$2:$I$374,"&gt;="&amp;AG$2,[1]ENTOMO!$I$2:$I$374,"&lt;"&amp;AH$2)</f>
        <v>0</v>
      </c>
      <c r="AH39">
        <f>-SUMIFS([1]ENTOMO!$E$2:$E$374,[1]ENTOMO!$A$2:$A$374,$B39,[1]ENTOMO!$F$2:$F$374,"SALI",[1]ENTOMO!$I$2:$I$374,"&gt;="&amp;AH$2,[1]ENTOMO!$I$2:$I$374,"&lt;"&amp;AI$2)</f>
        <v>0</v>
      </c>
      <c r="AI39">
        <f>-SUMIFS([1]ENTOMO!$E$2:$E$374,[1]ENTOMO!$A$2:$A$374,$B39,[1]ENTOMO!$F$2:$F$374,"SALI",[1]ENTOMO!$I$2:$I$374,"&gt;="&amp;AI$2,[1]ENTOMO!$I$2:$I$374,"&lt;"&amp;AJ$2)</f>
        <v>0</v>
      </c>
      <c r="AJ39">
        <f>-SUMIFS([1]ENTOMO!$E$2:$E$374,[1]ENTOMO!$A$2:$A$374,$B$3,[1]ENTOMO!$F$2:$F$374,"SALI",[1]ENTOMO!$I$2:$I$374,"&gt;="&amp;AJ$2,[1]ENTOMO!$I$2:$I$374,"&lt;"&amp;AK$2)</f>
        <v>0</v>
      </c>
      <c r="AK39">
        <f>-SUMIFS([1]ENTOMO!$E$2:$E$374,[1]ENTOMO!$A$2:$A$374,$B$3,[1]ENTOMO!$F$2:$F$374,"SALI",[1]ENTOMO!$I$2:$I$374,"&gt;="&amp;AK$2,[1]ENTOMO!$I$2:$I$374,"&lt;"&amp;AL$2)</f>
        <v>0</v>
      </c>
      <c r="AL39">
        <f>-SUMIFS([1]ENTOMO!$E$2:$E$374,[1]ENTOMO!$A$2:$A$374,$B$3,[1]ENTOMO!$F$2:$F$374,"SALI",[1]ENTOMO!$I$2:$I$374,"&gt;="&amp;AL$2,[1]ENTOMO!$I$2:$I$374,"&lt;"&amp;AM$2)</f>
        <v>0</v>
      </c>
      <c r="AN39">
        <f t="shared" si="0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-SUMIFS([1]ENTOMO!$E$2:$E$374,[1]ENTOMO!$A$2:$A$374,$B40,[1]ENTOMO!$F$2:$F$374,"SALI",[1]ENTOMO!$I$2:$I$374,"&gt;="&amp;C$2,[1]ENTOMO!$I$2:$I$374,"&lt;"&amp;D$2)</f>
        <v>0</v>
      </c>
      <c r="D40">
        <f>-SUMIFS([1]ENTOMO!$E$2:$E$374,[1]ENTOMO!$A$2:$A$374,$B40,[1]ENTOMO!$F$2:$F$374,"SALI",[1]ENTOMO!$I$2:$I$374,"&gt;="&amp;D$2,[1]ENTOMO!$I$2:$I$374,"&lt;"&amp;E$2)</f>
        <v>0</v>
      </c>
      <c r="E40">
        <f>-SUMIFS([1]ENTOMO!$E$2:$E$374,[1]ENTOMO!$A$2:$A$374,$B40,[1]ENTOMO!$F$2:$F$374,"SALI",[1]ENTOMO!$I$2:$I$374,"&gt;="&amp;E$2,[1]ENTOMO!$I$2:$I$374,"&lt;"&amp;F$2)</f>
        <v>0</v>
      </c>
      <c r="F40">
        <f>-SUMIFS([1]ENTOMO!$E$2:$E$374,[1]ENTOMO!$A$2:$A$374,$B40,[1]ENTOMO!$F$2:$F$374,"SALI",[1]ENTOMO!$I$2:$I$374,"&gt;="&amp;F$2,[1]ENTOMO!$I$2:$I$374,"&lt;"&amp;G$2)</f>
        <v>0</v>
      </c>
      <c r="G40">
        <f>-SUMIFS([1]ENTOMO!$E$2:$E$374,[1]ENTOMO!$A$2:$A$374,$B40,[1]ENTOMO!$F$2:$F$374,"SALI",[1]ENTOMO!$I$2:$I$374,"&gt;="&amp;G$2,[1]ENTOMO!$I$2:$I$374,"&lt;"&amp;H$2)</f>
        <v>0</v>
      </c>
      <c r="H40">
        <f>-SUMIFS([1]ENTOMO!$E$2:$E$374,[1]ENTOMO!$A$2:$A$374,$B40,[1]ENTOMO!$F$2:$F$374,"SALI",[1]ENTOMO!$I$2:$I$374,"&gt;="&amp;H$2,[1]ENTOMO!$I$2:$I$374,"&lt;"&amp;I$2)</f>
        <v>0</v>
      </c>
      <c r="I40">
        <f>-SUMIFS([1]ENTOMO!$E$2:$E$374,[1]ENTOMO!$A$2:$A$374,$B40,[1]ENTOMO!$F$2:$F$374,"SALI",[1]ENTOMO!$I$2:$I$374,"&gt;="&amp;I$2,[1]ENTOMO!$I$2:$I$374,"&lt;"&amp;J$2)</f>
        <v>0</v>
      </c>
      <c r="J40">
        <f>-SUMIFS([1]ENTOMO!$E$2:$E$374,[1]ENTOMO!$A$2:$A$374,$B40,[1]ENTOMO!$F$2:$F$374,"SALI",[1]ENTOMO!$I$2:$I$374,"&gt;="&amp;J$2,[1]ENTOMO!$I$2:$I$374,"&lt;"&amp;K$2)</f>
        <v>0</v>
      </c>
      <c r="K40">
        <f>-SUMIFS([1]ENTOMO!$E$2:$E$374,[1]ENTOMO!$A$2:$A$374,$B40,[1]ENTOMO!$F$2:$F$374,"SALI",[1]ENTOMO!$I$2:$I$374,"&gt;="&amp;K$2,[1]ENTOMO!$I$2:$I$374,"&lt;"&amp;L$2)</f>
        <v>0</v>
      </c>
      <c r="L40">
        <f>-SUMIFS([1]ENTOMO!$E$2:$E$374,[1]ENTOMO!$A$2:$A$374,$B40,[1]ENTOMO!$F$2:$F$374,"SALI",[1]ENTOMO!$I$2:$I$374,"&gt;="&amp;L$2,[1]ENTOMO!$I$2:$I$374,"&lt;"&amp;M$2)</f>
        <v>0</v>
      </c>
      <c r="M40">
        <f>-SUMIFS([1]ENTOMO!$E$2:$E$374,[1]ENTOMO!$A$2:$A$374,$B40,[1]ENTOMO!$F$2:$F$374,"SALI",[1]ENTOMO!$I$2:$I$374,"&gt;="&amp;M$2,[1]ENTOMO!$I$2:$I$374,"&lt;"&amp;N$2)</f>
        <v>0</v>
      </c>
      <c r="N40">
        <f>-SUMIFS([1]ENTOMO!$E$2:$E$374,[1]ENTOMO!$A$2:$A$374,$B40,[1]ENTOMO!$F$2:$F$374,"SALI",[1]ENTOMO!$I$2:$I$374,"&gt;="&amp;N$2,[1]ENTOMO!$I$2:$I$374,"&lt;"&amp;O$2)</f>
        <v>0</v>
      </c>
      <c r="O40">
        <f>-SUMIFS([1]ENTOMO!$E$2:$E$374,[1]ENTOMO!$A$2:$A$374,$B40,[1]ENTOMO!$F$2:$F$374,"SALI",[1]ENTOMO!$I$2:$I$374,"&gt;="&amp;O$2,[1]ENTOMO!$I$2:$I$374,"&lt;"&amp;P$2)</f>
        <v>0</v>
      </c>
      <c r="P40">
        <f>-SUMIFS([1]ENTOMO!$E$2:$E$374,[1]ENTOMO!$A$2:$A$374,$B40,[1]ENTOMO!$F$2:$F$374,"SALI",[1]ENTOMO!$I$2:$I$374,"&gt;="&amp;P$2,[1]ENTOMO!$I$2:$I$374,"&lt;"&amp;Q$2)</f>
        <v>0</v>
      </c>
      <c r="Q40">
        <f>-SUMIFS([1]ENTOMO!$E$2:$E$374,[1]ENTOMO!$A$2:$A$374,$B40,[1]ENTOMO!$F$2:$F$374,"SALI",[1]ENTOMO!$I$2:$I$374,"&gt;="&amp;Q$2,[1]ENTOMO!$I$2:$I$374,"&lt;"&amp;R$2)</f>
        <v>0</v>
      </c>
      <c r="R40">
        <f>-SUMIFS([1]ENTOMO!$E$2:$E$374,[1]ENTOMO!$A$2:$A$374,$B40,[1]ENTOMO!$F$2:$F$374,"SALI",[1]ENTOMO!$I$2:$I$374,"&gt;="&amp;R$2,[1]ENTOMO!$I$2:$I$374,"&lt;"&amp;S$2)</f>
        <v>6</v>
      </c>
      <c r="S40">
        <f>-SUMIFS([1]ENTOMO!$E$2:$E$374,[1]ENTOMO!$A$2:$A$374,$B40,[1]ENTOMO!$F$2:$F$374,"SALI",[1]ENTOMO!$I$2:$I$374,"&gt;="&amp;S$2,[1]ENTOMO!$I$2:$I$374,"&lt;"&amp;T$2)</f>
        <v>6</v>
      </c>
      <c r="T40">
        <f>-SUMIFS([1]ENTOMO!$E$2:$E$374,[1]ENTOMO!$A$2:$A$374,$B40,[1]ENTOMO!$F$2:$F$374,"SALI",[1]ENTOMO!$I$2:$I$374,"&gt;="&amp;T$2,[1]ENTOMO!$I$2:$I$374,"&lt;"&amp;U$2)</f>
        <v>0</v>
      </c>
      <c r="U40">
        <f>-SUMIFS([1]ENTOMO!$E$2:$E$374,[1]ENTOMO!$A$2:$A$374,$B40,[1]ENTOMO!$F$2:$F$374,"SALI",[1]ENTOMO!$I$2:$I$374,"&gt;="&amp;U$2,[1]ENTOMO!$I$2:$I$374,"&lt;"&amp;V$2)</f>
        <v>0</v>
      </c>
      <c r="V40">
        <f>-SUMIFS([1]ENTOMO!$E$2:$E$374,[1]ENTOMO!$A$2:$A$374,$B40,[1]ENTOMO!$F$2:$F$374,"SALI",[1]ENTOMO!$I$2:$I$374,"&gt;="&amp;V$2,[1]ENTOMO!$I$2:$I$374,"&lt;"&amp;W$2)</f>
        <v>0</v>
      </c>
      <c r="W40">
        <f>-SUMIFS([1]ENTOMO!$E$2:$E$374,[1]ENTOMO!$A$2:$A$374,$B40,[1]ENTOMO!$F$2:$F$374,"SALI",[1]ENTOMO!$I$2:$I$374,"&gt;="&amp;W$2,[1]ENTOMO!$I$2:$I$374,"&lt;"&amp;X$2)</f>
        <v>0</v>
      </c>
      <c r="X40">
        <f>-SUMIFS([1]ENTOMO!$E$2:$E$374,[1]ENTOMO!$A$2:$A$374,$B40,[1]ENTOMO!$F$2:$F$374,"SALI",[1]ENTOMO!$I$2:$I$374,"&gt;="&amp;X$2,[1]ENTOMO!$I$2:$I$374,"&lt;"&amp;Y$2)</f>
        <v>1</v>
      </c>
      <c r="Y40">
        <f>-SUMIFS([1]ENTOMO!$E$2:$E$374,[1]ENTOMO!$A$2:$A$374,$B40,[1]ENTOMO!$F$2:$F$374,"SALI",[1]ENTOMO!$I$2:$I$374,"&gt;="&amp;Y$2,[1]ENTOMO!$I$2:$I$374,"&lt;"&amp;Z$2)</f>
        <v>0</v>
      </c>
      <c r="Z40">
        <f>-SUMIFS([1]ENTOMO!$E$2:$E$374,[1]ENTOMO!$A$2:$A$374,$B40,[1]ENTOMO!$F$2:$F$374,"SALI",[1]ENTOMO!$I$2:$I$374,"&gt;="&amp;Z$2,[1]ENTOMO!$I$2:$I$374,"&lt;"&amp;AA$2)</f>
        <v>0</v>
      </c>
      <c r="AA40">
        <f>-SUMIFS([1]ENTOMO!$E$2:$E$374,[1]ENTOMO!$A$2:$A$374,$B40,[1]ENTOMO!$F$2:$F$374,"SALI",[1]ENTOMO!$I$2:$I$374,"&gt;="&amp;AA$2,[1]ENTOMO!$I$2:$I$374,"&lt;"&amp;AB$2)</f>
        <v>0</v>
      </c>
      <c r="AB40">
        <f>-SUMIFS([1]ENTOMO!$E$2:$E$374,[1]ENTOMO!$A$2:$A$374,$B40,[1]ENTOMO!$F$2:$F$374,"SALI",[1]ENTOMO!$I$2:$I$374,"&gt;="&amp;AB$2,[1]ENTOMO!$I$2:$I$374,"&lt;"&amp;AC$2)</f>
        <v>0</v>
      </c>
      <c r="AC40">
        <f>-SUMIFS([1]ENTOMO!$E$2:$E$374,[1]ENTOMO!$A$2:$A$374,$B40,[1]ENTOMO!$F$2:$F$374,"SALI",[1]ENTOMO!$I$2:$I$374,"&gt;="&amp;AC$2,[1]ENTOMO!$I$2:$I$374,"&lt;"&amp;AD$2)</f>
        <v>0</v>
      </c>
      <c r="AD40">
        <f>-SUMIFS([1]ENTOMO!$E$2:$E$374,[1]ENTOMO!$A$2:$A$374,$B40,[1]ENTOMO!$F$2:$F$374,"SALI",[1]ENTOMO!$I$2:$I$374,"&gt;="&amp;AD$2,[1]ENTOMO!$I$2:$I$374,"&lt;"&amp;AE$2)</f>
        <v>0</v>
      </c>
      <c r="AE40">
        <f>-SUMIFS([1]ENTOMO!$E$2:$E$374,[1]ENTOMO!$A$2:$A$374,$B40,[1]ENTOMO!$F$2:$F$374,"SALI",[1]ENTOMO!$I$2:$I$374,"&gt;="&amp;AE$2,[1]ENTOMO!$I$2:$I$374,"&lt;"&amp;AF$2)</f>
        <v>0</v>
      </c>
      <c r="AF40">
        <f>-SUMIFS([1]ENTOMO!$E$2:$E$374,[1]ENTOMO!$A$2:$A$374,$B40,[1]ENTOMO!$F$2:$F$374,"SALI",[1]ENTOMO!$I$2:$I$374,"&gt;="&amp;AF$2,[1]ENTOMO!$I$2:$I$374,"&lt;"&amp;AG$2)</f>
        <v>0</v>
      </c>
      <c r="AG40">
        <f>-SUMIFS([1]ENTOMO!$E$2:$E$374,[1]ENTOMO!$A$2:$A$374,$B40,[1]ENTOMO!$F$2:$F$374,"SALI",[1]ENTOMO!$I$2:$I$374,"&gt;="&amp;AG$2,[1]ENTOMO!$I$2:$I$374,"&lt;"&amp;AH$2)</f>
        <v>0</v>
      </c>
      <c r="AH40">
        <f>-SUMIFS([1]ENTOMO!$E$2:$E$374,[1]ENTOMO!$A$2:$A$374,$B40,[1]ENTOMO!$F$2:$F$374,"SALI",[1]ENTOMO!$I$2:$I$374,"&gt;="&amp;AH$2,[1]ENTOMO!$I$2:$I$374,"&lt;"&amp;AI$2)</f>
        <v>0</v>
      </c>
      <c r="AI40">
        <f>-SUMIFS([1]ENTOMO!$E$2:$E$374,[1]ENTOMO!$A$2:$A$374,$B40,[1]ENTOMO!$F$2:$F$374,"SALI",[1]ENTOMO!$I$2:$I$374,"&gt;="&amp;AI$2,[1]ENTOMO!$I$2:$I$374,"&lt;"&amp;AJ$2)</f>
        <v>0</v>
      </c>
      <c r="AJ40">
        <f>-SUMIFS([1]ENTOMO!$E$2:$E$374,[1]ENTOMO!$A$2:$A$374,$B$3,[1]ENTOMO!$F$2:$F$374,"SALI",[1]ENTOMO!$I$2:$I$374,"&gt;="&amp;AJ$2,[1]ENTOMO!$I$2:$I$374,"&lt;"&amp;AK$2)</f>
        <v>0</v>
      </c>
      <c r="AK40">
        <f>-SUMIFS([1]ENTOMO!$E$2:$E$374,[1]ENTOMO!$A$2:$A$374,$B$3,[1]ENTOMO!$F$2:$F$374,"SALI",[1]ENTOMO!$I$2:$I$374,"&gt;="&amp;AK$2,[1]ENTOMO!$I$2:$I$374,"&lt;"&amp;AL$2)</f>
        <v>0</v>
      </c>
      <c r="AL40">
        <f>-SUMIFS([1]ENTOMO!$E$2:$E$374,[1]ENTOMO!$A$2:$A$374,$B$3,[1]ENTOMO!$F$2:$F$374,"SALI",[1]ENTOMO!$I$2:$I$374,"&gt;="&amp;AL$2,[1]ENTOMO!$I$2:$I$374,"&lt;"&amp;AM$2)</f>
        <v>0</v>
      </c>
      <c r="AN40">
        <f t="shared" si="0"/>
        <v>13</v>
      </c>
      <c r="AO40">
        <f t="shared" si="1"/>
        <v>33</v>
      </c>
    </row>
    <row r="41" spans="2:41" ht="15.75" thickBot="1" x14ac:dyDescent="0.3">
      <c r="B41" s="2" t="s">
        <v>38</v>
      </c>
      <c r="C41">
        <f>-SUMIFS([1]ENTOMO!$E$2:$E$374,[1]ENTOMO!$A$2:$A$374,$B41,[1]ENTOMO!$F$2:$F$374,"SALI",[1]ENTOMO!$I$2:$I$374,"&gt;="&amp;C$2,[1]ENTOMO!$I$2:$I$374,"&lt;"&amp;D$2)</f>
        <v>0</v>
      </c>
      <c r="D41">
        <f>-SUMIFS([1]ENTOMO!$E$2:$E$374,[1]ENTOMO!$A$2:$A$374,$B41,[1]ENTOMO!$F$2:$F$374,"SALI",[1]ENTOMO!$I$2:$I$374,"&gt;="&amp;D$2,[1]ENTOMO!$I$2:$I$374,"&lt;"&amp;E$2)</f>
        <v>0</v>
      </c>
      <c r="E41">
        <f>-SUMIFS([1]ENTOMO!$E$2:$E$374,[1]ENTOMO!$A$2:$A$374,$B41,[1]ENTOMO!$F$2:$F$374,"SALI",[1]ENTOMO!$I$2:$I$374,"&gt;="&amp;E$2,[1]ENTOMO!$I$2:$I$374,"&lt;"&amp;F$2)</f>
        <v>0</v>
      </c>
      <c r="F41">
        <f>-SUMIFS([1]ENTOMO!$E$2:$E$374,[1]ENTOMO!$A$2:$A$374,$B41,[1]ENTOMO!$F$2:$F$374,"SALI",[1]ENTOMO!$I$2:$I$374,"&gt;="&amp;F$2,[1]ENTOMO!$I$2:$I$374,"&lt;"&amp;G$2)</f>
        <v>0</v>
      </c>
      <c r="G41">
        <f>-SUMIFS([1]ENTOMO!$E$2:$E$374,[1]ENTOMO!$A$2:$A$374,$B41,[1]ENTOMO!$F$2:$F$374,"SALI",[1]ENTOMO!$I$2:$I$374,"&gt;="&amp;G$2,[1]ENTOMO!$I$2:$I$374,"&lt;"&amp;H$2)</f>
        <v>0</v>
      </c>
      <c r="H41">
        <f>-SUMIFS([1]ENTOMO!$E$2:$E$374,[1]ENTOMO!$A$2:$A$374,$B41,[1]ENTOMO!$F$2:$F$374,"SALI",[1]ENTOMO!$I$2:$I$374,"&gt;="&amp;H$2,[1]ENTOMO!$I$2:$I$374,"&lt;"&amp;I$2)</f>
        <v>0</v>
      </c>
      <c r="I41">
        <f>-SUMIFS([1]ENTOMO!$E$2:$E$374,[1]ENTOMO!$A$2:$A$374,$B41,[1]ENTOMO!$F$2:$F$374,"SALI",[1]ENTOMO!$I$2:$I$374,"&gt;="&amp;I$2,[1]ENTOMO!$I$2:$I$374,"&lt;"&amp;J$2)</f>
        <v>0</v>
      </c>
      <c r="J41">
        <f>-SUMIFS([1]ENTOMO!$E$2:$E$374,[1]ENTOMO!$A$2:$A$374,$B41,[1]ENTOMO!$F$2:$F$374,"SALI",[1]ENTOMO!$I$2:$I$374,"&gt;="&amp;J$2,[1]ENTOMO!$I$2:$I$374,"&lt;"&amp;K$2)</f>
        <v>0</v>
      </c>
      <c r="K41">
        <f>-SUMIFS([1]ENTOMO!$E$2:$E$374,[1]ENTOMO!$A$2:$A$374,$B41,[1]ENTOMO!$F$2:$F$374,"SALI",[1]ENTOMO!$I$2:$I$374,"&gt;="&amp;K$2,[1]ENTOMO!$I$2:$I$374,"&lt;"&amp;L$2)</f>
        <v>0</v>
      </c>
      <c r="L41">
        <f>-SUMIFS([1]ENTOMO!$E$2:$E$374,[1]ENTOMO!$A$2:$A$374,$B41,[1]ENTOMO!$F$2:$F$374,"SALI",[1]ENTOMO!$I$2:$I$374,"&gt;="&amp;L$2,[1]ENTOMO!$I$2:$I$374,"&lt;"&amp;M$2)</f>
        <v>0</v>
      </c>
      <c r="M41">
        <f>-SUMIFS([1]ENTOMO!$E$2:$E$374,[1]ENTOMO!$A$2:$A$374,$B41,[1]ENTOMO!$F$2:$F$374,"SALI",[1]ENTOMO!$I$2:$I$374,"&gt;="&amp;M$2,[1]ENTOMO!$I$2:$I$374,"&lt;"&amp;N$2)</f>
        <v>0</v>
      </c>
      <c r="N41">
        <f>-SUMIFS([1]ENTOMO!$E$2:$E$374,[1]ENTOMO!$A$2:$A$374,$B41,[1]ENTOMO!$F$2:$F$374,"SALI",[1]ENTOMO!$I$2:$I$374,"&gt;="&amp;N$2,[1]ENTOMO!$I$2:$I$374,"&lt;"&amp;O$2)</f>
        <v>0</v>
      </c>
      <c r="O41">
        <f>-SUMIFS([1]ENTOMO!$E$2:$E$374,[1]ENTOMO!$A$2:$A$374,$B41,[1]ENTOMO!$F$2:$F$374,"SALI",[1]ENTOMO!$I$2:$I$374,"&gt;="&amp;O$2,[1]ENTOMO!$I$2:$I$374,"&lt;"&amp;P$2)</f>
        <v>0</v>
      </c>
      <c r="P41">
        <f>-SUMIFS([1]ENTOMO!$E$2:$E$374,[1]ENTOMO!$A$2:$A$374,$B41,[1]ENTOMO!$F$2:$F$374,"SALI",[1]ENTOMO!$I$2:$I$374,"&gt;="&amp;P$2,[1]ENTOMO!$I$2:$I$374,"&lt;"&amp;Q$2)</f>
        <v>0</v>
      </c>
      <c r="Q41">
        <f>-SUMIFS([1]ENTOMO!$E$2:$E$374,[1]ENTOMO!$A$2:$A$374,$B41,[1]ENTOMO!$F$2:$F$374,"SALI",[1]ENTOMO!$I$2:$I$374,"&gt;="&amp;Q$2,[1]ENTOMO!$I$2:$I$374,"&lt;"&amp;R$2)</f>
        <v>0</v>
      </c>
      <c r="R41">
        <f>-SUMIFS([1]ENTOMO!$E$2:$E$374,[1]ENTOMO!$A$2:$A$374,$B41,[1]ENTOMO!$F$2:$F$374,"SALI",[1]ENTOMO!$I$2:$I$374,"&gt;="&amp;R$2,[1]ENTOMO!$I$2:$I$374,"&lt;"&amp;S$2)</f>
        <v>0</v>
      </c>
      <c r="S41">
        <f>-SUMIFS([1]ENTOMO!$E$2:$E$374,[1]ENTOMO!$A$2:$A$374,$B41,[1]ENTOMO!$F$2:$F$374,"SALI",[1]ENTOMO!$I$2:$I$374,"&gt;="&amp;S$2,[1]ENTOMO!$I$2:$I$374,"&lt;"&amp;T$2)</f>
        <v>0</v>
      </c>
      <c r="T41">
        <f>-SUMIFS([1]ENTOMO!$E$2:$E$374,[1]ENTOMO!$A$2:$A$374,$B41,[1]ENTOMO!$F$2:$F$374,"SALI",[1]ENTOMO!$I$2:$I$374,"&gt;="&amp;T$2,[1]ENTOMO!$I$2:$I$374,"&lt;"&amp;U$2)</f>
        <v>0</v>
      </c>
      <c r="U41">
        <f>-SUMIFS([1]ENTOMO!$E$2:$E$374,[1]ENTOMO!$A$2:$A$374,$B41,[1]ENTOMO!$F$2:$F$374,"SALI",[1]ENTOMO!$I$2:$I$374,"&gt;="&amp;U$2,[1]ENTOMO!$I$2:$I$374,"&lt;"&amp;V$2)</f>
        <v>0</v>
      </c>
      <c r="V41">
        <f>-SUMIFS([1]ENTOMO!$E$2:$E$374,[1]ENTOMO!$A$2:$A$374,$B41,[1]ENTOMO!$F$2:$F$374,"SALI",[1]ENTOMO!$I$2:$I$374,"&gt;="&amp;V$2,[1]ENTOMO!$I$2:$I$374,"&lt;"&amp;W$2)</f>
        <v>0</v>
      </c>
      <c r="W41">
        <f>-SUMIFS([1]ENTOMO!$E$2:$E$374,[1]ENTOMO!$A$2:$A$374,$B41,[1]ENTOMO!$F$2:$F$374,"SALI",[1]ENTOMO!$I$2:$I$374,"&gt;="&amp;W$2,[1]ENTOMO!$I$2:$I$374,"&lt;"&amp;X$2)</f>
        <v>0</v>
      </c>
      <c r="X41">
        <f>-SUMIFS([1]ENTOMO!$E$2:$E$374,[1]ENTOMO!$A$2:$A$374,$B41,[1]ENTOMO!$F$2:$F$374,"SALI",[1]ENTOMO!$I$2:$I$374,"&gt;="&amp;X$2,[1]ENTOMO!$I$2:$I$374,"&lt;"&amp;Y$2)</f>
        <v>0</v>
      </c>
      <c r="Y41">
        <f>-SUMIFS([1]ENTOMO!$E$2:$E$374,[1]ENTOMO!$A$2:$A$374,$B41,[1]ENTOMO!$F$2:$F$374,"SALI",[1]ENTOMO!$I$2:$I$374,"&gt;="&amp;Y$2,[1]ENTOMO!$I$2:$I$374,"&lt;"&amp;Z$2)</f>
        <v>0</v>
      </c>
      <c r="Z41">
        <f>-SUMIFS([1]ENTOMO!$E$2:$E$374,[1]ENTOMO!$A$2:$A$374,$B41,[1]ENTOMO!$F$2:$F$374,"SALI",[1]ENTOMO!$I$2:$I$374,"&gt;="&amp;Z$2,[1]ENTOMO!$I$2:$I$374,"&lt;"&amp;AA$2)</f>
        <v>0</v>
      </c>
      <c r="AA41">
        <f>-SUMIFS([1]ENTOMO!$E$2:$E$374,[1]ENTOMO!$A$2:$A$374,$B41,[1]ENTOMO!$F$2:$F$374,"SALI",[1]ENTOMO!$I$2:$I$374,"&gt;="&amp;AA$2,[1]ENTOMO!$I$2:$I$374,"&lt;"&amp;AB$2)</f>
        <v>0</v>
      </c>
      <c r="AB41">
        <f>-SUMIFS([1]ENTOMO!$E$2:$E$374,[1]ENTOMO!$A$2:$A$374,$B41,[1]ENTOMO!$F$2:$F$374,"SALI",[1]ENTOMO!$I$2:$I$374,"&gt;="&amp;AB$2,[1]ENTOMO!$I$2:$I$374,"&lt;"&amp;AC$2)</f>
        <v>0</v>
      </c>
      <c r="AC41">
        <f>-SUMIFS([1]ENTOMO!$E$2:$E$374,[1]ENTOMO!$A$2:$A$374,$B41,[1]ENTOMO!$F$2:$F$374,"SALI",[1]ENTOMO!$I$2:$I$374,"&gt;="&amp;AC$2,[1]ENTOMO!$I$2:$I$374,"&lt;"&amp;AD$2)</f>
        <v>0</v>
      </c>
      <c r="AD41">
        <f>-SUMIFS([1]ENTOMO!$E$2:$E$374,[1]ENTOMO!$A$2:$A$374,$B41,[1]ENTOMO!$F$2:$F$374,"SALI",[1]ENTOMO!$I$2:$I$374,"&gt;="&amp;AD$2,[1]ENTOMO!$I$2:$I$374,"&lt;"&amp;AE$2)</f>
        <v>0</v>
      </c>
      <c r="AE41">
        <f>-SUMIFS([1]ENTOMO!$E$2:$E$374,[1]ENTOMO!$A$2:$A$374,$B41,[1]ENTOMO!$F$2:$F$374,"SALI",[1]ENTOMO!$I$2:$I$374,"&gt;="&amp;AE$2,[1]ENTOMO!$I$2:$I$374,"&lt;"&amp;AF$2)</f>
        <v>0</v>
      </c>
      <c r="AF41">
        <f>-SUMIFS([1]ENTOMO!$E$2:$E$374,[1]ENTOMO!$A$2:$A$374,$B41,[1]ENTOMO!$F$2:$F$374,"SALI",[1]ENTOMO!$I$2:$I$374,"&gt;="&amp;AF$2,[1]ENTOMO!$I$2:$I$374,"&lt;"&amp;AG$2)</f>
        <v>0</v>
      </c>
      <c r="AG41">
        <f>-SUMIFS([1]ENTOMO!$E$2:$E$374,[1]ENTOMO!$A$2:$A$374,$B41,[1]ENTOMO!$F$2:$F$374,"SALI",[1]ENTOMO!$I$2:$I$374,"&gt;="&amp;AG$2,[1]ENTOMO!$I$2:$I$374,"&lt;"&amp;AH$2)</f>
        <v>0</v>
      </c>
      <c r="AH41">
        <f>-SUMIFS([1]ENTOMO!$E$2:$E$374,[1]ENTOMO!$A$2:$A$374,$B41,[1]ENTOMO!$F$2:$F$374,"SALI",[1]ENTOMO!$I$2:$I$374,"&gt;="&amp;AH$2,[1]ENTOMO!$I$2:$I$374,"&lt;"&amp;AI$2)</f>
        <v>0</v>
      </c>
      <c r="AI41">
        <f>-SUMIFS([1]ENTOMO!$E$2:$E$374,[1]ENTOMO!$A$2:$A$374,$B41,[1]ENTOMO!$F$2:$F$374,"SALI",[1]ENTOMO!$I$2:$I$374,"&gt;="&amp;AI$2,[1]ENTOMO!$I$2:$I$374,"&lt;"&amp;AJ$2)</f>
        <v>0</v>
      </c>
      <c r="AJ41">
        <f>-SUMIFS([1]ENTOMO!$E$2:$E$374,[1]ENTOMO!$A$2:$A$374,$B$3,[1]ENTOMO!$F$2:$F$374,"SALI",[1]ENTOMO!$I$2:$I$374,"&gt;="&amp;AJ$2,[1]ENTOMO!$I$2:$I$374,"&lt;"&amp;AK$2)</f>
        <v>0</v>
      </c>
      <c r="AK41">
        <f>-SUMIFS([1]ENTOMO!$E$2:$E$374,[1]ENTOMO!$A$2:$A$374,$B$3,[1]ENTOMO!$F$2:$F$374,"SALI",[1]ENTOMO!$I$2:$I$374,"&gt;="&amp;AK$2,[1]ENTOMO!$I$2:$I$374,"&lt;"&amp;AL$2)</f>
        <v>0</v>
      </c>
      <c r="AL41">
        <f>-SUMIFS([1]ENTOMO!$E$2:$E$374,[1]ENTOMO!$A$2:$A$374,$B$3,[1]ENTOMO!$F$2:$F$374,"SALI",[1]ENTOMO!$I$2:$I$374,"&gt;="&amp;AL$2,[1]ENTOMO!$I$2:$I$374,"&lt;"&amp;AM$2)</f>
        <v>0</v>
      </c>
      <c r="AN41">
        <f t="shared" si="0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-SUMIFS([1]ENTOMO!$E$2:$E$374,[1]ENTOMO!$A$2:$A$374,$B42,[1]ENTOMO!$F$2:$F$374,"SALI",[1]ENTOMO!$I$2:$I$374,"&gt;="&amp;C$2,[1]ENTOMO!$I$2:$I$374,"&lt;"&amp;D$2)</f>
        <v>0</v>
      </c>
      <c r="D42">
        <f>-SUMIFS([1]ENTOMO!$E$2:$E$374,[1]ENTOMO!$A$2:$A$374,$B42,[1]ENTOMO!$F$2:$F$374,"SALI",[1]ENTOMO!$I$2:$I$374,"&gt;="&amp;D$2,[1]ENTOMO!$I$2:$I$374,"&lt;"&amp;E$2)</f>
        <v>0</v>
      </c>
      <c r="E42">
        <f>-SUMIFS([1]ENTOMO!$E$2:$E$374,[1]ENTOMO!$A$2:$A$374,$B42,[1]ENTOMO!$F$2:$F$374,"SALI",[1]ENTOMO!$I$2:$I$374,"&gt;="&amp;E$2,[1]ENTOMO!$I$2:$I$374,"&lt;"&amp;F$2)</f>
        <v>0</v>
      </c>
      <c r="F42">
        <f>-SUMIFS([1]ENTOMO!$E$2:$E$374,[1]ENTOMO!$A$2:$A$374,$B42,[1]ENTOMO!$F$2:$F$374,"SALI",[1]ENTOMO!$I$2:$I$374,"&gt;="&amp;F$2,[1]ENTOMO!$I$2:$I$374,"&lt;"&amp;G$2)</f>
        <v>0</v>
      </c>
      <c r="G42">
        <f>-SUMIFS([1]ENTOMO!$E$2:$E$374,[1]ENTOMO!$A$2:$A$374,$B42,[1]ENTOMO!$F$2:$F$374,"SALI",[1]ENTOMO!$I$2:$I$374,"&gt;="&amp;G$2,[1]ENTOMO!$I$2:$I$374,"&lt;"&amp;H$2)</f>
        <v>0</v>
      </c>
      <c r="H42">
        <f>-SUMIFS([1]ENTOMO!$E$2:$E$374,[1]ENTOMO!$A$2:$A$374,$B42,[1]ENTOMO!$F$2:$F$374,"SALI",[1]ENTOMO!$I$2:$I$374,"&gt;="&amp;H$2,[1]ENTOMO!$I$2:$I$374,"&lt;"&amp;I$2)</f>
        <v>0</v>
      </c>
      <c r="I42">
        <f>-SUMIFS([1]ENTOMO!$E$2:$E$374,[1]ENTOMO!$A$2:$A$374,$B42,[1]ENTOMO!$F$2:$F$374,"SALI",[1]ENTOMO!$I$2:$I$374,"&gt;="&amp;I$2,[1]ENTOMO!$I$2:$I$374,"&lt;"&amp;J$2)</f>
        <v>0</v>
      </c>
      <c r="J42">
        <f>-SUMIFS([1]ENTOMO!$E$2:$E$374,[1]ENTOMO!$A$2:$A$374,$B42,[1]ENTOMO!$F$2:$F$374,"SALI",[1]ENTOMO!$I$2:$I$374,"&gt;="&amp;J$2,[1]ENTOMO!$I$2:$I$374,"&lt;"&amp;K$2)</f>
        <v>0</v>
      </c>
      <c r="K42">
        <f>-SUMIFS([1]ENTOMO!$E$2:$E$374,[1]ENTOMO!$A$2:$A$374,$B42,[1]ENTOMO!$F$2:$F$374,"SALI",[1]ENTOMO!$I$2:$I$374,"&gt;="&amp;K$2,[1]ENTOMO!$I$2:$I$374,"&lt;"&amp;L$2)</f>
        <v>0</v>
      </c>
      <c r="L42">
        <f>-SUMIFS([1]ENTOMO!$E$2:$E$374,[1]ENTOMO!$A$2:$A$374,$B42,[1]ENTOMO!$F$2:$F$374,"SALI",[1]ENTOMO!$I$2:$I$374,"&gt;="&amp;L$2,[1]ENTOMO!$I$2:$I$374,"&lt;"&amp;M$2)</f>
        <v>0</v>
      </c>
      <c r="M42">
        <f>-SUMIFS([1]ENTOMO!$E$2:$E$374,[1]ENTOMO!$A$2:$A$374,$B42,[1]ENTOMO!$F$2:$F$374,"SALI",[1]ENTOMO!$I$2:$I$374,"&gt;="&amp;M$2,[1]ENTOMO!$I$2:$I$374,"&lt;"&amp;N$2)</f>
        <v>0</v>
      </c>
      <c r="N42">
        <f>-SUMIFS([1]ENTOMO!$E$2:$E$374,[1]ENTOMO!$A$2:$A$374,$B42,[1]ENTOMO!$F$2:$F$374,"SALI",[1]ENTOMO!$I$2:$I$374,"&gt;="&amp;N$2,[1]ENTOMO!$I$2:$I$374,"&lt;"&amp;O$2)</f>
        <v>0</v>
      </c>
      <c r="O42">
        <f>-SUMIFS([1]ENTOMO!$E$2:$E$374,[1]ENTOMO!$A$2:$A$374,$B42,[1]ENTOMO!$F$2:$F$374,"SALI",[1]ENTOMO!$I$2:$I$374,"&gt;="&amp;O$2,[1]ENTOMO!$I$2:$I$374,"&lt;"&amp;P$2)</f>
        <v>0</v>
      </c>
      <c r="P42">
        <f>-SUMIFS([1]ENTOMO!$E$2:$E$374,[1]ENTOMO!$A$2:$A$374,$B42,[1]ENTOMO!$F$2:$F$374,"SALI",[1]ENTOMO!$I$2:$I$374,"&gt;="&amp;P$2,[1]ENTOMO!$I$2:$I$374,"&lt;"&amp;Q$2)</f>
        <v>0</v>
      </c>
      <c r="Q42">
        <f>-SUMIFS([1]ENTOMO!$E$2:$E$374,[1]ENTOMO!$A$2:$A$374,$B42,[1]ENTOMO!$F$2:$F$374,"SALI",[1]ENTOMO!$I$2:$I$374,"&gt;="&amp;Q$2,[1]ENTOMO!$I$2:$I$374,"&lt;"&amp;R$2)</f>
        <v>0</v>
      </c>
      <c r="R42">
        <f>-SUMIFS([1]ENTOMO!$E$2:$E$374,[1]ENTOMO!$A$2:$A$374,$B42,[1]ENTOMO!$F$2:$F$374,"SALI",[1]ENTOMO!$I$2:$I$374,"&gt;="&amp;R$2,[1]ENTOMO!$I$2:$I$374,"&lt;"&amp;S$2)</f>
        <v>0</v>
      </c>
      <c r="S42">
        <f>-SUMIFS([1]ENTOMO!$E$2:$E$374,[1]ENTOMO!$A$2:$A$374,$B42,[1]ENTOMO!$F$2:$F$374,"SALI",[1]ENTOMO!$I$2:$I$374,"&gt;="&amp;S$2,[1]ENTOMO!$I$2:$I$374,"&lt;"&amp;T$2)</f>
        <v>960</v>
      </c>
      <c r="T42">
        <f>-SUMIFS([1]ENTOMO!$E$2:$E$374,[1]ENTOMO!$A$2:$A$374,$B42,[1]ENTOMO!$F$2:$F$374,"SALI",[1]ENTOMO!$I$2:$I$374,"&gt;="&amp;T$2,[1]ENTOMO!$I$2:$I$374,"&lt;"&amp;U$2)</f>
        <v>0</v>
      </c>
      <c r="U42">
        <f>-SUMIFS([1]ENTOMO!$E$2:$E$374,[1]ENTOMO!$A$2:$A$374,$B42,[1]ENTOMO!$F$2:$F$374,"SALI",[1]ENTOMO!$I$2:$I$374,"&gt;="&amp;U$2,[1]ENTOMO!$I$2:$I$374,"&lt;"&amp;V$2)</f>
        <v>0</v>
      </c>
      <c r="V42">
        <f>-SUMIFS([1]ENTOMO!$E$2:$E$374,[1]ENTOMO!$A$2:$A$374,$B42,[1]ENTOMO!$F$2:$F$374,"SALI",[1]ENTOMO!$I$2:$I$374,"&gt;="&amp;V$2,[1]ENTOMO!$I$2:$I$374,"&lt;"&amp;W$2)</f>
        <v>0</v>
      </c>
      <c r="W42">
        <f>-SUMIFS([1]ENTOMO!$E$2:$E$374,[1]ENTOMO!$A$2:$A$374,$B42,[1]ENTOMO!$F$2:$F$374,"SALI",[1]ENTOMO!$I$2:$I$374,"&gt;="&amp;W$2,[1]ENTOMO!$I$2:$I$374,"&lt;"&amp;X$2)</f>
        <v>0</v>
      </c>
      <c r="X42">
        <f>-SUMIFS([1]ENTOMO!$E$2:$E$374,[1]ENTOMO!$A$2:$A$374,$B42,[1]ENTOMO!$F$2:$F$374,"SALI",[1]ENTOMO!$I$2:$I$374,"&gt;="&amp;X$2,[1]ENTOMO!$I$2:$I$374,"&lt;"&amp;Y$2)</f>
        <v>0</v>
      </c>
      <c r="Y42">
        <f>-SUMIFS([1]ENTOMO!$E$2:$E$374,[1]ENTOMO!$A$2:$A$374,$B42,[1]ENTOMO!$F$2:$F$374,"SALI",[1]ENTOMO!$I$2:$I$374,"&gt;="&amp;Y$2,[1]ENTOMO!$I$2:$I$374,"&lt;"&amp;Z$2)</f>
        <v>0</v>
      </c>
      <c r="Z42">
        <f>-SUMIFS([1]ENTOMO!$E$2:$E$374,[1]ENTOMO!$A$2:$A$374,$B42,[1]ENTOMO!$F$2:$F$374,"SALI",[1]ENTOMO!$I$2:$I$374,"&gt;="&amp;Z$2,[1]ENTOMO!$I$2:$I$374,"&lt;"&amp;AA$2)</f>
        <v>0</v>
      </c>
      <c r="AA42">
        <f>-SUMIFS([1]ENTOMO!$E$2:$E$374,[1]ENTOMO!$A$2:$A$374,$B42,[1]ENTOMO!$F$2:$F$374,"SALI",[1]ENTOMO!$I$2:$I$374,"&gt;="&amp;AA$2,[1]ENTOMO!$I$2:$I$374,"&lt;"&amp;AB$2)</f>
        <v>0</v>
      </c>
      <c r="AB42">
        <f>-SUMIFS([1]ENTOMO!$E$2:$E$374,[1]ENTOMO!$A$2:$A$374,$B42,[1]ENTOMO!$F$2:$F$374,"SALI",[1]ENTOMO!$I$2:$I$374,"&gt;="&amp;AB$2,[1]ENTOMO!$I$2:$I$374,"&lt;"&amp;AC$2)</f>
        <v>0</v>
      </c>
      <c r="AC42">
        <f>-SUMIFS([1]ENTOMO!$E$2:$E$374,[1]ENTOMO!$A$2:$A$374,$B42,[1]ENTOMO!$F$2:$F$374,"SALI",[1]ENTOMO!$I$2:$I$374,"&gt;="&amp;AC$2,[1]ENTOMO!$I$2:$I$374,"&lt;"&amp;AD$2)</f>
        <v>0</v>
      </c>
      <c r="AD42">
        <f>-SUMIFS([1]ENTOMO!$E$2:$E$374,[1]ENTOMO!$A$2:$A$374,$B42,[1]ENTOMO!$F$2:$F$374,"SALI",[1]ENTOMO!$I$2:$I$374,"&gt;="&amp;AD$2,[1]ENTOMO!$I$2:$I$374,"&lt;"&amp;AE$2)</f>
        <v>0</v>
      </c>
      <c r="AE42">
        <f>-SUMIFS([1]ENTOMO!$E$2:$E$374,[1]ENTOMO!$A$2:$A$374,$B42,[1]ENTOMO!$F$2:$F$374,"SALI",[1]ENTOMO!$I$2:$I$374,"&gt;="&amp;AE$2,[1]ENTOMO!$I$2:$I$374,"&lt;"&amp;AF$2)</f>
        <v>0</v>
      </c>
      <c r="AF42">
        <f>-SUMIFS([1]ENTOMO!$E$2:$E$374,[1]ENTOMO!$A$2:$A$374,$B42,[1]ENTOMO!$F$2:$F$374,"SALI",[1]ENTOMO!$I$2:$I$374,"&gt;="&amp;AF$2,[1]ENTOMO!$I$2:$I$374,"&lt;"&amp;AG$2)</f>
        <v>0</v>
      </c>
      <c r="AG42">
        <f>-SUMIFS([1]ENTOMO!$E$2:$E$374,[1]ENTOMO!$A$2:$A$374,$B42,[1]ENTOMO!$F$2:$F$374,"SALI",[1]ENTOMO!$I$2:$I$374,"&gt;="&amp;AG$2,[1]ENTOMO!$I$2:$I$374,"&lt;"&amp;AH$2)</f>
        <v>0</v>
      </c>
      <c r="AH42">
        <f>-SUMIFS([1]ENTOMO!$E$2:$E$374,[1]ENTOMO!$A$2:$A$374,$B42,[1]ENTOMO!$F$2:$F$374,"SALI",[1]ENTOMO!$I$2:$I$374,"&gt;="&amp;AH$2,[1]ENTOMO!$I$2:$I$374,"&lt;"&amp;AI$2)</f>
        <v>0</v>
      </c>
      <c r="AI42">
        <f>-SUMIFS([1]ENTOMO!$E$2:$E$374,[1]ENTOMO!$A$2:$A$374,$B42,[1]ENTOMO!$F$2:$F$374,"SALI",[1]ENTOMO!$I$2:$I$374,"&gt;="&amp;AI$2,[1]ENTOMO!$I$2:$I$374,"&lt;"&amp;AJ$2)</f>
        <v>0</v>
      </c>
      <c r="AJ42">
        <f>-SUMIFS([1]ENTOMO!$E$2:$E$374,[1]ENTOMO!$A$2:$A$374,$B$3,[1]ENTOMO!$F$2:$F$374,"SALI",[1]ENTOMO!$I$2:$I$374,"&gt;="&amp;AJ$2,[1]ENTOMO!$I$2:$I$374,"&lt;"&amp;AK$2)</f>
        <v>0</v>
      </c>
      <c r="AK42">
        <f>-SUMIFS([1]ENTOMO!$E$2:$E$374,[1]ENTOMO!$A$2:$A$374,$B$3,[1]ENTOMO!$F$2:$F$374,"SALI",[1]ENTOMO!$I$2:$I$374,"&gt;="&amp;AK$2,[1]ENTOMO!$I$2:$I$374,"&lt;"&amp;AL$2)</f>
        <v>0</v>
      </c>
      <c r="AL42">
        <f>-SUMIFS([1]ENTOMO!$E$2:$E$374,[1]ENTOMO!$A$2:$A$374,$B$3,[1]ENTOMO!$F$2:$F$374,"SALI",[1]ENTOMO!$I$2:$I$374,"&gt;="&amp;AL$2,[1]ENTOMO!$I$2:$I$374,"&lt;"&amp;AM$2)</f>
        <v>0</v>
      </c>
      <c r="AN42">
        <f t="shared" si="0"/>
        <v>960</v>
      </c>
      <c r="AO42">
        <f t="shared" si="1"/>
        <v>35</v>
      </c>
    </row>
    <row r="43" spans="2:41" ht="15.75" thickBot="1" x14ac:dyDescent="0.3">
      <c r="B43" s="2" t="s">
        <v>40</v>
      </c>
      <c r="C43">
        <f>-SUMIFS([1]ENTOMO!$E$2:$E$374,[1]ENTOMO!$A$2:$A$374,$B43,[1]ENTOMO!$F$2:$F$374,"SALI",[1]ENTOMO!$I$2:$I$374,"&gt;="&amp;C$2,[1]ENTOMO!$I$2:$I$374,"&lt;"&amp;D$2)</f>
        <v>0</v>
      </c>
      <c r="D43">
        <f>-SUMIFS([1]ENTOMO!$E$2:$E$374,[1]ENTOMO!$A$2:$A$374,$B43,[1]ENTOMO!$F$2:$F$374,"SALI",[1]ENTOMO!$I$2:$I$374,"&gt;="&amp;D$2,[1]ENTOMO!$I$2:$I$374,"&lt;"&amp;E$2)</f>
        <v>0</v>
      </c>
      <c r="E43">
        <f>-SUMIFS([1]ENTOMO!$E$2:$E$374,[1]ENTOMO!$A$2:$A$374,$B43,[1]ENTOMO!$F$2:$F$374,"SALI",[1]ENTOMO!$I$2:$I$374,"&gt;="&amp;E$2,[1]ENTOMO!$I$2:$I$374,"&lt;"&amp;F$2)</f>
        <v>0</v>
      </c>
      <c r="F43">
        <f>-SUMIFS([1]ENTOMO!$E$2:$E$374,[1]ENTOMO!$A$2:$A$374,$B43,[1]ENTOMO!$F$2:$F$374,"SALI",[1]ENTOMO!$I$2:$I$374,"&gt;="&amp;F$2,[1]ENTOMO!$I$2:$I$374,"&lt;"&amp;G$2)</f>
        <v>0</v>
      </c>
      <c r="G43">
        <f>-SUMIFS([1]ENTOMO!$E$2:$E$374,[1]ENTOMO!$A$2:$A$374,$B43,[1]ENTOMO!$F$2:$F$374,"SALI",[1]ENTOMO!$I$2:$I$374,"&gt;="&amp;G$2,[1]ENTOMO!$I$2:$I$374,"&lt;"&amp;H$2)</f>
        <v>0</v>
      </c>
      <c r="H43">
        <f>-SUMIFS([1]ENTOMO!$E$2:$E$374,[1]ENTOMO!$A$2:$A$374,$B43,[1]ENTOMO!$F$2:$F$374,"SALI",[1]ENTOMO!$I$2:$I$374,"&gt;="&amp;H$2,[1]ENTOMO!$I$2:$I$374,"&lt;"&amp;I$2)</f>
        <v>0</v>
      </c>
      <c r="I43">
        <f>-SUMIFS([1]ENTOMO!$E$2:$E$374,[1]ENTOMO!$A$2:$A$374,$B43,[1]ENTOMO!$F$2:$F$374,"SALI",[1]ENTOMO!$I$2:$I$374,"&gt;="&amp;I$2,[1]ENTOMO!$I$2:$I$374,"&lt;"&amp;J$2)</f>
        <v>0</v>
      </c>
      <c r="J43">
        <f>-SUMIFS([1]ENTOMO!$E$2:$E$374,[1]ENTOMO!$A$2:$A$374,$B43,[1]ENTOMO!$F$2:$F$374,"SALI",[1]ENTOMO!$I$2:$I$374,"&gt;="&amp;J$2,[1]ENTOMO!$I$2:$I$374,"&lt;"&amp;K$2)</f>
        <v>0</v>
      </c>
      <c r="K43">
        <f>-SUMIFS([1]ENTOMO!$E$2:$E$374,[1]ENTOMO!$A$2:$A$374,$B43,[1]ENTOMO!$F$2:$F$374,"SALI",[1]ENTOMO!$I$2:$I$374,"&gt;="&amp;K$2,[1]ENTOMO!$I$2:$I$374,"&lt;"&amp;L$2)</f>
        <v>0</v>
      </c>
      <c r="L43">
        <f>-SUMIFS([1]ENTOMO!$E$2:$E$374,[1]ENTOMO!$A$2:$A$374,$B43,[1]ENTOMO!$F$2:$F$374,"SALI",[1]ENTOMO!$I$2:$I$374,"&gt;="&amp;L$2,[1]ENTOMO!$I$2:$I$374,"&lt;"&amp;M$2)</f>
        <v>0</v>
      </c>
      <c r="M43">
        <f>-SUMIFS([1]ENTOMO!$E$2:$E$374,[1]ENTOMO!$A$2:$A$374,$B43,[1]ENTOMO!$F$2:$F$374,"SALI",[1]ENTOMO!$I$2:$I$374,"&gt;="&amp;M$2,[1]ENTOMO!$I$2:$I$374,"&lt;"&amp;N$2)</f>
        <v>0</v>
      </c>
      <c r="N43">
        <f>-SUMIFS([1]ENTOMO!$E$2:$E$374,[1]ENTOMO!$A$2:$A$374,$B43,[1]ENTOMO!$F$2:$F$374,"SALI",[1]ENTOMO!$I$2:$I$374,"&gt;="&amp;N$2,[1]ENTOMO!$I$2:$I$374,"&lt;"&amp;O$2)</f>
        <v>0</v>
      </c>
      <c r="O43">
        <f>-SUMIFS([1]ENTOMO!$E$2:$E$374,[1]ENTOMO!$A$2:$A$374,$B43,[1]ENTOMO!$F$2:$F$374,"SALI",[1]ENTOMO!$I$2:$I$374,"&gt;="&amp;O$2,[1]ENTOMO!$I$2:$I$374,"&lt;"&amp;P$2)</f>
        <v>0</v>
      </c>
      <c r="P43">
        <f>-SUMIFS([1]ENTOMO!$E$2:$E$374,[1]ENTOMO!$A$2:$A$374,$B43,[1]ENTOMO!$F$2:$F$374,"SALI",[1]ENTOMO!$I$2:$I$374,"&gt;="&amp;P$2,[1]ENTOMO!$I$2:$I$374,"&lt;"&amp;Q$2)</f>
        <v>0</v>
      </c>
      <c r="Q43">
        <f>-SUMIFS([1]ENTOMO!$E$2:$E$374,[1]ENTOMO!$A$2:$A$374,$B43,[1]ENTOMO!$F$2:$F$374,"SALI",[1]ENTOMO!$I$2:$I$374,"&gt;="&amp;Q$2,[1]ENTOMO!$I$2:$I$374,"&lt;"&amp;R$2)</f>
        <v>0</v>
      </c>
      <c r="R43">
        <f>-SUMIFS([1]ENTOMO!$E$2:$E$374,[1]ENTOMO!$A$2:$A$374,$B43,[1]ENTOMO!$F$2:$F$374,"SALI",[1]ENTOMO!$I$2:$I$374,"&gt;="&amp;R$2,[1]ENTOMO!$I$2:$I$374,"&lt;"&amp;S$2)</f>
        <v>0</v>
      </c>
      <c r="S43">
        <f>-SUMIFS([1]ENTOMO!$E$2:$E$374,[1]ENTOMO!$A$2:$A$374,$B43,[1]ENTOMO!$F$2:$F$374,"SALI",[1]ENTOMO!$I$2:$I$374,"&gt;="&amp;S$2,[1]ENTOMO!$I$2:$I$374,"&lt;"&amp;T$2)</f>
        <v>0</v>
      </c>
      <c r="T43">
        <f>-SUMIFS([1]ENTOMO!$E$2:$E$374,[1]ENTOMO!$A$2:$A$374,$B43,[1]ENTOMO!$F$2:$F$374,"SALI",[1]ENTOMO!$I$2:$I$374,"&gt;="&amp;T$2,[1]ENTOMO!$I$2:$I$374,"&lt;"&amp;U$2)</f>
        <v>0</v>
      </c>
      <c r="U43">
        <f>-SUMIFS([1]ENTOMO!$E$2:$E$374,[1]ENTOMO!$A$2:$A$374,$B43,[1]ENTOMO!$F$2:$F$374,"SALI",[1]ENTOMO!$I$2:$I$374,"&gt;="&amp;U$2,[1]ENTOMO!$I$2:$I$374,"&lt;"&amp;V$2)</f>
        <v>0</v>
      </c>
      <c r="V43">
        <f>-SUMIFS([1]ENTOMO!$E$2:$E$374,[1]ENTOMO!$A$2:$A$374,$B43,[1]ENTOMO!$F$2:$F$374,"SALI",[1]ENTOMO!$I$2:$I$374,"&gt;="&amp;V$2,[1]ENTOMO!$I$2:$I$374,"&lt;"&amp;W$2)</f>
        <v>0</v>
      </c>
      <c r="W43">
        <f>-SUMIFS([1]ENTOMO!$E$2:$E$374,[1]ENTOMO!$A$2:$A$374,$B43,[1]ENTOMO!$F$2:$F$374,"SALI",[1]ENTOMO!$I$2:$I$374,"&gt;="&amp;W$2,[1]ENTOMO!$I$2:$I$374,"&lt;"&amp;X$2)</f>
        <v>0</v>
      </c>
      <c r="X43">
        <f>-SUMIFS([1]ENTOMO!$E$2:$E$374,[1]ENTOMO!$A$2:$A$374,$B43,[1]ENTOMO!$F$2:$F$374,"SALI",[1]ENTOMO!$I$2:$I$374,"&gt;="&amp;X$2,[1]ENTOMO!$I$2:$I$374,"&lt;"&amp;Y$2)</f>
        <v>0</v>
      </c>
      <c r="Y43">
        <f>-SUMIFS([1]ENTOMO!$E$2:$E$374,[1]ENTOMO!$A$2:$A$374,$B43,[1]ENTOMO!$F$2:$F$374,"SALI",[1]ENTOMO!$I$2:$I$374,"&gt;="&amp;Y$2,[1]ENTOMO!$I$2:$I$374,"&lt;"&amp;Z$2)</f>
        <v>0</v>
      </c>
      <c r="Z43">
        <f>-SUMIFS([1]ENTOMO!$E$2:$E$374,[1]ENTOMO!$A$2:$A$374,$B43,[1]ENTOMO!$F$2:$F$374,"SALI",[1]ENTOMO!$I$2:$I$374,"&gt;="&amp;Z$2,[1]ENTOMO!$I$2:$I$374,"&lt;"&amp;AA$2)</f>
        <v>0</v>
      </c>
      <c r="AA43">
        <f>-SUMIFS([1]ENTOMO!$E$2:$E$374,[1]ENTOMO!$A$2:$A$374,$B43,[1]ENTOMO!$F$2:$F$374,"SALI",[1]ENTOMO!$I$2:$I$374,"&gt;="&amp;AA$2,[1]ENTOMO!$I$2:$I$374,"&lt;"&amp;AB$2)</f>
        <v>0</v>
      </c>
      <c r="AB43">
        <f>-SUMIFS([1]ENTOMO!$E$2:$E$374,[1]ENTOMO!$A$2:$A$374,$B43,[1]ENTOMO!$F$2:$F$374,"SALI",[1]ENTOMO!$I$2:$I$374,"&gt;="&amp;AB$2,[1]ENTOMO!$I$2:$I$374,"&lt;"&amp;AC$2)</f>
        <v>0</v>
      </c>
      <c r="AC43">
        <f>-SUMIFS([1]ENTOMO!$E$2:$E$374,[1]ENTOMO!$A$2:$A$374,$B43,[1]ENTOMO!$F$2:$F$374,"SALI",[1]ENTOMO!$I$2:$I$374,"&gt;="&amp;AC$2,[1]ENTOMO!$I$2:$I$374,"&lt;"&amp;AD$2)</f>
        <v>0</v>
      </c>
      <c r="AD43">
        <f>-SUMIFS([1]ENTOMO!$E$2:$E$374,[1]ENTOMO!$A$2:$A$374,$B43,[1]ENTOMO!$F$2:$F$374,"SALI",[1]ENTOMO!$I$2:$I$374,"&gt;="&amp;AD$2,[1]ENTOMO!$I$2:$I$374,"&lt;"&amp;AE$2)</f>
        <v>0</v>
      </c>
      <c r="AE43">
        <f>-SUMIFS([1]ENTOMO!$E$2:$E$374,[1]ENTOMO!$A$2:$A$374,$B43,[1]ENTOMO!$F$2:$F$374,"SALI",[1]ENTOMO!$I$2:$I$374,"&gt;="&amp;AE$2,[1]ENTOMO!$I$2:$I$374,"&lt;"&amp;AF$2)</f>
        <v>0</v>
      </c>
      <c r="AF43">
        <f>-SUMIFS([1]ENTOMO!$E$2:$E$374,[1]ENTOMO!$A$2:$A$374,$B43,[1]ENTOMO!$F$2:$F$374,"SALI",[1]ENTOMO!$I$2:$I$374,"&gt;="&amp;AF$2,[1]ENTOMO!$I$2:$I$374,"&lt;"&amp;AG$2)</f>
        <v>0</v>
      </c>
      <c r="AG43">
        <f>-SUMIFS([1]ENTOMO!$E$2:$E$374,[1]ENTOMO!$A$2:$A$374,$B43,[1]ENTOMO!$F$2:$F$374,"SALI",[1]ENTOMO!$I$2:$I$374,"&gt;="&amp;AG$2,[1]ENTOMO!$I$2:$I$374,"&lt;"&amp;AH$2)</f>
        <v>0</v>
      </c>
      <c r="AH43">
        <f>-SUMIFS([1]ENTOMO!$E$2:$E$374,[1]ENTOMO!$A$2:$A$374,$B43,[1]ENTOMO!$F$2:$F$374,"SALI",[1]ENTOMO!$I$2:$I$374,"&gt;="&amp;AH$2,[1]ENTOMO!$I$2:$I$374,"&lt;"&amp;AI$2)</f>
        <v>0</v>
      </c>
      <c r="AI43">
        <f>-SUMIFS([1]ENTOMO!$E$2:$E$374,[1]ENTOMO!$A$2:$A$374,$B43,[1]ENTOMO!$F$2:$F$374,"SALI",[1]ENTOMO!$I$2:$I$374,"&gt;="&amp;AI$2,[1]ENTOMO!$I$2:$I$374,"&lt;"&amp;AJ$2)</f>
        <v>0</v>
      </c>
      <c r="AJ43">
        <f>-SUMIFS([1]ENTOMO!$E$2:$E$374,[1]ENTOMO!$A$2:$A$374,$B$3,[1]ENTOMO!$F$2:$F$374,"SALI",[1]ENTOMO!$I$2:$I$374,"&gt;="&amp;AJ$2,[1]ENTOMO!$I$2:$I$374,"&lt;"&amp;AK$2)</f>
        <v>0</v>
      </c>
      <c r="AK43">
        <f>-SUMIFS([1]ENTOMO!$E$2:$E$374,[1]ENTOMO!$A$2:$A$374,$B$3,[1]ENTOMO!$F$2:$F$374,"SALI",[1]ENTOMO!$I$2:$I$374,"&gt;="&amp;AK$2,[1]ENTOMO!$I$2:$I$374,"&lt;"&amp;AL$2)</f>
        <v>0</v>
      </c>
      <c r="AL43">
        <f>-SUMIFS([1]ENTOMO!$E$2:$E$374,[1]ENTOMO!$A$2:$A$374,$B$3,[1]ENTOMO!$F$2:$F$374,"SALI",[1]ENTOMO!$I$2:$I$374,"&gt;="&amp;AL$2,[1]ENTOMO!$I$2:$I$374,"&lt;"&amp;AM$2)</f>
        <v>0</v>
      </c>
      <c r="AN43">
        <f t="shared" si="0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-SUMIFS([1]ENTOMO!$E$2:$E$374,[1]ENTOMO!$A$2:$A$374,$B44,[1]ENTOMO!$F$2:$F$374,"SALI",[1]ENTOMO!$I$2:$I$374,"&gt;="&amp;C$2,[1]ENTOMO!$I$2:$I$374,"&lt;"&amp;D$2)</f>
        <v>0</v>
      </c>
      <c r="D44">
        <f>-SUMIFS([1]ENTOMO!$E$2:$E$374,[1]ENTOMO!$A$2:$A$374,$B44,[1]ENTOMO!$F$2:$F$374,"SALI",[1]ENTOMO!$I$2:$I$374,"&gt;="&amp;D$2,[1]ENTOMO!$I$2:$I$374,"&lt;"&amp;E$2)</f>
        <v>0</v>
      </c>
      <c r="E44">
        <f>-SUMIFS([1]ENTOMO!$E$2:$E$374,[1]ENTOMO!$A$2:$A$374,$B44,[1]ENTOMO!$F$2:$F$374,"SALI",[1]ENTOMO!$I$2:$I$374,"&gt;="&amp;E$2,[1]ENTOMO!$I$2:$I$374,"&lt;"&amp;F$2)</f>
        <v>0</v>
      </c>
      <c r="F44">
        <f>-SUMIFS([1]ENTOMO!$E$2:$E$374,[1]ENTOMO!$A$2:$A$374,$B44,[1]ENTOMO!$F$2:$F$374,"SALI",[1]ENTOMO!$I$2:$I$374,"&gt;="&amp;F$2,[1]ENTOMO!$I$2:$I$374,"&lt;"&amp;G$2)</f>
        <v>0</v>
      </c>
      <c r="G44">
        <f>-SUMIFS([1]ENTOMO!$E$2:$E$374,[1]ENTOMO!$A$2:$A$374,$B44,[1]ENTOMO!$F$2:$F$374,"SALI",[1]ENTOMO!$I$2:$I$374,"&gt;="&amp;G$2,[1]ENTOMO!$I$2:$I$374,"&lt;"&amp;H$2)</f>
        <v>0</v>
      </c>
      <c r="H44">
        <f>-SUMIFS([1]ENTOMO!$E$2:$E$374,[1]ENTOMO!$A$2:$A$374,$B44,[1]ENTOMO!$F$2:$F$374,"SALI",[1]ENTOMO!$I$2:$I$374,"&gt;="&amp;H$2,[1]ENTOMO!$I$2:$I$374,"&lt;"&amp;I$2)</f>
        <v>0</v>
      </c>
      <c r="I44">
        <f>-SUMIFS([1]ENTOMO!$E$2:$E$374,[1]ENTOMO!$A$2:$A$374,$B44,[1]ENTOMO!$F$2:$F$374,"SALI",[1]ENTOMO!$I$2:$I$374,"&gt;="&amp;I$2,[1]ENTOMO!$I$2:$I$374,"&lt;"&amp;J$2)</f>
        <v>0</v>
      </c>
      <c r="J44">
        <f>-SUMIFS([1]ENTOMO!$E$2:$E$374,[1]ENTOMO!$A$2:$A$374,$B44,[1]ENTOMO!$F$2:$F$374,"SALI",[1]ENTOMO!$I$2:$I$374,"&gt;="&amp;J$2,[1]ENTOMO!$I$2:$I$374,"&lt;"&amp;K$2)</f>
        <v>0</v>
      </c>
      <c r="K44">
        <f>-SUMIFS([1]ENTOMO!$E$2:$E$374,[1]ENTOMO!$A$2:$A$374,$B44,[1]ENTOMO!$F$2:$F$374,"SALI",[1]ENTOMO!$I$2:$I$374,"&gt;="&amp;K$2,[1]ENTOMO!$I$2:$I$374,"&lt;"&amp;L$2)</f>
        <v>0</v>
      </c>
      <c r="L44">
        <f>-SUMIFS([1]ENTOMO!$E$2:$E$374,[1]ENTOMO!$A$2:$A$374,$B44,[1]ENTOMO!$F$2:$F$374,"SALI",[1]ENTOMO!$I$2:$I$374,"&gt;="&amp;L$2,[1]ENTOMO!$I$2:$I$374,"&lt;"&amp;M$2)</f>
        <v>0</v>
      </c>
      <c r="M44">
        <f>-SUMIFS([1]ENTOMO!$E$2:$E$374,[1]ENTOMO!$A$2:$A$374,$B44,[1]ENTOMO!$F$2:$F$374,"SALI",[1]ENTOMO!$I$2:$I$374,"&gt;="&amp;M$2,[1]ENTOMO!$I$2:$I$374,"&lt;"&amp;N$2)</f>
        <v>0</v>
      </c>
      <c r="N44">
        <f>-SUMIFS([1]ENTOMO!$E$2:$E$374,[1]ENTOMO!$A$2:$A$374,$B44,[1]ENTOMO!$F$2:$F$374,"SALI",[1]ENTOMO!$I$2:$I$374,"&gt;="&amp;N$2,[1]ENTOMO!$I$2:$I$374,"&lt;"&amp;O$2)</f>
        <v>0</v>
      </c>
      <c r="O44">
        <f>-SUMIFS([1]ENTOMO!$E$2:$E$374,[1]ENTOMO!$A$2:$A$374,$B44,[1]ENTOMO!$F$2:$F$374,"SALI",[1]ENTOMO!$I$2:$I$374,"&gt;="&amp;O$2,[1]ENTOMO!$I$2:$I$374,"&lt;"&amp;P$2)</f>
        <v>0</v>
      </c>
      <c r="P44">
        <f>-SUMIFS([1]ENTOMO!$E$2:$E$374,[1]ENTOMO!$A$2:$A$374,$B44,[1]ENTOMO!$F$2:$F$374,"SALI",[1]ENTOMO!$I$2:$I$374,"&gt;="&amp;P$2,[1]ENTOMO!$I$2:$I$374,"&lt;"&amp;Q$2)</f>
        <v>0</v>
      </c>
      <c r="Q44">
        <f>-SUMIFS([1]ENTOMO!$E$2:$E$374,[1]ENTOMO!$A$2:$A$374,$B44,[1]ENTOMO!$F$2:$F$374,"SALI",[1]ENTOMO!$I$2:$I$374,"&gt;="&amp;Q$2,[1]ENTOMO!$I$2:$I$374,"&lt;"&amp;R$2)</f>
        <v>0</v>
      </c>
      <c r="R44">
        <f>-SUMIFS([1]ENTOMO!$E$2:$E$374,[1]ENTOMO!$A$2:$A$374,$B44,[1]ENTOMO!$F$2:$F$374,"SALI",[1]ENTOMO!$I$2:$I$374,"&gt;="&amp;R$2,[1]ENTOMO!$I$2:$I$374,"&lt;"&amp;S$2)</f>
        <v>0</v>
      </c>
      <c r="S44">
        <f>-SUMIFS([1]ENTOMO!$E$2:$E$374,[1]ENTOMO!$A$2:$A$374,$B44,[1]ENTOMO!$F$2:$F$374,"SALI",[1]ENTOMO!$I$2:$I$374,"&gt;="&amp;S$2,[1]ENTOMO!$I$2:$I$374,"&lt;"&amp;T$2)</f>
        <v>0</v>
      </c>
      <c r="T44">
        <f>-SUMIFS([1]ENTOMO!$E$2:$E$374,[1]ENTOMO!$A$2:$A$374,$B44,[1]ENTOMO!$F$2:$F$374,"SALI",[1]ENTOMO!$I$2:$I$374,"&gt;="&amp;T$2,[1]ENTOMO!$I$2:$I$374,"&lt;"&amp;U$2)</f>
        <v>0</v>
      </c>
      <c r="U44">
        <f>-SUMIFS([1]ENTOMO!$E$2:$E$374,[1]ENTOMO!$A$2:$A$374,$B44,[1]ENTOMO!$F$2:$F$374,"SALI",[1]ENTOMO!$I$2:$I$374,"&gt;="&amp;U$2,[1]ENTOMO!$I$2:$I$374,"&lt;"&amp;V$2)</f>
        <v>0</v>
      </c>
      <c r="V44">
        <f>-SUMIFS([1]ENTOMO!$E$2:$E$374,[1]ENTOMO!$A$2:$A$374,$B44,[1]ENTOMO!$F$2:$F$374,"SALI",[1]ENTOMO!$I$2:$I$374,"&gt;="&amp;V$2,[1]ENTOMO!$I$2:$I$374,"&lt;"&amp;W$2)</f>
        <v>0</v>
      </c>
      <c r="W44">
        <f>-SUMIFS([1]ENTOMO!$E$2:$E$374,[1]ENTOMO!$A$2:$A$374,$B44,[1]ENTOMO!$F$2:$F$374,"SALI",[1]ENTOMO!$I$2:$I$374,"&gt;="&amp;W$2,[1]ENTOMO!$I$2:$I$374,"&lt;"&amp;X$2)</f>
        <v>0</v>
      </c>
      <c r="X44">
        <f>-SUMIFS([1]ENTOMO!$E$2:$E$374,[1]ENTOMO!$A$2:$A$374,$B44,[1]ENTOMO!$F$2:$F$374,"SALI",[1]ENTOMO!$I$2:$I$374,"&gt;="&amp;X$2,[1]ENTOMO!$I$2:$I$374,"&lt;"&amp;Y$2)</f>
        <v>0</v>
      </c>
      <c r="Y44">
        <f>-SUMIFS([1]ENTOMO!$E$2:$E$374,[1]ENTOMO!$A$2:$A$374,$B44,[1]ENTOMO!$F$2:$F$374,"SALI",[1]ENTOMO!$I$2:$I$374,"&gt;="&amp;Y$2,[1]ENTOMO!$I$2:$I$374,"&lt;"&amp;Z$2)</f>
        <v>0</v>
      </c>
      <c r="Z44">
        <f>-SUMIFS([1]ENTOMO!$E$2:$E$374,[1]ENTOMO!$A$2:$A$374,$B44,[1]ENTOMO!$F$2:$F$374,"SALI",[1]ENTOMO!$I$2:$I$374,"&gt;="&amp;Z$2,[1]ENTOMO!$I$2:$I$374,"&lt;"&amp;AA$2)</f>
        <v>0</v>
      </c>
      <c r="AA44">
        <f>-SUMIFS([1]ENTOMO!$E$2:$E$374,[1]ENTOMO!$A$2:$A$374,$B44,[1]ENTOMO!$F$2:$F$374,"SALI",[1]ENTOMO!$I$2:$I$374,"&gt;="&amp;AA$2,[1]ENTOMO!$I$2:$I$374,"&lt;"&amp;AB$2)</f>
        <v>0</v>
      </c>
      <c r="AB44">
        <f>-SUMIFS([1]ENTOMO!$E$2:$E$374,[1]ENTOMO!$A$2:$A$374,$B44,[1]ENTOMO!$F$2:$F$374,"SALI",[1]ENTOMO!$I$2:$I$374,"&gt;="&amp;AB$2,[1]ENTOMO!$I$2:$I$374,"&lt;"&amp;AC$2)</f>
        <v>0</v>
      </c>
      <c r="AC44">
        <f>-SUMIFS([1]ENTOMO!$E$2:$E$374,[1]ENTOMO!$A$2:$A$374,$B44,[1]ENTOMO!$F$2:$F$374,"SALI",[1]ENTOMO!$I$2:$I$374,"&gt;="&amp;AC$2,[1]ENTOMO!$I$2:$I$374,"&lt;"&amp;AD$2)</f>
        <v>0</v>
      </c>
      <c r="AD44">
        <f>-SUMIFS([1]ENTOMO!$E$2:$E$374,[1]ENTOMO!$A$2:$A$374,$B44,[1]ENTOMO!$F$2:$F$374,"SALI",[1]ENTOMO!$I$2:$I$374,"&gt;="&amp;AD$2,[1]ENTOMO!$I$2:$I$374,"&lt;"&amp;AE$2)</f>
        <v>0</v>
      </c>
      <c r="AE44">
        <f>-SUMIFS([1]ENTOMO!$E$2:$E$374,[1]ENTOMO!$A$2:$A$374,$B44,[1]ENTOMO!$F$2:$F$374,"SALI",[1]ENTOMO!$I$2:$I$374,"&gt;="&amp;AE$2,[1]ENTOMO!$I$2:$I$374,"&lt;"&amp;AF$2)</f>
        <v>0</v>
      </c>
      <c r="AF44">
        <f>-SUMIFS([1]ENTOMO!$E$2:$E$374,[1]ENTOMO!$A$2:$A$374,$B44,[1]ENTOMO!$F$2:$F$374,"SALI",[1]ENTOMO!$I$2:$I$374,"&gt;="&amp;AF$2,[1]ENTOMO!$I$2:$I$374,"&lt;"&amp;AG$2)</f>
        <v>0</v>
      </c>
      <c r="AG44">
        <f>-SUMIFS([1]ENTOMO!$E$2:$E$374,[1]ENTOMO!$A$2:$A$374,$B44,[1]ENTOMO!$F$2:$F$374,"SALI",[1]ENTOMO!$I$2:$I$374,"&gt;="&amp;AG$2,[1]ENTOMO!$I$2:$I$374,"&lt;"&amp;AH$2)</f>
        <v>0</v>
      </c>
      <c r="AH44">
        <f>-SUMIFS([1]ENTOMO!$E$2:$E$374,[1]ENTOMO!$A$2:$A$374,$B44,[1]ENTOMO!$F$2:$F$374,"SALI",[1]ENTOMO!$I$2:$I$374,"&gt;="&amp;AH$2,[1]ENTOMO!$I$2:$I$374,"&lt;"&amp;AI$2)</f>
        <v>0</v>
      </c>
      <c r="AI44">
        <f>-SUMIFS([1]ENTOMO!$E$2:$E$374,[1]ENTOMO!$A$2:$A$374,$B44,[1]ENTOMO!$F$2:$F$374,"SALI",[1]ENTOMO!$I$2:$I$374,"&gt;="&amp;AI$2,[1]ENTOMO!$I$2:$I$374,"&lt;"&amp;AJ$2)</f>
        <v>0</v>
      </c>
      <c r="AJ44">
        <f>-SUMIFS([1]ENTOMO!$E$2:$E$374,[1]ENTOMO!$A$2:$A$374,$B$3,[1]ENTOMO!$F$2:$F$374,"SALI",[1]ENTOMO!$I$2:$I$374,"&gt;="&amp;AJ$2,[1]ENTOMO!$I$2:$I$374,"&lt;"&amp;AK$2)</f>
        <v>0</v>
      </c>
      <c r="AK44">
        <f>-SUMIFS([1]ENTOMO!$E$2:$E$374,[1]ENTOMO!$A$2:$A$374,$B$3,[1]ENTOMO!$F$2:$F$374,"SALI",[1]ENTOMO!$I$2:$I$374,"&gt;="&amp;AK$2,[1]ENTOMO!$I$2:$I$374,"&lt;"&amp;AL$2)</f>
        <v>0</v>
      </c>
      <c r="AL44">
        <f>-SUMIFS([1]ENTOMO!$E$2:$E$374,[1]ENTOMO!$A$2:$A$374,$B$3,[1]ENTOMO!$F$2:$F$374,"SALI",[1]ENTOMO!$I$2:$I$374,"&gt;="&amp;AL$2,[1]ENTOMO!$I$2:$I$374,"&lt;"&amp;AM$2)</f>
        <v>0</v>
      </c>
      <c r="AN44">
        <f t="shared" si="0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-SUMIFS([1]ENTOMO!$E$2:$E$374,[1]ENTOMO!$A$2:$A$374,$B45,[1]ENTOMO!$F$2:$F$374,"SALI",[1]ENTOMO!$I$2:$I$374,"&gt;="&amp;C$2,[1]ENTOMO!$I$2:$I$374,"&lt;"&amp;D$2)</f>
        <v>0</v>
      </c>
      <c r="D45">
        <f>-SUMIFS([1]ENTOMO!$E$2:$E$374,[1]ENTOMO!$A$2:$A$374,$B45,[1]ENTOMO!$F$2:$F$374,"SALI",[1]ENTOMO!$I$2:$I$374,"&gt;="&amp;D$2,[1]ENTOMO!$I$2:$I$374,"&lt;"&amp;E$2)</f>
        <v>0</v>
      </c>
      <c r="E45">
        <f>-SUMIFS([1]ENTOMO!$E$2:$E$374,[1]ENTOMO!$A$2:$A$374,$B45,[1]ENTOMO!$F$2:$F$374,"SALI",[1]ENTOMO!$I$2:$I$374,"&gt;="&amp;E$2,[1]ENTOMO!$I$2:$I$374,"&lt;"&amp;F$2)</f>
        <v>0</v>
      </c>
      <c r="F45">
        <f>-SUMIFS([1]ENTOMO!$E$2:$E$374,[1]ENTOMO!$A$2:$A$374,$B45,[1]ENTOMO!$F$2:$F$374,"SALI",[1]ENTOMO!$I$2:$I$374,"&gt;="&amp;F$2,[1]ENTOMO!$I$2:$I$374,"&lt;"&amp;G$2)</f>
        <v>0</v>
      </c>
      <c r="G45">
        <f>-SUMIFS([1]ENTOMO!$E$2:$E$374,[1]ENTOMO!$A$2:$A$374,$B45,[1]ENTOMO!$F$2:$F$374,"SALI",[1]ENTOMO!$I$2:$I$374,"&gt;="&amp;G$2,[1]ENTOMO!$I$2:$I$374,"&lt;"&amp;H$2)</f>
        <v>0</v>
      </c>
      <c r="H45">
        <f>-SUMIFS([1]ENTOMO!$E$2:$E$374,[1]ENTOMO!$A$2:$A$374,$B45,[1]ENTOMO!$F$2:$F$374,"SALI",[1]ENTOMO!$I$2:$I$374,"&gt;="&amp;H$2,[1]ENTOMO!$I$2:$I$374,"&lt;"&amp;I$2)</f>
        <v>0</v>
      </c>
      <c r="I45">
        <f>-SUMIFS([1]ENTOMO!$E$2:$E$374,[1]ENTOMO!$A$2:$A$374,$B45,[1]ENTOMO!$F$2:$F$374,"SALI",[1]ENTOMO!$I$2:$I$374,"&gt;="&amp;I$2,[1]ENTOMO!$I$2:$I$374,"&lt;"&amp;J$2)</f>
        <v>0</v>
      </c>
      <c r="J45">
        <f>-SUMIFS([1]ENTOMO!$E$2:$E$374,[1]ENTOMO!$A$2:$A$374,$B45,[1]ENTOMO!$F$2:$F$374,"SALI",[1]ENTOMO!$I$2:$I$374,"&gt;="&amp;J$2,[1]ENTOMO!$I$2:$I$374,"&lt;"&amp;K$2)</f>
        <v>0</v>
      </c>
      <c r="K45">
        <f>-SUMIFS([1]ENTOMO!$E$2:$E$374,[1]ENTOMO!$A$2:$A$374,$B45,[1]ENTOMO!$F$2:$F$374,"SALI",[1]ENTOMO!$I$2:$I$374,"&gt;="&amp;K$2,[1]ENTOMO!$I$2:$I$374,"&lt;"&amp;L$2)</f>
        <v>0</v>
      </c>
      <c r="L45">
        <f>-SUMIFS([1]ENTOMO!$E$2:$E$374,[1]ENTOMO!$A$2:$A$374,$B45,[1]ENTOMO!$F$2:$F$374,"SALI",[1]ENTOMO!$I$2:$I$374,"&gt;="&amp;L$2,[1]ENTOMO!$I$2:$I$374,"&lt;"&amp;M$2)</f>
        <v>0</v>
      </c>
      <c r="M45">
        <f>-SUMIFS([1]ENTOMO!$E$2:$E$374,[1]ENTOMO!$A$2:$A$374,$B45,[1]ENTOMO!$F$2:$F$374,"SALI",[1]ENTOMO!$I$2:$I$374,"&gt;="&amp;M$2,[1]ENTOMO!$I$2:$I$374,"&lt;"&amp;N$2)</f>
        <v>0</v>
      </c>
      <c r="N45">
        <f>-SUMIFS([1]ENTOMO!$E$2:$E$374,[1]ENTOMO!$A$2:$A$374,$B45,[1]ENTOMO!$F$2:$F$374,"SALI",[1]ENTOMO!$I$2:$I$374,"&gt;="&amp;N$2,[1]ENTOMO!$I$2:$I$374,"&lt;"&amp;O$2)</f>
        <v>0</v>
      </c>
      <c r="O45">
        <f>-SUMIFS([1]ENTOMO!$E$2:$E$374,[1]ENTOMO!$A$2:$A$374,$B45,[1]ENTOMO!$F$2:$F$374,"SALI",[1]ENTOMO!$I$2:$I$374,"&gt;="&amp;O$2,[1]ENTOMO!$I$2:$I$374,"&lt;"&amp;P$2)</f>
        <v>0</v>
      </c>
      <c r="P45">
        <f>-SUMIFS([1]ENTOMO!$E$2:$E$374,[1]ENTOMO!$A$2:$A$374,$B45,[1]ENTOMO!$F$2:$F$374,"SALI",[1]ENTOMO!$I$2:$I$374,"&gt;="&amp;P$2,[1]ENTOMO!$I$2:$I$374,"&lt;"&amp;Q$2)</f>
        <v>0</v>
      </c>
      <c r="Q45">
        <f>-SUMIFS([1]ENTOMO!$E$2:$E$374,[1]ENTOMO!$A$2:$A$374,$B45,[1]ENTOMO!$F$2:$F$374,"SALI",[1]ENTOMO!$I$2:$I$374,"&gt;="&amp;Q$2,[1]ENTOMO!$I$2:$I$374,"&lt;"&amp;R$2)</f>
        <v>0</v>
      </c>
      <c r="R45">
        <f>-SUMIFS([1]ENTOMO!$E$2:$E$374,[1]ENTOMO!$A$2:$A$374,$B45,[1]ENTOMO!$F$2:$F$374,"SALI",[1]ENTOMO!$I$2:$I$374,"&gt;="&amp;R$2,[1]ENTOMO!$I$2:$I$374,"&lt;"&amp;S$2)</f>
        <v>0</v>
      </c>
      <c r="S45">
        <f>-SUMIFS([1]ENTOMO!$E$2:$E$374,[1]ENTOMO!$A$2:$A$374,$B45,[1]ENTOMO!$F$2:$F$374,"SALI",[1]ENTOMO!$I$2:$I$374,"&gt;="&amp;S$2,[1]ENTOMO!$I$2:$I$374,"&lt;"&amp;T$2)</f>
        <v>0</v>
      </c>
      <c r="T45">
        <f>-SUMIFS([1]ENTOMO!$E$2:$E$374,[1]ENTOMO!$A$2:$A$374,$B45,[1]ENTOMO!$F$2:$F$374,"SALI",[1]ENTOMO!$I$2:$I$374,"&gt;="&amp;T$2,[1]ENTOMO!$I$2:$I$374,"&lt;"&amp;U$2)</f>
        <v>0</v>
      </c>
      <c r="U45">
        <f>-SUMIFS([1]ENTOMO!$E$2:$E$374,[1]ENTOMO!$A$2:$A$374,$B45,[1]ENTOMO!$F$2:$F$374,"SALI",[1]ENTOMO!$I$2:$I$374,"&gt;="&amp;U$2,[1]ENTOMO!$I$2:$I$374,"&lt;"&amp;V$2)</f>
        <v>0</v>
      </c>
      <c r="V45">
        <f>-SUMIFS([1]ENTOMO!$E$2:$E$374,[1]ENTOMO!$A$2:$A$374,$B45,[1]ENTOMO!$F$2:$F$374,"SALI",[1]ENTOMO!$I$2:$I$374,"&gt;="&amp;V$2,[1]ENTOMO!$I$2:$I$374,"&lt;"&amp;W$2)</f>
        <v>0</v>
      </c>
      <c r="W45">
        <f>-SUMIFS([1]ENTOMO!$E$2:$E$374,[1]ENTOMO!$A$2:$A$374,$B45,[1]ENTOMO!$F$2:$F$374,"SALI",[1]ENTOMO!$I$2:$I$374,"&gt;="&amp;W$2,[1]ENTOMO!$I$2:$I$374,"&lt;"&amp;X$2)</f>
        <v>0</v>
      </c>
      <c r="X45">
        <f>-SUMIFS([1]ENTOMO!$E$2:$E$374,[1]ENTOMO!$A$2:$A$374,$B45,[1]ENTOMO!$F$2:$F$374,"SALI",[1]ENTOMO!$I$2:$I$374,"&gt;="&amp;X$2,[1]ENTOMO!$I$2:$I$374,"&lt;"&amp;Y$2)</f>
        <v>0</v>
      </c>
      <c r="Y45">
        <f>-SUMIFS([1]ENTOMO!$E$2:$E$374,[1]ENTOMO!$A$2:$A$374,$B45,[1]ENTOMO!$F$2:$F$374,"SALI",[1]ENTOMO!$I$2:$I$374,"&gt;="&amp;Y$2,[1]ENTOMO!$I$2:$I$374,"&lt;"&amp;Z$2)</f>
        <v>0</v>
      </c>
      <c r="Z45">
        <f>-SUMIFS([1]ENTOMO!$E$2:$E$374,[1]ENTOMO!$A$2:$A$374,$B45,[1]ENTOMO!$F$2:$F$374,"SALI",[1]ENTOMO!$I$2:$I$374,"&gt;="&amp;Z$2,[1]ENTOMO!$I$2:$I$374,"&lt;"&amp;AA$2)</f>
        <v>0</v>
      </c>
      <c r="AA45">
        <f>-SUMIFS([1]ENTOMO!$E$2:$E$374,[1]ENTOMO!$A$2:$A$374,$B45,[1]ENTOMO!$F$2:$F$374,"SALI",[1]ENTOMO!$I$2:$I$374,"&gt;="&amp;AA$2,[1]ENTOMO!$I$2:$I$374,"&lt;"&amp;AB$2)</f>
        <v>0</v>
      </c>
      <c r="AB45">
        <f>-SUMIFS([1]ENTOMO!$E$2:$E$374,[1]ENTOMO!$A$2:$A$374,$B45,[1]ENTOMO!$F$2:$F$374,"SALI",[1]ENTOMO!$I$2:$I$374,"&gt;="&amp;AB$2,[1]ENTOMO!$I$2:$I$374,"&lt;"&amp;AC$2)</f>
        <v>0</v>
      </c>
      <c r="AC45">
        <f>-SUMIFS([1]ENTOMO!$E$2:$E$374,[1]ENTOMO!$A$2:$A$374,$B45,[1]ENTOMO!$F$2:$F$374,"SALI",[1]ENTOMO!$I$2:$I$374,"&gt;="&amp;AC$2,[1]ENTOMO!$I$2:$I$374,"&lt;"&amp;AD$2)</f>
        <v>0</v>
      </c>
      <c r="AD45">
        <f>-SUMIFS([1]ENTOMO!$E$2:$E$374,[1]ENTOMO!$A$2:$A$374,$B45,[1]ENTOMO!$F$2:$F$374,"SALI",[1]ENTOMO!$I$2:$I$374,"&gt;="&amp;AD$2,[1]ENTOMO!$I$2:$I$374,"&lt;"&amp;AE$2)</f>
        <v>0</v>
      </c>
      <c r="AE45">
        <f>-SUMIFS([1]ENTOMO!$E$2:$E$374,[1]ENTOMO!$A$2:$A$374,$B45,[1]ENTOMO!$F$2:$F$374,"SALI",[1]ENTOMO!$I$2:$I$374,"&gt;="&amp;AE$2,[1]ENTOMO!$I$2:$I$374,"&lt;"&amp;AF$2)</f>
        <v>0</v>
      </c>
      <c r="AF45">
        <f>-SUMIFS([1]ENTOMO!$E$2:$E$374,[1]ENTOMO!$A$2:$A$374,$B45,[1]ENTOMO!$F$2:$F$374,"SALI",[1]ENTOMO!$I$2:$I$374,"&gt;="&amp;AF$2,[1]ENTOMO!$I$2:$I$374,"&lt;"&amp;AG$2)</f>
        <v>0</v>
      </c>
      <c r="AG45">
        <f>-SUMIFS([1]ENTOMO!$E$2:$E$374,[1]ENTOMO!$A$2:$A$374,$B45,[1]ENTOMO!$F$2:$F$374,"SALI",[1]ENTOMO!$I$2:$I$374,"&gt;="&amp;AG$2,[1]ENTOMO!$I$2:$I$374,"&lt;"&amp;AH$2)</f>
        <v>0</v>
      </c>
      <c r="AH45">
        <f>-SUMIFS([1]ENTOMO!$E$2:$E$374,[1]ENTOMO!$A$2:$A$374,$B45,[1]ENTOMO!$F$2:$F$374,"SALI",[1]ENTOMO!$I$2:$I$374,"&gt;="&amp;AH$2,[1]ENTOMO!$I$2:$I$374,"&lt;"&amp;AI$2)</f>
        <v>0</v>
      </c>
      <c r="AI45">
        <f>-SUMIFS([1]ENTOMO!$E$2:$E$374,[1]ENTOMO!$A$2:$A$374,$B45,[1]ENTOMO!$F$2:$F$374,"SALI",[1]ENTOMO!$I$2:$I$374,"&gt;="&amp;AI$2,[1]ENTOMO!$I$2:$I$374,"&lt;"&amp;AJ$2)</f>
        <v>0</v>
      </c>
      <c r="AJ45">
        <f>-SUMIFS([1]ENTOMO!$E$2:$E$374,[1]ENTOMO!$A$2:$A$374,$B$3,[1]ENTOMO!$F$2:$F$374,"SALI",[1]ENTOMO!$I$2:$I$374,"&gt;="&amp;AJ$2,[1]ENTOMO!$I$2:$I$374,"&lt;"&amp;AK$2)</f>
        <v>0</v>
      </c>
      <c r="AK45">
        <f>-SUMIFS([1]ENTOMO!$E$2:$E$374,[1]ENTOMO!$A$2:$A$374,$B$3,[1]ENTOMO!$F$2:$F$374,"SALI",[1]ENTOMO!$I$2:$I$374,"&gt;="&amp;AK$2,[1]ENTOMO!$I$2:$I$374,"&lt;"&amp;AL$2)</f>
        <v>0</v>
      </c>
      <c r="AL45">
        <f>-SUMIFS([1]ENTOMO!$E$2:$E$374,[1]ENTOMO!$A$2:$A$374,$B$3,[1]ENTOMO!$F$2:$F$374,"SALI",[1]ENTOMO!$I$2:$I$374,"&gt;="&amp;AL$2,[1]ENTOMO!$I$2:$I$374,"&lt;"&amp;AM$2)</f>
        <v>0</v>
      </c>
      <c r="AN45">
        <f t="shared" si="0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-SUMIFS([1]ENTOMO!$E$2:$E$374,[1]ENTOMO!$A$2:$A$374,$B46,[1]ENTOMO!$F$2:$F$374,"SALI",[1]ENTOMO!$I$2:$I$374,"&gt;="&amp;C$2,[1]ENTOMO!$I$2:$I$374,"&lt;"&amp;D$2)</f>
        <v>0</v>
      </c>
      <c r="D46">
        <f>-SUMIFS([1]ENTOMO!$E$2:$E$374,[1]ENTOMO!$A$2:$A$374,$B46,[1]ENTOMO!$F$2:$F$374,"SALI",[1]ENTOMO!$I$2:$I$374,"&gt;="&amp;D$2,[1]ENTOMO!$I$2:$I$374,"&lt;"&amp;E$2)</f>
        <v>0</v>
      </c>
      <c r="E46">
        <f>-SUMIFS([1]ENTOMO!$E$2:$E$374,[1]ENTOMO!$A$2:$A$374,$B46,[1]ENTOMO!$F$2:$F$374,"SALI",[1]ENTOMO!$I$2:$I$374,"&gt;="&amp;E$2,[1]ENTOMO!$I$2:$I$374,"&lt;"&amp;F$2)</f>
        <v>0</v>
      </c>
      <c r="F46">
        <f>-SUMIFS([1]ENTOMO!$E$2:$E$374,[1]ENTOMO!$A$2:$A$374,$B46,[1]ENTOMO!$F$2:$F$374,"SALI",[1]ENTOMO!$I$2:$I$374,"&gt;="&amp;F$2,[1]ENTOMO!$I$2:$I$374,"&lt;"&amp;G$2)</f>
        <v>0</v>
      </c>
      <c r="G46">
        <f>-SUMIFS([1]ENTOMO!$E$2:$E$374,[1]ENTOMO!$A$2:$A$374,$B46,[1]ENTOMO!$F$2:$F$374,"SALI",[1]ENTOMO!$I$2:$I$374,"&gt;="&amp;G$2,[1]ENTOMO!$I$2:$I$374,"&lt;"&amp;H$2)</f>
        <v>0</v>
      </c>
      <c r="H46">
        <f>-SUMIFS([1]ENTOMO!$E$2:$E$374,[1]ENTOMO!$A$2:$A$374,$B46,[1]ENTOMO!$F$2:$F$374,"SALI",[1]ENTOMO!$I$2:$I$374,"&gt;="&amp;H$2,[1]ENTOMO!$I$2:$I$374,"&lt;"&amp;I$2)</f>
        <v>0</v>
      </c>
      <c r="I46">
        <f>-SUMIFS([1]ENTOMO!$E$2:$E$374,[1]ENTOMO!$A$2:$A$374,$B46,[1]ENTOMO!$F$2:$F$374,"SALI",[1]ENTOMO!$I$2:$I$374,"&gt;="&amp;I$2,[1]ENTOMO!$I$2:$I$374,"&lt;"&amp;J$2)</f>
        <v>0</v>
      </c>
      <c r="J46">
        <f>-SUMIFS([1]ENTOMO!$E$2:$E$374,[1]ENTOMO!$A$2:$A$374,$B46,[1]ENTOMO!$F$2:$F$374,"SALI",[1]ENTOMO!$I$2:$I$374,"&gt;="&amp;J$2,[1]ENTOMO!$I$2:$I$374,"&lt;"&amp;K$2)</f>
        <v>0</v>
      </c>
      <c r="K46">
        <f>-SUMIFS([1]ENTOMO!$E$2:$E$374,[1]ENTOMO!$A$2:$A$374,$B46,[1]ENTOMO!$F$2:$F$374,"SALI",[1]ENTOMO!$I$2:$I$374,"&gt;="&amp;K$2,[1]ENTOMO!$I$2:$I$374,"&lt;"&amp;L$2)</f>
        <v>0</v>
      </c>
      <c r="L46">
        <f>-SUMIFS([1]ENTOMO!$E$2:$E$374,[1]ENTOMO!$A$2:$A$374,$B46,[1]ENTOMO!$F$2:$F$374,"SALI",[1]ENTOMO!$I$2:$I$374,"&gt;="&amp;L$2,[1]ENTOMO!$I$2:$I$374,"&lt;"&amp;M$2)</f>
        <v>0</v>
      </c>
      <c r="M46">
        <f>-SUMIFS([1]ENTOMO!$E$2:$E$374,[1]ENTOMO!$A$2:$A$374,$B46,[1]ENTOMO!$F$2:$F$374,"SALI",[1]ENTOMO!$I$2:$I$374,"&gt;="&amp;M$2,[1]ENTOMO!$I$2:$I$374,"&lt;"&amp;N$2)</f>
        <v>0</v>
      </c>
      <c r="N46">
        <f>-SUMIFS([1]ENTOMO!$E$2:$E$374,[1]ENTOMO!$A$2:$A$374,$B46,[1]ENTOMO!$F$2:$F$374,"SALI",[1]ENTOMO!$I$2:$I$374,"&gt;="&amp;N$2,[1]ENTOMO!$I$2:$I$374,"&lt;"&amp;O$2)</f>
        <v>4</v>
      </c>
      <c r="O46">
        <f>-SUMIFS([1]ENTOMO!$E$2:$E$374,[1]ENTOMO!$A$2:$A$374,$B46,[1]ENTOMO!$F$2:$F$374,"SALI",[1]ENTOMO!$I$2:$I$374,"&gt;="&amp;O$2,[1]ENTOMO!$I$2:$I$374,"&lt;"&amp;P$2)</f>
        <v>0</v>
      </c>
      <c r="P46">
        <f>-SUMIFS([1]ENTOMO!$E$2:$E$374,[1]ENTOMO!$A$2:$A$374,$B46,[1]ENTOMO!$F$2:$F$374,"SALI",[1]ENTOMO!$I$2:$I$374,"&gt;="&amp;P$2,[1]ENTOMO!$I$2:$I$374,"&lt;"&amp;Q$2)</f>
        <v>0</v>
      </c>
      <c r="Q46">
        <f>-SUMIFS([1]ENTOMO!$E$2:$E$374,[1]ENTOMO!$A$2:$A$374,$B46,[1]ENTOMO!$F$2:$F$374,"SALI",[1]ENTOMO!$I$2:$I$374,"&gt;="&amp;Q$2,[1]ENTOMO!$I$2:$I$374,"&lt;"&amp;R$2)</f>
        <v>0</v>
      </c>
      <c r="R46">
        <f>-SUMIFS([1]ENTOMO!$E$2:$E$374,[1]ENTOMO!$A$2:$A$374,$B46,[1]ENTOMO!$F$2:$F$374,"SALI",[1]ENTOMO!$I$2:$I$374,"&gt;="&amp;R$2,[1]ENTOMO!$I$2:$I$374,"&lt;"&amp;S$2)</f>
        <v>0</v>
      </c>
      <c r="S46">
        <f>-SUMIFS([1]ENTOMO!$E$2:$E$374,[1]ENTOMO!$A$2:$A$374,$B46,[1]ENTOMO!$F$2:$F$374,"SALI",[1]ENTOMO!$I$2:$I$374,"&gt;="&amp;S$2,[1]ENTOMO!$I$2:$I$374,"&lt;"&amp;T$2)</f>
        <v>0</v>
      </c>
      <c r="T46">
        <f>-SUMIFS([1]ENTOMO!$E$2:$E$374,[1]ENTOMO!$A$2:$A$374,$B46,[1]ENTOMO!$F$2:$F$374,"SALI",[1]ENTOMO!$I$2:$I$374,"&gt;="&amp;T$2,[1]ENTOMO!$I$2:$I$374,"&lt;"&amp;U$2)</f>
        <v>0</v>
      </c>
      <c r="U46">
        <f>-SUMIFS([1]ENTOMO!$E$2:$E$374,[1]ENTOMO!$A$2:$A$374,$B46,[1]ENTOMO!$F$2:$F$374,"SALI",[1]ENTOMO!$I$2:$I$374,"&gt;="&amp;U$2,[1]ENTOMO!$I$2:$I$374,"&lt;"&amp;V$2)</f>
        <v>0</v>
      </c>
      <c r="V46">
        <f>-SUMIFS([1]ENTOMO!$E$2:$E$374,[1]ENTOMO!$A$2:$A$374,$B46,[1]ENTOMO!$F$2:$F$374,"SALI",[1]ENTOMO!$I$2:$I$374,"&gt;="&amp;V$2,[1]ENTOMO!$I$2:$I$374,"&lt;"&amp;W$2)</f>
        <v>0</v>
      </c>
      <c r="W46">
        <f>-SUMIFS([1]ENTOMO!$E$2:$E$374,[1]ENTOMO!$A$2:$A$374,$B46,[1]ENTOMO!$F$2:$F$374,"SALI",[1]ENTOMO!$I$2:$I$374,"&gt;="&amp;W$2,[1]ENTOMO!$I$2:$I$374,"&lt;"&amp;X$2)</f>
        <v>0</v>
      </c>
      <c r="X46">
        <f>-SUMIFS([1]ENTOMO!$E$2:$E$374,[1]ENTOMO!$A$2:$A$374,$B46,[1]ENTOMO!$F$2:$F$374,"SALI",[1]ENTOMO!$I$2:$I$374,"&gt;="&amp;X$2,[1]ENTOMO!$I$2:$I$374,"&lt;"&amp;Y$2)</f>
        <v>0</v>
      </c>
      <c r="Y46">
        <f>-SUMIFS([1]ENTOMO!$E$2:$E$374,[1]ENTOMO!$A$2:$A$374,$B46,[1]ENTOMO!$F$2:$F$374,"SALI",[1]ENTOMO!$I$2:$I$374,"&gt;="&amp;Y$2,[1]ENTOMO!$I$2:$I$374,"&lt;"&amp;Z$2)</f>
        <v>0</v>
      </c>
      <c r="Z46">
        <f>-SUMIFS([1]ENTOMO!$E$2:$E$374,[1]ENTOMO!$A$2:$A$374,$B46,[1]ENTOMO!$F$2:$F$374,"SALI",[1]ENTOMO!$I$2:$I$374,"&gt;="&amp;Z$2,[1]ENTOMO!$I$2:$I$374,"&lt;"&amp;AA$2)</f>
        <v>0</v>
      </c>
      <c r="AA46">
        <f>-SUMIFS([1]ENTOMO!$E$2:$E$374,[1]ENTOMO!$A$2:$A$374,$B46,[1]ENTOMO!$F$2:$F$374,"SALI",[1]ENTOMO!$I$2:$I$374,"&gt;="&amp;AA$2,[1]ENTOMO!$I$2:$I$374,"&lt;"&amp;AB$2)</f>
        <v>0</v>
      </c>
      <c r="AB46">
        <f>-SUMIFS([1]ENTOMO!$E$2:$E$374,[1]ENTOMO!$A$2:$A$374,$B46,[1]ENTOMO!$F$2:$F$374,"SALI",[1]ENTOMO!$I$2:$I$374,"&gt;="&amp;AB$2,[1]ENTOMO!$I$2:$I$374,"&lt;"&amp;AC$2)</f>
        <v>0</v>
      </c>
      <c r="AC46">
        <f>-SUMIFS([1]ENTOMO!$E$2:$E$374,[1]ENTOMO!$A$2:$A$374,$B46,[1]ENTOMO!$F$2:$F$374,"SALI",[1]ENTOMO!$I$2:$I$374,"&gt;="&amp;AC$2,[1]ENTOMO!$I$2:$I$374,"&lt;"&amp;AD$2)</f>
        <v>0</v>
      </c>
      <c r="AD46">
        <f>-SUMIFS([1]ENTOMO!$E$2:$E$374,[1]ENTOMO!$A$2:$A$374,$B46,[1]ENTOMO!$F$2:$F$374,"SALI",[1]ENTOMO!$I$2:$I$374,"&gt;="&amp;AD$2,[1]ENTOMO!$I$2:$I$374,"&lt;"&amp;AE$2)</f>
        <v>0</v>
      </c>
      <c r="AE46">
        <f>-SUMIFS([1]ENTOMO!$E$2:$E$374,[1]ENTOMO!$A$2:$A$374,$B46,[1]ENTOMO!$F$2:$F$374,"SALI",[1]ENTOMO!$I$2:$I$374,"&gt;="&amp;AE$2,[1]ENTOMO!$I$2:$I$374,"&lt;"&amp;AF$2)</f>
        <v>0</v>
      </c>
      <c r="AF46">
        <f>-SUMIFS([1]ENTOMO!$E$2:$E$374,[1]ENTOMO!$A$2:$A$374,$B46,[1]ENTOMO!$F$2:$F$374,"SALI",[1]ENTOMO!$I$2:$I$374,"&gt;="&amp;AF$2,[1]ENTOMO!$I$2:$I$374,"&lt;"&amp;AG$2)</f>
        <v>0</v>
      </c>
      <c r="AG46">
        <f>-SUMIFS([1]ENTOMO!$E$2:$E$374,[1]ENTOMO!$A$2:$A$374,$B46,[1]ENTOMO!$F$2:$F$374,"SALI",[1]ENTOMO!$I$2:$I$374,"&gt;="&amp;AG$2,[1]ENTOMO!$I$2:$I$374,"&lt;"&amp;AH$2)</f>
        <v>0</v>
      </c>
      <c r="AH46">
        <f>-SUMIFS([1]ENTOMO!$E$2:$E$374,[1]ENTOMO!$A$2:$A$374,$B46,[1]ENTOMO!$F$2:$F$374,"SALI",[1]ENTOMO!$I$2:$I$374,"&gt;="&amp;AH$2,[1]ENTOMO!$I$2:$I$374,"&lt;"&amp;AI$2)</f>
        <v>0</v>
      </c>
      <c r="AI46">
        <f>-SUMIFS([1]ENTOMO!$E$2:$E$374,[1]ENTOMO!$A$2:$A$374,$B46,[1]ENTOMO!$F$2:$F$374,"SALI",[1]ENTOMO!$I$2:$I$374,"&gt;="&amp;AI$2,[1]ENTOMO!$I$2:$I$374,"&lt;"&amp;AJ$2)</f>
        <v>0</v>
      </c>
      <c r="AJ46">
        <f>-SUMIFS([1]ENTOMO!$E$2:$E$374,[1]ENTOMO!$A$2:$A$374,$B$3,[1]ENTOMO!$F$2:$F$374,"SALI",[1]ENTOMO!$I$2:$I$374,"&gt;="&amp;AJ$2,[1]ENTOMO!$I$2:$I$374,"&lt;"&amp;AK$2)</f>
        <v>0</v>
      </c>
      <c r="AK46">
        <f>-SUMIFS([1]ENTOMO!$E$2:$E$374,[1]ENTOMO!$A$2:$A$374,$B$3,[1]ENTOMO!$F$2:$F$374,"SALI",[1]ENTOMO!$I$2:$I$374,"&gt;="&amp;AK$2,[1]ENTOMO!$I$2:$I$374,"&lt;"&amp;AL$2)</f>
        <v>0</v>
      </c>
      <c r="AL46">
        <f>-SUMIFS([1]ENTOMO!$E$2:$E$374,[1]ENTOMO!$A$2:$A$374,$B$3,[1]ENTOMO!$F$2:$F$374,"SALI",[1]ENTOMO!$I$2:$I$374,"&gt;="&amp;AL$2,[1]ENTOMO!$I$2:$I$374,"&lt;"&amp;AM$2)</f>
        <v>0</v>
      </c>
      <c r="AN46">
        <f t="shared" si="0"/>
        <v>4</v>
      </c>
      <c r="AO46">
        <f t="shared" si="1"/>
        <v>35</v>
      </c>
    </row>
    <row r="47" spans="2:41" ht="15.75" thickBot="1" x14ac:dyDescent="0.3">
      <c r="B47" s="2" t="s">
        <v>44</v>
      </c>
      <c r="C47">
        <f>-SUMIFS([1]ENTOMO!$E$2:$E$374,[1]ENTOMO!$A$2:$A$374,$B47,[1]ENTOMO!$F$2:$F$374,"SALI",[1]ENTOMO!$I$2:$I$374,"&gt;="&amp;C$2,[1]ENTOMO!$I$2:$I$374,"&lt;"&amp;D$2)</f>
        <v>0</v>
      </c>
      <c r="D47">
        <f>-SUMIFS([1]ENTOMO!$E$2:$E$374,[1]ENTOMO!$A$2:$A$374,$B47,[1]ENTOMO!$F$2:$F$374,"SALI",[1]ENTOMO!$I$2:$I$374,"&gt;="&amp;D$2,[1]ENTOMO!$I$2:$I$374,"&lt;"&amp;E$2)</f>
        <v>0</v>
      </c>
      <c r="E47">
        <f>-SUMIFS([1]ENTOMO!$E$2:$E$374,[1]ENTOMO!$A$2:$A$374,$B47,[1]ENTOMO!$F$2:$F$374,"SALI",[1]ENTOMO!$I$2:$I$374,"&gt;="&amp;E$2,[1]ENTOMO!$I$2:$I$374,"&lt;"&amp;F$2)</f>
        <v>0</v>
      </c>
      <c r="F47">
        <f>-SUMIFS([1]ENTOMO!$E$2:$E$374,[1]ENTOMO!$A$2:$A$374,$B47,[1]ENTOMO!$F$2:$F$374,"SALI",[1]ENTOMO!$I$2:$I$374,"&gt;="&amp;F$2,[1]ENTOMO!$I$2:$I$374,"&lt;"&amp;G$2)</f>
        <v>0</v>
      </c>
      <c r="G47">
        <f>-SUMIFS([1]ENTOMO!$E$2:$E$374,[1]ENTOMO!$A$2:$A$374,$B47,[1]ENTOMO!$F$2:$F$374,"SALI",[1]ENTOMO!$I$2:$I$374,"&gt;="&amp;G$2,[1]ENTOMO!$I$2:$I$374,"&lt;"&amp;H$2)</f>
        <v>0</v>
      </c>
      <c r="H47">
        <f>-SUMIFS([1]ENTOMO!$E$2:$E$374,[1]ENTOMO!$A$2:$A$374,$B47,[1]ENTOMO!$F$2:$F$374,"SALI",[1]ENTOMO!$I$2:$I$374,"&gt;="&amp;H$2,[1]ENTOMO!$I$2:$I$374,"&lt;"&amp;I$2)</f>
        <v>0</v>
      </c>
      <c r="I47">
        <f>-SUMIFS([1]ENTOMO!$E$2:$E$374,[1]ENTOMO!$A$2:$A$374,$B47,[1]ENTOMO!$F$2:$F$374,"SALI",[1]ENTOMO!$I$2:$I$374,"&gt;="&amp;I$2,[1]ENTOMO!$I$2:$I$374,"&lt;"&amp;J$2)</f>
        <v>0</v>
      </c>
      <c r="J47">
        <f>-SUMIFS([1]ENTOMO!$E$2:$E$374,[1]ENTOMO!$A$2:$A$374,$B47,[1]ENTOMO!$F$2:$F$374,"SALI",[1]ENTOMO!$I$2:$I$374,"&gt;="&amp;J$2,[1]ENTOMO!$I$2:$I$374,"&lt;"&amp;K$2)</f>
        <v>0</v>
      </c>
      <c r="K47">
        <f>-SUMIFS([1]ENTOMO!$E$2:$E$374,[1]ENTOMO!$A$2:$A$374,$B47,[1]ENTOMO!$F$2:$F$374,"SALI",[1]ENTOMO!$I$2:$I$374,"&gt;="&amp;K$2,[1]ENTOMO!$I$2:$I$374,"&lt;"&amp;L$2)</f>
        <v>0</v>
      </c>
      <c r="L47">
        <f>-SUMIFS([1]ENTOMO!$E$2:$E$374,[1]ENTOMO!$A$2:$A$374,$B47,[1]ENTOMO!$F$2:$F$374,"SALI",[1]ENTOMO!$I$2:$I$374,"&gt;="&amp;L$2,[1]ENTOMO!$I$2:$I$374,"&lt;"&amp;M$2)</f>
        <v>0</v>
      </c>
      <c r="M47">
        <f>-SUMIFS([1]ENTOMO!$E$2:$E$374,[1]ENTOMO!$A$2:$A$374,$B47,[1]ENTOMO!$F$2:$F$374,"SALI",[1]ENTOMO!$I$2:$I$374,"&gt;="&amp;M$2,[1]ENTOMO!$I$2:$I$374,"&lt;"&amp;N$2)</f>
        <v>0</v>
      </c>
      <c r="N47">
        <f>-SUMIFS([1]ENTOMO!$E$2:$E$374,[1]ENTOMO!$A$2:$A$374,$B47,[1]ENTOMO!$F$2:$F$374,"SALI",[1]ENTOMO!$I$2:$I$374,"&gt;="&amp;N$2,[1]ENTOMO!$I$2:$I$374,"&lt;"&amp;O$2)</f>
        <v>0</v>
      </c>
      <c r="O47">
        <f>-SUMIFS([1]ENTOMO!$E$2:$E$374,[1]ENTOMO!$A$2:$A$374,$B47,[1]ENTOMO!$F$2:$F$374,"SALI",[1]ENTOMO!$I$2:$I$374,"&gt;="&amp;O$2,[1]ENTOMO!$I$2:$I$374,"&lt;"&amp;P$2)</f>
        <v>0</v>
      </c>
      <c r="P47">
        <f>-SUMIFS([1]ENTOMO!$E$2:$E$374,[1]ENTOMO!$A$2:$A$374,$B47,[1]ENTOMO!$F$2:$F$374,"SALI",[1]ENTOMO!$I$2:$I$374,"&gt;="&amp;P$2,[1]ENTOMO!$I$2:$I$374,"&lt;"&amp;Q$2)</f>
        <v>0</v>
      </c>
      <c r="Q47">
        <f>-SUMIFS([1]ENTOMO!$E$2:$E$374,[1]ENTOMO!$A$2:$A$374,$B47,[1]ENTOMO!$F$2:$F$374,"SALI",[1]ENTOMO!$I$2:$I$374,"&gt;="&amp;Q$2,[1]ENTOMO!$I$2:$I$374,"&lt;"&amp;R$2)</f>
        <v>0</v>
      </c>
      <c r="R47">
        <f>-SUMIFS([1]ENTOMO!$E$2:$E$374,[1]ENTOMO!$A$2:$A$374,$B47,[1]ENTOMO!$F$2:$F$374,"SALI",[1]ENTOMO!$I$2:$I$374,"&gt;="&amp;R$2,[1]ENTOMO!$I$2:$I$374,"&lt;"&amp;S$2)</f>
        <v>0</v>
      </c>
      <c r="S47">
        <f>-SUMIFS([1]ENTOMO!$E$2:$E$374,[1]ENTOMO!$A$2:$A$374,$B47,[1]ENTOMO!$F$2:$F$374,"SALI",[1]ENTOMO!$I$2:$I$374,"&gt;="&amp;S$2,[1]ENTOMO!$I$2:$I$374,"&lt;"&amp;T$2)</f>
        <v>0</v>
      </c>
      <c r="T47">
        <f>-SUMIFS([1]ENTOMO!$E$2:$E$374,[1]ENTOMO!$A$2:$A$374,$B47,[1]ENTOMO!$F$2:$F$374,"SALI",[1]ENTOMO!$I$2:$I$374,"&gt;="&amp;T$2,[1]ENTOMO!$I$2:$I$374,"&lt;"&amp;U$2)</f>
        <v>0</v>
      </c>
      <c r="U47">
        <f>-SUMIFS([1]ENTOMO!$E$2:$E$374,[1]ENTOMO!$A$2:$A$374,$B47,[1]ENTOMO!$F$2:$F$374,"SALI",[1]ENTOMO!$I$2:$I$374,"&gt;="&amp;U$2,[1]ENTOMO!$I$2:$I$374,"&lt;"&amp;V$2)</f>
        <v>21</v>
      </c>
      <c r="V47">
        <f>-SUMIFS([1]ENTOMO!$E$2:$E$374,[1]ENTOMO!$A$2:$A$374,$B47,[1]ENTOMO!$F$2:$F$374,"SALI",[1]ENTOMO!$I$2:$I$374,"&gt;="&amp;V$2,[1]ENTOMO!$I$2:$I$374,"&lt;"&amp;W$2)</f>
        <v>0</v>
      </c>
      <c r="W47">
        <f>-SUMIFS([1]ENTOMO!$E$2:$E$374,[1]ENTOMO!$A$2:$A$374,$B47,[1]ENTOMO!$F$2:$F$374,"SALI",[1]ENTOMO!$I$2:$I$374,"&gt;="&amp;W$2,[1]ENTOMO!$I$2:$I$374,"&lt;"&amp;X$2)</f>
        <v>0</v>
      </c>
      <c r="X47">
        <f>-SUMIFS([1]ENTOMO!$E$2:$E$374,[1]ENTOMO!$A$2:$A$374,$B47,[1]ENTOMO!$F$2:$F$374,"SALI",[1]ENTOMO!$I$2:$I$374,"&gt;="&amp;X$2,[1]ENTOMO!$I$2:$I$374,"&lt;"&amp;Y$2)</f>
        <v>0</v>
      </c>
      <c r="Y47">
        <f>-SUMIFS([1]ENTOMO!$E$2:$E$374,[1]ENTOMO!$A$2:$A$374,$B47,[1]ENTOMO!$F$2:$F$374,"SALI",[1]ENTOMO!$I$2:$I$374,"&gt;="&amp;Y$2,[1]ENTOMO!$I$2:$I$374,"&lt;"&amp;Z$2)</f>
        <v>0</v>
      </c>
      <c r="Z47">
        <f>-SUMIFS([1]ENTOMO!$E$2:$E$374,[1]ENTOMO!$A$2:$A$374,$B47,[1]ENTOMO!$F$2:$F$374,"SALI",[1]ENTOMO!$I$2:$I$374,"&gt;="&amp;Z$2,[1]ENTOMO!$I$2:$I$374,"&lt;"&amp;AA$2)</f>
        <v>0</v>
      </c>
      <c r="AA47">
        <f>-SUMIFS([1]ENTOMO!$E$2:$E$374,[1]ENTOMO!$A$2:$A$374,$B47,[1]ENTOMO!$F$2:$F$374,"SALI",[1]ENTOMO!$I$2:$I$374,"&gt;="&amp;AA$2,[1]ENTOMO!$I$2:$I$374,"&lt;"&amp;AB$2)</f>
        <v>0</v>
      </c>
      <c r="AB47">
        <f>-SUMIFS([1]ENTOMO!$E$2:$E$374,[1]ENTOMO!$A$2:$A$374,$B47,[1]ENTOMO!$F$2:$F$374,"SALI",[1]ENTOMO!$I$2:$I$374,"&gt;="&amp;AB$2,[1]ENTOMO!$I$2:$I$374,"&lt;"&amp;AC$2)</f>
        <v>0</v>
      </c>
      <c r="AC47">
        <f>-SUMIFS([1]ENTOMO!$E$2:$E$374,[1]ENTOMO!$A$2:$A$374,$B47,[1]ENTOMO!$F$2:$F$374,"SALI",[1]ENTOMO!$I$2:$I$374,"&gt;="&amp;AC$2,[1]ENTOMO!$I$2:$I$374,"&lt;"&amp;AD$2)</f>
        <v>0</v>
      </c>
      <c r="AD47">
        <f>-SUMIFS([1]ENTOMO!$E$2:$E$374,[1]ENTOMO!$A$2:$A$374,$B47,[1]ENTOMO!$F$2:$F$374,"SALI",[1]ENTOMO!$I$2:$I$374,"&gt;="&amp;AD$2,[1]ENTOMO!$I$2:$I$374,"&lt;"&amp;AE$2)</f>
        <v>50</v>
      </c>
      <c r="AE47">
        <f>-SUMIFS([1]ENTOMO!$E$2:$E$374,[1]ENTOMO!$A$2:$A$374,$B47,[1]ENTOMO!$F$2:$F$374,"SALI",[1]ENTOMO!$I$2:$I$374,"&gt;="&amp;AE$2,[1]ENTOMO!$I$2:$I$374,"&lt;"&amp;AF$2)</f>
        <v>0</v>
      </c>
      <c r="AF47">
        <f>-SUMIFS([1]ENTOMO!$E$2:$E$374,[1]ENTOMO!$A$2:$A$374,$B47,[1]ENTOMO!$F$2:$F$374,"SALI",[1]ENTOMO!$I$2:$I$374,"&gt;="&amp;AF$2,[1]ENTOMO!$I$2:$I$374,"&lt;"&amp;AG$2)</f>
        <v>0</v>
      </c>
      <c r="AG47">
        <f>-SUMIFS([1]ENTOMO!$E$2:$E$374,[1]ENTOMO!$A$2:$A$374,$B47,[1]ENTOMO!$F$2:$F$374,"SALI",[1]ENTOMO!$I$2:$I$374,"&gt;="&amp;AG$2,[1]ENTOMO!$I$2:$I$374,"&lt;"&amp;AH$2)</f>
        <v>0</v>
      </c>
      <c r="AH47">
        <f>-SUMIFS([1]ENTOMO!$E$2:$E$374,[1]ENTOMO!$A$2:$A$374,$B47,[1]ENTOMO!$F$2:$F$374,"SALI",[1]ENTOMO!$I$2:$I$374,"&gt;="&amp;AH$2,[1]ENTOMO!$I$2:$I$374,"&lt;"&amp;AI$2)</f>
        <v>0</v>
      </c>
      <c r="AI47">
        <f>-SUMIFS([1]ENTOMO!$E$2:$E$374,[1]ENTOMO!$A$2:$A$374,$B47,[1]ENTOMO!$F$2:$F$374,"SALI",[1]ENTOMO!$I$2:$I$374,"&gt;="&amp;AI$2,[1]ENTOMO!$I$2:$I$374,"&lt;"&amp;AJ$2)</f>
        <v>0</v>
      </c>
      <c r="AJ47">
        <f>-SUMIFS([1]ENTOMO!$E$2:$E$374,[1]ENTOMO!$A$2:$A$374,$B$3,[1]ENTOMO!$F$2:$F$374,"SALI",[1]ENTOMO!$I$2:$I$374,"&gt;="&amp;AJ$2,[1]ENTOMO!$I$2:$I$374,"&lt;"&amp;AK$2)</f>
        <v>0</v>
      </c>
      <c r="AK47">
        <f>-SUMIFS([1]ENTOMO!$E$2:$E$374,[1]ENTOMO!$A$2:$A$374,$B$3,[1]ENTOMO!$F$2:$F$374,"SALI",[1]ENTOMO!$I$2:$I$374,"&gt;="&amp;AK$2,[1]ENTOMO!$I$2:$I$374,"&lt;"&amp;AL$2)</f>
        <v>0</v>
      </c>
      <c r="AL47">
        <f>-SUMIFS([1]ENTOMO!$E$2:$E$374,[1]ENTOMO!$A$2:$A$374,$B$3,[1]ENTOMO!$F$2:$F$374,"SALI",[1]ENTOMO!$I$2:$I$374,"&gt;="&amp;AL$2,[1]ENTOMO!$I$2:$I$374,"&lt;"&amp;AM$2)</f>
        <v>0</v>
      </c>
      <c r="AN47">
        <f t="shared" si="0"/>
        <v>71</v>
      </c>
      <c r="AO47">
        <f t="shared" si="1"/>
        <v>34</v>
      </c>
    </row>
    <row r="48" spans="2:41" ht="15.75" thickBot="1" x14ac:dyDescent="0.3">
      <c r="B48" s="2" t="s">
        <v>45</v>
      </c>
      <c r="C48">
        <f>-SUMIFS([1]ENTOMO!$E$2:$E$374,[1]ENTOMO!$A$2:$A$374,$B48,[1]ENTOMO!$F$2:$F$374,"SALI",[1]ENTOMO!$I$2:$I$374,"&gt;="&amp;C$2,[1]ENTOMO!$I$2:$I$374,"&lt;"&amp;D$2)</f>
        <v>0</v>
      </c>
      <c r="D48">
        <f>-SUMIFS([1]ENTOMO!$E$2:$E$374,[1]ENTOMO!$A$2:$A$374,$B48,[1]ENTOMO!$F$2:$F$374,"SALI",[1]ENTOMO!$I$2:$I$374,"&gt;="&amp;D$2,[1]ENTOMO!$I$2:$I$374,"&lt;"&amp;E$2)</f>
        <v>0</v>
      </c>
      <c r="E48">
        <f>-SUMIFS([1]ENTOMO!$E$2:$E$374,[1]ENTOMO!$A$2:$A$374,$B48,[1]ENTOMO!$F$2:$F$374,"SALI",[1]ENTOMO!$I$2:$I$374,"&gt;="&amp;E$2,[1]ENTOMO!$I$2:$I$374,"&lt;"&amp;F$2)</f>
        <v>0</v>
      </c>
      <c r="F48">
        <f>-SUMIFS([1]ENTOMO!$E$2:$E$374,[1]ENTOMO!$A$2:$A$374,$B48,[1]ENTOMO!$F$2:$F$374,"SALI",[1]ENTOMO!$I$2:$I$374,"&gt;="&amp;F$2,[1]ENTOMO!$I$2:$I$374,"&lt;"&amp;G$2)</f>
        <v>0</v>
      </c>
      <c r="G48">
        <f>-SUMIFS([1]ENTOMO!$E$2:$E$374,[1]ENTOMO!$A$2:$A$374,$B48,[1]ENTOMO!$F$2:$F$374,"SALI",[1]ENTOMO!$I$2:$I$374,"&gt;="&amp;G$2,[1]ENTOMO!$I$2:$I$374,"&lt;"&amp;H$2)</f>
        <v>0</v>
      </c>
      <c r="H48">
        <f>-SUMIFS([1]ENTOMO!$E$2:$E$374,[1]ENTOMO!$A$2:$A$374,$B48,[1]ENTOMO!$F$2:$F$374,"SALI",[1]ENTOMO!$I$2:$I$374,"&gt;="&amp;H$2,[1]ENTOMO!$I$2:$I$374,"&lt;"&amp;I$2)</f>
        <v>0</v>
      </c>
      <c r="I48">
        <f>-SUMIFS([1]ENTOMO!$E$2:$E$374,[1]ENTOMO!$A$2:$A$374,$B48,[1]ENTOMO!$F$2:$F$374,"SALI",[1]ENTOMO!$I$2:$I$374,"&gt;="&amp;I$2,[1]ENTOMO!$I$2:$I$374,"&lt;"&amp;J$2)</f>
        <v>0</v>
      </c>
      <c r="J48">
        <f>-SUMIFS([1]ENTOMO!$E$2:$E$374,[1]ENTOMO!$A$2:$A$374,$B48,[1]ENTOMO!$F$2:$F$374,"SALI",[1]ENTOMO!$I$2:$I$374,"&gt;="&amp;J$2,[1]ENTOMO!$I$2:$I$374,"&lt;"&amp;K$2)</f>
        <v>0</v>
      </c>
      <c r="K48">
        <f>-SUMIFS([1]ENTOMO!$E$2:$E$374,[1]ENTOMO!$A$2:$A$374,$B48,[1]ENTOMO!$F$2:$F$374,"SALI",[1]ENTOMO!$I$2:$I$374,"&gt;="&amp;K$2,[1]ENTOMO!$I$2:$I$374,"&lt;"&amp;L$2)</f>
        <v>0</v>
      </c>
      <c r="L48">
        <f>-SUMIFS([1]ENTOMO!$E$2:$E$374,[1]ENTOMO!$A$2:$A$374,$B48,[1]ENTOMO!$F$2:$F$374,"SALI",[1]ENTOMO!$I$2:$I$374,"&gt;="&amp;L$2,[1]ENTOMO!$I$2:$I$374,"&lt;"&amp;M$2)</f>
        <v>0</v>
      </c>
      <c r="M48">
        <f>-SUMIFS([1]ENTOMO!$E$2:$E$374,[1]ENTOMO!$A$2:$A$374,$B48,[1]ENTOMO!$F$2:$F$374,"SALI",[1]ENTOMO!$I$2:$I$374,"&gt;="&amp;M$2,[1]ENTOMO!$I$2:$I$374,"&lt;"&amp;N$2)</f>
        <v>0</v>
      </c>
      <c r="N48">
        <f>-SUMIFS([1]ENTOMO!$E$2:$E$374,[1]ENTOMO!$A$2:$A$374,$B48,[1]ENTOMO!$F$2:$F$374,"SALI",[1]ENTOMO!$I$2:$I$374,"&gt;="&amp;N$2,[1]ENTOMO!$I$2:$I$374,"&lt;"&amp;O$2)</f>
        <v>0</v>
      </c>
      <c r="O48">
        <f>-SUMIFS([1]ENTOMO!$E$2:$E$374,[1]ENTOMO!$A$2:$A$374,$B48,[1]ENTOMO!$F$2:$F$374,"SALI",[1]ENTOMO!$I$2:$I$374,"&gt;="&amp;O$2,[1]ENTOMO!$I$2:$I$374,"&lt;"&amp;P$2)</f>
        <v>0</v>
      </c>
      <c r="P48">
        <f>-SUMIFS([1]ENTOMO!$E$2:$E$374,[1]ENTOMO!$A$2:$A$374,$B48,[1]ENTOMO!$F$2:$F$374,"SALI",[1]ENTOMO!$I$2:$I$374,"&gt;="&amp;P$2,[1]ENTOMO!$I$2:$I$374,"&lt;"&amp;Q$2)</f>
        <v>0</v>
      </c>
      <c r="Q48">
        <f>-SUMIFS([1]ENTOMO!$E$2:$E$374,[1]ENTOMO!$A$2:$A$374,$B48,[1]ENTOMO!$F$2:$F$374,"SALI",[1]ENTOMO!$I$2:$I$374,"&gt;="&amp;Q$2,[1]ENTOMO!$I$2:$I$374,"&lt;"&amp;R$2)</f>
        <v>0</v>
      </c>
      <c r="R48">
        <f>-SUMIFS([1]ENTOMO!$E$2:$E$374,[1]ENTOMO!$A$2:$A$374,$B48,[1]ENTOMO!$F$2:$F$374,"SALI",[1]ENTOMO!$I$2:$I$374,"&gt;="&amp;R$2,[1]ENTOMO!$I$2:$I$374,"&lt;"&amp;S$2)</f>
        <v>0</v>
      </c>
      <c r="S48">
        <f>-SUMIFS([1]ENTOMO!$E$2:$E$374,[1]ENTOMO!$A$2:$A$374,$B48,[1]ENTOMO!$F$2:$F$374,"SALI",[1]ENTOMO!$I$2:$I$374,"&gt;="&amp;S$2,[1]ENTOMO!$I$2:$I$374,"&lt;"&amp;T$2)</f>
        <v>1370</v>
      </c>
      <c r="T48">
        <f>-SUMIFS([1]ENTOMO!$E$2:$E$374,[1]ENTOMO!$A$2:$A$374,$B48,[1]ENTOMO!$F$2:$F$374,"SALI",[1]ENTOMO!$I$2:$I$374,"&gt;="&amp;T$2,[1]ENTOMO!$I$2:$I$374,"&lt;"&amp;U$2)</f>
        <v>0</v>
      </c>
      <c r="U48">
        <f>-SUMIFS([1]ENTOMO!$E$2:$E$374,[1]ENTOMO!$A$2:$A$374,$B48,[1]ENTOMO!$F$2:$F$374,"SALI",[1]ENTOMO!$I$2:$I$374,"&gt;="&amp;U$2,[1]ENTOMO!$I$2:$I$374,"&lt;"&amp;V$2)</f>
        <v>50</v>
      </c>
      <c r="V48">
        <f>-SUMIFS([1]ENTOMO!$E$2:$E$374,[1]ENTOMO!$A$2:$A$374,$B48,[1]ENTOMO!$F$2:$F$374,"SALI",[1]ENTOMO!$I$2:$I$374,"&gt;="&amp;V$2,[1]ENTOMO!$I$2:$I$374,"&lt;"&amp;W$2)</f>
        <v>50</v>
      </c>
      <c r="W48">
        <f>-SUMIFS([1]ENTOMO!$E$2:$E$374,[1]ENTOMO!$A$2:$A$374,$B48,[1]ENTOMO!$F$2:$F$374,"SALI",[1]ENTOMO!$I$2:$I$374,"&gt;="&amp;W$2,[1]ENTOMO!$I$2:$I$374,"&lt;"&amp;X$2)</f>
        <v>200</v>
      </c>
      <c r="X48">
        <f>-SUMIFS([1]ENTOMO!$E$2:$E$374,[1]ENTOMO!$A$2:$A$374,$B48,[1]ENTOMO!$F$2:$F$374,"SALI",[1]ENTOMO!$I$2:$I$374,"&gt;="&amp;X$2,[1]ENTOMO!$I$2:$I$374,"&lt;"&amp;Y$2)</f>
        <v>0</v>
      </c>
      <c r="Y48">
        <f>-SUMIFS([1]ENTOMO!$E$2:$E$374,[1]ENTOMO!$A$2:$A$374,$B48,[1]ENTOMO!$F$2:$F$374,"SALI",[1]ENTOMO!$I$2:$I$374,"&gt;="&amp;Y$2,[1]ENTOMO!$I$2:$I$374,"&lt;"&amp;Z$2)</f>
        <v>100</v>
      </c>
      <c r="Z48">
        <f>-SUMIFS([1]ENTOMO!$E$2:$E$374,[1]ENTOMO!$A$2:$A$374,$B48,[1]ENTOMO!$F$2:$F$374,"SALI",[1]ENTOMO!$I$2:$I$374,"&gt;="&amp;Z$2,[1]ENTOMO!$I$2:$I$374,"&lt;"&amp;AA$2)</f>
        <v>0</v>
      </c>
      <c r="AA48">
        <f>-SUMIFS([1]ENTOMO!$E$2:$E$374,[1]ENTOMO!$A$2:$A$374,$B48,[1]ENTOMO!$F$2:$F$374,"SALI",[1]ENTOMO!$I$2:$I$374,"&gt;="&amp;AA$2,[1]ENTOMO!$I$2:$I$374,"&lt;"&amp;AB$2)</f>
        <v>0</v>
      </c>
      <c r="AB48">
        <f>-SUMIFS([1]ENTOMO!$E$2:$E$374,[1]ENTOMO!$A$2:$A$374,$B48,[1]ENTOMO!$F$2:$F$374,"SALI",[1]ENTOMO!$I$2:$I$374,"&gt;="&amp;AB$2,[1]ENTOMO!$I$2:$I$374,"&lt;"&amp;AC$2)</f>
        <v>0</v>
      </c>
      <c r="AC48">
        <f>-SUMIFS([1]ENTOMO!$E$2:$E$374,[1]ENTOMO!$A$2:$A$374,$B48,[1]ENTOMO!$F$2:$F$374,"SALI",[1]ENTOMO!$I$2:$I$374,"&gt;="&amp;AC$2,[1]ENTOMO!$I$2:$I$374,"&lt;"&amp;AD$2)</f>
        <v>0</v>
      </c>
      <c r="AD48">
        <f>-SUMIFS([1]ENTOMO!$E$2:$E$374,[1]ENTOMO!$A$2:$A$374,$B48,[1]ENTOMO!$F$2:$F$374,"SALI",[1]ENTOMO!$I$2:$I$374,"&gt;="&amp;AD$2,[1]ENTOMO!$I$2:$I$374,"&lt;"&amp;AE$2)</f>
        <v>0</v>
      </c>
      <c r="AE48">
        <f>-SUMIFS([1]ENTOMO!$E$2:$E$374,[1]ENTOMO!$A$2:$A$374,$B48,[1]ENTOMO!$F$2:$F$374,"SALI",[1]ENTOMO!$I$2:$I$374,"&gt;="&amp;AE$2,[1]ENTOMO!$I$2:$I$374,"&lt;"&amp;AF$2)</f>
        <v>0</v>
      </c>
      <c r="AF48">
        <f>-SUMIFS([1]ENTOMO!$E$2:$E$374,[1]ENTOMO!$A$2:$A$374,$B48,[1]ENTOMO!$F$2:$F$374,"SALI",[1]ENTOMO!$I$2:$I$374,"&gt;="&amp;AF$2,[1]ENTOMO!$I$2:$I$374,"&lt;"&amp;AG$2)</f>
        <v>0</v>
      </c>
      <c r="AG48">
        <f>-SUMIFS([1]ENTOMO!$E$2:$E$374,[1]ENTOMO!$A$2:$A$374,$B48,[1]ENTOMO!$F$2:$F$374,"SALI",[1]ENTOMO!$I$2:$I$374,"&gt;="&amp;AG$2,[1]ENTOMO!$I$2:$I$374,"&lt;"&amp;AH$2)</f>
        <v>0</v>
      </c>
      <c r="AH48">
        <f>-SUMIFS([1]ENTOMO!$E$2:$E$374,[1]ENTOMO!$A$2:$A$374,$B48,[1]ENTOMO!$F$2:$F$374,"SALI",[1]ENTOMO!$I$2:$I$374,"&gt;="&amp;AH$2,[1]ENTOMO!$I$2:$I$374,"&lt;"&amp;AI$2)</f>
        <v>0</v>
      </c>
      <c r="AI48">
        <f>-SUMIFS([1]ENTOMO!$E$2:$E$374,[1]ENTOMO!$A$2:$A$374,$B48,[1]ENTOMO!$F$2:$F$374,"SALI",[1]ENTOMO!$I$2:$I$374,"&gt;="&amp;AI$2,[1]ENTOMO!$I$2:$I$374,"&lt;"&amp;AJ$2)</f>
        <v>0</v>
      </c>
      <c r="AJ48">
        <f>-SUMIFS([1]ENTOMO!$E$2:$E$374,[1]ENTOMO!$A$2:$A$374,$B$3,[1]ENTOMO!$F$2:$F$374,"SALI",[1]ENTOMO!$I$2:$I$374,"&gt;="&amp;AJ$2,[1]ENTOMO!$I$2:$I$374,"&lt;"&amp;AK$2)</f>
        <v>0</v>
      </c>
      <c r="AK48">
        <f>-SUMIFS([1]ENTOMO!$E$2:$E$374,[1]ENTOMO!$A$2:$A$374,$B$3,[1]ENTOMO!$F$2:$F$374,"SALI",[1]ENTOMO!$I$2:$I$374,"&gt;="&amp;AK$2,[1]ENTOMO!$I$2:$I$374,"&lt;"&amp;AL$2)</f>
        <v>0</v>
      </c>
      <c r="AL48">
        <f>-SUMIFS([1]ENTOMO!$E$2:$E$374,[1]ENTOMO!$A$2:$A$374,$B$3,[1]ENTOMO!$F$2:$F$374,"SALI",[1]ENTOMO!$I$2:$I$374,"&gt;="&amp;AL$2,[1]ENTOMO!$I$2:$I$374,"&lt;"&amp;AM$2)</f>
        <v>0</v>
      </c>
      <c r="AN48">
        <f t="shared" si="0"/>
        <v>1770</v>
      </c>
      <c r="AO48">
        <f t="shared" si="1"/>
        <v>31</v>
      </c>
    </row>
    <row r="49" spans="2:41" ht="15.75" thickBot="1" x14ac:dyDescent="0.3">
      <c r="B49" s="2" t="s">
        <v>46</v>
      </c>
      <c r="C49">
        <f>-SUMIFS([1]ENTOMO!$E$2:$E$374,[1]ENTOMO!$A$2:$A$374,$B49,[1]ENTOMO!$F$2:$F$374,"SALI",[1]ENTOMO!$I$2:$I$374,"&gt;="&amp;C$2,[1]ENTOMO!$I$2:$I$374,"&lt;"&amp;D$2)</f>
        <v>0</v>
      </c>
      <c r="D49">
        <f>-SUMIFS([1]ENTOMO!$E$2:$E$374,[1]ENTOMO!$A$2:$A$374,$B49,[1]ENTOMO!$F$2:$F$374,"SALI",[1]ENTOMO!$I$2:$I$374,"&gt;="&amp;D$2,[1]ENTOMO!$I$2:$I$374,"&lt;"&amp;E$2)</f>
        <v>0</v>
      </c>
      <c r="E49">
        <f>-SUMIFS([1]ENTOMO!$E$2:$E$374,[1]ENTOMO!$A$2:$A$374,$B49,[1]ENTOMO!$F$2:$F$374,"SALI",[1]ENTOMO!$I$2:$I$374,"&gt;="&amp;E$2,[1]ENTOMO!$I$2:$I$374,"&lt;"&amp;F$2)</f>
        <v>0</v>
      </c>
      <c r="F49">
        <f>-SUMIFS([1]ENTOMO!$E$2:$E$374,[1]ENTOMO!$A$2:$A$374,$B49,[1]ENTOMO!$F$2:$F$374,"SALI",[1]ENTOMO!$I$2:$I$374,"&gt;="&amp;F$2,[1]ENTOMO!$I$2:$I$374,"&lt;"&amp;G$2)</f>
        <v>0</v>
      </c>
      <c r="G49">
        <f>-SUMIFS([1]ENTOMO!$E$2:$E$374,[1]ENTOMO!$A$2:$A$374,$B49,[1]ENTOMO!$F$2:$F$374,"SALI",[1]ENTOMO!$I$2:$I$374,"&gt;="&amp;G$2,[1]ENTOMO!$I$2:$I$374,"&lt;"&amp;H$2)</f>
        <v>0</v>
      </c>
      <c r="H49">
        <f>-SUMIFS([1]ENTOMO!$E$2:$E$374,[1]ENTOMO!$A$2:$A$374,$B49,[1]ENTOMO!$F$2:$F$374,"SALI",[1]ENTOMO!$I$2:$I$374,"&gt;="&amp;H$2,[1]ENTOMO!$I$2:$I$374,"&lt;"&amp;I$2)</f>
        <v>0</v>
      </c>
      <c r="I49">
        <f>-SUMIFS([1]ENTOMO!$E$2:$E$374,[1]ENTOMO!$A$2:$A$374,$B49,[1]ENTOMO!$F$2:$F$374,"SALI",[1]ENTOMO!$I$2:$I$374,"&gt;="&amp;I$2,[1]ENTOMO!$I$2:$I$374,"&lt;"&amp;J$2)</f>
        <v>0</v>
      </c>
      <c r="J49">
        <f>-SUMIFS([1]ENTOMO!$E$2:$E$374,[1]ENTOMO!$A$2:$A$374,$B49,[1]ENTOMO!$F$2:$F$374,"SALI",[1]ENTOMO!$I$2:$I$374,"&gt;="&amp;J$2,[1]ENTOMO!$I$2:$I$374,"&lt;"&amp;K$2)</f>
        <v>0</v>
      </c>
      <c r="K49">
        <f>-SUMIFS([1]ENTOMO!$E$2:$E$374,[1]ENTOMO!$A$2:$A$374,$B49,[1]ENTOMO!$F$2:$F$374,"SALI",[1]ENTOMO!$I$2:$I$374,"&gt;="&amp;K$2,[1]ENTOMO!$I$2:$I$374,"&lt;"&amp;L$2)</f>
        <v>0</v>
      </c>
      <c r="L49">
        <f>-SUMIFS([1]ENTOMO!$E$2:$E$374,[1]ENTOMO!$A$2:$A$374,$B49,[1]ENTOMO!$F$2:$F$374,"SALI",[1]ENTOMO!$I$2:$I$374,"&gt;="&amp;L$2,[1]ENTOMO!$I$2:$I$374,"&lt;"&amp;M$2)</f>
        <v>0</v>
      </c>
      <c r="M49">
        <f>-SUMIFS([1]ENTOMO!$E$2:$E$374,[1]ENTOMO!$A$2:$A$374,$B49,[1]ENTOMO!$F$2:$F$374,"SALI",[1]ENTOMO!$I$2:$I$374,"&gt;="&amp;M$2,[1]ENTOMO!$I$2:$I$374,"&lt;"&amp;N$2)</f>
        <v>0</v>
      </c>
      <c r="N49">
        <f>-SUMIFS([1]ENTOMO!$E$2:$E$374,[1]ENTOMO!$A$2:$A$374,$B49,[1]ENTOMO!$F$2:$F$374,"SALI",[1]ENTOMO!$I$2:$I$374,"&gt;="&amp;N$2,[1]ENTOMO!$I$2:$I$374,"&lt;"&amp;O$2)</f>
        <v>0</v>
      </c>
      <c r="O49">
        <f>-SUMIFS([1]ENTOMO!$E$2:$E$374,[1]ENTOMO!$A$2:$A$374,$B49,[1]ENTOMO!$F$2:$F$374,"SALI",[1]ENTOMO!$I$2:$I$374,"&gt;="&amp;O$2,[1]ENTOMO!$I$2:$I$374,"&lt;"&amp;P$2)</f>
        <v>0</v>
      </c>
      <c r="P49">
        <f>-SUMIFS([1]ENTOMO!$E$2:$E$374,[1]ENTOMO!$A$2:$A$374,$B49,[1]ENTOMO!$F$2:$F$374,"SALI",[1]ENTOMO!$I$2:$I$374,"&gt;="&amp;P$2,[1]ENTOMO!$I$2:$I$374,"&lt;"&amp;Q$2)</f>
        <v>0</v>
      </c>
      <c r="Q49">
        <f>-SUMIFS([1]ENTOMO!$E$2:$E$374,[1]ENTOMO!$A$2:$A$374,$B49,[1]ENTOMO!$F$2:$F$374,"SALI",[1]ENTOMO!$I$2:$I$374,"&gt;="&amp;Q$2,[1]ENTOMO!$I$2:$I$374,"&lt;"&amp;R$2)</f>
        <v>0</v>
      </c>
      <c r="R49">
        <f>-SUMIFS([1]ENTOMO!$E$2:$E$374,[1]ENTOMO!$A$2:$A$374,$B49,[1]ENTOMO!$F$2:$F$374,"SALI",[1]ENTOMO!$I$2:$I$374,"&gt;="&amp;R$2,[1]ENTOMO!$I$2:$I$374,"&lt;"&amp;S$2)</f>
        <v>0</v>
      </c>
      <c r="S49">
        <f>-SUMIFS([1]ENTOMO!$E$2:$E$374,[1]ENTOMO!$A$2:$A$374,$B49,[1]ENTOMO!$F$2:$F$374,"SALI",[1]ENTOMO!$I$2:$I$374,"&gt;="&amp;S$2,[1]ENTOMO!$I$2:$I$374,"&lt;"&amp;T$2)</f>
        <v>0</v>
      </c>
      <c r="T49">
        <f>-SUMIFS([1]ENTOMO!$E$2:$E$374,[1]ENTOMO!$A$2:$A$374,$B49,[1]ENTOMO!$F$2:$F$374,"SALI",[1]ENTOMO!$I$2:$I$374,"&gt;="&amp;T$2,[1]ENTOMO!$I$2:$I$374,"&lt;"&amp;U$2)</f>
        <v>0</v>
      </c>
      <c r="U49">
        <f>-SUMIFS([1]ENTOMO!$E$2:$E$374,[1]ENTOMO!$A$2:$A$374,$B49,[1]ENTOMO!$F$2:$F$374,"SALI",[1]ENTOMO!$I$2:$I$374,"&gt;="&amp;U$2,[1]ENTOMO!$I$2:$I$374,"&lt;"&amp;V$2)</f>
        <v>0</v>
      </c>
      <c r="V49">
        <f>-SUMIFS([1]ENTOMO!$E$2:$E$374,[1]ENTOMO!$A$2:$A$374,$B49,[1]ENTOMO!$F$2:$F$374,"SALI",[1]ENTOMO!$I$2:$I$374,"&gt;="&amp;V$2,[1]ENTOMO!$I$2:$I$374,"&lt;"&amp;W$2)</f>
        <v>0</v>
      </c>
      <c r="W49">
        <f>-SUMIFS([1]ENTOMO!$E$2:$E$374,[1]ENTOMO!$A$2:$A$374,$B49,[1]ENTOMO!$F$2:$F$374,"SALI",[1]ENTOMO!$I$2:$I$374,"&gt;="&amp;W$2,[1]ENTOMO!$I$2:$I$374,"&lt;"&amp;X$2)</f>
        <v>0</v>
      </c>
      <c r="X49">
        <f>-SUMIFS([1]ENTOMO!$E$2:$E$374,[1]ENTOMO!$A$2:$A$374,$B49,[1]ENTOMO!$F$2:$F$374,"SALI",[1]ENTOMO!$I$2:$I$374,"&gt;="&amp;X$2,[1]ENTOMO!$I$2:$I$374,"&lt;"&amp;Y$2)</f>
        <v>0</v>
      </c>
      <c r="Y49">
        <f>-SUMIFS([1]ENTOMO!$E$2:$E$374,[1]ENTOMO!$A$2:$A$374,$B49,[1]ENTOMO!$F$2:$F$374,"SALI",[1]ENTOMO!$I$2:$I$374,"&gt;="&amp;Y$2,[1]ENTOMO!$I$2:$I$374,"&lt;"&amp;Z$2)</f>
        <v>0</v>
      </c>
      <c r="Z49">
        <f>-SUMIFS([1]ENTOMO!$E$2:$E$374,[1]ENTOMO!$A$2:$A$374,$B49,[1]ENTOMO!$F$2:$F$374,"SALI",[1]ENTOMO!$I$2:$I$374,"&gt;="&amp;Z$2,[1]ENTOMO!$I$2:$I$374,"&lt;"&amp;AA$2)</f>
        <v>0</v>
      </c>
      <c r="AA49">
        <f>-SUMIFS([1]ENTOMO!$E$2:$E$374,[1]ENTOMO!$A$2:$A$374,$B49,[1]ENTOMO!$F$2:$F$374,"SALI",[1]ENTOMO!$I$2:$I$374,"&gt;="&amp;AA$2,[1]ENTOMO!$I$2:$I$374,"&lt;"&amp;AB$2)</f>
        <v>0</v>
      </c>
      <c r="AB49">
        <f>-SUMIFS([1]ENTOMO!$E$2:$E$374,[1]ENTOMO!$A$2:$A$374,$B49,[1]ENTOMO!$F$2:$F$374,"SALI",[1]ENTOMO!$I$2:$I$374,"&gt;="&amp;AB$2,[1]ENTOMO!$I$2:$I$374,"&lt;"&amp;AC$2)</f>
        <v>0</v>
      </c>
      <c r="AC49">
        <f>-SUMIFS([1]ENTOMO!$E$2:$E$374,[1]ENTOMO!$A$2:$A$374,$B49,[1]ENTOMO!$F$2:$F$374,"SALI",[1]ENTOMO!$I$2:$I$374,"&gt;="&amp;AC$2,[1]ENTOMO!$I$2:$I$374,"&lt;"&amp;AD$2)</f>
        <v>0</v>
      </c>
      <c r="AD49">
        <f>-SUMIFS([1]ENTOMO!$E$2:$E$374,[1]ENTOMO!$A$2:$A$374,$B49,[1]ENTOMO!$F$2:$F$374,"SALI",[1]ENTOMO!$I$2:$I$374,"&gt;="&amp;AD$2,[1]ENTOMO!$I$2:$I$374,"&lt;"&amp;AE$2)</f>
        <v>0</v>
      </c>
      <c r="AE49">
        <f>-SUMIFS([1]ENTOMO!$E$2:$E$374,[1]ENTOMO!$A$2:$A$374,$B49,[1]ENTOMO!$F$2:$F$374,"SALI",[1]ENTOMO!$I$2:$I$374,"&gt;="&amp;AE$2,[1]ENTOMO!$I$2:$I$374,"&lt;"&amp;AF$2)</f>
        <v>0</v>
      </c>
      <c r="AF49">
        <f>-SUMIFS([1]ENTOMO!$E$2:$E$374,[1]ENTOMO!$A$2:$A$374,$B49,[1]ENTOMO!$F$2:$F$374,"SALI",[1]ENTOMO!$I$2:$I$374,"&gt;="&amp;AF$2,[1]ENTOMO!$I$2:$I$374,"&lt;"&amp;AG$2)</f>
        <v>0</v>
      </c>
      <c r="AG49">
        <f>-SUMIFS([1]ENTOMO!$E$2:$E$374,[1]ENTOMO!$A$2:$A$374,$B49,[1]ENTOMO!$F$2:$F$374,"SALI",[1]ENTOMO!$I$2:$I$374,"&gt;="&amp;AG$2,[1]ENTOMO!$I$2:$I$374,"&lt;"&amp;AH$2)</f>
        <v>0</v>
      </c>
      <c r="AH49">
        <f>-SUMIFS([1]ENTOMO!$E$2:$E$374,[1]ENTOMO!$A$2:$A$374,$B49,[1]ENTOMO!$F$2:$F$374,"SALI",[1]ENTOMO!$I$2:$I$374,"&gt;="&amp;AH$2,[1]ENTOMO!$I$2:$I$374,"&lt;"&amp;AI$2)</f>
        <v>0</v>
      </c>
      <c r="AI49">
        <f>-SUMIFS([1]ENTOMO!$E$2:$E$374,[1]ENTOMO!$A$2:$A$374,$B49,[1]ENTOMO!$F$2:$F$374,"SALI",[1]ENTOMO!$I$2:$I$374,"&gt;="&amp;AI$2,[1]ENTOMO!$I$2:$I$374,"&lt;"&amp;AJ$2)</f>
        <v>0</v>
      </c>
      <c r="AJ49">
        <f>-SUMIFS([1]ENTOMO!$E$2:$E$374,[1]ENTOMO!$A$2:$A$374,$B$3,[1]ENTOMO!$F$2:$F$374,"SALI",[1]ENTOMO!$I$2:$I$374,"&gt;="&amp;AJ$2,[1]ENTOMO!$I$2:$I$374,"&lt;"&amp;AK$2)</f>
        <v>0</v>
      </c>
      <c r="AK49">
        <f>-SUMIFS([1]ENTOMO!$E$2:$E$374,[1]ENTOMO!$A$2:$A$374,$B$3,[1]ENTOMO!$F$2:$F$374,"SALI",[1]ENTOMO!$I$2:$I$374,"&gt;="&amp;AK$2,[1]ENTOMO!$I$2:$I$374,"&lt;"&amp;AL$2)</f>
        <v>0</v>
      </c>
      <c r="AL49">
        <f>-SUMIFS([1]ENTOMO!$E$2:$E$374,[1]ENTOMO!$A$2:$A$374,$B$3,[1]ENTOMO!$F$2:$F$374,"SALI",[1]ENTOMO!$I$2:$I$374,"&gt;="&amp;AL$2,[1]ENTOMO!$I$2:$I$374,"&lt;"&amp;AM$2)</f>
        <v>0</v>
      </c>
      <c r="AN49">
        <f t="shared" si="0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-SUMIFS([1]ENTOMO!$E$2:$E$374,[1]ENTOMO!$A$2:$A$374,$B50,[1]ENTOMO!$F$2:$F$374,"SALI",[1]ENTOMO!$I$2:$I$374,"&gt;="&amp;C$2,[1]ENTOMO!$I$2:$I$374,"&lt;"&amp;D$2)</f>
        <v>0</v>
      </c>
      <c r="D50">
        <f>-SUMIFS([1]ENTOMO!$E$2:$E$374,[1]ENTOMO!$A$2:$A$374,$B50,[1]ENTOMO!$F$2:$F$374,"SALI",[1]ENTOMO!$I$2:$I$374,"&gt;="&amp;D$2,[1]ENTOMO!$I$2:$I$374,"&lt;"&amp;E$2)</f>
        <v>0</v>
      </c>
      <c r="E50">
        <f>-SUMIFS([1]ENTOMO!$E$2:$E$374,[1]ENTOMO!$A$2:$A$374,$B50,[1]ENTOMO!$F$2:$F$374,"SALI",[1]ENTOMO!$I$2:$I$374,"&gt;="&amp;E$2,[1]ENTOMO!$I$2:$I$374,"&lt;"&amp;F$2)</f>
        <v>0</v>
      </c>
      <c r="F50">
        <f>-SUMIFS([1]ENTOMO!$E$2:$E$374,[1]ENTOMO!$A$2:$A$374,$B50,[1]ENTOMO!$F$2:$F$374,"SALI",[1]ENTOMO!$I$2:$I$374,"&gt;="&amp;F$2,[1]ENTOMO!$I$2:$I$374,"&lt;"&amp;G$2)</f>
        <v>0</v>
      </c>
      <c r="G50">
        <f>-SUMIFS([1]ENTOMO!$E$2:$E$374,[1]ENTOMO!$A$2:$A$374,$B50,[1]ENTOMO!$F$2:$F$374,"SALI",[1]ENTOMO!$I$2:$I$374,"&gt;="&amp;G$2,[1]ENTOMO!$I$2:$I$374,"&lt;"&amp;H$2)</f>
        <v>0</v>
      </c>
      <c r="H50">
        <f>-SUMIFS([1]ENTOMO!$E$2:$E$374,[1]ENTOMO!$A$2:$A$374,$B50,[1]ENTOMO!$F$2:$F$374,"SALI",[1]ENTOMO!$I$2:$I$374,"&gt;="&amp;H$2,[1]ENTOMO!$I$2:$I$374,"&lt;"&amp;I$2)</f>
        <v>0</v>
      </c>
      <c r="I50">
        <f>-SUMIFS([1]ENTOMO!$E$2:$E$374,[1]ENTOMO!$A$2:$A$374,$B50,[1]ENTOMO!$F$2:$F$374,"SALI",[1]ENTOMO!$I$2:$I$374,"&gt;="&amp;I$2,[1]ENTOMO!$I$2:$I$374,"&lt;"&amp;J$2)</f>
        <v>0</v>
      </c>
      <c r="J50">
        <f>-SUMIFS([1]ENTOMO!$E$2:$E$374,[1]ENTOMO!$A$2:$A$374,$B50,[1]ENTOMO!$F$2:$F$374,"SALI",[1]ENTOMO!$I$2:$I$374,"&gt;="&amp;J$2,[1]ENTOMO!$I$2:$I$374,"&lt;"&amp;K$2)</f>
        <v>0</v>
      </c>
      <c r="K50">
        <f>-SUMIFS([1]ENTOMO!$E$2:$E$374,[1]ENTOMO!$A$2:$A$374,$B50,[1]ENTOMO!$F$2:$F$374,"SALI",[1]ENTOMO!$I$2:$I$374,"&gt;="&amp;K$2,[1]ENTOMO!$I$2:$I$374,"&lt;"&amp;L$2)</f>
        <v>0</v>
      </c>
      <c r="L50">
        <f>-SUMIFS([1]ENTOMO!$E$2:$E$374,[1]ENTOMO!$A$2:$A$374,$B50,[1]ENTOMO!$F$2:$F$374,"SALI",[1]ENTOMO!$I$2:$I$374,"&gt;="&amp;L$2,[1]ENTOMO!$I$2:$I$374,"&lt;"&amp;M$2)</f>
        <v>0</v>
      </c>
      <c r="M50">
        <f>-SUMIFS([1]ENTOMO!$E$2:$E$374,[1]ENTOMO!$A$2:$A$374,$B50,[1]ENTOMO!$F$2:$F$374,"SALI",[1]ENTOMO!$I$2:$I$374,"&gt;="&amp;M$2,[1]ENTOMO!$I$2:$I$374,"&lt;"&amp;N$2)</f>
        <v>0</v>
      </c>
      <c r="N50">
        <f>-SUMIFS([1]ENTOMO!$E$2:$E$374,[1]ENTOMO!$A$2:$A$374,$B50,[1]ENTOMO!$F$2:$F$374,"SALI",[1]ENTOMO!$I$2:$I$374,"&gt;="&amp;N$2,[1]ENTOMO!$I$2:$I$374,"&lt;"&amp;O$2)</f>
        <v>0</v>
      </c>
      <c r="O50">
        <f>-SUMIFS([1]ENTOMO!$E$2:$E$374,[1]ENTOMO!$A$2:$A$374,$B50,[1]ENTOMO!$F$2:$F$374,"SALI",[1]ENTOMO!$I$2:$I$374,"&gt;="&amp;O$2,[1]ENTOMO!$I$2:$I$374,"&lt;"&amp;P$2)</f>
        <v>0</v>
      </c>
      <c r="P50">
        <f>-SUMIFS([1]ENTOMO!$E$2:$E$374,[1]ENTOMO!$A$2:$A$374,$B50,[1]ENTOMO!$F$2:$F$374,"SALI",[1]ENTOMO!$I$2:$I$374,"&gt;="&amp;P$2,[1]ENTOMO!$I$2:$I$374,"&lt;"&amp;Q$2)</f>
        <v>0</v>
      </c>
      <c r="Q50">
        <f>-SUMIFS([1]ENTOMO!$E$2:$E$374,[1]ENTOMO!$A$2:$A$374,$B50,[1]ENTOMO!$F$2:$F$374,"SALI",[1]ENTOMO!$I$2:$I$374,"&gt;="&amp;Q$2,[1]ENTOMO!$I$2:$I$374,"&lt;"&amp;R$2)</f>
        <v>0</v>
      </c>
      <c r="R50">
        <f>-SUMIFS([1]ENTOMO!$E$2:$E$374,[1]ENTOMO!$A$2:$A$374,$B50,[1]ENTOMO!$F$2:$F$374,"SALI",[1]ENTOMO!$I$2:$I$374,"&gt;="&amp;R$2,[1]ENTOMO!$I$2:$I$374,"&lt;"&amp;S$2)</f>
        <v>0</v>
      </c>
      <c r="S50">
        <f>-SUMIFS([1]ENTOMO!$E$2:$E$374,[1]ENTOMO!$A$2:$A$374,$B50,[1]ENTOMO!$F$2:$F$374,"SALI",[1]ENTOMO!$I$2:$I$374,"&gt;="&amp;S$2,[1]ENTOMO!$I$2:$I$374,"&lt;"&amp;T$2)</f>
        <v>2828</v>
      </c>
      <c r="T50">
        <f>-SUMIFS([1]ENTOMO!$E$2:$E$374,[1]ENTOMO!$A$2:$A$374,$B50,[1]ENTOMO!$F$2:$F$374,"SALI",[1]ENTOMO!$I$2:$I$374,"&gt;="&amp;T$2,[1]ENTOMO!$I$2:$I$374,"&lt;"&amp;U$2)</f>
        <v>0</v>
      </c>
      <c r="U50">
        <f>-SUMIFS([1]ENTOMO!$E$2:$E$374,[1]ENTOMO!$A$2:$A$374,$B50,[1]ENTOMO!$F$2:$F$374,"SALI",[1]ENTOMO!$I$2:$I$374,"&gt;="&amp;U$2,[1]ENTOMO!$I$2:$I$374,"&lt;"&amp;V$2)</f>
        <v>0</v>
      </c>
      <c r="V50">
        <f>-SUMIFS([1]ENTOMO!$E$2:$E$374,[1]ENTOMO!$A$2:$A$374,$B50,[1]ENTOMO!$F$2:$F$374,"SALI",[1]ENTOMO!$I$2:$I$374,"&gt;="&amp;V$2,[1]ENTOMO!$I$2:$I$374,"&lt;"&amp;W$2)</f>
        <v>0</v>
      </c>
      <c r="W50">
        <f>-SUMIFS([1]ENTOMO!$E$2:$E$374,[1]ENTOMO!$A$2:$A$374,$B50,[1]ENTOMO!$F$2:$F$374,"SALI",[1]ENTOMO!$I$2:$I$374,"&gt;="&amp;W$2,[1]ENTOMO!$I$2:$I$374,"&lt;"&amp;X$2)</f>
        <v>20</v>
      </c>
      <c r="X50">
        <f>-SUMIFS([1]ENTOMO!$E$2:$E$374,[1]ENTOMO!$A$2:$A$374,$B50,[1]ENTOMO!$F$2:$F$374,"SALI",[1]ENTOMO!$I$2:$I$374,"&gt;="&amp;X$2,[1]ENTOMO!$I$2:$I$374,"&lt;"&amp;Y$2)</f>
        <v>0</v>
      </c>
      <c r="Y50">
        <f>-SUMIFS([1]ENTOMO!$E$2:$E$374,[1]ENTOMO!$A$2:$A$374,$B50,[1]ENTOMO!$F$2:$F$374,"SALI",[1]ENTOMO!$I$2:$I$374,"&gt;="&amp;Y$2,[1]ENTOMO!$I$2:$I$374,"&lt;"&amp;Z$2)</f>
        <v>0</v>
      </c>
      <c r="Z50">
        <f>-SUMIFS([1]ENTOMO!$E$2:$E$374,[1]ENTOMO!$A$2:$A$374,$B50,[1]ENTOMO!$F$2:$F$374,"SALI",[1]ENTOMO!$I$2:$I$374,"&gt;="&amp;Z$2,[1]ENTOMO!$I$2:$I$374,"&lt;"&amp;AA$2)</f>
        <v>0</v>
      </c>
      <c r="AA50">
        <f>-SUMIFS([1]ENTOMO!$E$2:$E$374,[1]ENTOMO!$A$2:$A$374,$B50,[1]ENTOMO!$F$2:$F$374,"SALI",[1]ENTOMO!$I$2:$I$374,"&gt;="&amp;AA$2,[1]ENTOMO!$I$2:$I$374,"&lt;"&amp;AB$2)</f>
        <v>0</v>
      </c>
      <c r="AB50">
        <f>-SUMIFS([1]ENTOMO!$E$2:$E$374,[1]ENTOMO!$A$2:$A$374,$B50,[1]ENTOMO!$F$2:$F$374,"SALI",[1]ENTOMO!$I$2:$I$374,"&gt;="&amp;AB$2,[1]ENTOMO!$I$2:$I$374,"&lt;"&amp;AC$2)</f>
        <v>0</v>
      </c>
      <c r="AC50">
        <f>-SUMIFS([1]ENTOMO!$E$2:$E$374,[1]ENTOMO!$A$2:$A$374,$B50,[1]ENTOMO!$F$2:$F$374,"SALI",[1]ENTOMO!$I$2:$I$374,"&gt;="&amp;AC$2,[1]ENTOMO!$I$2:$I$374,"&lt;"&amp;AD$2)</f>
        <v>0</v>
      </c>
      <c r="AD50">
        <f>-SUMIFS([1]ENTOMO!$E$2:$E$374,[1]ENTOMO!$A$2:$A$374,$B50,[1]ENTOMO!$F$2:$F$374,"SALI",[1]ENTOMO!$I$2:$I$374,"&gt;="&amp;AD$2,[1]ENTOMO!$I$2:$I$374,"&lt;"&amp;AE$2)</f>
        <v>0</v>
      </c>
      <c r="AE50">
        <f>-SUMIFS([1]ENTOMO!$E$2:$E$374,[1]ENTOMO!$A$2:$A$374,$B50,[1]ENTOMO!$F$2:$F$374,"SALI",[1]ENTOMO!$I$2:$I$374,"&gt;="&amp;AE$2,[1]ENTOMO!$I$2:$I$374,"&lt;"&amp;AF$2)</f>
        <v>0</v>
      </c>
      <c r="AF50">
        <f>-SUMIFS([1]ENTOMO!$E$2:$E$374,[1]ENTOMO!$A$2:$A$374,$B50,[1]ENTOMO!$F$2:$F$374,"SALI",[1]ENTOMO!$I$2:$I$374,"&gt;="&amp;AF$2,[1]ENTOMO!$I$2:$I$374,"&lt;"&amp;AG$2)</f>
        <v>0</v>
      </c>
      <c r="AG50">
        <f>-SUMIFS([1]ENTOMO!$E$2:$E$374,[1]ENTOMO!$A$2:$A$374,$B50,[1]ENTOMO!$F$2:$F$374,"SALI",[1]ENTOMO!$I$2:$I$374,"&gt;="&amp;AG$2,[1]ENTOMO!$I$2:$I$374,"&lt;"&amp;AH$2)</f>
        <v>0</v>
      </c>
      <c r="AH50">
        <f>-SUMIFS([1]ENTOMO!$E$2:$E$374,[1]ENTOMO!$A$2:$A$374,$B50,[1]ENTOMO!$F$2:$F$374,"SALI",[1]ENTOMO!$I$2:$I$374,"&gt;="&amp;AH$2,[1]ENTOMO!$I$2:$I$374,"&lt;"&amp;AI$2)</f>
        <v>0</v>
      </c>
      <c r="AI50">
        <f>-SUMIFS([1]ENTOMO!$E$2:$E$374,[1]ENTOMO!$A$2:$A$374,$B50,[1]ENTOMO!$F$2:$F$374,"SALI",[1]ENTOMO!$I$2:$I$374,"&gt;="&amp;AI$2,[1]ENTOMO!$I$2:$I$374,"&lt;"&amp;AJ$2)</f>
        <v>0</v>
      </c>
      <c r="AJ50">
        <f>-SUMIFS([1]ENTOMO!$E$2:$E$374,[1]ENTOMO!$A$2:$A$374,$B$3,[1]ENTOMO!$F$2:$F$374,"SALI",[1]ENTOMO!$I$2:$I$374,"&gt;="&amp;AJ$2,[1]ENTOMO!$I$2:$I$374,"&lt;"&amp;AK$2)</f>
        <v>0</v>
      </c>
      <c r="AK50">
        <f>-SUMIFS([1]ENTOMO!$E$2:$E$374,[1]ENTOMO!$A$2:$A$374,$B$3,[1]ENTOMO!$F$2:$F$374,"SALI",[1]ENTOMO!$I$2:$I$374,"&gt;="&amp;AK$2,[1]ENTOMO!$I$2:$I$374,"&lt;"&amp;AL$2)</f>
        <v>0</v>
      </c>
      <c r="AL50">
        <f>-SUMIFS([1]ENTOMO!$E$2:$E$374,[1]ENTOMO!$A$2:$A$374,$B$3,[1]ENTOMO!$F$2:$F$374,"SALI",[1]ENTOMO!$I$2:$I$374,"&gt;="&amp;AL$2,[1]ENTOMO!$I$2:$I$374,"&lt;"&amp;AM$2)</f>
        <v>0</v>
      </c>
      <c r="AN50">
        <f t="shared" si="0"/>
        <v>2848</v>
      </c>
      <c r="AO50">
        <f t="shared" si="1"/>
        <v>34</v>
      </c>
    </row>
    <row r="51" spans="2:41" ht="15.75" thickBot="1" x14ac:dyDescent="0.3">
      <c r="B51" s="2" t="s">
        <v>48</v>
      </c>
      <c r="C51">
        <f>-SUMIFS([1]ENTOMO!$E$2:$E$374,[1]ENTOMO!$A$2:$A$374,$B51,[1]ENTOMO!$F$2:$F$374,"SALI",[1]ENTOMO!$I$2:$I$374,"&gt;="&amp;C$2,[1]ENTOMO!$I$2:$I$374,"&lt;"&amp;D$2)</f>
        <v>0</v>
      </c>
      <c r="D51">
        <f>-SUMIFS([1]ENTOMO!$E$2:$E$374,[1]ENTOMO!$A$2:$A$374,$B51,[1]ENTOMO!$F$2:$F$374,"SALI",[1]ENTOMO!$I$2:$I$374,"&gt;="&amp;D$2,[1]ENTOMO!$I$2:$I$374,"&lt;"&amp;E$2)</f>
        <v>0</v>
      </c>
      <c r="E51">
        <f>-SUMIFS([1]ENTOMO!$E$2:$E$374,[1]ENTOMO!$A$2:$A$374,$B51,[1]ENTOMO!$F$2:$F$374,"SALI",[1]ENTOMO!$I$2:$I$374,"&gt;="&amp;E$2,[1]ENTOMO!$I$2:$I$374,"&lt;"&amp;F$2)</f>
        <v>0</v>
      </c>
      <c r="F51">
        <f>-SUMIFS([1]ENTOMO!$E$2:$E$374,[1]ENTOMO!$A$2:$A$374,$B51,[1]ENTOMO!$F$2:$F$374,"SALI",[1]ENTOMO!$I$2:$I$374,"&gt;="&amp;F$2,[1]ENTOMO!$I$2:$I$374,"&lt;"&amp;G$2)</f>
        <v>0</v>
      </c>
      <c r="G51">
        <f>-SUMIFS([1]ENTOMO!$E$2:$E$374,[1]ENTOMO!$A$2:$A$374,$B51,[1]ENTOMO!$F$2:$F$374,"SALI",[1]ENTOMO!$I$2:$I$374,"&gt;="&amp;G$2,[1]ENTOMO!$I$2:$I$374,"&lt;"&amp;H$2)</f>
        <v>0</v>
      </c>
      <c r="H51">
        <f>-SUMIFS([1]ENTOMO!$E$2:$E$374,[1]ENTOMO!$A$2:$A$374,$B51,[1]ENTOMO!$F$2:$F$374,"SALI",[1]ENTOMO!$I$2:$I$374,"&gt;="&amp;H$2,[1]ENTOMO!$I$2:$I$374,"&lt;"&amp;I$2)</f>
        <v>0</v>
      </c>
      <c r="I51">
        <f>-SUMIFS([1]ENTOMO!$E$2:$E$374,[1]ENTOMO!$A$2:$A$374,$B51,[1]ENTOMO!$F$2:$F$374,"SALI",[1]ENTOMO!$I$2:$I$374,"&gt;="&amp;I$2,[1]ENTOMO!$I$2:$I$374,"&lt;"&amp;J$2)</f>
        <v>0</v>
      </c>
      <c r="J51">
        <f>-SUMIFS([1]ENTOMO!$E$2:$E$374,[1]ENTOMO!$A$2:$A$374,$B51,[1]ENTOMO!$F$2:$F$374,"SALI",[1]ENTOMO!$I$2:$I$374,"&gt;="&amp;J$2,[1]ENTOMO!$I$2:$I$374,"&lt;"&amp;K$2)</f>
        <v>0</v>
      </c>
      <c r="K51">
        <f>-SUMIFS([1]ENTOMO!$E$2:$E$374,[1]ENTOMO!$A$2:$A$374,$B51,[1]ENTOMO!$F$2:$F$374,"SALI",[1]ENTOMO!$I$2:$I$374,"&gt;="&amp;K$2,[1]ENTOMO!$I$2:$I$374,"&lt;"&amp;L$2)</f>
        <v>0</v>
      </c>
      <c r="L51">
        <f>-SUMIFS([1]ENTOMO!$E$2:$E$374,[1]ENTOMO!$A$2:$A$374,$B51,[1]ENTOMO!$F$2:$F$374,"SALI",[1]ENTOMO!$I$2:$I$374,"&gt;="&amp;L$2,[1]ENTOMO!$I$2:$I$374,"&lt;"&amp;M$2)</f>
        <v>0</v>
      </c>
      <c r="M51">
        <f>-SUMIFS([1]ENTOMO!$E$2:$E$374,[1]ENTOMO!$A$2:$A$374,$B51,[1]ENTOMO!$F$2:$F$374,"SALI",[1]ENTOMO!$I$2:$I$374,"&gt;="&amp;M$2,[1]ENTOMO!$I$2:$I$374,"&lt;"&amp;N$2)</f>
        <v>0</v>
      </c>
      <c r="N51">
        <f>-SUMIFS([1]ENTOMO!$E$2:$E$374,[1]ENTOMO!$A$2:$A$374,$B51,[1]ENTOMO!$F$2:$F$374,"SALI",[1]ENTOMO!$I$2:$I$374,"&gt;="&amp;N$2,[1]ENTOMO!$I$2:$I$374,"&lt;"&amp;O$2)</f>
        <v>0</v>
      </c>
      <c r="O51">
        <f>-SUMIFS([1]ENTOMO!$E$2:$E$374,[1]ENTOMO!$A$2:$A$374,$B51,[1]ENTOMO!$F$2:$F$374,"SALI",[1]ENTOMO!$I$2:$I$374,"&gt;="&amp;O$2,[1]ENTOMO!$I$2:$I$374,"&lt;"&amp;P$2)</f>
        <v>0</v>
      </c>
      <c r="P51">
        <f>-SUMIFS([1]ENTOMO!$E$2:$E$374,[1]ENTOMO!$A$2:$A$374,$B51,[1]ENTOMO!$F$2:$F$374,"SALI",[1]ENTOMO!$I$2:$I$374,"&gt;="&amp;P$2,[1]ENTOMO!$I$2:$I$374,"&lt;"&amp;Q$2)</f>
        <v>0</v>
      </c>
      <c r="Q51">
        <f>-SUMIFS([1]ENTOMO!$E$2:$E$374,[1]ENTOMO!$A$2:$A$374,$B51,[1]ENTOMO!$F$2:$F$374,"SALI",[1]ENTOMO!$I$2:$I$374,"&gt;="&amp;Q$2,[1]ENTOMO!$I$2:$I$374,"&lt;"&amp;R$2)</f>
        <v>0</v>
      </c>
      <c r="R51">
        <f>-SUMIFS([1]ENTOMO!$E$2:$E$374,[1]ENTOMO!$A$2:$A$374,$B51,[1]ENTOMO!$F$2:$F$374,"SALI",[1]ENTOMO!$I$2:$I$374,"&gt;="&amp;R$2,[1]ENTOMO!$I$2:$I$374,"&lt;"&amp;S$2)</f>
        <v>0</v>
      </c>
      <c r="S51">
        <f>-SUMIFS([1]ENTOMO!$E$2:$E$374,[1]ENTOMO!$A$2:$A$374,$B51,[1]ENTOMO!$F$2:$F$374,"SALI",[1]ENTOMO!$I$2:$I$374,"&gt;="&amp;S$2,[1]ENTOMO!$I$2:$I$374,"&lt;"&amp;T$2)</f>
        <v>1000</v>
      </c>
      <c r="T51">
        <f>-SUMIFS([1]ENTOMO!$E$2:$E$374,[1]ENTOMO!$A$2:$A$374,$B51,[1]ENTOMO!$F$2:$F$374,"SALI",[1]ENTOMO!$I$2:$I$374,"&gt;="&amp;T$2,[1]ENTOMO!$I$2:$I$374,"&lt;"&amp;U$2)</f>
        <v>0</v>
      </c>
      <c r="U51">
        <f>-SUMIFS([1]ENTOMO!$E$2:$E$374,[1]ENTOMO!$A$2:$A$374,$B51,[1]ENTOMO!$F$2:$F$374,"SALI",[1]ENTOMO!$I$2:$I$374,"&gt;="&amp;U$2,[1]ENTOMO!$I$2:$I$374,"&lt;"&amp;V$2)</f>
        <v>0</v>
      </c>
      <c r="V51">
        <f>-SUMIFS([1]ENTOMO!$E$2:$E$374,[1]ENTOMO!$A$2:$A$374,$B51,[1]ENTOMO!$F$2:$F$374,"SALI",[1]ENTOMO!$I$2:$I$374,"&gt;="&amp;V$2,[1]ENTOMO!$I$2:$I$374,"&lt;"&amp;W$2)</f>
        <v>0</v>
      </c>
      <c r="W51">
        <f>-SUMIFS([1]ENTOMO!$E$2:$E$374,[1]ENTOMO!$A$2:$A$374,$B51,[1]ENTOMO!$F$2:$F$374,"SALI",[1]ENTOMO!$I$2:$I$374,"&gt;="&amp;W$2,[1]ENTOMO!$I$2:$I$374,"&lt;"&amp;X$2)</f>
        <v>0</v>
      </c>
      <c r="X51">
        <f>-SUMIFS([1]ENTOMO!$E$2:$E$374,[1]ENTOMO!$A$2:$A$374,$B51,[1]ENTOMO!$F$2:$F$374,"SALI",[1]ENTOMO!$I$2:$I$374,"&gt;="&amp;X$2,[1]ENTOMO!$I$2:$I$374,"&lt;"&amp;Y$2)</f>
        <v>0</v>
      </c>
      <c r="Y51">
        <f>-SUMIFS([1]ENTOMO!$E$2:$E$374,[1]ENTOMO!$A$2:$A$374,$B51,[1]ENTOMO!$F$2:$F$374,"SALI",[1]ENTOMO!$I$2:$I$374,"&gt;="&amp;Y$2,[1]ENTOMO!$I$2:$I$374,"&lt;"&amp;Z$2)</f>
        <v>0</v>
      </c>
      <c r="Z51">
        <f>-SUMIFS([1]ENTOMO!$E$2:$E$374,[1]ENTOMO!$A$2:$A$374,$B51,[1]ENTOMO!$F$2:$F$374,"SALI",[1]ENTOMO!$I$2:$I$374,"&gt;="&amp;Z$2,[1]ENTOMO!$I$2:$I$374,"&lt;"&amp;AA$2)</f>
        <v>0</v>
      </c>
      <c r="AA51">
        <f>-SUMIFS([1]ENTOMO!$E$2:$E$374,[1]ENTOMO!$A$2:$A$374,$B51,[1]ENTOMO!$F$2:$F$374,"SALI",[1]ENTOMO!$I$2:$I$374,"&gt;="&amp;AA$2,[1]ENTOMO!$I$2:$I$374,"&lt;"&amp;AB$2)</f>
        <v>0</v>
      </c>
      <c r="AB51">
        <f>-SUMIFS([1]ENTOMO!$E$2:$E$374,[1]ENTOMO!$A$2:$A$374,$B51,[1]ENTOMO!$F$2:$F$374,"SALI",[1]ENTOMO!$I$2:$I$374,"&gt;="&amp;AB$2,[1]ENTOMO!$I$2:$I$374,"&lt;"&amp;AC$2)</f>
        <v>0</v>
      </c>
      <c r="AC51">
        <f>-SUMIFS([1]ENTOMO!$E$2:$E$374,[1]ENTOMO!$A$2:$A$374,$B51,[1]ENTOMO!$F$2:$F$374,"SALI",[1]ENTOMO!$I$2:$I$374,"&gt;="&amp;AC$2,[1]ENTOMO!$I$2:$I$374,"&lt;"&amp;AD$2)</f>
        <v>0</v>
      </c>
      <c r="AD51">
        <f>-SUMIFS([1]ENTOMO!$E$2:$E$374,[1]ENTOMO!$A$2:$A$374,$B51,[1]ENTOMO!$F$2:$F$374,"SALI",[1]ENTOMO!$I$2:$I$374,"&gt;="&amp;AD$2,[1]ENTOMO!$I$2:$I$374,"&lt;"&amp;AE$2)</f>
        <v>0</v>
      </c>
      <c r="AE51">
        <f>-SUMIFS([1]ENTOMO!$E$2:$E$374,[1]ENTOMO!$A$2:$A$374,$B51,[1]ENTOMO!$F$2:$F$374,"SALI",[1]ENTOMO!$I$2:$I$374,"&gt;="&amp;AE$2,[1]ENTOMO!$I$2:$I$374,"&lt;"&amp;AF$2)</f>
        <v>0</v>
      </c>
      <c r="AF51">
        <f>-SUMIFS([1]ENTOMO!$E$2:$E$374,[1]ENTOMO!$A$2:$A$374,$B51,[1]ENTOMO!$F$2:$F$374,"SALI",[1]ENTOMO!$I$2:$I$374,"&gt;="&amp;AF$2,[1]ENTOMO!$I$2:$I$374,"&lt;"&amp;AG$2)</f>
        <v>0</v>
      </c>
      <c r="AG51">
        <f>-SUMIFS([1]ENTOMO!$E$2:$E$374,[1]ENTOMO!$A$2:$A$374,$B51,[1]ENTOMO!$F$2:$F$374,"SALI",[1]ENTOMO!$I$2:$I$374,"&gt;="&amp;AG$2,[1]ENTOMO!$I$2:$I$374,"&lt;"&amp;AH$2)</f>
        <v>0</v>
      </c>
      <c r="AH51">
        <f>-SUMIFS([1]ENTOMO!$E$2:$E$374,[1]ENTOMO!$A$2:$A$374,$B51,[1]ENTOMO!$F$2:$F$374,"SALI",[1]ENTOMO!$I$2:$I$374,"&gt;="&amp;AH$2,[1]ENTOMO!$I$2:$I$374,"&lt;"&amp;AI$2)</f>
        <v>0</v>
      </c>
      <c r="AI51">
        <f>-SUMIFS([1]ENTOMO!$E$2:$E$374,[1]ENTOMO!$A$2:$A$374,$B51,[1]ENTOMO!$F$2:$F$374,"SALI",[1]ENTOMO!$I$2:$I$374,"&gt;="&amp;AI$2,[1]ENTOMO!$I$2:$I$374,"&lt;"&amp;AJ$2)</f>
        <v>0</v>
      </c>
      <c r="AJ51">
        <f>-SUMIFS([1]ENTOMO!$E$2:$E$374,[1]ENTOMO!$A$2:$A$374,$B$3,[1]ENTOMO!$F$2:$F$374,"SALI",[1]ENTOMO!$I$2:$I$374,"&gt;="&amp;AJ$2,[1]ENTOMO!$I$2:$I$374,"&lt;"&amp;AK$2)</f>
        <v>0</v>
      </c>
      <c r="AK51">
        <f>-SUMIFS([1]ENTOMO!$E$2:$E$374,[1]ENTOMO!$A$2:$A$374,$B$3,[1]ENTOMO!$F$2:$F$374,"SALI",[1]ENTOMO!$I$2:$I$374,"&gt;="&amp;AK$2,[1]ENTOMO!$I$2:$I$374,"&lt;"&amp;AL$2)</f>
        <v>0</v>
      </c>
      <c r="AL51">
        <f>-SUMIFS([1]ENTOMO!$E$2:$E$374,[1]ENTOMO!$A$2:$A$374,$B$3,[1]ENTOMO!$F$2:$F$374,"SALI",[1]ENTOMO!$I$2:$I$374,"&gt;="&amp;AL$2,[1]ENTOMO!$I$2:$I$374,"&lt;"&amp;AM$2)</f>
        <v>0</v>
      </c>
      <c r="AN51">
        <f t="shared" si="0"/>
        <v>1000</v>
      </c>
      <c r="AO51">
        <f t="shared" si="1"/>
        <v>35</v>
      </c>
    </row>
    <row r="52" spans="2:41" ht="15.75" thickBot="1" x14ac:dyDescent="0.3">
      <c r="B52" s="2" t="s">
        <v>49</v>
      </c>
      <c r="C52">
        <f>-SUMIFS([1]ENTOMO!$E$2:$E$374,[1]ENTOMO!$A$2:$A$374,$B52,[1]ENTOMO!$F$2:$F$374,"SALI",[1]ENTOMO!$I$2:$I$374,"&gt;="&amp;C$2,[1]ENTOMO!$I$2:$I$374,"&lt;"&amp;D$2)</f>
        <v>0</v>
      </c>
      <c r="D52">
        <f>-SUMIFS([1]ENTOMO!$E$2:$E$374,[1]ENTOMO!$A$2:$A$374,$B52,[1]ENTOMO!$F$2:$F$374,"SALI",[1]ENTOMO!$I$2:$I$374,"&gt;="&amp;D$2,[1]ENTOMO!$I$2:$I$374,"&lt;"&amp;E$2)</f>
        <v>0</v>
      </c>
      <c r="E52">
        <f>-SUMIFS([1]ENTOMO!$E$2:$E$374,[1]ENTOMO!$A$2:$A$374,$B52,[1]ENTOMO!$F$2:$F$374,"SALI",[1]ENTOMO!$I$2:$I$374,"&gt;="&amp;E$2,[1]ENTOMO!$I$2:$I$374,"&lt;"&amp;F$2)</f>
        <v>0</v>
      </c>
      <c r="F52">
        <f>-SUMIFS([1]ENTOMO!$E$2:$E$374,[1]ENTOMO!$A$2:$A$374,$B52,[1]ENTOMO!$F$2:$F$374,"SALI",[1]ENTOMO!$I$2:$I$374,"&gt;="&amp;F$2,[1]ENTOMO!$I$2:$I$374,"&lt;"&amp;G$2)</f>
        <v>0</v>
      </c>
      <c r="G52">
        <f>-SUMIFS([1]ENTOMO!$E$2:$E$374,[1]ENTOMO!$A$2:$A$374,$B52,[1]ENTOMO!$F$2:$F$374,"SALI",[1]ENTOMO!$I$2:$I$374,"&gt;="&amp;G$2,[1]ENTOMO!$I$2:$I$374,"&lt;"&amp;H$2)</f>
        <v>0</v>
      </c>
      <c r="H52">
        <f>-SUMIFS([1]ENTOMO!$E$2:$E$374,[1]ENTOMO!$A$2:$A$374,$B52,[1]ENTOMO!$F$2:$F$374,"SALI",[1]ENTOMO!$I$2:$I$374,"&gt;="&amp;H$2,[1]ENTOMO!$I$2:$I$374,"&lt;"&amp;I$2)</f>
        <v>0</v>
      </c>
      <c r="I52">
        <f>-SUMIFS([1]ENTOMO!$E$2:$E$374,[1]ENTOMO!$A$2:$A$374,$B52,[1]ENTOMO!$F$2:$F$374,"SALI",[1]ENTOMO!$I$2:$I$374,"&gt;="&amp;I$2,[1]ENTOMO!$I$2:$I$374,"&lt;"&amp;J$2)</f>
        <v>0</v>
      </c>
      <c r="J52">
        <f>-SUMIFS([1]ENTOMO!$E$2:$E$374,[1]ENTOMO!$A$2:$A$374,$B52,[1]ENTOMO!$F$2:$F$374,"SALI",[1]ENTOMO!$I$2:$I$374,"&gt;="&amp;J$2,[1]ENTOMO!$I$2:$I$374,"&lt;"&amp;K$2)</f>
        <v>0</v>
      </c>
      <c r="K52">
        <f>-SUMIFS([1]ENTOMO!$E$2:$E$374,[1]ENTOMO!$A$2:$A$374,$B52,[1]ENTOMO!$F$2:$F$374,"SALI",[1]ENTOMO!$I$2:$I$374,"&gt;="&amp;K$2,[1]ENTOMO!$I$2:$I$374,"&lt;"&amp;L$2)</f>
        <v>0</v>
      </c>
      <c r="L52">
        <f>-SUMIFS([1]ENTOMO!$E$2:$E$374,[1]ENTOMO!$A$2:$A$374,$B52,[1]ENTOMO!$F$2:$F$374,"SALI",[1]ENTOMO!$I$2:$I$374,"&gt;="&amp;L$2,[1]ENTOMO!$I$2:$I$374,"&lt;"&amp;M$2)</f>
        <v>0</v>
      </c>
      <c r="M52">
        <f>-SUMIFS([1]ENTOMO!$E$2:$E$374,[1]ENTOMO!$A$2:$A$374,$B52,[1]ENTOMO!$F$2:$F$374,"SALI",[1]ENTOMO!$I$2:$I$374,"&gt;="&amp;M$2,[1]ENTOMO!$I$2:$I$374,"&lt;"&amp;N$2)</f>
        <v>0</v>
      </c>
      <c r="N52">
        <f>-SUMIFS([1]ENTOMO!$E$2:$E$374,[1]ENTOMO!$A$2:$A$374,$B52,[1]ENTOMO!$F$2:$F$374,"SALI",[1]ENTOMO!$I$2:$I$374,"&gt;="&amp;N$2,[1]ENTOMO!$I$2:$I$374,"&lt;"&amp;O$2)</f>
        <v>0</v>
      </c>
      <c r="O52">
        <f>-SUMIFS([1]ENTOMO!$E$2:$E$374,[1]ENTOMO!$A$2:$A$374,$B52,[1]ENTOMO!$F$2:$F$374,"SALI",[1]ENTOMO!$I$2:$I$374,"&gt;="&amp;O$2,[1]ENTOMO!$I$2:$I$374,"&lt;"&amp;P$2)</f>
        <v>0</v>
      </c>
      <c r="P52">
        <f>-SUMIFS([1]ENTOMO!$E$2:$E$374,[1]ENTOMO!$A$2:$A$374,$B52,[1]ENTOMO!$F$2:$F$374,"SALI",[1]ENTOMO!$I$2:$I$374,"&gt;="&amp;P$2,[1]ENTOMO!$I$2:$I$374,"&lt;"&amp;Q$2)</f>
        <v>0</v>
      </c>
      <c r="Q52">
        <f>-SUMIFS([1]ENTOMO!$E$2:$E$374,[1]ENTOMO!$A$2:$A$374,$B52,[1]ENTOMO!$F$2:$F$374,"SALI",[1]ENTOMO!$I$2:$I$374,"&gt;="&amp;Q$2,[1]ENTOMO!$I$2:$I$374,"&lt;"&amp;R$2)</f>
        <v>0</v>
      </c>
      <c r="R52">
        <f>-SUMIFS([1]ENTOMO!$E$2:$E$374,[1]ENTOMO!$A$2:$A$374,$B52,[1]ENTOMO!$F$2:$F$374,"SALI",[1]ENTOMO!$I$2:$I$374,"&gt;="&amp;R$2,[1]ENTOMO!$I$2:$I$374,"&lt;"&amp;S$2)</f>
        <v>0</v>
      </c>
      <c r="S52">
        <f>-SUMIFS([1]ENTOMO!$E$2:$E$374,[1]ENTOMO!$A$2:$A$374,$B52,[1]ENTOMO!$F$2:$F$374,"SALI",[1]ENTOMO!$I$2:$I$374,"&gt;="&amp;S$2,[1]ENTOMO!$I$2:$I$374,"&lt;"&amp;T$2)</f>
        <v>0</v>
      </c>
      <c r="T52">
        <f>-SUMIFS([1]ENTOMO!$E$2:$E$374,[1]ENTOMO!$A$2:$A$374,$B52,[1]ENTOMO!$F$2:$F$374,"SALI",[1]ENTOMO!$I$2:$I$374,"&gt;="&amp;T$2,[1]ENTOMO!$I$2:$I$374,"&lt;"&amp;U$2)</f>
        <v>0</v>
      </c>
      <c r="U52">
        <f>-SUMIFS([1]ENTOMO!$E$2:$E$374,[1]ENTOMO!$A$2:$A$374,$B52,[1]ENTOMO!$F$2:$F$374,"SALI",[1]ENTOMO!$I$2:$I$374,"&gt;="&amp;U$2,[1]ENTOMO!$I$2:$I$374,"&lt;"&amp;V$2)</f>
        <v>0</v>
      </c>
      <c r="V52">
        <f>-SUMIFS([1]ENTOMO!$E$2:$E$374,[1]ENTOMO!$A$2:$A$374,$B52,[1]ENTOMO!$F$2:$F$374,"SALI",[1]ENTOMO!$I$2:$I$374,"&gt;="&amp;V$2,[1]ENTOMO!$I$2:$I$374,"&lt;"&amp;W$2)</f>
        <v>0</v>
      </c>
      <c r="W52">
        <f>-SUMIFS([1]ENTOMO!$E$2:$E$374,[1]ENTOMO!$A$2:$A$374,$B52,[1]ENTOMO!$F$2:$F$374,"SALI",[1]ENTOMO!$I$2:$I$374,"&gt;="&amp;W$2,[1]ENTOMO!$I$2:$I$374,"&lt;"&amp;X$2)</f>
        <v>0</v>
      </c>
      <c r="X52">
        <f>-SUMIFS([1]ENTOMO!$E$2:$E$374,[1]ENTOMO!$A$2:$A$374,$B52,[1]ENTOMO!$F$2:$F$374,"SALI",[1]ENTOMO!$I$2:$I$374,"&gt;="&amp;X$2,[1]ENTOMO!$I$2:$I$374,"&lt;"&amp;Y$2)</f>
        <v>0</v>
      </c>
      <c r="Y52">
        <f>-SUMIFS([1]ENTOMO!$E$2:$E$374,[1]ENTOMO!$A$2:$A$374,$B52,[1]ENTOMO!$F$2:$F$374,"SALI",[1]ENTOMO!$I$2:$I$374,"&gt;="&amp;Y$2,[1]ENTOMO!$I$2:$I$374,"&lt;"&amp;Z$2)</f>
        <v>0</v>
      </c>
      <c r="Z52">
        <f>-SUMIFS([1]ENTOMO!$E$2:$E$374,[1]ENTOMO!$A$2:$A$374,$B52,[1]ENTOMO!$F$2:$F$374,"SALI",[1]ENTOMO!$I$2:$I$374,"&gt;="&amp;Z$2,[1]ENTOMO!$I$2:$I$374,"&lt;"&amp;AA$2)</f>
        <v>0</v>
      </c>
      <c r="AA52">
        <f>-SUMIFS([1]ENTOMO!$E$2:$E$374,[1]ENTOMO!$A$2:$A$374,$B52,[1]ENTOMO!$F$2:$F$374,"SALI",[1]ENTOMO!$I$2:$I$374,"&gt;="&amp;AA$2,[1]ENTOMO!$I$2:$I$374,"&lt;"&amp;AB$2)</f>
        <v>0</v>
      </c>
      <c r="AB52">
        <f>-SUMIFS([1]ENTOMO!$E$2:$E$374,[1]ENTOMO!$A$2:$A$374,$B52,[1]ENTOMO!$F$2:$F$374,"SALI",[1]ENTOMO!$I$2:$I$374,"&gt;="&amp;AB$2,[1]ENTOMO!$I$2:$I$374,"&lt;"&amp;AC$2)</f>
        <v>0</v>
      </c>
      <c r="AC52">
        <f>-SUMIFS([1]ENTOMO!$E$2:$E$374,[1]ENTOMO!$A$2:$A$374,$B52,[1]ENTOMO!$F$2:$F$374,"SALI",[1]ENTOMO!$I$2:$I$374,"&gt;="&amp;AC$2,[1]ENTOMO!$I$2:$I$374,"&lt;"&amp;AD$2)</f>
        <v>0</v>
      </c>
      <c r="AD52">
        <f>-SUMIFS([1]ENTOMO!$E$2:$E$374,[1]ENTOMO!$A$2:$A$374,$B52,[1]ENTOMO!$F$2:$F$374,"SALI",[1]ENTOMO!$I$2:$I$374,"&gt;="&amp;AD$2,[1]ENTOMO!$I$2:$I$374,"&lt;"&amp;AE$2)</f>
        <v>0</v>
      </c>
      <c r="AE52">
        <f>-SUMIFS([1]ENTOMO!$E$2:$E$374,[1]ENTOMO!$A$2:$A$374,$B52,[1]ENTOMO!$F$2:$F$374,"SALI",[1]ENTOMO!$I$2:$I$374,"&gt;="&amp;AE$2,[1]ENTOMO!$I$2:$I$374,"&lt;"&amp;AF$2)</f>
        <v>0</v>
      </c>
      <c r="AF52">
        <f>-SUMIFS([1]ENTOMO!$E$2:$E$374,[1]ENTOMO!$A$2:$A$374,$B52,[1]ENTOMO!$F$2:$F$374,"SALI",[1]ENTOMO!$I$2:$I$374,"&gt;="&amp;AF$2,[1]ENTOMO!$I$2:$I$374,"&lt;"&amp;AG$2)</f>
        <v>0</v>
      </c>
      <c r="AG52">
        <f>-SUMIFS([1]ENTOMO!$E$2:$E$374,[1]ENTOMO!$A$2:$A$374,$B52,[1]ENTOMO!$F$2:$F$374,"SALI",[1]ENTOMO!$I$2:$I$374,"&gt;="&amp;AG$2,[1]ENTOMO!$I$2:$I$374,"&lt;"&amp;AH$2)</f>
        <v>0</v>
      </c>
      <c r="AH52">
        <f>-SUMIFS([1]ENTOMO!$E$2:$E$374,[1]ENTOMO!$A$2:$A$374,$B52,[1]ENTOMO!$F$2:$F$374,"SALI",[1]ENTOMO!$I$2:$I$374,"&gt;="&amp;AH$2,[1]ENTOMO!$I$2:$I$374,"&lt;"&amp;AI$2)</f>
        <v>0</v>
      </c>
      <c r="AI52">
        <f>-SUMIFS([1]ENTOMO!$E$2:$E$374,[1]ENTOMO!$A$2:$A$374,$B52,[1]ENTOMO!$F$2:$F$374,"SALI",[1]ENTOMO!$I$2:$I$374,"&gt;="&amp;AI$2,[1]ENTOMO!$I$2:$I$374,"&lt;"&amp;AJ$2)</f>
        <v>0</v>
      </c>
      <c r="AJ52">
        <f>-SUMIFS([1]ENTOMO!$E$2:$E$374,[1]ENTOMO!$A$2:$A$374,$B$3,[1]ENTOMO!$F$2:$F$374,"SALI",[1]ENTOMO!$I$2:$I$374,"&gt;="&amp;AJ$2,[1]ENTOMO!$I$2:$I$374,"&lt;"&amp;AK$2)</f>
        <v>0</v>
      </c>
      <c r="AK52">
        <f>-SUMIFS([1]ENTOMO!$E$2:$E$374,[1]ENTOMO!$A$2:$A$374,$B$3,[1]ENTOMO!$F$2:$F$374,"SALI",[1]ENTOMO!$I$2:$I$374,"&gt;="&amp;AK$2,[1]ENTOMO!$I$2:$I$374,"&lt;"&amp;AL$2)</f>
        <v>0</v>
      </c>
      <c r="AL52">
        <f>-SUMIFS([1]ENTOMO!$E$2:$E$374,[1]ENTOMO!$A$2:$A$374,$B$3,[1]ENTOMO!$F$2:$F$374,"SALI",[1]ENTOMO!$I$2:$I$374,"&gt;="&amp;AL$2,[1]ENTOMO!$I$2:$I$374,"&lt;"&amp;AM$2)</f>
        <v>0</v>
      </c>
      <c r="AN52">
        <f t="shared" si="0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-SUMIFS([1]ENTOMO!$E$2:$E$374,[1]ENTOMO!$A$2:$A$374,$B53,[1]ENTOMO!$F$2:$F$374,"SALI",[1]ENTOMO!$I$2:$I$374,"&gt;="&amp;C$2,[1]ENTOMO!$I$2:$I$374,"&lt;"&amp;D$2)</f>
        <v>0</v>
      </c>
      <c r="D53">
        <f>-SUMIFS([1]ENTOMO!$E$2:$E$374,[1]ENTOMO!$A$2:$A$374,$B53,[1]ENTOMO!$F$2:$F$374,"SALI",[1]ENTOMO!$I$2:$I$374,"&gt;="&amp;D$2,[1]ENTOMO!$I$2:$I$374,"&lt;"&amp;E$2)</f>
        <v>0</v>
      </c>
      <c r="E53">
        <f>-SUMIFS([1]ENTOMO!$E$2:$E$374,[1]ENTOMO!$A$2:$A$374,$B53,[1]ENTOMO!$F$2:$F$374,"SALI",[1]ENTOMO!$I$2:$I$374,"&gt;="&amp;E$2,[1]ENTOMO!$I$2:$I$374,"&lt;"&amp;F$2)</f>
        <v>0</v>
      </c>
      <c r="F53">
        <f>-SUMIFS([1]ENTOMO!$E$2:$E$374,[1]ENTOMO!$A$2:$A$374,$B53,[1]ENTOMO!$F$2:$F$374,"SALI",[1]ENTOMO!$I$2:$I$374,"&gt;="&amp;F$2,[1]ENTOMO!$I$2:$I$374,"&lt;"&amp;G$2)</f>
        <v>0</v>
      </c>
      <c r="G53">
        <f>-SUMIFS([1]ENTOMO!$E$2:$E$374,[1]ENTOMO!$A$2:$A$374,$B53,[1]ENTOMO!$F$2:$F$374,"SALI",[1]ENTOMO!$I$2:$I$374,"&gt;="&amp;G$2,[1]ENTOMO!$I$2:$I$374,"&lt;"&amp;H$2)</f>
        <v>0</v>
      </c>
      <c r="H53">
        <f>-SUMIFS([1]ENTOMO!$E$2:$E$374,[1]ENTOMO!$A$2:$A$374,$B53,[1]ENTOMO!$F$2:$F$374,"SALI",[1]ENTOMO!$I$2:$I$374,"&gt;="&amp;H$2,[1]ENTOMO!$I$2:$I$374,"&lt;"&amp;I$2)</f>
        <v>0</v>
      </c>
      <c r="I53">
        <f>-SUMIFS([1]ENTOMO!$E$2:$E$374,[1]ENTOMO!$A$2:$A$374,$B53,[1]ENTOMO!$F$2:$F$374,"SALI",[1]ENTOMO!$I$2:$I$374,"&gt;="&amp;I$2,[1]ENTOMO!$I$2:$I$374,"&lt;"&amp;J$2)</f>
        <v>0</v>
      </c>
      <c r="J53">
        <f>-SUMIFS([1]ENTOMO!$E$2:$E$374,[1]ENTOMO!$A$2:$A$374,$B53,[1]ENTOMO!$F$2:$F$374,"SALI",[1]ENTOMO!$I$2:$I$374,"&gt;="&amp;J$2,[1]ENTOMO!$I$2:$I$374,"&lt;"&amp;K$2)</f>
        <v>0</v>
      </c>
      <c r="K53">
        <f>-SUMIFS([1]ENTOMO!$E$2:$E$374,[1]ENTOMO!$A$2:$A$374,$B53,[1]ENTOMO!$F$2:$F$374,"SALI",[1]ENTOMO!$I$2:$I$374,"&gt;="&amp;K$2,[1]ENTOMO!$I$2:$I$374,"&lt;"&amp;L$2)</f>
        <v>0</v>
      </c>
      <c r="L53">
        <f>-SUMIFS([1]ENTOMO!$E$2:$E$374,[1]ENTOMO!$A$2:$A$374,$B53,[1]ENTOMO!$F$2:$F$374,"SALI",[1]ENTOMO!$I$2:$I$374,"&gt;="&amp;L$2,[1]ENTOMO!$I$2:$I$374,"&lt;"&amp;M$2)</f>
        <v>0</v>
      </c>
      <c r="M53">
        <f>-SUMIFS([1]ENTOMO!$E$2:$E$374,[1]ENTOMO!$A$2:$A$374,$B53,[1]ENTOMO!$F$2:$F$374,"SALI",[1]ENTOMO!$I$2:$I$374,"&gt;="&amp;M$2,[1]ENTOMO!$I$2:$I$374,"&lt;"&amp;N$2)</f>
        <v>0</v>
      </c>
      <c r="N53">
        <f>-SUMIFS([1]ENTOMO!$E$2:$E$374,[1]ENTOMO!$A$2:$A$374,$B53,[1]ENTOMO!$F$2:$F$374,"SALI",[1]ENTOMO!$I$2:$I$374,"&gt;="&amp;N$2,[1]ENTOMO!$I$2:$I$374,"&lt;"&amp;O$2)</f>
        <v>0</v>
      </c>
      <c r="O53">
        <f>-SUMIFS([1]ENTOMO!$E$2:$E$374,[1]ENTOMO!$A$2:$A$374,$B53,[1]ENTOMO!$F$2:$F$374,"SALI",[1]ENTOMO!$I$2:$I$374,"&gt;="&amp;O$2,[1]ENTOMO!$I$2:$I$374,"&lt;"&amp;P$2)</f>
        <v>0</v>
      </c>
      <c r="P53">
        <f>-SUMIFS([1]ENTOMO!$E$2:$E$374,[1]ENTOMO!$A$2:$A$374,$B53,[1]ENTOMO!$F$2:$F$374,"SALI",[1]ENTOMO!$I$2:$I$374,"&gt;="&amp;P$2,[1]ENTOMO!$I$2:$I$374,"&lt;"&amp;Q$2)</f>
        <v>0</v>
      </c>
      <c r="Q53">
        <f>-SUMIFS([1]ENTOMO!$E$2:$E$374,[1]ENTOMO!$A$2:$A$374,$B53,[1]ENTOMO!$F$2:$F$374,"SALI",[1]ENTOMO!$I$2:$I$374,"&gt;="&amp;Q$2,[1]ENTOMO!$I$2:$I$374,"&lt;"&amp;R$2)</f>
        <v>0</v>
      </c>
      <c r="R53">
        <f>-SUMIFS([1]ENTOMO!$E$2:$E$374,[1]ENTOMO!$A$2:$A$374,$B53,[1]ENTOMO!$F$2:$F$374,"SALI",[1]ENTOMO!$I$2:$I$374,"&gt;="&amp;R$2,[1]ENTOMO!$I$2:$I$374,"&lt;"&amp;S$2)</f>
        <v>0</v>
      </c>
      <c r="S53">
        <f>-SUMIFS([1]ENTOMO!$E$2:$E$374,[1]ENTOMO!$A$2:$A$374,$B53,[1]ENTOMO!$F$2:$F$374,"SALI",[1]ENTOMO!$I$2:$I$374,"&gt;="&amp;S$2,[1]ENTOMO!$I$2:$I$374,"&lt;"&amp;T$2)</f>
        <v>0</v>
      </c>
      <c r="T53">
        <f>-SUMIFS([1]ENTOMO!$E$2:$E$374,[1]ENTOMO!$A$2:$A$374,$B53,[1]ENTOMO!$F$2:$F$374,"SALI",[1]ENTOMO!$I$2:$I$374,"&gt;="&amp;T$2,[1]ENTOMO!$I$2:$I$374,"&lt;"&amp;U$2)</f>
        <v>0</v>
      </c>
      <c r="U53">
        <f>-SUMIFS([1]ENTOMO!$E$2:$E$374,[1]ENTOMO!$A$2:$A$374,$B53,[1]ENTOMO!$F$2:$F$374,"SALI",[1]ENTOMO!$I$2:$I$374,"&gt;="&amp;U$2,[1]ENTOMO!$I$2:$I$374,"&lt;"&amp;V$2)</f>
        <v>0</v>
      </c>
      <c r="V53">
        <f>-SUMIFS([1]ENTOMO!$E$2:$E$374,[1]ENTOMO!$A$2:$A$374,$B53,[1]ENTOMO!$F$2:$F$374,"SALI",[1]ENTOMO!$I$2:$I$374,"&gt;="&amp;V$2,[1]ENTOMO!$I$2:$I$374,"&lt;"&amp;W$2)</f>
        <v>0</v>
      </c>
      <c r="W53">
        <f>-SUMIFS([1]ENTOMO!$E$2:$E$374,[1]ENTOMO!$A$2:$A$374,$B53,[1]ENTOMO!$F$2:$F$374,"SALI",[1]ENTOMO!$I$2:$I$374,"&gt;="&amp;W$2,[1]ENTOMO!$I$2:$I$374,"&lt;"&amp;X$2)</f>
        <v>0</v>
      </c>
      <c r="X53">
        <f>-SUMIFS([1]ENTOMO!$E$2:$E$374,[1]ENTOMO!$A$2:$A$374,$B53,[1]ENTOMO!$F$2:$F$374,"SALI",[1]ENTOMO!$I$2:$I$374,"&gt;="&amp;X$2,[1]ENTOMO!$I$2:$I$374,"&lt;"&amp;Y$2)</f>
        <v>0</v>
      </c>
      <c r="Y53">
        <f>-SUMIFS([1]ENTOMO!$E$2:$E$374,[1]ENTOMO!$A$2:$A$374,$B53,[1]ENTOMO!$F$2:$F$374,"SALI",[1]ENTOMO!$I$2:$I$374,"&gt;="&amp;Y$2,[1]ENTOMO!$I$2:$I$374,"&lt;"&amp;Z$2)</f>
        <v>0</v>
      </c>
      <c r="Z53">
        <f>-SUMIFS([1]ENTOMO!$E$2:$E$374,[1]ENTOMO!$A$2:$A$374,$B53,[1]ENTOMO!$F$2:$F$374,"SALI",[1]ENTOMO!$I$2:$I$374,"&gt;="&amp;Z$2,[1]ENTOMO!$I$2:$I$374,"&lt;"&amp;AA$2)</f>
        <v>0</v>
      </c>
      <c r="AA53">
        <f>-SUMIFS([1]ENTOMO!$E$2:$E$374,[1]ENTOMO!$A$2:$A$374,$B53,[1]ENTOMO!$F$2:$F$374,"SALI",[1]ENTOMO!$I$2:$I$374,"&gt;="&amp;AA$2,[1]ENTOMO!$I$2:$I$374,"&lt;"&amp;AB$2)</f>
        <v>0</v>
      </c>
      <c r="AB53">
        <f>-SUMIFS([1]ENTOMO!$E$2:$E$374,[1]ENTOMO!$A$2:$A$374,$B53,[1]ENTOMO!$F$2:$F$374,"SALI",[1]ENTOMO!$I$2:$I$374,"&gt;="&amp;AB$2,[1]ENTOMO!$I$2:$I$374,"&lt;"&amp;AC$2)</f>
        <v>0</v>
      </c>
      <c r="AC53">
        <f>-SUMIFS([1]ENTOMO!$E$2:$E$374,[1]ENTOMO!$A$2:$A$374,$B53,[1]ENTOMO!$F$2:$F$374,"SALI",[1]ENTOMO!$I$2:$I$374,"&gt;="&amp;AC$2,[1]ENTOMO!$I$2:$I$374,"&lt;"&amp;AD$2)</f>
        <v>0</v>
      </c>
      <c r="AD53">
        <f>-SUMIFS([1]ENTOMO!$E$2:$E$374,[1]ENTOMO!$A$2:$A$374,$B53,[1]ENTOMO!$F$2:$F$374,"SALI",[1]ENTOMO!$I$2:$I$374,"&gt;="&amp;AD$2,[1]ENTOMO!$I$2:$I$374,"&lt;"&amp;AE$2)</f>
        <v>0</v>
      </c>
      <c r="AE53">
        <f>-SUMIFS([1]ENTOMO!$E$2:$E$374,[1]ENTOMO!$A$2:$A$374,$B53,[1]ENTOMO!$F$2:$F$374,"SALI",[1]ENTOMO!$I$2:$I$374,"&gt;="&amp;AE$2,[1]ENTOMO!$I$2:$I$374,"&lt;"&amp;AF$2)</f>
        <v>0</v>
      </c>
      <c r="AF53">
        <f>-SUMIFS([1]ENTOMO!$E$2:$E$374,[1]ENTOMO!$A$2:$A$374,$B53,[1]ENTOMO!$F$2:$F$374,"SALI",[1]ENTOMO!$I$2:$I$374,"&gt;="&amp;AF$2,[1]ENTOMO!$I$2:$I$374,"&lt;"&amp;AG$2)</f>
        <v>0</v>
      </c>
      <c r="AG53">
        <f>-SUMIFS([1]ENTOMO!$E$2:$E$374,[1]ENTOMO!$A$2:$A$374,$B53,[1]ENTOMO!$F$2:$F$374,"SALI",[1]ENTOMO!$I$2:$I$374,"&gt;="&amp;AG$2,[1]ENTOMO!$I$2:$I$374,"&lt;"&amp;AH$2)</f>
        <v>0</v>
      </c>
      <c r="AH53">
        <f>-SUMIFS([1]ENTOMO!$E$2:$E$374,[1]ENTOMO!$A$2:$A$374,$B53,[1]ENTOMO!$F$2:$F$374,"SALI",[1]ENTOMO!$I$2:$I$374,"&gt;="&amp;AH$2,[1]ENTOMO!$I$2:$I$374,"&lt;"&amp;AI$2)</f>
        <v>0</v>
      </c>
      <c r="AI53">
        <f>-SUMIFS([1]ENTOMO!$E$2:$E$374,[1]ENTOMO!$A$2:$A$374,$B53,[1]ENTOMO!$F$2:$F$374,"SALI",[1]ENTOMO!$I$2:$I$374,"&gt;="&amp;AI$2,[1]ENTOMO!$I$2:$I$374,"&lt;"&amp;AJ$2)</f>
        <v>0</v>
      </c>
      <c r="AJ53">
        <f>-SUMIFS([1]ENTOMO!$E$2:$E$374,[1]ENTOMO!$A$2:$A$374,$B$3,[1]ENTOMO!$F$2:$F$374,"SALI",[1]ENTOMO!$I$2:$I$374,"&gt;="&amp;AJ$2,[1]ENTOMO!$I$2:$I$374,"&lt;"&amp;AK$2)</f>
        <v>0</v>
      </c>
      <c r="AK53">
        <f>-SUMIFS([1]ENTOMO!$E$2:$E$374,[1]ENTOMO!$A$2:$A$374,$B$3,[1]ENTOMO!$F$2:$F$374,"SALI",[1]ENTOMO!$I$2:$I$374,"&gt;="&amp;AK$2,[1]ENTOMO!$I$2:$I$374,"&lt;"&amp;AL$2)</f>
        <v>0</v>
      </c>
      <c r="AL53">
        <f>-SUMIFS([1]ENTOMO!$E$2:$E$374,[1]ENTOMO!$A$2:$A$374,$B$3,[1]ENTOMO!$F$2:$F$374,"SALI",[1]ENTOMO!$I$2:$I$374,"&gt;="&amp;AL$2,[1]ENTOMO!$I$2:$I$374,"&lt;"&amp;AM$2)</f>
        <v>0</v>
      </c>
      <c r="AN53">
        <f t="shared" si="0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-SUMIFS([1]ENTOMO!$E$2:$E$374,[1]ENTOMO!$A$2:$A$374,$B54,[1]ENTOMO!$F$2:$F$374,"SALI",[1]ENTOMO!$I$2:$I$374,"&gt;="&amp;C$2,[1]ENTOMO!$I$2:$I$374,"&lt;"&amp;D$2)</f>
        <v>0</v>
      </c>
      <c r="D54">
        <f>-SUMIFS([1]ENTOMO!$E$2:$E$374,[1]ENTOMO!$A$2:$A$374,$B54,[1]ENTOMO!$F$2:$F$374,"SALI",[1]ENTOMO!$I$2:$I$374,"&gt;="&amp;D$2,[1]ENTOMO!$I$2:$I$374,"&lt;"&amp;E$2)</f>
        <v>0</v>
      </c>
      <c r="E54">
        <f>-SUMIFS([1]ENTOMO!$E$2:$E$374,[1]ENTOMO!$A$2:$A$374,$B54,[1]ENTOMO!$F$2:$F$374,"SALI",[1]ENTOMO!$I$2:$I$374,"&gt;="&amp;E$2,[1]ENTOMO!$I$2:$I$374,"&lt;"&amp;F$2)</f>
        <v>0</v>
      </c>
      <c r="F54">
        <f>-SUMIFS([1]ENTOMO!$E$2:$E$374,[1]ENTOMO!$A$2:$A$374,$B54,[1]ENTOMO!$F$2:$F$374,"SALI",[1]ENTOMO!$I$2:$I$374,"&gt;="&amp;F$2,[1]ENTOMO!$I$2:$I$374,"&lt;"&amp;G$2)</f>
        <v>0</v>
      </c>
      <c r="G54">
        <f>-SUMIFS([1]ENTOMO!$E$2:$E$374,[1]ENTOMO!$A$2:$A$374,$B54,[1]ENTOMO!$F$2:$F$374,"SALI",[1]ENTOMO!$I$2:$I$374,"&gt;="&amp;G$2,[1]ENTOMO!$I$2:$I$374,"&lt;"&amp;H$2)</f>
        <v>0</v>
      </c>
      <c r="H54">
        <f>-SUMIFS([1]ENTOMO!$E$2:$E$374,[1]ENTOMO!$A$2:$A$374,$B54,[1]ENTOMO!$F$2:$F$374,"SALI",[1]ENTOMO!$I$2:$I$374,"&gt;="&amp;H$2,[1]ENTOMO!$I$2:$I$374,"&lt;"&amp;I$2)</f>
        <v>0</v>
      </c>
      <c r="I54">
        <f>-SUMIFS([1]ENTOMO!$E$2:$E$374,[1]ENTOMO!$A$2:$A$374,$B54,[1]ENTOMO!$F$2:$F$374,"SALI",[1]ENTOMO!$I$2:$I$374,"&gt;="&amp;I$2,[1]ENTOMO!$I$2:$I$374,"&lt;"&amp;J$2)</f>
        <v>0</v>
      </c>
      <c r="J54">
        <f>-SUMIFS([1]ENTOMO!$E$2:$E$374,[1]ENTOMO!$A$2:$A$374,$B54,[1]ENTOMO!$F$2:$F$374,"SALI",[1]ENTOMO!$I$2:$I$374,"&gt;="&amp;J$2,[1]ENTOMO!$I$2:$I$374,"&lt;"&amp;K$2)</f>
        <v>0</v>
      </c>
      <c r="K54">
        <f>-SUMIFS([1]ENTOMO!$E$2:$E$374,[1]ENTOMO!$A$2:$A$374,$B54,[1]ENTOMO!$F$2:$F$374,"SALI",[1]ENTOMO!$I$2:$I$374,"&gt;="&amp;K$2,[1]ENTOMO!$I$2:$I$374,"&lt;"&amp;L$2)</f>
        <v>0</v>
      </c>
      <c r="L54">
        <f>-SUMIFS([1]ENTOMO!$E$2:$E$374,[1]ENTOMO!$A$2:$A$374,$B54,[1]ENTOMO!$F$2:$F$374,"SALI",[1]ENTOMO!$I$2:$I$374,"&gt;="&amp;L$2,[1]ENTOMO!$I$2:$I$374,"&lt;"&amp;M$2)</f>
        <v>0</v>
      </c>
      <c r="M54">
        <f>-SUMIFS([1]ENTOMO!$E$2:$E$374,[1]ENTOMO!$A$2:$A$374,$B54,[1]ENTOMO!$F$2:$F$374,"SALI",[1]ENTOMO!$I$2:$I$374,"&gt;="&amp;M$2,[1]ENTOMO!$I$2:$I$374,"&lt;"&amp;N$2)</f>
        <v>0</v>
      </c>
      <c r="N54">
        <f>-SUMIFS([1]ENTOMO!$E$2:$E$374,[1]ENTOMO!$A$2:$A$374,$B54,[1]ENTOMO!$F$2:$F$374,"SALI",[1]ENTOMO!$I$2:$I$374,"&gt;="&amp;N$2,[1]ENTOMO!$I$2:$I$374,"&lt;"&amp;O$2)</f>
        <v>0</v>
      </c>
      <c r="O54">
        <f>-SUMIFS([1]ENTOMO!$E$2:$E$374,[1]ENTOMO!$A$2:$A$374,$B54,[1]ENTOMO!$F$2:$F$374,"SALI",[1]ENTOMO!$I$2:$I$374,"&gt;="&amp;O$2,[1]ENTOMO!$I$2:$I$374,"&lt;"&amp;P$2)</f>
        <v>1</v>
      </c>
      <c r="P54">
        <f>-SUMIFS([1]ENTOMO!$E$2:$E$374,[1]ENTOMO!$A$2:$A$374,$B54,[1]ENTOMO!$F$2:$F$374,"SALI",[1]ENTOMO!$I$2:$I$374,"&gt;="&amp;P$2,[1]ENTOMO!$I$2:$I$374,"&lt;"&amp;Q$2)</f>
        <v>0</v>
      </c>
      <c r="Q54">
        <f>-SUMIFS([1]ENTOMO!$E$2:$E$374,[1]ENTOMO!$A$2:$A$374,$B54,[1]ENTOMO!$F$2:$F$374,"SALI",[1]ENTOMO!$I$2:$I$374,"&gt;="&amp;Q$2,[1]ENTOMO!$I$2:$I$374,"&lt;"&amp;R$2)</f>
        <v>0</v>
      </c>
      <c r="R54">
        <f>-SUMIFS([1]ENTOMO!$E$2:$E$374,[1]ENTOMO!$A$2:$A$374,$B54,[1]ENTOMO!$F$2:$F$374,"SALI",[1]ENTOMO!$I$2:$I$374,"&gt;="&amp;R$2,[1]ENTOMO!$I$2:$I$374,"&lt;"&amp;S$2)</f>
        <v>0</v>
      </c>
      <c r="S54">
        <f>-SUMIFS([1]ENTOMO!$E$2:$E$374,[1]ENTOMO!$A$2:$A$374,$B54,[1]ENTOMO!$F$2:$F$374,"SALI",[1]ENTOMO!$I$2:$I$374,"&gt;="&amp;S$2,[1]ENTOMO!$I$2:$I$374,"&lt;"&amp;T$2)</f>
        <v>0</v>
      </c>
      <c r="T54">
        <f>-SUMIFS([1]ENTOMO!$E$2:$E$374,[1]ENTOMO!$A$2:$A$374,$B54,[1]ENTOMO!$F$2:$F$374,"SALI",[1]ENTOMO!$I$2:$I$374,"&gt;="&amp;T$2,[1]ENTOMO!$I$2:$I$374,"&lt;"&amp;U$2)</f>
        <v>0</v>
      </c>
      <c r="U54">
        <f>-SUMIFS([1]ENTOMO!$E$2:$E$374,[1]ENTOMO!$A$2:$A$374,$B54,[1]ENTOMO!$F$2:$F$374,"SALI",[1]ENTOMO!$I$2:$I$374,"&gt;="&amp;U$2,[1]ENTOMO!$I$2:$I$374,"&lt;"&amp;V$2)</f>
        <v>0</v>
      </c>
      <c r="V54">
        <f>-SUMIFS([1]ENTOMO!$E$2:$E$374,[1]ENTOMO!$A$2:$A$374,$B54,[1]ENTOMO!$F$2:$F$374,"SALI",[1]ENTOMO!$I$2:$I$374,"&gt;="&amp;V$2,[1]ENTOMO!$I$2:$I$374,"&lt;"&amp;W$2)</f>
        <v>0</v>
      </c>
      <c r="W54">
        <f>-SUMIFS([1]ENTOMO!$E$2:$E$374,[1]ENTOMO!$A$2:$A$374,$B54,[1]ENTOMO!$F$2:$F$374,"SALI",[1]ENTOMO!$I$2:$I$374,"&gt;="&amp;W$2,[1]ENTOMO!$I$2:$I$374,"&lt;"&amp;X$2)</f>
        <v>0</v>
      </c>
      <c r="X54">
        <f>-SUMIFS([1]ENTOMO!$E$2:$E$374,[1]ENTOMO!$A$2:$A$374,$B54,[1]ENTOMO!$F$2:$F$374,"SALI",[1]ENTOMO!$I$2:$I$374,"&gt;="&amp;X$2,[1]ENTOMO!$I$2:$I$374,"&lt;"&amp;Y$2)</f>
        <v>0</v>
      </c>
      <c r="Y54">
        <f>-SUMIFS([1]ENTOMO!$E$2:$E$374,[1]ENTOMO!$A$2:$A$374,$B54,[1]ENTOMO!$F$2:$F$374,"SALI",[1]ENTOMO!$I$2:$I$374,"&gt;="&amp;Y$2,[1]ENTOMO!$I$2:$I$374,"&lt;"&amp;Z$2)</f>
        <v>0</v>
      </c>
      <c r="Z54">
        <f>-SUMIFS([1]ENTOMO!$E$2:$E$374,[1]ENTOMO!$A$2:$A$374,$B54,[1]ENTOMO!$F$2:$F$374,"SALI",[1]ENTOMO!$I$2:$I$374,"&gt;="&amp;Z$2,[1]ENTOMO!$I$2:$I$374,"&lt;"&amp;AA$2)</f>
        <v>0</v>
      </c>
      <c r="AA54">
        <f>-SUMIFS([1]ENTOMO!$E$2:$E$374,[1]ENTOMO!$A$2:$A$374,$B54,[1]ENTOMO!$F$2:$F$374,"SALI",[1]ENTOMO!$I$2:$I$374,"&gt;="&amp;AA$2,[1]ENTOMO!$I$2:$I$374,"&lt;"&amp;AB$2)</f>
        <v>0</v>
      </c>
      <c r="AB54">
        <f>-SUMIFS([1]ENTOMO!$E$2:$E$374,[1]ENTOMO!$A$2:$A$374,$B54,[1]ENTOMO!$F$2:$F$374,"SALI",[1]ENTOMO!$I$2:$I$374,"&gt;="&amp;AB$2,[1]ENTOMO!$I$2:$I$374,"&lt;"&amp;AC$2)</f>
        <v>0</v>
      </c>
      <c r="AC54">
        <f>-SUMIFS([1]ENTOMO!$E$2:$E$374,[1]ENTOMO!$A$2:$A$374,$B54,[1]ENTOMO!$F$2:$F$374,"SALI",[1]ENTOMO!$I$2:$I$374,"&gt;="&amp;AC$2,[1]ENTOMO!$I$2:$I$374,"&lt;"&amp;AD$2)</f>
        <v>0</v>
      </c>
      <c r="AD54">
        <f>-SUMIFS([1]ENTOMO!$E$2:$E$374,[1]ENTOMO!$A$2:$A$374,$B54,[1]ENTOMO!$F$2:$F$374,"SALI",[1]ENTOMO!$I$2:$I$374,"&gt;="&amp;AD$2,[1]ENTOMO!$I$2:$I$374,"&lt;"&amp;AE$2)</f>
        <v>0</v>
      </c>
      <c r="AE54">
        <f>-SUMIFS([1]ENTOMO!$E$2:$E$374,[1]ENTOMO!$A$2:$A$374,$B54,[1]ENTOMO!$F$2:$F$374,"SALI",[1]ENTOMO!$I$2:$I$374,"&gt;="&amp;AE$2,[1]ENTOMO!$I$2:$I$374,"&lt;"&amp;AF$2)</f>
        <v>0</v>
      </c>
      <c r="AF54">
        <f>-SUMIFS([1]ENTOMO!$E$2:$E$374,[1]ENTOMO!$A$2:$A$374,$B54,[1]ENTOMO!$F$2:$F$374,"SALI",[1]ENTOMO!$I$2:$I$374,"&gt;="&amp;AF$2,[1]ENTOMO!$I$2:$I$374,"&lt;"&amp;AG$2)</f>
        <v>0</v>
      </c>
      <c r="AG54">
        <f>-SUMIFS([1]ENTOMO!$E$2:$E$374,[1]ENTOMO!$A$2:$A$374,$B54,[1]ENTOMO!$F$2:$F$374,"SALI",[1]ENTOMO!$I$2:$I$374,"&gt;="&amp;AG$2,[1]ENTOMO!$I$2:$I$374,"&lt;"&amp;AH$2)</f>
        <v>0</v>
      </c>
      <c r="AH54">
        <f>-SUMIFS([1]ENTOMO!$E$2:$E$374,[1]ENTOMO!$A$2:$A$374,$B54,[1]ENTOMO!$F$2:$F$374,"SALI",[1]ENTOMO!$I$2:$I$374,"&gt;="&amp;AH$2,[1]ENTOMO!$I$2:$I$374,"&lt;"&amp;AI$2)</f>
        <v>0</v>
      </c>
      <c r="AI54">
        <f>-SUMIFS([1]ENTOMO!$E$2:$E$374,[1]ENTOMO!$A$2:$A$374,$B54,[1]ENTOMO!$F$2:$F$374,"SALI",[1]ENTOMO!$I$2:$I$374,"&gt;="&amp;AI$2,[1]ENTOMO!$I$2:$I$374,"&lt;"&amp;AJ$2)</f>
        <v>0</v>
      </c>
      <c r="AJ54">
        <f>-SUMIFS([1]ENTOMO!$E$2:$E$374,[1]ENTOMO!$A$2:$A$374,$B$3,[1]ENTOMO!$F$2:$F$374,"SALI",[1]ENTOMO!$I$2:$I$374,"&gt;="&amp;AJ$2,[1]ENTOMO!$I$2:$I$374,"&lt;"&amp;AK$2)</f>
        <v>0</v>
      </c>
      <c r="AK54">
        <f>-SUMIFS([1]ENTOMO!$E$2:$E$374,[1]ENTOMO!$A$2:$A$374,$B$3,[1]ENTOMO!$F$2:$F$374,"SALI",[1]ENTOMO!$I$2:$I$374,"&gt;="&amp;AK$2,[1]ENTOMO!$I$2:$I$374,"&lt;"&amp;AL$2)</f>
        <v>0</v>
      </c>
      <c r="AL54">
        <f>-SUMIFS([1]ENTOMO!$E$2:$E$374,[1]ENTOMO!$A$2:$A$374,$B$3,[1]ENTOMO!$F$2:$F$374,"SALI",[1]ENTOMO!$I$2:$I$374,"&gt;="&amp;AL$2,[1]ENTOMO!$I$2:$I$374,"&lt;"&amp;AM$2)</f>
        <v>0</v>
      </c>
      <c r="AN54">
        <f t="shared" si="0"/>
        <v>1</v>
      </c>
      <c r="AO54">
        <f t="shared" si="1"/>
        <v>35</v>
      </c>
    </row>
    <row r="55" spans="2:41" ht="15.75" thickBot="1" x14ac:dyDescent="0.3">
      <c r="B55" s="2" t="s">
        <v>52</v>
      </c>
      <c r="C55">
        <f>-SUMIFS([1]ENTOMO!$E$2:$E$374,[1]ENTOMO!$A$2:$A$374,$B55,[1]ENTOMO!$F$2:$F$374,"SALI",[1]ENTOMO!$I$2:$I$374,"&gt;="&amp;C$2,[1]ENTOMO!$I$2:$I$374,"&lt;"&amp;D$2)</f>
        <v>0</v>
      </c>
      <c r="D55">
        <f>-SUMIFS([1]ENTOMO!$E$2:$E$374,[1]ENTOMO!$A$2:$A$374,$B55,[1]ENTOMO!$F$2:$F$374,"SALI",[1]ENTOMO!$I$2:$I$374,"&gt;="&amp;D$2,[1]ENTOMO!$I$2:$I$374,"&lt;"&amp;E$2)</f>
        <v>0</v>
      </c>
      <c r="E55">
        <f>-SUMIFS([1]ENTOMO!$E$2:$E$374,[1]ENTOMO!$A$2:$A$374,$B55,[1]ENTOMO!$F$2:$F$374,"SALI",[1]ENTOMO!$I$2:$I$374,"&gt;="&amp;E$2,[1]ENTOMO!$I$2:$I$374,"&lt;"&amp;F$2)</f>
        <v>0</v>
      </c>
      <c r="F55">
        <f>-SUMIFS([1]ENTOMO!$E$2:$E$374,[1]ENTOMO!$A$2:$A$374,$B55,[1]ENTOMO!$F$2:$F$374,"SALI",[1]ENTOMO!$I$2:$I$374,"&gt;="&amp;F$2,[1]ENTOMO!$I$2:$I$374,"&lt;"&amp;G$2)</f>
        <v>0</v>
      </c>
      <c r="G55">
        <f>-SUMIFS([1]ENTOMO!$E$2:$E$374,[1]ENTOMO!$A$2:$A$374,$B55,[1]ENTOMO!$F$2:$F$374,"SALI",[1]ENTOMO!$I$2:$I$374,"&gt;="&amp;G$2,[1]ENTOMO!$I$2:$I$374,"&lt;"&amp;H$2)</f>
        <v>0</v>
      </c>
      <c r="H55">
        <f>-SUMIFS([1]ENTOMO!$E$2:$E$374,[1]ENTOMO!$A$2:$A$374,$B55,[1]ENTOMO!$F$2:$F$374,"SALI",[1]ENTOMO!$I$2:$I$374,"&gt;="&amp;H$2,[1]ENTOMO!$I$2:$I$374,"&lt;"&amp;I$2)</f>
        <v>0</v>
      </c>
      <c r="I55">
        <f>-SUMIFS([1]ENTOMO!$E$2:$E$374,[1]ENTOMO!$A$2:$A$374,$B55,[1]ENTOMO!$F$2:$F$374,"SALI",[1]ENTOMO!$I$2:$I$374,"&gt;="&amp;I$2,[1]ENTOMO!$I$2:$I$374,"&lt;"&amp;J$2)</f>
        <v>0</v>
      </c>
      <c r="J55">
        <f>-SUMIFS([1]ENTOMO!$E$2:$E$374,[1]ENTOMO!$A$2:$A$374,$B55,[1]ENTOMO!$F$2:$F$374,"SALI",[1]ENTOMO!$I$2:$I$374,"&gt;="&amp;J$2,[1]ENTOMO!$I$2:$I$374,"&lt;"&amp;K$2)</f>
        <v>0</v>
      </c>
      <c r="K55">
        <f>-SUMIFS([1]ENTOMO!$E$2:$E$374,[1]ENTOMO!$A$2:$A$374,$B55,[1]ENTOMO!$F$2:$F$374,"SALI",[1]ENTOMO!$I$2:$I$374,"&gt;="&amp;K$2,[1]ENTOMO!$I$2:$I$374,"&lt;"&amp;L$2)</f>
        <v>0</v>
      </c>
      <c r="L55">
        <f>-SUMIFS([1]ENTOMO!$E$2:$E$374,[1]ENTOMO!$A$2:$A$374,$B55,[1]ENTOMO!$F$2:$F$374,"SALI",[1]ENTOMO!$I$2:$I$374,"&gt;="&amp;L$2,[1]ENTOMO!$I$2:$I$374,"&lt;"&amp;M$2)</f>
        <v>0</v>
      </c>
      <c r="M55">
        <f>-SUMIFS([1]ENTOMO!$E$2:$E$374,[1]ENTOMO!$A$2:$A$374,$B55,[1]ENTOMO!$F$2:$F$374,"SALI",[1]ENTOMO!$I$2:$I$374,"&gt;="&amp;M$2,[1]ENTOMO!$I$2:$I$374,"&lt;"&amp;N$2)</f>
        <v>0</v>
      </c>
      <c r="N55">
        <f>-SUMIFS([1]ENTOMO!$E$2:$E$374,[1]ENTOMO!$A$2:$A$374,$B55,[1]ENTOMO!$F$2:$F$374,"SALI",[1]ENTOMO!$I$2:$I$374,"&gt;="&amp;N$2,[1]ENTOMO!$I$2:$I$374,"&lt;"&amp;O$2)</f>
        <v>0</v>
      </c>
      <c r="O55">
        <f>-SUMIFS([1]ENTOMO!$E$2:$E$374,[1]ENTOMO!$A$2:$A$374,$B55,[1]ENTOMO!$F$2:$F$374,"SALI",[1]ENTOMO!$I$2:$I$374,"&gt;="&amp;O$2,[1]ENTOMO!$I$2:$I$374,"&lt;"&amp;P$2)</f>
        <v>0</v>
      </c>
      <c r="P55">
        <f>-SUMIFS([1]ENTOMO!$E$2:$E$374,[1]ENTOMO!$A$2:$A$374,$B55,[1]ENTOMO!$F$2:$F$374,"SALI",[1]ENTOMO!$I$2:$I$374,"&gt;="&amp;P$2,[1]ENTOMO!$I$2:$I$374,"&lt;"&amp;Q$2)</f>
        <v>0</v>
      </c>
      <c r="Q55">
        <f>-SUMIFS([1]ENTOMO!$E$2:$E$374,[1]ENTOMO!$A$2:$A$374,$B55,[1]ENTOMO!$F$2:$F$374,"SALI",[1]ENTOMO!$I$2:$I$374,"&gt;="&amp;Q$2,[1]ENTOMO!$I$2:$I$374,"&lt;"&amp;R$2)</f>
        <v>0</v>
      </c>
      <c r="R55">
        <f>-SUMIFS([1]ENTOMO!$E$2:$E$374,[1]ENTOMO!$A$2:$A$374,$B55,[1]ENTOMO!$F$2:$F$374,"SALI",[1]ENTOMO!$I$2:$I$374,"&gt;="&amp;R$2,[1]ENTOMO!$I$2:$I$374,"&lt;"&amp;S$2)</f>
        <v>0</v>
      </c>
      <c r="S55">
        <f>-SUMIFS([1]ENTOMO!$E$2:$E$374,[1]ENTOMO!$A$2:$A$374,$B55,[1]ENTOMO!$F$2:$F$374,"SALI",[1]ENTOMO!$I$2:$I$374,"&gt;="&amp;S$2,[1]ENTOMO!$I$2:$I$374,"&lt;"&amp;T$2)</f>
        <v>0</v>
      </c>
      <c r="T55">
        <f>-SUMIFS([1]ENTOMO!$E$2:$E$374,[1]ENTOMO!$A$2:$A$374,$B55,[1]ENTOMO!$F$2:$F$374,"SALI",[1]ENTOMO!$I$2:$I$374,"&gt;="&amp;T$2,[1]ENTOMO!$I$2:$I$374,"&lt;"&amp;U$2)</f>
        <v>0</v>
      </c>
      <c r="U55">
        <f>-SUMIFS([1]ENTOMO!$E$2:$E$374,[1]ENTOMO!$A$2:$A$374,$B55,[1]ENTOMO!$F$2:$F$374,"SALI",[1]ENTOMO!$I$2:$I$374,"&gt;="&amp;U$2,[1]ENTOMO!$I$2:$I$374,"&lt;"&amp;V$2)</f>
        <v>0</v>
      </c>
      <c r="V55">
        <f>-SUMIFS([1]ENTOMO!$E$2:$E$374,[1]ENTOMO!$A$2:$A$374,$B55,[1]ENTOMO!$F$2:$F$374,"SALI",[1]ENTOMO!$I$2:$I$374,"&gt;="&amp;V$2,[1]ENTOMO!$I$2:$I$374,"&lt;"&amp;W$2)</f>
        <v>0</v>
      </c>
      <c r="W55">
        <f>-SUMIFS([1]ENTOMO!$E$2:$E$374,[1]ENTOMO!$A$2:$A$374,$B55,[1]ENTOMO!$F$2:$F$374,"SALI",[1]ENTOMO!$I$2:$I$374,"&gt;="&amp;W$2,[1]ENTOMO!$I$2:$I$374,"&lt;"&amp;X$2)</f>
        <v>0</v>
      </c>
      <c r="X55">
        <f>-SUMIFS([1]ENTOMO!$E$2:$E$374,[1]ENTOMO!$A$2:$A$374,$B55,[1]ENTOMO!$F$2:$F$374,"SALI",[1]ENTOMO!$I$2:$I$374,"&gt;="&amp;X$2,[1]ENTOMO!$I$2:$I$374,"&lt;"&amp;Y$2)</f>
        <v>0</v>
      </c>
      <c r="Y55">
        <f>-SUMIFS([1]ENTOMO!$E$2:$E$374,[1]ENTOMO!$A$2:$A$374,$B55,[1]ENTOMO!$F$2:$F$374,"SALI",[1]ENTOMO!$I$2:$I$374,"&gt;="&amp;Y$2,[1]ENTOMO!$I$2:$I$374,"&lt;"&amp;Z$2)</f>
        <v>0</v>
      </c>
      <c r="Z55">
        <f>-SUMIFS([1]ENTOMO!$E$2:$E$374,[1]ENTOMO!$A$2:$A$374,$B55,[1]ENTOMO!$F$2:$F$374,"SALI",[1]ENTOMO!$I$2:$I$374,"&gt;="&amp;Z$2,[1]ENTOMO!$I$2:$I$374,"&lt;"&amp;AA$2)</f>
        <v>0</v>
      </c>
      <c r="AA55">
        <f>-SUMIFS([1]ENTOMO!$E$2:$E$374,[1]ENTOMO!$A$2:$A$374,$B55,[1]ENTOMO!$F$2:$F$374,"SALI",[1]ENTOMO!$I$2:$I$374,"&gt;="&amp;AA$2,[1]ENTOMO!$I$2:$I$374,"&lt;"&amp;AB$2)</f>
        <v>0</v>
      </c>
      <c r="AB55">
        <f>-SUMIFS([1]ENTOMO!$E$2:$E$374,[1]ENTOMO!$A$2:$A$374,$B55,[1]ENTOMO!$F$2:$F$374,"SALI",[1]ENTOMO!$I$2:$I$374,"&gt;="&amp;AB$2,[1]ENTOMO!$I$2:$I$374,"&lt;"&amp;AC$2)</f>
        <v>0</v>
      </c>
      <c r="AC55">
        <f>-SUMIFS([1]ENTOMO!$E$2:$E$374,[1]ENTOMO!$A$2:$A$374,$B55,[1]ENTOMO!$F$2:$F$374,"SALI",[1]ENTOMO!$I$2:$I$374,"&gt;="&amp;AC$2,[1]ENTOMO!$I$2:$I$374,"&lt;"&amp;AD$2)</f>
        <v>0</v>
      </c>
      <c r="AD55">
        <f>-SUMIFS([1]ENTOMO!$E$2:$E$374,[1]ENTOMO!$A$2:$A$374,$B55,[1]ENTOMO!$F$2:$F$374,"SALI",[1]ENTOMO!$I$2:$I$374,"&gt;="&amp;AD$2,[1]ENTOMO!$I$2:$I$374,"&lt;"&amp;AE$2)</f>
        <v>0</v>
      </c>
      <c r="AE55">
        <f>-SUMIFS([1]ENTOMO!$E$2:$E$374,[1]ENTOMO!$A$2:$A$374,$B55,[1]ENTOMO!$F$2:$F$374,"SALI",[1]ENTOMO!$I$2:$I$374,"&gt;="&amp;AE$2,[1]ENTOMO!$I$2:$I$374,"&lt;"&amp;AF$2)</f>
        <v>0</v>
      </c>
      <c r="AF55">
        <f>-SUMIFS([1]ENTOMO!$E$2:$E$374,[1]ENTOMO!$A$2:$A$374,$B55,[1]ENTOMO!$F$2:$F$374,"SALI",[1]ENTOMO!$I$2:$I$374,"&gt;="&amp;AF$2,[1]ENTOMO!$I$2:$I$374,"&lt;"&amp;AG$2)</f>
        <v>0</v>
      </c>
      <c r="AG55">
        <f>-SUMIFS([1]ENTOMO!$E$2:$E$374,[1]ENTOMO!$A$2:$A$374,$B55,[1]ENTOMO!$F$2:$F$374,"SALI",[1]ENTOMO!$I$2:$I$374,"&gt;="&amp;AG$2,[1]ENTOMO!$I$2:$I$374,"&lt;"&amp;AH$2)</f>
        <v>0</v>
      </c>
      <c r="AH55">
        <f>-SUMIFS([1]ENTOMO!$E$2:$E$374,[1]ENTOMO!$A$2:$A$374,$B55,[1]ENTOMO!$F$2:$F$374,"SALI",[1]ENTOMO!$I$2:$I$374,"&gt;="&amp;AH$2,[1]ENTOMO!$I$2:$I$374,"&lt;"&amp;AI$2)</f>
        <v>0</v>
      </c>
      <c r="AI55">
        <f>-SUMIFS([1]ENTOMO!$E$2:$E$374,[1]ENTOMO!$A$2:$A$374,$B55,[1]ENTOMO!$F$2:$F$374,"SALI",[1]ENTOMO!$I$2:$I$374,"&gt;="&amp;AI$2,[1]ENTOMO!$I$2:$I$374,"&lt;"&amp;AJ$2)</f>
        <v>0</v>
      </c>
      <c r="AJ55">
        <f>-SUMIFS([1]ENTOMO!$E$2:$E$374,[1]ENTOMO!$A$2:$A$374,$B$3,[1]ENTOMO!$F$2:$F$374,"SALI",[1]ENTOMO!$I$2:$I$374,"&gt;="&amp;AJ$2,[1]ENTOMO!$I$2:$I$374,"&lt;"&amp;AK$2)</f>
        <v>0</v>
      </c>
      <c r="AK55">
        <f>-SUMIFS([1]ENTOMO!$E$2:$E$374,[1]ENTOMO!$A$2:$A$374,$B$3,[1]ENTOMO!$F$2:$F$374,"SALI",[1]ENTOMO!$I$2:$I$374,"&gt;="&amp;AK$2,[1]ENTOMO!$I$2:$I$374,"&lt;"&amp;AL$2)</f>
        <v>0</v>
      </c>
      <c r="AL55">
        <f>-SUMIFS([1]ENTOMO!$E$2:$E$374,[1]ENTOMO!$A$2:$A$374,$B$3,[1]ENTOMO!$F$2:$F$374,"SALI",[1]ENTOMO!$I$2:$I$374,"&gt;="&amp;AL$2,[1]ENTOMO!$I$2:$I$374,"&lt;"&amp;AM$2)</f>
        <v>0</v>
      </c>
      <c r="AN55">
        <f t="shared" si="0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-SUMIFS([1]ENTOMO!$E$2:$E$374,[1]ENTOMO!$A$2:$A$374,$B56,[1]ENTOMO!$F$2:$F$374,"SALI",[1]ENTOMO!$I$2:$I$374,"&gt;="&amp;C$2,[1]ENTOMO!$I$2:$I$374,"&lt;"&amp;D$2)</f>
        <v>0</v>
      </c>
      <c r="D56">
        <f>-SUMIFS([1]ENTOMO!$E$2:$E$374,[1]ENTOMO!$A$2:$A$374,$B56,[1]ENTOMO!$F$2:$F$374,"SALI",[1]ENTOMO!$I$2:$I$374,"&gt;="&amp;D$2,[1]ENTOMO!$I$2:$I$374,"&lt;"&amp;E$2)</f>
        <v>0</v>
      </c>
      <c r="E56">
        <f>-SUMIFS([1]ENTOMO!$E$2:$E$374,[1]ENTOMO!$A$2:$A$374,$B56,[1]ENTOMO!$F$2:$F$374,"SALI",[1]ENTOMO!$I$2:$I$374,"&gt;="&amp;E$2,[1]ENTOMO!$I$2:$I$374,"&lt;"&amp;F$2)</f>
        <v>0</v>
      </c>
      <c r="F56">
        <f>-SUMIFS([1]ENTOMO!$E$2:$E$374,[1]ENTOMO!$A$2:$A$374,$B56,[1]ENTOMO!$F$2:$F$374,"SALI",[1]ENTOMO!$I$2:$I$374,"&gt;="&amp;F$2,[1]ENTOMO!$I$2:$I$374,"&lt;"&amp;G$2)</f>
        <v>0</v>
      </c>
      <c r="G56">
        <f>-SUMIFS([1]ENTOMO!$E$2:$E$374,[1]ENTOMO!$A$2:$A$374,$B56,[1]ENTOMO!$F$2:$F$374,"SALI",[1]ENTOMO!$I$2:$I$374,"&gt;="&amp;G$2,[1]ENTOMO!$I$2:$I$374,"&lt;"&amp;H$2)</f>
        <v>0</v>
      </c>
      <c r="H56">
        <f>-SUMIFS([1]ENTOMO!$E$2:$E$374,[1]ENTOMO!$A$2:$A$374,$B56,[1]ENTOMO!$F$2:$F$374,"SALI",[1]ENTOMO!$I$2:$I$374,"&gt;="&amp;H$2,[1]ENTOMO!$I$2:$I$374,"&lt;"&amp;I$2)</f>
        <v>0</v>
      </c>
      <c r="I56">
        <f>-SUMIFS([1]ENTOMO!$E$2:$E$374,[1]ENTOMO!$A$2:$A$374,$B56,[1]ENTOMO!$F$2:$F$374,"SALI",[1]ENTOMO!$I$2:$I$374,"&gt;="&amp;I$2,[1]ENTOMO!$I$2:$I$374,"&lt;"&amp;J$2)</f>
        <v>0</v>
      </c>
      <c r="J56">
        <f>-SUMIFS([1]ENTOMO!$E$2:$E$374,[1]ENTOMO!$A$2:$A$374,$B56,[1]ENTOMO!$F$2:$F$374,"SALI",[1]ENTOMO!$I$2:$I$374,"&gt;="&amp;J$2,[1]ENTOMO!$I$2:$I$374,"&lt;"&amp;K$2)</f>
        <v>0</v>
      </c>
      <c r="K56">
        <f>-SUMIFS([1]ENTOMO!$E$2:$E$374,[1]ENTOMO!$A$2:$A$374,$B56,[1]ENTOMO!$F$2:$F$374,"SALI",[1]ENTOMO!$I$2:$I$374,"&gt;="&amp;K$2,[1]ENTOMO!$I$2:$I$374,"&lt;"&amp;L$2)</f>
        <v>0</v>
      </c>
      <c r="L56">
        <f>-SUMIFS([1]ENTOMO!$E$2:$E$374,[1]ENTOMO!$A$2:$A$374,$B56,[1]ENTOMO!$F$2:$F$374,"SALI",[1]ENTOMO!$I$2:$I$374,"&gt;="&amp;L$2,[1]ENTOMO!$I$2:$I$374,"&lt;"&amp;M$2)</f>
        <v>0</v>
      </c>
      <c r="M56">
        <f>-SUMIFS([1]ENTOMO!$E$2:$E$374,[1]ENTOMO!$A$2:$A$374,$B56,[1]ENTOMO!$F$2:$F$374,"SALI",[1]ENTOMO!$I$2:$I$374,"&gt;="&amp;M$2,[1]ENTOMO!$I$2:$I$374,"&lt;"&amp;N$2)</f>
        <v>0</v>
      </c>
      <c r="N56">
        <f>-SUMIFS([1]ENTOMO!$E$2:$E$374,[1]ENTOMO!$A$2:$A$374,$B56,[1]ENTOMO!$F$2:$F$374,"SALI",[1]ENTOMO!$I$2:$I$374,"&gt;="&amp;N$2,[1]ENTOMO!$I$2:$I$374,"&lt;"&amp;O$2)</f>
        <v>0</v>
      </c>
      <c r="O56">
        <f>-SUMIFS([1]ENTOMO!$E$2:$E$374,[1]ENTOMO!$A$2:$A$374,$B56,[1]ENTOMO!$F$2:$F$374,"SALI",[1]ENTOMO!$I$2:$I$374,"&gt;="&amp;O$2,[1]ENTOMO!$I$2:$I$374,"&lt;"&amp;P$2)</f>
        <v>0</v>
      </c>
      <c r="P56">
        <f>-SUMIFS([1]ENTOMO!$E$2:$E$374,[1]ENTOMO!$A$2:$A$374,$B56,[1]ENTOMO!$F$2:$F$374,"SALI",[1]ENTOMO!$I$2:$I$374,"&gt;="&amp;P$2,[1]ENTOMO!$I$2:$I$374,"&lt;"&amp;Q$2)</f>
        <v>0</v>
      </c>
      <c r="Q56">
        <f>-SUMIFS([1]ENTOMO!$E$2:$E$374,[1]ENTOMO!$A$2:$A$374,$B56,[1]ENTOMO!$F$2:$F$374,"SALI",[1]ENTOMO!$I$2:$I$374,"&gt;="&amp;Q$2,[1]ENTOMO!$I$2:$I$374,"&lt;"&amp;R$2)</f>
        <v>0</v>
      </c>
      <c r="R56">
        <f>-SUMIFS([1]ENTOMO!$E$2:$E$374,[1]ENTOMO!$A$2:$A$374,$B56,[1]ENTOMO!$F$2:$F$374,"SALI",[1]ENTOMO!$I$2:$I$374,"&gt;="&amp;R$2,[1]ENTOMO!$I$2:$I$374,"&lt;"&amp;S$2)</f>
        <v>0</v>
      </c>
      <c r="S56">
        <f>-SUMIFS([1]ENTOMO!$E$2:$E$374,[1]ENTOMO!$A$2:$A$374,$B56,[1]ENTOMO!$F$2:$F$374,"SALI",[1]ENTOMO!$I$2:$I$374,"&gt;="&amp;S$2,[1]ENTOMO!$I$2:$I$374,"&lt;"&amp;T$2)</f>
        <v>0</v>
      </c>
      <c r="T56">
        <f>-SUMIFS([1]ENTOMO!$E$2:$E$374,[1]ENTOMO!$A$2:$A$374,$B56,[1]ENTOMO!$F$2:$F$374,"SALI",[1]ENTOMO!$I$2:$I$374,"&gt;="&amp;T$2,[1]ENTOMO!$I$2:$I$374,"&lt;"&amp;U$2)</f>
        <v>1</v>
      </c>
      <c r="U56">
        <f>-SUMIFS([1]ENTOMO!$E$2:$E$374,[1]ENTOMO!$A$2:$A$374,$B56,[1]ENTOMO!$F$2:$F$374,"SALI",[1]ENTOMO!$I$2:$I$374,"&gt;="&amp;U$2,[1]ENTOMO!$I$2:$I$374,"&lt;"&amp;V$2)</f>
        <v>0</v>
      </c>
      <c r="V56">
        <f>-SUMIFS([1]ENTOMO!$E$2:$E$374,[1]ENTOMO!$A$2:$A$374,$B56,[1]ENTOMO!$F$2:$F$374,"SALI",[1]ENTOMO!$I$2:$I$374,"&gt;="&amp;V$2,[1]ENTOMO!$I$2:$I$374,"&lt;"&amp;W$2)</f>
        <v>0</v>
      </c>
      <c r="W56">
        <f>-SUMIFS([1]ENTOMO!$E$2:$E$374,[1]ENTOMO!$A$2:$A$374,$B56,[1]ENTOMO!$F$2:$F$374,"SALI",[1]ENTOMO!$I$2:$I$374,"&gt;="&amp;W$2,[1]ENTOMO!$I$2:$I$374,"&lt;"&amp;X$2)</f>
        <v>0</v>
      </c>
      <c r="X56">
        <f>-SUMIFS([1]ENTOMO!$E$2:$E$374,[1]ENTOMO!$A$2:$A$374,$B56,[1]ENTOMO!$F$2:$F$374,"SALI",[1]ENTOMO!$I$2:$I$374,"&gt;="&amp;X$2,[1]ENTOMO!$I$2:$I$374,"&lt;"&amp;Y$2)</f>
        <v>0</v>
      </c>
      <c r="Y56">
        <f>-SUMIFS([1]ENTOMO!$E$2:$E$374,[1]ENTOMO!$A$2:$A$374,$B56,[1]ENTOMO!$F$2:$F$374,"SALI",[1]ENTOMO!$I$2:$I$374,"&gt;="&amp;Y$2,[1]ENTOMO!$I$2:$I$374,"&lt;"&amp;Z$2)</f>
        <v>0</v>
      </c>
      <c r="Z56">
        <f>-SUMIFS([1]ENTOMO!$E$2:$E$374,[1]ENTOMO!$A$2:$A$374,$B56,[1]ENTOMO!$F$2:$F$374,"SALI",[1]ENTOMO!$I$2:$I$374,"&gt;="&amp;Z$2,[1]ENTOMO!$I$2:$I$374,"&lt;"&amp;AA$2)</f>
        <v>0</v>
      </c>
      <c r="AA56">
        <f>-SUMIFS([1]ENTOMO!$E$2:$E$374,[1]ENTOMO!$A$2:$A$374,$B56,[1]ENTOMO!$F$2:$F$374,"SALI",[1]ENTOMO!$I$2:$I$374,"&gt;="&amp;AA$2,[1]ENTOMO!$I$2:$I$374,"&lt;"&amp;AB$2)</f>
        <v>0</v>
      </c>
      <c r="AB56">
        <f>-SUMIFS([1]ENTOMO!$E$2:$E$374,[1]ENTOMO!$A$2:$A$374,$B56,[1]ENTOMO!$F$2:$F$374,"SALI",[1]ENTOMO!$I$2:$I$374,"&gt;="&amp;AB$2,[1]ENTOMO!$I$2:$I$374,"&lt;"&amp;AC$2)</f>
        <v>0</v>
      </c>
      <c r="AC56">
        <f>-SUMIFS([1]ENTOMO!$E$2:$E$374,[1]ENTOMO!$A$2:$A$374,$B56,[1]ENTOMO!$F$2:$F$374,"SALI",[1]ENTOMO!$I$2:$I$374,"&gt;="&amp;AC$2,[1]ENTOMO!$I$2:$I$374,"&lt;"&amp;AD$2)</f>
        <v>0</v>
      </c>
      <c r="AD56">
        <f>-SUMIFS([1]ENTOMO!$E$2:$E$374,[1]ENTOMO!$A$2:$A$374,$B56,[1]ENTOMO!$F$2:$F$374,"SALI",[1]ENTOMO!$I$2:$I$374,"&gt;="&amp;AD$2,[1]ENTOMO!$I$2:$I$374,"&lt;"&amp;AE$2)</f>
        <v>0</v>
      </c>
      <c r="AE56">
        <f>-SUMIFS([1]ENTOMO!$E$2:$E$374,[1]ENTOMO!$A$2:$A$374,$B56,[1]ENTOMO!$F$2:$F$374,"SALI",[1]ENTOMO!$I$2:$I$374,"&gt;="&amp;AE$2,[1]ENTOMO!$I$2:$I$374,"&lt;"&amp;AF$2)</f>
        <v>0</v>
      </c>
      <c r="AF56">
        <f>-SUMIFS([1]ENTOMO!$E$2:$E$374,[1]ENTOMO!$A$2:$A$374,$B56,[1]ENTOMO!$F$2:$F$374,"SALI",[1]ENTOMO!$I$2:$I$374,"&gt;="&amp;AF$2,[1]ENTOMO!$I$2:$I$374,"&lt;"&amp;AG$2)</f>
        <v>0</v>
      </c>
      <c r="AG56">
        <f>-SUMIFS([1]ENTOMO!$E$2:$E$374,[1]ENTOMO!$A$2:$A$374,$B56,[1]ENTOMO!$F$2:$F$374,"SALI",[1]ENTOMO!$I$2:$I$374,"&gt;="&amp;AG$2,[1]ENTOMO!$I$2:$I$374,"&lt;"&amp;AH$2)</f>
        <v>0</v>
      </c>
      <c r="AH56">
        <f>-SUMIFS([1]ENTOMO!$E$2:$E$374,[1]ENTOMO!$A$2:$A$374,$B56,[1]ENTOMO!$F$2:$F$374,"SALI",[1]ENTOMO!$I$2:$I$374,"&gt;="&amp;AH$2,[1]ENTOMO!$I$2:$I$374,"&lt;"&amp;AI$2)</f>
        <v>0</v>
      </c>
      <c r="AI56">
        <f>-SUMIFS([1]ENTOMO!$E$2:$E$374,[1]ENTOMO!$A$2:$A$374,$B56,[1]ENTOMO!$F$2:$F$374,"SALI",[1]ENTOMO!$I$2:$I$374,"&gt;="&amp;AI$2,[1]ENTOMO!$I$2:$I$374,"&lt;"&amp;AJ$2)</f>
        <v>0</v>
      </c>
      <c r="AJ56">
        <f>-SUMIFS([1]ENTOMO!$E$2:$E$374,[1]ENTOMO!$A$2:$A$374,$B$3,[1]ENTOMO!$F$2:$F$374,"SALI",[1]ENTOMO!$I$2:$I$374,"&gt;="&amp;AJ$2,[1]ENTOMO!$I$2:$I$374,"&lt;"&amp;AK$2)</f>
        <v>0</v>
      </c>
      <c r="AK56">
        <f>-SUMIFS([1]ENTOMO!$E$2:$E$374,[1]ENTOMO!$A$2:$A$374,$B$3,[1]ENTOMO!$F$2:$F$374,"SALI",[1]ENTOMO!$I$2:$I$374,"&gt;="&amp;AK$2,[1]ENTOMO!$I$2:$I$374,"&lt;"&amp;AL$2)</f>
        <v>0</v>
      </c>
      <c r="AL56">
        <f>-SUMIFS([1]ENTOMO!$E$2:$E$374,[1]ENTOMO!$A$2:$A$374,$B$3,[1]ENTOMO!$F$2:$F$374,"SALI",[1]ENTOMO!$I$2:$I$374,"&gt;="&amp;AL$2,[1]ENTOMO!$I$2:$I$374,"&lt;"&amp;AM$2)</f>
        <v>0</v>
      </c>
      <c r="AN56">
        <f t="shared" si="0"/>
        <v>1</v>
      </c>
      <c r="AO56">
        <f t="shared" si="1"/>
        <v>35</v>
      </c>
    </row>
    <row r="57" spans="2:41" ht="15.75" thickBot="1" x14ac:dyDescent="0.3">
      <c r="B57" s="2" t="s">
        <v>54</v>
      </c>
      <c r="C57">
        <f>-SUMIFS([1]ENTOMO!$E$2:$E$374,[1]ENTOMO!$A$2:$A$374,$B57,[1]ENTOMO!$F$2:$F$374,"SALI",[1]ENTOMO!$I$2:$I$374,"&gt;="&amp;C$2,[1]ENTOMO!$I$2:$I$374,"&lt;"&amp;D$2)</f>
        <v>0</v>
      </c>
      <c r="D57">
        <f>-SUMIFS([1]ENTOMO!$E$2:$E$374,[1]ENTOMO!$A$2:$A$374,$B57,[1]ENTOMO!$F$2:$F$374,"SALI",[1]ENTOMO!$I$2:$I$374,"&gt;="&amp;D$2,[1]ENTOMO!$I$2:$I$374,"&lt;"&amp;E$2)</f>
        <v>0</v>
      </c>
      <c r="E57">
        <f>-SUMIFS([1]ENTOMO!$E$2:$E$374,[1]ENTOMO!$A$2:$A$374,$B57,[1]ENTOMO!$F$2:$F$374,"SALI",[1]ENTOMO!$I$2:$I$374,"&gt;="&amp;E$2,[1]ENTOMO!$I$2:$I$374,"&lt;"&amp;F$2)</f>
        <v>0</v>
      </c>
      <c r="F57">
        <f>-SUMIFS([1]ENTOMO!$E$2:$E$374,[1]ENTOMO!$A$2:$A$374,$B57,[1]ENTOMO!$F$2:$F$374,"SALI",[1]ENTOMO!$I$2:$I$374,"&gt;="&amp;F$2,[1]ENTOMO!$I$2:$I$374,"&lt;"&amp;G$2)</f>
        <v>0</v>
      </c>
      <c r="G57">
        <f>-SUMIFS([1]ENTOMO!$E$2:$E$374,[1]ENTOMO!$A$2:$A$374,$B57,[1]ENTOMO!$F$2:$F$374,"SALI",[1]ENTOMO!$I$2:$I$374,"&gt;="&amp;G$2,[1]ENTOMO!$I$2:$I$374,"&lt;"&amp;H$2)</f>
        <v>0</v>
      </c>
      <c r="H57">
        <f>-SUMIFS([1]ENTOMO!$E$2:$E$374,[1]ENTOMO!$A$2:$A$374,$B57,[1]ENTOMO!$F$2:$F$374,"SALI",[1]ENTOMO!$I$2:$I$374,"&gt;="&amp;H$2,[1]ENTOMO!$I$2:$I$374,"&lt;"&amp;I$2)</f>
        <v>0</v>
      </c>
      <c r="I57">
        <f>-SUMIFS([1]ENTOMO!$E$2:$E$374,[1]ENTOMO!$A$2:$A$374,$B57,[1]ENTOMO!$F$2:$F$374,"SALI",[1]ENTOMO!$I$2:$I$374,"&gt;="&amp;I$2,[1]ENTOMO!$I$2:$I$374,"&lt;"&amp;J$2)</f>
        <v>0</v>
      </c>
      <c r="J57">
        <f>-SUMIFS([1]ENTOMO!$E$2:$E$374,[1]ENTOMO!$A$2:$A$374,$B57,[1]ENTOMO!$F$2:$F$374,"SALI",[1]ENTOMO!$I$2:$I$374,"&gt;="&amp;J$2,[1]ENTOMO!$I$2:$I$374,"&lt;"&amp;K$2)</f>
        <v>0</v>
      </c>
      <c r="K57">
        <f>-SUMIFS([1]ENTOMO!$E$2:$E$374,[1]ENTOMO!$A$2:$A$374,$B57,[1]ENTOMO!$F$2:$F$374,"SALI",[1]ENTOMO!$I$2:$I$374,"&gt;="&amp;K$2,[1]ENTOMO!$I$2:$I$374,"&lt;"&amp;L$2)</f>
        <v>0</v>
      </c>
      <c r="L57">
        <f>-SUMIFS([1]ENTOMO!$E$2:$E$374,[1]ENTOMO!$A$2:$A$374,$B57,[1]ENTOMO!$F$2:$F$374,"SALI",[1]ENTOMO!$I$2:$I$374,"&gt;="&amp;L$2,[1]ENTOMO!$I$2:$I$374,"&lt;"&amp;M$2)</f>
        <v>0</v>
      </c>
      <c r="M57">
        <f>-SUMIFS([1]ENTOMO!$E$2:$E$374,[1]ENTOMO!$A$2:$A$374,$B57,[1]ENTOMO!$F$2:$F$374,"SALI",[1]ENTOMO!$I$2:$I$374,"&gt;="&amp;M$2,[1]ENTOMO!$I$2:$I$374,"&lt;"&amp;N$2)</f>
        <v>0</v>
      </c>
      <c r="N57">
        <f>-SUMIFS([1]ENTOMO!$E$2:$E$374,[1]ENTOMO!$A$2:$A$374,$B57,[1]ENTOMO!$F$2:$F$374,"SALI",[1]ENTOMO!$I$2:$I$374,"&gt;="&amp;N$2,[1]ENTOMO!$I$2:$I$374,"&lt;"&amp;O$2)</f>
        <v>0</v>
      </c>
      <c r="O57">
        <f>-SUMIFS([1]ENTOMO!$E$2:$E$374,[1]ENTOMO!$A$2:$A$374,$B57,[1]ENTOMO!$F$2:$F$374,"SALI",[1]ENTOMO!$I$2:$I$374,"&gt;="&amp;O$2,[1]ENTOMO!$I$2:$I$374,"&lt;"&amp;P$2)</f>
        <v>0</v>
      </c>
      <c r="P57">
        <f>-SUMIFS([1]ENTOMO!$E$2:$E$374,[1]ENTOMO!$A$2:$A$374,$B57,[1]ENTOMO!$F$2:$F$374,"SALI",[1]ENTOMO!$I$2:$I$374,"&gt;="&amp;P$2,[1]ENTOMO!$I$2:$I$374,"&lt;"&amp;Q$2)</f>
        <v>0</v>
      </c>
      <c r="Q57">
        <f>-SUMIFS([1]ENTOMO!$E$2:$E$374,[1]ENTOMO!$A$2:$A$374,$B57,[1]ENTOMO!$F$2:$F$374,"SALI",[1]ENTOMO!$I$2:$I$374,"&gt;="&amp;Q$2,[1]ENTOMO!$I$2:$I$374,"&lt;"&amp;R$2)</f>
        <v>0</v>
      </c>
      <c r="R57">
        <f>-SUMIFS([1]ENTOMO!$E$2:$E$374,[1]ENTOMO!$A$2:$A$374,$B57,[1]ENTOMO!$F$2:$F$374,"SALI",[1]ENTOMO!$I$2:$I$374,"&gt;="&amp;R$2,[1]ENTOMO!$I$2:$I$374,"&lt;"&amp;S$2)</f>
        <v>0</v>
      </c>
      <c r="S57">
        <f>-SUMIFS([1]ENTOMO!$E$2:$E$374,[1]ENTOMO!$A$2:$A$374,$B57,[1]ENTOMO!$F$2:$F$374,"SALI",[1]ENTOMO!$I$2:$I$374,"&gt;="&amp;S$2,[1]ENTOMO!$I$2:$I$374,"&lt;"&amp;T$2)</f>
        <v>0</v>
      </c>
      <c r="T57">
        <f>-SUMIFS([1]ENTOMO!$E$2:$E$374,[1]ENTOMO!$A$2:$A$374,$B57,[1]ENTOMO!$F$2:$F$374,"SALI",[1]ENTOMO!$I$2:$I$374,"&gt;="&amp;T$2,[1]ENTOMO!$I$2:$I$374,"&lt;"&amp;U$2)</f>
        <v>0</v>
      </c>
      <c r="U57">
        <f>-SUMIFS([1]ENTOMO!$E$2:$E$374,[1]ENTOMO!$A$2:$A$374,$B57,[1]ENTOMO!$F$2:$F$374,"SALI",[1]ENTOMO!$I$2:$I$374,"&gt;="&amp;U$2,[1]ENTOMO!$I$2:$I$374,"&lt;"&amp;V$2)</f>
        <v>0</v>
      </c>
      <c r="V57">
        <f>-SUMIFS([1]ENTOMO!$E$2:$E$374,[1]ENTOMO!$A$2:$A$374,$B57,[1]ENTOMO!$F$2:$F$374,"SALI",[1]ENTOMO!$I$2:$I$374,"&gt;="&amp;V$2,[1]ENTOMO!$I$2:$I$374,"&lt;"&amp;W$2)</f>
        <v>0</v>
      </c>
      <c r="W57">
        <f>-SUMIFS([1]ENTOMO!$E$2:$E$374,[1]ENTOMO!$A$2:$A$374,$B57,[1]ENTOMO!$F$2:$F$374,"SALI",[1]ENTOMO!$I$2:$I$374,"&gt;="&amp;W$2,[1]ENTOMO!$I$2:$I$374,"&lt;"&amp;X$2)</f>
        <v>0</v>
      </c>
      <c r="X57">
        <f>-SUMIFS([1]ENTOMO!$E$2:$E$374,[1]ENTOMO!$A$2:$A$374,$B57,[1]ENTOMO!$F$2:$F$374,"SALI",[1]ENTOMO!$I$2:$I$374,"&gt;="&amp;X$2,[1]ENTOMO!$I$2:$I$374,"&lt;"&amp;Y$2)</f>
        <v>0</v>
      </c>
      <c r="Y57">
        <f>-SUMIFS([1]ENTOMO!$E$2:$E$374,[1]ENTOMO!$A$2:$A$374,$B57,[1]ENTOMO!$F$2:$F$374,"SALI",[1]ENTOMO!$I$2:$I$374,"&gt;="&amp;Y$2,[1]ENTOMO!$I$2:$I$374,"&lt;"&amp;Z$2)</f>
        <v>0</v>
      </c>
      <c r="Z57">
        <f>-SUMIFS([1]ENTOMO!$E$2:$E$374,[1]ENTOMO!$A$2:$A$374,$B57,[1]ENTOMO!$F$2:$F$374,"SALI",[1]ENTOMO!$I$2:$I$374,"&gt;="&amp;Z$2,[1]ENTOMO!$I$2:$I$374,"&lt;"&amp;AA$2)</f>
        <v>0</v>
      </c>
      <c r="AA57">
        <f>-SUMIFS([1]ENTOMO!$E$2:$E$374,[1]ENTOMO!$A$2:$A$374,$B57,[1]ENTOMO!$F$2:$F$374,"SALI",[1]ENTOMO!$I$2:$I$374,"&gt;="&amp;AA$2,[1]ENTOMO!$I$2:$I$374,"&lt;"&amp;AB$2)</f>
        <v>0</v>
      </c>
      <c r="AB57">
        <f>-SUMIFS([1]ENTOMO!$E$2:$E$374,[1]ENTOMO!$A$2:$A$374,$B57,[1]ENTOMO!$F$2:$F$374,"SALI",[1]ENTOMO!$I$2:$I$374,"&gt;="&amp;AB$2,[1]ENTOMO!$I$2:$I$374,"&lt;"&amp;AC$2)</f>
        <v>0</v>
      </c>
      <c r="AC57">
        <f>-SUMIFS([1]ENTOMO!$E$2:$E$374,[1]ENTOMO!$A$2:$A$374,$B57,[1]ENTOMO!$F$2:$F$374,"SALI",[1]ENTOMO!$I$2:$I$374,"&gt;="&amp;AC$2,[1]ENTOMO!$I$2:$I$374,"&lt;"&amp;AD$2)</f>
        <v>0</v>
      </c>
      <c r="AD57">
        <f>-SUMIFS([1]ENTOMO!$E$2:$E$374,[1]ENTOMO!$A$2:$A$374,$B57,[1]ENTOMO!$F$2:$F$374,"SALI",[1]ENTOMO!$I$2:$I$374,"&gt;="&amp;AD$2,[1]ENTOMO!$I$2:$I$374,"&lt;"&amp;AE$2)</f>
        <v>0</v>
      </c>
      <c r="AE57">
        <f>-SUMIFS([1]ENTOMO!$E$2:$E$374,[1]ENTOMO!$A$2:$A$374,$B57,[1]ENTOMO!$F$2:$F$374,"SALI",[1]ENTOMO!$I$2:$I$374,"&gt;="&amp;AE$2,[1]ENTOMO!$I$2:$I$374,"&lt;"&amp;AF$2)</f>
        <v>0</v>
      </c>
      <c r="AF57">
        <f>-SUMIFS([1]ENTOMO!$E$2:$E$374,[1]ENTOMO!$A$2:$A$374,$B57,[1]ENTOMO!$F$2:$F$374,"SALI",[1]ENTOMO!$I$2:$I$374,"&gt;="&amp;AF$2,[1]ENTOMO!$I$2:$I$374,"&lt;"&amp;AG$2)</f>
        <v>0</v>
      </c>
      <c r="AG57">
        <f>-SUMIFS([1]ENTOMO!$E$2:$E$374,[1]ENTOMO!$A$2:$A$374,$B57,[1]ENTOMO!$F$2:$F$374,"SALI",[1]ENTOMO!$I$2:$I$374,"&gt;="&amp;AG$2,[1]ENTOMO!$I$2:$I$374,"&lt;"&amp;AH$2)</f>
        <v>0</v>
      </c>
      <c r="AH57">
        <f>-SUMIFS([1]ENTOMO!$E$2:$E$374,[1]ENTOMO!$A$2:$A$374,$B57,[1]ENTOMO!$F$2:$F$374,"SALI",[1]ENTOMO!$I$2:$I$374,"&gt;="&amp;AH$2,[1]ENTOMO!$I$2:$I$374,"&lt;"&amp;AI$2)</f>
        <v>0</v>
      </c>
      <c r="AI57">
        <f>-SUMIFS([1]ENTOMO!$E$2:$E$374,[1]ENTOMO!$A$2:$A$374,$B57,[1]ENTOMO!$F$2:$F$374,"SALI",[1]ENTOMO!$I$2:$I$374,"&gt;="&amp;AI$2,[1]ENTOMO!$I$2:$I$374,"&lt;"&amp;AJ$2)</f>
        <v>0</v>
      </c>
      <c r="AJ57">
        <f>-SUMIFS([1]ENTOMO!$E$2:$E$374,[1]ENTOMO!$A$2:$A$374,$B$3,[1]ENTOMO!$F$2:$F$374,"SALI",[1]ENTOMO!$I$2:$I$374,"&gt;="&amp;AJ$2,[1]ENTOMO!$I$2:$I$374,"&lt;"&amp;AK$2)</f>
        <v>0</v>
      </c>
      <c r="AK57">
        <f>-SUMIFS([1]ENTOMO!$E$2:$E$374,[1]ENTOMO!$A$2:$A$374,$B$3,[1]ENTOMO!$F$2:$F$374,"SALI",[1]ENTOMO!$I$2:$I$374,"&gt;="&amp;AK$2,[1]ENTOMO!$I$2:$I$374,"&lt;"&amp;AL$2)</f>
        <v>0</v>
      </c>
      <c r="AL57">
        <f>-SUMIFS([1]ENTOMO!$E$2:$E$374,[1]ENTOMO!$A$2:$A$374,$B$3,[1]ENTOMO!$F$2:$F$374,"SALI",[1]ENTOMO!$I$2:$I$374,"&gt;="&amp;AL$2,[1]ENTOMO!$I$2:$I$374,"&lt;"&amp;AM$2)</f>
        <v>0</v>
      </c>
      <c r="AN57">
        <f t="shared" si="0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-SUMIFS([1]ENTOMO!$E$2:$E$374,[1]ENTOMO!$A$2:$A$374,$B58,[1]ENTOMO!$F$2:$F$374,"SALI",[1]ENTOMO!$I$2:$I$374,"&gt;="&amp;C$2,[1]ENTOMO!$I$2:$I$374,"&lt;"&amp;D$2)</f>
        <v>0</v>
      </c>
      <c r="D58">
        <f>-SUMIFS([1]ENTOMO!$E$2:$E$374,[1]ENTOMO!$A$2:$A$374,$B58,[1]ENTOMO!$F$2:$F$374,"SALI",[1]ENTOMO!$I$2:$I$374,"&gt;="&amp;D$2,[1]ENTOMO!$I$2:$I$374,"&lt;"&amp;E$2)</f>
        <v>0</v>
      </c>
      <c r="E58">
        <f>-SUMIFS([1]ENTOMO!$E$2:$E$374,[1]ENTOMO!$A$2:$A$374,$B58,[1]ENTOMO!$F$2:$F$374,"SALI",[1]ENTOMO!$I$2:$I$374,"&gt;="&amp;E$2,[1]ENTOMO!$I$2:$I$374,"&lt;"&amp;F$2)</f>
        <v>0</v>
      </c>
      <c r="F58">
        <f>-SUMIFS([1]ENTOMO!$E$2:$E$374,[1]ENTOMO!$A$2:$A$374,$B58,[1]ENTOMO!$F$2:$F$374,"SALI",[1]ENTOMO!$I$2:$I$374,"&gt;="&amp;F$2,[1]ENTOMO!$I$2:$I$374,"&lt;"&amp;G$2)</f>
        <v>0</v>
      </c>
      <c r="G58">
        <f>-SUMIFS([1]ENTOMO!$E$2:$E$374,[1]ENTOMO!$A$2:$A$374,$B58,[1]ENTOMO!$F$2:$F$374,"SALI",[1]ENTOMO!$I$2:$I$374,"&gt;="&amp;G$2,[1]ENTOMO!$I$2:$I$374,"&lt;"&amp;H$2)</f>
        <v>0</v>
      </c>
      <c r="H58">
        <f>-SUMIFS([1]ENTOMO!$E$2:$E$374,[1]ENTOMO!$A$2:$A$374,$B58,[1]ENTOMO!$F$2:$F$374,"SALI",[1]ENTOMO!$I$2:$I$374,"&gt;="&amp;H$2,[1]ENTOMO!$I$2:$I$374,"&lt;"&amp;I$2)</f>
        <v>0</v>
      </c>
      <c r="I58">
        <f>-SUMIFS([1]ENTOMO!$E$2:$E$374,[1]ENTOMO!$A$2:$A$374,$B58,[1]ENTOMO!$F$2:$F$374,"SALI",[1]ENTOMO!$I$2:$I$374,"&gt;="&amp;I$2,[1]ENTOMO!$I$2:$I$374,"&lt;"&amp;J$2)</f>
        <v>0</v>
      </c>
      <c r="J58">
        <f>-SUMIFS([1]ENTOMO!$E$2:$E$374,[1]ENTOMO!$A$2:$A$374,$B58,[1]ENTOMO!$F$2:$F$374,"SALI",[1]ENTOMO!$I$2:$I$374,"&gt;="&amp;J$2,[1]ENTOMO!$I$2:$I$374,"&lt;"&amp;K$2)</f>
        <v>0</v>
      </c>
      <c r="K58">
        <f>-SUMIFS([1]ENTOMO!$E$2:$E$374,[1]ENTOMO!$A$2:$A$374,$B58,[1]ENTOMO!$F$2:$F$374,"SALI",[1]ENTOMO!$I$2:$I$374,"&gt;="&amp;K$2,[1]ENTOMO!$I$2:$I$374,"&lt;"&amp;L$2)</f>
        <v>0</v>
      </c>
      <c r="L58">
        <f>-SUMIFS([1]ENTOMO!$E$2:$E$374,[1]ENTOMO!$A$2:$A$374,$B58,[1]ENTOMO!$F$2:$F$374,"SALI",[1]ENTOMO!$I$2:$I$374,"&gt;="&amp;L$2,[1]ENTOMO!$I$2:$I$374,"&lt;"&amp;M$2)</f>
        <v>0</v>
      </c>
      <c r="M58">
        <f>-SUMIFS([1]ENTOMO!$E$2:$E$374,[1]ENTOMO!$A$2:$A$374,$B58,[1]ENTOMO!$F$2:$F$374,"SALI",[1]ENTOMO!$I$2:$I$374,"&gt;="&amp;M$2,[1]ENTOMO!$I$2:$I$374,"&lt;"&amp;N$2)</f>
        <v>0</v>
      </c>
      <c r="N58">
        <f>-SUMIFS([1]ENTOMO!$E$2:$E$374,[1]ENTOMO!$A$2:$A$374,$B58,[1]ENTOMO!$F$2:$F$374,"SALI",[1]ENTOMO!$I$2:$I$374,"&gt;="&amp;N$2,[1]ENTOMO!$I$2:$I$374,"&lt;"&amp;O$2)</f>
        <v>0</v>
      </c>
      <c r="O58">
        <f>-SUMIFS([1]ENTOMO!$E$2:$E$374,[1]ENTOMO!$A$2:$A$374,$B58,[1]ENTOMO!$F$2:$F$374,"SALI",[1]ENTOMO!$I$2:$I$374,"&gt;="&amp;O$2,[1]ENTOMO!$I$2:$I$374,"&lt;"&amp;P$2)</f>
        <v>0</v>
      </c>
      <c r="P58">
        <f>-SUMIFS([1]ENTOMO!$E$2:$E$374,[1]ENTOMO!$A$2:$A$374,$B58,[1]ENTOMO!$F$2:$F$374,"SALI",[1]ENTOMO!$I$2:$I$374,"&gt;="&amp;P$2,[1]ENTOMO!$I$2:$I$374,"&lt;"&amp;Q$2)</f>
        <v>0</v>
      </c>
      <c r="Q58">
        <f>-SUMIFS([1]ENTOMO!$E$2:$E$374,[1]ENTOMO!$A$2:$A$374,$B58,[1]ENTOMO!$F$2:$F$374,"SALI",[1]ENTOMO!$I$2:$I$374,"&gt;="&amp;Q$2,[1]ENTOMO!$I$2:$I$374,"&lt;"&amp;R$2)</f>
        <v>0</v>
      </c>
      <c r="R58">
        <f>-SUMIFS([1]ENTOMO!$E$2:$E$374,[1]ENTOMO!$A$2:$A$374,$B58,[1]ENTOMO!$F$2:$F$374,"SALI",[1]ENTOMO!$I$2:$I$374,"&gt;="&amp;R$2,[1]ENTOMO!$I$2:$I$374,"&lt;"&amp;S$2)</f>
        <v>0</v>
      </c>
      <c r="S58">
        <f>-SUMIFS([1]ENTOMO!$E$2:$E$374,[1]ENTOMO!$A$2:$A$374,$B58,[1]ENTOMO!$F$2:$F$374,"SALI",[1]ENTOMO!$I$2:$I$374,"&gt;="&amp;S$2,[1]ENTOMO!$I$2:$I$374,"&lt;"&amp;T$2)</f>
        <v>0</v>
      </c>
      <c r="T58">
        <f>-SUMIFS([1]ENTOMO!$E$2:$E$374,[1]ENTOMO!$A$2:$A$374,$B58,[1]ENTOMO!$F$2:$F$374,"SALI",[1]ENTOMO!$I$2:$I$374,"&gt;="&amp;T$2,[1]ENTOMO!$I$2:$I$374,"&lt;"&amp;U$2)</f>
        <v>0</v>
      </c>
      <c r="U58">
        <f>-SUMIFS([1]ENTOMO!$E$2:$E$374,[1]ENTOMO!$A$2:$A$374,$B58,[1]ENTOMO!$F$2:$F$374,"SALI",[1]ENTOMO!$I$2:$I$374,"&gt;="&amp;U$2,[1]ENTOMO!$I$2:$I$374,"&lt;"&amp;V$2)</f>
        <v>0</v>
      </c>
      <c r="V58">
        <f>-SUMIFS([1]ENTOMO!$E$2:$E$374,[1]ENTOMO!$A$2:$A$374,$B58,[1]ENTOMO!$F$2:$F$374,"SALI",[1]ENTOMO!$I$2:$I$374,"&gt;="&amp;V$2,[1]ENTOMO!$I$2:$I$374,"&lt;"&amp;W$2)</f>
        <v>0</v>
      </c>
      <c r="W58">
        <f>-SUMIFS([1]ENTOMO!$E$2:$E$374,[1]ENTOMO!$A$2:$A$374,$B58,[1]ENTOMO!$F$2:$F$374,"SALI",[1]ENTOMO!$I$2:$I$374,"&gt;="&amp;W$2,[1]ENTOMO!$I$2:$I$374,"&lt;"&amp;X$2)</f>
        <v>0</v>
      </c>
      <c r="X58">
        <f>-SUMIFS([1]ENTOMO!$E$2:$E$374,[1]ENTOMO!$A$2:$A$374,$B58,[1]ENTOMO!$F$2:$F$374,"SALI",[1]ENTOMO!$I$2:$I$374,"&gt;="&amp;X$2,[1]ENTOMO!$I$2:$I$374,"&lt;"&amp;Y$2)</f>
        <v>0</v>
      </c>
      <c r="Y58">
        <f>-SUMIFS([1]ENTOMO!$E$2:$E$374,[1]ENTOMO!$A$2:$A$374,$B58,[1]ENTOMO!$F$2:$F$374,"SALI",[1]ENTOMO!$I$2:$I$374,"&gt;="&amp;Y$2,[1]ENTOMO!$I$2:$I$374,"&lt;"&amp;Z$2)</f>
        <v>0</v>
      </c>
      <c r="Z58">
        <f>-SUMIFS([1]ENTOMO!$E$2:$E$374,[1]ENTOMO!$A$2:$A$374,$B58,[1]ENTOMO!$F$2:$F$374,"SALI",[1]ENTOMO!$I$2:$I$374,"&gt;="&amp;Z$2,[1]ENTOMO!$I$2:$I$374,"&lt;"&amp;AA$2)</f>
        <v>0</v>
      </c>
      <c r="AA58">
        <f>-SUMIFS([1]ENTOMO!$E$2:$E$374,[1]ENTOMO!$A$2:$A$374,$B58,[1]ENTOMO!$F$2:$F$374,"SALI",[1]ENTOMO!$I$2:$I$374,"&gt;="&amp;AA$2,[1]ENTOMO!$I$2:$I$374,"&lt;"&amp;AB$2)</f>
        <v>0</v>
      </c>
      <c r="AB58">
        <f>-SUMIFS([1]ENTOMO!$E$2:$E$374,[1]ENTOMO!$A$2:$A$374,$B58,[1]ENTOMO!$F$2:$F$374,"SALI",[1]ENTOMO!$I$2:$I$374,"&gt;="&amp;AB$2,[1]ENTOMO!$I$2:$I$374,"&lt;"&amp;AC$2)</f>
        <v>0</v>
      </c>
      <c r="AC58">
        <f>-SUMIFS([1]ENTOMO!$E$2:$E$374,[1]ENTOMO!$A$2:$A$374,$B58,[1]ENTOMO!$F$2:$F$374,"SALI",[1]ENTOMO!$I$2:$I$374,"&gt;="&amp;AC$2,[1]ENTOMO!$I$2:$I$374,"&lt;"&amp;AD$2)</f>
        <v>0</v>
      </c>
      <c r="AD58">
        <f>-SUMIFS([1]ENTOMO!$E$2:$E$374,[1]ENTOMO!$A$2:$A$374,$B58,[1]ENTOMO!$F$2:$F$374,"SALI",[1]ENTOMO!$I$2:$I$374,"&gt;="&amp;AD$2,[1]ENTOMO!$I$2:$I$374,"&lt;"&amp;AE$2)</f>
        <v>0</v>
      </c>
      <c r="AE58">
        <f>-SUMIFS([1]ENTOMO!$E$2:$E$374,[1]ENTOMO!$A$2:$A$374,$B58,[1]ENTOMO!$F$2:$F$374,"SALI",[1]ENTOMO!$I$2:$I$374,"&gt;="&amp;AE$2,[1]ENTOMO!$I$2:$I$374,"&lt;"&amp;AF$2)</f>
        <v>0</v>
      </c>
      <c r="AF58">
        <f>-SUMIFS([1]ENTOMO!$E$2:$E$374,[1]ENTOMO!$A$2:$A$374,$B58,[1]ENTOMO!$F$2:$F$374,"SALI",[1]ENTOMO!$I$2:$I$374,"&gt;="&amp;AF$2,[1]ENTOMO!$I$2:$I$374,"&lt;"&amp;AG$2)</f>
        <v>0</v>
      </c>
      <c r="AG58">
        <f>-SUMIFS([1]ENTOMO!$E$2:$E$374,[1]ENTOMO!$A$2:$A$374,$B58,[1]ENTOMO!$F$2:$F$374,"SALI",[1]ENTOMO!$I$2:$I$374,"&gt;="&amp;AG$2,[1]ENTOMO!$I$2:$I$374,"&lt;"&amp;AH$2)</f>
        <v>0</v>
      </c>
      <c r="AH58">
        <f>-SUMIFS([1]ENTOMO!$E$2:$E$374,[1]ENTOMO!$A$2:$A$374,$B58,[1]ENTOMO!$F$2:$F$374,"SALI",[1]ENTOMO!$I$2:$I$374,"&gt;="&amp;AH$2,[1]ENTOMO!$I$2:$I$374,"&lt;"&amp;AI$2)</f>
        <v>0</v>
      </c>
      <c r="AI58">
        <f>-SUMIFS([1]ENTOMO!$E$2:$E$374,[1]ENTOMO!$A$2:$A$374,$B58,[1]ENTOMO!$F$2:$F$374,"SALI",[1]ENTOMO!$I$2:$I$374,"&gt;="&amp;AI$2,[1]ENTOMO!$I$2:$I$374,"&lt;"&amp;AJ$2)</f>
        <v>0</v>
      </c>
      <c r="AJ58">
        <f>-SUMIFS([1]ENTOMO!$E$2:$E$374,[1]ENTOMO!$A$2:$A$374,$B$3,[1]ENTOMO!$F$2:$F$374,"SALI",[1]ENTOMO!$I$2:$I$374,"&gt;="&amp;AJ$2,[1]ENTOMO!$I$2:$I$374,"&lt;"&amp;AK$2)</f>
        <v>0</v>
      </c>
      <c r="AK58">
        <f>-SUMIFS([1]ENTOMO!$E$2:$E$374,[1]ENTOMO!$A$2:$A$374,$B$3,[1]ENTOMO!$F$2:$F$374,"SALI",[1]ENTOMO!$I$2:$I$374,"&gt;="&amp;AK$2,[1]ENTOMO!$I$2:$I$374,"&lt;"&amp;AL$2)</f>
        <v>0</v>
      </c>
      <c r="AL58">
        <f>-SUMIFS([1]ENTOMO!$E$2:$E$374,[1]ENTOMO!$A$2:$A$374,$B$3,[1]ENTOMO!$F$2:$F$374,"SALI",[1]ENTOMO!$I$2:$I$374,"&gt;="&amp;AL$2,[1]ENTOMO!$I$2:$I$374,"&lt;"&amp;AM$2)</f>
        <v>0</v>
      </c>
      <c r="AN58">
        <f t="shared" si="0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-SUMIFS([1]ENTOMO!$E$2:$E$374,[1]ENTOMO!$A$2:$A$374,$B59,[1]ENTOMO!$F$2:$F$374,"SALI",[1]ENTOMO!$I$2:$I$374,"&gt;="&amp;C$2,[1]ENTOMO!$I$2:$I$374,"&lt;"&amp;D$2)</f>
        <v>0</v>
      </c>
      <c r="D59">
        <f>-SUMIFS([1]ENTOMO!$E$2:$E$374,[1]ENTOMO!$A$2:$A$374,$B59,[1]ENTOMO!$F$2:$F$374,"SALI",[1]ENTOMO!$I$2:$I$374,"&gt;="&amp;D$2,[1]ENTOMO!$I$2:$I$374,"&lt;"&amp;E$2)</f>
        <v>0</v>
      </c>
      <c r="E59">
        <f>-SUMIFS([1]ENTOMO!$E$2:$E$374,[1]ENTOMO!$A$2:$A$374,$B59,[1]ENTOMO!$F$2:$F$374,"SALI",[1]ENTOMO!$I$2:$I$374,"&gt;="&amp;E$2,[1]ENTOMO!$I$2:$I$374,"&lt;"&amp;F$2)</f>
        <v>0</v>
      </c>
      <c r="F59">
        <f>-SUMIFS([1]ENTOMO!$E$2:$E$374,[1]ENTOMO!$A$2:$A$374,$B59,[1]ENTOMO!$F$2:$F$374,"SALI",[1]ENTOMO!$I$2:$I$374,"&gt;="&amp;F$2,[1]ENTOMO!$I$2:$I$374,"&lt;"&amp;G$2)</f>
        <v>0</v>
      </c>
      <c r="G59">
        <f>-SUMIFS([1]ENTOMO!$E$2:$E$374,[1]ENTOMO!$A$2:$A$374,$B59,[1]ENTOMO!$F$2:$F$374,"SALI",[1]ENTOMO!$I$2:$I$374,"&gt;="&amp;G$2,[1]ENTOMO!$I$2:$I$374,"&lt;"&amp;H$2)</f>
        <v>0</v>
      </c>
      <c r="H59">
        <f>-SUMIFS([1]ENTOMO!$E$2:$E$374,[1]ENTOMO!$A$2:$A$374,$B59,[1]ENTOMO!$F$2:$F$374,"SALI",[1]ENTOMO!$I$2:$I$374,"&gt;="&amp;H$2,[1]ENTOMO!$I$2:$I$374,"&lt;"&amp;I$2)</f>
        <v>0</v>
      </c>
      <c r="I59">
        <f>-SUMIFS([1]ENTOMO!$E$2:$E$374,[1]ENTOMO!$A$2:$A$374,$B59,[1]ENTOMO!$F$2:$F$374,"SALI",[1]ENTOMO!$I$2:$I$374,"&gt;="&amp;I$2,[1]ENTOMO!$I$2:$I$374,"&lt;"&amp;J$2)</f>
        <v>0</v>
      </c>
      <c r="J59">
        <f>-SUMIFS([1]ENTOMO!$E$2:$E$374,[1]ENTOMO!$A$2:$A$374,$B59,[1]ENTOMO!$F$2:$F$374,"SALI",[1]ENTOMO!$I$2:$I$374,"&gt;="&amp;J$2,[1]ENTOMO!$I$2:$I$374,"&lt;"&amp;K$2)</f>
        <v>0</v>
      </c>
      <c r="K59">
        <f>-SUMIFS([1]ENTOMO!$E$2:$E$374,[1]ENTOMO!$A$2:$A$374,$B59,[1]ENTOMO!$F$2:$F$374,"SALI",[1]ENTOMO!$I$2:$I$374,"&gt;="&amp;K$2,[1]ENTOMO!$I$2:$I$374,"&lt;"&amp;L$2)</f>
        <v>0</v>
      </c>
      <c r="L59">
        <f>-SUMIFS([1]ENTOMO!$E$2:$E$374,[1]ENTOMO!$A$2:$A$374,$B59,[1]ENTOMO!$F$2:$F$374,"SALI",[1]ENTOMO!$I$2:$I$374,"&gt;="&amp;L$2,[1]ENTOMO!$I$2:$I$374,"&lt;"&amp;M$2)</f>
        <v>0</v>
      </c>
      <c r="M59">
        <f>-SUMIFS([1]ENTOMO!$E$2:$E$374,[1]ENTOMO!$A$2:$A$374,$B59,[1]ENTOMO!$F$2:$F$374,"SALI",[1]ENTOMO!$I$2:$I$374,"&gt;="&amp;M$2,[1]ENTOMO!$I$2:$I$374,"&lt;"&amp;N$2)</f>
        <v>0</v>
      </c>
      <c r="N59">
        <f>-SUMIFS([1]ENTOMO!$E$2:$E$374,[1]ENTOMO!$A$2:$A$374,$B59,[1]ENTOMO!$F$2:$F$374,"SALI",[1]ENTOMO!$I$2:$I$374,"&gt;="&amp;N$2,[1]ENTOMO!$I$2:$I$374,"&lt;"&amp;O$2)</f>
        <v>0</v>
      </c>
      <c r="O59">
        <f>-SUMIFS([1]ENTOMO!$E$2:$E$374,[1]ENTOMO!$A$2:$A$374,$B59,[1]ENTOMO!$F$2:$F$374,"SALI",[1]ENTOMO!$I$2:$I$374,"&gt;="&amp;O$2,[1]ENTOMO!$I$2:$I$374,"&lt;"&amp;P$2)</f>
        <v>0</v>
      </c>
      <c r="P59">
        <f>-SUMIFS([1]ENTOMO!$E$2:$E$374,[1]ENTOMO!$A$2:$A$374,$B59,[1]ENTOMO!$F$2:$F$374,"SALI",[1]ENTOMO!$I$2:$I$374,"&gt;="&amp;P$2,[1]ENTOMO!$I$2:$I$374,"&lt;"&amp;Q$2)</f>
        <v>0</v>
      </c>
      <c r="Q59">
        <f>-SUMIFS([1]ENTOMO!$E$2:$E$374,[1]ENTOMO!$A$2:$A$374,$B59,[1]ENTOMO!$F$2:$F$374,"SALI",[1]ENTOMO!$I$2:$I$374,"&gt;="&amp;Q$2,[1]ENTOMO!$I$2:$I$374,"&lt;"&amp;R$2)</f>
        <v>0</v>
      </c>
      <c r="R59">
        <f>-SUMIFS([1]ENTOMO!$E$2:$E$374,[1]ENTOMO!$A$2:$A$374,$B59,[1]ENTOMO!$F$2:$F$374,"SALI",[1]ENTOMO!$I$2:$I$374,"&gt;="&amp;R$2,[1]ENTOMO!$I$2:$I$374,"&lt;"&amp;S$2)</f>
        <v>0</v>
      </c>
      <c r="S59">
        <f>-SUMIFS([1]ENTOMO!$E$2:$E$374,[1]ENTOMO!$A$2:$A$374,$B59,[1]ENTOMO!$F$2:$F$374,"SALI",[1]ENTOMO!$I$2:$I$374,"&gt;="&amp;S$2,[1]ENTOMO!$I$2:$I$374,"&lt;"&amp;T$2)</f>
        <v>0</v>
      </c>
      <c r="T59">
        <f>-SUMIFS([1]ENTOMO!$E$2:$E$374,[1]ENTOMO!$A$2:$A$374,$B59,[1]ENTOMO!$F$2:$F$374,"SALI",[1]ENTOMO!$I$2:$I$374,"&gt;="&amp;T$2,[1]ENTOMO!$I$2:$I$374,"&lt;"&amp;U$2)</f>
        <v>0</v>
      </c>
      <c r="U59">
        <f>-SUMIFS([1]ENTOMO!$E$2:$E$374,[1]ENTOMO!$A$2:$A$374,$B59,[1]ENTOMO!$F$2:$F$374,"SALI",[1]ENTOMO!$I$2:$I$374,"&gt;="&amp;U$2,[1]ENTOMO!$I$2:$I$374,"&lt;"&amp;V$2)</f>
        <v>0</v>
      </c>
      <c r="V59">
        <f>-SUMIFS([1]ENTOMO!$E$2:$E$374,[1]ENTOMO!$A$2:$A$374,$B59,[1]ENTOMO!$F$2:$F$374,"SALI",[1]ENTOMO!$I$2:$I$374,"&gt;="&amp;V$2,[1]ENTOMO!$I$2:$I$374,"&lt;"&amp;W$2)</f>
        <v>0</v>
      </c>
      <c r="W59">
        <f>-SUMIFS([1]ENTOMO!$E$2:$E$374,[1]ENTOMO!$A$2:$A$374,$B59,[1]ENTOMO!$F$2:$F$374,"SALI",[1]ENTOMO!$I$2:$I$374,"&gt;="&amp;W$2,[1]ENTOMO!$I$2:$I$374,"&lt;"&amp;X$2)</f>
        <v>0</v>
      </c>
      <c r="X59">
        <f>-SUMIFS([1]ENTOMO!$E$2:$E$374,[1]ENTOMO!$A$2:$A$374,$B59,[1]ENTOMO!$F$2:$F$374,"SALI",[1]ENTOMO!$I$2:$I$374,"&gt;="&amp;X$2,[1]ENTOMO!$I$2:$I$374,"&lt;"&amp;Y$2)</f>
        <v>0</v>
      </c>
      <c r="Y59">
        <f>-SUMIFS([1]ENTOMO!$E$2:$E$374,[1]ENTOMO!$A$2:$A$374,$B59,[1]ENTOMO!$F$2:$F$374,"SALI",[1]ENTOMO!$I$2:$I$374,"&gt;="&amp;Y$2,[1]ENTOMO!$I$2:$I$374,"&lt;"&amp;Z$2)</f>
        <v>0</v>
      </c>
      <c r="Z59">
        <f>-SUMIFS([1]ENTOMO!$E$2:$E$374,[1]ENTOMO!$A$2:$A$374,$B59,[1]ENTOMO!$F$2:$F$374,"SALI",[1]ENTOMO!$I$2:$I$374,"&gt;="&amp;Z$2,[1]ENTOMO!$I$2:$I$374,"&lt;"&amp;AA$2)</f>
        <v>0</v>
      </c>
      <c r="AA59">
        <f>-SUMIFS([1]ENTOMO!$E$2:$E$374,[1]ENTOMO!$A$2:$A$374,$B59,[1]ENTOMO!$F$2:$F$374,"SALI",[1]ENTOMO!$I$2:$I$374,"&gt;="&amp;AA$2,[1]ENTOMO!$I$2:$I$374,"&lt;"&amp;AB$2)</f>
        <v>0</v>
      </c>
      <c r="AB59">
        <f>-SUMIFS([1]ENTOMO!$E$2:$E$374,[1]ENTOMO!$A$2:$A$374,$B59,[1]ENTOMO!$F$2:$F$374,"SALI",[1]ENTOMO!$I$2:$I$374,"&gt;="&amp;AB$2,[1]ENTOMO!$I$2:$I$374,"&lt;"&amp;AC$2)</f>
        <v>0</v>
      </c>
      <c r="AC59">
        <f>-SUMIFS([1]ENTOMO!$E$2:$E$374,[1]ENTOMO!$A$2:$A$374,$B59,[1]ENTOMO!$F$2:$F$374,"SALI",[1]ENTOMO!$I$2:$I$374,"&gt;="&amp;AC$2,[1]ENTOMO!$I$2:$I$374,"&lt;"&amp;AD$2)</f>
        <v>0</v>
      </c>
      <c r="AD59">
        <f>-SUMIFS([1]ENTOMO!$E$2:$E$374,[1]ENTOMO!$A$2:$A$374,$B59,[1]ENTOMO!$F$2:$F$374,"SALI",[1]ENTOMO!$I$2:$I$374,"&gt;="&amp;AD$2,[1]ENTOMO!$I$2:$I$374,"&lt;"&amp;AE$2)</f>
        <v>0</v>
      </c>
      <c r="AE59">
        <f>-SUMIFS([1]ENTOMO!$E$2:$E$374,[1]ENTOMO!$A$2:$A$374,$B59,[1]ENTOMO!$F$2:$F$374,"SALI",[1]ENTOMO!$I$2:$I$374,"&gt;="&amp;AE$2,[1]ENTOMO!$I$2:$I$374,"&lt;"&amp;AF$2)</f>
        <v>0</v>
      </c>
      <c r="AF59">
        <f>-SUMIFS([1]ENTOMO!$E$2:$E$374,[1]ENTOMO!$A$2:$A$374,$B59,[1]ENTOMO!$F$2:$F$374,"SALI",[1]ENTOMO!$I$2:$I$374,"&gt;="&amp;AF$2,[1]ENTOMO!$I$2:$I$374,"&lt;"&amp;AG$2)</f>
        <v>0</v>
      </c>
      <c r="AG59">
        <f>-SUMIFS([1]ENTOMO!$E$2:$E$374,[1]ENTOMO!$A$2:$A$374,$B59,[1]ENTOMO!$F$2:$F$374,"SALI",[1]ENTOMO!$I$2:$I$374,"&gt;="&amp;AG$2,[1]ENTOMO!$I$2:$I$374,"&lt;"&amp;AH$2)</f>
        <v>0</v>
      </c>
      <c r="AH59">
        <f>-SUMIFS([1]ENTOMO!$E$2:$E$374,[1]ENTOMO!$A$2:$A$374,$B59,[1]ENTOMO!$F$2:$F$374,"SALI",[1]ENTOMO!$I$2:$I$374,"&gt;="&amp;AH$2,[1]ENTOMO!$I$2:$I$374,"&lt;"&amp;AI$2)</f>
        <v>0</v>
      </c>
      <c r="AI59">
        <f>-SUMIFS([1]ENTOMO!$E$2:$E$374,[1]ENTOMO!$A$2:$A$374,$B59,[1]ENTOMO!$F$2:$F$374,"SALI",[1]ENTOMO!$I$2:$I$374,"&gt;="&amp;AI$2,[1]ENTOMO!$I$2:$I$374,"&lt;"&amp;AJ$2)</f>
        <v>0</v>
      </c>
      <c r="AJ59">
        <f>-SUMIFS([1]ENTOMO!$E$2:$E$374,[1]ENTOMO!$A$2:$A$374,$B$3,[1]ENTOMO!$F$2:$F$374,"SALI",[1]ENTOMO!$I$2:$I$374,"&gt;="&amp;AJ$2,[1]ENTOMO!$I$2:$I$374,"&lt;"&amp;AK$2)</f>
        <v>0</v>
      </c>
      <c r="AK59">
        <f>-SUMIFS([1]ENTOMO!$E$2:$E$374,[1]ENTOMO!$A$2:$A$374,$B$3,[1]ENTOMO!$F$2:$F$374,"SALI",[1]ENTOMO!$I$2:$I$374,"&gt;="&amp;AK$2,[1]ENTOMO!$I$2:$I$374,"&lt;"&amp;AL$2)</f>
        <v>0</v>
      </c>
      <c r="AL59">
        <f>-SUMIFS([1]ENTOMO!$E$2:$E$374,[1]ENTOMO!$A$2:$A$374,$B$3,[1]ENTOMO!$F$2:$F$374,"SALI",[1]ENTOMO!$I$2:$I$374,"&gt;="&amp;AL$2,[1]ENTOMO!$I$2:$I$374,"&lt;"&amp;AM$2)</f>
        <v>0</v>
      </c>
      <c r="AN59">
        <f t="shared" si="0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-SUMIFS([1]ENTOMO!$E$2:$E$374,[1]ENTOMO!$A$2:$A$374,$B60,[1]ENTOMO!$F$2:$F$374,"SALI",[1]ENTOMO!$I$2:$I$374,"&gt;="&amp;C$2,[1]ENTOMO!$I$2:$I$374,"&lt;"&amp;D$2)</f>
        <v>0</v>
      </c>
      <c r="D60">
        <f>-SUMIFS([1]ENTOMO!$E$2:$E$374,[1]ENTOMO!$A$2:$A$374,$B60,[1]ENTOMO!$F$2:$F$374,"SALI",[1]ENTOMO!$I$2:$I$374,"&gt;="&amp;D$2,[1]ENTOMO!$I$2:$I$374,"&lt;"&amp;E$2)</f>
        <v>0</v>
      </c>
      <c r="E60">
        <f>-SUMIFS([1]ENTOMO!$E$2:$E$374,[1]ENTOMO!$A$2:$A$374,$B60,[1]ENTOMO!$F$2:$F$374,"SALI",[1]ENTOMO!$I$2:$I$374,"&gt;="&amp;E$2,[1]ENTOMO!$I$2:$I$374,"&lt;"&amp;F$2)</f>
        <v>0</v>
      </c>
      <c r="F60">
        <f>-SUMIFS([1]ENTOMO!$E$2:$E$374,[1]ENTOMO!$A$2:$A$374,$B60,[1]ENTOMO!$F$2:$F$374,"SALI",[1]ENTOMO!$I$2:$I$374,"&gt;="&amp;F$2,[1]ENTOMO!$I$2:$I$374,"&lt;"&amp;G$2)</f>
        <v>0</v>
      </c>
      <c r="G60">
        <f>-SUMIFS([1]ENTOMO!$E$2:$E$374,[1]ENTOMO!$A$2:$A$374,$B60,[1]ENTOMO!$F$2:$F$374,"SALI",[1]ENTOMO!$I$2:$I$374,"&gt;="&amp;G$2,[1]ENTOMO!$I$2:$I$374,"&lt;"&amp;H$2)</f>
        <v>0</v>
      </c>
      <c r="H60">
        <f>-SUMIFS([1]ENTOMO!$E$2:$E$374,[1]ENTOMO!$A$2:$A$374,$B60,[1]ENTOMO!$F$2:$F$374,"SALI",[1]ENTOMO!$I$2:$I$374,"&gt;="&amp;H$2,[1]ENTOMO!$I$2:$I$374,"&lt;"&amp;I$2)</f>
        <v>0</v>
      </c>
      <c r="I60">
        <f>-SUMIFS([1]ENTOMO!$E$2:$E$374,[1]ENTOMO!$A$2:$A$374,$B60,[1]ENTOMO!$F$2:$F$374,"SALI",[1]ENTOMO!$I$2:$I$374,"&gt;="&amp;I$2,[1]ENTOMO!$I$2:$I$374,"&lt;"&amp;J$2)</f>
        <v>0</v>
      </c>
      <c r="J60">
        <f>-SUMIFS([1]ENTOMO!$E$2:$E$374,[1]ENTOMO!$A$2:$A$374,$B60,[1]ENTOMO!$F$2:$F$374,"SALI",[1]ENTOMO!$I$2:$I$374,"&gt;="&amp;J$2,[1]ENTOMO!$I$2:$I$374,"&lt;"&amp;K$2)</f>
        <v>0</v>
      </c>
      <c r="K60">
        <f>-SUMIFS([1]ENTOMO!$E$2:$E$374,[1]ENTOMO!$A$2:$A$374,$B60,[1]ENTOMO!$F$2:$F$374,"SALI",[1]ENTOMO!$I$2:$I$374,"&gt;="&amp;K$2,[1]ENTOMO!$I$2:$I$374,"&lt;"&amp;L$2)</f>
        <v>0</v>
      </c>
      <c r="L60">
        <f>-SUMIFS([1]ENTOMO!$E$2:$E$374,[1]ENTOMO!$A$2:$A$374,$B60,[1]ENTOMO!$F$2:$F$374,"SALI",[1]ENTOMO!$I$2:$I$374,"&gt;="&amp;L$2,[1]ENTOMO!$I$2:$I$374,"&lt;"&amp;M$2)</f>
        <v>0</v>
      </c>
      <c r="M60">
        <f>-SUMIFS([1]ENTOMO!$E$2:$E$374,[1]ENTOMO!$A$2:$A$374,$B60,[1]ENTOMO!$F$2:$F$374,"SALI",[1]ENTOMO!$I$2:$I$374,"&gt;="&amp;M$2,[1]ENTOMO!$I$2:$I$374,"&lt;"&amp;N$2)</f>
        <v>0</v>
      </c>
      <c r="N60">
        <f>-SUMIFS([1]ENTOMO!$E$2:$E$374,[1]ENTOMO!$A$2:$A$374,$B60,[1]ENTOMO!$F$2:$F$374,"SALI",[1]ENTOMO!$I$2:$I$374,"&gt;="&amp;N$2,[1]ENTOMO!$I$2:$I$374,"&lt;"&amp;O$2)</f>
        <v>0</v>
      </c>
      <c r="O60">
        <f>-SUMIFS([1]ENTOMO!$E$2:$E$374,[1]ENTOMO!$A$2:$A$374,$B60,[1]ENTOMO!$F$2:$F$374,"SALI",[1]ENTOMO!$I$2:$I$374,"&gt;="&amp;O$2,[1]ENTOMO!$I$2:$I$374,"&lt;"&amp;P$2)</f>
        <v>0</v>
      </c>
      <c r="P60">
        <f>-SUMIFS([1]ENTOMO!$E$2:$E$374,[1]ENTOMO!$A$2:$A$374,$B60,[1]ENTOMO!$F$2:$F$374,"SALI",[1]ENTOMO!$I$2:$I$374,"&gt;="&amp;P$2,[1]ENTOMO!$I$2:$I$374,"&lt;"&amp;Q$2)</f>
        <v>0</v>
      </c>
      <c r="Q60">
        <f>-SUMIFS([1]ENTOMO!$E$2:$E$374,[1]ENTOMO!$A$2:$A$374,$B60,[1]ENTOMO!$F$2:$F$374,"SALI",[1]ENTOMO!$I$2:$I$374,"&gt;="&amp;Q$2,[1]ENTOMO!$I$2:$I$374,"&lt;"&amp;R$2)</f>
        <v>0</v>
      </c>
      <c r="R60">
        <f>-SUMIFS([1]ENTOMO!$E$2:$E$374,[1]ENTOMO!$A$2:$A$374,$B60,[1]ENTOMO!$F$2:$F$374,"SALI",[1]ENTOMO!$I$2:$I$374,"&gt;="&amp;R$2,[1]ENTOMO!$I$2:$I$374,"&lt;"&amp;S$2)</f>
        <v>0</v>
      </c>
      <c r="S60">
        <f>-SUMIFS([1]ENTOMO!$E$2:$E$374,[1]ENTOMO!$A$2:$A$374,$B60,[1]ENTOMO!$F$2:$F$374,"SALI",[1]ENTOMO!$I$2:$I$374,"&gt;="&amp;S$2,[1]ENTOMO!$I$2:$I$374,"&lt;"&amp;T$2)</f>
        <v>0</v>
      </c>
      <c r="T60">
        <f>-SUMIFS([1]ENTOMO!$E$2:$E$374,[1]ENTOMO!$A$2:$A$374,$B60,[1]ENTOMO!$F$2:$F$374,"SALI",[1]ENTOMO!$I$2:$I$374,"&gt;="&amp;T$2,[1]ENTOMO!$I$2:$I$374,"&lt;"&amp;U$2)</f>
        <v>0</v>
      </c>
      <c r="U60">
        <f>-SUMIFS([1]ENTOMO!$E$2:$E$374,[1]ENTOMO!$A$2:$A$374,$B60,[1]ENTOMO!$F$2:$F$374,"SALI",[1]ENTOMO!$I$2:$I$374,"&gt;="&amp;U$2,[1]ENTOMO!$I$2:$I$374,"&lt;"&amp;V$2)</f>
        <v>0</v>
      </c>
      <c r="V60">
        <f>-SUMIFS([1]ENTOMO!$E$2:$E$374,[1]ENTOMO!$A$2:$A$374,$B60,[1]ENTOMO!$F$2:$F$374,"SALI",[1]ENTOMO!$I$2:$I$374,"&gt;="&amp;V$2,[1]ENTOMO!$I$2:$I$374,"&lt;"&amp;W$2)</f>
        <v>0</v>
      </c>
      <c r="W60">
        <f>-SUMIFS([1]ENTOMO!$E$2:$E$374,[1]ENTOMO!$A$2:$A$374,$B60,[1]ENTOMO!$F$2:$F$374,"SALI",[1]ENTOMO!$I$2:$I$374,"&gt;="&amp;W$2,[1]ENTOMO!$I$2:$I$374,"&lt;"&amp;X$2)</f>
        <v>0</v>
      </c>
      <c r="X60">
        <f>-SUMIFS([1]ENTOMO!$E$2:$E$374,[1]ENTOMO!$A$2:$A$374,$B60,[1]ENTOMO!$F$2:$F$374,"SALI",[1]ENTOMO!$I$2:$I$374,"&gt;="&amp;X$2,[1]ENTOMO!$I$2:$I$374,"&lt;"&amp;Y$2)</f>
        <v>0</v>
      </c>
      <c r="Y60">
        <f>-SUMIFS([1]ENTOMO!$E$2:$E$374,[1]ENTOMO!$A$2:$A$374,$B60,[1]ENTOMO!$F$2:$F$374,"SALI",[1]ENTOMO!$I$2:$I$374,"&gt;="&amp;Y$2,[1]ENTOMO!$I$2:$I$374,"&lt;"&amp;Z$2)</f>
        <v>0</v>
      </c>
      <c r="Z60">
        <f>-SUMIFS([1]ENTOMO!$E$2:$E$374,[1]ENTOMO!$A$2:$A$374,$B60,[1]ENTOMO!$F$2:$F$374,"SALI",[1]ENTOMO!$I$2:$I$374,"&gt;="&amp;Z$2,[1]ENTOMO!$I$2:$I$374,"&lt;"&amp;AA$2)</f>
        <v>0</v>
      </c>
      <c r="AA60">
        <f>-SUMIFS([1]ENTOMO!$E$2:$E$374,[1]ENTOMO!$A$2:$A$374,$B60,[1]ENTOMO!$F$2:$F$374,"SALI",[1]ENTOMO!$I$2:$I$374,"&gt;="&amp;AA$2,[1]ENTOMO!$I$2:$I$374,"&lt;"&amp;AB$2)</f>
        <v>0</v>
      </c>
      <c r="AB60">
        <f>-SUMIFS([1]ENTOMO!$E$2:$E$374,[1]ENTOMO!$A$2:$A$374,$B60,[1]ENTOMO!$F$2:$F$374,"SALI",[1]ENTOMO!$I$2:$I$374,"&gt;="&amp;AB$2,[1]ENTOMO!$I$2:$I$374,"&lt;"&amp;AC$2)</f>
        <v>0</v>
      </c>
      <c r="AC60">
        <f>-SUMIFS([1]ENTOMO!$E$2:$E$374,[1]ENTOMO!$A$2:$A$374,$B60,[1]ENTOMO!$F$2:$F$374,"SALI",[1]ENTOMO!$I$2:$I$374,"&gt;="&amp;AC$2,[1]ENTOMO!$I$2:$I$374,"&lt;"&amp;AD$2)</f>
        <v>0</v>
      </c>
      <c r="AD60">
        <f>-SUMIFS([1]ENTOMO!$E$2:$E$374,[1]ENTOMO!$A$2:$A$374,$B60,[1]ENTOMO!$F$2:$F$374,"SALI",[1]ENTOMO!$I$2:$I$374,"&gt;="&amp;AD$2,[1]ENTOMO!$I$2:$I$374,"&lt;"&amp;AE$2)</f>
        <v>0</v>
      </c>
      <c r="AE60">
        <f>-SUMIFS([1]ENTOMO!$E$2:$E$374,[1]ENTOMO!$A$2:$A$374,$B60,[1]ENTOMO!$F$2:$F$374,"SALI",[1]ENTOMO!$I$2:$I$374,"&gt;="&amp;AE$2,[1]ENTOMO!$I$2:$I$374,"&lt;"&amp;AF$2)</f>
        <v>0</v>
      </c>
      <c r="AF60">
        <f>-SUMIFS([1]ENTOMO!$E$2:$E$374,[1]ENTOMO!$A$2:$A$374,$B60,[1]ENTOMO!$F$2:$F$374,"SALI",[1]ENTOMO!$I$2:$I$374,"&gt;="&amp;AF$2,[1]ENTOMO!$I$2:$I$374,"&lt;"&amp;AG$2)</f>
        <v>0</v>
      </c>
      <c r="AG60">
        <f>-SUMIFS([1]ENTOMO!$E$2:$E$374,[1]ENTOMO!$A$2:$A$374,$B60,[1]ENTOMO!$F$2:$F$374,"SALI",[1]ENTOMO!$I$2:$I$374,"&gt;="&amp;AG$2,[1]ENTOMO!$I$2:$I$374,"&lt;"&amp;AH$2)</f>
        <v>0</v>
      </c>
      <c r="AH60">
        <f>-SUMIFS([1]ENTOMO!$E$2:$E$374,[1]ENTOMO!$A$2:$A$374,$B60,[1]ENTOMO!$F$2:$F$374,"SALI",[1]ENTOMO!$I$2:$I$374,"&gt;="&amp;AH$2,[1]ENTOMO!$I$2:$I$374,"&lt;"&amp;AI$2)</f>
        <v>0</v>
      </c>
      <c r="AI60">
        <f>-SUMIFS([1]ENTOMO!$E$2:$E$374,[1]ENTOMO!$A$2:$A$374,$B60,[1]ENTOMO!$F$2:$F$374,"SALI",[1]ENTOMO!$I$2:$I$374,"&gt;="&amp;AI$2,[1]ENTOMO!$I$2:$I$374,"&lt;"&amp;AJ$2)</f>
        <v>0</v>
      </c>
      <c r="AJ60">
        <f>-SUMIFS([1]ENTOMO!$E$2:$E$374,[1]ENTOMO!$A$2:$A$374,$B$3,[1]ENTOMO!$F$2:$F$374,"SALI",[1]ENTOMO!$I$2:$I$374,"&gt;="&amp;AJ$2,[1]ENTOMO!$I$2:$I$374,"&lt;"&amp;AK$2)</f>
        <v>0</v>
      </c>
      <c r="AK60">
        <f>-SUMIFS([1]ENTOMO!$E$2:$E$374,[1]ENTOMO!$A$2:$A$374,$B$3,[1]ENTOMO!$F$2:$F$374,"SALI",[1]ENTOMO!$I$2:$I$374,"&gt;="&amp;AK$2,[1]ENTOMO!$I$2:$I$374,"&lt;"&amp;AL$2)</f>
        <v>0</v>
      </c>
      <c r="AL60">
        <f>-SUMIFS([1]ENTOMO!$E$2:$E$374,[1]ENTOMO!$A$2:$A$374,$B$3,[1]ENTOMO!$F$2:$F$374,"SALI",[1]ENTOMO!$I$2:$I$374,"&gt;="&amp;AL$2,[1]ENTOMO!$I$2:$I$374,"&lt;"&amp;AM$2)</f>
        <v>0</v>
      </c>
      <c r="AN60">
        <f t="shared" si="0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-SUMIFS([1]ENTOMO!$E$2:$E$374,[1]ENTOMO!$A$2:$A$374,$B61,[1]ENTOMO!$F$2:$F$374,"SALI",[1]ENTOMO!$I$2:$I$374,"&gt;="&amp;C$2,[1]ENTOMO!$I$2:$I$374,"&lt;"&amp;D$2)</f>
        <v>0</v>
      </c>
      <c r="D61">
        <f>-SUMIFS([1]ENTOMO!$E$2:$E$374,[1]ENTOMO!$A$2:$A$374,$B61,[1]ENTOMO!$F$2:$F$374,"SALI",[1]ENTOMO!$I$2:$I$374,"&gt;="&amp;D$2,[1]ENTOMO!$I$2:$I$374,"&lt;"&amp;E$2)</f>
        <v>0</v>
      </c>
      <c r="E61">
        <f>-SUMIFS([1]ENTOMO!$E$2:$E$374,[1]ENTOMO!$A$2:$A$374,$B61,[1]ENTOMO!$F$2:$F$374,"SALI",[1]ENTOMO!$I$2:$I$374,"&gt;="&amp;E$2,[1]ENTOMO!$I$2:$I$374,"&lt;"&amp;F$2)</f>
        <v>0</v>
      </c>
      <c r="F61">
        <f>-SUMIFS([1]ENTOMO!$E$2:$E$374,[1]ENTOMO!$A$2:$A$374,$B61,[1]ENTOMO!$F$2:$F$374,"SALI",[1]ENTOMO!$I$2:$I$374,"&gt;="&amp;F$2,[1]ENTOMO!$I$2:$I$374,"&lt;"&amp;G$2)</f>
        <v>0</v>
      </c>
      <c r="G61">
        <f>-SUMIFS([1]ENTOMO!$E$2:$E$374,[1]ENTOMO!$A$2:$A$374,$B61,[1]ENTOMO!$F$2:$F$374,"SALI",[1]ENTOMO!$I$2:$I$374,"&gt;="&amp;G$2,[1]ENTOMO!$I$2:$I$374,"&lt;"&amp;H$2)</f>
        <v>0</v>
      </c>
      <c r="H61">
        <f>-SUMIFS([1]ENTOMO!$E$2:$E$374,[1]ENTOMO!$A$2:$A$374,$B61,[1]ENTOMO!$F$2:$F$374,"SALI",[1]ENTOMO!$I$2:$I$374,"&gt;="&amp;H$2,[1]ENTOMO!$I$2:$I$374,"&lt;"&amp;I$2)</f>
        <v>0</v>
      </c>
      <c r="I61">
        <f>-SUMIFS([1]ENTOMO!$E$2:$E$374,[1]ENTOMO!$A$2:$A$374,$B61,[1]ENTOMO!$F$2:$F$374,"SALI",[1]ENTOMO!$I$2:$I$374,"&gt;="&amp;I$2,[1]ENTOMO!$I$2:$I$374,"&lt;"&amp;J$2)</f>
        <v>0</v>
      </c>
      <c r="J61">
        <f>-SUMIFS([1]ENTOMO!$E$2:$E$374,[1]ENTOMO!$A$2:$A$374,$B61,[1]ENTOMO!$F$2:$F$374,"SALI",[1]ENTOMO!$I$2:$I$374,"&gt;="&amp;J$2,[1]ENTOMO!$I$2:$I$374,"&lt;"&amp;K$2)</f>
        <v>0</v>
      </c>
      <c r="K61">
        <f>-SUMIFS([1]ENTOMO!$E$2:$E$374,[1]ENTOMO!$A$2:$A$374,$B61,[1]ENTOMO!$F$2:$F$374,"SALI",[1]ENTOMO!$I$2:$I$374,"&gt;="&amp;K$2,[1]ENTOMO!$I$2:$I$374,"&lt;"&amp;L$2)</f>
        <v>0</v>
      </c>
      <c r="L61">
        <f>-SUMIFS([1]ENTOMO!$E$2:$E$374,[1]ENTOMO!$A$2:$A$374,$B61,[1]ENTOMO!$F$2:$F$374,"SALI",[1]ENTOMO!$I$2:$I$374,"&gt;="&amp;L$2,[1]ENTOMO!$I$2:$I$374,"&lt;"&amp;M$2)</f>
        <v>0</v>
      </c>
      <c r="M61">
        <f>-SUMIFS([1]ENTOMO!$E$2:$E$374,[1]ENTOMO!$A$2:$A$374,$B61,[1]ENTOMO!$F$2:$F$374,"SALI",[1]ENTOMO!$I$2:$I$374,"&gt;="&amp;M$2,[1]ENTOMO!$I$2:$I$374,"&lt;"&amp;N$2)</f>
        <v>0</v>
      </c>
      <c r="N61">
        <f>-SUMIFS([1]ENTOMO!$E$2:$E$374,[1]ENTOMO!$A$2:$A$374,$B61,[1]ENTOMO!$F$2:$F$374,"SALI",[1]ENTOMO!$I$2:$I$374,"&gt;="&amp;N$2,[1]ENTOMO!$I$2:$I$374,"&lt;"&amp;O$2)</f>
        <v>0</v>
      </c>
      <c r="O61">
        <f>-SUMIFS([1]ENTOMO!$E$2:$E$374,[1]ENTOMO!$A$2:$A$374,$B61,[1]ENTOMO!$F$2:$F$374,"SALI",[1]ENTOMO!$I$2:$I$374,"&gt;="&amp;O$2,[1]ENTOMO!$I$2:$I$374,"&lt;"&amp;P$2)</f>
        <v>0</v>
      </c>
      <c r="P61">
        <f>-SUMIFS([1]ENTOMO!$E$2:$E$374,[1]ENTOMO!$A$2:$A$374,$B61,[1]ENTOMO!$F$2:$F$374,"SALI",[1]ENTOMO!$I$2:$I$374,"&gt;="&amp;P$2,[1]ENTOMO!$I$2:$I$374,"&lt;"&amp;Q$2)</f>
        <v>0</v>
      </c>
      <c r="Q61">
        <f>-SUMIFS([1]ENTOMO!$E$2:$E$374,[1]ENTOMO!$A$2:$A$374,$B61,[1]ENTOMO!$F$2:$F$374,"SALI",[1]ENTOMO!$I$2:$I$374,"&gt;="&amp;Q$2,[1]ENTOMO!$I$2:$I$374,"&lt;"&amp;R$2)</f>
        <v>0</v>
      </c>
      <c r="R61">
        <f>-SUMIFS([1]ENTOMO!$E$2:$E$374,[1]ENTOMO!$A$2:$A$374,$B61,[1]ENTOMO!$F$2:$F$374,"SALI",[1]ENTOMO!$I$2:$I$374,"&gt;="&amp;R$2,[1]ENTOMO!$I$2:$I$374,"&lt;"&amp;S$2)</f>
        <v>2</v>
      </c>
      <c r="S61">
        <f>-SUMIFS([1]ENTOMO!$E$2:$E$374,[1]ENTOMO!$A$2:$A$374,$B61,[1]ENTOMO!$F$2:$F$374,"SALI",[1]ENTOMO!$I$2:$I$374,"&gt;="&amp;S$2,[1]ENTOMO!$I$2:$I$374,"&lt;"&amp;T$2)</f>
        <v>2</v>
      </c>
      <c r="T61">
        <f>-SUMIFS([1]ENTOMO!$E$2:$E$374,[1]ENTOMO!$A$2:$A$374,$B61,[1]ENTOMO!$F$2:$F$374,"SALI",[1]ENTOMO!$I$2:$I$374,"&gt;="&amp;T$2,[1]ENTOMO!$I$2:$I$374,"&lt;"&amp;U$2)</f>
        <v>0</v>
      </c>
      <c r="U61">
        <f>-SUMIFS([1]ENTOMO!$E$2:$E$374,[1]ENTOMO!$A$2:$A$374,$B61,[1]ENTOMO!$F$2:$F$374,"SALI",[1]ENTOMO!$I$2:$I$374,"&gt;="&amp;U$2,[1]ENTOMO!$I$2:$I$374,"&lt;"&amp;V$2)</f>
        <v>0</v>
      </c>
      <c r="V61">
        <f>-SUMIFS([1]ENTOMO!$E$2:$E$374,[1]ENTOMO!$A$2:$A$374,$B61,[1]ENTOMO!$F$2:$F$374,"SALI",[1]ENTOMO!$I$2:$I$374,"&gt;="&amp;V$2,[1]ENTOMO!$I$2:$I$374,"&lt;"&amp;W$2)</f>
        <v>0</v>
      </c>
      <c r="W61">
        <f>-SUMIFS([1]ENTOMO!$E$2:$E$374,[1]ENTOMO!$A$2:$A$374,$B61,[1]ENTOMO!$F$2:$F$374,"SALI",[1]ENTOMO!$I$2:$I$374,"&gt;="&amp;W$2,[1]ENTOMO!$I$2:$I$374,"&lt;"&amp;X$2)</f>
        <v>0</v>
      </c>
      <c r="X61">
        <f>-SUMIFS([1]ENTOMO!$E$2:$E$374,[1]ENTOMO!$A$2:$A$374,$B61,[1]ENTOMO!$F$2:$F$374,"SALI",[1]ENTOMO!$I$2:$I$374,"&gt;="&amp;X$2,[1]ENTOMO!$I$2:$I$374,"&lt;"&amp;Y$2)</f>
        <v>0</v>
      </c>
      <c r="Y61">
        <f>-SUMIFS([1]ENTOMO!$E$2:$E$374,[1]ENTOMO!$A$2:$A$374,$B61,[1]ENTOMO!$F$2:$F$374,"SALI",[1]ENTOMO!$I$2:$I$374,"&gt;="&amp;Y$2,[1]ENTOMO!$I$2:$I$374,"&lt;"&amp;Z$2)</f>
        <v>0</v>
      </c>
      <c r="Z61">
        <f>-SUMIFS([1]ENTOMO!$E$2:$E$374,[1]ENTOMO!$A$2:$A$374,$B61,[1]ENTOMO!$F$2:$F$374,"SALI",[1]ENTOMO!$I$2:$I$374,"&gt;="&amp;Z$2,[1]ENTOMO!$I$2:$I$374,"&lt;"&amp;AA$2)</f>
        <v>0</v>
      </c>
      <c r="AA61">
        <f>-SUMIFS([1]ENTOMO!$E$2:$E$374,[1]ENTOMO!$A$2:$A$374,$B61,[1]ENTOMO!$F$2:$F$374,"SALI",[1]ENTOMO!$I$2:$I$374,"&gt;="&amp;AA$2,[1]ENTOMO!$I$2:$I$374,"&lt;"&amp;AB$2)</f>
        <v>0</v>
      </c>
      <c r="AB61">
        <f>-SUMIFS([1]ENTOMO!$E$2:$E$374,[1]ENTOMO!$A$2:$A$374,$B61,[1]ENTOMO!$F$2:$F$374,"SALI",[1]ENTOMO!$I$2:$I$374,"&gt;="&amp;AB$2,[1]ENTOMO!$I$2:$I$374,"&lt;"&amp;AC$2)</f>
        <v>0</v>
      </c>
      <c r="AC61">
        <f>-SUMIFS([1]ENTOMO!$E$2:$E$374,[1]ENTOMO!$A$2:$A$374,$B61,[1]ENTOMO!$F$2:$F$374,"SALI",[1]ENTOMO!$I$2:$I$374,"&gt;="&amp;AC$2,[1]ENTOMO!$I$2:$I$374,"&lt;"&amp;AD$2)</f>
        <v>0</v>
      </c>
      <c r="AD61">
        <f>-SUMIFS([1]ENTOMO!$E$2:$E$374,[1]ENTOMO!$A$2:$A$374,$B61,[1]ENTOMO!$F$2:$F$374,"SALI",[1]ENTOMO!$I$2:$I$374,"&gt;="&amp;AD$2,[1]ENTOMO!$I$2:$I$374,"&lt;"&amp;AE$2)</f>
        <v>0</v>
      </c>
      <c r="AE61">
        <f>-SUMIFS([1]ENTOMO!$E$2:$E$374,[1]ENTOMO!$A$2:$A$374,$B61,[1]ENTOMO!$F$2:$F$374,"SALI",[1]ENTOMO!$I$2:$I$374,"&gt;="&amp;AE$2,[1]ENTOMO!$I$2:$I$374,"&lt;"&amp;AF$2)</f>
        <v>0</v>
      </c>
      <c r="AF61">
        <f>-SUMIFS([1]ENTOMO!$E$2:$E$374,[1]ENTOMO!$A$2:$A$374,$B61,[1]ENTOMO!$F$2:$F$374,"SALI",[1]ENTOMO!$I$2:$I$374,"&gt;="&amp;AF$2,[1]ENTOMO!$I$2:$I$374,"&lt;"&amp;AG$2)</f>
        <v>0</v>
      </c>
      <c r="AG61">
        <f>-SUMIFS([1]ENTOMO!$E$2:$E$374,[1]ENTOMO!$A$2:$A$374,$B61,[1]ENTOMO!$F$2:$F$374,"SALI",[1]ENTOMO!$I$2:$I$374,"&gt;="&amp;AG$2,[1]ENTOMO!$I$2:$I$374,"&lt;"&amp;AH$2)</f>
        <v>0</v>
      </c>
      <c r="AH61">
        <f>-SUMIFS([1]ENTOMO!$E$2:$E$374,[1]ENTOMO!$A$2:$A$374,$B61,[1]ENTOMO!$F$2:$F$374,"SALI",[1]ENTOMO!$I$2:$I$374,"&gt;="&amp;AH$2,[1]ENTOMO!$I$2:$I$374,"&lt;"&amp;AI$2)</f>
        <v>0</v>
      </c>
      <c r="AI61">
        <f>-SUMIFS([1]ENTOMO!$E$2:$E$374,[1]ENTOMO!$A$2:$A$374,$B61,[1]ENTOMO!$F$2:$F$374,"SALI",[1]ENTOMO!$I$2:$I$374,"&gt;="&amp;AI$2,[1]ENTOMO!$I$2:$I$374,"&lt;"&amp;AJ$2)</f>
        <v>0</v>
      </c>
      <c r="AJ61">
        <f>-SUMIFS([1]ENTOMO!$E$2:$E$374,[1]ENTOMO!$A$2:$A$374,$B$3,[1]ENTOMO!$F$2:$F$374,"SALI",[1]ENTOMO!$I$2:$I$374,"&gt;="&amp;AJ$2,[1]ENTOMO!$I$2:$I$374,"&lt;"&amp;AK$2)</f>
        <v>0</v>
      </c>
      <c r="AK61">
        <f>-SUMIFS([1]ENTOMO!$E$2:$E$374,[1]ENTOMO!$A$2:$A$374,$B$3,[1]ENTOMO!$F$2:$F$374,"SALI",[1]ENTOMO!$I$2:$I$374,"&gt;="&amp;AK$2,[1]ENTOMO!$I$2:$I$374,"&lt;"&amp;AL$2)</f>
        <v>0</v>
      </c>
      <c r="AL61">
        <f>-SUMIFS([1]ENTOMO!$E$2:$E$374,[1]ENTOMO!$A$2:$A$374,$B$3,[1]ENTOMO!$F$2:$F$374,"SALI",[1]ENTOMO!$I$2:$I$374,"&gt;="&amp;AL$2,[1]ENTOMO!$I$2:$I$374,"&lt;"&amp;AM$2)</f>
        <v>0</v>
      </c>
      <c r="AN61">
        <f t="shared" si="0"/>
        <v>4</v>
      </c>
      <c r="AO61">
        <f t="shared" si="1"/>
        <v>34</v>
      </c>
    </row>
    <row r="62" spans="2:41" ht="15.75" thickBot="1" x14ac:dyDescent="0.3">
      <c r="B62" s="2" t="s">
        <v>59</v>
      </c>
      <c r="C62">
        <f>-SUMIFS([1]ENTOMO!$E$2:$E$374,[1]ENTOMO!$A$2:$A$374,$B62,[1]ENTOMO!$F$2:$F$374,"SALI",[1]ENTOMO!$I$2:$I$374,"&gt;="&amp;C$2,[1]ENTOMO!$I$2:$I$374,"&lt;"&amp;D$2)</f>
        <v>0</v>
      </c>
      <c r="D62">
        <f>-SUMIFS([1]ENTOMO!$E$2:$E$374,[1]ENTOMO!$A$2:$A$374,$B62,[1]ENTOMO!$F$2:$F$374,"SALI",[1]ENTOMO!$I$2:$I$374,"&gt;="&amp;D$2,[1]ENTOMO!$I$2:$I$374,"&lt;"&amp;E$2)</f>
        <v>0</v>
      </c>
      <c r="E62">
        <f>-SUMIFS([1]ENTOMO!$E$2:$E$374,[1]ENTOMO!$A$2:$A$374,$B62,[1]ENTOMO!$F$2:$F$374,"SALI",[1]ENTOMO!$I$2:$I$374,"&gt;="&amp;E$2,[1]ENTOMO!$I$2:$I$374,"&lt;"&amp;F$2)</f>
        <v>0</v>
      </c>
      <c r="F62">
        <f>-SUMIFS([1]ENTOMO!$E$2:$E$374,[1]ENTOMO!$A$2:$A$374,$B62,[1]ENTOMO!$F$2:$F$374,"SALI",[1]ENTOMO!$I$2:$I$374,"&gt;="&amp;F$2,[1]ENTOMO!$I$2:$I$374,"&lt;"&amp;G$2)</f>
        <v>0</v>
      </c>
      <c r="G62">
        <f>-SUMIFS([1]ENTOMO!$E$2:$E$374,[1]ENTOMO!$A$2:$A$374,$B62,[1]ENTOMO!$F$2:$F$374,"SALI",[1]ENTOMO!$I$2:$I$374,"&gt;="&amp;G$2,[1]ENTOMO!$I$2:$I$374,"&lt;"&amp;H$2)</f>
        <v>0</v>
      </c>
      <c r="H62">
        <f>-SUMIFS([1]ENTOMO!$E$2:$E$374,[1]ENTOMO!$A$2:$A$374,$B62,[1]ENTOMO!$F$2:$F$374,"SALI",[1]ENTOMO!$I$2:$I$374,"&gt;="&amp;H$2,[1]ENTOMO!$I$2:$I$374,"&lt;"&amp;I$2)</f>
        <v>0</v>
      </c>
      <c r="I62">
        <f>-SUMIFS([1]ENTOMO!$E$2:$E$374,[1]ENTOMO!$A$2:$A$374,$B62,[1]ENTOMO!$F$2:$F$374,"SALI",[1]ENTOMO!$I$2:$I$374,"&gt;="&amp;I$2,[1]ENTOMO!$I$2:$I$374,"&lt;"&amp;J$2)</f>
        <v>0</v>
      </c>
      <c r="J62">
        <f>-SUMIFS([1]ENTOMO!$E$2:$E$374,[1]ENTOMO!$A$2:$A$374,$B62,[1]ENTOMO!$F$2:$F$374,"SALI",[1]ENTOMO!$I$2:$I$374,"&gt;="&amp;J$2,[1]ENTOMO!$I$2:$I$374,"&lt;"&amp;K$2)</f>
        <v>0</v>
      </c>
      <c r="K62">
        <f>-SUMIFS([1]ENTOMO!$E$2:$E$374,[1]ENTOMO!$A$2:$A$374,$B62,[1]ENTOMO!$F$2:$F$374,"SALI",[1]ENTOMO!$I$2:$I$374,"&gt;="&amp;K$2,[1]ENTOMO!$I$2:$I$374,"&lt;"&amp;L$2)</f>
        <v>0</v>
      </c>
      <c r="L62">
        <f>-SUMIFS([1]ENTOMO!$E$2:$E$374,[1]ENTOMO!$A$2:$A$374,$B62,[1]ENTOMO!$F$2:$F$374,"SALI",[1]ENTOMO!$I$2:$I$374,"&gt;="&amp;L$2,[1]ENTOMO!$I$2:$I$374,"&lt;"&amp;M$2)</f>
        <v>0</v>
      </c>
      <c r="M62">
        <f>-SUMIFS([1]ENTOMO!$E$2:$E$374,[1]ENTOMO!$A$2:$A$374,$B62,[1]ENTOMO!$F$2:$F$374,"SALI",[1]ENTOMO!$I$2:$I$374,"&gt;="&amp;M$2,[1]ENTOMO!$I$2:$I$374,"&lt;"&amp;N$2)</f>
        <v>0</v>
      </c>
      <c r="N62">
        <f>-SUMIFS([1]ENTOMO!$E$2:$E$374,[1]ENTOMO!$A$2:$A$374,$B62,[1]ENTOMO!$F$2:$F$374,"SALI",[1]ENTOMO!$I$2:$I$374,"&gt;="&amp;N$2,[1]ENTOMO!$I$2:$I$374,"&lt;"&amp;O$2)</f>
        <v>0</v>
      </c>
      <c r="O62">
        <f>-SUMIFS([1]ENTOMO!$E$2:$E$374,[1]ENTOMO!$A$2:$A$374,$B62,[1]ENTOMO!$F$2:$F$374,"SALI",[1]ENTOMO!$I$2:$I$374,"&gt;="&amp;O$2,[1]ENTOMO!$I$2:$I$374,"&lt;"&amp;P$2)</f>
        <v>0</v>
      </c>
      <c r="P62">
        <f>-SUMIFS([1]ENTOMO!$E$2:$E$374,[1]ENTOMO!$A$2:$A$374,$B62,[1]ENTOMO!$F$2:$F$374,"SALI",[1]ENTOMO!$I$2:$I$374,"&gt;="&amp;P$2,[1]ENTOMO!$I$2:$I$374,"&lt;"&amp;Q$2)</f>
        <v>0</v>
      </c>
      <c r="Q62">
        <f>-SUMIFS([1]ENTOMO!$E$2:$E$374,[1]ENTOMO!$A$2:$A$374,$B62,[1]ENTOMO!$F$2:$F$374,"SALI",[1]ENTOMO!$I$2:$I$374,"&gt;="&amp;Q$2,[1]ENTOMO!$I$2:$I$374,"&lt;"&amp;R$2)</f>
        <v>0</v>
      </c>
      <c r="R62">
        <f>-SUMIFS([1]ENTOMO!$E$2:$E$374,[1]ENTOMO!$A$2:$A$374,$B62,[1]ENTOMO!$F$2:$F$374,"SALI",[1]ENTOMO!$I$2:$I$374,"&gt;="&amp;R$2,[1]ENTOMO!$I$2:$I$374,"&lt;"&amp;S$2)</f>
        <v>0</v>
      </c>
      <c r="S62">
        <f>-SUMIFS([1]ENTOMO!$E$2:$E$374,[1]ENTOMO!$A$2:$A$374,$B62,[1]ENTOMO!$F$2:$F$374,"SALI",[1]ENTOMO!$I$2:$I$374,"&gt;="&amp;S$2,[1]ENTOMO!$I$2:$I$374,"&lt;"&amp;T$2)</f>
        <v>0</v>
      </c>
      <c r="T62">
        <f>-SUMIFS([1]ENTOMO!$E$2:$E$374,[1]ENTOMO!$A$2:$A$374,$B62,[1]ENTOMO!$F$2:$F$374,"SALI",[1]ENTOMO!$I$2:$I$374,"&gt;="&amp;T$2,[1]ENTOMO!$I$2:$I$374,"&lt;"&amp;U$2)</f>
        <v>0</v>
      </c>
      <c r="U62">
        <f>-SUMIFS([1]ENTOMO!$E$2:$E$374,[1]ENTOMO!$A$2:$A$374,$B62,[1]ENTOMO!$F$2:$F$374,"SALI",[1]ENTOMO!$I$2:$I$374,"&gt;="&amp;U$2,[1]ENTOMO!$I$2:$I$374,"&lt;"&amp;V$2)</f>
        <v>0</v>
      </c>
      <c r="V62">
        <f>-SUMIFS([1]ENTOMO!$E$2:$E$374,[1]ENTOMO!$A$2:$A$374,$B62,[1]ENTOMO!$F$2:$F$374,"SALI",[1]ENTOMO!$I$2:$I$374,"&gt;="&amp;V$2,[1]ENTOMO!$I$2:$I$374,"&lt;"&amp;W$2)</f>
        <v>0</v>
      </c>
      <c r="W62">
        <f>-SUMIFS([1]ENTOMO!$E$2:$E$374,[1]ENTOMO!$A$2:$A$374,$B62,[1]ENTOMO!$F$2:$F$374,"SALI",[1]ENTOMO!$I$2:$I$374,"&gt;="&amp;W$2,[1]ENTOMO!$I$2:$I$374,"&lt;"&amp;X$2)</f>
        <v>0</v>
      </c>
      <c r="X62">
        <f>-SUMIFS([1]ENTOMO!$E$2:$E$374,[1]ENTOMO!$A$2:$A$374,$B62,[1]ENTOMO!$F$2:$F$374,"SALI",[1]ENTOMO!$I$2:$I$374,"&gt;="&amp;X$2,[1]ENTOMO!$I$2:$I$374,"&lt;"&amp;Y$2)</f>
        <v>0</v>
      </c>
      <c r="Y62">
        <f>-SUMIFS([1]ENTOMO!$E$2:$E$374,[1]ENTOMO!$A$2:$A$374,$B62,[1]ENTOMO!$F$2:$F$374,"SALI",[1]ENTOMO!$I$2:$I$374,"&gt;="&amp;Y$2,[1]ENTOMO!$I$2:$I$374,"&lt;"&amp;Z$2)</f>
        <v>0</v>
      </c>
      <c r="Z62">
        <f>-SUMIFS([1]ENTOMO!$E$2:$E$374,[1]ENTOMO!$A$2:$A$374,$B62,[1]ENTOMO!$F$2:$F$374,"SALI",[1]ENTOMO!$I$2:$I$374,"&gt;="&amp;Z$2,[1]ENTOMO!$I$2:$I$374,"&lt;"&amp;AA$2)</f>
        <v>0</v>
      </c>
      <c r="AA62">
        <f>-SUMIFS([1]ENTOMO!$E$2:$E$374,[1]ENTOMO!$A$2:$A$374,$B62,[1]ENTOMO!$F$2:$F$374,"SALI",[1]ENTOMO!$I$2:$I$374,"&gt;="&amp;AA$2,[1]ENTOMO!$I$2:$I$374,"&lt;"&amp;AB$2)</f>
        <v>0</v>
      </c>
      <c r="AB62">
        <f>-SUMIFS([1]ENTOMO!$E$2:$E$374,[1]ENTOMO!$A$2:$A$374,$B62,[1]ENTOMO!$F$2:$F$374,"SALI",[1]ENTOMO!$I$2:$I$374,"&gt;="&amp;AB$2,[1]ENTOMO!$I$2:$I$374,"&lt;"&amp;AC$2)</f>
        <v>0</v>
      </c>
      <c r="AC62">
        <f>-SUMIFS([1]ENTOMO!$E$2:$E$374,[1]ENTOMO!$A$2:$A$374,$B62,[1]ENTOMO!$F$2:$F$374,"SALI",[1]ENTOMO!$I$2:$I$374,"&gt;="&amp;AC$2,[1]ENTOMO!$I$2:$I$374,"&lt;"&amp;AD$2)</f>
        <v>0</v>
      </c>
      <c r="AD62">
        <f>-SUMIFS([1]ENTOMO!$E$2:$E$374,[1]ENTOMO!$A$2:$A$374,$B62,[1]ENTOMO!$F$2:$F$374,"SALI",[1]ENTOMO!$I$2:$I$374,"&gt;="&amp;AD$2,[1]ENTOMO!$I$2:$I$374,"&lt;"&amp;AE$2)</f>
        <v>0</v>
      </c>
      <c r="AE62">
        <f>-SUMIFS([1]ENTOMO!$E$2:$E$374,[1]ENTOMO!$A$2:$A$374,$B62,[1]ENTOMO!$F$2:$F$374,"SALI",[1]ENTOMO!$I$2:$I$374,"&gt;="&amp;AE$2,[1]ENTOMO!$I$2:$I$374,"&lt;"&amp;AF$2)</f>
        <v>0</v>
      </c>
      <c r="AF62">
        <f>-SUMIFS([1]ENTOMO!$E$2:$E$374,[1]ENTOMO!$A$2:$A$374,$B62,[1]ENTOMO!$F$2:$F$374,"SALI",[1]ENTOMO!$I$2:$I$374,"&gt;="&amp;AF$2,[1]ENTOMO!$I$2:$I$374,"&lt;"&amp;AG$2)</f>
        <v>0</v>
      </c>
      <c r="AG62">
        <f>-SUMIFS([1]ENTOMO!$E$2:$E$374,[1]ENTOMO!$A$2:$A$374,$B62,[1]ENTOMO!$F$2:$F$374,"SALI",[1]ENTOMO!$I$2:$I$374,"&gt;="&amp;AG$2,[1]ENTOMO!$I$2:$I$374,"&lt;"&amp;AH$2)</f>
        <v>0</v>
      </c>
      <c r="AH62">
        <f>-SUMIFS([1]ENTOMO!$E$2:$E$374,[1]ENTOMO!$A$2:$A$374,$B62,[1]ENTOMO!$F$2:$F$374,"SALI",[1]ENTOMO!$I$2:$I$374,"&gt;="&amp;AH$2,[1]ENTOMO!$I$2:$I$374,"&lt;"&amp;AI$2)</f>
        <v>0</v>
      </c>
      <c r="AI62">
        <f>-SUMIFS([1]ENTOMO!$E$2:$E$374,[1]ENTOMO!$A$2:$A$374,$B62,[1]ENTOMO!$F$2:$F$374,"SALI",[1]ENTOMO!$I$2:$I$374,"&gt;="&amp;AI$2,[1]ENTOMO!$I$2:$I$374,"&lt;"&amp;AJ$2)</f>
        <v>0</v>
      </c>
      <c r="AJ62">
        <f>-SUMIFS([1]ENTOMO!$E$2:$E$374,[1]ENTOMO!$A$2:$A$374,$B$3,[1]ENTOMO!$F$2:$F$374,"SALI",[1]ENTOMO!$I$2:$I$374,"&gt;="&amp;AJ$2,[1]ENTOMO!$I$2:$I$374,"&lt;"&amp;AK$2)</f>
        <v>0</v>
      </c>
      <c r="AK62">
        <f>-SUMIFS([1]ENTOMO!$E$2:$E$374,[1]ENTOMO!$A$2:$A$374,$B$3,[1]ENTOMO!$F$2:$F$374,"SALI",[1]ENTOMO!$I$2:$I$374,"&gt;="&amp;AK$2,[1]ENTOMO!$I$2:$I$374,"&lt;"&amp;AL$2)</f>
        <v>0</v>
      </c>
      <c r="AL62">
        <f>-SUMIFS([1]ENTOMO!$E$2:$E$374,[1]ENTOMO!$A$2:$A$374,$B$3,[1]ENTOMO!$F$2:$F$374,"SALI",[1]ENTOMO!$I$2:$I$374,"&gt;="&amp;AL$2,[1]ENTOMO!$I$2:$I$374,"&lt;"&amp;AM$2)</f>
        <v>0</v>
      </c>
      <c r="AN62">
        <f t="shared" si="0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-SUMIFS([1]ENTOMO!$E$2:$E$374,[1]ENTOMO!$A$2:$A$374,$B63,[1]ENTOMO!$F$2:$F$374,"SALI",[1]ENTOMO!$I$2:$I$374,"&gt;="&amp;C$2,[1]ENTOMO!$I$2:$I$374,"&lt;"&amp;D$2)</f>
        <v>0</v>
      </c>
      <c r="D63">
        <f>-SUMIFS([1]ENTOMO!$E$2:$E$374,[1]ENTOMO!$A$2:$A$374,$B63,[1]ENTOMO!$F$2:$F$374,"SALI",[1]ENTOMO!$I$2:$I$374,"&gt;="&amp;D$2,[1]ENTOMO!$I$2:$I$374,"&lt;"&amp;E$2)</f>
        <v>0</v>
      </c>
      <c r="E63">
        <f>-SUMIFS([1]ENTOMO!$E$2:$E$374,[1]ENTOMO!$A$2:$A$374,$B63,[1]ENTOMO!$F$2:$F$374,"SALI",[1]ENTOMO!$I$2:$I$374,"&gt;="&amp;E$2,[1]ENTOMO!$I$2:$I$374,"&lt;"&amp;F$2)</f>
        <v>0</v>
      </c>
      <c r="F63">
        <f>-SUMIFS([1]ENTOMO!$E$2:$E$374,[1]ENTOMO!$A$2:$A$374,$B63,[1]ENTOMO!$F$2:$F$374,"SALI",[1]ENTOMO!$I$2:$I$374,"&gt;="&amp;F$2,[1]ENTOMO!$I$2:$I$374,"&lt;"&amp;G$2)</f>
        <v>0</v>
      </c>
      <c r="G63">
        <f>-SUMIFS([1]ENTOMO!$E$2:$E$374,[1]ENTOMO!$A$2:$A$374,$B63,[1]ENTOMO!$F$2:$F$374,"SALI",[1]ENTOMO!$I$2:$I$374,"&gt;="&amp;G$2,[1]ENTOMO!$I$2:$I$374,"&lt;"&amp;H$2)</f>
        <v>0</v>
      </c>
      <c r="H63">
        <f>-SUMIFS([1]ENTOMO!$E$2:$E$374,[1]ENTOMO!$A$2:$A$374,$B63,[1]ENTOMO!$F$2:$F$374,"SALI",[1]ENTOMO!$I$2:$I$374,"&gt;="&amp;H$2,[1]ENTOMO!$I$2:$I$374,"&lt;"&amp;I$2)</f>
        <v>0</v>
      </c>
      <c r="I63">
        <f>-SUMIFS([1]ENTOMO!$E$2:$E$374,[1]ENTOMO!$A$2:$A$374,$B63,[1]ENTOMO!$F$2:$F$374,"SALI",[1]ENTOMO!$I$2:$I$374,"&gt;="&amp;I$2,[1]ENTOMO!$I$2:$I$374,"&lt;"&amp;J$2)</f>
        <v>0</v>
      </c>
      <c r="J63">
        <f>-SUMIFS([1]ENTOMO!$E$2:$E$374,[1]ENTOMO!$A$2:$A$374,$B63,[1]ENTOMO!$F$2:$F$374,"SALI",[1]ENTOMO!$I$2:$I$374,"&gt;="&amp;J$2,[1]ENTOMO!$I$2:$I$374,"&lt;"&amp;K$2)</f>
        <v>0</v>
      </c>
      <c r="K63">
        <f>-SUMIFS([1]ENTOMO!$E$2:$E$374,[1]ENTOMO!$A$2:$A$374,$B63,[1]ENTOMO!$F$2:$F$374,"SALI",[1]ENTOMO!$I$2:$I$374,"&gt;="&amp;K$2,[1]ENTOMO!$I$2:$I$374,"&lt;"&amp;L$2)</f>
        <v>0</v>
      </c>
      <c r="L63">
        <f>-SUMIFS([1]ENTOMO!$E$2:$E$374,[1]ENTOMO!$A$2:$A$374,$B63,[1]ENTOMO!$F$2:$F$374,"SALI",[1]ENTOMO!$I$2:$I$374,"&gt;="&amp;L$2,[1]ENTOMO!$I$2:$I$374,"&lt;"&amp;M$2)</f>
        <v>0</v>
      </c>
      <c r="M63">
        <f>-SUMIFS([1]ENTOMO!$E$2:$E$374,[1]ENTOMO!$A$2:$A$374,$B63,[1]ENTOMO!$F$2:$F$374,"SALI",[1]ENTOMO!$I$2:$I$374,"&gt;="&amp;M$2,[1]ENTOMO!$I$2:$I$374,"&lt;"&amp;N$2)</f>
        <v>0</v>
      </c>
      <c r="N63">
        <f>-SUMIFS([1]ENTOMO!$E$2:$E$374,[1]ENTOMO!$A$2:$A$374,$B63,[1]ENTOMO!$F$2:$F$374,"SALI",[1]ENTOMO!$I$2:$I$374,"&gt;="&amp;N$2,[1]ENTOMO!$I$2:$I$374,"&lt;"&amp;O$2)</f>
        <v>0</v>
      </c>
      <c r="O63">
        <f>-SUMIFS([1]ENTOMO!$E$2:$E$374,[1]ENTOMO!$A$2:$A$374,$B63,[1]ENTOMO!$F$2:$F$374,"SALI",[1]ENTOMO!$I$2:$I$374,"&gt;="&amp;O$2,[1]ENTOMO!$I$2:$I$374,"&lt;"&amp;P$2)</f>
        <v>0</v>
      </c>
      <c r="P63">
        <f>-SUMIFS([1]ENTOMO!$E$2:$E$374,[1]ENTOMO!$A$2:$A$374,$B63,[1]ENTOMO!$F$2:$F$374,"SALI",[1]ENTOMO!$I$2:$I$374,"&gt;="&amp;P$2,[1]ENTOMO!$I$2:$I$374,"&lt;"&amp;Q$2)</f>
        <v>0</v>
      </c>
      <c r="Q63">
        <f>-SUMIFS([1]ENTOMO!$E$2:$E$374,[1]ENTOMO!$A$2:$A$374,$B63,[1]ENTOMO!$F$2:$F$374,"SALI",[1]ENTOMO!$I$2:$I$374,"&gt;="&amp;Q$2,[1]ENTOMO!$I$2:$I$374,"&lt;"&amp;R$2)</f>
        <v>0</v>
      </c>
      <c r="R63">
        <f>-SUMIFS([1]ENTOMO!$E$2:$E$374,[1]ENTOMO!$A$2:$A$374,$B63,[1]ENTOMO!$F$2:$F$374,"SALI",[1]ENTOMO!$I$2:$I$374,"&gt;="&amp;R$2,[1]ENTOMO!$I$2:$I$374,"&lt;"&amp;S$2)</f>
        <v>2</v>
      </c>
      <c r="S63">
        <f>-SUMIFS([1]ENTOMO!$E$2:$E$374,[1]ENTOMO!$A$2:$A$374,$B63,[1]ENTOMO!$F$2:$F$374,"SALI",[1]ENTOMO!$I$2:$I$374,"&gt;="&amp;S$2,[1]ENTOMO!$I$2:$I$374,"&lt;"&amp;T$2)</f>
        <v>0</v>
      </c>
      <c r="T63">
        <f>-SUMIFS([1]ENTOMO!$E$2:$E$374,[1]ENTOMO!$A$2:$A$374,$B63,[1]ENTOMO!$F$2:$F$374,"SALI",[1]ENTOMO!$I$2:$I$374,"&gt;="&amp;T$2,[1]ENTOMO!$I$2:$I$374,"&lt;"&amp;U$2)</f>
        <v>0</v>
      </c>
      <c r="U63">
        <f>-SUMIFS([1]ENTOMO!$E$2:$E$374,[1]ENTOMO!$A$2:$A$374,$B63,[1]ENTOMO!$F$2:$F$374,"SALI",[1]ENTOMO!$I$2:$I$374,"&gt;="&amp;U$2,[1]ENTOMO!$I$2:$I$374,"&lt;"&amp;V$2)</f>
        <v>0</v>
      </c>
      <c r="V63">
        <f>-SUMIFS([1]ENTOMO!$E$2:$E$374,[1]ENTOMO!$A$2:$A$374,$B63,[1]ENTOMO!$F$2:$F$374,"SALI",[1]ENTOMO!$I$2:$I$374,"&gt;="&amp;V$2,[1]ENTOMO!$I$2:$I$374,"&lt;"&amp;W$2)</f>
        <v>0</v>
      </c>
      <c r="W63">
        <f>-SUMIFS([1]ENTOMO!$E$2:$E$374,[1]ENTOMO!$A$2:$A$374,$B63,[1]ENTOMO!$F$2:$F$374,"SALI",[1]ENTOMO!$I$2:$I$374,"&gt;="&amp;W$2,[1]ENTOMO!$I$2:$I$374,"&lt;"&amp;X$2)</f>
        <v>0</v>
      </c>
      <c r="X63">
        <f>-SUMIFS([1]ENTOMO!$E$2:$E$374,[1]ENTOMO!$A$2:$A$374,$B63,[1]ENTOMO!$F$2:$F$374,"SALI",[1]ENTOMO!$I$2:$I$374,"&gt;="&amp;X$2,[1]ENTOMO!$I$2:$I$374,"&lt;"&amp;Y$2)</f>
        <v>0</v>
      </c>
      <c r="Y63">
        <f>-SUMIFS([1]ENTOMO!$E$2:$E$374,[1]ENTOMO!$A$2:$A$374,$B63,[1]ENTOMO!$F$2:$F$374,"SALI",[1]ENTOMO!$I$2:$I$374,"&gt;="&amp;Y$2,[1]ENTOMO!$I$2:$I$374,"&lt;"&amp;Z$2)</f>
        <v>0</v>
      </c>
      <c r="Z63">
        <f>-SUMIFS([1]ENTOMO!$E$2:$E$374,[1]ENTOMO!$A$2:$A$374,$B63,[1]ENTOMO!$F$2:$F$374,"SALI",[1]ENTOMO!$I$2:$I$374,"&gt;="&amp;Z$2,[1]ENTOMO!$I$2:$I$374,"&lt;"&amp;AA$2)</f>
        <v>0</v>
      </c>
      <c r="AA63">
        <f>-SUMIFS([1]ENTOMO!$E$2:$E$374,[1]ENTOMO!$A$2:$A$374,$B63,[1]ENTOMO!$F$2:$F$374,"SALI",[1]ENTOMO!$I$2:$I$374,"&gt;="&amp;AA$2,[1]ENTOMO!$I$2:$I$374,"&lt;"&amp;AB$2)</f>
        <v>0</v>
      </c>
      <c r="AB63">
        <f>-SUMIFS([1]ENTOMO!$E$2:$E$374,[1]ENTOMO!$A$2:$A$374,$B63,[1]ENTOMO!$F$2:$F$374,"SALI",[1]ENTOMO!$I$2:$I$374,"&gt;="&amp;AB$2,[1]ENTOMO!$I$2:$I$374,"&lt;"&amp;AC$2)</f>
        <v>0</v>
      </c>
      <c r="AC63">
        <f>-SUMIFS([1]ENTOMO!$E$2:$E$374,[1]ENTOMO!$A$2:$A$374,$B63,[1]ENTOMO!$F$2:$F$374,"SALI",[1]ENTOMO!$I$2:$I$374,"&gt;="&amp;AC$2,[1]ENTOMO!$I$2:$I$374,"&lt;"&amp;AD$2)</f>
        <v>1</v>
      </c>
      <c r="AD63">
        <f>-SUMIFS([1]ENTOMO!$E$2:$E$374,[1]ENTOMO!$A$2:$A$374,$B63,[1]ENTOMO!$F$2:$F$374,"SALI",[1]ENTOMO!$I$2:$I$374,"&gt;="&amp;AD$2,[1]ENTOMO!$I$2:$I$374,"&lt;"&amp;AE$2)</f>
        <v>1</v>
      </c>
      <c r="AE63">
        <f>-SUMIFS([1]ENTOMO!$E$2:$E$374,[1]ENTOMO!$A$2:$A$374,$B63,[1]ENTOMO!$F$2:$F$374,"SALI",[1]ENTOMO!$I$2:$I$374,"&gt;="&amp;AE$2,[1]ENTOMO!$I$2:$I$374,"&lt;"&amp;AF$2)</f>
        <v>0</v>
      </c>
      <c r="AF63">
        <f>-SUMIFS([1]ENTOMO!$E$2:$E$374,[1]ENTOMO!$A$2:$A$374,$B63,[1]ENTOMO!$F$2:$F$374,"SALI",[1]ENTOMO!$I$2:$I$374,"&gt;="&amp;AF$2,[1]ENTOMO!$I$2:$I$374,"&lt;"&amp;AG$2)</f>
        <v>0</v>
      </c>
      <c r="AG63">
        <f>-SUMIFS([1]ENTOMO!$E$2:$E$374,[1]ENTOMO!$A$2:$A$374,$B63,[1]ENTOMO!$F$2:$F$374,"SALI",[1]ENTOMO!$I$2:$I$374,"&gt;="&amp;AG$2,[1]ENTOMO!$I$2:$I$374,"&lt;"&amp;AH$2)</f>
        <v>0</v>
      </c>
      <c r="AH63">
        <f>-SUMIFS([1]ENTOMO!$E$2:$E$374,[1]ENTOMO!$A$2:$A$374,$B63,[1]ENTOMO!$F$2:$F$374,"SALI",[1]ENTOMO!$I$2:$I$374,"&gt;="&amp;AH$2,[1]ENTOMO!$I$2:$I$374,"&lt;"&amp;AI$2)</f>
        <v>0</v>
      </c>
      <c r="AI63">
        <f>-SUMIFS([1]ENTOMO!$E$2:$E$374,[1]ENTOMO!$A$2:$A$374,$B63,[1]ENTOMO!$F$2:$F$374,"SALI",[1]ENTOMO!$I$2:$I$374,"&gt;="&amp;AI$2,[1]ENTOMO!$I$2:$I$374,"&lt;"&amp;AJ$2)</f>
        <v>0</v>
      </c>
      <c r="AJ63">
        <f>-SUMIFS([1]ENTOMO!$E$2:$E$374,[1]ENTOMO!$A$2:$A$374,$B$3,[1]ENTOMO!$F$2:$F$374,"SALI",[1]ENTOMO!$I$2:$I$374,"&gt;="&amp;AJ$2,[1]ENTOMO!$I$2:$I$374,"&lt;"&amp;AK$2)</f>
        <v>0</v>
      </c>
      <c r="AK63">
        <f>-SUMIFS([1]ENTOMO!$E$2:$E$374,[1]ENTOMO!$A$2:$A$374,$B$3,[1]ENTOMO!$F$2:$F$374,"SALI",[1]ENTOMO!$I$2:$I$374,"&gt;="&amp;AK$2,[1]ENTOMO!$I$2:$I$374,"&lt;"&amp;AL$2)</f>
        <v>0</v>
      </c>
      <c r="AL63">
        <f>-SUMIFS([1]ENTOMO!$E$2:$E$374,[1]ENTOMO!$A$2:$A$374,$B$3,[1]ENTOMO!$F$2:$F$374,"SALI",[1]ENTOMO!$I$2:$I$374,"&gt;="&amp;AL$2,[1]ENTOMO!$I$2:$I$374,"&lt;"&amp;AM$2)</f>
        <v>0</v>
      </c>
      <c r="AN63">
        <f t="shared" si="0"/>
        <v>4</v>
      </c>
      <c r="AO63">
        <f t="shared" si="1"/>
        <v>33</v>
      </c>
    </row>
    <row r="64" spans="2:41" ht="15.75" thickBot="1" x14ac:dyDescent="0.3">
      <c r="B64" s="2" t="s">
        <v>61</v>
      </c>
      <c r="C64">
        <f>-SUMIFS([1]ENTOMO!$E$2:$E$374,[1]ENTOMO!$A$2:$A$374,$B64,[1]ENTOMO!$F$2:$F$374,"SALI",[1]ENTOMO!$I$2:$I$374,"&gt;="&amp;C$2,[1]ENTOMO!$I$2:$I$374,"&lt;"&amp;D$2)</f>
        <v>0</v>
      </c>
      <c r="D64">
        <f>-SUMIFS([1]ENTOMO!$E$2:$E$374,[1]ENTOMO!$A$2:$A$374,$B64,[1]ENTOMO!$F$2:$F$374,"SALI",[1]ENTOMO!$I$2:$I$374,"&gt;="&amp;D$2,[1]ENTOMO!$I$2:$I$374,"&lt;"&amp;E$2)</f>
        <v>0</v>
      </c>
      <c r="E64">
        <f>-SUMIFS([1]ENTOMO!$E$2:$E$374,[1]ENTOMO!$A$2:$A$374,$B64,[1]ENTOMO!$F$2:$F$374,"SALI",[1]ENTOMO!$I$2:$I$374,"&gt;="&amp;E$2,[1]ENTOMO!$I$2:$I$374,"&lt;"&amp;F$2)</f>
        <v>0</v>
      </c>
      <c r="F64">
        <f>-SUMIFS([1]ENTOMO!$E$2:$E$374,[1]ENTOMO!$A$2:$A$374,$B64,[1]ENTOMO!$F$2:$F$374,"SALI",[1]ENTOMO!$I$2:$I$374,"&gt;="&amp;F$2,[1]ENTOMO!$I$2:$I$374,"&lt;"&amp;G$2)</f>
        <v>0</v>
      </c>
      <c r="G64">
        <f>-SUMIFS([1]ENTOMO!$E$2:$E$374,[1]ENTOMO!$A$2:$A$374,$B64,[1]ENTOMO!$F$2:$F$374,"SALI",[1]ENTOMO!$I$2:$I$374,"&gt;="&amp;G$2,[1]ENTOMO!$I$2:$I$374,"&lt;"&amp;H$2)</f>
        <v>0</v>
      </c>
      <c r="H64">
        <f>-SUMIFS([1]ENTOMO!$E$2:$E$374,[1]ENTOMO!$A$2:$A$374,$B64,[1]ENTOMO!$F$2:$F$374,"SALI",[1]ENTOMO!$I$2:$I$374,"&gt;="&amp;H$2,[1]ENTOMO!$I$2:$I$374,"&lt;"&amp;I$2)</f>
        <v>0</v>
      </c>
      <c r="I64">
        <f>-SUMIFS([1]ENTOMO!$E$2:$E$374,[1]ENTOMO!$A$2:$A$374,$B64,[1]ENTOMO!$F$2:$F$374,"SALI",[1]ENTOMO!$I$2:$I$374,"&gt;="&amp;I$2,[1]ENTOMO!$I$2:$I$374,"&lt;"&amp;J$2)</f>
        <v>0</v>
      </c>
      <c r="J64">
        <f>-SUMIFS([1]ENTOMO!$E$2:$E$374,[1]ENTOMO!$A$2:$A$374,$B64,[1]ENTOMO!$F$2:$F$374,"SALI",[1]ENTOMO!$I$2:$I$374,"&gt;="&amp;J$2,[1]ENTOMO!$I$2:$I$374,"&lt;"&amp;K$2)</f>
        <v>0</v>
      </c>
      <c r="K64">
        <f>-SUMIFS([1]ENTOMO!$E$2:$E$374,[1]ENTOMO!$A$2:$A$374,$B64,[1]ENTOMO!$F$2:$F$374,"SALI",[1]ENTOMO!$I$2:$I$374,"&gt;="&amp;K$2,[1]ENTOMO!$I$2:$I$374,"&lt;"&amp;L$2)</f>
        <v>0</v>
      </c>
      <c r="L64">
        <f>-SUMIFS([1]ENTOMO!$E$2:$E$374,[1]ENTOMO!$A$2:$A$374,$B64,[1]ENTOMO!$F$2:$F$374,"SALI",[1]ENTOMO!$I$2:$I$374,"&gt;="&amp;L$2,[1]ENTOMO!$I$2:$I$374,"&lt;"&amp;M$2)</f>
        <v>0</v>
      </c>
      <c r="M64">
        <f>-SUMIFS([1]ENTOMO!$E$2:$E$374,[1]ENTOMO!$A$2:$A$374,$B64,[1]ENTOMO!$F$2:$F$374,"SALI",[1]ENTOMO!$I$2:$I$374,"&gt;="&amp;M$2,[1]ENTOMO!$I$2:$I$374,"&lt;"&amp;N$2)</f>
        <v>0</v>
      </c>
      <c r="N64">
        <f>-SUMIFS([1]ENTOMO!$E$2:$E$374,[1]ENTOMO!$A$2:$A$374,$B64,[1]ENTOMO!$F$2:$F$374,"SALI",[1]ENTOMO!$I$2:$I$374,"&gt;="&amp;N$2,[1]ENTOMO!$I$2:$I$374,"&lt;"&amp;O$2)</f>
        <v>0</v>
      </c>
      <c r="O64">
        <f>-SUMIFS([1]ENTOMO!$E$2:$E$374,[1]ENTOMO!$A$2:$A$374,$B64,[1]ENTOMO!$F$2:$F$374,"SALI",[1]ENTOMO!$I$2:$I$374,"&gt;="&amp;O$2,[1]ENTOMO!$I$2:$I$374,"&lt;"&amp;P$2)</f>
        <v>0</v>
      </c>
      <c r="P64">
        <f>-SUMIFS([1]ENTOMO!$E$2:$E$374,[1]ENTOMO!$A$2:$A$374,$B64,[1]ENTOMO!$F$2:$F$374,"SALI",[1]ENTOMO!$I$2:$I$374,"&gt;="&amp;P$2,[1]ENTOMO!$I$2:$I$374,"&lt;"&amp;Q$2)</f>
        <v>0</v>
      </c>
      <c r="Q64">
        <f>-SUMIFS([1]ENTOMO!$E$2:$E$374,[1]ENTOMO!$A$2:$A$374,$B64,[1]ENTOMO!$F$2:$F$374,"SALI",[1]ENTOMO!$I$2:$I$374,"&gt;="&amp;Q$2,[1]ENTOMO!$I$2:$I$374,"&lt;"&amp;R$2)</f>
        <v>0</v>
      </c>
      <c r="R64">
        <f>-SUMIFS([1]ENTOMO!$E$2:$E$374,[1]ENTOMO!$A$2:$A$374,$B64,[1]ENTOMO!$F$2:$F$374,"SALI",[1]ENTOMO!$I$2:$I$374,"&gt;="&amp;R$2,[1]ENTOMO!$I$2:$I$374,"&lt;"&amp;S$2)</f>
        <v>0</v>
      </c>
      <c r="S64">
        <f>-SUMIFS([1]ENTOMO!$E$2:$E$374,[1]ENTOMO!$A$2:$A$374,$B64,[1]ENTOMO!$F$2:$F$374,"SALI",[1]ENTOMO!$I$2:$I$374,"&gt;="&amp;S$2,[1]ENTOMO!$I$2:$I$374,"&lt;"&amp;T$2)</f>
        <v>0</v>
      </c>
      <c r="T64">
        <f>-SUMIFS([1]ENTOMO!$E$2:$E$374,[1]ENTOMO!$A$2:$A$374,$B64,[1]ENTOMO!$F$2:$F$374,"SALI",[1]ENTOMO!$I$2:$I$374,"&gt;="&amp;T$2,[1]ENTOMO!$I$2:$I$374,"&lt;"&amp;U$2)</f>
        <v>0</v>
      </c>
      <c r="U64">
        <f>-SUMIFS([1]ENTOMO!$E$2:$E$374,[1]ENTOMO!$A$2:$A$374,$B64,[1]ENTOMO!$F$2:$F$374,"SALI",[1]ENTOMO!$I$2:$I$374,"&gt;="&amp;U$2,[1]ENTOMO!$I$2:$I$374,"&lt;"&amp;V$2)</f>
        <v>0</v>
      </c>
      <c r="V64">
        <f>-SUMIFS([1]ENTOMO!$E$2:$E$374,[1]ENTOMO!$A$2:$A$374,$B64,[1]ENTOMO!$F$2:$F$374,"SALI",[1]ENTOMO!$I$2:$I$374,"&gt;="&amp;V$2,[1]ENTOMO!$I$2:$I$374,"&lt;"&amp;W$2)</f>
        <v>0</v>
      </c>
      <c r="W64">
        <f>-SUMIFS([1]ENTOMO!$E$2:$E$374,[1]ENTOMO!$A$2:$A$374,$B64,[1]ENTOMO!$F$2:$F$374,"SALI",[1]ENTOMO!$I$2:$I$374,"&gt;="&amp;W$2,[1]ENTOMO!$I$2:$I$374,"&lt;"&amp;X$2)</f>
        <v>0</v>
      </c>
      <c r="X64">
        <f>-SUMIFS([1]ENTOMO!$E$2:$E$374,[1]ENTOMO!$A$2:$A$374,$B64,[1]ENTOMO!$F$2:$F$374,"SALI",[1]ENTOMO!$I$2:$I$374,"&gt;="&amp;X$2,[1]ENTOMO!$I$2:$I$374,"&lt;"&amp;Y$2)</f>
        <v>0</v>
      </c>
      <c r="Y64">
        <f>-SUMIFS([1]ENTOMO!$E$2:$E$374,[1]ENTOMO!$A$2:$A$374,$B64,[1]ENTOMO!$F$2:$F$374,"SALI",[1]ENTOMO!$I$2:$I$374,"&gt;="&amp;Y$2,[1]ENTOMO!$I$2:$I$374,"&lt;"&amp;Z$2)</f>
        <v>0</v>
      </c>
      <c r="Z64">
        <f>-SUMIFS([1]ENTOMO!$E$2:$E$374,[1]ENTOMO!$A$2:$A$374,$B64,[1]ENTOMO!$F$2:$F$374,"SALI",[1]ENTOMO!$I$2:$I$374,"&gt;="&amp;Z$2,[1]ENTOMO!$I$2:$I$374,"&lt;"&amp;AA$2)</f>
        <v>0</v>
      </c>
      <c r="AA64">
        <f>-SUMIFS([1]ENTOMO!$E$2:$E$374,[1]ENTOMO!$A$2:$A$374,$B64,[1]ENTOMO!$F$2:$F$374,"SALI",[1]ENTOMO!$I$2:$I$374,"&gt;="&amp;AA$2,[1]ENTOMO!$I$2:$I$374,"&lt;"&amp;AB$2)</f>
        <v>0</v>
      </c>
      <c r="AB64">
        <f>-SUMIFS([1]ENTOMO!$E$2:$E$374,[1]ENTOMO!$A$2:$A$374,$B64,[1]ENTOMO!$F$2:$F$374,"SALI",[1]ENTOMO!$I$2:$I$374,"&gt;="&amp;AB$2,[1]ENTOMO!$I$2:$I$374,"&lt;"&amp;AC$2)</f>
        <v>0</v>
      </c>
      <c r="AC64">
        <f>-SUMIFS([1]ENTOMO!$E$2:$E$374,[1]ENTOMO!$A$2:$A$374,$B64,[1]ENTOMO!$F$2:$F$374,"SALI",[1]ENTOMO!$I$2:$I$374,"&gt;="&amp;AC$2,[1]ENTOMO!$I$2:$I$374,"&lt;"&amp;AD$2)</f>
        <v>0</v>
      </c>
      <c r="AD64">
        <f>-SUMIFS([1]ENTOMO!$E$2:$E$374,[1]ENTOMO!$A$2:$A$374,$B64,[1]ENTOMO!$F$2:$F$374,"SALI",[1]ENTOMO!$I$2:$I$374,"&gt;="&amp;AD$2,[1]ENTOMO!$I$2:$I$374,"&lt;"&amp;AE$2)</f>
        <v>0</v>
      </c>
      <c r="AE64">
        <f>-SUMIFS([1]ENTOMO!$E$2:$E$374,[1]ENTOMO!$A$2:$A$374,$B64,[1]ENTOMO!$F$2:$F$374,"SALI",[1]ENTOMO!$I$2:$I$374,"&gt;="&amp;AE$2,[1]ENTOMO!$I$2:$I$374,"&lt;"&amp;AF$2)</f>
        <v>0</v>
      </c>
      <c r="AF64">
        <f>-SUMIFS([1]ENTOMO!$E$2:$E$374,[1]ENTOMO!$A$2:$A$374,$B64,[1]ENTOMO!$F$2:$F$374,"SALI",[1]ENTOMO!$I$2:$I$374,"&gt;="&amp;AF$2,[1]ENTOMO!$I$2:$I$374,"&lt;"&amp;AG$2)</f>
        <v>0</v>
      </c>
      <c r="AG64">
        <f>-SUMIFS([1]ENTOMO!$E$2:$E$374,[1]ENTOMO!$A$2:$A$374,$B64,[1]ENTOMO!$F$2:$F$374,"SALI",[1]ENTOMO!$I$2:$I$374,"&gt;="&amp;AG$2,[1]ENTOMO!$I$2:$I$374,"&lt;"&amp;AH$2)</f>
        <v>0</v>
      </c>
      <c r="AH64">
        <f>-SUMIFS([1]ENTOMO!$E$2:$E$374,[1]ENTOMO!$A$2:$A$374,$B64,[1]ENTOMO!$F$2:$F$374,"SALI",[1]ENTOMO!$I$2:$I$374,"&gt;="&amp;AH$2,[1]ENTOMO!$I$2:$I$374,"&lt;"&amp;AI$2)</f>
        <v>0</v>
      </c>
      <c r="AI64">
        <f>-SUMIFS([1]ENTOMO!$E$2:$E$374,[1]ENTOMO!$A$2:$A$374,$B64,[1]ENTOMO!$F$2:$F$374,"SALI",[1]ENTOMO!$I$2:$I$374,"&gt;="&amp;AI$2,[1]ENTOMO!$I$2:$I$374,"&lt;"&amp;AJ$2)</f>
        <v>0</v>
      </c>
      <c r="AJ64">
        <f>-SUMIFS([1]ENTOMO!$E$2:$E$374,[1]ENTOMO!$A$2:$A$374,$B$3,[1]ENTOMO!$F$2:$F$374,"SALI",[1]ENTOMO!$I$2:$I$374,"&gt;="&amp;AJ$2,[1]ENTOMO!$I$2:$I$374,"&lt;"&amp;AK$2)</f>
        <v>0</v>
      </c>
      <c r="AK64">
        <f>-SUMIFS([1]ENTOMO!$E$2:$E$374,[1]ENTOMO!$A$2:$A$374,$B$3,[1]ENTOMO!$F$2:$F$374,"SALI",[1]ENTOMO!$I$2:$I$374,"&gt;="&amp;AK$2,[1]ENTOMO!$I$2:$I$374,"&lt;"&amp;AL$2)</f>
        <v>0</v>
      </c>
      <c r="AL64">
        <f>-SUMIFS([1]ENTOMO!$E$2:$E$374,[1]ENTOMO!$A$2:$A$374,$B$3,[1]ENTOMO!$F$2:$F$374,"SALI",[1]ENTOMO!$I$2:$I$374,"&gt;="&amp;AL$2,[1]ENTOMO!$I$2:$I$374,"&lt;"&amp;AM$2)</f>
        <v>0</v>
      </c>
      <c r="AN64">
        <f t="shared" si="0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-SUMIFS([1]ENTOMO!$E$2:$E$374,[1]ENTOMO!$A$2:$A$374,$B65,[1]ENTOMO!$F$2:$F$374,"SALI",[1]ENTOMO!$I$2:$I$374,"&gt;="&amp;C$2,[1]ENTOMO!$I$2:$I$374,"&lt;"&amp;D$2)</f>
        <v>0</v>
      </c>
      <c r="D65">
        <f>-SUMIFS([1]ENTOMO!$E$2:$E$374,[1]ENTOMO!$A$2:$A$374,$B65,[1]ENTOMO!$F$2:$F$374,"SALI",[1]ENTOMO!$I$2:$I$374,"&gt;="&amp;D$2,[1]ENTOMO!$I$2:$I$374,"&lt;"&amp;E$2)</f>
        <v>0</v>
      </c>
      <c r="E65">
        <f>-SUMIFS([1]ENTOMO!$E$2:$E$374,[1]ENTOMO!$A$2:$A$374,$B65,[1]ENTOMO!$F$2:$F$374,"SALI",[1]ENTOMO!$I$2:$I$374,"&gt;="&amp;E$2,[1]ENTOMO!$I$2:$I$374,"&lt;"&amp;F$2)</f>
        <v>0</v>
      </c>
      <c r="F65">
        <f>-SUMIFS([1]ENTOMO!$E$2:$E$374,[1]ENTOMO!$A$2:$A$374,$B65,[1]ENTOMO!$F$2:$F$374,"SALI",[1]ENTOMO!$I$2:$I$374,"&gt;="&amp;F$2,[1]ENTOMO!$I$2:$I$374,"&lt;"&amp;G$2)</f>
        <v>0</v>
      </c>
      <c r="G65">
        <f>-SUMIFS([1]ENTOMO!$E$2:$E$374,[1]ENTOMO!$A$2:$A$374,$B65,[1]ENTOMO!$F$2:$F$374,"SALI",[1]ENTOMO!$I$2:$I$374,"&gt;="&amp;G$2,[1]ENTOMO!$I$2:$I$374,"&lt;"&amp;H$2)</f>
        <v>0</v>
      </c>
      <c r="H65">
        <f>-SUMIFS([1]ENTOMO!$E$2:$E$374,[1]ENTOMO!$A$2:$A$374,$B65,[1]ENTOMO!$F$2:$F$374,"SALI",[1]ENTOMO!$I$2:$I$374,"&gt;="&amp;H$2,[1]ENTOMO!$I$2:$I$374,"&lt;"&amp;I$2)</f>
        <v>0</v>
      </c>
      <c r="I65">
        <f>-SUMIFS([1]ENTOMO!$E$2:$E$374,[1]ENTOMO!$A$2:$A$374,$B65,[1]ENTOMO!$F$2:$F$374,"SALI",[1]ENTOMO!$I$2:$I$374,"&gt;="&amp;I$2,[1]ENTOMO!$I$2:$I$374,"&lt;"&amp;J$2)</f>
        <v>0</v>
      </c>
      <c r="J65">
        <f>-SUMIFS([1]ENTOMO!$E$2:$E$374,[1]ENTOMO!$A$2:$A$374,$B65,[1]ENTOMO!$F$2:$F$374,"SALI",[1]ENTOMO!$I$2:$I$374,"&gt;="&amp;J$2,[1]ENTOMO!$I$2:$I$374,"&lt;"&amp;K$2)</f>
        <v>0</v>
      </c>
      <c r="K65">
        <f>-SUMIFS([1]ENTOMO!$E$2:$E$374,[1]ENTOMO!$A$2:$A$374,$B65,[1]ENTOMO!$F$2:$F$374,"SALI",[1]ENTOMO!$I$2:$I$374,"&gt;="&amp;K$2,[1]ENTOMO!$I$2:$I$374,"&lt;"&amp;L$2)</f>
        <v>0</v>
      </c>
      <c r="L65">
        <f>-SUMIFS([1]ENTOMO!$E$2:$E$374,[1]ENTOMO!$A$2:$A$374,$B65,[1]ENTOMO!$F$2:$F$374,"SALI",[1]ENTOMO!$I$2:$I$374,"&gt;="&amp;L$2,[1]ENTOMO!$I$2:$I$374,"&lt;"&amp;M$2)</f>
        <v>0</v>
      </c>
      <c r="M65">
        <f>-SUMIFS([1]ENTOMO!$E$2:$E$374,[1]ENTOMO!$A$2:$A$374,$B65,[1]ENTOMO!$F$2:$F$374,"SALI",[1]ENTOMO!$I$2:$I$374,"&gt;="&amp;M$2,[1]ENTOMO!$I$2:$I$374,"&lt;"&amp;N$2)</f>
        <v>0</v>
      </c>
      <c r="N65">
        <f>-SUMIFS([1]ENTOMO!$E$2:$E$374,[1]ENTOMO!$A$2:$A$374,$B65,[1]ENTOMO!$F$2:$F$374,"SALI",[1]ENTOMO!$I$2:$I$374,"&gt;="&amp;N$2,[1]ENTOMO!$I$2:$I$374,"&lt;"&amp;O$2)</f>
        <v>4</v>
      </c>
      <c r="O65">
        <f>-SUMIFS([1]ENTOMO!$E$2:$E$374,[1]ENTOMO!$A$2:$A$374,$B65,[1]ENTOMO!$F$2:$F$374,"SALI",[1]ENTOMO!$I$2:$I$374,"&gt;="&amp;O$2,[1]ENTOMO!$I$2:$I$374,"&lt;"&amp;P$2)</f>
        <v>0</v>
      </c>
      <c r="P65">
        <f>-SUMIFS([1]ENTOMO!$E$2:$E$374,[1]ENTOMO!$A$2:$A$374,$B65,[1]ENTOMO!$F$2:$F$374,"SALI",[1]ENTOMO!$I$2:$I$374,"&gt;="&amp;P$2,[1]ENTOMO!$I$2:$I$374,"&lt;"&amp;Q$2)</f>
        <v>0</v>
      </c>
      <c r="Q65">
        <f>-SUMIFS([1]ENTOMO!$E$2:$E$374,[1]ENTOMO!$A$2:$A$374,$B65,[1]ENTOMO!$F$2:$F$374,"SALI",[1]ENTOMO!$I$2:$I$374,"&gt;="&amp;Q$2,[1]ENTOMO!$I$2:$I$374,"&lt;"&amp;R$2)</f>
        <v>0</v>
      </c>
      <c r="R65">
        <f>-SUMIFS([1]ENTOMO!$E$2:$E$374,[1]ENTOMO!$A$2:$A$374,$B65,[1]ENTOMO!$F$2:$F$374,"SALI",[1]ENTOMO!$I$2:$I$374,"&gt;="&amp;R$2,[1]ENTOMO!$I$2:$I$374,"&lt;"&amp;S$2)</f>
        <v>0</v>
      </c>
      <c r="S65">
        <f>-SUMIFS([1]ENTOMO!$E$2:$E$374,[1]ENTOMO!$A$2:$A$374,$B65,[1]ENTOMO!$F$2:$F$374,"SALI",[1]ENTOMO!$I$2:$I$374,"&gt;="&amp;S$2,[1]ENTOMO!$I$2:$I$374,"&lt;"&amp;T$2)</f>
        <v>0</v>
      </c>
      <c r="T65">
        <f>-SUMIFS([1]ENTOMO!$E$2:$E$374,[1]ENTOMO!$A$2:$A$374,$B65,[1]ENTOMO!$F$2:$F$374,"SALI",[1]ENTOMO!$I$2:$I$374,"&gt;="&amp;T$2,[1]ENTOMO!$I$2:$I$374,"&lt;"&amp;U$2)</f>
        <v>0</v>
      </c>
      <c r="U65">
        <f>-SUMIFS([1]ENTOMO!$E$2:$E$374,[1]ENTOMO!$A$2:$A$374,$B65,[1]ENTOMO!$F$2:$F$374,"SALI",[1]ENTOMO!$I$2:$I$374,"&gt;="&amp;U$2,[1]ENTOMO!$I$2:$I$374,"&lt;"&amp;V$2)</f>
        <v>0</v>
      </c>
      <c r="V65">
        <f>-SUMIFS([1]ENTOMO!$E$2:$E$374,[1]ENTOMO!$A$2:$A$374,$B65,[1]ENTOMO!$F$2:$F$374,"SALI",[1]ENTOMO!$I$2:$I$374,"&gt;="&amp;V$2,[1]ENTOMO!$I$2:$I$374,"&lt;"&amp;W$2)</f>
        <v>0</v>
      </c>
      <c r="W65">
        <f>-SUMIFS([1]ENTOMO!$E$2:$E$374,[1]ENTOMO!$A$2:$A$374,$B65,[1]ENTOMO!$F$2:$F$374,"SALI",[1]ENTOMO!$I$2:$I$374,"&gt;="&amp;W$2,[1]ENTOMO!$I$2:$I$374,"&lt;"&amp;X$2)</f>
        <v>0</v>
      </c>
      <c r="X65">
        <f>-SUMIFS([1]ENTOMO!$E$2:$E$374,[1]ENTOMO!$A$2:$A$374,$B65,[1]ENTOMO!$F$2:$F$374,"SALI",[1]ENTOMO!$I$2:$I$374,"&gt;="&amp;X$2,[1]ENTOMO!$I$2:$I$374,"&lt;"&amp;Y$2)</f>
        <v>0</v>
      </c>
      <c r="Y65">
        <f>-SUMIFS([1]ENTOMO!$E$2:$E$374,[1]ENTOMO!$A$2:$A$374,$B65,[1]ENTOMO!$F$2:$F$374,"SALI",[1]ENTOMO!$I$2:$I$374,"&gt;="&amp;Y$2,[1]ENTOMO!$I$2:$I$374,"&lt;"&amp;Z$2)</f>
        <v>0</v>
      </c>
      <c r="Z65">
        <f>-SUMIFS([1]ENTOMO!$E$2:$E$374,[1]ENTOMO!$A$2:$A$374,$B65,[1]ENTOMO!$F$2:$F$374,"SALI",[1]ENTOMO!$I$2:$I$374,"&gt;="&amp;Z$2,[1]ENTOMO!$I$2:$I$374,"&lt;"&amp;AA$2)</f>
        <v>0</v>
      </c>
      <c r="AA65">
        <f>-SUMIFS([1]ENTOMO!$E$2:$E$374,[1]ENTOMO!$A$2:$A$374,$B65,[1]ENTOMO!$F$2:$F$374,"SALI",[1]ENTOMO!$I$2:$I$374,"&gt;="&amp;AA$2,[1]ENTOMO!$I$2:$I$374,"&lt;"&amp;AB$2)</f>
        <v>0</v>
      </c>
      <c r="AB65">
        <f>-SUMIFS([1]ENTOMO!$E$2:$E$374,[1]ENTOMO!$A$2:$A$374,$B65,[1]ENTOMO!$F$2:$F$374,"SALI",[1]ENTOMO!$I$2:$I$374,"&gt;="&amp;AB$2,[1]ENTOMO!$I$2:$I$374,"&lt;"&amp;AC$2)</f>
        <v>0</v>
      </c>
      <c r="AC65">
        <f>-SUMIFS([1]ENTOMO!$E$2:$E$374,[1]ENTOMO!$A$2:$A$374,$B65,[1]ENTOMO!$F$2:$F$374,"SALI",[1]ENTOMO!$I$2:$I$374,"&gt;="&amp;AC$2,[1]ENTOMO!$I$2:$I$374,"&lt;"&amp;AD$2)</f>
        <v>0</v>
      </c>
      <c r="AD65">
        <f>-SUMIFS([1]ENTOMO!$E$2:$E$374,[1]ENTOMO!$A$2:$A$374,$B65,[1]ENTOMO!$F$2:$F$374,"SALI",[1]ENTOMO!$I$2:$I$374,"&gt;="&amp;AD$2,[1]ENTOMO!$I$2:$I$374,"&lt;"&amp;AE$2)</f>
        <v>0</v>
      </c>
      <c r="AE65">
        <f>-SUMIFS([1]ENTOMO!$E$2:$E$374,[1]ENTOMO!$A$2:$A$374,$B65,[1]ENTOMO!$F$2:$F$374,"SALI",[1]ENTOMO!$I$2:$I$374,"&gt;="&amp;AE$2,[1]ENTOMO!$I$2:$I$374,"&lt;"&amp;AF$2)</f>
        <v>0</v>
      </c>
      <c r="AF65">
        <f>-SUMIFS([1]ENTOMO!$E$2:$E$374,[1]ENTOMO!$A$2:$A$374,$B65,[1]ENTOMO!$F$2:$F$374,"SALI",[1]ENTOMO!$I$2:$I$374,"&gt;="&amp;AF$2,[1]ENTOMO!$I$2:$I$374,"&lt;"&amp;AG$2)</f>
        <v>0</v>
      </c>
      <c r="AG65">
        <f>-SUMIFS([1]ENTOMO!$E$2:$E$374,[1]ENTOMO!$A$2:$A$374,$B65,[1]ENTOMO!$F$2:$F$374,"SALI",[1]ENTOMO!$I$2:$I$374,"&gt;="&amp;AG$2,[1]ENTOMO!$I$2:$I$374,"&lt;"&amp;AH$2)</f>
        <v>0</v>
      </c>
      <c r="AH65">
        <f>-SUMIFS([1]ENTOMO!$E$2:$E$374,[1]ENTOMO!$A$2:$A$374,$B65,[1]ENTOMO!$F$2:$F$374,"SALI",[1]ENTOMO!$I$2:$I$374,"&gt;="&amp;AH$2,[1]ENTOMO!$I$2:$I$374,"&lt;"&amp;AI$2)</f>
        <v>0</v>
      </c>
      <c r="AI65">
        <f>-SUMIFS([1]ENTOMO!$E$2:$E$374,[1]ENTOMO!$A$2:$A$374,$B65,[1]ENTOMO!$F$2:$F$374,"SALI",[1]ENTOMO!$I$2:$I$374,"&gt;="&amp;AI$2,[1]ENTOMO!$I$2:$I$374,"&lt;"&amp;AJ$2)</f>
        <v>0</v>
      </c>
      <c r="AJ65">
        <f>-SUMIFS([1]ENTOMO!$E$2:$E$374,[1]ENTOMO!$A$2:$A$374,$B$3,[1]ENTOMO!$F$2:$F$374,"SALI",[1]ENTOMO!$I$2:$I$374,"&gt;="&amp;AJ$2,[1]ENTOMO!$I$2:$I$374,"&lt;"&amp;AK$2)</f>
        <v>0</v>
      </c>
      <c r="AK65">
        <f>-SUMIFS([1]ENTOMO!$E$2:$E$374,[1]ENTOMO!$A$2:$A$374,$B$3,[1]ENTOMO!$F$2:$F$374,"SALI",[1]ENTOMO!$I$2:$I$374,"&gt;="&amp;AK$2,[1]ENTOMO!$I$2:$I$374,"&lt;"&amp;AL$2)</f>
        <v>0</v>
      </c>
      <c r="AL65">
        <f>-SUMIFS([1]ENTOMO!$E$2:$E$374,[1]ENTOMO!$A$2:$A$374,$B$3,[1]ENTOMO!$F$2:$F$374,"SALI",[1]ENTOMO!$I$2:$I$374,"&gt;="&amp;AL$2,[1]ENTOMO!$I$2:$I$374,"&lt;"&amp;AM$2)</f>
        <v>0</v>
      </c>
      <c r="AN65">
        <f t="shared" si="0"/>
        <v>4</v>
      </c>
      <c r="AO65">
        <f t="shared" si="1"/>
        <v>35</v>
      </c>
    </row>
    <row r="66" spans="2:41" ht="15.75" thickBot="1" x14ac:dyDescent="0.3">
      <c r="B66" s="2" t="s">
        <v>63</v>
      </c>
      <c r="C66">
        <f>-SUMIFS([1]ENTOMO!$E$2:$E$374,[1]ENTOMO!$A$2:$A$374,$B66,[1]ENTOMO!$F$2:$F$374,"SALI",[1]ENTOMO!$I$2:$I$374,"&gt;="&amp;C$2,[1]ENTOMO!$I$2:$I$374,"&lt;"&amp;D$2)</f>
        <v>0</v>
      </c>
      <c r="D66">
        <f>-SUMIFS([1]ENTOMO!$E$2:$E$374,[1]ENTOMO!$A$2:$A$374,$B66,[1]ENTOMO!$F$2:$F$374,"SALI",[1]ENTOMO!$I$2:$I$374,"&gt;="&amp;D$2,[1]ENTOMO!$I$2:$I$374,"&lt;"&amp;E$2)</f>
        <v>0</v>
      </c>
      <c r="E66">
        <f>-SUMIFS([1]ENTOMO!$E$2:$E$374,[1]ENTOMO!$A$2:$A$374,$B66,[1]ENTOMO!$F$2:$F$374,"SALI",[1]ENTOMO!$I$2:$I$374,"&gt;="&amp;E$2,[1]ENTOMO!$I$2:$I$374,"&lt;"&amp;F$2)</f>
        <v>0</v>
      </c>
      <c r="F66">
        <f>-SUMIFS([1]ENTOMO!$E$2:$E$374,[1]ENTOMO!$A$2:$A$374,$B66,[1]ENTOMO!$F$2:$F$374,"SALI",[1]ENTOMO!$I$2:$I$374,"&gt;="&amp;F$2,[1]ENTOMO!$I$2:$I$374,"&lt;"&amp;G$2)</f>
        <v>0</v>
      </c>
      <c r="G66">
        <f>-SUMIFS([1]ENTOMO!$E$2:$E$374,[1]ENTOMO!$A$2:$A$374,$B66,[1]ENTOMO!$F$2:$F$374,"SALI",[1]ENTOMO!$I$2:$I$374,"&gt;="&amp;G$2,[1]ENTOMO!$I$2:$I$374,"&lt;"&amp;H$2)</f>
        <v>0</v>
      </c>
      <c r="H66">
        <f>-SUMIFS([1]ENTOMO!$E$2:$E$374,[1]ENTOMO!$A$2:$A$374,$B66,[1]ENTOMO!$F$2:$F$374,"SALI",[1]ENTOMO!$I$2:$I$374,"&gt;="&amp;H$2,[1]ENTOMO!$I$2:$I$374,"&lt;"&amp;I$2)</f>
        <v>0</v>
      </c>
      <c r="I66">
        <f>-SUMIFS([1]ENTOMO!$E$2:$E$374,[1]ENTOMO!$A$2:$A$374,$B66,[1]ENTOMO!$F$2:$F$374,"SALI",[1]ENTOMO!$I$2:$I$374,"&gt;="&amp;I$2,[1]ENTOMO!$I$2:$I$374,"&lt;"&amp;J$2)</f>
        <v>0</v>
      </c>
      <c r="J66">
        <f>-SUMIFS([1]ENTOMO!$E$2:$E$374,[1]ENTOMO!$A$2:$A$374,$B66,[1]ENTOMO!$F$2:$F$374,"SALI",[1]ENTOMO!$I$2:$I$374,"&gt;="&amp;J$2,[1]ENTOMO!$I$2:$I$374,"&lt;"&amp;K$2)</f>
        <v>0</v>
      </c>
      <c r="K66">
        <f>-SUMIFS([1]ENTOMO!$E$2:$E$374,[1]ENTOMO!$A$2:$A$374,$B66,[1]ENTOMO!$F$2:$F$374,"SALI",[1]ENTOMO!$I$2:$I$374,"&gt;="&amp;K$2,[1]ENTOMO!$I$2:$I$374,"&lt;"&amp;L$2)</f>
        <v>0</v>
      </c>
      <c r="L66">
        <f>-SUMIFS([1]ENTOMO!$E$2:$E$374,[1]ENTOMO!$A$2:$A$374,$B66,[1]ENTOMO!$F$2:$F$374,"SALI",[1]ENTOMO!$I$2:$I$374,"&gt;="&amp;L$2,[1]ENTOMO!$I$2:$I$374,"&lt;"&amp;M$2)</f>
        <v>0</v>
      </c>
      <c r="M66">
        <f>-SUMIFS([1]ENTOMO!$E$2:$E$374,[1]ENTOMO!$A$2:$A$374,$B66,[1]ENTOMO!$F$2:$F$374,"SALI",[1]ENTOMO!$I$2:$I$374,"&gt;="&amp;M$2,[1]ENTOMO!$I$2:$I$374,"&lt;"&amp;N$2)</f>
        <v>0</v>
      </c>
      <c r="N66">
        <f>-SUMIFS([1]ENTOMO!$E$2:$E$374,[1]ENTOMO!$A$2:$A$374,$B66,[1]ENTOMO!$F$2:$F$374,"SALI",[1]ENTOMO!$I$2:$I$374,"&gt;="&amp;N$2,[1]ENTOMO!$I$2:$I$374,"&lt;"&amp;O$2)</f>
        <v>0</v>
      </c>
      <c r="O66">
        <f>-SUMIFS([1]ENTOMO!$E$2:$E$374,[1]ENTOMO!$A$2:$A$374,$B66,[1]ENTOMO!$F$2:$F$374,"SALI",[1]ENTOMO!$I$2:$I$374,"&gt;="&amp;O$2,[1]ENTOMO!$I$2:$I$374,"&lt;"&amp;P$2)</f>
        <v>1</v>
      </c>
      <c r="P66">
        <f>-SUMIFS([1]ENTOMO!$E$2:$E$374,[1]ENTOMO!$A$2:$A$374,$B66,[1]ENTOMO!$F$2:$F$374,"SALI",[1]ENTOMO!$I$2:$I$374,"&gt;="&amp;P$2,[1]ENTOMO!$I$2:$I$374,"&lt;"&amp;Q$2)</f>
        <v>0</v>
      </c>
      <c r="Q66">
        <f>-SUMIFS([1]ENTOMO!$E$2:$E$374,[1]ENTOMO!$A$2:$A$374,$B66,[1]ENTOMO!$F$2:$F$374,"SALI",[1]ENTOMO!$I$2:$I$374,"&gt;="&amp;Q$2,[1]ENTOMO!$I$2:$I$374,"&lt;"&amp;R$2)</f>
        <v>0</v>
      </c>
      <c r="R66">
        <f>-SUMIFS([1]ENTOMO!$E$2:$E$374,[1]ENTOMO!$A$2:$A$374,$B66,[1]ENTOMO!$F$2:$F$374,"SALI",[1]ENTOMO!$I$2:$I$374,"&gt;="&amp;R$2,[1]ENTOMO!$I$2:$I$374,"&lt;"&amp;S$2)</f>
        <v>2</v>
      </c>
      <c r="S66">
        <f>-SUMIFS([1]ENTOMO!$E$2:$E$374,[1]ENTOMO!$A$2:$A$374,$B66,[1]ENTOMO!$F$2:$F$374,"SALI",[1]ENTOMO!$I$2:$I$374,"&gt;="&amp;S$2,[1]ENTOMO!$I$2:$I$374,"&lt;"&amp;T$2)</f>
        <v>0</v>
      </c>
      <c r="T66">
        <f>-SUMIFS([1]ENTOMO!$E$2:$E$374,[1]ENTOMO!$A$2:$A$374,$B66,[1]ENTOMO!$F$2:$F$374,"SALI",[1]ENTOMO!$I$2:$I$374,"&gt;="&amp;T$2,[1]ENTOMO!$I$2:$I$374,"&lt;"&amp;U$2)</f>
        <v>0</v>
      </c>
      <c r="U66">
        <f>-SUMIFS([1]ENTOMO!$E$2:$E$374,[1]ENTOMO!$A$2:$A$374,$B66,[1]ENTOMO!$F$2:$F$374,"SALI",[1]ENTOMO!$I$2:$I$374,"&gt;="&amp;U$2,[1]ENTOMO!$I$2:$I$374,"&lt;"&amp;V$2)</f>
        <v>0</v>
      </c>
      <c r="V66">
        <f>-SUMIFS([1]ENTOMO!$E$2:$E$374,[1]ENTOMO!$A$2:$A$374,$B66,[1]ENTOMO!$F$2:$F$374,"SALI",[1]ENTOMO!$I$2:$I$374,"&gt;="&amp;V$2,[1]ENTOMO!$I$2:$I$374,"&lt;"&amp;W$2)</f>
        <v>0</v>
      </c>
      <c r="W66">
        <f>-SUMIFS([1]ENTOMO!$E$2:$E$374,[1]ENTOMO!$A$2:$A$374,$B66,[1]ENTOMO!$F$2:$F$374,"SALI",[1]ENTOMO!$I$2:$I$374,"&gt;="&amp;W$2,[1]ENTOMO!$I$2:$I$374,"&lt;"&amp;X$2)</f>
        <v>0</v>
      </c>
      <c r="X66">
        <f>-SUMIFS([1]ENTOMO!$E$2:$E$374,[1]ENTOMO!$A$2:$A$374,$B66,[1]ENTOMO!$F$2:$F$374,"SALI",[1]ENTOMO!$I$2:$I$374,"&gt;="&amp;X$2,[1]ENTOMO!$I$2:$I$374,"&lt;"&amp;Y$2)</f>
        <v>0</v>
      </c>
      <c r="Y66">
        <f>-SUMIFS([1]ENTOMO!$E$2:$E$374,[1]ENTOMO!$A$2:$A$374,$B66,[1]ENTOMO!$F$2:$F$374,"SALI",[1]ENTOMO!$I$2:$I$374,"&gt;="&amp;Y$2,[1]ENTOMO!$I$2:$I$374,"&lt;"&amp;Z$2)</f>
        <v>0</v>
      </c>
      <c r="Z66">
        <f>-SUMIFS([1]ENTOMO!$E$2:$E$374,[1]ENTOMO!$A$2:$A$374,$B66,[1]ENTOMO!$F$2:$F$374,"SALI",[1]ENTOMO!$I$2:$I$374,"&gt;="&amp;Z$2,[1]ENTOMO!$I$2:$I$374,"&lt;"&amp;AA$2)</f>
        <v>0</v>
      </c>
      <c r="AA66">
        <f>-SUMIFS([1]ENTOMO!$E$2:$E$374,[1]ENTOMO!$A$2:$A$374,$B66,[1]ENTOMO!$F$2:$F$374,"SALI",[1]ENTOMO!$I$2:$I$374,"&gt;="&amp;AA$2,[1]ENTOMO!$I$2:$I$374,"&lt;"&amp;AB$2)</f>
        <v>0</v>
      </c>
      <c r="AB66">
        <f>-SUMIFS([1]ENTOMO!$E$2:$E$374,[1]ENTOMO!$A$2:$A$374,$B66,[1]ENTOMO!$F$2:$F$374,"SALI",[1]ENTOMO!$I$2:$I$374,"&gt;="&amp;AB$2,[1]ENTOMO!$I$2:$I$374,"&lt;"&amp;AC$2)</f>
        <v>0</v>
      </c>
      <c r="AC66">
        <f>-SUMIFS([1]ENTOMO!$E$2:$E$374,[1]ENTOMO!$A$2:$A$374,$B66,[1]ENTOMO!$F$2:$F$374,"SALI",[1]ENTOMO!$I$2:$I$374,"&gt;="&amp;AC$2,[1]ENTOMO!$I$2:$I$374,"&lt;"&amp;AD$2)</f>
        <v>1</v>
      </c>
      <c r="AD66">
        <f>-SUMIFS([1]ENTOMO!$E$2:$E$374,[1]ENTOMO!$A$2:$A$374,$B66,[1]ENTOMO!$F$2:$F$374,"SALI",[1]ENTOMO!$I$2:$I$374,"&gt;="&amp;AD$2,[1]ENTOMO!$I$2:$I$374,"&lt;"&amp;AE$2)</f>
        <v>0</v>
      </c>
      <c r="AE66">
        <f>-SUMIFS([1]ENTOMO!$E$2:$E$374,[1]ENTOMO!$A$2:$A$374,$B66,[1]ENTOMO!$F$2:$F$374,"SALI",[1]ENTOMO!$I$2:$I$374,"&gt;="&amp;AE$2,[1]ENTOMO!$I$2:$I$374,"&lt;"&amp;AF$2)</f>
        <v>0</v>
      </c>
      <c r="AF66">
        <f>-SUMIFS([1]ENTOMO!$E$2:$E$374,[1]ENTOMO!$A$2:$A$374,$B66,[1]ENTOMO!$F$2:$F$374,"SALI",[1]ENTOMO!$I$2:$I$374,"&gt;="&amp;AF$2,[1]ENTOMO!$I$2:$I$374,"&lt;"&amp;AG$2)</f>
        <v>0</v>
      </c>
      <c r="AG66">
        <f>-SUMIFS([1]ENTOMO!$E$2:$E$374,[1]ENTOMO!$A$2:$A$374,$B66,[1]ENTOMO!$F$2:$F$374,"SALI",[1]ENTOMO!$I$2:$I$374,"&gt;="&amp;AG$2,[1]ENTOMO!$I$2:$I$374,"&lt;"&amp;AH$2)</f>
        <v>0</v>
      </c>
      <c r="AH66">
        <f>-SUMIFS([1]ENTOMO!$E$2:$E$374,[1]ENTOMO!$A$2:$A$374,$B66,[1]ENTOMO!$F$2:$F$374,"SALI",[1]ENTOMO!$I$2:$I$374,"&gt;="&amp;AH$2,[1]ENTOMO!$I$2:$I$374,"&lt;"&amp;AI$2)</f>
        <v>0</v>
      </c>
      <c r="AI66">
        <f>-SUMIFS([1]ENTOMO!$E$2:$E$374,[1]ENTOMO!$A$2:$A$374,$B66,[1]ENTOMO!$F$2:$F$374,"SALI",[1]ENTOMO!$I$2:$I$374,"&gt;="&amp;AI$2,[1]ENTOMO!$I$2:$I$374,"&lt;"&amp;AJ$2)</f>
        <v>0</v>
      </c>
      <c r="AJ66">
        <f>-SUMIFS([1]ENTOMO!$E$2:$E$374,[1]ENTOMO!$A$2:$A$374,$B$3,[1]ENTOMO!$F$2:$F$374,"SALI",[1]ENTOMO!$I$2:$I$374,"&gt;="&amp;AJ$2,[1]ENTOMO!$I$2:$I$374,"&lt;"&amp;AK$2)</f>
        <v>0</v>
      </c>
      <c r="AK66">
        <f>-SUMIFS([1]ENTOMO!$E$2:$E$374,[1]ENTOMO!$A$2:$A$374,$B$3,[1]ENTOMO!$F$2:$F$374,"SALI",[1]ENTOMO!$I$2:$I$374,"&gt;="&amp;AK$2,[1]ENTOMO!$I$2:$I$374,"&lt;"&amp;AL$2)</f>
        <v>0</v>
      </c>
      <c r="AL66">
        <f>-SUMIFS([1]ENTOMO!$E$2:$E$374,[1]ENTOMO!$A$2:$A$374,$B$3,[1]ENTOMO!$F$2:$F$374,"SALI",[1]ENTOMO!$I$2:$I$374,"&gt;="&amp;AL$2,[1]ENTOMO!$I$2:$I$374,"&lt;"&amp;AM$2)</f>
        <v>0</v>
      </c>
      <c r="AN66">
        <f t="shared" si="0"/>
        <v>4</v>
      </c>
      <c r="AO66">
        <f t="shared" si="1"/>
        <v>33</v>
      </c>
    </row>
    <row r="67" spans="2:41" ht="15.75" thickBot="1" x14ac:dyDescent="0.3">
      <c r="B67" s="2" t="s">
        <v>64</v>
      </c>
      <c r="C67">
        <f>-SUMIFS([1]ENTOMO!$E$2:$E$374,[1]ENTOMO!$A$2:$A$374,$B67,[1]ENTOMO!$F$2:$F$374,"SALI",[1]ENTOMO!$I$2:$I$374,"&gt;="&amp;C$2,[1]ENTOMO!$I$2:$I$374,"&lt;"&amp;D$2)</f>
        <v>0</v>
      </c>
      <c r="D67">
        <f>-SUMIFS([1]ENTOMO!$E$2:$E$374,[1]ENTOMO!$A$2:$A$374,$B67,[1]ENTOMO!$F$2:$F$374,"SALI",[1]ENTOMO!$I$2:$I$374,"&gt;="&amp;D$2,[1]ENTOMO!$I$2:$I$374,"&lt;"&amp;E$2)</f>
        <v>0</v>
      </c>
      <c r="E67">
        <f>-SUMIFS([1]ENTOMO!$E$2:$E$374,[1]ENTOMO!$A$2:$A$374,$B67,[1]ENTOMO!$F$2:$F$374,"SALI",[1]ENTOMO!$I$2:$I$374,"&gt;="&amp;E$2,[1]ENTOMO!$I$2:$I$374,"&lt;"&amp;F$2)</f>
        <v>0</v>
      </c>
      <c r="F67">
        <f>-SUMIFS([1]ENTOMO!$E$2:$E$374,[1]ENTOMO!$A$2:$A$374,$B67,[1]ENTOMO!$F$2:$F$374,"SALI",[1]ENTOMO!$I$2:$I$374,"&gt;="&amp;F$2,[1]ENTOMO!$I$2:$I$374,"&lt;"&amp;G$2)</f>
        <v>0</v>
      </c>
      <c r="G67">
        <f>-SUMIFS([1]ENTOMO!$E$2:$E$374,[1]ENTOMO!$A$2:$A$374,$B67,[1]ENTOMO!$F$2:$F$374,"SALI",[1]ENTOMO!$I$2:$I$374,"&gt;="&amp;G$2,[1]ENTOMO!$I$2:$I$374,"&lt;"&amp;H$2)</f>
        <v>0</v>
      </c>
      <c r="H67">
        <f>-SUMIFS([1]ENTOMO!$E$2:$E$374,[1]ENTOMO!$A$2:$A$374,$B67,[1]ENTOMO!$F$2:$F$374,"SALI",[1]ENTOMO!$I$2:$I$374,"&gt;="&amp;H$2,[1]ENTOMO!$I$2:$I$374,"&lt;"&amp;I$2)</f>
        <v>0</v>
      </c>
      <c r="I67">
        <f>-SUMIFS([1]ENTOMO!$E$2:$E$374,[1]ENTOMO!$A$2:$A$374,$B67,[1]ENTOMO!$F$2:$F$374,"SALI",[1]ENTOMO!$I$2:$I$374,"&gt;="&amp;I$2,[1]ENTOMO!$I$2:$I$374,"&lt;"&amp;J$2)</f>
        <v>0</v>
      </c>
      <c r="J67">
        <f>-SUMIFS([1]ENTOMO!$E$2:$E$374,[1]ENTOMO!$A$2:$A$374,$B67,[1]ENTOMO!$F$2:$F$374,"SALI",[1]ENTOMO!$I$2:$I$374,"&gt;="&amp;J$2,[1]ENTOMO!$I$2:$I$374,"&lt;"&amp;K$2)</f>
        <v>0</v>
      </c>
      <c r="K67">
        <f>-SUMIFS([1]ENTOMO!$E$2:$E$374,[1]ENTOMO!$A$2:$A$374,$B67,[1]ENTOMO!$F$2:$F$374,"SALI",[1]ENTOMO!$I$2:$I$374,"&gt;="&amp;K$2,[1]ENTOMO!$I$2:$I$374,"&lt;"&amp;L$2)</f>
        <v>0</v>
      </c>
      <c r="L67">
        <f>-SUMIFS([1]ENTOMO!$E$2:$E$374,[1]ENTOMO!$A$2:$A$374,$B67,[1]ENTOMO!$F$2:$F$374,"SALI",[1]ENTOMO!$I$2:$I$374,"&gt;="&amp;L$2,[1]ENTOMO!$I$2:$I$374,"&lt;"&amp;M$2)</f>
        <v>0</v>
      </c>
      <c r="M67">
        <f>-SUMIFS([1]ENTOMO!$E$2:$E$374,[1]ENTOMO!$A$2:$A$374,$B67,[1]ENTOMO!$F$2:$F$374,"SALI",[1]ENTOMO!$I$2:$I$374,"&gt;="&amp;M$2,[1]ENTOMO!$I$2:$I$374,"&lt;"&amp;N$2)</f>
        <v>0</v>
      </c>
      <c r="N67">
        <f>-SUMIFS([1]ENTOMO!$E$2:$E$374,[1]ENTOMO!$A$2:$A$374,$B67,[1]ENTOMO!$F$2:$F$374,"SALI",[1]ENTOMO!$I$2:$I$374,"&gt;="&amp;N$2,[1]ENTOMO!$I$2:$I$374,"&lt;"&amp;O$2)</f>
        <v>7</v>
      </c>
      <c r="O67">
        <f>-SUMIFS([1]ENTOMO!$E$2:$E$374,[1]ENTOMO!$A$2:$A$374,$B67,[1]ENTOMO!$F$2:$F$374,"SALI",[1]ENTOMO!$I$2:$I$374,"&gt;="&amp;O$2,[1]ENTOMO!$I$2:$I$374,"&lt;"&amp;P$2)</f>
        <v>10</v>
      </c>
      <c r="P67">
        <f>-SUMIFS([1]ENTOMO!$E$2:$E$374,[1]ENTOMO!$A$2:$A$374,$B67,[1]ENTOMO!$F$2:$F$374,"SALI",[1]ENTOMO!$I$2:$I$374,"&gt;="&amp;P$2,[1]ENTOMO!$I$2:$I$374,"&lt;"&amp;Q$2)</f>
        <v>0</v>
      </c>
      <c r="Q67">
        <f>-SUMIFS([1]ENTOMO!$E$2:$E$374,[1]ENTOMO!$A$2:$A$374,$B67,[1]ENTOMO!$F$2:$F$374,"SALI",[1]ENTOMO!$I$2:$I$374,"&gt;="&amp;Q$2,[1]ENTOMO!$I$2:$I$374,"&lt;"&amp;R$2)</f>
        <v>0</v>
      </c>
      <c r="R67">
        <f>-SUMIFS([1]ENTOMO!$E$2:$E$374,[1]ENTOMO!$A$2:$A$374,$B67,[1]ENTOMO!$F$2:$F$374,"SALI",[1]ENTOMO!$I$2:$I$374,"&gt;="&amp;R$2,[1]ENTOMO!$I$2:$I$374,"&lt;"&amp;S$2)</f>
        <v>0</v>
      </c>
      <c r="S67">
        <f>-SUMIFS([1]ENTOMO!$E$2:$E$374,[1]ENTOMO!$A$2:$A$374,$B67,[1]ENTOMO!$F$2:$F$374,"SALI",[1]ENTOMO!$I$2:$I$374,"&gt;="&amp;S$2,[1]ENTOMO!$I$2:$I$374,"&lt;"&amp;T$2)</f>
        <v>0</v>
      </c>
      <c r="T67">
        <f>-SUMIFS([1]ENTOMO!$E$2:$E$374,[1]ENTOMO!$A$2:$A$374,$B67,[1]ENTOMO!$F$2:$F$374,"SALI",[1]ENTOMO!$I$2:$I$374,"&gt;="&amp;T$2,[1]ENTOMO!$I$2:$I$374,"&lt;"&amp;U$2)</f>
        <v>0</v>
      </c>
      <c r="U67">
        <f>-SUMIFS([1]ENTOMO!$E$2:$E$374,[1]ENTOMO!$A$2:$A$374,$B67,[1]ENTOMO!$F$2:$F$374,"SALI",[1]ENTOMO!$I$2:$I$374,"&gt;="&amp;U$2,[1]ENTOMO!$I$2:$I$374,"&lt;"&amp;V$2)</f>
        <v>0</v>
      </c>
      <c r="V67">
        <f>-SUMIFS([1]ENTOMO!$E$2:$E$374,[1]ENTOMO!$A$2:$A$374,$B67,[1]ENTOMO!$F$2:$F$374,"SALI",[1]ENTOMO!$I$2:$I$374,"&gt;="&amp;V$2,[1]ENTOMO!$I$2:$I$374,"&lt;"&amp;W$2)</f>
        <v>0</v>
      </c>
      <c r="W67">
        <f>-SUMIFS([1]ENTOMO!$E$2:$E$374,[1]ENTOMO!$A$2:$A$374,$B67,[1]ENTOMO!$F$2:$F$374,"SALI",[1]ENTOMO!$I$2:$I$374,"&gt;="&amp;W$2,[1]ENTOMO!$I$2:$I$374,"&lt;"&amp;X$2)</f>
        <v>0</v>
      </c>
      <c r="X67">
        <f>-SUMIFS([1]ENTOMO!$E$2:$E$374,[1]ENTOMO!$A$2:$A$374,$B67,[1]ENTOMO!$F$2:$F$374,"SALI",[1]ENTOMO!$I$2:$I$374,"&gt;="&amp;X$2,[1]ENTOMO!$I$2:$I$374,"&lt;"&amp;Y$2)</f>
        <v>0</v>
      </c>
      <c r="Y67">
        <f>-SUMIFS([1]ENTOMO!$E$2:$E$374,[1]ENTOMO!$A$2:$A$374,$B67,[1]ENTOMO!$F$2:$F$374,"SALI",[1]ENTOMO!$I$2:$I$374,"&gt;="&amp;Y$2,[1]ENTOMO!$I$2:$I$374,"&lt;"&amp;Z$2)</f>
        <v>0</v>
      </c>
      <c r="Z67">
        <f>-SUMIFS([1]ENTOMO!$E$2:$E$374,[1]ENTOMO!$A$2:$A$374,$B67,[1]ENTOMO!$F$2:$F$374,"SALI",[1]ENTOMO!$I$2:$I$374,"&gt;="&amp;Z$2,[1]ENTOMO!$I$2:$I$374,"&lt;"&amp;AA$2)</f>
        <v>0</v>
      </c>
      <c r="AA67">
        <f>-SUMIFS([1]ENTOMO!$E$2:$E$374,[1]ENTOMO!$A$2:$A$374,$B67,[1]ENTOMO!$F$2:$F$374,"SALI",[1]ENTOMO!$I$2:$I$374,"&gt;="&amp;AA$2,[1]ENTOMO!$I$2:$I$374,"&lt;"&amp;AB$2)</f>
        <v>0</v>
      </c>
      <c r="AB67">
        <f>-SUMIFS([1]ENTOMO!$E$2:$E$374,[1]ENTOMO!$A$2:$A$374,$B67,[1]ENTOMO!$F$2:$F$374,"SALI",[1]ENTOMO!$I$2:$I$374,"&gt;="&amp;AB$2,[1]ENTOMO!$I$2:$I$374,"&lt;"&amp;AC$2)</f>
        <v>0</v>
      </c>
      <c r="AC67">
        <f>-SUMIFS([1]ENTOMO!$E$2:$E$374,[1]ENTOMO!$A$2:$A$374,$B67,[1]ENTOMO!$F$2:$F$374,"SALI",[1]ENTOMO!$I$2:$I$374,"&gt;="&amp;AC$2,[1]ENTOMO!$I$2:$I$374,"&lt;"&amp;AD$2)</f>
        <v>0</v>
      </c>
      <c r="AD67">
        <f>-SUMIFS([1]ENTOMO!$E$2:$E$374,[1]ENTOMO!$A$2:$A$374,$B67,[1]ENTOMO!$F$2:$F$374,"SALI",[1]ENTOMO!$I$2:$I$374,"&gt;="&amp;AD$2,[1]ENTOMO!$I$2:$I$374,"&lt;"&amp;AE$2)</f>
        <v>0</v>
      </c>
      <c r="AE67">
        <f>-SUMIFS([1]ENTOMO!$E$2:$E$374,[1]ENTOMO!$A$2:$A$374,$B67,[1]ENTOMO!$F$2:$F$374,"SALI",[1]ENTOMO!$I$2:$I$374,"&gt;="&amp;AE$2,[1]ENTOMO!$I$2:$I$374,"&lt;"&amp;AF$2)</f>
        <v>0</v>
      </c>
      <c r="AF67">
        <f>-SUMIFS([1]ENTOMO!$E$2:$E$374,[1]ENTOMO!$A$2:$A$374,$B67,[1]ENTOMO!$F$2:$F$374,"SALI",[1]ENTOMO!$I$2:$I$374,"&gt;="&amp;AF$2,[1]ENTOMO!$I$2:$I$374,"&lt;"&amp;AG$2)</f>
        <v>0</v>
      </c>
      <c r="AG67">
        <f>-SUMIFS([1]ENTOMO!$E$2:$E$374,[1]ENTOMO!$A$2:$A$374,$B67,[1]ENTOMO!$F$2:$F$374,"SALI",[1]ENTOMO!$I$2:$I$374,"&gt;="&amp;AG$2,[1]ENTOMO!$I$2:$I$374,"&lt;"&amp;AH$2)</f>
        <v>0</v>
      </c>
      <c r="AH67">
        <f>-SUMIFS([1]ENTOMO!$E$2:$E$374,[1]ENTOMO!$A$2:$A$374,$B67,[1]ENTOMO!$F$2:$F$374,"SALI",[1]ENTOMO!$I$2:$I$374,"&gt;="&amp;AH$2,[1]ENTOMO!$I$2:$I$374,"&lt;"&amp;AI$2)</f>
        <v>0</v>
      </c>
      <c r="AI67">
        <f>-SUMIFS([1]ENTOMO!$E$2:$E$374,[1]ENTOMO!$A$2:$A$374,$B67,[1]ENTOMO!$F$2:$F$374,"SALI",[1]ENTOMO!$I$2:$I$374,"&gt;="&amp;AI$2,[1]ENTOMO!$I$2:$I$374,"&lt;"&amp;AJ$2)</f>
        <v>0</v>
      </c>
      <c r="AJ67">
        <f>-SUMIFS([1]ENTOMO!$E$2:$E$374,[1]ENTOMO!$A$2:$A$374,$B$3,[1]ENTOMO!$F$2:$F$374,"SALI",[1]ENTOMO!$I$2:$I$374,"&gt;="&amp;AJ$2,[1]ENTOMO!$I$2:$I$374,"&lt;"&amp;AK$2)</f>
        <v>0</v>
      </c>
      <c r="AK67">
        <f>-SUMIFS([1]ENTOMO!$E$2:$E$374,[1]ENTOMO!$A$2:$A$374,$B$3,[1]ENTOMO!$F$2:$F$374,"SALI",[1]ENTOMO!$I$2:$I$374,"&gt;="&amp;AK$2,[1]ENTOMO!$I$2:$I$374,"&lt;"&amp;AL$2)</f>
        <v>0</v>
      </c>
      <c r="AL67">
        <f>-SUMIFS([1]ENTOMO!$E$2:$E$374,[1]ENTOMO!$A$2:$A$374,$B$3,[1]ENTOMO!$F$2:$F$374,"SALI",[1]ENTOMO!$I$2:$I$374,"&gt;="&amp;AL$2,[1]ENTOMO!$I$2:$I$374,"&lt;"&amp;AM$2)</f>
        <v>0</v>
      </c>
      <c r="AN67">
        <f t="shared" si="0"/>
        <v>17</v>
      </c>
      <c r="AO67">
        <f t="shared" si="1"/>
        <v>34</v>
      </c>
    </row>
    <row r="68" spans="2:41" ht="15.75" thickBot="1" x14ac:dyDescent="0.3">
      <c r="B68" s="2" t="s">
        <v>65</v>
      </c>
      <c r="C68">
        <f>-SUMIFS([1]ENTOMO!$E$2:$E$374,[1]ENTOMO!$A$2:$A$374,$B68,[1]ENTOMO!$F$2:$F$374,"SALI",[1]ENTOMO!$I$2:$I$374,"&gt;="&amp;C$2,[1]ENTOMO!$I$2:$I$374,"&lt;"&amp;D$2)</f>
        <v>0</v>
      </c>
      <c r="D68">
        <f>-SUMIFS([1]ENTOMO!$E$2:$E$374,[1]ENTOMO!$A$2:$A$374,$B68,[1]ENTOMO!$F$2:$F$374,"SALI",[1]ENTOMO!$I$2:$I$374,"&gt;="&amp;D$2,[1]ENTOMO!$I$2:$I$374,"&lt;"&amp;E$2)</f>
        <v>0</v>
      </c>
      <c r="E68">
        <f>-SUMIFS([1]ENTOMO!$E$2:$E$374,[1]ENTOMO!$A$2:$A$374,$B68,[1]ENTOMO!$F$2:$F$374,"SALI",[1]ENTOMO!$I$2:$I$374,"&gt;="&amp;E$2,[1]ENTOMO!$I$2:$I$374,"&lt;"&amp;F$2)</f>
        <v>0</v>
      </c>
      <c r="F68">
        <f>-SUMIFS([1]ENTOMO!$E$2:$E$374,[1]ENTOMO!$A$2:$A$374,$B68,[1]ENTOMO!$F$2:$F$374,"SALI",[1]ENTOMO!$I$2:$I$374,"&gt;="&amp;F$2,[1]ENTOMO!$I$2:$I$374,"&lt;"&amp;G$2)</f>
        <v>0</v>
      </c>
      <c r="G68">
        <f>-SUMIFS([1]ENTOMO!$E$2:$E$374,[1]ENTOMO!$A$2:$A$374,$B68,[1]ENTOMO!$F$2:$F$374,"SALI",[1]ENTOMO!$I$2:$I$374,"&gt;="&amp;G$2,[1]ENTOMO!$I$2:$I$374,"&lt;"&amp;H$2)</f>
        <v>0</v>
      </c>
      <c r="H68">
        <f>-SUMIFS([1]ENTOMO!$E$2:$E$374,[1]ENTOMO!$A$2:$A$374,$B68,[1]ENTOMO!$F$2:$F$374,"SALI",[1]ENTOMO!$I$2:$I$374,"&gt;="&amp;H$2,[1]ENTOMO!$I$2:$I$374,"&lt;"&amp;I$2)</f>
        <v>0</v>
      </c>
      <c r="I68">
        <f>-SUMIFS([1]ENTOMO!$E$2:$E$374,[1]ENTOMO!$A$2:$A$374,$B68,[1]ENTOMO!$F$2:$F$374,"SALI",[1]ENTOMO!$I$2:$I$374,"&gt;="&amp;I$2,[1]ENTOMO!$I$2:$I$374,"&lt;"&amp;J$2)</f>
        <v>0</v>
      </c>
      <c r="J68">
        <f>-SUMIFS([1]ENTOMO!$E$2:$E$374,[1]ENTOMO!$A$2:$A$374,$B68,[1]ENTOMO!$F$2:$F$374,"SALI",[1]ENTOMO!$I$2:$I$374,"&gt;="&amp;J$2,[1]ENTOMO!$I$2:$I$374,"&lt;"&amp;K$2)</f>
        <v>0</v>
      </c>
      <c r="K68">
        <f>-SUMIFS([1]ENTOMO!$E$2:$E$374,[1]ENTOMO!$A$2:$A$374,$B68,[1]ENTOMO!$F$2:$F$374,"SALI",[1]ENTOMO!$I$2:$I$374,"&gt;="&amp;K$2,[1]ENTOMO!$I$2:$I$374,"&lt;"&amp;L$2)</f>
        <v>0</v>
      </c>
      <c r="L68">
        <f>-SUMIFS([1]ENTOMO!$E$2:$E$374,[1]ENTOMO!$A$2:$A$374,$B68,[1]ENTOMO!$F$2:$F$374,"SALI",[1]ENTOMO!$I$2:$I$374,"&gt;="&amp;L$2,[1]ENTOMO!$I$2:$I$374,"&lt;"&amp;M$2)</f>
        <v>0</v>
      </c>
      <c r="M68">
        <f>-SUMIFS([1]ENTOMO!$E$2:$E$374,[1]ENTOMO!$A$2:$A$374,$B68,[1]ENTOMO!$F$2:$F$374,"SALI",[1]ENTOMO!$I$2:$I$374,"&gt;="&amp;M$2,[1]ENTOMO!$I$2:$I$374,"&lt;"&amp;N$2)</f>
        <v>0</v>
      </c>
      <c r="N68">
        <f>-SUMIFS([1]ENTOMO!$E$2:$E$374,[1]ENTOMO!$A$2:$A$374,$B68,[1]ENTOMO!$F$2:$F$374,"SALI",[1]ENTOMO!$I$2:$I$374,"&gt;="&amp;N$2,[1]ENTOMO!$I$2:$I$374,"&lt;"&amp;O$2)</f>
        <v>0</v>
      </c>
      <c r="O68">
        <f>-SUMIFS([1]ENTOMO!$E$2:$E$374,[1]ENTOMO!$A$2:$A$374,$B68,[1]ENTOMO!$F$2:$F$374,"SALI",[1]ENTOMO!$I$2:$I$374,"&gt;="&amp;O$2,[1]ENTOMO!$I$2:$I$374,"&lt;"&amp;P$2)</f>
        <v>0</v>
      </c>
      <c r="P68">
        <f>-SUMIFS([1]ENTOMO!$E$2:$E$374,[1]ENTOMO!$A$2:$A$374,$B68,[1]ENTOMO!$F$2:$F$374,"SALI",[1]ENTOMO!$I$2:$I$374,"&gt;="&amp;P$2,[1]ENTOMO!$I$2:$I$374,"&lt;"&amp;Q$2)</f>
        <v>0</v>
      </c>
      <c r="Q68">
        <f>-SUMIFS([1]ENTOMO!$E$2:$E$374,[1]ENTOMO!$A$2:$A$374,$B68,[1]ENTOMO!$F$2:$F$374,"SALI",[1]ENTOMO!$I$2:$I$374,"&gt;="&amp;Q$2,[1]ENTOMO!$I$2:$I$374,"&lt;"&amp;R$2)</f>
        <v>0</v>
      </c>
      <c r="R68">
        <f>-SUMIFS([1]ENTOMO!$E$2:$E$374,[1]ENTOMO!$A$2:$A$374,$B68,[1]ENTOMO!$F$2:$F$374,"SALI",[1]ENTOMO!$I$2:$I$374,"&gt;="&amp;R$2,[1]ENTOMO!$I$2:$I$374,"&lt;"&amp;S$2)</f>
        <v>0</v>
      </c>
      <c r="S68">
        <f>-SUMIFS([1]ENTOMO!$E$2:$E$374,[1]ENTOMO!$A$2:$A$374,$B68,[1]ENTOMO!$F$2:$F$374,"SALI",[1]ENTOMO!$I$2:$I$374,"&gt;="&amp;S$2,[1]ENTOMO!$I$2:$I$374,"&lt;"&amp;T$2)</f>
        <v>0</v>
      </c>
      <c r="T68">
        <f>-SUMIFS([1]ENTOMO!$E$2:$E$374,[1]ENTOMO!$A$2:$A$374,$B68,[1]ENTOMO!$F$2:$F$374,"SALI",[1]ENTOMO!$I$2:$I$374,"&gt;="&amp;T$2,[1]ENTOMO!$I$2:$I$374,"&lt;"&amp;U$2)</f>
        <v>0</v>
      </c>
      <c r="U68">
        <f>-SUMIFS([1]ENTOMO!$E$2:$E$374,[1]ENTOMO!$A$2:$A$374,$B68,[1]ENTOMO!$F$2:$F$374,"SALI",[1]ENTOMO!$I$2:$I$374,"&gt;="&amp;U$2,[1]ENTOMO!$I$2:$I$374,"&lt;"&amp;V$2)</f>
        <v>0</v>
      </c>
      <c r="V68">
        <f>-SUMIFS([1]ENTOMO!$E$2:$E$374,[1]ENTOMO!$A$2:$A$374,$B68,[1]ENTOMO!$F$2:$F$374,"SALI",[1]ENTOMO!$I$2:$I$374,"&gt;="&amp;V$2,[1]ENTOMO!$I$2:$I$374,"&lt;"&amp;W$2)</f>
        <v>0</v>
      </c>
      <c r="W68">
        <f>-SUMIFS([1]ENTOMO!$E$2:$E$374,[1]ENTOMO!$A$2:$A$374,$B68,[1]ENTOMO!$F$2:$F$374,"SALI",[1]ENTOMO!$I$2:$I$374,"&gt;="&amp;W$2,[1]ENTOMO!$I$2:$I$374,"&lt;"&amp;X$2)</f>
        <v>0</v>
      </c>
      <c r="X68">
        <f>-SUMIFS([1]ENTOMO!$E$2:$E$374,[1]ENTOMO!$A$2:$A$374,$B68,[1]ENTOMO!$F$2:$F$374,"SALI",[1]ENTOMO!$I$2:$I$374,"&gt;="&amp;X$2,[1]ENTOMO!$I$2:$I$374,"&lt;"&amp;Y$2)</f>
        <v>0</v>
      </c>
      <c r="Y68">
        <f>-SUMIFS([1]ENTOMO!$E$2:$E$374,[1]ENTOMO!$A$2:$A$374,$B68,[1]ENTOMO!$F$2:$F$374,"SALI",[1]ENTOMO!$I$2:$I$374,"&gt;="&amp;Y$2,[1]ENTOMO!$I$2:$I$374,"&lt;"&amp;Z$2)</f>
        <v>0</v>
      </c>
      <c r="Z68">
        <f>-SUMIFS([1]ENTOMO!$E$2:$E$374,[1]ENTOMO!$A$2:$A$374,$B68,[1]ENTOMO!$F$2:$F$374,"SALI",[1]ENTOMO!$I$2:$I$374,"&gt;="&amp;Z$2,[1]ENTOMO!$I$2:$I$374,"&lt;"&amp;AA$2)</f>
        <v>0</v>
      </c>
      <c r="AA68">
        <f>-SUMIFS([1]ENTOMO!$E$2:$E$374,[1]ENTOMO!$A$2:$A$374,$B68,[1]ENTOMO!$F$2:$F$374,"SALI",[1]ENTOMO!$I$2:$I$374,"&gt;="&amp;AA$2,[1]ENTOMO!$I$2:$I$374,"&lt;"&amp;AB$2)</f>
        <v>0</v>
      </c>
      <c r="AB68">
        <f>-SUMIFS([1]ENTOMO!$E$2:$E$374,[1]ENTOMO!$A$2:$A$374,$B68,[1]ENTOMO!$F$2:$F$374,"SALI",[1]ENTOMO!$I$2:$I$374,"&gt;="&amp;AB$2,[1]ENTOMO!$I$2:$I$374,"&lt;"&amp;AC$2)</f>
        <v>0</v>
      </c>
      <c r="AC68">
        <f>-SUMIFS([1]ENTOMO!$E$2:$E$374,[1]ENTOMO!$A$2:$A$374,$B68,[1]ENTOMO!$F$2:$F$374,"SALI",[1]ENTOMO!$I$2:$I$374,"&gt;="&amp;AC$2,[1]ENTOMO!$I$2:$I$374,"&lt;"&amp;AD$2)</f>
        <v>0</v>
      </c>
      <c r="AD68">
        <f>-SUMIFS([1]ENTOMO!$E$2:$E$374,[1]ENTOMO!$A$2:$A$374,$B68,[1]ENTOMO!$F$2:$F$374,"SALI",[1]ENTOMO!$I$2:$I$374,"&gt;="&amp;AD$2,[1]ENTOMO!$I$2:$I$374,"&lt;"&amp;AE$2)</f>
        <v>0</v>
      </c>
      <c r="AE68">
        <f>-SUMIFS([1]ENTOMO!$E$2:$E$374,[1]ENTOMO!$A$2:$A$374,$B68,[1]ENTOMO!$F$2:$F$374,"SALI",[1]ENTOMO!$I$2:$I$374,"&gt;="&amp;AE$2,[1]ENTOMO!$I$2:$I$374,"&lt;"&amp;AF$2)</f>
        <v>0</v>
      </c>
      <c r="AF68">
        <f>-SUMIFS([1]ENTOMO!$E$2:$E$374,[1]ENTOMO!$A$2:$A$374,$B68,[1]ENTOMO!$F$2:$F$374,"SALI",[1]ENTOMO!$I$2:$I$374,"&gt;="&amp;AF$2,[1]ENTOMO!$I$2:$I$374,"&lt;"&amp;AG$2)</f>
        <v>0</v>
      </c>
      <c r="AG68">
        <f>-SUMIFS([1]ENTOMO!$E$2:$E$374,[1]ENTOMO!$A$2:$A$374,$B68,[1]ENTOMO!$F$2:$F$374,"SALI",[1]ENTOMO!$I$2:$I$374,"&gt;="&amp;AG$2,[1]ENTOMO!$I$2:$I$374,"&lt;"&amp;AH$2)</f>
        <v>0</v>
      </c>
      <c r="AH68">
        <f>-SUMIFS([1]ENTOMO!$E$2:$E$374,[1]ENTOMO!$A$2:$A$374,$B68,[1]ENTOMO!$F$2:$F$374,"SALI",[1]ENTOMO!$I$2:$I$374,"&gt;="&amp;AH$2,[1]ENTOMO!$I$2:$I$374,"&lt;"&amp;AI$2)</f>
        <v>0</v>
      </c>
      <c r="AI68">
        <f>-SUMIFS([1]ENTOMO!$E$2:$E$374,[1]ENTOMO!$A$2:$A$374,$B68,[1]ENTOMO!$F$2:$F$374,"SALI",[1]ENTOMO!$I$2:$I$374,"&gt;="&amp;AI$2,[1]ENTOMO!$I$2:$I$374,"&lt;"&amp;AJ$2)</f>
        <v>0</v>
      </c>
      <c r="AJ68">
        <f>-SUMIFS([1]ENTOMO!$E$2:$E$374,[1]ENTOMO!$A$2:$A$374,$B$3,[1]ENTOMO!$F$2:$F$374,"SALI",[1]ENTOMO!$I$2:$I$374,"&gt;="&amp;AJ$2,[1]ENTOMO!$I$2:$I$374,"&lt;"&amp;AK$2)</f>
        <v>0</v>
      </c>
      <c r="AK68">
        <f>-SUMIFS([1]ENTOMO!$E$2:$E$374,[1]ENTOMO!$A$2:$A$374,$B$3,[1]ENTOMO!$F$2:$F$374,"SALI",[1]ENTOMO!$I$2:$I$374,"&gt;="&amp;AK$2,[1]ENTOMO!$I$2:$I$374,"&lt;"&amp;AL$2)</f>
        <v>0</v>
      </c>
      <c r="AL68">
        <f>-SUMIFS([1]ENTOMO!$E$2:$E$374,[1]ENTOMO!$A$2:$A$374,$B$3,[1]ENTOMO!$F$2:$F$374,"SALI",[1]ENTOMO!$I$2:$I$374,"&gt;="&amp;AL$2,[1]ENTOMO!$I$2:$I$374,"&lt;"&amp;AM$2)</f>
        <v>0</v>
      </c>
      <c r="AN68">
        <f t="shared" ref="AN68:AN79" si="2">SUM(C68:AM68)</f>
        <v>0</v>
      </c>
      <c r="AO68">
        <f t="shared" ref="AO68:AO79" si="3">COUNTIF(C68:AN68,0)</f>
        <v>37</v>
      </c>
    </row>
    <row r="69" spans="2:41" ht="15.75" thickBot="1" x14ac:dyDescent="0.3">
      <c r="B69" s="2" t="s">
        <v>66</v>
      </c>
      <c r="C69">
        <f>-SUMIFS([1]ENTOMO!$E$2:$E$374,[1]ENTOMO!$A$2:$A$374,$B69,[1]ENTOMO!$F$2:$F$374,"SALI",[1]ENTOMO!$I$2:$I$374,"&gt;="&amp;C$2,[1]ENTOMO!$I$2:$I$374,"&lt;"&amp;D$2)</f>
        <v>0</v>
      </c>
      <c r="D69">
        <f>-SUMIFS([1]ENTOMO!$E$2:$E$374,[1]ENTOMO!$A$2:$A$374,$B69,[1]ENTOMO!$F$2:$F$374,"SALI",[1]ENTOMO!$I$2:$I$374,"&gt;="&amp;D$2,[1]ENTOMO!$I$2:$I$374,"&lt;"&amp;E$2)</f>
        <v>0</v>
      </c>
      <c r="E69">
        <f>-SUMIFS([1]ENTOMO!$E$2:$E$374,[1]ENTOMO!$A$2:$A$374,$B69,[1]ENTOMO!$F$2:$F$374,"SALI",[1]ENTOMO!$I$2:$I$374,"&gt;="&amp;E$2,[1]ENTOMO!$I$2:$I$374,"&lt;"&amp;F$2)</f>
        <v>0</v>
      </c>
      <c r="F69">
        <f>-SUMIFS([1]ENTOMO!$E$2:$E$374,[1]ENTOMO!$A$2:$A$374,$B69,[1]ENTOMO!$F$2:$F$374,"SALI",[1]ENTOMO!$I$2:$I$374,"&gt;="&amp;F$2,[1]ENTOMO!$I$2:$I$374,"&lt;"&amp;G$2)</f>
        <v>0</v>
      </c>
      <c r="G69">
        <f>-SUMIFS([1]ENTOMO!$E$2:$E$374,[1]ENTOMO!$A$2:$A$374,$B69,[1]ENTOMO!$F$2:$F$374,"SALI",[1]ENTOMO!$I$2:$I$374,"&gt;="&amp;G$2,[1]ENTOMO!$I$2:$I$374,"&lt;"&amp;H$2)</f>
        <v>0</v>
      </c>
      <c r="H69">
        <f>-SUMIFS([1]ENTOMO!$E$2:$E$374,[1]ENTOMO!$A$2:$A$374,$B69,[1]ENTOMO!$F$2:$F$374,"SALI",[1]ENTOMO!$I$2:$I$374,"&gt;="&amp;H$2,[1]ENTOMO!$I$2:$I$374,"&lt;"&amp;I$2)</f>
        <v>0</v>
      </c>
      <c r="I69">
        <f>-SUMIFS([1]ENTOMO!$E$2:$E$374,[1]ENTOMO!$A$2:$A$374,$B69,[1]ENTOMO!$F$2:$F$374,"SALI",[1]ENTOMO!$I$2:$I$374,"&gt;="&amp;I$2,[1]ENTOMO!$I$2:$I$374,"&lt;"&amp;J$2)</f>
        <v>0</v>
      </c>
      <c r="J69">
        <f>-SUMIFS([1]ENTOMO!$E$2:$E$374,[1]ENTOMO!$A$2:$A$374,$B69,[1]ENTOMO!$F$2:$F$374,"SALI",[1]ENTOMO!$I$2:$I$374,"&gt;="&amp;J$2,[1]ENTOMO!$I$2:$I$374,"&lt;"&amp;K$2)</f>
        <v>0</v>
      </c>
      <c r="K69">
        <f>-SUMIFS([1]ENTOMO!$E$2:$E$374,[1]ENTOMO!$A$2:$A$374,$B69,[1]ENTOMO!$F$2:$F$374,"SALI",[1]ENTOMO!$I$2:$I$374,"&gt;="&amp;K$2,[1]ENTOMO!$I$2:$I$374,"&lt;"&amp;L$2)</f>
        <v>0</v>
      </c>
      <c r="L69">
        <f>-SUMIFS([1]ENTOMO!$E$2:$E$374,[1]ENTOMO!$A$2:$A$374,$B69,[1]ENTOMO!$F$2:$F$374,"SALI",[1]ENTOMO!$I$2:$I$374,"&gt;="&amp;L$2,[1]ENTOMO!$I$2:$I$374,"&lt;"&amp;M$2)</f>
        <v>0</v>
      </c>
      <c r="M69">
        <f>-SUMIFS([1]ENTOMO!$E$2:$E$374,[1]ENTOMO!$A$2:$A$374,$B69,[1]ENTOMO!$F$2:$F$374,"SALI",[1]ENTOMO!$I$2:$I$374,"&gt;="&amp;M$2,[1]ENTOMO!$I$2:$I$374,"&lt;"&amp;N$2)</f>
        <v>0</v>
      </c>
      <c r="N69">
        <f>-SUMIFS([1]ENTOMO!$E$2:$E$374,[1]ENTOMO!$A$2:$A$374,$B69,[1]ENTOMO!$F$2:$F$374,"SALI",[1]ENTOMO!$I$2:$I$374,"&gt;="&amp;N$2,[1]ENTOMO!$I$2:$I$374,"&lt;"&amp;O$2)</f>
        <v>0</v>
      </c>
      <c r="O69">
        <f>-SUMIFS([1]ENTOMO!$E$2:$E$374,[1]ENTOMO!$A$2:$A$374,$B69,[1]ENTOMO!$F$2:$F$374,"SALI",[1]ENTOMO!$I$2:$I$374,"&gt;="&amp;O$2,[1]ENTOMO!$I$2:$I$374,"&lt;"&amp;P$2)</f>
        <v>0</v>
      </c>
      <c r="P69">
        <f>-SUMIFS([1]ENTOMO!$E$2:$E$374,[1]ENTOMO!$A$2:$A$374,$B69,[1]ENTOMO!$F$2:$F$374,"SALI",[1]ENTOMO!$I$2:$I$374,"&gt;="&amp;P$2,[1]ENTOMO!$I$2:$I$374,"&lt;"&amp;Q$2)</f>
        <v>0</v>
      </c>
      <c r="Q69">
        <f>-SUMIFS([1]ENTOMO!$E$2:$E$374,[1]ENTOMO!$A$2:$A$374,$B69,[1]ENTOMO!$F$2:$F$374,"SALI",[1]ENTOMO!$I$2:$I$374,"&gt;="&amp;Q$2,[1]ENTOMO!$I$2:$I$374,"&lt;"&amp;R$2)</f>
        <v>0</v>
      </c>
      <c r="R69">
        <f>-SUMIFS([1]ENTOMO!$E$2:$E$374,[1]ENTOMO!$A$2:$A$374,$B69,[1]ENTOMO!$F$2:$F$374,"SALI",[1]ENTOMO!$I$2:$I$374,"&gt;="&amp;R$2,[1]ENTOMO!$I$2:$I$374,"&lt;"&amp;S$2)</f>
        <v>0</v>
      </c>
      <c r="S69">
        <f>-SUMIFS([1]ENTOMO!$E$2:$E$374,[1]ENTOMO!$A$2:$A$374,$B69,[1]ENTOMO!$F$2:$F$374,"SALI",[1]ENTOMO!$I$2:$I$374,"&gt;="&amp;S$2,[1]ENTOMO!$I$2:$I$374,"&lt;"&amp;T$2)</f>
        <v>0</v>
      </c>
      <c r="T69">
        <f>-SUMIFS([1]ENTOMO!$E$2:$E$374,[1]ENTOMO!$A$2:$A$374,$B69,[1]ENTOMO!$F$2:$F$374,"SALI",[1]ENTOMO!$I$2:$I$374,"&gt;="&amp;T$2,[1]ENTOMO!$I$2:$I$374,"&lt;"&amp;U$2)</f>
        <v>0</v>
      </c>
      <c r="U69">
        <f>-SUMIFS([1]ENTOMO!$E$2:$E$374,[1]ENTOMO!$A$2:$A$374,$B69,[1]ENTOMO!$F$2:$F$374,"SALI",[1]ENTOMO!$I$2:$I$374,"&gt;="&amp;U$2,[1]ENTOMO!$I$2:$I$374,"&lt;"&amp;V$2)</f>
        <v>0</v>
      </c>
      <c r="V69">
        <f>-SUMIFS([1]ENTOMO!$E$2:$E$374,[1]ENTOMO!$A$2:$A$374,$B69,[1]ENTOMO!$F$2:$F$374,"SALI",[1]ENTOMO!$I$2:$I$374,"&gt;="&amp;V$2,[1]ENTOMO!$I$2:$I$374,"&lt;"&amp;W$2)</f>
        <v>0</v>
      </c>
      <c r="W69">
        <f>-SUMIFS([1]ENTOMO!$E$2:$E$374,[1]ENTOMO!$A$2:$A$374,$B69,[1]ENTOMO!$F$2:$F$374,"SALI",[1]ENTOMO!$I$2:$I$374,"&gt;="&amp;W$2,[1]ENTOMO!$I$2:$I$374,"&lt;"&amp;X$2)</f>
        <v>0</v>
      </c>
      <c r="X69">
        <f>-SUMIFS([1]ENTOMO!$E$2:$E$374,[1]ENTOMO!$A$2:$A$374,$B69,[1]ENTOMO!$F$2:$F$374,"SALI",[1]ENTOMO!$I$2:$I$374,"&gt;="&amp;X$2,[1]ENTOMO!$I$2:$I$374,"&lt;"&amp;Y$2)</f>
        <v>0</v>
      </c>
      <c r="Y69">
        <f>-SUMIFS([1]ENTOMO!$E$2:$E$374,[1]ENTOMO!$A$2:$A$374,$B69,[1]ENTOMO!$F$2:$F$374,"SALI",[1]ENTOMO!$I$2:$I$374,"&gt;="&amp;Y$2,[1]ENTOMO!$I$2:$I$374,"&lt;"&amp;Z$2)</f>
        <v>0</v>
      </c>
      <c r="Z69">
        <f>-SUMIFS([1]ENTOMO!$E$2:$E$374,[1]ENTOMO!$A$2:$A$374,$B69,[1]ENTOMO!$F$2:$F$374,"SALI",[1]ENTOMO!$I$2:$I$374,"&gt;="&amp;Z$2,[1]ENTOMO!$I$2:$I$374,"&lt;"&amp;AA$2)</f>
        <v>0</v>
      </c>
      <c r="AA69">
        <f>-SUMIFS([1]ENTOMO!$E$2:$E$374,[1]ENTOMO!$A$2:$A$374,$B69,[1]ENTOMO!$F$2:$F$374,"SALI",[1]ENTOMO!$I$2:$I$374,"&gt;="&amp;AA$2,[1]ENTOMO!$I$2:$I$374,"&lt;"&amp;AB$2)</f>
        <v>0</v>
      </c>
      <c r="AB69">
        <f>-SUMIFS([1]ENTOMO!$E$2:$E$374,[1]ENTOMO!$A$2:$A$374,$B69,[1]ENTOMO!$F$2:$F$374,"SALI",[1]ENTOMO!$I$2:$I$374,"&gt;="&amp;AB$2,[1]ENTOMO!$I$2:$I$374,"&lt;"&amp;AC$2)</f>
        <v>0</v>
      </c>
      <c r="AC69">
        <f>-SUMIFS([1]ENTOMO!$E$2:$E$374,[1]ENTOMO!$A$2:$A$374,$B69,[1]ENTOMO!$F$2:$F$374,"SALI",[1]ENTOMO!$I$2:$I$374,"&gt;="&amp;AC$2,[1]ENTOMO!$I$2:$I$374,"&lt;"&amp;AD$2)</f>
        <v>0</v>
      </c>
      <c r="AD69">
        <f>-SUMIFS([1]ENTOMO!$E$2:$E$374,[1]ENTOMO!$A$2:$A$374,$B69,[1]ENTOMO!$F$2:$F$374,"SALI",[1]ENTOMO!$I$2:$I$374,"&gt;="&amp;AD$2,[1]ENTOMO!$I$2:$I$374,"&lt;"&amp;AE$2)</f>
        <v>0</v>
      </c>
      <c r="AE69">
        <f>-SUMIFS([1]ENTOMO!$E$2:$E$374,[1]ENTOMO!$A$2:$A$374,$B69,[1]ENTOMO!$F$2:$F$374,"SALI",[1]ENTOMO!$I$2:$I$374,"&gt;="&amp;AE$2,[1]ENTOMO!$I$2:$I$374,"&lt;"&amp;AF$2)</f>
        <v>0</v>
      </c>
      <c r="AF69">
        <f>-SUMIFS([1]ENTOMO!$E$2:$E$374,[1]ENTOMO!$A$2:$A$374,$B69,[1]ENTOMO!$F$2:$F$374,"SALI",[1]ENTOMO!$I$2:$I$374,"&gt;="&amp;AF$2,[1]ENTOMO!$I$2:$I$374,"&lt;"&amp;AG$2)</f>
        <v>0</v>
      </c>
      <c r="AG69">
        <f>-SUMIFS([1]ENTOMO!$E$2:$E$374,[1]ENTOMO!$A$2:$A$374,$B69,[1]ENTOMO!$F$2:$F$374,"SALI",[1]ENTOMO!$I$2:$I$374,"&gt;="&amp;AG$2,[1]ENTOMO!$I$2:$I$374,"&lt;"&amp;AH$2)</f>
        <v>0</v>
      </c>
      <c r="AH69">
        <f>-SUMIFS([1]ENTOMO!$E$2:$E$374,[1]ENTOMO!$A$2:$A$374,$B69,[1]ENTOMO!$F$2:$F$374,"SALI",[1]ENTOMO!$I$2:$I$374,"&gt;="&amp;AH$2,[1]ENTOMO!$I$2:$I$374,"&lt;"&amp;AI$2)</f>
        <v>0</v>
      </c>
      <c r="AI69">
        <f>-SUMIFS([1]ENTOMO!$E$2:$E$374,[1]ENTOMO!$A$2:$A$374,$B69,[1]ENTOMO!$F$2:$F$374,"SALI",[1]ENTOMO!$I$2:$I$374,"&gt;="&amp;AI$2,[1]ENTOMO!$I$2:$I$374,"&lt;"&amp;AJ$2)</f>
        <v>1</v>
      </c>
      <c r="AJ69">
        <f>-SUMIFS([1]ENTOMO!$E$2:$E$374,[1]ENTOMO!$A$2:$A$374,$B$3,[1]ENTOMO!$F$2:$F$374,"SALI",[1]ENTOMO!$I$2:$I$374,"&gt;="&amp;AJ$2,[1]ENTOMO!$I$2:$I$374,"&lt;"&amp;AK$2)</f>
        <v>0</v>
      </c>
      <c r="AK69">
        <f>-SUMIFS([1]ENTOMO!$E$2:$E$374,[1]ENTOMO!$A$2:$A$374,$B$3,[1]ENTOMO!$F$2:$F$374,"SALI",[1]ENTOMO!$I$2:$I$374,"&gt;="&amp;AK$2,[1]ENTOMO!$I$2:$I$374,"&lt;"&amp;AL$2)</f>
        <v>0</v>
      </c>
      <c r="AL69">
        <f>-SUMIFS([1]ENTOMO!$E$2:$E$374,[1]ENTOMO!$A$2:$A$374,$B$3,[1]ENTOMO!$F$2:$F$374,"SALI",[1]ENTOMO!$I$2:$I$374,"&gt;="&amp;AL$2,[1]ENTOMO!$I$2:$I$374,"&lt;"&amp;AM$2)</f>
        <v>0</v>
      </c>
      <c r="AN69">
        <f t="shared" si="2"/>
        <v>1</v>
      </c>
      <c r="AO69">
        <f t="shared" si="3"/>
        <v>35</v>
      </c>
    </row>
    <row r="70" spans="2:41" ht="15.75" thickBot="1" x14ac:dyDescent="0.3">
      <c r="B70" s="2" t="s">
        <v>67</v>
      </c>
      <c r="C70">
        <f>-SUMIFS([1]ENTOMO!$E$2:$E$374,[1]ENTOMO!$A$2:$A$374,$B70,[1]ENTOMO!$F$2:$F$374,"SALI",[1]ENTOMO!$I$2:$I$374,"&gt;="&amp;C$2,[1]ENTOMO!$I$2:$I$374,"&lt;"&amp;D$2)</f>
        <v>0</v>
      </c>
      <c r="D70">
        <f>-SUMIFS([1]ENTOMO!$E$2:$E$374,[1]ENTOMO!$A$2:$A$374,$B70,[1]ENTOMO!$F$2:$F$374,"SALI",[1]ENTOMO!$I$2:$I$374,"&gt;="&amp;D$2,[1]ENTOMO!$I$2:$I$374,"&lt;"&amp;E$2)</f>
        <v>0</v>
      </c>
      <c r="E70">
        <f>-SUMIFS([1]ENTOMO!$E$2:$E$374,[1]ENTOMO!$A$2:$A$374,$B70,[1]ENTOMO!$F$2:$F$374,"SALI",[1]ENTOMO!$I$2:$I$374,"&gt;="&amp;E$2,[1]ENTOMO!$I$2:$I$374,"&lt;"&amp;F$2)</f>
        <v>0</v>
      </c>
      <c r="F70">
        <f>-SUMIFS([1]ENTOMO!$E$2:$E$374,[1]ENTOMO!$A$2:$A$374,$B70,[1]ENTOMO!$F$2:$F$374,"SALI",[1]ENTOMO!$I$2:$I$374,"&gt;="&amp;F$2,[1]ENTOMO!$I$2:$I$374,"&lt;"&amp;G$2)</f>
        <v>0</v>
      </c>
      <c r="G70">
        <f>-SUMIFS([1]ENTOMO!$E$2:$E$374,[1]ENTOMO!$A$2:$A$374,$B70,[1]ENTOMO!$F$2:$F$374,"SALI",[1]ENTOMO!$I$2:$I$374,"&gt;="&amp;G$2,[1]ENTOMO!$I$2:$I$374,"&lt;"&amp;H$2)</f>
        <v>0</v>
      </c>
      <c r="H70">
        <f>-SUMIFS([1]ENTOMO!$E$2:$E$374,[1]ENTOMO!$A$2:$A$374,$B70,[1]ENTOMO!$F$2:$F$374,"SALI",[1]ENTOMO!$I$2:$I$374,"&gt;="&amp;H$2,[1]ENTOMO!$I$2:$I$374,"&lt;"&amp;I$2)</f>
        <v>0</v>
      </c>
      <c r="I70">
        <f>-SUMIFS([1]ENTOMO!$E$2:$E$374,[1]ENTOMO!$A$2:$A$374,$B70,[1]ENTOMO!$F$2:$F$374,"SALI",[1]ENTOMO!$I$2:$I$374,"&gt;="&amp;I$2,[1]ENTOMO!$I$2:$I$374,"&lt;"&amp;J$2)</f>
        <v>0</v>
      </c>
      <c r="J70">
        <f>-SUMIFS([1]ENTOMO!$E$2:$E$374,[1]ENTOMO!$A$2:$A$374,$B70,[1]ENTOMO!$F$2:$F$374,"SALI",[1]ENTOMO!$I$2:$I$374,"&gt;="&amp;J$2,[1]ENTOMO!$I$2:$I$374,"&lt;"&amp;K$2)</f>
        <v>0</v>
      </c>
      <c r="K70">
        <f>-SUMIFS([1]ENTOMO!$E$2:$E$374,[1]ENTOMO!$A$2:$A$374,$B70,[1]ENTOMO!$F$2:$F$374,"SALI",[1]ENTOMO!$I$2:$I$374,"&gt;="&amp;K$2,[1]ENTOMO!$I$2:$I$374,"&lt;"&amp;L$2)</f>
        <v>0</v>
      </c>
      <c r="L70">
        <f>-SUMIFS([1]ENTOMO!$E$2:$E$374,[1]ENTOMO!$A$2:$A$374,$B70,[1]ENTOMO!$F$2:$F$374,"SALI",[1]ENTOMO!$I$2:$I$374,"&gt;="&amp;L$2,[1]ENTOMO!$I$2:$I$374,"&lt;"&amp;M$2)</f>
        <v>0</v>
      </c>
      <c r="M70">
        <f>-SUMIFS([1]ENTOMO!$E$2:$E$374,[1]ENTOMO!$A$2:$A$374,$B70,[1]ENTOMO!$F$2:$F$374,"SALI",[1]ENTOMO!$I$2:$I$374,"&gt;="&amp;M$2,[1]ENTOMO!$I$2:$I$374,"&lt;"&amp;N$2)</f>
        <v>0</v>
      </c>
      <c r="N70">
        <f>-SUMIFS([1]ENTOMO!$E$2:$E$374,[1]ENTOMO!$A$2:$A$374,$B70,[1]ENTOMO!$F$2:$F$374,"SALI",[1]ENTOMO!$I$2:$I$374,"&gt;="&amp;N$2,[1]ENTOMO!$I$2:$I$374,"&lt;"&amp;O$2)</f>
        <v>0</v>
      </c>
      <c r="O70">
        <f>-SUMIFS([1]ENTOMO!$E$2:$E$374,[1]ENTOMO!$A$2:$A$374,$B70,[1]ENTOMO!$F$2:$F$374,"SALI",[1]ENTOMO!$I$2:$I$374,"&gt;="&amp;O$2,[1]ENTOMO!$I$2:$I$374,"&lt;"&amp;P$2)</f>
        <v>0</v>
      </c>
      <c r="P70">
        <f>-SUMIFS([1]ENTOMO!$E$2:$E$374,[1]ENTOMO!$A$2:$A$374,$B70,[1]ENTOMO!$F$2:$F$374,"SALI",[1]ENTOMO!$I$2:$I$374,"&gt;="&amp;P$2,[1]ENTOMO!$I$2:$I$374,"&lt;"&amp;Q$2)</f>
        <v>0</v>
      </c>
      <c r="Q70">
        <f>-SUMIFS([1]ENTOMO!$E$2:$E$374,[1]ENTOMO!$A$2:$A$374,$B70,[1]ENTOMO!$F$2:$F$374,"SALI",[1]ENTOMO!$I$2:$I$374,"&gt;="&amp;Q$2,[1]ENTOMO!$I$2:$I$374,"&lt;"&amp;R$2)</f>
        <v>0</v>
      </c>
      <c r="R70">
        <f>-SUMIFS([1]ENTOMO!$E$2:$E$374,[1]ENTOMO!$A$2:$A$374,$B70,[1]ENTOMO!$F$2:$F$374,"SALI",[1]ENTOMO!$I$2:$I$374,"&gt;="&amp;R$2,[1]ENTOMO!$I$2:$I$374,"&lt;"&amp;S$2)</f>
        <v>0</v>
      </c>
      <c r="S70">
        <f>-SUMIFS([1]ENTOMO!$E$2:$E$374,[1]ENTOMO!$A$2:$A$374,$B70,[1]ENTOMO!$F$2:$F$374,"SALI",[1]ENTOMO!$I$2:$I$374,"&gt;="&amp;S$2,[1]ENTOMO!$I$2:$I$374,"&lt;"&amp;T$2)</f>
        <v>0</v>
      </c>
      <c r="T70">
        <f>-SUMIFS([1]ENTOMO!$E$2:$E$374,[1]ENTOMO!$A$2:$A$374,$B70,[1]ENTOMO!$F$2:$F$374,"SALI",[1]ENTOMO!$I$2:$I$374,"&gt;="&amp;T$2,[1]ENTOMO!$I$2:$I$374,"&lt;"&amp;U$2)</f>
        <v>0</v>
      </c>
      <c r="U70">
        <f>-SUMIFS([1]ENTOMO!$E$2:$E$374,[1]ENTOMO!$A$2:$A$374,$B70,[1]ENTOMO!$F$2:$F$374,"SALI",[1]ENTOMO!$I$2:$I$374,"&gt;="&amp;U$2,[1]ENTOMO!$I$2:$I$374,"&lt;"&amp;V$2)</f>
        <v>0</v>
      </c>
      <c r="V70">
        <f>-SUMIFS([1]ENTOMO!$E$2:$E$374,[1]ENTOMO!$A$2:$A$374,$B70,[1]ENTOMO!$F$2:$F$374,"SALI",[1]ENTOMO!$I$2:$I$374,"&gt;="&amp;V$2,[1]ENTOMO!$I$2:$I$374,"&lt;"&amp;W$2)</f>
        <v>0</v>
      </c>
      <c r="W70">
        <f>-SUMIFS([1]ENTOMO!$E$2:$E$374,[1]ENTOMO!$A$2:$A$374,$B70,[1]ENTOMO!$F$2:$F$374,"SALI",[1]ENTOMO!$I$2:$I$374,"&gt;="&amp;W$2,[1]ENTOMO!$I$2:$I$374,"&lt;"&amp;X$2)</f>
        <v>0</v>
      </c>
      <c r="X70">
        <f>-SUMIFS([1]ENTOMO!$E$2:$E$374,[1]ENTOMO!$A$2:$A$374,$B70,[1]ENTOMO!$F$2:$F$374,"SALI",[1]ENTOMO!$I$2:$I$374,"&gt;="&amp;X$2,[1]ENTOMO!$I$2:$I$374,"&lt;"&amp;Y$2)</f>
        <v>0</v>
      </c>
      <c r="Y70">
        <f>-SUMIFS([1]ENTOMO!$E$2:$E$374,[1]ENTOMO!$A$2:$A$374,$B70,[1]ENTOMO!$F$2:$F$374,"SALI",[1]ENTOMO!$I$2:$I$374,"&gt;="&amp;Y$2,[1]ENTOMO!$I$2:$I$374,"&lt;"&amp;Z$2)</f>
        <v>0</v>
      </c>
      <c r="Z70">
        <f>-SUMIFS([1]ENTOMO!$E$2:$E$374,[1]ENTOMO!$A$2:$A$374,$B70,[1]ENTOMO!$F$2:$F$374,"SALI",[1]ENTOMO!$I$2:$I$374,"&gt;="&amp;Z$2,[1]ENTOMO!$I$2:$I$374,"&lt;"&amp;AA$2)</f>
        <v>0</v>
      </c>
      <c r="AA70">
        <f>-SUMIFS([1]ENTOMO!$E$2:$E$374,[1]ENTOMO!$A$2:$A$374,$B70,[1]ENTOMO!$F$2:$F$374,"SALI",[1]ENTOMO!$I$2:$I$374,"&gt;="&amp;AA$2,[1]ENTOMO!$I$2:$I$374,"&lt;"&amp;AB$2)</f>
        <v>0</v>
      </c>
      <c r="AB70">
        <f>-SUMIFS([1]ENTOMO!$E$2:$E$374,[1]ENTOMO!$A$2:$A$374,$B70,[1]ENTOMO!$F$2:$F$374,"SALI",[1]ENTOMO!$I$2:$I$374,"&gt;="&amp;AB$2,[1]ENTOMO!$I$2:$I$374,"&lt;"&amp;AC$2)</f>
        <v>0</v>
      </c>
      <c r="AC70">
        <f>-SUMIFS([1]ENTOMO!$E$2:$E$374,[1]ENTOMO!$A$2:$A$374,$B70,[1]ENTOMO!$F$2:$F$374,"SALI",[1]ENTOMO!$I$2:$I$374,"&gt;="&amp;AC$2,[1]ENTOMO!$I$2:$I$374,"&lt;"&amp;AD$2)</f>
        <v>0</v>
      </c>
      <c r="AD70">
        <f>-SUMIFS([1]ENTOMO!$E$2:$E$374,[1]ENTOMO!$A$2:$A$374,$B70,[1]ENTOMO!$F$2:$F$374,"SALI",[1]ENTOMO!$I$2:$I$374,"&gt;="&amp;AD$2,[1]ENTOMO!$I$2:$I$374,"&lt;"&amp;AE$2)</f>
        <v>0</v>
      </c>
      <c r="AE70">
        <f>-SUMIFS([1]ENTOMO!$E$2:$E$374,[1]ENTOMO!$A$2:$A$374,$B70,[1]ENTOMO!$F$2:$F$374,"SALI",[1]ENTOMO!$I$2:$I$374,"&gt;="&amp;AE$2,[1]ENTOMO!$I$2:$I$374,"&lt;"&amp;AF$2)</f>
        <v>0</v>
      </c>
      <c r="AF70">
        <f>-SUMIFS([1]ENTOMO!$E$2:$E$374,[1]ENTOMO!$A$2:$A$374,$B70,[1]ENTOMO!$F$2:$F$374,"SALI",[1]ENTOMO!$I$2:$I$374,"&gt;="&amp;AF$2,[1]ENTOMO!$I$2:$I$374,"&lt;"&amp;AG$2)</f>
        <v>0</v>
      </c>
      <c r="AG70">
        <f>-SUMIFS([1]ENTOMO!$E$2:$E$374,[1]ENTOMO!$A$2:$A$374,$B70,[1]ENTOMO!$F$2:$F$374,"SALI",[1]ENTOMO!$I$2:$I$374,"&gt;="&amp;AG$2,[1]ENTOMO!$I$2:$I$374,"&lt;"&amp;AH$2)</f>
        <v>0</v>
      </c>
      <c r="AH70">
        <f>-SUMIFS([1]ENTOMO!$E$2:$E$374,[1]ENTOMO!$A$2:$A$374,$B70,[1]ENTOMO!$F$2:$F$374,"SALI",[1]ENTOMO!$I$2:$I$374,"&gt;="&amp;AH$2,[1]ENTOMO!$I$2:$I$374,"&lt;"&amp;AI$2)</f>
        <v>0</v>
      </c>
      <c r="AI70">
        <f>-SUMIFS([1]ENTOMO!$E$2:$E$374,[1]ENTOMO!$A$2:$A$374,$B70,[1]ENTOMO!$F$2:$F$374,"SALI",[1]ENTOMO!$I$2:$I$374,"&gt;="&amp;AI$2,[1]ENTOMO!$I$2:$I$374,"&lt;"&amp;AJ$2)</f>
        <v>0</v>
      </c>
      <c r="AJ70">
        <f>-SUMIFS([1]ENTOMO!$E$2:$E$374,[1]ENTOMO!$A$2:$A$374,$B$3,[1]ENTOMO!$F$2:$F$374,"SALI",[1]ENTOMO!$I$2:$I$374,"&gt;="&amp;AJ$2,[1]ENTOMO!$I$2:$I$374,"&lt;"&amp;AK$2)</f>
        <v>0</v>
      </c>
      <c r="AK70">
        <f>-SUMIFS([1]ENTOMO!$E$2:$E$374,[1]ENTOMO!$A$2:$A$374,$B$3,[1]ENTOMO!$F$2:$F$374,"SALI",[1]ENTOMO!$I$2:$I$374,"&gt;="&amp;AK$2,[1]ENTOMO!$I$2:$I$374,"&lt;"&amp;AL$2)</f>
        <v>0</v>
      </c>
      <c r="AL70">
        <f>-SUMIFS([1]ENTOMO!$E$2:$E$374,[1]ENTOMO!$A$2:$A$374,$B$3,[1]ENTOMO!$F$2:$F$374,"SALI",[1]ENTOMO!$I$2:$I$374,"&gt;="&amp;AL$2,[1]ENTOMO!$I$2:$I$374,"&lt;"&amp;AM$2)</f>
        <v>0</v>
      </c>
      <c r="AN70">
        <f t="shared" si="2"/>
        <v>0</v>
      </c>
      <c r="AO70">
        <f t="shared" si="3"/>
        <v>37</v>
      </c>
    </row>
    <row r="71" spans="2:41" ht="15.75" thickBot="1" x14ac:dyDescent="0.3">
      <c r="B71" s="2" t="s">
        <v>68</v>
      </c>
      <c r="C71">
        <f>-SUMIFS([1]ENTOMO!$E$2:$E$374,[1]ENTOMO!$A$2:$A$374,$B71,[1]ENTOMO!$F$2:$F$374,"SALI",[1]ENTOMO!$I$2:$I$374,"&gt;="&amp;C$2,[1]ENTOMO!$I$2:$I$374,"&lt;"&amp;D$2)</f>
        <v>0</v>
      </c>
      <c r="D71">
        <f>-SUMIFS([1]ENTOMO!$E$2:$E$374,[1]ENTOMO!$A$2:$A$374,$B71,[1]ENTOMO!$F$2:$F$374,"SALI",[1]ENTOMO!$I$2:$I$374,"&gt;="&amp;D$2,[1]ENTOMO!$I$2:$I$374,"&lt;"&amp;E$2)</f>
        <v>0</v>
      </c>
      <c r="E71">
        <f>-SUMIFS([1]ENTOMO!$E$2:$E$374,[1]ENTOMO!$A$2:$A$374,$B71,[1]ENTOMO!$F$2:$F$374,"SALI",[1]ENTOMO!$I$2:$I$374,"&gt;="&amp;E$2,[1]ENTOMO!$I$2:$I$374,"&lt;"&amp;F$2)</f>
        <v>0</v>
      </c>
      <c r="F71">
        <f>-SUMIFS([1]ENTOMO!$E$2:$E$374,[1]ENTOMO!$A$2:$A$374,$B71,[1]ENTOMO!$F$2:$F$374,"SALI",[1]ENTOMO!$I$2:$I$374,"&gt;="&amp;F$2,[1]ENTOMO!$I$2:$I$374,"&lt;"&amp;G$2)</f>
        <v>0</v>
      </c>
      <c r="G71">
        <f>-SUMIFS([1]ENTOMO!$E$2:$E$374,[1]ENTOMO!$A$2:$A$374,$B71,[1]ENTOMO!$F$2:$F$374,"SALI",[1]ENTOMO!$I$2:$I$374,"&gt;="&amp;G$2,[1]ENTOMO!$I$2:$I$374,"&lt;"&amp;H$2)</f>
        <v>0</v>
      </c>
      <c r="H71">
        <f>-SUMIFS([1]ENTOMO!$E$2:$E$374,[1]ENTOMO!$A$2:$A$374,$B71,[1]ENTOMO!$F$2:$F$374,"SALI",[1]ENTOMO!$I$2:$I$374,"&gt;="&amp;H$2,[1]ENTOMO!$I$2:$I$374,"&lt;"&amp;I$2)</f>
        <v>0</v>
      </c>
      <c r="I71">
        <f>-SUMIFS([1]ENTOMO!$E$2:$E$374,[1]ENTOMO!$A$2:$A$374,$B71,[1]ENTOMO!$F$2:$F$374,"SALI",[1]ENTOMO!$I$2:$I$374,"&gt;="&amp;I$2,[1]ENTOMO!$I$2:$I$374,"&lt;"&amp;J$2)</f>
        <v>0</v>
      </c>
      <c r="J71">
        <f>-SUMIFS([1]ENTOMO!$E$2:$E$374,[1]ENTOMO!$A$2:$A$374,$B71,[1]ENTOMO!$F$2:$F$374,"SALI",[1]ENTOMO!$I$2:$I$374,"&gt;="&amp;J$2,[1]ENTOMO!$I$2:$I$374,"&lt;"&amp;K$2)</f>
        <v>0</v>
      </c>
      <c r="K71">
        <f>-SUMIFS([1]ENTOMO!$E$2:$E$374,[1]ENTOMO!$A$2:$A$374,$B71,[1]ENTOMO!$F$2:$F$374,"SALI",[1]ENTOMO!$I$2:$I$374,"&gt;="&amp;K$2,[1]ENTOMO!$I$2:$I$374,"&lt;"&amp;L$2)</f>
        <v>0</v>
      </c>
      <c r="L71">
        <f>-SUMIFS([1]ENTOMO!$E$2:$E$374,[1]ENTOMO!$A$2:$A$374,$B71,[1]ENTOMO!$F$2:$F$374,"SALI",[1]ENTOMO!$I$2:$I$374,"&gt;="&amp;L$2,[1]ENTOMO!$I$2:$I$374,"&lt;"&amp;M$2)</f>
        <v>0</v>
      </c>
      <c r="M71">
        <f>-SUMIFS([1]ENTOMO!$E$2:$E$374,[1]ENTOMO!$A$2:$A$374,$B71,[1]ENTOMO!$F$2:$F$374,"SALI",[1]ENTOMO!$I$2:$I$374,"&gt;="&amp;M$2,[1]ENTOMO!$I$2:$I$374,"&lt;"&amp;N$2)</f>
        <v>0</v>
      </c>
      <c r="N71">
        <f>-SUMIFS([1]ENTOMO!$E$2:$E$374,[1]ENTOMO!$A$2:$A$374,$B71,[1]ENTOMO!$F$2:$F$374,"SALI",[1]ENTOMO!$I$2:$I$374,"&gt;="&amp;N$2,[1]ENTOMO!$I$2:$I$374,"&lt;"&amp;O$2)</f>
        <v>0</v>
      </c>
      <c r="O71">
        <f>-SUMIFS([1]ENTOMO!$E$2:$E$374,[1]ENTOMO!$A$2:$A$374,$B71,[1]ENTOMO!$F$2:$F$374,"SALI",[1]ENTOMO!$I$2:$I$374,"&gt;="&amp;O$2,[1]ENTOMO!$I$2:$I$374,"&lt;"&amp;P$2)</f>
        <v>0</v>
      </c>
      <c r="P71">
        <f>-SUMIFS([1]ENTOMO!$E$2:$E$374,[1]ENTOMO!$A$2:$A$374,$B71,[1]ENTOMO!$F$2:$F$374,"SALI",[1]ENTOMO!$I$2:$I$374,"&gt;="&amp;P$2,[1]ENTOMO!$I$2:$I$374,"&lt;"&amp;Q$2)</f>
        <v>0</v>
      </c>
      <c r="Q71">
        <f>-SUMIFS([1]ENTOMO!$E$2:$E$374,[1]ENTOMO!$A$2:$A$374,$B71,[1]ENTOMO!$F$2:$F$374,"SALI",[1]ENTOMO!$I$2:$I$374,"&gt;="&amp;Q$2,[1]ENTOMO!$I$2:$I$374,"&lt;"&amp;R$2)</f>
        <v>0</v>
      </c>
      <c r="R71">
        <f>-SUMIFS([1]ENTOMO!$E$2:$E$374,[1]ENTOMO!$A$2:$A$374,$B71,[1]ENTOMO!$F$2:$F$374,"SALI",[1]ENTOMO!$I$2:$I$374,"&gt;="&amp;R$2,[1]ENTOMO!$I$2:$I$374,"&lt;"&amp;S$2)</f>
        <v>0</v>
      </c>
      <c r="S71">
        <f>-SUMIFS([1]ENTOMO!$E$2:$E$374,[1]ENTOMO!$A$2:$A$374,$B71,[1]ENTOMO!$F$2:$F$374,"SALI",[1]ENTOMO!$I$2:$I$374,"&gt;="&amp;S$2,[1]ENTOMO!$I$2:$I$374,"&lt;"&amp;T$2)</f>
        <v>0</v>
      </c>
      <c r="T71">
        <f>-SUMIFS([1]ENTOMO!$E$2:$E$374,[1]ENTOMO!$A$2:$A$374,$B71,[1]ENTOMO!$F$2:$F$374,"SALI",[1]ENTOMO!$I$2:$I$374,"&gt;="&amp;T$2,[1]ENTOMO!$I$2:$I$374,"&lt;"&amp;U$2)</f>
        <v>0</v>
      </c>
      <c r="U71">
        <f>-SUMIFS([1]ENTOMO!$E$2:$E$374,[1]ENTOMO!$A$2:$A$374,$B71,[1]ENTOMO!$F$2:$F$374,"SALI",[1]ENTOMO!$I$2:$I$374,"&gt;="&amp;U$2,[1]ENTOMO!$I$2:$I$374,"&lt;"&amp;V$2)</f>
        <v>0</v>
      </c>
      <c r="V71">
        <f>-SUMIFS([1]ENTOMO!$E$2:$E$374,[1]ENTOMO!$A$2:$A$374,$B71,[1]ENTOMO!$F$2:$F$374,"SALI",[1]ENTOMO!$I$2:$I$374,"&gt;="&amp;V$2,[1]ENTOMO!$I$2:$I$374,"&lt;"&amp;W$2)</f>
        <v>0</v>
      </c>
      <c r="W71">
        <f>-SUMIFS([1]ENTOMO!$E$2:$E$374,[1]ENTOMO!$A$2:$A$374,$B71,[1]ENTOMO!$F$2:$F$374,"SALI",[1]ENTOMO!$I$2:$I$374,"&gt;="&amp;W$2,[1]ENTOMO!$I$2:$I$374,"&lt;"&amp;X$2)</f>
        <v>0</v>
      </c>
      <c r="X71">
        <f>-SUMIFS([1]ENTOMO!$E$2:$E$374,[1]ENTOMO!$A$2:$A$374,$B71,[1]ENTOMO!$F$2:$F$374,"SALI",[1]ENTOMO!$I$2:$I$374,"&gt;="&amp;X$2,[1]ENTOMO!$I$2:$I$374,"&lt;"&amp;Y$2)</f>
        <v>0</v>
      </c>
      <c r="Y71">
        <f>-SUMIFS([1]ENTOMO!$E$2:$E$374,[1]ENTOMO!$A$2:$A$374,$B71,[1]ENTOMO!$F$2:$F$374,"SALI",[1]ENTOMO!$I$2:$I$374,"&gt;="&amp;Y$2,[1]ENTOMO!$I$2:$I$374,"&lt;"&amp;Z$2)</f>
        <v>0</v>
      </c>
      <c r="Z71">
        <f>-SUMIFS([1]ENTOMO!$E$2:$E$374,[1]ENTOMO!$A$2:$A$374,$B71,[1]ENTOMO!$F$2:$F$374,"SALI",[1]ENTOMO!$I$2:$I$374,"&gt;="&amp;Z$2,[1]ENTOMO!$I$2:$I$374,"&lt;"&amp;AA$2)</f>
        <v>0</v>
      </c>
      <c r="AA71">
        <f>-SUMIFS([1]ENTOMO!$E$2:$E$374,[1]ENTOMO!$A$2:$A$374,$B71,[1]ENTOMO!$F$2:$F$374,"SALI",[1]ENTOMO!$I$2:$I$374,"&gt;="&amp;AA$2,[1]ENTOMO!$I$2:$I$374,"&lt;"&amp;AB$2)</f>
        <v>0</v>
      </c>
      <c r="AB71">
        <f>-SUMIFS([1]ENTOMO!$E$2:$E$374,[1]ENTOMO!$A$2:$A$374,$B71,[1]ENTOMO!$F$2:$F$374,"SALI",[1]ENTOMO!$I$2:$I$374,"&gt;="&amp;AB$2,[1]ENTOMO!$I$2:$I$374,"&lt;"&amp;AC$2)</f>
        <v>0</v>
      </c>
      <c r="AC71">
        <f>-SUMIFS([1]ENTOMO!$E$2:$E$374,[1]ENTOMO!$A$2:$A$374,$B71,[1]ENTOMO!$F$2:$F$374,"SALI",[1]ENTOMO!$I$2:$I$374,"&gt;="&amp;AC$2,[1]ENTOMO!$I$2:$I$374,"&lt;"&amp;AD$2)</f>
        <v>0</v>
      </c>
      <c r="AD71">
        <f>-SUMIFS([1]ENTOMO!$E$2:$E$374,[1]ENTOMO!$A$2:$A$374,$B71,[1]ENTOMO!$F$2:$F$374,"SALI",[1]ENTOMO!$I$2:$I$374,"&gt;="&amp;AD$2,[1]ENTOMO!$I$2:$I$374,"&lt;"&amp;AE$2)</f>
        <v>0</v>
      </c>
      <c r="AE71">
        <f>-SUMIFS([1]ENTOMO!$E$2:$E$374,[1]ENTOMO!$A$2:$A$374,$B71,[1]ENTOMO!$F$2:$F$374,"SALI",[1]ENTOMO!$I$2:$I$374,"&gt;="&amp;AE$2,[1]ENTOMO!$I$2:$I$374,"&lt;"&amp;AF$2)</f>
        <v>0</v>
      </c>
      <c r="AF71">
        <f>-SUMIFS([1]ENTOMO!$E$2:$E$374,[1]ENTOMO!$A$2:$A$374,$B71,[1]ENTOMO!$F$2:$F$374,"SALI",[1]ENTOMO!$I$2:$I$374,"&gt;="&amp;AF$2,[1]ENTOMO!$I$2:$I$374,"&lt;"&amp;AG$2)</f>
        <v>0</v>
      </c>
      <c r="AG71">
        <f>-SUMIFS([1]ENTOMO!$E$2:$E$374,[1]ENTOMO!$A$2:$A$374,$B71,[1]ENTOMO!$F$2:$F$374,"SALI",[1]ENTOMO!$I$2:$I$374,"&gt;="&amp;AG$2,[1]ENTOMO!$I$2:$I$374,"&lt;"&amp;AH$2)</f>
        <v>0</v>
      </c>
      <c r="AH71">
        <f>-SUMIFS([1]ENTOMO!$E$2:$E$374,[1]ENTOMO!$A$2:$A$374,$B71,[1]ENTOMO!$F$2:$F$374,"SALI",[1]ENTOMO!$I$2:$I$374,"&gt;="&amp;AH$2,[1]ENTOMO!$I$2:$I$374,"&lt;"&amp;AI$2)</f>
        <v>0</v>
      </c>
      <c r="AI71">
        <f>-SUMIFS([1]ENTOMO!$E$2:$E$374,[1]ENTOMO!$A$2:$A$374,$B71,[1]ENTOMO!$F$2:$F$374,"SALI",[1]ENTOMO!$I$2:$I$374,"&gt;="&amp;AI$2,[1]ENTOMO!$I$2:$I$374,"&lt;"&amp;AJ$2)</f>
        <v>0</v>
      </c>
      <c r="AJ71">
        <f>-SUMIFS([1]ENTOMO!$E$2:$E$374,[1]ENTOMO!$A$2:$A$374,$B$3,[1]ENTOMO!$F$2:$F$374,"SALI",[1]ENTOMO!$I$2:$I$374,"&gt;="&amp;AJ$2,[1]ENTOMO!$I$2:$I$374,"&lt;"&amp;AK$2)</f>
        <v>0</v>
      </c>
      <c r="AK71">
        <f>-SUMIFS([1]ENTOMO!$E$2:$E$374,[1]ENTOMO!$A$2:$A$374,$B$3,[1]ENTOMO!$F$2:$F$374,"SALI",[1]ENTOMO!$I$2:$I$374,"&gt;="&amp;AK$2,[1]ENTOMO!$I$2:$I$374,"&lt;"&amp;AL$2)</f>
        <v>0</v>
      </c>
      <c r="AL71">
        <f>-SUMIFS([1]ENTOMO!$E$2:$E$374,[1]ENTOMO!$A$2:$A$374,$B$3,[1]ENTOMO!$F$2:$F$374,"SALI",[1]ENTOMO!$I$2:$I$374,"&gt;="&amp;AL$2,[1]ENTOMO!$I$2:$I$374,"&lt;"&amp;AM$2)</f>
        <v>0</v>
      </c>
      <c r="AN71">
        <f t="shared" si="2"/>
        <v>0</v>
      </c>
      <c r="AO71">
        <f t="shared" si="3"/>
        <v>37</v>
      </c>
    </row>
    <row r="72" spans="2:41" ht="15.75" thickBot="1" x14ac:dyDescent="0.3">
      <c r="B72" s="2" t="s">
        <v>69</v>
      </c>
      <c r="C72">
        <f>-SUMIFS([1]ENTOMO!$E$2:$E$374,[1]ENTOMO!$A$2:$A$374,$B72,[1]ENTOMO!$F$2:$F$374,"SALI",[1]ENTOMO!$I$2:$I$374,"&gt;="&amp;C$2,[1]ENTOMO!$I$2:$I$374,"&lt;"&amp;D$2)</f>
        <v>0</v>
      </c>
      <c r="D72">
        <f>-SUMIFS([1]ENTOMO!$E$2:$E$374,[1]ENTOMO!$A$2:$A$374,$B72,[1]ENTOMO!$F$2:$F$374,"SALI",[1]ENTOMO!$I$2:$I$374,"&gt;="&amp;D$2,[1]ENTOMO!$I$2:$I$374,"&lt;"&amp;E$2)</f>
        <v>0</v>
      </c>
      <c r="E72">
        <f>-SUMIFS([1]ENTOMO!$E$2:$E$374,[1]ENTOMO!$A$2:$A$374,$B72,[1]ENTOMO!$F$2:$F$374,"SALI",[1]ENTOMO!$I$2:$I$374,"&gt;="&amp;E$2,[1]ENTOMO!$I$2:$I$374,"&lt;"&amp;F$2)</f>
        <v>0</v>
      </c>
      <c r="F72">
        <f>-SUMIFS([1]ENTOMO!$E$2:$E$374,[1]ENTOMO!$A$2:$A$374,$B72,[1]ENTOMO!$F$2:$F$374,"SALI",[1]ENTOMO!$I$2:$I$374,"&gt;="&amp;F$2,[1]ENTOMO!$I$2:$I$374,"&lt;"&amp;G$2)</f>
        <v>0</v>
      </c>
      <c r="G72">
        <f>-SUMIFS([1]ENTOMO!$E$2:$E$374,[1]ENTOMO!$A$2:$A$374,$B72,[1]ENTOMO!$F$2:$F$374,"SALI",[1]ENTOMO!$I$2:$I$374,"&gt;="&amp;G$2,[1]ENTOMO!$I$2:$I$374,"&lt;"&amp;H$2)</f>
        <v>0</v>
      </c>
      <c r="H72">
        <f>-SUMIFS([1]ENTOMO!$E$2:$E$374,[1]ENTOMO!$A$2:$A$374,$B72,[1]ENTOMO!$F$2:$F$374,"SALI",[1]ENTOMO!$I$2:$I$374,"&gt;="&amp;H$2,[1]ENTOMO!$I$2:$I$374,"&lt;"&amp;I$2)</f>
        <v>0</v>
      </c>
      <c r="I72">
        <f>-SUMIFS([1]ENTOMO!$E$2:$E$374,[1]ENTOMO!$A$2:$A$374,$B72,[1]ENTOMO!$F$2:$F$374,"SALI",[1]ENTOMO!$I$2:$I$374,"&gt;="&amp;I$2,[1]ENTOMO!$I$2:$I$374,"&lt;"&amp;J$2)</f>
        <v>0</v>
      </c>
      <c r="J72">
        <f>-SUMIFS([1]ENTOMO!$E$2:$E$374,[1]ENTOMO!$A$2:$A$374,$B72,[1]ENTOMO!$F$2:$F$374,"SALI",[1]ENTOMO!$I$2:$I$374,"&gt;="&amp;J$2,[1]ENTOMO!$I$2:$I$374,"&lt;"&amp;K$2)</f>
        <v>0</v>
      </c>
      <c r="K72">
        <f>-SUMIFS([1]ENTOMO!$E$2:$E$374,[1]ENTOMO!$A$2:$A$374,$B72,[1]ENTOMO!$F$2:$F$374,"SALI",[1]ENTOMO!$I$2:$I$374,"&gt;="&amp;K$2,[1]ENTOMO!$I$2:$I$374,"&lt;"&amp;L$2)</f>
        <v>0</v>
      </c>
      <c r="L72">
        <f>-SUMIFS([1]ENTOMO!$E$2:$E$374,[1]ENTOMO!$A$2:$A$374,$B72,[1]ENTOMO!$F$2:$F$374,"SALI",[1]ENTOMO!$I$2:$I$374,"&gt;="&amp;L$2,[1]ENTOMO!$I$2:$I$374,"&lt;"&amp;M$2)</f>
        <v>0</v>
      </c>
      <c r="M72">
        <f>-SUMIFS([1]ENTOMO!$E$2:$E$374,[1]ENTOMO!$A$2:$A$374,$B72,[1]ENTOMO!$F$2:$F$374,"SALI",[1]ENTOMO!$I$2:$I$374,"&gt;="&amp;M$2,[1]ENTOMO!$I$2:$I$374,"&lt;"&amp;N$2)</f>
        <v>0</v>
      </c>
      <c r="N72">
        <f>-SUMIFS([1]ENTOMO!$E$2:$E$374,[1]ENTOMO!$A$2:$A$374,$B72,[1]ENTOMO!$F$2:$F$374,"SALI",[1]ENTOMO!$I$2:$I$374,"&gt;="&amp;N$2,[1]ENTOMO!$I$2:$I$374,"&lt;"&amp;O$2)</f>
        <v>0</v>
      </c>
      <c r="O72">
        <f>-SUMIFS([1]ENTOMO!$E$2:$E$374,[1]ENTOMO!$A$2:$A$374,$B72,[1]ENTOMO!$F$2:$F$374,"SALI",[1]ENTOMO!$I$2:$I$374,"&gt;="&amp;O$2,[1]ENTOMO!$I$2:$I$374,"&lt;"&amp;P$2)</f>
        <v>0</v>
      </c>
      <c r="P72">
        <f>-SUMIFS([1]ENTOMO!$E$2:$E$374,[1]ENTOMO!$A$2:$A$374,$B72,[1]ENTOMO!$F$2:$F$374,"SALI",[1]ENTOMO!$I$2:$I$374,"&gt;="&amp;P$2,[1]ENTOMO!$I$2:$I$374,"&lt;"&amp;Q$2)</f>
        <v>0</v>
      </c>
      <c r="Q72">
        <f>-SUMIFS([1]ENTOMO!$E$2:$E$374,[1]ENTOMO!$A$2:$A$374,$B72,[1]ENTOMO!$F$2:$F$374,"SALI",[1]ENTOMO!$I$2:$I$374,"&gt;="&amp;Q$2,[1]ENTOMO!$I$2:$I$374,"&lt;"&amp;R$2)</f>
        <v>0</v>
      </c>
      <c r="R72">
        <f>-SUMIFS([1]ENTOMO!$E$2:$E$374,[1]ENTOMO!$A$2:$A$374,$B72,[1]ENTOMO!$F$2:$F$374,"SALI",[1]ENTOMO!$I$2:$I$374,"&gt;="&amp;R$2,[1]ENTOMO!$I$2:$I$374,"&lt;"&amp;S$2)</f>
        <v>0</v>
      </c>
      <c r="S72">
        <f>-SUMIFS([1]ENTOMO!$E$2:$E$374,[1]ENTOMO!$A$2:$A$374,$B72,[1]ENTOMO!$F$2:$F$374,"SALI",[1]ENTOMO!$I$2:$I$374,"&gt;="&amp;S$2,[1]ENTOMO!$I$2:$I$374,"&lt;"&amp;T$2)</f>
        <v>100</v>
      </c>
      <c r="T72">
        <f>-SUMIFS([1]ENTOMO!$E$2:$E$374,[1]ENTOMO!$A$2:$A$374,$B72,[1]ENTOMO!$F$2:$F$374,"SALI",[1]ENTOMO!$I$2:$I$374,"&gt;="&amp;T$2,[1]ENTOMO!$I$2:$I$374,"&lt;"&amp;U$2)</f>
        <v>0</v>
      </c>
      <c r="U72">
        <f>-SUMIFS([1]ENTOMO!$E$2:$E$374,[1]ENTOMO!$A$2:$A$374,$B72,[1]ENTOMO!$F$2:$F$374,"SALI",[1]ENTOMO!$I$2:$I$374,"&gt;="&amp;U$2,[1]ENTOMO!$I$2:$I$374,"&lt;"&amp;V$2)</f>
        <v>0</v>
      </c>
      <c r="V72">
        <f>-SUMIFS([1]ENTOMO!$E$2:$E$374,[1]ENTOMO!$A$2:$A$374,$B72,[1]ENTOMO!$F$2:$F$374,"SALI",[1]ENTOMO!$I$2:$I$374,"&gt;="&amp;V$2,[1]ENTOMO!$I$2:$I$374,"&lt;"&amp;W$2)</f>
        <v>0</v>
      </c>
      <c r="W72">
        <f>-SUMIFS([1]ENTOMO!$E$2:$E$374,[1]ENTOMO!$A$2:$A$374,$B72,[1]ENTOMO!$F$2:$F$374,"SALI",[1]ENTOMO!$I$2:$I$374,"&gt;="&amp;W$2,[1]ENTOMO!$I$2:$I$374,"&lt;"&amp;X$2)</f>
        <v>0</v>
      </c>
      <c r="X72">
        <f>-SUMIFS([1]ENTOMO!$E$2:$E$374,[1]ENTOMO!$A$2:$A$374,$B72,[1]ENTOMO!$F$2:$F$374,"SALI",[1]ENTOMO!$I$2:$I$374,"&gt;="&amp;X$2,[1]ENTOMO!$I$2:$I$374,"&lt;"&amp;Y$2)</f>
        <v>0</v>
      </c>
      <c r="Y72">
        <f>-SUMIFS([1]ENTOMO!$E$2:$E$374,[1]ENTOMO!$A$2:$A$374,$B72,[1]ENTOMO!$F$2:$F$374,"SALI",[1]ENTOMO!$I$2:$I$374,"&gt;="&amp;Y$2,[1]ENTOMO!$I$2:$I$374,"&lt;"&amp;Z$2)</f>
        <v>100</v>
      </c>
      <c r="Z72">
        <f>-SUMIFS([1]ENTOMO!$E$2:$E$374,[1]ENTOMO!$A$2:$A$374,$B72,[1]ENTOMO!$F$2:$F$374,"SALI",[1]ENTOMO!$I$2:$I$374,"&gt;="&amp;Z$2,[1]ENTOMO!$I$2:$I$374,"&lt;"&amp;AA$2)</f>
        <v>100</v>
      </c>
      <c r="AA72">
        <f>-SUMIFS([1]ENTOMO!$E$2:$E$374,[1]ENTOMO!$A$2:$A$374,$B72,[1]ENTOMO!$F$2:$F$374,"SALI",[1]ENTOMO!$I$2:$I$374,"&gt;="&amp;AA$2,[1]ENTOMO!$I$2:$I$374,"&lt;"&amp;AB$2)</f>
        <v>0</v>
      </c>
      <c r="AB72">
        <f>-SUMIFS([1]ENTOMO!$E$2:$E$374,[1]ENTOMO!$A$2:$A$374,$B72,[1]ENTOMO!$F$2:$F$374,"SALI",[1]ENTOMO!$I$2:$I$374,"&gt;="&amp;AB$2,[1]ENTOMO!$I$2:$I$374,"&lt;"&amp;AC$2)</f>
        <v>0</v>
      </c>
      <c r="AC72">
        <f>-SUMIFS([1]ENTOMO!$E$2:$E$374,[1]ENTOMO!$A$2:$A$374,$B72,[1]ENTOMO!$F$2:$F$374,"SALI",[1]ENTOMO!$I$2:$I$374,"&gt;="&amp;AC$2,[1]ENTOMO!$I$2:$I$374,"&lt;"&amp;AD$2)</f>
        <v>0</v>
      </c>
      <c r="AD72">
        <f>-SUMIFS([1]ENTOMO!$E$2:$E$374,[1]ENTOMO!$A$2:$A$374,$B72,[1]ENTOMO!$F$2:$F$374,"SALI",[1]ENTOMO!$I$2:$I$374,"&gt;="&amp;AD$2,[1]ENTOMO!$I$2:$I$374,"&lt;"&amp;AE$2)</f>
        <v>0</v>
      </c>
      <c r="AE72">
        <f>-SUMIFS([1]ENTOMO!$E$2:$E$374,[1]ENTOMO!$A$2:$A$374,$B72,[1]ENTOMO!$F$2:$F$374,"SALI",[1]ENTOMO!$I$2:$I$374,"&gt;="&amp;AE$2,[1]ENTOMO!$I$2:$I$374,"&lt;"&amp;AF$2)</f>
        <v>0</v>
      </c>
      <c r="AF72">
        <f>-SUMIFS([1]ENTOMO!$E$2:$E$374,[1]ENTOMO!$A$2:$A$374,$B72,[1]ENTOMO!$F$2:$F$374,"SALI",[1]ENTOMO!$I$2:$I$374,"&gt;="&amp;AF$2,[1]ENTOMO!$I$2:$I$374,"&lt;"&amp;AG$2)</f>
        <v>0</v>
      </c>
      <c r="AG72">
        <f>-SUMIFS([1]ENTOMO!$E$2:$E$374,[1]ENTOMO!$A$2:$A$374,$B72,[1]ENTOMO!$F$2:$F$374,"SALI",[1]ENTOMO!$I$2:$I$374,"&gt;="&amp;AG$2,[1]ENTOMO!$I$2:$I$374,"&lt;"&amp;AH$2)</f>
        <v>0</v>
      </c>
      <c r="AH72">
        <f>-SUMIFS([1]ENTOMO!$E$2:$E$374,[1]ENTOMO!$A$2:$A$374,$B72,[1]ENTOMO!$F$2:$F$374,"SALI",[1]ENTOMO!$I$2:$I$374,"&gt;="&amp;AH$2,[1]ENTOMO!$I$2:$I$374,"&lt;"&amp;AI$2)</f>
        <v>0</v>
      </c>
      <c r="AI72">
        <f>-SUMIFS([1]ENTOMO!$E$2:$E$374,[1]ENTOMO!$A$2:$A$374,$B72,[1]ENTOMO!$F$2:$F$374,"SALI",[1]ENTOMO!$I$2:$I$374,"&gt;="&amp;AI$2,[1]ENTOMO!$I$2:$I$374,"&lt;"&amp;AJ$2)</f>
        <v>0</v>
      </c>
      <c r="AJ72">
        <f>-SUMIFS([1]ENTOMO!$E$2:$E$374,[1]ENTOMO!$A$2:$A$374,$B$3,[1]ENTOMO!$F$2:$F$374,"SALI",[1]ENTOMO!$I$2:$I$374,"&gt;="&amp;AJ$2,[1]ENTOMO!$I$2:$I$374,"&lt;"&amp;AK$2)</f>
        <v>0</v>
      </c>
      <c r="AK72">
        <f>-SUMIFS([1]ENTOMO!$E$2:$E$374,[1]ENTOMO!$A$2:$A$374,$B$3,[1]ENTOMO!$F$2:$F$374,"SALI",[1]ENTOMO!$I$2:$I$374,"&gt;="&amp;AK$2,[1]ENTOMO!$I$2:$I$374,"&lt;"&amp;AL$2)</f>
        <v>0</v>
      </c>
      <c r="AL72">
        <f>-SUMIFS([1]ENTOMO!$E$2:$E$374,[1]ENTOMO!$A$2:$A$374,$B$3,[1]ENTOMO!$F$2:$F$374,"SALI",[1]ENTOMO!$I$2:$I$374,"&gt;="&amp;AL$2,[1]ENTOMO!$I$2:$I$374,"&lt;"&amp;AM$2)</f>
        <v>0</v>
      </c>
      <c r="AN72">
        <f t="shared" si="2"/>
        <v>300</v>
      </c>
      <c r="AO72">
        <f t="shared" si="3"/>
        <v>33</v>
      </c>
    </row>
    <row r="73" spans="2:41" ht="15.75" thickBot="1" x14ac:dyDescent="0.3">
      <c r="B73" s="2" t="s">
        <v>70</v>
      </c>
      <c r="C73">
        <f>-SUMIFS([1]ENTOMO!$E$2:$E$374,[1]ENTOMO!$A$2:$A$374,$B73,[1]ENTOMO!$F$2:$F$374,"SALI",[1]ENTOMO!$I$2:$I$374,"&gt;="&amp;C$2,[1]ENTOMO!$I$2:$I$374,"&lt;"&amp;D$2)</f>
        <v>0</v>
      </c>
      <c r="D73">
        <f>-SUMIFS([1]ENTOMO!$E$2:$E$374,[1]ENTOMO!$A$2:$A$374,$B73,[1]ENTOMO!$F$2:$F$374,"SALI",[1]ENTOMO!$I$2:$I$374,"&gt;="&amp;D$2,[1]ENTOMO!$I$2:$I$374,"&lt;"&amp;E$2)</f>
        <v>0</v>
      </c>
      <c r="E73">
        <f>-SUMIFS([1]ENTOMO!$E$2:$E$374,[1]ENTOMO!$A$2:$A$374,$B73,[1]ENTOMO!$F$2:$F$374,"SALI",[1]ENTOMO!$I$2:$I$374,"&gt;="&amp;E$2,[1]ENTOMO!$I$2:$I$374,"&lt;"&amp;F$2)</f>
        <v>0</v>
      </c>
      <c r="F73">
        <f>-SUMIFS([1]ENTOMO!$E$2:$E$374,[1]ENTOMO!$A$2:$A$374,$B73,[1]ENTOMO!$F$2:$F$374,"SALI",[1]ENTOMO!$I$2:$I$374,"&gt;="&amp;F$2,[1]ENTOMO!$I$2:$I$374,"&lt;"&amp;G$2)</f>
        <v>0</v>
      </c>
      <c r="G73">
        <f>-SUMIFS([1]ENTOMO!$E$2:$E$374,[1]ENTOMO!$A$2:$A$374,$B73,[1]ENTOMO!$F$2:$F$374,"SALI",[1]ENTOMO!$I$2:$I$374,"&gt;="&amp;G$2,[1]ENTOMO!$I$2:$I$374,"&lt;"&amp;H$2)</f>
        <v>0</v>
      </c>
      <c r="H73">
        <f>-SUMIFS([1]ENTOMO!$E$2:$E$374,[1]ENTOMO!$A$2:$A$374,$B73,[1]ENTOMO!$F$2:$F$374,"SALI",[1]ENTOMO!$I$2:$I$374,"&gt;="&amp;H$2,[1]ENTOMO!$I$2:$I$374,"&lt;"&amp;I$2)</f>
        <v>0</v>
      </c>
      <c r="I73">
        <f>-SUMIFS([1]ENTOMO!$E$2:$E$374,[1]ENTOMO!$A$2:$A$374,$B73,[1]ENTOMO!$F$2:$F$374,"SALI",[1]ENTOMO!$I$2:$I$374,"&gt;="&amp;I$2,[1]ENTOMO!$I$2:$I$374,"&lt;"&amp;J$2)</f>
        <v>0</v>
      </c>
      <c r="J73">
        <f>-SUMIFS([1]ENTOMO!$E$2:$E$374,[1]ENTOMO!$A$2:$A$374,$B73,[1]ENTOMO!$F$2:$F$374,"SALI",[1]ENTOMO!$I$2:$I$374,"&gt;="&amp;J$2,[1]ENTOMO!$I$2:$I$374,"&lt;"&amp;K$2)</f>
        <v>0</v>
      </c>
      <c r="K73">
        <f>-SUMIFS([1]ENTOMO!$E$2:$E$374,[1]ENTOMO!$A$2:$A$374,$B73,[1]ENTOMO!$F$2:$F$374,"SALI",[1]ENTOMO!$I$2:$I$374,"&gt;="&amp;K$2,[1]ENTOMO!$I$2:$I$374,"&lt;"&amp;L$2)</f>
        <v>0</v>
      </c>
      <c r="L73">
        <f>-SUMIFS([1]ENTOMO!$E$2:$E$374,[1]ENTOMO!$A$2:$A$374,$B73,[1]ENTOMO!$F$2:$F$374,"SALI",[1]ENTOMO!$I$2:$I$374,"&gt;="&amp;L$2,[1]ENTOMO!$I$2:$I$374,"&lt;"&amp;M$2)</f>
        <v>0</v>
      </c>
      <c r="M73">
        <f>-SUMIFS([1]ENTOMO!$E$2:$E$374,[1]ENTOMO!$A$2:$A$374,$B73,[1]ENTOMO!$F$2:$F$374,"SALI",[1]ENTOMO!$I$2:$I$374,"&gt;="&amp;M$2,[1]ENTOMO!$I$2:$I$374,"&lt;"&amp;N$2)</f>
        <v>0</v>
      </c>
      <c r="N73">
        <f>-SUMIFS([1]ENTOMO!$E$2:$E$374,[1]ENTOMO!$A$2:$A$374,$B73,[1]ENTOMO!$F$2:$F$374,"SALI",[1]ENTOMO!$I$2:$I$374,"&gt;="&amp;N$2,[1]ENTOMO!$I$2:$I$374,"&lt;"&amp;O$2)</f>
        <v>0</v>
      </c>
      <c r="O73">
        <f>-SUMIFS([1]ENTOMO!$E$2:$E$374,[1]ENTOMO!$A$2:$A$374,$B73,[1]ENTOMO!$F$2:$F$374,"SALI",[1]ENTOMO!$I$2:$I$374,"&gt;="&amp;O$2,[1]ENTOMO!$I$2:$I$374,"&lt;"&amp;P$2)</f>
        <v>0</v>
      </c>
      <c r="P73">
        <f>-SUMIFS([1]ENTOMO!$E$2:$E$374,[1]ENTOMO!$A$2:$A$374,$B73,[1]ENTOMO!$F$2:$F$374,"SALI",[1]ENTOMO!$I$2:$I$374,"&gt;="&amp;P$2,[1]ENTOMO!$I$2:$I$374,"&lt;"&amp;Q$2)</f>
        <v>0</v>
      </c>
      <c r="Q73">
        <f>-SUMIFS([1]ENTOMO!$E$2:$E$374,[1]ENTOMO!$A$2:$A$374,$B73,[1]ENTOMO!$F$2:$F$374,"SALI",[1]ENTOMO!$I$2:$I$374,"&gt;="&amp;Q$2,[1]ENTOMO!$I$2:$I$374,"&lt;"&amp;R$2)</f>
        <v>0</v>
      </c>
      <c r="R73">
        <f>-SUMIFS([1]ENTOMO!$E$2:$E$374,[1]ENTOMO!$A$2:$A$374,$B73,[1]ENTOMO!$F$2:$F$374,"SALI",[1]ENTOMO!$I$2:$I$374,"&gt;="&amp;R$2,[1]ENTOMO!$I$2:$I$374,"&lt;"&amp;S$2)</f>
        <v>0</v>
      </c>
      <c r="S73">
        <f>-SUMIFS([1]ENTOMO!$E$2:$E$374,[1]ENTOMO!$A$2:$A$374,$B73,[1]ENTOMO!$F$2:$F$374,"SALI",[1]ENTOMO!$I$2:$I$374,"&gt;="&amp;S$2,[1]ENTOMO!$I$2:$I$374,"&lt;"&amp;T$2)</f>
        <v>0</v>
      </c>
      <c r="T73">
        <f>-SUMIFS([1]ENTOMO!$E$2:$E$374,[1]ENTOMO!$A$2:$A$374,$B73,[1]ENTOMO!$F$2:$F$374,"SALI",[1]ENTOMO!$I$2:$I$374,"&gt;="&amp;T$2,[1]ENTOMO!$I$2:$I$374,"&lt;"&amp;U$2)</f>
        <v>0</v>
      </c>
      <c r="U73">
        <f>-SUMIFS([1]ENTOMO!$E$2:$E$374,[1]ENTOMO!$A$2:$A$374,$B73,[1]ENTOMO!$F$2:$F$374,"SALI",[1]ENTOMO!$I$2:$I$374,"&gt;="&amp;U$2,[1]ENTOMO!$I$2:$I$374,"&lt;"&amp;V$2)</f>
        <v>0</v>
      </c>
      <c r="V73">
        <f>-SUMIFS([1]ENTOMO!$E$2:$E$374,[1]ENTOMO!$A$2:$A$374,$B73,[1]ENTOMO!$F$2:$F$374,"SALI",[1]ENTOMO!$I$2:$I$374,"&gt;="&amp;V$2,[1]ENTOMO!$I$2:$I$374,"&lt;"&amp;W$2)</f>
        <v>0</v>
      </c>
      <c r="W73">
        <f>-SUMIFS([1]ENTOMO!$E$2:$E$374,[1]ENTOMO!$A$2:$A$374,$B73,[1]ENTOMO!$F$2:$F$374,"SALI",[1]ENTOMO!$I$2:$I$374,"&gt;="&amp;W$2,[1]ENTOMO!$I$2:$I$374,"&lt;"&amp;X$2)</f>
        <v>0</v>
      </c>
      <c r="X73">
        <f>-SUMIFS([1]ENTOMO!$E$2:$E$374,[1]ENTOMO!$A$2:$A$374,$B73,[1]ENTOMO!$F$2:$F$374,"SALI",[1]ENTOMO!$I$2:$I$374,"&gt;="&amp;X$2,[1]ENTOMO!$I$2:$I$374,"&lt;"&amp;Y$2)</f>
        <v>0</v>
      </c>
      <c r="Y73">
        <f>-SUMIFS([1]ENTOMO!$E$2:$E$374,[1]ENTOMO!$A$2:$A$374,$B73,[1]ENTOMO!$F$2:$F$374,"SALI",[1]ENTOMO!$I$2:$I$374,"&gt;="&amp;Y$2,[1]ENTOMO!$I$2:$I$374,"&lt;"&amp;Z$2)</f>
        <v>0</v>
      </c>
      <c r="Z73">
        <f>-SUMIFS([1]ENTOMO!$E$2:$E$374,[1]ENTOMO!$A$2:$A$374,$B73,[1]ENTOMO!$F$2:$F$374,"SALI",[1]ENTOMO!$I$2:$I$374,"&gt;="&amp;Z$2,[1]ENTOMO!$I$2:$I$374,"&lt;"&amp;AA$2)</f>
        <v>0</v>
      </c>
      <c r="AA73">
        <f>-SUMIFS([1]ENTOMO!$E$2:$E$374,[1]ENTOMO!$A$2:$A$374,$B73,[1]ENTOMO!$F$2:$F$374,"SALI",[1]ENTOMO!$I$2:$I$374,"&gt;="&amp;AA$2,[1]ENTOMO!$I$2:$I$374,"&lt;"&amp;AB$2)</f>
        <v>0</v>
      </c>
      <c r="AB73">
        <f>-SUMIFS([1]ENTOMO!$E$2:$E$374,[1]ENTOMO!$A$2:$A$374,$B73,[1]ENTOMO!$F$2:$F$374,"SALI",[1]ENTOMO!$I$2:$I$374,"&gt;="&amp;AB$2,[1]ENTOMO!$I$2:$I$374,"&lt;"&amp;AC$2)</f>
        <v>0</v>
      </c>
      <c r="AC73">
        <f>-SUMIFS([1]ENTOMO!$E$2:$E$374,[1]ENTOMO!$A$2:$A$374,$B73,[1]ENTOMO!$F$2:$F$374,"SALI",[1]ENTOMO!$I$2:$I$374,"&gt;="&amp;AC$2,[1]ENTOMO!$I$2:$I$374,"&lt;"&amp;AD$2)</f>
        <v>0</v>
      </c>
      <c r="AD73">
        <f>-SUMIFS([1]ENTOMO!$E$2:$E$374,[1]ENTOMO!$A$2:$A$374,$B73,[1]ENTOMO!$F$2:$F$374,"SALI",[1]ENTOMO!$I$2:$I$374,"&gt;="&amp;AD$2,[1]ENTOMO!$I$2:$I$374,"&lt;"&amp;AE$2)</f>
        <v>0</v>
      </c>
      <c r="AE73">
        <f>-SUMIFS([1]ENTOMO!$E$2:$E$374,[1]ENTOMO!$A$2:$A$374,$B73,[1]ENTOMO!$F$2:$F$374,"SALI",[1]ENTOMO!$I$2:$I$374,"&gt;="&amp;AE$2,[1]ENTOMO!$I$2:$I$374,"&lt;"&amp;AF$2)</f>
        <v>0</v>
      </c>
      <c r="AF73">
        <f>-SUMIFS([1]ENTOMO!$E$2:$E$374,[1]ENTOMO!$A$2:$A$374,$B73,[1]ENTOMO!$F$2:$F$374,"SALI",[1]ENTOMO!$I$2:$I$374,"&gt;="&amp;AF$2,[1]ENTOMO!$I$2:$I$374,"&lt;"&amp;AG$2)</f>
        <v>0</v>
      </c>
      <c r="AG73">
        <f>-SUMIFS([1]ENTOMO!$E$2:$E$374,[1]ENTOMO!$A$2:$A$374,$B73,[1]ENTOMO!$F$2:$F$374,"SALI",[1]ENTOMO!$I$2:$I$374,"&gt;="&amp;AG$2,[1]ENTOMO!$I$2:$I$374,"&lt;"&amp;AH$2)</f>
        <v>0</v>
      </c>
      <c r="AH73">
        <f>-SUMIFS([1]ENTOMO!$E$2:$E$374,[1]ENTOMO!$A$2:$A$374,$B73,[1]ENTOMO!$F$2:$F$374,"SALI",[1]ENTOMO!$I$2:$I$374,"&gt;="&amp;AH$2,[1]ENTOMO!$I$2:$I$374,"&lt;"&amp;AI$2)</f>
        <v>0</v>
      </c>
      <c r="AI73">
        <f>-SUMIFS([1]ENTOMO!$E$2:$E$374,[1]ENTOMO!$A$2:$A$374,$B73,[1]ENTOMO!$F$2:$F$374,"SALI",[1]ENTOMO!$I$2:$I$374,"&gt;="&amp;AI$2,[1]ENTOMO!$I$2:$I$374,"&lt;"&amp;AJ$2)</f>
        <v>0</v>
      </c>
      <c r="AJ73">
        <f>-SUMIFS([1]ENTOMO!$E$2:$E$374,[1]ENTOMO!$A$2:$A$374,$B$3,[1]ENTOMO!$F$2:$F$374,"SALI",[1]ENTOMO!$I$2:$I$374,"&gt;="&amp;AJ$2,[1]ENTOMO!$I$2:$I$374,"&lt;"&amp;AK$2)</f>
        <v>0</v>
      </c>
      <c r="AK73">
        <f>-SUMIFS([1]ENTOMO!$E$2:$E$374,[1]ENTOMO!$A$2:$A$374,$B$3,[1]ENTOMO!$F$2:$F$374,"SALI",[1]ENTOMO!$I$2:$I$374,"&gt;="&amp;AK$2,[1]ENTOMO!$I$2:$I$374,"&lt;"&amp;AL$2)</f>
        <v>0</v>
      </c>
      <c r="AL73">
        <f>-SUMIFS([1]ENTOMO!$E$2:$E$374,[1]ENTOMO!$A$2:$A$374,$B$3,[1]ENTOMO!$F$2:$F$374,"SALI",[1]ENTOMO!$I$2:$I$374,"&gt;="&amp;AL$2,[1]ENTOMO!$I$2:$I$374,"&lt;"&amp;AM$2)</f>
        <v>0</v>
      </c>
      <c r="AN73">
        <f t="shared" si="2"/>
        <v>0</v>
      </c>
      <c r="AO73">
        <f t="shared" si="3"/>
        <v>37</v>
      </c>
    </row>
    <row r="74" spans="2:41" ht="15.75" thickBot="1" x14ac:dyDescent="0.3">
      <c r="B74" s="2" t="s">
        <v>71</v>
      </c>
      <c r="C74">
        <f>-SUMIFS([1]ENTOMO!$E$2:$E$374,[1]ENTOMO!$A$2:$A$374,$B74,[1]ENTOMO!$F$2:$F$374,"SALI",[1]ENTOMO!$I$2:$I$374,"&gt;="&amp;C$2,[1]ENTOMO!$I$2:$I$374,"&lt;"&amp;D$2)</f>
        <v>0</v>
      </c>
      <c r="D74">
        <f>-SUMIFS([1]ENTOMO!$E$2:$E$374,[1]ENTOMO!$A$2:$A$374,$B74,[1]ENTOMO!$F$2:$F$374,"SALI",[1]ENTOMO!$I$2:$I$374,"&gt;="&amp;D$2,[1]ENTOMO!$I$2:$I$374,"&lt;"&amp;E$2)</f>
        <v>0</v>
      </c>
      <c r="E74">
        <f>-SUMIFS([1]ENTOMO!$E$2:$E$374,[1]ENTOMO!$A$2:$A$374,$B74,[1]ENTOMO!$F$2:$F$374,"SALI",[1]ENTOMO!$I$2:$I$374,"&gt;="&amp;E$2,[1]ENTOMO!$I$2:$I$374,"&lt;"&amp;F$2)</f>
        <v>0</v>
      </c>
      <c r="F74">
        <f>-SUMIFS([1]ENTOMO!$E$2:$E$374,[1]ENTOMO!$A$2:$A$374,$B74,[1]ENTOMO!$F$2:$F$374,"SALI",[1]ENTOMO!$I$2:$I$374,"&gt;="&amp;F$2,[1]ENTOMO!$I$2:$I$374,"&lt;"&amp;G$2)</f>
        <v>0</v>
      </c>
      <c r="G74">
        <f>-SUMIFS([1]ENTOMO!$E$2:$E$374,[1]ENTOMO!$A$2:$A$374,$B74,[1]ENTOMO!$F$2:$F$374,"SALI",[1]ENTOMO!$I$2:$I$374,"&gt;="&amp;G$2,[1]ENTOMO!$I$2:$I$374,"&lt;"&amp;H$2)</f>
        <v>0</v>
      </c>
      <c r="H74">
        <f>-SUMIFS([1]ENTOMO!$E$2:$E$374,[1]ENTOMO!$A$2:$A$374,$B74,[1]ENTOMO!$F$2:$F$374,"SALI",[1]ENTOMO!$I$2:$I$374,"&gt;="&amp;H$2,[1]ENTOMO!$I$2:$I$374,"&lt;"&amp;I$2)</f>
        <v>0</v>
      </c>
      <c r="I74">
        <f>-SUMIFS([1]ENTOMO!$E$2:$E$374,[1]ENTOMO!$A$2:$A$374,$B74,[1]ENTOMO!$F$2:$F$374,"SALI",[1]ENTOMO!$I$2:$I$374,"&gt;="&amp;I$2,[1]ENTOMO!$I$2:$I$374,"&lt;"&amp;J$2)</f>
        <v>0</v>
      </c>
      <c r="J74">
        <f>-SUMIFS([1]ENTOMO!$E$2:$E$374,[1]ENTOMO!$A$2:$A$374,$B74,[1]ENTOMO!$F$2:$F$374,"SALI",[1]ENTOMO!$I$2:$I$374,"&gt;="&amp;J$2,[1]ENTOMO!$I$2:$I$374,"&lt;"&amp;K$2)</f>
        <v>0</v>
      </c>
      <c r="K74">
        <f>-SUMIFS([1]ENTOMO!$E$2:$E$374,[1]ENTOMO!$A$2:$A$374,$B74,[1]ENTOMO!$F$2:$F$374,"SALI",[1]ENTOMO!$I$2:$I$374,"&gt;="&amp;K$2,[1]ENTOMO!$I$2:$I$374,"&lt;"&amp;L$2)</f>
        <v>0</v>
      </c>
      <c r="L74">
        <f>-SUMIFS([1]ENTOMO!$E$2:$E$374,[1]ENTOMO!$A$2:$A$374,$B74,[1]ENTOMO!$F$2:$F$374,"SALI",[1]ENTOMO!$I$2:$I$374,"&gt;="&amp;L$2,[1]ENTOMO!$I$2:$I$374,"&lt;"&amp;M$2)</f>
        <v>0</v>
      </c>
      <c r="M74">
        <f>-SUMIFS([1]ENTOMO!$E$2:$E$374,[1]ENTOMO!$A$2:$A$374,$B74,[1]ENTOMO!$F$2:$F$374,"SALI",[1]ENTOMO!$I$2:$I$374,"&gt;="&amp;M$2,[1]ENTOMO!$I$2:$I$374,"&lt;"&amp;N$2)</f>
        <v>0</v>
      </c>
      <c r="N74">
        <f>-SUMIFS([1]ENTOMO!$E$2:$E$374,[1]ENTOMO!$A$2:$A$374,$B74,[1]ENTOMO!$F$2:$F$374,"SALI",[1]ENTOMO!$I$2:$I$374,"&gt;="&amp;N$2,[1]ENTOMO!$I$2:$I$374,"&lt;"&amp;O$2)</f>
        <v>0</v>
      </c>
      <c r="O74">
        <f>-SUMIFS([1]ENTOMO!$E$2:$E$374,[1]ENTOMO!$A$2:$A$374,$B74,[1]ENTOMO!$F$2:$F$374,"SALI",[1]ENTOMO!$I$2:$I$374,"&gt;="&amp;O$2,[1]ENTOMO!$I$2:$I$374,"&lt;"&amp;P$2)</f>
        <v>0</v>
      </c>
      <c r="P74">
        <f>-SUMIFS([1]ENTOMO!$E$2:$E$374,[1]ENTOMO!$A$2:$A$374,$B74,[1]ENTOMO!$F$2:$F$374,"SALI",[1]ENTOMO!$I$2:$I$374,"&gt;="&amp;P$2,[1]ENTOMO!$I$2:$I$374,"&lt;"&amp;Q$2)</f>
        <v>0</v>
      </c>
      <c r="Q74">
        <f>-SUMIFS([1]ENTOMO!$E$2:$E$374,[1]ENTOMO!$A$2:$A$374,$B74,[1]ENTOMO!$F$2:$F$374,"SALI",[1]ENTOMO!$I$2:$I$374,"&gt;="&amp;Q$2,[1]ENTOMO!$I$2:$I$374,"&lt;"&amp;R$2)</f>
        <v>0</v>
      </c>
      <c r="R74">
        <f>-SUMIFS([1]ENTOMO!$E$2:$E$374,[1]ENTOMO!$A$2:$A$374,$B74,[1]ENTOMO!$F$2:$F$374,"SALI",[1]ENTOMO!$I$2:$I$374,"&gt;="&amp;R$2,[1]ENTOMO!$I$2:$I$374,"&lt;"&amp;S$2)</f>
        <v>0</v>
      </c>
      <c r="S74">
        <f>-SUMIFS([1]ENTOMO!$E$2:$E$374,[1]ENTOMO!$A$2:$A$374,$B74,[1]ENTOMO!$F$2:$F$374,"SALI",[1]ENTOMO!$I$2:$I$374,"&gt;="&amp;S$2,[1]ENTOMO!$I$2:$I$374,"&lt;"&amp;T$2)</f>
        <v>0</v>
      </c>
      <c r="T74">
        <f>-SUMIFS([1]ENTOMO!$E$2:$E$374,[1]ENTOMO!$A$2:$A$374,$B74,[1]ENTOMO!$F$2:$F$374,"SALI",[1]ENTOMO!$I$2:$I$374,"&gt;="&amp;T$2,[1]ENTOMO!$I$2:$I$374,"&lt;"&amp;U$2)</f>
        <v>0</v>
      </c>
      <c r="U74">
        <f>-SUMIFS([1]ENTOMO!$E$2:$E$374,[1]ENTOMO!$A$2:$A$374,$B74,[1]ENTOMO!$F$2:$F$374,"SALI",[1]ENTOMO!$I$2:$I$374,"&gt;="&amp;U$2,[1]ENTOMO!$I$2:$I$374,"&lt;"&amp;V$2)</f>
        <v>0</v>
      </c>
      <c r="V74">
        <f>-SUMIFS([1]ENTOMO!$E$2:$E$374,[1]ENTOMO!$A$2:$A$374,$B74,[1]ENTOMO!$F$2:$F$374,"SALI",[1]ENTOMO!$I$2:$I$374,"&gt;="&amp;V$2,[1]ENTOMO!$I$2:$I$374,"&lt;"&amp;W$2)</f>
        <v>0</v>
      </c>
      <c r="W74">
        <f>-SUMIFS([1]ENTOMO!$E$2:$E$374,[1]ENTOMO!$A$2:$A$374,$B74,[1]ENTOMO!$F$2:$F$374,"SALI",[1]ENTOMO!$I$2:$I$374,"&gt;="&amp;W$2,[1]ENTOMO!$I$2:$I$374,"&lt;"&amp;X$2)</f>
        <v>0</v>
      </c>
      <c r="X74">
        <f>-SUMIFS([1]ENTOMO!$E$2:$E$374,[1]ENTOMO!$A$2:$A$374,$B74,[1]ENTOMO!$F$2:$F$374,"SALI",[1]ENTOMO!$I$2:$I$374,"&gt;="&amp;X$2,[1]ENTOMO!$I$2:$I$374,"&lt;"&amp;Y$2)</f>
        <v>0</v>
      </c>
      <c r="Y74">
        <f>-SUMIFS([1]ENTOMO!$E$2:$E$374,[1]ENTOMO!$A$2:$A$374,$B74,[1]ENTOMO!$F$2:$F$374,"SALI",[1]ENTOMO!$I$2:$I$374,"&gt;="&amp;Y$2,[1]ENTOMO!$I$2:$I$374,"&lt;"&amp;Z$2)</f>
        <v>0</v>
      </c>
      <c r="Z74">
        <f>-SUMIFS([1]ENTOMO!$E$2:$E$374,[1]ENTOMO!$A$2:$A$374,$B74,[1]ENTOMO!$F$2:$F$374,"SALI",[1]ENTOMO!$I$2:$I$374,"&gt;="&amp;Z$2,[1]ENTOMO!$I$2:$I$374,"&lt;"&amp;AA$2)</f>
        <v>0</v>
      </c>
      <c r="AA74">
        <f>-SUMIFS([1]ENTOMO!$E$2:$E$374,[1]ENTOMO!$A$2:$A$374,$B74,[1]ENTOMO!$F$2:$F$374,"SALI",[1]ENTOMO!$I$2:$I$374,"&gt;="&amp;AA$2,[1]ENTOMO!$I$2:$I$374,"&lt;"&amp;AB$2)</f>
        <v>0</v>
      </c>
      <c r="AB74">
        <f>-SUMIFS([1]ENTOMO!$E$2:$E$374,[1]ENTOMO!$A$2:$A$374,$B74,[1]ENTOMO!$F$2:$F$374,"SALI",[1]ENTOMO!$I$2:$I$374,"&gt;="&amp;AB$2,[1]ENTOMO!$I$2:$I$374,"&lt;"&amp;AC$2)</f>
        <v>0</v>
      </c>
      <c r="AC74">
        <f>-SUMIFS([1]ENTOMO!$E$2:$E$374,[1]ENTOMO!$A$2:$A$374,$B74,[1]ENTOMO!$F$2:$F$374,"SALI",[1]ENTOMO!$I$2:$I$374,"&gt;="&amp;AC$2,[1]ENTOMO!$I$2:$I$374,"&lt;"&amp;AD$2)</f>
        <v>0</v>
      </c>
      <c r="AD74">
        <f>-SUMIFS([1]ENTOMO!$E$2:$E$374,[1]ENTOMO!$A$2:$A$374,$B74,[1]ENTOMO!$F$2:$F$374,"SALI",[1]ENTOMO!$I$2:$I$374,"&gt;="&amp;AD$2,[1]ENTOMO!$I$2:$I$374,"&lt;"&amp;AE$2)</f>
        <v>0</v>
      </c>
      <c r="AE74">
        <f>-SUMIFS([1]ENTOMO!$E$2:$E$374,[1]ENTOMO!$A$2:$A$374,$B74,[1]ENTOMO!$F$2:$F$374,"SALI",[1]ENTOMO!$I$2:$I$374,"&gt;="&amp;AE$2,[1]ENTOMO!$I$2:$I$374,"&lt;"&amp;AF$2)</f>
        <v>0</v>
      </c>
      <c r="AF74">
        <f>-SUMIFS([1]ENTOMO!$E$2:$E$374,[1]ENTOMO!$A$2:$A$374,$B74,[1]ENTOMO!$F$2:$F$374,"SALI",[1]ENTOMO!$I$2:$I$374,"&gt;="&amp;AF$2,[1]ENTOMO!$I$2:$I$374,"&lt;"&amp;AG$2)</f>
        <v>0</v>
      </c>
      <c r="AG74">
        <f>-SUMIFS([1]ENTOMO!$E$2:$E$374,[1]ENTOMO!$A$2:$A$374,$B74,[1]ENTOMO!$F$2:$F$374,"SALI",[1]ENTOMO!$I$2:$I$374,"&gt;="&amp;AG$2,[1]ENTOMO!$I$2:$I$374,"&lt;"&amp;AH$2)</f>
        <v>0</v>
      </c>
      <c r="AH74">
        <f>-SUMIFS([1]ENTOMO!$E$2:$E$374,[1]ENTOMO!$A$2:$A$374,$B74,[1]ENTOMO!$F$2:$F$374,"SALI",[1]ENTOMO!$I$2:$I$374,"&gt;="&amp;AH$2,[1]ENTOMO!$I$2:$I$374,"&lt;"&amp;AI$2)</f>
        <v>0</v>
      </c>
      <c r="AI74">
        <f>-SUMIFS([1]ENTOMO!$E$2:$E$374,[1]ENTOMO!$A$2:$A$374,$B74,[1]ENTOMO!$F$2:$F$374,"SALI",[1]ENTOMO!$I$2:$I$374,"&gt;="&amp;AI$2,[1]ENTOMO!$I$2:$I$374,"&lt;"&amp;AJ$2)</f>
        <v>0</v>
      </c>
      <c r="AJ74">
        <f>-SUMIFS([1]ENTOMO!$E$2:$E$374,[1]ENTOMO!$A$2:$A$374,$B$3,[1]ENTOMO!$F$2:$F$374,"SALI",[1]ENTOMO!$I$2:$I$374,"&gt;="&amp;AJ$2,[1]ENTOMO!$I$2:$I$374,"&lt;"&amp;AK$2)</f>
        <v>0</v>
      </c>
      <c r="AK74">
        <f>-SUMIFS([1]ENTOMO!$E$2:$E$374,[1]ENTOMO!$A$2:$A$374,$B$3,[1]ENTOMO!$F$2:$F$374,"SALI",[1]ENTOMO!$I$2:$I$374,"&gt;="&amp;AK$2,[1]ENTOMO!$I$2:$I$374,"&lt;"&amp;AL$2)</f>
        <v>0</v>
      </c>
      <c r="AL74">
        <f>-SUMIFS([1]ENTOMO!$E$2:$E$374,[1]ENTOMO!$A$2:$A$374,$B$3,[1]ENTOMO!$F$2:$F$374,"SALI",[1]ENTOMO!$I$2:$I$374,"&gt;="&amp;AL$2,[1]ENTOMO!$I$2:$I$374,"&lt;"&amp;AM$2)</f>
        <v>0</v>
      </c>
      <c r="AN74">
        <f t="shared" si="2"/>
        <v>0</v>
      </c>
      <c r="AO74">
        <f t="shared" si="3"/>
        <v>37</v>
      </c>
    </row>
    <row r="75" spans="2:41" ht="15.75" thickBot="1" x14ac:dyDescent="0.3">
      <c r="B75" s="2" t="s">
        <v>72</v>
      </c>
      <c r="C75">
        <f>-SUMIFS([1]ENTOMO!$E$2:$E$374,[1]ENTOMO!$A$2:$A$374,$B75,[1]ENTOMO!$F$2:$F$374,"SALI",[1]ENTOMO!$I$2:$I$374,"&gt;="&amp;C$2,[1]ENTOMO!$I$2:$I$374,"&lt;"&amp;D$2)</f>
        <v>0</v>
      </c>
      <c r="D75">
        <f>-SUMIFS([1]ENTOMO!$E$2:$E$374,[1]ENTOMO!$A$2:$A$374,$B75,[1]ENTOMO!$F$2:$F$374,"SALI",[1]ENTOMO!$I$2:$I$374,"&gt;="&amp;D$2,[1]ENTOMO!$I$2:$I$374,"&lt;"&amp;E$2)</f>
        <v>0</v>
      </c>
      <c r="E75">
        <f>-SUMIFS([1]ENTOMO!$E$2:$E$374,[1]ENTOMO!$A$2:$A$374,$B75,[1]ENTOMO!$F$2:$F$374,"SALI",[1]ENTOMO!$I$2:$I$374,"&gt;="&amp;E$2,[1]ENTOMO!$I$2:$I$374,"&lt;"&amp;F$2)</f>
        <v>0</v>
      </c>
      <c r="F75">
        <f>-SUMIFS([1]ENTOMO!$E$2:$E$374,[1]ENTOMO!$A$2:$A$374,$B75,[1]ENTOMO!$F$2:$F$374,"SALI",[1]ENTOMO!$I$2:$I$374,"&gt;="&amp;F$2,[1]ENTOMO!$I$2:$I$374,"&lt;"&amp;G$2)</f>
        <v>0</v>
      </c>
      <c r="G75">
        <f>-SUMIFS([1]ENTOMO!$E$2:$E$374,[1]ENTOMO!$A$2:$A$374,$B75,[1]ENTOMO!$F$2:$F$374,"SALI",[1]ENTOMO!$I$2:$I$374,"&gt;="&amp;G$2,[1]ENTOMO!$I$2:$I$374,"&lt;"&amp;H$2)</f>
        <v>0</v>
      </c>
      <c r="H75">
        <f>-SUMIFS([1]ENTOMO!$E$2:$E$374,[1]ENTOMO!$A$2:$A$374,$B75,[1]ENTOMO!$F$2:$F$374,"SALI",[1]ENTOMO!$I$2:$I$374,"&gt;="&amp;H$2,[1]ENTOMO!$I$2:$I$374,"&lt;"&amp;I$2)</f>
        <v>0</v>
      </c>
      <c r="I75">
        <f>-SUMIFS([1]ENTOMO!$E$2:$E$374,[1]ENTOMO!$A$2:$A$374,$B75,[1]ENTOMO!$F$2:$F$374,"SALI",[1]ENTOMO!$I$2:$I$374,"&gt;="&amp;I$2,[1]ENTOMO!$I$2:$I$374,"&lt;"&amp;J$2)</f>
        <v>0</v>
      </c>
      <c r="J75">
        <f>-SUMIFS([1]ENTOMO!$E$2:$E$374,[1]ENTOMO!$A$2:$A$374,$B75,[1]ENTOMO!$F$2:$F$374,"SALI",[1]ENTOMO!$I$2:$I$374,"&gt;="&amp;J$2,[1]ENTOMO!$I$2:$I$374,"&lt;"&amp;K$2)</f>
        <v>0</v>
      </c>
      <c r="K75">
        <f>-SUMIFS([1]ENTOMO!$E$2:$E$374,[1]ENTOMO!$A$2:$A$374,$B75,[1]ENTOMO!$F$2:$F$374,"SALI",[1]ENTOMO!$I$2:$I$374,"&gt;="&amp;K$2,[1]ENTOMO!$I$2:$I$374,"&lt;"&amp;L$2)</f>
        <v>0</v>
      </c>
      <c r="L75">
        <f>-SUMIFS([1]ENTOMO!$E$2:$E$374,[1]ENTOMO!$A$2:$A$374,$B75,[1]ENTOMO!$F$2:$F$374,"SALI",[1]ENTOMO!$I$2:$I$374,"&gt;="&amp;L$2,[1]ENTOMO!$I$2:$I$374,"&lt;"&amp;M$2)</f>
        <v>0</v>
      </c>
      <c r="M75">
        <f>-SUMIFS([1]ENTOMO!$E$2:$E$374,[1]ENTOMO!$A$2:$A$374,$B75,[1]ENTOMO!$F$2:$F$374,"SALI",[1]ENTOMO!$I$2:$I$374,"&gt;="&amp;M$2,[1]ENTOMO!$I$2:$I$374,"&lt;"&amp;N$2)</f>
        <v>0</v>
      </c>
      <c r="N75">
        <f>-SUMIFS([1]ENTOMO!$E$2:$E$374,[1]ENTOMO!$A$2:$A$374,$B75,[1]ENTOMO!$F$2:$F$374,"SALI",[1]ENTOMO!$I$2:$I$374,"&gt;="&amp;N$2,[1]ENTOMO!$I$2:$I$374,"&lt;"&amp;O$2)</f>
        <v>0</v>
      </c>
      <c r="O75">
        <f>-SUMIFS([1]ENTOMO!$E$2:$E$374,[1]ENTOMO!$A$2:$A$374,$B75,[1]ENTOMO!$F$2:$F$374,"SALI",[1]ENTOMO!$I$2:$I$374,"&gt;="&amp;O$2,[1]ENTOMO!$I$2:$I$374,"&lt;"&amp;P$2)</f>
        <v>0</v>
      </c>
      <c r="P75">
        <f>-SUMIFS([1]ENTOMO!$E$2:$E$374,[1]ENTOMO!$A$2:$A$374,$B75,[1]ENTOMO!$F$2:$F$374,"SALI",[1]ENTOMO!$I$2:$I$374,"&gt;="&amp;P$2,[1]ENTOMO!$I$2:$I$374,"&lt;"&amp;Q$2)</f>
        <v>0</v>
      </c>
      <c r="Q75">
        <f>-SUMIFS([1]ENTOMO!$E$2:$E$374,[1]ENTOMO!$A$2:$A$374,$B75,[1]ENTOMO!$F$2:$F$374,"SALI",[1]ENTOMO!$I$2:$I$374,"&gt;="&amp;Q$2,[1]ENTOMO!$I$2:$I$374,"&lt;"&amp;R$2)</f>
        <v>0</v>
      </c>
      <c r="R75">
        <f>-SUMIFS([1]ENTOMO!$E$2:$E$374,[1]ENTOMO!$A$2:$A$374,$B75,[1]ENTOMO!$F$2:$F$374,"SALI",[1]ENTOMO!$I$2:$I$374,"&gt;="&amp;R$2,[1]ENTOMO!$I$2:$I$374,"&lt;"&amp;S$2)</f>
        <v>0</v>
      </c>
      <c r="S75">
        <f>-SUMIFS([1]ENTOMO!$E$2:$E$374,[1]ENTOMO!$A$2:$A$374,$B75,[1]ENTOMO!$F$2:$F$374,"SALI",[1]ENTOMO!$I$2:$I$374,"&gt;="&amp;S$2,[1]ENTOMO!$I$2:$I$374,"&lt;"&amp;T$2)</f>
        <v>0</v>
      </c>
      <c r="T75">
        <f>-SUMIFS([1]ENTOMO!$E$2:$E$374,[1]ENTOMO!$A$2:$A$374,$B75,[1]ENTOMO!$F$2:$F$374,"SALI",[1]ENTOMO!$I$2:$I$374,"&gt;="&amp;T$2,[1]ENTOMO!$I$2:$I$374,"&lt;"&amp;U$2)</f>
        <v>0</v>
      </c>
      <c r="U75">
        <f>-SUMIFS([1]ENTOMO!$E$2:$E$374,[1]ENTOMO!$A$2:$A$374,$B75,[1]ENTOMO!$F$2:$F$374,"SALI",[1]ENTOMO!$I$2:$I$374,"&gt;="&amp;U$2,[1]ENTOMO!$I$2:$I$374,"&lt;"&amp;V$2)</f>
        <v>0</v>
      </c>
      <c r="V75">
        <f>-SUMIFS([1]ENTOMO!$E$2:$E$374,[1]ENTOMO!$A$2:$A$374,$B75,[1]ENTOMO!$F$2:$F$374,"SALI",[1]ENTOMO!$I$2:$I$374,"&gt;="&amp;V$2,[1]ENTOMO!$I$2:$I$374,"&lt;"&amp;W$2)</f>
        <v>0</v>
      </c>
      <c r="W75">
        <f>-SUMIFS([1]ENTOMO!$E$2:$E$374,[1]ENTOMO!$A$2:$A$374,$B75,[1]ENTOMO!$F$2:$F$374,"SALI",[1]ENTOMO!$I$2:$I$374,"&gt;="&amp;W$2,[1]ENTOMO!$I$2:$I$374,"&lt;"&amp;X$2)</f>
        <v>0</v>
      </c>
      <c r="X75">
        <f>-SUMIFS([1]ENTOMO!$E$2:$E$374,[1]ENTOMO!$A$2:$A$374,$B75,[1]ENTOMO!$F$2:$F$374,"SALI",[1]ENTOMO!$I$2:$I$374,"&gt;="&amp;X$2,[1]ENTOMO!$I$2:$I$374,"&lt;"&amp;Y$2)</f>
        <v>0</v>
      </c>
      <c r="Y75">
        <f>-SUMIFS([1]ENTOMO!$E$2:$E$374,[1]ENTOMO!$A$2:$A$374,$B75,[1]ENTOMO!$F$2:$F$374,"SALI",[1]ENTOMO!$I$2:$I$374,"&gt;="&amp;Y$2,[1]ENTOMO!$I$2:$I$374,"&lt;"&amp;Z$2)</f>
        <v>0</v>
      </c>
      <c r="Z75">
        <f>-SUMIFS([1]ENTOMO!$E$2:$E$374,[1]ENTOMO!$A$2:$A$374,$B75,[1]ENTOMO!$F$2:$F$374,"SALI",[1]ENTOMO!$I$2:$I$374,"&gt;="&amp;Z$2,[1]ENTOMO!$I$2:$I$374,"&lt;"&amp;AA$2)</f>
        <v>0</v>
      </c>
      <c r="AA75">
        <f>-SUMIFS([1]ENTOMO!$E$2:$E$374,[1]ENTOMO!$A$2:$A$374,$B75,[1]ENTOMO!$F$2:$F$374,"SALI",[1]ENTOMO!$I$2:$I$374,"&gt;="&amp;AA$2,[1]ENTOMO!$I$2:$I$374,"&lt;"&amp;AB$2)</f>
        <v>0</v>
      </c>
      <c r="AB75">
        <f>-SUMIFS([1]ENTOMO!$E$2:$E$374,[1]ENTOMO!$A$2:$A$374,$B75,[1]ENTOMO!$F$2:$F$374,"SALI",[1]ENTOMO!$I$2:$I$374,"&gt;="&amp;AB$2,[1]ENTOMO!$I$2:$I$374,"&lt;"&amp;AC$2)</f>
        <v>0</v>
      </c>
      <c r="AC75">
        <f>-SUMIFS([1]ENTOMO!$E$2:$E$374,[1]ENTOMO!$A$2:$A$374,$B75,[1]ENTOMO!$F$2:$F$374,"SALI",[1]ENTOMO!$I$2:$I$374,"&gt;="&amp;AC$2,[1]ENTOMO!$I$2:$I$374,"&lt;"&amp;AD$2)</f>
        <v>0</v>
      </c>
      <c r="AD75">
        <f>-SUMIFS([1]ENTOMO!$E$2:$E$374,[1]ENTOMO!$A$2:$A$374,$B75,[1]ENTOMO!$F$2:$F$374,"SALI",[1]ENTOMO!$I$2:$I$374,"&gt;="&amp;AD$2,[1]ENTOMO!$I$2:$I$374,"&lt;"&amp;AE$2)</f>
        <v>0</v>
      </c>
      <c r="AE75">
        <f>-SUMIFS([1]ENTOMO!$E$2:$E$374,[1]ENTOMO!$A$2:$A$374,$B75,[1]ENTOMO!$F$2:$F$374,"SALI",[1]ENTOMO!$I$2:$I$374,"&gt;="&amp;AE$2,[1]ENTOMO!$I$2:$I$374,"&lt;"&amp;AF$2)</f>
        <v>0</v>
      </c>
      <c r="AF75">
        <f>-SUMIFS([1]ENTOMO!$E$2:$E$374,[1]ENTOMO!$A$2:$A$374,$B75,[1]ENTOMO!$F$2:$F$374,"SALI",[1]ENTOMO!$I$2:$I$374,"&gt;="&amp;AF$2,[1]ENTOMO!$I$2:$I$374,"&lt;"&amp;AG$2)</f>
        <v>0</v>
      </c>
      <c r="AG75">
        <f>-SUMIFS([1]ENTOMO!$E$2:$E$374,[1]ENTOMO!$A$2:$A$374,$B75,[1]ENTOMO!$F$2:$F$374,"SALI",[1]ENTOMO!$I$2:$I$374,"&gt;="&amp;AG$2,[1]ENTOMO!$I$2:$I$374,"&lt;"&amp;AH$2)</f>
        <v>0</v>
      </c>
      <c r="AH75">
        <f>-SUMIFS([1]ENTOMO!$E$2:$E$374,[1]ENTOMO!$A$2:$A$374,$B75,[1]ENTOMO!$F$2:$F$374,"SALI",[1]ENTOMO!$I$2:$I$374,"&gt;="&amp;AH$2,[1]ENTOMO!$I$2:$I$374,"&lt;"&amp;AI$2)</f>
        <v>0</v>
      </c>
      <c r="AI75">
        <f>-SUMIFS([1]ENTOMO!$E$2:$E$374,[1]ENTOMO!$A$2:$A$374,$B75,[1]ENTOMO!$F$2:$F$374,"SALI",[1]ENTOMO!$I$2:$I$374,"&gt;="&amp;AI$2,[1]ENTOMO!$I$2:$I$374,"&lt;"&amp;AJ$2)</f>
        <v>0</v>
      </c>
      <c r="AJ75">
        <f>-SUMIFS([1]ENTOMO!$E$2:$E$374,[1]ENTOMO!$A$2:$A$374,$B$3,[1]ENTOMO!$F$2:$F$374,"SALI",[1]ENTOMO!$I$2:$I$374,"&gt;="&amp;AJ$2,[1]ENTOMO!$I$2:$I$374,"&lt;"&amp;AK$2)</f>
        <v>0</v>
      </c>
      <c r="AK75">
        <f>-SUMIFS([1]ENTOMO!$E$2:$E$374,[1]ENTOMO!$A$2:$A$374,$B$3,[1]ENTOMO!$F$2:$F$374,"SALI",[1]ENTOMO!$I$2:$I$374,"&gt;="&amp;AK$2,[1]ENTOMO!$I$2:$I$374,"&lt;"&amp;AL$2)</f>
        <v>0</v>
      </c>
      <c r="AL75">
        <f>-SUMIFS([1]ENTOMO!$E$2:$E$374,[1]ENTOMO!$A$2:$A$374,$B$3,[1]ENTOMO!$F$2:$F$374,"SALI",[1]ENTOMO!$I$2:$I$374,"&gt;="&amp;AL$2,[1]ENTOMO!$I$2:$I$374,"&lt;"&amp;AM$2)</f>
        <v>0</v>
      </c>
      <c r="AN75">
        <f t="shared" si="2"/>
        <v>0</v>
      </c>
      <c r="AO75">
        <f t="shared" si="3"/>
        <v>37</v>
      </c>
    </row>
    <row r="76" spans="2:41" ht="15.75" thickBot="1" x14ac:dyDescent="0.3">
      <c r="B76" s="2" t="s">
        <v>73</v>
      </c>
      <c r="C76">
        <f>-SUMIFS([1]ENTOMO!$E$2:$E$374,[1]ENTOMO!$A$2:$A$374,$B76,[1]ENTOMO!$F$2:$F$374,"SALI",[1]ENTOMO!$I$2:$I$374,"&gt;="&amp;C$2,[1]ENTOMO!$I$2:$I$374,"&lt;"&amp;D$2)</f>
        <v>0</v>
      </c>
      <c r="D76">
        <f>-SUMIFS([1]ENTOMO!$E$2:$E$374,[1]ENTOMO!$A$2:$A$374,$B76,[1]ENTOMO!$F$2:$F$374,"SALI",[1]ENTOMO!$I$2:$I$374,"&gt;="&amp;D$2,[1]ENTOMO!$I$2:$I$374,"&lt;"&amp;E$2)</f>
        <v>0</v>
      </c>
      <c r="E76">
        <f>-SUMIFS([1]ENTOMO!$E$2:$E$374,[1]ENTOMO!$A$2:$A$374,$B76,[1]ENTOMO!$F$2:$F$374,"SALI",[1]ENTOMO!$I$2:$I$374,"&gt;="&amp;E$2,[1]ENTOMO!$I$2:$I$374,"&lt;"&amp;F$2)</f>
        <v>0</v>
      </c>
      <c r="F76">
        <f>-SUMIFS([1]ENTOMO!$E$2:$E$374,[1]ENTOMO!$A$2:$A$374,$B76,[1]ENTOMO!$F$2:$F$374,"SALI",[1]ENTOMO!$I$2:$I$374,"&gt;="&amp;F$2,[1]ENTOMO!$I$2:$I$374,"&lt;"&amp;G$2)</f>
        <v>0</v>
      </c>
      <c r="G76">
        <f>-SUMIFS([1]ENTOMO!$E$2:$E$374,[1]ENTOMO!$A$2:$A$374,$B76,[1]ENTOMO!$F$2:$F$374,"SALI",[1]ENTOMO!$I$2:$I$374,"&gt;="&amp;G$2,[1]ENTOMO!$I$2:$I$374,"&lt;"&amp;H$2)</f>
        <v>0</v>
      </c>
      <c r="H76">
        <f>-SUMIFS([1]ENTOMO!$E$2:$E$374,[1]ENTOMO!$A$2:$A$374,$B76,[1]ENTOMO!$F$2:$F$374,"SALI",[1]ENTOMO!$I$2:$I$374,"&gt;="&amp;H$2,[1]ENTOMO!$I$2:$I$374,"&lt;"&amp;I$2)</f>
        <v>0</v>
      </c>
      <c r="I76">
        <f>-SUMIFS([1]ENTOMO!$E$2:$E$374,[1]ENTOMO!$A$2:$A$374,$B76,[1]ENTOMO!$F$2:$F$374,"SALI",[1]ENTOMO!$I$2:$I$374,"&gt;="&amp;I$2,[1]ENTOMO!$I$2:$I$374,"&lt;"&amp;J$2)</f>
        <v>0</v>
      </c>
      <c r="J76">
        <f>-SUMIFS([1]ENTOMO!$E$2:$E$374,[1]ENTOMO!$A$2:$A$374,$B76,[1]ENTOMO!$F$2:$F$374,"SALI",[1]ENTOMO!$I$2:$I$374,"&gt;="&amp;J$2,[1]ENTOMO!$I$2:$I$374,"&lt;"&amp;K$2)</f>
        <v>0</v>
      </c>
      <c r="K76">
        <f>-SUMIFS([1]ENTOMO!$E$2:$E$374,[1]ENTOMO!$A$2:$A$374,$B76,[1]ENTOMO!$F$2:$F$374,"SALI",[1]ENTOMO!$I$2:$I$374,"&gt;="&amp;K$2,[1]ENTOMO!$I$2:$I$374,"&lt;"&amp;L$2)</f>
        <v>0</v>
      </c>
      <c r="L76">
        <f>-SUMIFS([1]ENTOMO!$E$2:$E$374,[1]ENTOMO!$A$2:$A$374,$B76,[1]ENTOMO!$F$2:$F$374,"SALI",[1]ENTOMO!$I$2:$I$374,"&gt;="&amp;L$2,[1]ENTOMO!$I$2:$I$374,"&lt;"&amp;M$2)</f>
        <v>0</v>
      </c>
      <c r="M76">
        <f>-SUMIFS([1]ENTOMO!$E$2:$E$374,[1]ENTOMO!$A$2:$A$374,$B76,[1]ENTOMO!$F$2:$F$374,"SALI",[1]ENTOMO!$I$2:$I$374,"&gt;="&amp;M$2,[1]ENTOMO!$I$2:$I$374,"&lt;"&amp;N$2)</f>
        <v>0</v>
      </c>
      <c r="N76">
        <f>-SUMIFS([1]ENTOMO!$E$2:$E$374,[1]ENTOMO!$A$2:$A$374,$B76,[1]ENTOMO!$F$2:$F$374,"SALI",[1]ENTOMO!$I$2:$I$374,"&gt;="&amp;N$2,[1]ENTOMO!$I$2:$I$374,"&lt;"&amp;O$2)</f>
        <v>0</v>
      </c>
      <c r="O76">
        <f>-SUMIFS([1]ENTOMO!$E$2:$E$374,[1]ENTOMO!$A$2:$A$374,$B76,[1]ENTOMO!$F$2:$F$374,"SALI",[1]ENTOMO!$I$2:$I$374,"&gt;="&amp;O$2,[1]ENTOMO!$I$2:$I$374,"&lt;"&amp;P$2)</f>
        <v>0</v>
      </c>
      <c r="P76">
        <f>-SUMIFS([1]ENTOMO!$E$2:$E$374,[1]ENTOMO!$A$2:$A$374,$B76,[1]ENTOMO!$F$2:$F$374,"SALI",[1]ENTOMO!$I$2:$I$374,"&gt;="&amp;P$2,[1]ENTOMO!$I$2:$I$374,"&lt;"&amp;Q$2)</f>
        <v>0</v>
      </c>
      <c r="Q76">
        <f>-SUMIFS([1]ENTOMO!$E$2:$E$374,[1]ENTOMO!$A$2:$A$374,$B76,[1]ENTOMO!$F$2:$F$374,"SALI",[1]ENTOMO!$I$2:$I$374,"&gt;="&amp;Q$2,[1]ENTOMO!$I$2:$I$374,"&lt;"&amp;R$2)</f>
        <v>0</v>
      </c>
      <c r="R76">
        <f>-SUMIFS([1]ENTOMO!$E$2:$E$374,[1]ENTOMO!$A$2:$A$374,$B76,[1]ENTOMO!$F$2:$F$374,"SALI",[1]ENTOMO!$I$2:$I$374,"&gt;="&amp;R$2,[1]ENTOMO!$I$2:$I$374,"&lt;"&amp;S$2)</f>
        <v>0</v>
      </c>
      <c r="S76">
        <f>-SUMIFS([1]ENTOMO!$E$2:$E$374,[1]ENTOMO!$A$2:$A$374,$B76,[1]ENTOMO!$F$2:$F$374,"SALI",[1]ENTOMO!$I$2:$I$374,"&gt;="&amp;S$2,[1]ENTOMO!$I$2:$I$374,"&lt;"&amp;T$2)</f>
        <v>0</v>
      </c>
      <c r="T76">
        <f>-SUMIFS([1]ENTOMO!$E$2:$E$374,[1]ENTOMO!$A$2:$A$374,$B76,[1]ENTOMO!$F$2:$F$374,"SALI",[1]ENTOMO!$I$2:$I$374,"&gt;="&amp;T$2,[1]ENTOMO!$I$2:$I$374,"&lt;"&amp;U$2)</f>
        <v>0</v>
      </c>
      <c r="U76">
        <f>-SUMIFS([1]ENTOMO!$E$2:$E$374,[1]ENTOMO!$A$2:$A$374,$B76,[1]ENTOMO!$F$2:$F$374,"SALI",[1]ENTOMO!$I$2:$I$374,"&gt;="&amp;U$2,[1]ENTOMO!$I$2:$I$374,"&lt;"&amp;V$2)</f>
        <v>0</v>
      </c>
      <c r="V76">
        <f>-SUMIFS([1]ENTOMO!$E$2:$E$374,[1]ENTOMO!$A$2:$A$374,$B76,[1]ENTOMO!$F$2:$F$374,"SALI",[1]ENTOMO!$I$2:$I$374,"&gt;="&amp;V$2,[1]ENTOMO!$I$2:$I$374,"&lt;"&amp;W$2)</f>
        <v>0</v>
      </c>
      <c r="W76">
        <f>-SUMIFS([1]ENTOMO!$E$2:$E$374,[1]ENTOMO!$A$2:$A$374,$B76,[1]ENTOMO!$F$2:$F$374,"SALI",[1]ENTOMO!$I$2:$I$374,"&gt;="&amp;W$2,[1]ENTOMO!$I$2:$I$374,"&lt;"&amp;X$2)</f>
        <v>0</v>
      </c>
      <c r="X76">
        <f>-SUMIFS([1]ENTOMO!$E$2:$E$374,[1]ENTOMO!$A$2:$A$374,$B76,[1]ENTOMO!$F$2:$F$374,"SALI",[1]ENTOMO!$I$2:$I$374,"&gt;="&amp;X$2,[1]ENTOMO!$I$2:$I$374,"&lt;"&amp;Y$2)</f>
        <v>0</v>
      </c>
      <c r="Y76">
        <f>-SUMIFS([1]ENTOMO!$E$2:$E$374,[1]ENTOMO!$A$2:$A$374,$B76,[1]ENTOMO!$F$2:$F$374,"SALI",[1]ENTOMO!$I$2:$I$374,"&gt;="&amp;Y$2,[1]ENTOMO!$I$2:$I$374,"&lt;"&amp;Z$2)</f>
        <v>0</v>
      </c>
      <c r="Z76">
        <f>-SUMIFS([1]ENTOMO!$E$2:$E$374,[1]ENTOMO!$A$2:$A$374,$B76,[1]ENTOMO!$F$2:$F$374,"SALI",[1]ENTOMO!$I$2:$I$374,"&gt;="&amp;Z$2,[1]ENTOMO!$I$2:$I$374,"&lt;"&amp;AA$2)</f>
        <v>0</v>
      </c>
      <c r="AA76">
        <f>-SUMIFS([1]ENTOMO!$E$2:$E$374,[1]ENTOMO!$A$2:$A$374,$B76,[1]ENTOMO!$F$2:$F$374,"SALI",[1]ENTOMO!$I$2:$I$374,"&gt;="&amp;AA$2,[1]ENTOMO!$I$2:$I$374,"&lt;"&amp;AB$2)</f>
        <v>0</v>
      </c>
      <c r="AB76">
        <f>-SUMIFS([1]ENTOMO!$E$2:$E$374,[1]ENTOMO!$A$2:$A$374,$B76,[1]ENTOMO!$F$2:$F$374,"SALI",[1]ENTOMO!$I$2:$I$374,"&gt;="&amp;AB$2,[1]ENTOMO!$I$2:$I$374,"&lt;"&amp;AC$2)</f>
        <v>0</v>
      </c>
      <c r="AC76">
        <f>-SUMIFS([1]ENTOMO!$E$2:$E$374,[1]ENTOMO!$A$2:$A$374,$B76,[1]ENTOMO!$F$2:$F$374,"SALI",[1]ENTOMO!$I$2:$I$374,"&gt;="&amp;AC$2,[1]ENTOMO!$I$2:$I$374,"&lt;"&amp;AD$2)</f>
        <v>0</v>
      </c>
      <c r="AD76">
        <f>-SUMIFS([1]ENTOMO!$E$2:$E$374,[1]ENTOMO!$A$2:$A$374,$B76,[1]ENTOMO!$F$2:$F$374,"SALI",[1]ENTOMO!$I$2:$I$374,"&gt;="&amp;AD$2,[1]ENTOMO!$I$2:$I$374,"&lt;"&amp;AE$2)</f>
        <v>0</v>
      </c>
      <c r="AE76">
        <f>-SUMIFS([1]ENTOMO!$E$2:$E$374,[1]ENTOMO!$A$2:$A$374,$B76,[1]ENTOMO!$F$2:$F$374,"SALI",[1]ENTOMO!$I$2:$I$374,"&gt;="&amp;AE$2,[1]ENTOMO!$I$2:$I$374,"&lt;"&amp;AF$2)</f>
        <v>0</v>
      </c>
      <c r="AF76">
        <f>-SUMIFS([1]ENTOMO!$E$2:$E$374,[1]ENTOMO!$A$2:$A$374,$B76,[1]ENTOMO!$F$2:$F$374,"SALI",[1]ENTOMO!$I$2:$I$374,"&gt;="&amp;AF$2,[1]ENTOMO!$I$2:$I$374,"&lt;"&amp;AG$2)</f>
        <v>0</v>
      </c>
      <c r="AG76">
        <f>-SUMIFS([1]ENTOMO!$E$2:$E$374,[1]ENTOMO!$A$2:$A$374,$B76,[1]ENTOMO!$F$2:$F$374,"SALI",[1]ENTOMO!$I$2:$I$374,"&gt;="&amp;AG$2,[1]ENTOMO!$I$2:$I$374,"&lt;"&amp;AH$2)</f>
        <v>0</v>
      </c>
      <c r="AH76">
        <f>-SUMIFS([1]ENTOMO!$E$2:$E$374,[1]ENTOMO!$A$2:$A$374,$B76,[1]ENTOMO!$F$2:$F$374,"SALI",[1]ENTOMO!$I$2:$I$374,"&gt;="&amp;AH$2,[1]ENTOMO!$I$2:$I$374,"&lt;"&amp;AI$2)</f>
        <v>0</v>
      </c>
      <c r="AI76">
        <f>-SUMIFS([1]ENTOMO!$E$2:$E$374,[1]ENTOMO!$A$2:$A$374,$B76,[1]ENTOMO!$F$2:$F$374,"SALI",[1]ENTOMO!$I$2:$I$374,"&gt;="&amp;AI$2,[1]ENTOMO!$I$2:$I$374,"&lt;"&amp;AJ$2)</f>
        <v>0</v>
      </c>
      <c r="AJ76">
        <f>-SUMIFS([1]ENTOMO!$E$2:$E$374,[1]ENTOMO!$A$2:$A$374,$B$3,[1]ENTOMO!$F$2:$F$374,"SALI",[1]ENTOMO!$I$2:$I$374,"&gt;="&amp;AJ$2,[1]ENTOMO!$I$2:$I$374,"&lt;"&amp;AK$2)</f>
        <v>0</v>
      </c>
      <c r="AK76">
        <f>-SUMIFS([1]ENTOMO!$E$2:$E$374,[1]ENTOMO!$A$2:$A$374,$B$3,[1]ENTOMO!$F$2:$F$374,"SALI",[1]ENTOMO!$I$2:$I$374,"&gt;="&amp;AK$2,[1]ENTOMO!$I$2:$I$374,"&lt;"&amp;AL$2)</f>
        <v>0</v>
      </c>
      <c r="AL76">
        <f>-SUMIFS([1]ENTOMO!$E$2:$E$374,[1]ENTOMO!$A$2:$A$374,$B$3,[1]ENTOMO!$F$2:$F$374,"SALI",[1]ENTOMO!$I$2:$I$374,"&gt;="&amp;AL$2,[1]ENTOMO!$I$2:$I$374,"&lt;"&amp;AM$2)</f>
        <v>0</v>
      </c>
      <c r="AN76">
        <f t="shared" si="2"/>
        <v>0</v>
      </c>
      <c r="AO76">
        <f t="shared" si="3"/>
        <v>37</v>
      </c>
    </row>
    <row r="77" spans="2:41" ht="15.75" thickBot="1" x14ac:dyDescent="0.3">
      <c r="B77" s="2" t="s">
        <v>74</v>
      </c>
      <c r="C77">
        <f>-SUMIFS([1]ENTOMO!$E$2:$E$374,[1]ENTOMO!$A$2:$A$374,$B77,[1]ENTOMO!$F$2:$F$374,"SALI",[1]ENTOMO!$I$2:$I$374,"&gt;="&amp;C$2,[1]ENTOMO!$I$2:$I$374,"&lt;"&amp;D$2)</f>
        <v>0</v>
      </c>
      <c r="D77">
        <f>-SUMIFS([1]ENTOMO!$E$2:$E$374,[1]ENTOMO!$A$2:$A$374,$B77,[1]ENTOMO!$F$2:$F$374,"SALI",[1]ENTOMO!$I$2:$I$374,"&gt;="&amp;D$2,[1]ENTOMO!$I$2:$I$374,"&lt;"&amp;E$2)</f>
        <v>0</v>
      </c>
      <c r="E77">
        <f>-SUMIFS([1]ENTOMO!$E$2:$E$374,[1]ENTOMO!$A$2:$A$374,$B77,[1]ENTOMO!$F$2:$F$374,"SALI",[1]ENTOMO!$I$2:$I$374,"&gt;="&amp;E$2,[1]ENTOMO!$I$2:$I$374,"&lt;"&amp;F$2)</f>
        <v>0</v>
      </c>
      <c r="F77">
        <f>-SUMIFS([1]ENTOMO!$E$2:$E$374,[1]ENTOMO!$A$2:$A$374,$B77,[1]ENTOMO!$F$2:$F$374,"SALI",[1]ENTOMO!$I$2:$I$374,"&gt;="&amp;F$2,[1]ENTOMO!$I$2:$I$374,"&lt;"&amp;G$2)</f>
        <v>0</v>
      </c>
      <c r="G77">
        <f>-SUMIFS([1]ENTOMO!$E$2:$E$374,[1]ENTOMO!$A$2:$A$374,$B77,[1]ENTOMO!$F$2:$F$374,"SALI",[1]ENTOMO!$I$2:$I$374,"&gt;="&amp;G$2,[1]ENTOMO!$I$2:$I$374,"&lt;"&amp;H$2)</f>
        <v>0</v>
      </c>
      <c r="H77">
        <f>-SUMIFS([1]ENTOMO!$E$2:$E$374,[1]ENTOMO!$A$2:$A$374,$B77,[1]ENTOMO!$F$2:$F$374,"SALI",[1]ENTOMO!$I$2:$I$374,"&gt;="&amp;H$2,[1]ENTOMO!$I$2:$I$374,"&lt;"&amp;I$2)</f>
        <v>0</v>
      </c>
      <c r="I77">
        <f>-SUMIFS([1]ENTOMO!$E$2:$E$374,[1]ENTOMO!$A$2:$A$374,$B77,[1]ENTOMO!$F$2:$F$374,"SALI",[1]ENTOMO!$I$2:$I$374,"&gt;="&amp;I$2,[1]ENTOMO!$I$2:$I$374,"&lt;"&amp;J$2)</f>
        <v>0</v>
      </c>
      <c r="J77">
        <f>-SUMIFS([1]ENTOMO!$E$2:$E$374,[1]ENTOMO!$A$2:$A$374,$B77,[1]ENTOMO!$F$2:$F$374,"SALI",[1]ENTOMO!$I$2:$I$374,"&gt;="&amp;J$2,[1]ENTOMO!$I$2:$I$374,"&lt;"&amp;K$2)</f>
        <v>0</v>
      </c>
      <c r="K77">
        <f>-SUMIFS([1]ENTOMO!$E$2:$E$374,[1]ENTOMO!$A$2:$A$374,$B77,[1]ENTOMO!$F$2:$F$374,"SALI",[1]ENTOMO!$I$2:$I$374,"&gt;="&amp;K$2,[1]ENTOMO!$I$2:$I$374,"&lt;"&amp;L$2)</f>
        <v>0</v>
      </c>
      <c r="L77">
        <f>-SUMIFS([1]ENTOMO!$E$2:$E$374,[1]ENTOMO!$A$2:$A$374,$B77,[1]ENTOMO!$F$2:$F$374,"SALI",[1]ENTOMO!$I$2:$I$374,"&gt;="&amp;L$2,[1]ENTOMO!$I$2:$I$374,"&lt;"&amp;M$2)</f>
        <v>0</v>
      </c>
      <c r="M77">
        <f>-SUMIFS([1]ENTOMO!$E$2:$E$374,[1]ENTOMO!$A$2:$A$374,$B77,[1]ENTOMO!$F$2:$F$374,"SALI",[1]ENTOMO!$I$2:$I$374,"&gt;="&amp;M$2,[1]ENTOMO!$I$2:$I$374,"&lt;"&amp;N$2)</f>
        <v>0</v>
      </c>
      <c r="N77">
        <f>-SUMIFS([1]ENTOMO!$E$2:$E$374,[1]ENTOMO!$A$2:$A$374,$B77,[1]ENTOMO!$F$2:$F$374,"SALI",[1]ENTOMO!$I$2:$I$374,"&gt;="&amp;N$2,[1]ENTOMO!$I$2:$I$374,"&lt;"&amp;O$2)</f>
        <v>0</v>
      </c>
      <c r="O77">
        <f>-SUMIFS([1]ENTOMO!$E$2:$E$374,[1]ENTOMO!$A$2:$A$374,$B77,[1]ENTOMO!$F$2:$F$374,"SALI",[1]ENTOMO!$I$2:$I$374,"&gt;="&amp;O$2,[1]ENTOMO!$I$2:$I$374,"&lt;"&amp;P$2)</f>
        <v>0</v>
      </c>
      <c r="P77">
        <f>-SUMIFS([1]ENTOMO!$E$2:$E$374,[1]ENTOMO!$A$2:$A$374,$B77,[1]ENTOMO!$F$2:$F$374,"SALI",[1]ENTOMO!$I$2:$I$374,"&gt;="&amp;P$2,[1]ENTOMO!$I$2:$I$374,"&lt;"&amp;Q$2)</f>
        <v>0</v>
      </c>
      <c r="Q77">
        <f>-SUMIFS([1]ENTOMO!$E$2:$E$374,[1]ENTOMO!$A$2:$A$374,$B77,[1]ENTOMO!$F$2:$F$374,"SALI",[1]ENTOMO!$I$2:$I$374,"&gt;="&amp;Q$2,[1]ENTOMO!$I$2:$I$374,"&lt;"&amp;R$2)</f>
        <v>0</v>
      </c>
      <c r="R77">
        <f>-SUMIFS([1]ENTOMO!$E$2:$E$374,[1]ENTOMO!$A$2:$A$374,$B77,[1]ENTOMO!$F$2:$F$374,"SALI",[1]ENTOMO!$I$2:$I$374,"&gt;="&amp;R$2,[1]ENTOMO!$I$2:$I$374,"&lt;"&amp;S$2)</f>
        <v>0</v>
      </c>
      <c r="S77">
        <f>-SUMIFS([1]ENTOMO!$E$2:$E$374,[1]ENTOMO!$A$2:$A$374,$B77,[1]ENTOMO!$F$2:$F$374,"SALI",[1]ENTOMO!$I$2:$I$374,"&gt;="&amp;S$2,[1]ENTOMO!$I$2:$I$374,"&lt;"&amp;T$2)</f>
        <v>0</v>
      </c>
      <c r="T77">
        <f>-SUMIFS([1]ENTOMO!$E$2:$E$374,[1]ENTOMO!$A$2:$A$374,$B77,[1]ENTOMO!$F$2:$F$374,"SALI",[1]ENTOMO!$I$2:$I$374,"&gt;="&amp;T$2,[1]ENTOMO!$I$2:$I$374,"&lt;"&amp;U$2)</f>
        <v>0</v>
      </c>
      <c r="U77">
        <f>-SUMIFS([1]ENTOMO!$E$2:$E$374,[1]ENTOMO!$A$2:$A$374,$B77,[1]ENTOMO!$F$2:$F$374,"SALI",[1]ENTOMO!$I$2:$I$374,"&gt;="&amp;U$2,[1]ENTOMO!$I$2:$I$374,"&lt;"&amp;V$2)</f>
        <v>0</v>
      </c>
      <c r="V77">
        <f>-SUMIFS([1]ENTOMO!$E$2:$E$374,[1]ENTOMO!$A$2:$A$374,$B77,[1]ENTOMO!$F$2:$F$374,"SALI",[1]ENTOMO!$I$2:$I$374,"&gt;="&amp;V$2,[1]ENTOMO!$I$2:$I$374,"&lt;"&amp;W$2)</f>
        <v>0</v>
      </c>
      <c r="W77">
        <f>-SUMIFS([1]ENTOMO!$E$2:$E$374,[1]ENTOMO!$A$2:$A$374,$B77,[1]ENTOMO!$F$2:$F$374,"SALI",[1]ENTOMO!$I$2:$I$374,"&gt;="&amp;W$2,[1]ENTOMO!$I$2:$I$374,"&lt;"&amp;X$2)</f>
        <v>0</v>
      </c>
      <c r="X77">
        <f>-SUMIFS([1]ENTOMO!$E$2:$E$374,[1]ENTOMO!$A$2:$A$374,$B77,[1]ENTOMO!$F$2:$F$374,"SALI",[1]ENTOMO!$I$2:$I$374,"&gt;="&amp;X$2,[1]ENTOMO!$I$2:$I$374,"&lt;"&amp;Y$2)</f>
        <v>0</v>
      </c>
      <c r="Y77">
        <f>-SUMIFS([1]ENTOMO!$E$2:$E$374,[1]ENTOMO!$A$2:$A$374,$B77,[1]ENTOMO!$F$2:$F$374,"SALI",[1]ENTOMO!$I$2:$I$374,"&gt;="&amp;Y$2,[1]ENTOMO!$I$2:$I$374,"&lt;"&amp;Z$2)</f>
        <v>0</v>
      </c>
      <c r="Z77">
        <f>-SUMIFS([1]ENTOMO!$E$2:$E$374,[1]ENTOMO!$A$2:$A$374,$B77,[1]ENTOMO!$F$2:$F$374,"SALI",[1]ENTOMO!$I$2:$I$374,"&gt;="&amp;Z$2,[1]ENTOMO!$I$2:$I$374,"&lt;"&amp;AA$2)</f>
        <v>0</v>
      </c>
      <c r="AA77">
        <f>-SUMIFS([1]ENTOMO!$E$2:$E$374,[1]ENTOMO!$A$2:$A$374,$B77,[1]ENTOMO!$F$2:$F$374,"SALI",[1]ENTOMO!$I$2:$I$374,"&gt;="&amp;AA$2,[1]ENTOMO!$I$2:$I$374,"&lt;"&amp;AB$2)</f>
        <v>0</v>
      </c>
      <c r="AB77">
        <f>-SUMIFS([1]ENTOMO!$E$2:$E$374,[1]ENTOMO!$A$2:$A$374,$B77,[1]ENTOMO!$F$2:$F$374,"SALI",[1]ENTOMO!$I$2:$I$374,"&gt;="&amp;AB$2,[1]ENTOMO!$I$2:$I$374,"&lt;"&amp;AC$2)</f>
        <v>0</v>
      </c>
      <c r="AC77">
        <f>-SUMIFS([1]ENTOMO!$E$2:$E$374,[1]ENTOMO!$A$2:$A$374,$B77,[1]ENTOMO!$F$2:$F$374,"SALI",[1]ENTOMO!$I$2:$I$374,"&gt;="&amp;AC$2,[1]ENTOMO!$I$2:$I$374,"&lt;"&amp;AD$2)</f>
        <v>0</v>
      </c>
      <c r="AD77">
        <f>-SUMIFS([1]ENTOMO!$E$2:$E$374,[1]ENTOMO!$A$2:$A$374,$B77,[1]ENTOMO!$F$2:$F$374,"SALI",[1]ENTOMO!$I$2:$I$374,"&gt;="&amp;AD$2,[1]ENTOMO!$I$2:$I$374,"&lt;"&amp;AE$2)</f>
        <v>0</v>
      </c>
      <c r="AE77">
        <f>-SUMIFS([1]ENTOMO!$E$2:$E$374,[1]ENTOMO!$A$2:$A$374,$B77,[1]ENTOMO!$F$2:$F$374,"SALI",[1]ENTOMO!$I$2:$I$374,"&gt;="&amp;AE$2,[1]ENTOMO!$I$2:$I$374,"&lt;"&amp;AF$2)</f>
        <v>0</v>
      </c>
      <c r="AF77">
        <f>-SUMIFS([1]ENTOMO!$E$2:$E$374,[1]ENTOMO!$A$2:$A$374,$B77,[1]ENTOMO!$F$2:$F$374,"SALI",[1]ENTOMO!$I$2:$I$374,"&gt;="&amp;AF$2,[1]ENTOMO!$I$2:$I$374,"&lt;"&amp;AG$2)</f>
        <v>0</v>
      </c>
      <c r="AG77">
        <f>-SUMIFS([1]ENTOMO!$E$2:$E$374,[1]ENTOMO!$A$2:$A$374,$B77,[1]ENTOMO!$F$2:$F$374,"SALI",[1]ENTOMO!$I$2:$I$374,"&gt;="&amp;AG$2,[1]ENTOMO!$I$2:$I$374,"&lt;"&amp;AH$2)</f>
        <v>0</v>
      </c>
      <c r="AH77">
        <f>-SUMIFS([1]ENTOMO!$E$2:$E$374,[1]ENTOMO!$A$2:$A$374,$B77,[1]ENTOMO!$F$2:$F$374,"SALI",[1]ENTOMO!$I$2:$I$374,"&gt;="&amp;AH$2,[1]ENTOMO!$I$2:$I$374,"&lt;"&amp;AI$2)</f>
        <v>0</v>
      </c>
      <c r="AI77">
        <f>-SUMIFS([1]ENTOMO!$E$2:$E$374,[1]ENTOMO!$A$2:$A$374,$B77,[1]ENTOMO!$F$2:$F$374,"SALI",[1]ENTOMO!$I$2:$I$374,"&gt;="&amp;AI$2,[1]ENTOMO!$I$2:$I$374,"&lt;"&amp;AJ$2)</f>
        <v>0</v>
      </c>
      <c r="AJ77">
        <f>-SUMIFS([1]ENTOMO!$E$2:$E$374,[1]ENTOMO!$A$2:$A$374,$B$3,[1]ENTOMO!$F$2:$F$374,"SALI",[1]ENTOMO!$I$2:$I$374,"&gt;="&amp;AJ$2,[1]ENTOMO!$I$2:$I$374,"&lt;"&amp;AK$2)</f>
        <v>0</v>
      </c>
      <c r="AK77">
        <f>-SUMIFS([1]ENTOMO!$E$2:$E$374,[1]ENTOMO!$A$2:$A$374,$B$3,[1]ENTOMO!$F$2:$F$374,"SALI",[1]ENTOMO!$I$2:$I$374,"&gt;="&amp;AK$2,[1]ENTOMO!$I$2:$I$374,"&lt;"&amp;AL$2)</f>
        <v>0</v>
      </c>
      <c r="AL77">
        <f>-SUMIFS([1]ENTOMO!$E$2:$E$374,[1]ENTOMO!$A$2:$A$374,$B$3,[1]ENTOMO!$F$2:$F$374,"SALI",[1]ENTOMO!$I$2:$I$374,"&gt;="&amp;AL$2,[1]ENTOMO!$I$2:$I$374,"&lt;"&amp;AM$2)</f>
        <v>0</v>
      </c>
      <c r="AN77">
        <f t="shared" si="2"/>
        <v>0</v>
      </c>
      <c r="AO77">
        <f t="shared" si="3"/>
        <v>37</v>
      </c>
    </row>
    <row r="78" spans="2:41" ht="15.75" thickBot="1" x14ac:dyDescent="0.3">
      <c r="B78" s="2" t="s">
        <v>75</v>
      </c>
      <c r="C78">
        <f>-SUMIFS([1]ENTOMO!$E$2:$E$374,[1]ENTOMO!$A$2:$A$374,$B78,[1]ENTOMO!$F$2:$F$374,"SALI",[1]ENTOMO!$I$2:$I$374,"&gt;="&amp;C$2,[1]ENTOMO!$I$2:$I$374,"&lt;"&amp;D$2)</f>
        <v>0</v>
      </c>
      <c r="D78">
        <f>-SUMIFS([1]ENTOMO!$E$2:$E$374,[1]ENTOMO!$A$2:$A$374,$B78,[1]ENTOMO!$F$2:$F$374,"SALI",[1]ENTOMO!$I$2:$I$374,"&gt;="&amp;D$2,[1]ENTOMO!$I$2:$I$374,"&lt;"&amp;E$2)</f>
        <v>0</v>
      </c>
      <c r="E78">
        <f>-SUMIFS([1]ENTOMO!$E$2:$E$374,[1]ENTOMO!$A$2:$A$374,$B78,[1]ENTOMO!$F$2:$F$374,"SALI",[1]ENTOMO!$I$2:$I$374,"&gt;="&amp;E$2,[1]ENTOMO!$I$2:$I$374,"&lt;"&amp;F$2)</f>
        <v>0</v>
      </c>
      <c r="F78">
        <f>-SUMIFS([1]ENTOMO!$E$2:$E$374,[1]ENTOMO!$A$2:$A$374,$B78,[1]ENTOMO!$F$2:$F$374,"SALI",[1]ENTOMO!$I$2:$I$374,"&gt;="&amp;F$2,[1]ENTOMO!$I$2:$I$374,"&lt;"&amp;G$2)</f>
        <v>0</v>
      </c>
      <c r="G78">
        <f>-SUMIFS([1]ENTOMO!$E$2:$E$374,[1]ENTOMO!$A$2:$A$374,$B78,[1]ENTOMO!$F$2:$F$374,"SALI",[1]ENTOMO!$I$2:$I$374,"&gt;="&amp;G$2,[1]ENTOMO!$I$2:$I$374,"&lt;"&amp;H$2)</f>
        <v>0</v>
      </c>
      <c r="H78">
        <f>-SUMIFS([1]ENTOMO!$E$2:$E$374,[1]ENTOMO!$A$2:$A$374,$B78,[1]ENTOMO!$F$2:$F$374,"SALI",[1]ENTOMO!$I$2:$I$374,"&gt;="&amp;H$2,[1]ENTOMO!$I$2:$I$374,"&lt;"&amp;I$2)</f>
        <v>0</v>
      </c>
      <c r="I78">
        <f>-SUMIFS([1]ENTOMO!$E$2:$E$374,[1]ENTOMO!$A$2:$A$374,$B78,[1]ENTOMO!$F$2:$F$374,"SALI",[1]ENTOMO!$I$2:$I$374,"&gt;="&amp;I$2,[1]ENTOMO!$I$2:$I$374,"&lt;"&amp;J$2)</f>
        <v>0</v>
      </c>
      <c r="J78">
        <f>-SUMIFS([1]ENTOMO!$E$2:$E$374,[1]ENTOMO!$A$2:$A$374,$B78,[1]ENTOMO!$F$2:$F$374,"SALI",[1]ENTOMO!$I$2:$I$374,"&gt;="&amp;J$2,[1]ENTOMO!$I$2:$I$374,"&lt;"&amp;K$2)</f>
        <v>0</v>
      </c>
      <c r="K78">
        <f>-SUMIFS([1]ENTOMO!$E$2:$E$374,[1]ENTOMO!$A$2:$A$374,$B78,[1]ENTOMO!$F$2:$F$374,"SALI",[1]ENTOMO!$I$2:$I$374,"&gt;="&amp;K$2,[1]ENTOMO!$I$2:$I$374,"&lt;"&amp;L$2)</f>
        <v>0</v>
      </c>
      <c r="L78">
        <f>-SUMIFS([1]ENTOMO!$E$2:$E$374,[1]ENTOMO!$A$2:$A$374,$B78,[1]ENTOMO!$F$2:$F$374,"SALI",[1]ENTOMO!$I$2:$I$374,"&gt;="&amp;L$2,[1]ENTOMO!$I$2:$I$374,"&lt;"&amp;M$2)</f>
        <v>0</v>
      </c>
      <c r="M78">
        <f>-SUMIFS([1]ENTOMO!$E$2:$E$374,[1]ENTOMO!$A$2:$A$374,$B78,[1]ENTOMO!$F$2:$F$374,"SALI",[1]ENTOMO!$I$2:$I$374,"&gt;="&amp;M$2,[1]ENTOMO!$I$2:$I$374,"&lt;"&amp;N$2)</f>
        <v>0</v>
      </c>
      <c r="N78">
        <f>-SUMIFS([1]ENTOMO!$E$2:$E$374,[1]ENTOMO!$A$2:$A$374,$B78,[1]ENTOMO!$F$2:$F$374,"SALI",[1]ENTOMO!$I$2:$I$374,"&gt;="&amp;N$2,[1]ENTOMO!$I$2:$I$374,"&lt;"&amp;O$2)</f>
        <v>0</v>
      </c>
      <c r="O78">
        <f>-SUMIFS([1]ENTOMO!$E$2:$E$374,[1]ENTOMO!$A$2:$A$374,$B78,[1]ENTOMO!$F$2:$F$374,"SALI",[1]ENTOMO!$I$2:$I$374,"&gt;="&amp;O$2,[1]ENTOMO!$I$2:$I$374,"&lt;"&amp;P$2)</f>
        <v>0</v>
      </c>
      <c r="P78">
        <f>-SUMIFS([1]ENTOMO!$E$2:$E$374,[1]ENTOMO!$A$2:$A$374,$B78,[1]ENTOMO!$F$2:$F$374,"SALI",[1]ENTOMO!$I$2:$I$374,"&gt;="&amp;P$2,[1]ENTOMO!$I$2:$I$374,"&lt;"&amp;Q$2)</f>
        <v>0</v>
      </c>
      <c r="Q78">
        <f>-SUMIFS([1]ENTOMO!$E$2:$E$374,[1]ENTOMO!$A$2:$A$374,$B78,[1]ENTOMO!$F$2:$F$374,"SALI",[1]ENTOMO!$I$2:$I$374,"&gt;="&amp;Q$2,[1]ENTOMO!$I$2:$I$374,"&lt;"&amp;R$2)</f>
        <v>0</v>
      </c>
      <c r="R78">
        <f>-SUMIFS([1]ENTOMO!$E$2:$E$374,[1]ENTOMO!$A$2:$A$374,$B78,[1]ENTOMO!$F$2:$F$374,"SALI",[1]ENTOMO!$I$2:$I$374,"&gt;="&amp;R$2,[1]ENTOMO!$I$2:$I$374,"&lt;"&amp;S$2)</f>
        <v>0</v>
      </c>
      <c r="S78">
        <f>-SUMIFS([1]ENTOMO!$E$2:$E$374,[1]ENTOMO!$A$2:$A$374,$B78,[1]ENTOMO!$F$2:$F$374,"SALI",[1]ENTOMO!$I$2:$I$374,"&gt;="&amp;S$2,[1]ENTOMO!$I$2:$I$374,"&lt;"&amp;T$2)</f>
        <v>0</v>
      </c>
      <c r="T78">
        <f>-SUMIFS([1]ENTOMO!$E$2:$E$374,[1]ENTOMO!$A$2:$A$374,$B78,[1]ENTOMO!$F$2:$F$374,"SALI",[1]ENTOMO!$I$2:$I$374,"&gt;="&amp;T$2,[1]ENTOMO!$I$2:$I$374,"&lt;"&amp;U$2)</f>
        <v>0</v>
      </c>
      <c r="U78">
        <f>-SUMIFS([1]ENTOMO!$E$2:$E$374,[1]ENTOMO!$A$2:$A$374,$B78,[1]ENTOMO!$F$2:$F$374,"SALI",[1]ENTOMO!$I$2:$I$374,"&gt;="&amp;U$2,[1]ENTOMO!$I$2:$I$374,"&lt;"&amp;V$2)</f>
        <v>0</v>
      </c>
      <c r="V78">
        <f>-SUMIFS([1]ENTOMO!$E$2:$E$374,[1]ENTOMO!$A$2:$A$374,$B78,[1]ENTOMO!$F$2:$F$374,"SALI",[1]ENTOMO!$I$2:$I$374,"&gt;="&amp;V$2,[1]ENTOMO!$I$2:$I$374,"&lt;"&amp;W$2)</f>
        <v>0</v>
      </c>
      <c r="W78">
        <f>-SUMIFS([1]ENTOMO!$E$2:$E$374,[1]ENTOMO!$A$2:$A$374,$B78,[1]ENTOMO!$F$2:$F$374,"SALI",[1]ENTOMO!$I$2:$I$374,"&gt;="&amp;W$2,[1]ENTOMO!$I$2:$I$374,"&lt;"&amp;X$2)</f>
        <v>0</v>
      </c>
      <c r="X78">
        <f>-SUMIFS([1]ENTOMO!$E$2:$E$374,[1]ENTOMO!$A$2:$A$374,$B78,[1]ENTOMO!$F$2:$F$374,"SALI",[1]ENTOMO!$I$2:$I$374,"&gt;="&amp;X$2,[1]ENTOMO!$I$2:$I$374,"&lt;"&amp;Y$2)</f>
        <v>0</v>
      </c>
      <c r="Y78">
        <f>-SUMIFS([1]ENTOMO!$E$2:$E$374,[1]ENTOMO!$A$2:$A$374,$B78,[1]ENTOMO!$F$2:$F$374,"SALI",[1]ENTOMO!$I$2:$I$374,"&gt;="&amp;Y$2,[1]ENTOMO!$I$2:$I$374,"&lt;"&amp;Z$2)</f>
        <v>0</v>
      </c>
      <c r="Z78">
        <f>-SUMIFS([1]ENTOMO!$E$2:$E$374,[1]ENTOMO!$A$2:$A$374,$B78,[1]ENTOMO!$F$2:$F$374,"SALI",[1]ENTOMO!$I$2:$I$374,"&gt;="&amp;Z$2,[1]ENTOMO!$I$2:$I$374,"&lt;"&amp;AA$2)</f>
        <v>0</v>
      </c>
      <c r="AA78">
        <f>-SUMIFS([1]ENTOMO!$E$2:$E$374,[1]ENTOMO!$A$2:$A$374,$B78,[1]ENTOMO!$F$2:$F$374,"SALI",[1]ENTOMO!$I$2:$I$374,"&gt;="&amp;AA$2,[1]ENTOMO!$I$2:$I$374,"&lt;"&amp;AB$2)</f>
        <v>0</v>
      </c>
      <c r="AB78">
        <f>-SUMIFS([1]ENTOMO!$E$2:$E$374,[1]ENTOMO!$A$2:$A$374,$B78,[1]ENTOMO!$F$2:$F$374,"SALI",[1]ENTOMO!$I$2:$I$374,"&gt;="&amp;AB$2,[1]ENTOMO!$I$2:$I$374,"&lt;"&amp;AC$2)</f>
        <v>0</v>
      </c>
      <c r="AC78">
        <f>-SUMIFS([1]ENTOMO!$E$2:$E$374,[1]ENTOMO!$A$2:$A$374,$B78,[1]ENTOMO!$F$2:$F$374,"SALI",[1]ENTOMO!$I$2:$I$374,"&gt;="&amp;AC$2,[1]ENTOMO!$I$2:$I$374,"&lt;"&amp;AD$2)</f>
        <v>0</v>
      </c>
      <c r="AD78">
        <f>-SUMIFS([1]ENTOMO!$E$2:$E$374,[1]ENTOMO!$A$2:$A$374,$B78,[1]ENTOMO!$F$2:$F$374,"SALI",[1]ENTOMO!$I$2:$I$374,"&gt;="&amp;AD$2,[1]ENTOMO!$I$2:$I$374,"&lt;"&amp;AE$2)</f>
        <v>0</v>
      </c>
      <c r="AE78">
        <f>-SUMIFS([1]ENTOMO!$E$2:$E$374,[1]ENTOMO!$A$2:$A$374,$B78,[1]ENTOMO!$F$2:$F$374,"SALI",[1]ENTOMO!$I$2:$I$374,"&gt;="&amp;AE$2,[1]ENTOMO!$I$2:$I$374,"&lt;"&amp;AF$2)</f>
        <v>0</v>
      </c>
      <c r="AF78">
        <f>-SUMIFS([1]ENTOMO!$E$2:$E$374,[1]ENTOMO!$A$2:$A$374,$B78,[1]ENTOMO!$F$2:$F$374,"SALI",[1]ENTOMO!$I$2:$I$374,"&gt;="&amp;AF$2,[1]ENTOMO!$I$2:$I$374,"&lt;"&amp;AG$2)</f>
        <v>0</v>
      </c>
      <c r="AG78">
        <f>-SUMIFS([1]ENTOMO!$E$2:$E$374,[1]ENTOMO!$A$2:$A$374,$B78,[1]ENTOMO!$F$2:$F$374,"SALI",[1]ENTOMO!$I$2:$I$374,"&gt;="&amp;AG$2,[1]ENTOMO!$I$2:$I$374,"&lt;"&amp;AH$2)</f>
        <v>0</v>
      </c>
      <c r="AH78">
        <f>-SUMIFS([1]ENTOMO!$E$2:$E$374,[1]ENTOMO!$A$2:$A$374,$B78,[1]ENTOMO!$F$2:$F$374,"SALI",[1]ENTOMO!$I$2:$I$374,"&gt;="&amp;AH$2,[1]ENTOMO!$I$2:$I$374,"&lt;"&amp;AI$2)</f>
        <v>0</v>
      </c>
      <c r="AI78">
        <f>-SUMIFS([1]ENTOMO!$E$2:$E$374,[1]ENTOMO!$A$2:$A$374,$B78,[1]ENTOMO!$F$2:$F$374,"SALI",[1]ENTOMO!$I$2:$I$374,"&gt;="&amp;AI$2,[1]ENTOMO!$I$2:$I$374,"&lt;"&amp;AJ$2)</f>
        <v>0</v>
      </c>
      <c r="AJ78">
        <f>-SUMIFS([1]ENTOMO!$E$2:$E$374,[1]ENTOMO!$A$2:$A$374,$B$3,[1]ENTOMO!$F$2:$F$374,"SALI",[1]ENTOMO!$I$2:$I$374,"&gt;="&amp;AJ$2,[1]ENTOMO!$I$2:$I$374,"&lt;"&amp;AK$2)</f>
        <v>0</v>
      </c>
      <c r="AK78">
        <f>-SUMIFS([1]ENTOMO!$E$2:$E$374,[1]ENTOMO!$A$2:$A$374,$B$3,[1]ENTOMO!$F$2:$F$374,"SALI",[1]ENTOMO!$I$2:$I$374,"&gt;="&amp;AK$2,[1]ENTOMO!$I$2:$I$374,"&lt;"&amp;AL$2)</f>
        <v>0</v>
      </c>
      <c r="AL78">
        <f>-SUMIFS([1]ENTOMO!$E$2:$E$374,[1]ENTOMO!$A$2:$A$374,$B$3,[1]ENTOMO!$F$2:$F$374,"SALI",[1]ENTOMO!$I$2:$I$374,"&gt;="&amp;AL$2,[1]ENTOMO!$I$2:$I$374,"&lt;"&amp;AM$2)</f>
        <v>0</v>
      </c>
      <c r="AN78">
        <f t="shared" si="2"/>
        <v>0</v>
      </c>
      <c r="AO78">
        <f t="shared" si="3"/>
        <v>37</v>
      </c>
    </row>
    <row r="79" spans="2:41" ht="15.75" thickBot="1" x14ac:dyDescent="0.3">
      <c r="B79" s="2" t="s">
        <v>76</v>
      </c>
      <c r="C79">
        <f>-SUMIFS([1]ENTOMO!$E$2:$E$374,[1]ENTOMO!$A$2:$A$374,$B79,[1]ENTOMO!$F$2:$F$374,"SALI",[1]ENTOMO!$I$2:$I$374,"&gt;="&amp;C$2,[1]ENTOMO!$I$2:$I$374,"&lt;"&amp;D$2)</f>
        <v>0</v>
      </c>
      <c r="D79">
        <f>-SUMIFS([1]ENTOMO!$E$2:$E$374,[1]ENTOMO!$A$2:$A$374,$B79,[1]ENTOMO!$F$2:$F$374,"SALI",[1]ENTOMO!$I$2:$I$374,"&gt;="&amp;D$2,[1]ENTOMO!$I$2:$I$374,"&lt;"&amp;E$2)</f>
        <v>0</v>
      </c>
      <c r="E79">
        <f>-SUMIFS([1]ENTOMO!$E$2:$E$374,[1]ENTOMO!$A$2:$A$374,$B79,[1]ENTOMO!$F$2:$F$374,"SALI",[1]ENTOMO!$I$2:$I$374,"&gt;="&amp;E$2,[1]ENTOMO!$I$2:$I$374,"&lt;"&amp;F$2)</f>
        <v>0</v>
      </c>
      <c r="F79">
        <f>-SUMIFS([1]ENTOMO!$E$2:$E$374,[1]ENTOMO!$A$2:$A$374,$B79,[1]ENTOMO!$F$2:$F$374,"SALI",[1]ENTOMO!$I$2:$I$374,"&gt;="&amp;F$2,[1]ENTOMO!$I$2:$I$374,"&lt;"&amp;G$2)</f>
        <v>0</v>
      </c>
      <c r="G79">
        <f>-SUMIFS([1]ENTOMO!$E$2:$E$374,[1]ENTOMO!$A$2:$A$374,$B79,[1]ENTOMO!$F$2:$F$374,"SALI",[1]ENTOMO!$I$2:$I$374,"&gt;="&amp;G$2,[1]ENTOMO!$I$2:$I$374,"&lt;"&amp;H$2)</f>
        <v>0</v>
      </c>
      <c r="H79">
        <f>-SUMIFS([1]ENTOMO!$E$2:$E$374,[1]ENTOMO!$A$2:$A$374,$B79,[1]ENTOMO!$F$2:$F$374,"SALI",[1]ENTOMO!$I$2:$I$374,"&gt;="&amp;H$2,[1]ENTOMO!$I$2:$I$374,"&lt;"&amp;I$2)</f>
        <v>0</v>
      </c>
      <c r="I79">
        <f>-SUMIFS([1]ENTOMO!$E$2:$E$374,[1]ENTOMO!$A$2:$A$374,$B79,[1]ENTOMO!$F$2:$F$374,"SALI",[1]ENTOMO!$I$2:$I$374,"&gt;="&amp;I$2,[1]ENTOMO!$I$2:$I$374,"&lt;"&amp;J$2)</f>
        <v>0</v>
      </c>
      <c r="J79">
        <f>-SUMIFS([1]ENTOMO!$E$2:$E$374,[1]ENTOMO!$A$2:$A$374,$B79,[1]ENTOMO!$F$2:$F$374,"SALI",[1]ENTOMO!$I$2:$I$374,"&gt;="&amp;J$2,[1]ENTOMO!$I$2:$I$374,"&lt;"&amp;K$2)</f>
        <v>0</v>
      </c>
      <c r="K79">
        <f>-SUMIFS([1]ENTOMO!$E$2:$E$374,[1]ENTOMO!$A$2:$A$374,$B79,[1]ENTOMO!$F$2:$F$374,"SALI",[1]ENTOMO!$I$2:$I$374,"&gt;="&amp;K$2,[1]ENTOMO!$I$2:$I$374,"&lt;"&amp;L$2)</f>
        <v>0</v>
      </c>
      <c r="L79">
        <f>-SUMIFS([1]ENTOMO!$E$2:$E$374,[1]ENTOMO!$A$2:$A$374,$B79,[1]ENTOMO!$F$2:$F$374,"SALI",[1]ENTOMO!$I$2:$I$374,"&gt;="&amp;L$2,[1]ENTOMO!$I$2:$I$374,"&lt;"&amp;M$2)</f>
        <v>0</v>
      </c>
      <c r="M79">
        <f>-SUMIFS([1]ENTOMO!$E$2:$E$374,[1]ENTOMO!$A$2:$A$374,$B79,[1]ENTOMO!$F$2:$F$374,"SALI",[1]ENTOMO!$I$2:$I$374,"&gt;="&amp;M$2,[1]ENTOMO!$I$2:$I$374,"&lt;"&amp;N$2)</f>
        <v>0</v>
      </c>
      <c r="N79">
        <f>-SUMIFS([1]ENTOMO!$E$2:$E$374,[1]ENTOMO!$A$2:$A$374,$B79,[1]ENTOMO!$F$2:$F$374,"SALI",[1]ENTOMO!$I$2:$I$374,"&gt;="&amp;N$2,[1]ENTOMO!$I$2:$I$374,"&lt;"&amp;O$2)</f>
        <v>0</v>
      </c>
      <c r="O79">
        <f>-SUMIFS([1]ENTOMO!$E$2:$E$374,[1]ENTOMO!$A$2:$A$374,$B79,[1]ENTOMO!$F$2:$F$374,"SALI",[1]ENTOMO!$I$2:$I$374,"&gt;="&amp;O$2,[1]ENTOMO!$I$2:$I$374,"&lt;"&amp;P$2)</f>
        <v>0</v>
      </c>
      <c r="P79">
        <f>-SUMIFS([1]ENTOMO!$E$2:$E$374,[1]ENTOMO!$A$2:$A$374,$B79,[1]ENTOMO!$F$2:$F$374,"SALI",[1]ENTOMO!$I$2:$I$374,"&gt;="&amp;P$2,[1]ENTOMO!$I$2:$I$374,"&lt;"&amp;Q$2)</f>
        <v>0</v>
      </c>
      <c r="Q79">
        <f>-SUMIFS([1]ENTOMO!$E$2:$E$374,[1]ENTOMO!$A$2:$A$374,$B79,[1]ENTOMO!$F$2:$F$374,"SALI",[1]ENTOMO!$I$2:$I$374,"&gt;="&amp;Q$2,[1]ENTOMO!$I$2:$I$374,"&lt;"&amp;R$2)</f>
        <v>0</v>
      </c>
      <c r="R79">
        <f>-SUMIFS([1]ENTOMO!$E$2:$E$374,[1]ENTOMO!$A$2:$A$374,$B79,[1]ENTOMO!$F$2:$F$374,"SALI",[1]ENTOMO!$I$2:$I$374,"&gt;="&amp;R$2,[1]ENTOMO!$I$2:$I$374,"&lt;"&amp;S$2)</f>
        <v>11400</v>
      </c>
      <c r="S79">
        <f>-SUMIFS([1]ENTOMO!$E$2:$E$374,[1]ENTOMO!$A$2:$A$374,$B79,[1]ENTOMO!$F$2:$F$374,"SALI",[1]ENTOMO!$I$2:$I$374,"&gt;="&amp;S$2,[1]ENTOMO!$I$2:$I$374,"&lt;"&amp;T$2)</f>
        <v>11400</v>
      </c>
      <c r="T79">
        <f>-SUMIFS([1]ENTOMO!$E$2:$E$374,[1]ENTOMO!$A$2:$A$374,$B79,[1]ENTOMO!$F$2:$F$374,"SALI",[1]ENTOMO!$I$2:$I$374,"&gt;="&amp;T$2,[1]ENTOMO!$I$2:$I$374,"&lt;"&amp;U$2)</f>
        <v>5</v>
      </c>
      <c r="U79">
        <f>-SUMIFS([1]ENTOMO!$E$2:$E$374,[1]ENTOMO!$A$2:$A$374,$B79,[1]ENTOMO!$F$2:$F$374,"SALI",[1]ENTOMO!$I$2:$I$374,"&gt;="&amp;U$2,[1]ENTOMO!$I$2:$I$374,"&lt;"&amp;V$2)</f>
        <v>0</v>
      </c>
      <c r="V79">
        <f>-SUMIFS([1]ENTOMO!$E$2:$E$374,[1]ENTOMO!$A$2:$A$374,$B79,[1]ENTOMO!$F$2:$F$374,"SALI",[1]ENTOMO!$I$2:$I$374,"&gt;="&amp;V$2,[1]ENTOMO!$I$2:$I$374,"&lt;"&amp;W$2)</f>
        <v>0</v>
      </c>
      <c r="W79">
        <f>-SUMIFS([1]ENTOMO!$E$2:$E$374,[1]ENTOMO!$A$2:$A$374,$B79,[1]ENTOMO!$F$2:$F$374,"SALI",[1]ENTOMO!$I$2:$I$374,"&gt;="&amp;W$2,[1]ENTOMO!$I$2:$I$374,"&lt;"&amp;X$2)</f>
        <v>0</v>
      </c>
      <c r="X79">
        <f>-SUMIFS([1]ENTOMO!$E$2:$E$374,[1]ENTOMO!$A$2:$A$374,$B79,[1]ENTOMO!$F$2:$F$374,"SALI",[1]ENTOMO!$I$2:$I$374,"&gt;="&amp;X$2,[1]ENTOMO!$I$2:$I$374,"&lt;"&amp;Y$2)</f>
        <v>0</v>
      </c>
      <c r="Y79">
        <f>-SUMIFS([1]ENTOMO!$E$2:$E$374,[1]ENTOMO!$A$2:$A$374,$B79,[1]ENTOMO!$F$2:$F$374,"SALI",[1]ENTOMO!$I$2:$I$374,"&gt;="&amp;Y$2,[1]ENTOMO!$I$2:$I$374,"&lt;"&amp;Z$2)</f>
        <v>0</v>
      </c>
      <c r="Z79">
        <f>-SUMIFS([1]ENTOMO!$E$2:$E$374,[1]ENTOMO!$A$2:$A$374,$B79,[1]ENTOMO!$F$2:$F$374,"SALI",[1]ENTOMO!$I$2:$I$374,"&gt;="&amp;Z$2,[1]ENTOMO!$I$2:$I$374,"&lt;"&amp;AA$2)</f>
        <v>0</v>
      </c>
      <c r="AA79">
        <f>-SUMIFS([1]ENTOMO!$E$2:$E$374,[1]ENTOMO!$A$2:$A$374,$B79,[1]ENTOMO!$F$2:$F$374,"SALI",[1]ENTOMO!$I$2:$I$374,"&gt;="&amp;AA$2,[1]ENTOMO!$I$2:$I$374,"&lt;"&amp;AB$2)</f>
        <v>0</v>
      </c>
      <c r="AB79">
        <f>-SUMIFS([1]ENTOMO!$E$2:$E$374,[1]ENTOMO!$A$2:$A$374,$B79,[1]ENTOMO!$F$2:$F$374,"SALI",[1]ENTOMO!$I$2:$I$374,"&gt;="&amp;AB$2,[1]ENTOMO!$I$2:$I$374,"&lt;"&amp;AC$2)</f>
        <v>0</v>
      </c>
      <c r="AC79">
        <f>-SUMIFS([1]ENTOMO!$E$2:$E$374,[1]ENTOMO!$A$2:$A$374,$B79,[1]ENTOMO!$F$2:$F$374,"SALI",[1]ENTOMO!$I$2:$I$374,"&gt;="&amp;AC$2,[1]ENTOMO!$I$2:$I$374,"&lt;"&amp;AD$2)</f>
        <v>0</v>
      </c>
      <c r="AD79">
        <f>-SUMIFS([1]ENTOMO!$E$2:$E$374,[1]ENTOMO!$A$2:$A$374,$B79,[1]ENTOMO!$F$2:$F$374,"SALI",[1]ENTOMO!$I$2:$I$374,"&gt;="&amp;AD$2,[1]ENTOMO!$I$2:$I$374,"&lt;"&amp;AE$2)</f>
        <v>0</v>
      </c>
      <c r="AE79">
        <f>-SUMIFS([1]ENTOMO!$E$2:$E$374,[1]ENTOMO!$A$2:$A$374,$B79,[1]ENTOMO!$F$2:$F$374,"SALI",[1]ENTOMO!$I$2:$I$374,"&gt;="&amp;AE$2,[1]ENTOMO!$I$2:$I$374,"&lt;"&amp;AF$2)</f>
        <v>0</v>
      </c>
      <c r="AF79">
        <f>-SUMIFS([1]ENTOMO!$E$2:$E$374,[1]ENTOMO!$A$2:$A$374,$B79,[1]ENTOMO!$F$2:$F$374,"SALI",[1]ENTOMO!$I$2:$I$374,"&gt;="&amp;AF$2,[1]ENTOMO!$I$2:$I$374,"&lt;"&amp;AG$2)</f>
        <v>0</v>
      </c>
      <c r="AG79">
        <f>-SUMIFS([1]ENTOMO!$E$2:$E$374,[1]ENTOMO!$A$2:$A$374,$B79,[1]ENTOMO!$F$2:$F$374,"SALI",[1]ENTOMO!$I$2:$I$374,"&gt;="&amp;AG$2,[1]ENTOMO!$I$2:$I$374,"&lt;"&amp;AH$2)</f>
        <v>0</v>
      </c>
      <c r="AH79">
        <f>-SUMIFS([1]ENTOMO!$E$2:$E$374,[1]ENTOMO!$A$2:$A$374,$B79,[1]ENTOMO!$F$2:$F$374,"SALI",[1]ENTOMO!$I$2:$I$374,"&gt;="&amp;AH$2,[1]ENTOMO!$I$2:$I$374,"&lt;"&amp;AI$2)</f>
        <v>0</v>
      </c>
      <c r="AI79">
        <f>-SUMIFS([1]ENTOMO!$E$2:$E$374,[1]ENTOMO!$A$2:$A$374,$B79,[1]ENTOMO!$F$2:$F$374,"SALI",[1]ENTOMO!$I$2:$I$374,"&gt;="&amp;AI$2,[1]ENTOMO!$I$2:$I$374,"&lt;"&amp;AJ$2)</f>
        <v>0</v>
      </c>
      <c r="AJ79">
        <f>-SUMIFS([1]ENTOMO!$E$2:$E$374,[1]ENTOMO!$A$2:$A$374,$B$3,[1]ENTOMO!$F$2:$F$374,"SALI",[1]ENTOMO!$I$2:$I$374,"&gt;="&amp;AJ$2,[1]ENTOMO!$I$2:$I$374,"&lt;"&amp;AK$2)</f>
        <v>0</v>
      </c>
      <c r="AK79">
        <f>-SUMIFS([1]ENTOMO!$E$2:$E$374,[1]ENTOMO!$A$2:$A$374,$B$3,[1]ENTOMO!$F$2:$F$374,"SALI",[1]ENTOMO!$I$2:$I$374,"&gt;="&amp;AK$2,[1]ENTOMO!$I$2:$I$374,"&lt;"&amp;AL$2)</f>
        <v>0</v>
      </c>
      <c r="AL79">
        <f>-SUMIFS([1]ENTOMO!$E$2:$E$374,[1]ENTOMO!$A$2:$A$374,$B$3,[1]ENTOMO!$F$2:$F$374,"SALI",[1]ENTOMO!$I$2:$I$374,"&gt;="&amp;AL$2,[1]ENTOMO!$I$2:$I$374,"&lt;"&amp;AM$2)</f>
        <v>0</v>
      </c>
      <c r="AN79">
        <f t="shared" si="2"/>
        <v>22805</v>
      </c>
      <c r="AO79">
        <f t="shared" si="3"/>
        <v>33</v>
      </c>
    </row>
    <row r="80" spans="2:41" ht="15.75" thickBot="1" x14ac:dyDescent="0.3">
      <c r="B80" s="5" t="s">
        <v>79</v>
      </c>
      <c r="C80">
        <f>-SUMIFS([1]ENTOMO!$E$2:$E$374,[1]ENTOMO!$A$2:$A$374,$B80,[1]ENTOMO!$F$2:$F$374,"SALI",[1]ENTOMO!$I$2:$I$374,"&gt;="&amp;C$2,[1]ENTOMO!$I$2:$I$374,"&lt;"&amp;D$2)</f>
        <v>0</v>
      </c>
      <c r="D80">
        <f>-SUMIFS([1]ENTOMO!$E$2:$E$374,[1]ENTOMO!$A$2:$A$374,$B80,[1]ENTOMO!$F$2:$F$374,"SALI",[1]ENTOMO!$I$2:$I$374,"&gt;="&amp;D$2,[1]ENTOMO!$I$2:$I$374,"&lt;"&amp;E$2)</f>
        <v>0</v>
      </c>
      <c r="E80">
        <f>-SUMIFS([1]ENTOMO!$E$2:$E$374,[1]ENTOMO!$A$2:$A$374,$B80,[1]ENTOMO!$F$2:$F$374,"SALI",[1]ENTOMO!$I$2:$I$374,"&gt;="&amp;E$2,[1]ENTOMO!$I$2:$I$374,"&lt;"&amp;F$2)</f>
        <v>0</v>
      </c>
      <c r="F80">
        <f>-SUMIFS([1]ENTOMO!$E$2:$E$374,[1]ENTOMO!$A$2:$A$374,$B80,[1]ENTOMO!$F$2:$F$374,"SALI",[1]ENTOMO!$I$2:$I$374,"&gt;="&amp;F$2,[1]ENTOMO!$I$2:$I$374,"&lt;"&amp;G$2)</f>
        <v>0</v>
      </c>
      <c r="G80">
        <f>-SUMIFS([1]ENTOMO!$E$2:$E$374,[1]ENTOMO!$A$2:$A$374,$B80,[1]ENTOMO!$F$2:$F$374,"SALI",[1]ENTOMO!$I$2:$I$374,"&gt;="&amp;G$2,[1]ENTOMO!$I$2:$I$374,"&lt;"&amp;H$2)</f>
        <v>0</v>
      </c>
      <c r="H80">
        <f>-SUMIFS([1]ENTOMO!$E$2:$E$374,[1]ENTOMO!$A$2:$A$374,$B80,[1]ENTOMO!$F$2:$F$374,"SALI",[1]ENTOMO!$I$2:$I$374,"&gt;="&amp;H$2,[1]ENTOMO!$I$2:$I$374,"&lt;"&amp;I$2)</f>
        <v>0</v>
      </c>
      <c r="I80">
        <f>-SUMIFS([1]ENTOMO!$E$2:$E$374,[1]ENTOMO!$A$2:$A$374,$B80,[1]ENTOMO!$F$2:$F$374,"SALI",[1]ENTOMO!$I$2:$I$374,"&gt;="&amp;I$2,[1]ENTOMO!$I$2:$I$374,"&lt;"&amp;J$2)</f>
        <v>0</v>
      </c>
      <c r="J80">
        <f>-SUMIFS([1]ENTOMO!$E$2:$E$374,[1]ENTOMO!$A$2:$A$374,$B80,[1]ENTOMO!$F$2:$F$374,"SALI",[1]ENTOMO!$I$2:$I$374,"&gt;="&amp;J$2,[1]ENTOMO!$I$2:$I$374,"&lt;"&amp;K$2)</f>
        <v>0</v>
      </c>
      <c r="K80">
        <f>-SUMIFS([1]ENTOMO!$E$2:$E$374,[1]ENTOMO!$A$2:$A$374,$B80,[1]ENTOMO!$F$2:$F$374,"SALI",[1]ENTOMO!$I$2:$I$374,"&gt;="&amp;K$2,[1]ENTOMO!$I$2:$I$374,"&lt;"&amp;L$2)</f>
        <v>0</v>
      </c>
      <c r="L80">
        <f>-SUMIFS([1]ENTOMO!$E$2:$E$374,[1]ENTOMO!$A$2:$A$374,$B80,[1]ENTOMO!$F$2:$F$374,"SALI",[1]ENTOMO!$I$2:$I$374,"&gt;="&amp;L$2,[1]ENTOMO!$I$2:$I$374,"&lt;"&amp;M$2)</f>
        <v>0</v>
      </c>
      <c r="M80">
        <f>-SUMIFS([1]ENTOMO!$E$2:$E$374,[1]ENTOMO!$A$2:$A$374,$B80,[1]ENTOMO!$F$2:$F$374,"SALI",[1]ENTOMO!$I$2:$I$374,"&gt;="&amp;M$2,[1]ENTOMO!$I$2:$I$374,"&lt;"&amp;N$2)</f>
        <v>0</v>
      </c>
      <c r="N80">
        <f>-SUMIFS([1]ENTOMO!$E$2:$E$374,[1]ENTOMO!$A$2:$A$374,$B80,[1]ENTOMO!$F$2:$F$374,"SALI",[1]ENTOMO!$I$2:$I$374,"&gt;="&amp;N$2,[1]ENTOMO!$I$2:$I$374,"&lt;"&amp;O$2)</f>
        <v>0</v>
      </c>
      <c r="O80">
        <f>-SUMIFS([1]ENTOMO!$E$2:$E$374,[1]ENTOMO!$A$2:$A$374,$B80,[1]ENTOMO!$F$2:$F$374,"SALI",[1]ENTOMO!$I$2:$I$374,"&gt;="&amp;O$2,[1]ENTOMO!$I$2:$I$374,"&lt;"&amp;P$2)</f>
        <v>0</v>
      </c>
      <c r="P80">
        <f>-SUMIFS([1]ENTOMO!$E$2:$E$374,[1]ENTOMO!$A$2:$A$374,$B80,[1]ENTOMO!$F$2:$F$374,"SALI",[1]ENTOMO!$I$2:$I$374,"&gt;="&amp;P$2,[1]ENTOMO!$I$2:$I$374,"&lt;"&amp;Q$2)</f>
        <v>0</v>
      </c>
      <c r="Q80">
        <f>-SUMIFS([1]ENTOMO!$E$2:$E$374,[1]ENTOMO!$A$2:$A$374,$B80,[1]ENTOMO!$F$2:$F$374,"SALI",[1]ENTOMO!$I$2:$I$374,"&gt;="&amp;Q$2,[1]ENTOMO!$I$2:$I$374,"&lt;"&amp;R$2)</f>
        <v>0</v>
      </c>
      <c r="R80">
        <f>-SUMIFS([1]ENTOMO!$E$2:$E$374,[1]ENTOMO!$A$2:$A$374,$B80,[1]ENTOMO!$F$2:$F$374,"SALI",[1]ENTOMO!$I$2:$I$374,"&gt;="&amp;R$2,[1]ENTOMO!$I$2:$I$374,"&lt;"&amp;S$2)</f>
        <v>0</v>
      </c>
      <c r="S80">
        <f>-SUMIFS([1]ENTOMO!$E$2:$E$374,[1]ENTOMO!$A$2:$A$374,$B80,[1]ENTOMO!$F$2:$F$374,"SALI",[1]ENTOMO!$I$2:$I$374,"&gt;="&amp;S$2,[1]ENTOMO!$I$2:$I$374,"&lt;"&amp;T$2)</f>
        <v>0</v>
      </c>
      <c r="T80">
        <f>-SUMIFS([1]ENTOMO!$E$2:$E$374,[1]ENTOMO!$A$2:$A$374,$B80,[1]ENTOMO!$F$2:$F$374,"SALI",[1]ENTOMO!$I$2:$I$374,"&gt;="&amp;T$2,[1]ENTOMO!$I$2:$I$374,"&lt;"&amp;U$2)</f>
        <v>0</v>
      </c>
      <c r="U80">
        <f>-SUMIFS([1]ENTOMO!$E$2:$E$374,[1]ENTOMO!$A$2:$A$374,$B80,[1]ENTOMO!$F$2:$F$374,"SALI",[1]ENTOMO!$I$2:$I$374,"&gt;="&amp;U$2,[1]ENTOMO!$I$2:$I$374,"&lt;"&amp;V$2)</f>
        <v>0</v>
      </c>
      <c r="V80">
        <f>-SUMIFS([1]ENTOMO!$E$2:$E$374,[1]ENTOMO!$A$2:$A$374,$B80,[1]ENTOMO!$F$2:$F$374,"SALI",[1]ENTOMO!$I$2:$I$374,"&gt;="&amp;V$2,[1]ENTOMO!$I$2:$I$374,"&lt;"&amp;W$2)</f>
        <v>0</v>
      </c>
      <c r="W80">
        <f>-SUMIFS([1]ENTOMO!$E$2:$E$374,[1]ENTOMO!$A$2:$A$374,$B80,[1]ENTOMO!$F$2:$F$374,"SALI",[1]ENTOMO!$I$2:$I$374,"&gt;="&amp;W$2,[1]ENTOMO!$I$2:$I$374,"&lt;"&amp;X$2)</f>
        <v>0</v>
      </c>
      <c r="X80">
        <f>-SUMIFS([1]ENTOMO!$E$2:$E$374,[1]ENTOMO!$A$2:$A$374,$B80,[1]ENTOMO!$F$2:$F$374,"SALI",[1]ENTOMO!$I$2:$I$374,"&gt;="&amp;X$2,[1]ENTOMO!$I$2:$I$374,"&lt;"&amp;Y$2)</f>
        <v>0</v>
      </c>
      <c r="Y80">
        <f>-SUMIFS([1]ENTOMO!$E$2:$E$374,[1]ENTOMO!$A$2:$A$374,$B80,[1]ENTOMO!$F$2:$F$374,"SALI",[1]ENTOMO!$I$2:$I$374,"&gt;="&amp;Y$2,[1]ENTOMO!$I$2:$I$374,"&lt;"&amp;Z$2)</f>
        <v>0</v>
      </c>
      <c r="Z80">
        <f>-SUMIFS([1]ENTOMO!$E$2:$E$374,[1]ENTOMO!$A$2:$A$374,$B80,[1]ENTOMO!$F$2:$F$374,"SALI",[1]ENTOMO!$I$2:$I$374,"&gt;="&amp;Z$2,[1]ENTOMO!$I$2:$I$374,"&lt;"&amp;AA$2)</f>
        <v>0</v>
      </c>
      <c r="AA80">
        <f>-SUMIFS([1]ENTOMO!$E$2:$E$374,[1]ENTOMO!$A$2:$A$374,$B80,[1]ENTOMO!$F$2:$F$374,"SALI",[1]ENTOMO!$I$2:$I$374,"&gt;="&amp;AA$2,[1]ENTOMO!$I$2:$I$374,"&lt;"&amp;AB$2)</f>
        <v>0</v>
      </c>
      <c r="AB80">
        <f>-SUMIFS([1]ENTOMO!$E$2:$E$374,[1]ENTOMO!$A$2:$A$374,$B80,[1]ENTOMO!$F$2:$F$374,"SALI",[1]ENTOMO!$I$2:$I$374,"&gt;="&amp;AB$2,[1]ENTOMO!$I$2:$I$374,"&lt;"&amp;AC$2)</f>
        <v>0</v>
      </c>
      <c r="AC80">
        <f>-SUMIFS([1]ENTOMO!$E$2:$E$374,[1]ENTOMO!$A$2:$A$374,$B80,[1]ENTOMO!$F$2:$F$374,"SALI",[1]ENTOMO!$I$2:$I$374,"&gt;="&amp;AC$2,[1]ENTOMO!$I$2:$I$374,"&lt;"&amp;AD$2)</f>
        <v>0</v>
      </c>
      <c r="AD80">
        <f>-SUMIFS([1]ENTOMO!$E$2:$E$374,[1]ENTOMO!$A$2:$A$374,$B80,[1]ENTOMO!$F$2:$F$374,"SALI",[1]ENTOMO!$I$2:$I$374,"&gt;="&amp;AD$2,[1]ENTOMO!$I$2:$I$374,"&lt;"&amp;AE$2)</f>
        <v>0</v>
      </c>
      <c r="AE80">
        <f>-SUMIFS([1]ENTOMO!$E$2:$E$374,[1]ENTOMO!$A$2:$A$374,$B80,[1]ENTOMO!$F$2:$F$374,"SALI",[1]ENTOMO!$I$2:$I$374,"&gt;="&amp;AE$2,[1]ENTOMO!$I$2:$I$374,"&lt;"&amp;AF$2)</f>
        <v>0</v>
      </c>
      <c r="AF80">
        <f>-SUMIFS([1]ENTOMO!$E$2:$E$374,[1]ENTOMO!$A$2:$A$374,$B80,[1]ENTOMO!$F$2:$F$374,"SALI",[1]ENTOMO!$I$2:$I$374,"&gt;="&amp;AF$2,[1]ENTOMO!$I$2:$I$374,"&lt;"&amp;AG$2)</f>
        <v>0</v>
      </c>
      <c r="AG80">
        <f>-SUMIFS([1]ENTOMO!$E$2:$E$374,[1]ENTOMO!$A$2:$A$374,$B80,[1]ENTOMO!$F$2:$F$374,"SALI",[1]ENTOMO!$I$2:$I$374,"&gt;="&amp;AG$2,[1]ENTOMO!$I$2:$I$374,"&lt;"&amp;AH$2)</f>
        <v>0</v>
      </c>
      <c r="AH80">
        <f>-SUMIFS([1]ENTOMO!$E$2:$E$374,[1]ENTOMO!$A$2:$A$374,$B80,[1]ENTOMO!$F$2:$F$374,"SALI",[1]ENTOMO!$I$2:$I$374,"&gt;="&amp;AH$2,[1]ENTOMO!$I$2:$I$374,"&lt;"&amp;AI$2)</f>
        <v>0</v>
      </c>
      <c r="AI80">
        <f>-SUMIFS([1]ENTOMO!$E$2:$E$374,[1]ENTOMO!$A$2:$A$374,$B80,[1]ENTOMO!$F$2:$F$374,"SALI",[1]ENTOMO!$I$2:$I$374,"&gt;="&amp;AI$2,[1]ENTOMO!$I$2:$I$374,"&lt;"&amp;AJ$2)</f>
        <v>0</v>
      </c>
      <c r="AJ80">
        <f>-SUMIFS([1]ENTOMO!$E$2:$E$374,[1]ENTOMO!$A$2:$A$374,$B$3,[1]ENTOMO!$F$2:$F$374,"SALI",[1]ENTOMO!$I$2:$I$374,"&gt;="&amp;AJ$2,[1]ENTOMO!$I$2:$I$374,"&lt;"&amp;AK$2)</f>
        <v>0</v>
      </c>
      <c r="AK80">
        <f>-SUMIFS([1]ENTOMO!$E$2:$E$374,[1]ENTOMO!$A$2:$A$374,$B$3,[1]ENTOMO!$F$2:$F$374,"SALI",[1]ENTOMO!$I$2:$I$374,"&gt;="&amp;AK$2,[1]ENTOMO!$I$2:$I$374,"&lt;"&amp;AL$2)</f>
        <v>0</v>
      </c>
      <c r="AL80">
        <f>-SUMIFS([1]ENTOMO!$E$2:$E$374,[1]ENTOMO!$A$2:$A$374,$B$3,[1]ENTOMO!$F$2:$F$374,"SALI",[1]ENTOMO!$I$2:$I$374,"&gt;="&amp;AL$2,[1]ENTOMO!$I$2:$I$374,"&lt;"&amp;AM$2)</f>
        <v>0</v>
      </c>
      <c r="AN80">
        <f>SUM(C80:AM80)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-SUMIFS([1]ENTOMO!$E$2:$E$374,[1]ENTOMO!$A$2:$A$374,$B81,[1]ENTOMO!$F$2:$F$374,"SALI",[1]ENTOMO!$I$2:$I$374,"&gt;="&amp;C$2,[1]ENTOMO!$I$2:$I$374,"&lt;"&amp;D$2)</f>
        <v>0</v>
      </c>
      <c r="D81">
        <f>-SUMIFS([1]ENTOMO!$E$2:$E$374,[1]ENTOMO!$A$2:$A$374,$B81,[1]ENTOMO!$F$2:$F$374,"SALI",[1]ENTOMO!$I$2:$I$374,"&gt;="&amp;D$2,[1]ENTOMO!$I$2:$I$374,"&lt;"&amp;E$2)</f>
        <v>0</v>
      </c>
      <c r="E81">
        <f>-SUMIFS([1]ENTOMO!$E$2:$E$374,[1]ENTOMO!$A$2:$A$374,$B81,[1]ENTOMO!$F$2:$F$374,"SALI",[1]ENTOMO!$I$2:$I$374,"&gt;="&amp;E$2,[1]ENTOMO!$I$2:$I$374,"&lt;"&amp;F$2)</f>
        <v>0</v>
      </c>
      <c r="F81">
        <f>-SUMIFS([1]ENTOMO!$E$2:$E$374,[1]ENTOMO!$A$2:$A$374,$B81,[1]ENTOMO!$F$2:$F$374,"SALI",[1]ENTOMO!$I$2:$I$374,"&gt;="&amp;F$2,[1]ENTOMO!$I$2:$I$374,"&lt;"&amp;G$2)</f>
        <v>0</v>
      </c>
      <c r="G81">
        <f>-SUMIFS([1]ENTOMO!$E$2:$E$374,[1]ENTOMO!$A$2:$A$374,$B81,[1]ENTOMO!$F$2:$F$374,"SALI",[1]ENTOMO!$I$2:$I$374,"&gt;="&amp;G$2,[1]ENTOMO!$I$2:$I$374,"&lt;"&amp;H$2)</f>
        <v>0</v>
      </c>
      <c r="H81">
        <f>-SUMIFS([1]ENTOMO!$E$2:$E$374,[1]ENTOMO!$A$2:$A$374,$B81,[1]ENTOMO!$F$2:$F$374,"SALI",[1]ENTOMO!$I$2:$I$374,"&gt;="&amp;H$2,[1]ENTOMO!$I$2:$I$374,"&lt;"&amp;I$2)</f>
        <v>0</v>
      </c>
      <c r="I81">
        <f>-SUMIFS([1]ENTOMO!$E$2:$E$374,[1]ENTOMO!$A$2:$A$374,$B81,[1]ENTOMO!$F$2:$F$374,"SALI",[1]ENTOMO!$I$2:$I$374,"&gt;="&amp;I$2,[1]ENTOMO!$I$2:$I$374,"&lt;"&amp;J$2)</f>
        <v>0</v>
      </c>
      <c r="J81">
        <f>-SUMIFS([1]ENTOMO!$E$2:$E$374,[1]ENTOMO!$A$2:$A$374,$B81,[1]ENTOMO!$F$2:$F$374,"SALI",[1]ENTOMO!$I$2:$I$374,"&gt;="&amp;J$2,[1]ENTOMO!$I$2:$I$374,"&lt;"&amp;K$2)</f>
        <v>0</v>
      </c>
      <c r="K81">
        <f>-SUMIFS([1]ENTOMO!$E$2:$E$374,[1]ENTOMO!$A$2:$A$374,$B81,[1]ENTOMO!$F$2:$F$374,"SALI",[1]ENTOMO!$I$2:$I$374,"&gt;="&amp;K$2,[1]ENTOMO!$I$2:$I$374,"&lt;"&amp;L$2)</f>
        <v>0</v>
      </c>
      <c r="L81">
        <f>-SUMIFS([1]ENTOMO!$E$2:$E$374,[1]ENTOMO!$A$2:$A$374,$B81,[1]ENTOMO!$F$2:$F$374,"SALI",[1]ENTOMO!$I$2:$I$374,"&gt;="&amp;L$2,[1]ENTOMO!$I$2:$I$374,"&lt;"&amp;M$2)</f>
        <v>0</v>
      </c>
      <c r="M81">
        <f>-SUMIFS([1]ENTOMO!$E$2:$E$374,[1]ENTOMO!$A$2:$A$374,$B81,[1]ENTOMO!$F$2:$F$374,"SALI",[1]ENTOMO!$I$2:$I$374,"&gt;="&amp;M$2,[1]ENTOMO!$I$2:$I$374,"&lt;"&amp;N$2)</f>
        <v>0</v>
      </c>
      <c r="N81">
        <f>-SUMIFS([1]ENTOMO!$E$2:$E$374,[1]ENTOMO!$A$2:$A$374,$B81,[1]ENTOMO!$F$2:$F$374,"SALI",[1]ENTOMO!$I$2:$I$374,"&gt;="&amp;N$2,[1]ENTOMO!$I$2:$I$374,"&lt;"&amp;O$2)</f>
        <v>0</v>
      </c>
      <c r="O81">
        <f>-SUMIFS([1]ENTOMO!$E$2:$E$374,[1]ENTOMO!$A$2:$A$374,$B81,[1]ENTOMO!$F$2:$F$374,"SALI",[1]ENTOMO!$I$2:$I$374,"&gt;="&amp;O$2,[1]ENTOMO!$I$2:$I$374,"&lt;"&amp;P$2)</f>
        <v>0</v>
      </c>
      <c r="P81">
        <f>-SUMIFS([1]ENTOMO!$E$2:$E$374,[1]ENTOMO!$A$2:$A$374,$B81,[1]ENTOMO!$F$2:$F$374,"SALI",[1]ENTOMO!$I$2:$I$374,"&gt;="&amp;P$2,[1]ENTOMO!$I$2:$I$374,"&lt;"&amp;Q$2)</f>
        <v>0</v>
      </c>
      <c r="Q81">
        <f>-SUMIFS([1]ENTOMO!$E$2:$E$374,[1]ENTOMO!$A$2:$A$374,$B81,[1]ENTOMO!$F$2:$F$374,"SALI",[1]ENTOMO!$I$2:$I$374,"&gt;="&amp;Q$2,[1]ENTOMO!$I$2:$I$374,"&lt;"&amp;R$2)</f>
        <v>0</v>
      </c>
      <c r="R81">
        <f>-SUMIFS([1]ENTOMO!$E$2:$E$374,[1]ENTOMO!$A$2:$A$374,$B81,[1]ENTOMO!$F$2:$F$374,"SALI",[1]ENTOMO!$I$2:$I$374,"&gt;="&amp;R$2,[1]ENTOMO!$I$2:$I$374,"&lt;"&amp;S$2)</f>
        <v>0</v>
      </c>
      <c r="S81">
        <f>-SUMIFS([1]ENTOMO!$E$2:$E$374,[1]ENTOMO!$A$2:$A$374,$B81,[1]ENTOMO!$F$2:$F$374,"SALI",[1]ENTOMO!$I$2:$I$374,"&gt;="&amp;S$2,[1]ENTOMO!$I$2:$I$374,"&lt;"&amp;T$2)</f>
        <v>0</v>
      </c>
      <c r="T81">
        <f>-SUMIFS([1]ENTOMO!$E$2:$E$374,[1]ENTOMO!$A$2:$A$374,$B81,[1]ENTOMO!$F$2:$F$374,"SALI",[1]ENTOMO!$I$2:$I$374,"&gt;="&amp;T$2,[1]ENTOMO!$I$2:$I$374,"&lt;"&amp;U$2)</f>
        <v>0</v>
      </c>
      <c r="U81">
        <f>-SUMIFS([1]ENTOMO!$E$2:$E$374,[1]ENTOMO!$A$2:$A$374,$B81,[1]ENTOMO!$F$2:$F$374,"SALI",[1]ENTOMO!$I$2:$I$374,"&gt;="&amp;U$2,[1]ENTOMO!$I$2:$I$374,"&lt;"&amp;V$2)</f>
        <v>0</v>
      </c>
      <c r="V81">
        <f>-SUMIFS([1]ENTOMO!$E$2:$E$374,[1]ENTOMO!$A$2:$A$374,$B81,[1]ENTOMO!$F$2:$F$374,"SALI",[1]ENTOMO!$I$2:$I$374,"&gt;="&amp;V$2,[1]ENTOMO!$I$2:$I$374,"&lt;"&amp;W$2)</f>
        <v>0</v>
      </c>
      <c r="W81">
        <f>-SUMIFS([1]ENTOMO!$E$2:$E$374,[1]ENTOMO!$A$2:$A$374,$B81,[1]ENTOMO!$F$2:$F$374,"SALI",[1]ENTOMO!$I$2:$I$374,"&gt;="&amp;W$2,[1]ENTOMO!$I$2:$I$374,"&lt;"&amp;X$2)</f>
        <v>0</v>
      </c>
      <c r="X81">
        <f>-SUMIFS([1]ENTOMO!$E$2:$E$374,[1]ENTOMO!$A$2:$A$374,$B81,[1]ENTOMO!$F$2:$F$374,"SALI",[1]ENTOMO!$I$2:$I$374,"&gt;="&amp;X$2,[1]ENTOMO!$I$2:$I$374,"&lt;"&amp;Y$2)</f>
        <v>0</v>
      </c>
      <c r="Y81">
        <f>-SUMIFS([1]ENTOMO!$E$2:$E$374,[1]ENTOMO!$A$2:$A$374,$B81,[1]ENTOMO!$F$2:$F$374,"SALI",[1]ENTOMO!$I$2:$I$374,"&gt;="&amp;Y$2,[1]ENTOMO!$I$2:$I$374,"&lt;"&amp;Z$2)</f>
        <v>0</v>
      </c>
      <c r="Z81">
        <f>-SUMIFS([1]ENTOMO!$E$2:$E$374,[1]ENTOMO!$A$2:$A$374,$B81,[1]ENTOMO!$F$2:$F$374,"SALI",[1]ENTOMO!$I$2:$I$374,"&gt;="&amp;Z$2,[1]ENTOMO!$I$2:$I$374,"&lt;"&amp;AA$2)</f>
        <v>0</v>
      </c>
      <c r="AA81">
        <f>-SUMIFS([1]ENTOMO!$E$2:$E$374,[1]ENTOMO!$A$2:$A$374,$B81,[1]ENTOMO!$F$2:$F$374,"SALI",[1]ENTOMO!$I$2:$I$374,"&gt;="&amp;AA$2,[1]ENTOMO!$I$2:$I$374,"&lt;"&amp;AB$2)</f>
        <v>0</v>
      </c>
      <c r="AB81">
        <f>-SUMIFS([1]ENTOMO!$E$2:$E$374,[1]ENTOMO!$A$2:$A$374,$B81,[1]ENTOMO!$F$2:$F$374,"SALI",[1]ENTOMO!$I$2:$I$374,"&gt;="&amp;AB$2,[1]ENTOMO!$I$2:$I$374,"&lt;"&amp;AC$2)</f>
        <v>0</v>
      </c>
      <c r="AC81">
        <f>-SUMIFS([1]ENTOMO!$E$2:$E$374,[1]ENTOMO!$A$2:$A$374,$B81,[1]ENTOMO!$F$2:$F$374,"SALI",[1]ENTOMO!$I$2:$I$374,"&gt;="&amp;AC$2,[1]ENTOMO!$I$2:$I$374,"&lt;"&amp;AD$2)</f>
        <v>0</v>
      </c>
      <c r="AD81">
        <f>-SUMIFS([1]ENTOMO!$E$2:$E$374,[1]ENTOMO!$A$2:$A$374,$B81,[1]ENTOMO!$F$2:$F$374,"SALI",[1]ENTOMO!$I$2:$I$374,"&gt;="&amp;AD$2,[1]ENTOMO!$I$2:$I$374,"&lt;"&amp;AE$2)</f>
        <v>0</v>
      </c>
      <c r="AE81">
        <f>-SUMIFS([1]ENTOMO!$E$2:$E$374,[1]ENTOMO!$A$2:$A$374,$B81,[1]ENTOMO!$F$2:$F$374,"SALI",[1]ENTOMO!$I$2:$I$374,"&gt;="&amp;AE$2,[1]ENTOMO!$I$2:$I$374,"&lt;"&amp;AF$2)</f>
        <v>0</v>
      </c>
      <c r="AF81">
        <f>-SUMIFS([1]ENTOMO!$E$2:$E$374,[1]ENTOMO!$A$2:$A$374,$B81,[1]ENTOMO!$F$2:$F$374,"SALI",[1]ENTOMO!$I$2:$I$374,"&gt;="&amp;AF$2,[1]ENTOMO!$I$2:$I$374,"&lt;"&amp;AG$2)</f>
        <v>0</v>
      </c>
      <c r="AG81">
        <f>-SUMIFS([1]ENTOMO!$E$2:$E$374,[1]ENTOMO!$A$2:$A$374,$B81,[1]ENTOMO!$F$2:$F$374,"SALI",[1]ENTOMO!$I$2:$I$374,"&gt;="&amp;AG$2,[1]ENTOMO!$I$2:$I$374,"&lt;"&amp;AH$2)</f>
        <v>0</v>
      </c>
      <c r="AH81">
        <f>-SUMIFS([1]ENTOMO!$E$2:$E$374,[1]ENTOMO!$A$2:$A$374,$B81,[1]ENTOMO!$F$2:$F$374,"SALI",[1]ENTOMO!$I$2:$I$374,"&gt;="&amp;AH$2,[1]ENTOMO!$I$2:$I$374,"&lt;"&amp;AI$2)</f>
        <v>1</v>
      </c>
      <c r="AI81">
        <f>-SUMIFS([1]ENTOMO!$E$2:$E$374,[1]ENTOMO!$A$2:$A$374,$B81,[1]ENTOMO!$F$2:$F$374,"SALI",[1]ENTOMO!$I$2:$I$374,"&gt;="&amp;AI$2,[1]ENTOMO!$I$2:$I$374,"&lt;"&amp;AJ$2)</f>
        <v>0</v>
      </c>
      <c r="AJ81">
        <f>-SUMIFS([1]ENTOMO!$E$2:$E$374,[1]ENTOMO!$A$2:$A$374,$B$3,[1]ENTOMO!$F$2:$F$374,"SALI",[1]ENTOMO!$I$2:$I$374,"&gt;="&amp;AJ$2,[1]ENTOMO!$I$2:$I$374,"&lt;"&amp;AK$2)</f>
        <v>0</v>
      </c>
      <c r="AK81">
        <f>-SUMIFS([1]ENTOMO!$E$2:$E$374,[1]ENTOMO!$A$2:$A$374,$B$3,[1]ENTOMO!$F$2:$F$374,"SALI",[1]ENTOMO!$I$2:$I$374,"&gt;="&amp;AK$2,[1]ENTOMO!$I$2:$I$374,"&lt;"&amp;AL$2)</f>
        <v>0</v>
      </c>
      <c r="AL81">
        <f>-SUMIFS([1]ENTOMO!$E$2:$E$374,[1]ENTOMO!$A$2:$A$374,$B$3,[1]ENTOMO!$F$2:$F$374,"SALI",[1]ENTOMO!$I$2:$I$374,"&gt;="&amp;AL$2,[1]ENTOMO!$I$2:$I$374,"&lt;"&amp;AM$2)</f>
        <v>0</v>
      </c>
      <c r="AN81">
        <f>SUM(C81:AM81)</f>
        <v>1</v>
      </c>
      <c r="AO81">
        <f>COUNTIF(C81:AN81,0)</f>
        <v>35</v>
      </c>
    </row>
    <row r="82" spans="2:41" x14ac:dyDescent="0.25">
      <c r="B82" s="5" t="s">
        <v>81</v>
      </c>
      <c r="C82">
        <f>-SUMIFS([1]ENTOMO!$E$2:$E$374,[1]ENTOMO!$A$2:$A$374,$B82,[1]ENTOMO!$F$2:$F$374,"SALI",[1]ENTOMO!$I$2:$I$374,"&gt;="&amp;C$2,[1]ENTOMO!$I$2:$I$374,"&lt;"&amp;D$2)</f>
        <v>0</v>
      </c>
      <c r="D82">
        <f>-SUMIFS([1]ENTOMO!$E$2:$E$374,[1]ENTOMO!$A$2:$A$374,$B82,[1]ENTOMO!$F$2:$F$374,"SALI",[1]ENTOMO!$I$2:$I$374,"&gt;="&amp;D$2,[1]ENTOMO!$I$2:$I$374,"&lt;"&amp;E$2)</f>
        <v>0</v>
      </c>
      <c r="E82">
        <f>-SUMIFS([1]ENTOMO!$E$2:$E$374,[1]ENTOMO!$A$2:$A$374,$B82,[1]ENTOMO!$F$2:$F$374,"SALI",[1]ENTOMO!$I$2:$I$374,"&gt;="&amp;E$2,[1]ENTOMO!$I$2:$I$374,"&lt;"&amp;F$2)</f>
        <v>0</v>
      </c>
      <c r="F82">
        <f>-SUMIFS([1]ENTOMO!$E$2:$E$374,[1]ENTOMO!$A$2:$A$374,$B82,[1]ENTOMO!$F$2:$F$374,"SALI",[1]ENTOMO!$I$2:$I$374,"&gt;="&amp;F$2,[1]ENTOMO!$I$2:$I$374,"&lt;"&amp;G$2)</f>
        <v>0</v>
      </c>
      <c r="G82">
        <f>-SUMIFS([1]ENTOMO!$E$2:$E$374,[1]ENTOMO!$A$2:$A$374,$B82,[1]ENTOMO!$F$2:$F$374,"SALI",[1]ENTOMO!$I$2:$I$374,"&gt;="&amp;G$2,[1]ENTOMO!$I$2:$I$374,"&lt;"&amp;H$2)</f>
        <v>0</v>
      </c>
      <c r="H82">
        <f>-SUMIFS([1]ENTOMO!$E$2:$E$374,[1]ENTOMO!$A$2:$A$374,$B82,[1]ENTOMO!$F$2:$F$374,"SALI",[1]ENTOMO!$I$2:$I$374,"&gt;="&amp;H$2,[1]ENTOMO!$I$2:$I$374,"&lt;"&amp;I$2)</f>
        <v>0</v>
      </c>
      <c r="I82">
        <f>-SUMIFS([1]ENTOMO!$E$2:$E$374,[1]ENTOMO!$A$2:$A$374,$B82,[1]ENTOMO!$F$2:$F$374,"SALI",[1]ENTOMO!$I$2:$I$374,"&gt;="&amp;I$2,[1]ENTOMO!$I$2:$I$374,"&lt;"&amp;J$2)</f>
        <v>0</v>
      </c>
      <c r="J82">
        <f>-SUMIFS([1]ENTOMO!$E$2:$E$374,[1]ENTOMO!$A$2:$A$374,$B82,[1]ENTOMO!$F$2:$F$374,"SALI",[1]ENTOMO!$I$2:$I$374,"&gt;="&amp;J$2,[1]ENTOMO!$I$2:$I$374,"&lt;"&amp;K$2)</f>
        <v>0</v>
      </c>
      <c r="K82">
        <f>-SUMIFS([1]ENTOMO!$E$2:$E$374,[1]ENTOMO!$A$2:$A$374,$B82,[1]ENTOMO!$F$2:$F$374,"SALI",[1]ENTOMO!$I$2:$I$374,"&gt;="&amp;K$2,[1]ENTOMO!$I$2:$I$374,"&lt;"&amp;L$2)</f>
        <v>0</v>
      </c>
      <c r="L82">
        <f>-SUMIFS([1]ENTOMO!$E$2:$E$374,[1]ENTOMO!$A$2:$A$374,$B82,[1]ENTOMO!$F$2:$F$374,"SALI",[1]ENTOMO!$I$2:$I$374,"&gt;="&amp;L$2,[1]ENTOMO!$I$2:$I$374,"&lt;"&amp;M$2)</f>
        <v>0</v>
      </c>
      <c r="M82">
        <f>-SUMIFS([1]ENTOMO!$E$2:$E$374,[1]ENTOMO!$A$2:$A$374,$B82,[1]ENTOMO!$F$2:$F$374,"SALI",[1]ENTOMO!$I$2:$I$374,"&gt;="&amp;M$2,[1]ENTOMO!$I$2:$I$374,"&lt;"&amp;N$2)</f>
        <v>0</v>
      </c>
      <c r="N82">
        <f>-SUMIFS([1]ENTOMO!$E$2:$E$374,[1]ENTOMO!$A$2:$A$374,$B82,[1]ENTOMO!$F$2:$F$374,"SALI",[1]ENTOMO!$I$2:$I$374,"&gt;="&amp;N$2,[1]ENTOMO!$I$2:$I$374,"&lt;"&amp;O$2)</f>
        <v>0</v>
      </c>
      <c r="O82">
        <f>-SUMIFS([1]ENTOMO!$E$2:$E$374,[1]ENTOMO!$A$2:$A$374,$B82,[1]ENTOMO!$F$2:$F$374,"SALI",[1]ENTOMO!$I$2:$I$374,"&gt;="&amp;O$2,[1]ENTOMO!$I$2:$I$374,"&lt;"&amp;P$2)</f>
        <v>0</v>
      </c>
      <c r="P82">
        <f>-SUMIFS([1]ENTOMO!$E$2:$E$374,[1]ENTOMO!$A$2:$A$374,$B82,[1]ENTOMO!$F$2:$F$374,"SALI",[1]ENTOMO!$I$2:$I$374,"&gt;="&amp;P$2,[1]ENTOMO!$I$2:$I$374,"&lt;"&amp;Q$2)</f>
        <v>0</v>
      </c>
      <c r="Q82">
        <f>-SUMIFS([1]ENTOMO!$E$2:$E$374,[1]ENTOMO!$A$2:$A$374,$B82,[1]ENTOMO!$F$2:$F$374,"SALI",[1]ENTOMO!$I$2:$I$374,"&gt;="&amp;Q$2,[1]ENTOMO!$I$2:$I$374,"&lt;"&amp;R$2)</f>
        <v>0</v>
      </c>
      <c r="R82">
        <f>-SUMIFS([1]ENTOMO!$E$2:$E$374,[1]ENTOMO!$A$2:$A$374,$B82,[1]ENTOMO!$F$2:$F$374,"SALI",[1]ENTOMO!$I$2:$I$374,"&gt;="&amp;R$2,[1]ENTOMO!$I$2:$I$374,"&lt;"&amp;S$2)</f>
        <v>0</v>
      </c>
      <c r="S82">
        <f>-SUMIFS([1]ENTOMO!$E$2:$E$374,[1]ENTOMO!$A$2:$A$374,$B82,[1]ENTOMO!$F$2:$F$374,"SALI",[1]ENTOMO!$I$2:$I$374,"&gt;="&amp;S$2,[1]ENTOMO!$I$2:$I$374,"&lt;"&amp;T$2)</f>
        <v>0</v>
      </c>
      <c r="T82">
        <f>-SUMIFS([1]ENTOMO!$E$2:$E$374,[1]ENTOMO!$A$2:$A$374,$B82,[1]ENTOMO!$F$2:$F$374,"SALI",[1]ENTOMO!$I$2:$I$374,"&gt;="&amp;T$2,[1]ENTOMO!$I$2:$I$374,"&lt;"&amp;U$2)</f>
        <v>0</v>
      </c>
      <c r="U82">
        <f>-SUMIFS([1]ENTOMO!$E$2:$E$374,[1]ENTOMO!$A$2:$A$374,$B82,[1]ENTOMO!$F$2:$F$374,"SALI",[1]ENTOMO!$I$2:$I$374,"&gt;="&amp;U$2,[1]ENTOMO!$I$2:$I$374,"&lt;"&amp;V$2)</f>
        <v>0</v>
      </c>
      <c r="V82">
        <f>-SUMIFS([1]ENTOMO!$E$2:$E$374,[1]ENTOMO!$A$2:$A$374,$B82,[1]ENTOMO!$F$2:$F$374,"SALI",[1]ENTOMO!$I$2:$I$374,"&gt;="&amp;V$2,[1]ENTOMO!$I$2:$I$374,"&lt;"&amp;W$2)</f>
        <v>0</v>
      </c>
      <c r="W82">
        <f>-SUMIFS([1]ENTOMO!$E$2:$E$374,[1]ENTOMO!$A$2:$A$374,$B82,[1]ENTOMO!$F$2:$F$374,"SALI",[1]ENTOMO!$I$2:$I$374,"&gt;="&amp;W$2,[1]ENTOMO!$I$2:$I$374,"&lt;"&amp;X$2)</f>
        <v>0</v>
      </c>
      <c r="X82">
        <f>-SUMIFS([1]ENTOMO!$E$2:$E$374,[1]ENTOMO!$A$2:$A$374,$B82,[1]ENTOMO!$F$2:$F$374,"SALI",[1]ENTOMO!$I$2:$I$374,"&gt;="&amp;X$2,[1]ENTOMO!$I$2:$I$374,"&lt;"&amp;Y$2)</f>
        <v>0</v>
      </c>
      <c r="Y82">
        <f>-SUMIFS([1]ENTOMO!$E$2:$E$374,[1]ENTOMO!$A$2:$A$374,$B82,[1]ENTOMO!$F$2:$F$374,"SALI",[1]ENTOMO!$I$2:$I$374,"&gt;="&amp;Y$2,[1]ENTOMO!$I$2:$I$374,"&lt;"&amp;Z$2)</f>
        <v>0</v>
      </c>
      <c r="Z82">
        <f>-SUMIFS([1]ENTOMO!$E$2:$E$374,[1]ENTOMO!$A$2:$A$374,$B82,[1]ENTOMO!$F$2:$F$374,"SALI",[1]ENTOMO!$I$2:$I$374,"&gt;="&amp;Z$2,[1]ENTOMO!$I$2:$I$374,"&lt;"&amp;AA$2)</f>
        <v>0</v>
      </c>
      <c r="AA82">
        <f>-SUMIFS([1]ENTOMO!$E$2:$E$374,[1]ENTOMO!$A$2:$A$374,$B82,[1]ENTOMO!$F$2:$F$374,"SALI",[1]ENTOMO!$I$2:$I$374,"&gt;="&amp;AA$2,[1]ENTOMO!$I$2:$I$374,"&lt;"&amp;AB$2)</f>
        <v>0</v>
      </c>
      <c r="AB82">
        <f>-SUMIFS([1]ENTOMO!$E$2:$E$374,[1]ENTOMO!$A$2:$A$374,$B82,[1]ENTOMO!$F$2:$F$374,"SALI",[1]ENTOMO!$I$2:$I$374,"&gt;="&amp;AB$2,[1]ENTOMO!$I$2:$I$374,"&lt;"&amp;AC$2)</f>
        <v>0</v>
      </c>
      <c r="AC82">
        <f>-SUMIFS([1]ENTOMO!$E$2:$E$374,[1]ENTOMO!$A$2:$A$374,$B82,[1]ENTOMO!$F$2:$F$374,"SALI",[1]ENTOMO!$I$2:$I$374,"&gt;="&amp;AC$2,[1]ENTOMO!$I$2:$I$374,"&lt;"&amp;AD$2)</f>
        <v>0</v>
      </c>
      <c r="AD82">
        <f>-SUMIFS([1]ENTOMO!$E$2:$E$374,[1]ENTOMO!$A$2:$A$374,$B82,[1]ENTOMO!$F$2:$F$374,"SALI",[1]ENTOMO!$I$2:$I$374,"&gt;="&amp;AD$2,[1]ENTOMO!$I$2:$I$374,"&lt;"&amp;AE$2)</f>
        <v>0</v>
      </c>
      <c r="AE82">
        <f>-SUMIFS([1]ENTOMO!$E$2:$E$374,[1]ENTOMO!$A$2:$A$374,$B82,[1]ENTOMO!$F$2:$F$374,"SALI",[1]ENTOMO!$I$2:$I$374,"&gt;="&amp;AE$2,[1]ENTOMO!$I$2:$I$374,"&lt;"&amp;AF$2)</f>
        <v>0</v>
      </c>
      <c r="AF82">
        <f>-SUMIFS([1]ENTOMO!$E$2:$E$374,[1]ENTOMO!$A$2:$A$374,$B82,[1]ENTOMO!$F$2:$F$374,"SALI",[1]ENTOMO!$I$2:$I$374,"&gt;="&amp;AF$2,[1]ENTOMO!$I$2:$I$374,"&lt;"&amp;AG$2)</f>
        <v>0</v>
      </c>
      <c r="AG82">
        <f>-SUMIFS([1]ENTOMO!$E$2:$E$374,[1]ENTOMO!$A$2:$A$374,$B82,[1]ENTOMO!$F$2:$F$374,"SALI",[1]ENTOMO!$I$2:$I$374,"&gt;="&amp;AG$2,[1]ENTOMO!$I$2:$I$374,"&lt;"&amp;AH$2)</f>
        <v>0</v>
      </c>
      <c r="AH82">
        <f>-SUMIFS([1]ENTOMO!$E$2:$E$374,[1]ENTOMO!$A$2:$A$374,$B82,[1]ENTOMO!$F$2:$F$374,"SALI",[1]ENTOMO!$I$2:$I$374,"&gt;="&amp;AH$2,[1]ENTOMO!$I$2:$I$374,"&lt;"&amp;AI$2)</f>
        <v>0</v>
      </c>
      <c r="AI82">
        <f>-SUMIFS([1]ENTOMO!$E$2:$E$374,[1]ENTOMO!$A$2:$A$374,$B82,[1]ENTOMO!$F$2:$F$374,"SALI",[1]ENTOMO!$I$2:$I$374,"&gt;="&amp;AI$2,[1]ENTOMO!$I$2:$I$374,"&lt;"&amp;AJ$2)</f>
        <v>0</v>
      </c>
      <c r="AJ82">
        <f>-SUMIFS([1]ENTOMO!$E$2:$E$374,[1]ENTOMO!$A$2:$A$374,$B$3,[1]ENTOMO!$F$2:$F$374,"SALI",[1]ENTOMO!$I$2:$I$374,"&gt;="&amp;AJ$2,[1]ENTOMO!$I$2:$I$374,"&lt;"&amp;AK$2)</f>
        <v>0</v>
      </c>
      <c r="AK82">
        <f>-SUMIFS([1]ENTOMO!$E$2:$E$374,[1]ENTOMO!$A$2:$A$374,$B$3,[1]ENTOMO!$F$2:$F$374,"SALI",[1]ENTOMO!$I$2:$I$374,"&gt;="&amp;AK$2,[1]ENTOMO!$I$2:$I$374,"&lt;"&amp;AL$2)</f>
        <v>0</v>
      </c>
      <c r="AL82">
        <f>-SUMIFS([1]ENTOMO!$E$2:$E$374,[1]ENTOMO!$A$2:$A$374,$B$3,[1]ENTOMO!$F$2:$F$374,"SALI",[1]ENTOMO!$I$2:$I$374,"&gt;="&amp;AL$2,[1]ENTOMO!$I$2:$I$374,"&lt;"&amp;AM$2)</f>
        <v>0</v>
      </c>
      <c r="AN82">
        <f>SUM(C82:AM82)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-SUMIFS('[1]MOLE. GEN. '!$E$2:$E$319,'[1]MOLE. GEN. '!$A$2:$A$319,$B3,'[1]MOLE. GEN. '!$F$2:$F$319,"SALI",'[1]MOLE. GEN. '!$I$2:$I$319,"&gt;="&amp;C$2,'[1]MOLE. GEN. '!$I$2:$I$319,"&lt;"&amp;D$2)</f>
        <v>0</v>
      </c>
      <c r="D3">
        <f>-SUMIFS('[1]MOLE. GEN. '!$E$2:$E$319,'[1]MOLE. GEN. '!$A$2:$A$319,$B3,'[1]MOLE. GEN. '!$F$2:$F$319,"SALI",'[1]MOLE. GEN. '!$I$2:$I$319,"&gt;="&amp;D$2,'[1]MOLE. GEN. '!$I$2:$I$319,"&lt;"&amp;E$2)</f>
        <v>0</v>
      </c>
      <c r="E3">
        <f>-SUMIFS('[1]MOLE. GEN. '!$E$2:$E$319,'[1]MOLE. GEN. '!$A$2:$A$319,$B3,'[1]MOLE. GEN. '!$F$2:$F$319,"SALI",'[1]MOLE. GEN. '!$I$2:$I$319,"&gt;="&amp;E$2,'[1]MOLE. GEN. '!$I$2:$I$319,"&lt;"&amp;F$2)</f>
        <v>0</v>
      </c>
      <c r="F3">
        <f>-SUMIFS('[1]MOLE. GEN. '!$E$2:$E$319,'[1]MOLE. GEN. '!$A$2:$A$319,$B3,'[1]MOLE. GEN. '!$F$2:$F$319,"SALI",'[1]MOLE. GEN. '!$I$2:$I$319,"&gt;="&amp;F$2,'[1]MOLE. GEN. '!$I$2:$I$319,"&lt;"&amp;G$2)</f>
        <v>0</v>
      </c>
      <c r="G3">
        <f>-SUMIFS('[1]MOLE. GEN. '!$E$2:$E$319,'[1]MOLE. GEN. '!$A$2:$A$319,$B3,'[1]MOLE. GEN. '!$F$2:$F$319,"SALI",'[1]MOLE. GEN. '!$I$2:$I$319,"&gt;="&amp;G$2,'[1]MOLE. GEN. '!$I$2:$I$319,"&lt;"&amp;H$2)</f>
        <v>0</v>
      </c>
      <c r="H3">
        <f>-SUMIFS('[1]MOLE. GEN. '!$E$2:$E$319,'[1]MOLE. GEN. '!$A$2:$A$319,$B3,'[1]MOLE. GEN. '!$F$2:$F$319,"SALI",'[1]MOLE. GEN. '!$I$2:$I$319,"&gt;="&amp;H$2,'[1]MOLE. GEN. '!$I$2:$I$319,"&lt;"&amp;I$2)</f>
        <v>0</v>
      </c>
      <c r="I3">
        <f>-SUMIFS('[1]MOLE. GEN. '!$E$2:$E$319,'[1]MOLE. GEN. '!$A$2:$A$319,$B3,'[1]MOLE. GEN. '!$F$2:$F$319,"SALI",'[1]MOLE. GEN. '!$I$2:$I$319,"&gt;="&amp;I$2,'[1]MOLE. GEN. '!$I$2:$I$319,"&lt;"&amp;J$2)</f>
        <v>0</v>
      </c>
      <c r="J3">
        <f>-SUMIFS('[1]MOLE. GEN. '!$E$2:$E$319,'[1]MOLE. GEN. '!$A$2:$A$319,$B3,'[1]MOLE. GEN. '!$F$2:$F$319,"SALI",'[1]MOLE. GEN. '!$I$2:$I$319,"&gt;="&amp;J$2,'[1]MOLE. GEN. '!$I$2:$I$319,"&lt;"&amp;K$2)</f>
        <v>0</v>
      </c>
      <c r="K3">
        <f>-SUMIFS('[1]MOLE. GEN. '!$E$2:$E$319,'[1]MOLE. GEN. '!$A$2:$A$319,$B3,'[1]MOLE. GEN. '!$F$2:$F$319,"SALI",'[1]MOLE. GEN. '!$I$2:$I$319,"&gt;="&amp;K$2,'[1]MOLE. GEN. '!$I$2:$I$319,"&lt;"&amp;L$2)</f>
        <v>0</v>
      </c>
      <c r="L3">
        <f>-SUMIFS('[1]MOLE. GEN. '!$E$2:$E$319,'[1]MOLE. GEN. '!$A$2:$A$319,$B3,'[1]MOLE. GEN. '!$F$2:$F$319,"SALI",'[1]MOLE. GEN. '!$I$2:$I$319,"&gt;="&amp;L$2,'[1]MOLE. GEN. '!$I$2:$I$319,"&lt;"&amp;M$2)</f>
        <v>0</v>
      </c>
      <c r="M3">
        <f>-SUMIFS('[1]MOLE. GEN. '!$E$2:$E$319,'[1]MOLE. GEN. '!$A$2:$A$319,$B3,'[1]MOLE. GEN. '!$F$2:$F$319,"SALI",'[1]MOLE. GEN. '!$I$2:$I$319,"&gt;="&amp;M$2,'[1]MOLE. GEN. '!$I$2:$I$319,"&lt;"&amp;N$2)</f>
        <v>0</v>
      </c>
      <c r="N3">
        <f>-SUMIFS('[1]MOLE. GEN. '!$E$2:$E$319,'[1]MOLE. GEN. '!$A$2:$A$319,$B3,'[1]MOLE. GEN. '!$F$2:$F$319,"SALI",'[1]MOLE. GEN. '!$I$2:$I$319,"&gt;="&amp;N$2,'[1]MOLE. GEN. '!$I$2:$I$319,"&lt;"&amp;O$2)</f>
        <v>0</v>
      </c>
      <c r="O3">
        <f>-SUMIFS('[1]MOLE. GEN. '!$E$2:$E$319,'[1]MOLE. GEN. '!$A$2:$A$319,$B3,'[1]MOLE. GEN. '!$F$2:$F$319,"SALI",'[1]MOLE. GEN. '!$I$2:$I$319,"&gt;="&amp;O$2,'[1]MOLE. GEN. '!$I$2:$I$319,"&lt;"&amp;P$2)</f>
        <v>0</v>
      </c>
      <c r="P3">
        <f>-SUMIFS('[1]MOLE. GEN. '!$E$2:$E$319,'[1]MOLE. GEN. '!$A$2:$A$319,$B3,'[1]MOLE. GEN. '!$F$2:$F$319,"SALI",'[1]MOLE. GEN. '!$I$2:$I$319,"&gt;="&amp;P$2,'[1]MOLE. GEN. '!$I$2:$I$319,"&lt;"&amp;Q$2)</f>
        <v>0</v>
      </c>
      <c r="Q3">
        <f>-SUMIFS('[1]MOLE. GEN. '!$E$2:$E$319,'[1]MOLE. GEN. '!$A$2:$A$319,$B3,'[1]MOLE. GEN. '!$F$2:$F$319,"SALI",'[1]MOLE. GEN. '!$I$2:$I$319,"&gt;="&amp;Q$2,'[1]MOLE. GEN. '!$I$2:$I$319,"&lt;"&amp;R$2)</f>
        <v>0</v>
      </c>
      <c r="R3">
        <f>-SUMIFS('[1]MOLE. GEN. '!$E$2:$E$319,'[1]MOLE. GEN. '!$A$2:$A$319,$B3,'[1]MOLE. GEN. '!$F$2:$F$319,"SALI",'[1]MOLE. GEN. '!$I$2:$I$319,"&gt;="&amp;R$2,'[1]MOLE. GEN. '!$I$2:$I$319,"&lt;"&amp;S$2)</f>
        <v>0</v>
      </c>
      <c r="S3">
        <f>-SUMIFS('[1]MOLE. GEN. '!$E$2:$E$319,'[1]MOLE. GEN. '!$A$2:$A$319,$B3,'[1]MOLE. GEN. '!$F$2:$F$319,"SALI",'[1]MOLE. GEN. '!$I$2:$I$319,"&gt;="&amp;S$2,'[1]MOLE. GEN. '!$I$2:$I$319,"&lt;"&amp;T$2)</f>
        <v>0</v>
      </c>
      <c r="T3">
        <f>-SUMIFS('[1]MOLE. GEN. '!$E$2:$E$319,'[1]MOLE. GEN. '!$A$2:$A$319,$B3,'[1]MOLE. GEN. '!$F$2:$F$319,"SALI",'[1]MOLE. GEN. '!$I$2:$I$319,"&gt;="&amp;T$2,'[1]MOLE. GEN. '!$I$2:$I$319,"&lt;"&amp;U$2)</f>
        <v>0</v>
      </c>
      <c r="U3">
        <f>-SUMIFS('[1]MOLE. GEN. '!$E$2:$E$319,'[1]MOLE. GEN. '!$A$2:$A$319,$B3,'[1]MOLE. GEN. '!$F$2:$F$319,"SALI",'[1]MOLE. GEN. '!$I$2:$I$319,"&gt;="&amp;U$2,'[1]MOLE. GEN. '!$I$2:$I$319,"&lt;"&amp;V$2)</f>
        <v>0</v>
      </c>
      <c r="V3">
        <f>-SUMIFS('[1]MOLE. GEN. '!$E$2:$E$319,'[1]MOLE. GEN. '!$A$2:$A$319,$B3,'[1]MOLE. GEN. '!$F$2:$F$319,"SALI",'[1]MOLE. GEN. '!$I$2:$I$319,"&gt;="&amp;V$2,'[1]MOLE. GEN. '!$I$2:$I$319,"&lt;"&amp;W$2)</f>
        <v>0</v>
      </c>
      <c r="W3">
        <f>-SUMIFS('[1]MOLE. GEN. '!$E$2:$E$319,'[1]MOLE. GEN. '!$A$2:$A$319,$B3,'[1]MOLE. GEN. '!$F$2:$F$319,"SALI",'[1]MOLE. GEN. '!$I$2:$I$319,"&gt;="&amp;W$2,'[1]MOLE. GEN. '!$I$2:$I$319,"&lt;"&amp;X$2)</f>
        <v>0</v>
      </c>
      <c r="X3">
        <f>-SUMIFS('[1]MOLE. GEN. '!$E$2:$E$319,'[1]MOLE. GEN. '!$A$2:$A$319,$B3,'[1]MOLE. GEN. '!$F$2:$F$319,"SALI",'[1]MOLE. GEN. '!$I$2:$I$319,"&gt;="&amp;X$2,'[1]MOLE. GEN. '!$I$2:$I$319,"&lt;"&amp;Y$2)</f>
        <v>0</v>
      </c>
      <c r="Y3">
        <f>-SUMIFS('[1]MOLE. GEN. '!$E$2:$E$319,'[1]MOLE. GEN. '!$A$2:$A$319,$B3,'[1]MOLE. GEN. '!$F$2:$F$319,"SALI",'[1]MOLE. GEN. '!$I$2:$I$319,"&gt;="&amp;Y$2,'[1]MOLE. GEN. '!$I$2:$I$319,"&lt;"&amp;Z$2)</f>
        <v>0</v>
      </c>
      <c r="Z3">
        <f>-SUMIFS('[1]MOLE. GEN. '!$E$2:$E$319,'[1]MOLE. GEN. '!$A$2:$A$319,$B3,'[1]MOLE. GEN. '!$F$2:$F$319,"SALI",'[1]MOLE. GEN. '!$I$2:$I$319,"&gt;="&amp;Z$2,'[1]MOLE. GEN. '!$I$2:$I$319,"&lt;"&amp;AA$2)</f>
        <v>1</v>
      </c>
      <c r="AA3">
        <f>-SUMIFS('[1]MOLE. GEN. '!$E$2:$E$319,'[1]MOLE. GEN. '!$A$2:$A$319,$B3,'[1]MOLE. GEN. '!$F$2:$F$319,"SALI",'[1]MOLE. GEN. '!$I$2:$I$319,"&gt;="&amp;AA$2,'[1]MOLE. GEN. '!$I$2:$I$319,"&lt;"&amp;AB$2)</f>
        <v>0</v>
      </c>
      <c r="AB3">
        <f>-SUMIFS('[1]MOLE. GEN. '!$E$2:$E$319,'[1]MOLE. GEN. '!$A$2:$A$319,$B3,'[1]MOLE. GEN. '!$F$2:$F$319,"SALI",'[1]MOLE. GEN. '!$I$2:$I$319,"&gt;="&amp;AB$2,'[1]MOLE. GEN. '!$I$2:$I$319,"&lt;"&amp;AC$2)</f>
        <v>0</v>
      </c>
      <c r="AC3">
        <f>-SUMIFS('[1]MOLE. GEN. '!$E$2:$E$319,'[1]MOLE. GEN. '!$A$2:$A$319,$B3,'[1]MOLE. GEN. '!$F$2:$F$319,"SALI",'[1]MOLE. GEN. '!$I$2:$I$319,"&gt;="&amp;AC$2,'[1]MOLE. GEN. '!$I$2:$I$319,"&lt;"&amp;AD$2)</f>
        <v>0</v>
      </c>
      <c r="AD3">
        <f>-SUMIFS('[1]MOLE. GEN. '!$E$2:$E$319,'[1]MOLE. GEN. '!$A$2:$A$319,$B3,'[1]MOLE. GEN. '!$F$2:$F$319,"SALI",'[1]MOLE. GEN. '!$I$2:$I$319,"&gt;="&amp;AD$2,'[1]MOLE. GEN. '!$I$2:$I$319,"&lt;"&amp;AE$2)</f>
        <v>0</v>
      </c>
      <c r="AE3">
        <f>-SUMIFS('[1]MOLE. GEN. '!$E$2:$E$319,'[1]MOLE. GEN. '!$A$2:$A$319,$B3,'[1]MOLE. GEN. '!$F$2:$F$319,"SALI",'[1]MOLE. GEN. '!$I$2:$I$319,"&gt;="&amp;AE$2,'[1]MOLE. GEN. '!$I$2:$I$319,"&lt;"&amp;AF$2)</f>
        <v>0</v>
      </c>
      <c r="AF3">
        <f>-SUMIFS('[1]MOLE. GEN. '!$E$2:$E$319,'[1]MOLE. GEN. '!$A$2:$A$319,$B3,'[1]MOLE. GEN. '!$F$2:$F$319,"SALI",'[1]MOLE. GEN. '!$I$2:$I$319,"&gt;="&amp;AF$2,'[1]MOLE. GEN. '!$I$2:$I$319,"&lt;"&amp;AG$2)</f>
        <v>0</v>
      </c>
      <c r="AG3">
        <f>-SUMIFS('[1]MOLE. GEN. '!$E$2:$E$319,'[1]MOLE. GEN. '!$A$2:$A$319,$B3,'[1]MOLE. GEN. '!$F$2:$F$319,"SALI",'[1]MOLE. GEN. '!$I$2:$I$319,"&gt;="&amp;AG$2,'[1]MOLE. GEN. '!$I$2:$I$319,"&lt;"&amp;AH$2)</f>
        <v>0</v>
      </c>
      <c r="AH3">
        <f>-SUMIFS('[1]MOLE. GEN. '!$E$2:$E$319,'[1]MOLE. GEN. '!$A$2:$A$319,$B3,'[1]MOLE. GEN. '!$F$2:$F$319,"SALI",'[1]MOLE. GEN. '!$I$2:$I$319,"&gt;="&amp;AH$2,'[1]MOLE. GEN. '!$I$2:$I$319,"&lt;"&amp;AI$2)</f>
        <v>0</v>
      </c>
      <c r="AI3">
        <f>-SUMIFS('[1]MOLE. GEN. '!$E$2:$E$319,'[1]MOLE. GEN. '!$A$2:$A$319,$B3,'[1]MOLE. GEN. '!$F$2:$F$319,"SALI",'[1]MOLE. GEN. '!$I$2:$I$319,"&gt;="&amp;AI$2,'[1]MOLE. GEN. '!$I$2:$I$319,"&lt;"&amp;AJ$2)</f>
        <v>0</v>
      </c>
      <c r="AJ3">
        <f>-SUMIFS('[1]MOLE. GEN. '!$E$2:$E$319,'[1]MOLE. GEN. '!$A$2:$A$319,$B3,'[1]MOLE. GEN. '!$F$2:$F$319,"SALI",'[1]MOLE. GEN. '!$I$2:$I$319,"&gt;="&amp;AJ$2,'[1]MOLE. GEN. '!$I$2:$I$319,"&lt;"&amp;AK$2)</f>
        <v>0</v>
      </c>
      <c r="AK3">
        <f>-SUMIFS('[1]MOLE. GEN. '!$E$2:$E$319,'[1]MOLE. GEN. '!$A$2:$A$319,$B3,'[1]MOLE. GEN. '!$F$2:$F$319,"SALI",'[1]MOLE. GEN. '!$I$2:$I$319,"&gt;="&amp;AK$2,'[1]MOLE. GEN. '!$I$2:$I$319,"&lt;"&amp;AL$2)</f>
        <v>0</v>
      </c>
      <c r="AL3">
        <f>-SUMIFS('[1]MOLE. GEN. '!$E$2:$E$319,'[1]MOLE. GEN. '!$A$2:$A$319,$B3,'[1]MOLE. GEN. '!$F$2:$F$319,"SALI",'[1]MOLE. GEN. '!$I$2:$I$319,"&gt;="&amp;AL$2,'[1]MOLE. GEN. '!$I$2:$I$319,"&lt;"&amp;AM$2)</f>
        <v>0</v>
      </c>
      <c r="AN3">
        <f>SUM(C3:AM3)</f>
        <v>1</v>
      </c>
      <c r="AO3">
        <f>COUNTIF(C3:AN3,0)</f>
        <v>35</v>
      </c>
    </row>
    <row r="4" spans="2:41" ht="15.75" thickBot="1" x14ac:dyDescent="0.3">
      <c r="B4" s="2" t="s">
        <v>1</v>
      </c>
      <c r="C4">
        <f>-SUMIFS('[1]MOLE. GEN. '!$E$2:$E$319,'[1]MOLE. GEN. '!$A$2:$A$319,$B4,'[1]MOLE. GEN. '!$F$2:$F$319,"SALI",'[1]MOLE. GEN. '!$I$2:$I$319,"&gt;="&amp;C$2,'[1]MOLE. GEN. '!$I$2:$I$319,"&lt;"&amp;D$2)</f>
        <v>0</v>
      </c>
      <c r="D4">
        <f>-SUMIFS('[1]MOLE. GEN. '!$E$2:$E$319,'[1]MOLE. GEN. '!$A$2:$A$319,$B4,'[1]MOLE. GEN. '!$F$2:$F$319,"SALI",'[1]MOLE. GEN. '!$I$2:$I$319,"&gt;="&amp;D$2,'[1]MOLE. GEN. '!$I$2:$I$319,"&lt;"&amp;E$2)</f>
        <v>0</v>
      </c>
      <c r="E4">
        <f>-SUMIFS('[1]MOLE. GEN. '!$E$2:$E$319,'[1]MOLE. GEN. '!$A$2:$A$319,$B4,'[1]MOLE. GEN. '!$F$2:$F$319,"SALI",'[1]MOLE. GEN. '!$I$2:$I$319,"&gt;="&amp;E$2,'[1]MOLE. GEN. '!$I$2:$I$319,"&lt;"&amp;F$2)</f>
        <v>0</v>
      </c>
      <c r="F4">
        <f>-SUMIFS('[1]MOLE. GEN. '!$E$2:$E$319,'[1]MOLE. GEN. '!$A$2:$A$319,$B4,'[1]MOLE. GEN. '!$F$2:$F$319,"SALI",'[1]MOLE. GEN. '!$I$2:$I$319,"&gt;="&amp;F$2,'[1]MOLE. GEN. '!$I$2:$I$319,"&lt;"&amp;G$2)</f>
        <v>0</v>
      </c>
      <c r="G4">
        <f>-SUMIFS('[1]MOLE. GEN. '!$E$2:$E$319,'[1]MOLE. GEN. '!$A$2:$A$319,$B4,'[1]MOLE. GEN. '!$F$2:$F$319,"SALI",'[1]MOLE. GEN. '!$I$2:$I$319,"&gt;="&amp;G$2,'[1]MOLE. GEN. '!$I$2:$I$319,"&lt;"&amp;H$2)</f>
        <v>0</v>
      </c>
      <c r="H4">
        <f>-SUMIFS('[1]MOLE. GEN. '!$E$2:$E$319,'[1]MOLE. GEN. '!$A$2:$A$319,$B4,'[1]MOLE. GEN. '!$F$2:$F$319,"SALI",'[1]MOLE. GEN. '!$I$2:$I$319,"&gt;="&amp;H$2,'[1]MOLE. GEN. '!$I$2:$I$319,"&lt;"&amp;I$2)</f>
        <v>0</v>
      </c>
      <c r="I4">
        <f>-SUMIFS('[1]MOLE. GEN. '!$E$2:$E$319,'[1]MOLE. GEN. '!$A$2:$A$319,$B4,'[1]MOLE. GEN. '!$F$2:$F$319,"SALI",'[1]MOLE. GEN. '!$I$2:$I$319,"&gt;="&amp;I$2,'[1]MOLE. GEN. '!$I$2:$I$319,"&lt;"&amp;J$2)</f>
        <v>0</v>
      </c>
      <c r="J4">
        <f>-SUMIFS('[1]MOLE. GEN. '!$E$2:$E$319,'[1]MOLE. GEN. '!$A$2:$A$319,$B4,'[1]MOLE. GEN. '!$F$2:$F$319,"SALI",'[1]MOLE. GEN. '!$I$2:$I$319,"&gt;="&amp;J$2,'[1]MOLE. GEN. '!$I$2:$I$319,"&lt;"&amp;K$2)</f>
        <v>0</v>
      </c>
      <c r="K4">
        <f>-SUMIFS('[1]MOLE. GEN. '!$E$2:$E$319,'[1]MOLE. GEN. '!$A$2:$A$319,$B4,'[1]MOLE. GEN. '!$F$2:$F$319,"SALI",'[1]MOLE. GEN. '!$I$2:$I$319,"&gt;="&amp;K$2,'[1]MOLE. GEN. '!$I$2:$I$319,"&lt;"&amp;L$2)</f>
        <v>0</v>
      </c>
      <c r="L4">
        <f>-SUMIFS('[1]MOLE. GEN. '!$E$2:$E$319,'[1]MOLE. GEN. '!$A$2:$A$319,$B4,'[1]MOLE. GEN. '!$F$2:$F$319,"SALI",'[1]MOLE. GEN. '!$I$2:$I$319,"&gt;="&amp;L$2,'[1]MOLE. GEN. '!$I$2:$I$319,"&lt;"&amp;M$2)</f>
        <v>0</v>
      </c>
      <c r="M4">
        <f>-SUMIFS('[1]MOLE. GEN. '!$E$2:$E$319,'[1]MOLE. GEN. '!$A$2:$A$319,$B4,'[1]MOLE. GEN. '!$F$2:$F$319,"SALI",'[1]MOLE. GEN. '!$I$2:$I$319,"&gt;="&amp;M$2,'[1]MOLE. GEN. '!$I$2:$I$319,"&lt;"&amp;N$2)</f>
        <v>0</v>
      </c>
      <c r="N4">
        <f>-SUMIFS('[1]MOLE. GEN. '!$E$2:$E$319,'[1]MOLE. GEN. '!$A$2:$A$319,$B4,'[1]MOLE. GEN. '!$F$2:$F$319,"SALI",'[1]MOLE. GEN. '!$I$2:$I$319,"&gt;="&amp;N$2,'[1]MOLE. GEN. '!$I$2:$I$319,"&lt;"&amp;O$2)</f>
        <v>0</v>
      </c>
      <c r="O4">
        <f>-SUMIFS('[1]MOLE. GEN. '!$E$2:$E$319,'[1]MOLE. GEN. '!$A$2:$A$319,$B4,'[1]MOLE. GEN. '!$F$2:$F$319,"SALI",'[1]MOLE. GEN. '!$I$2:$I$319,"&gt;="&amp;O$2,'[1]MOLE. GEN. '!$I$2:$I$319,"&lt;"&amp;P$2)</f>
        <v>0</v>
      </c>
      <c r="P4">
        <f>-SUMIFS('[1]MOLE. GEN. '!$E$2:$E$319,'[1]MOLE. GEN. '!$A$2:$A$319,$B4,'[1]MOLE. GEN. '!$F$2:$F$319,"SALI",'[1]MOLE. GEN. '!$I$2:$I$319,"&gt;="&amp;P$2,'[1]MOLE. GEN. '!$I$2:$I$319,"&lt;"&amp;Q$2)</f>
        <v>0</v>
      </c>
      <c r="Q4">
        <f>-SUMIFS('[1]MOLE. GEN. '!$E$2:$E$319,'[1]MOLE. GEN. '!$A$2:$A$319,$B4,'[1]MOLE. GEN. '!$F$2:$F$319,"SALI",'[1]MOLE. GEN. '!$I$2:$I$319,"&gt;="&amp;Q$2,'[1]MOLE. GEN. '!$I$2:$I$319,"&lt;"&amp;R$2)</f>
        <v>0</v>
      </c>
      <c r="R4">
        <f>-SUMIFS('[1]MOLE. GEN. '!$E$2:$E$319,'[1]MOLE. GEN. '!$A$2:$A$319,$B4,'[1]MOLE. GEN. '!$F$2:$F$319,"SALI",'[1]MOLE. GEN. '!$I$2:$I$319,"&gt;="&amp;R$2,'[1]MOLE. GEN. '!$I$2:$I$319,"&lt;"&amp;S$2)</f>
        <v>0</v>
      </c>
      <c r="S4">
        <f>-SUMIFS('[1]MOLE. GEN. '!$E$2:$E$319,'[1]MOLE. GEN. '!$A$2:$A$319,$B4,'[1]MOLE. GEN. '!$F$2:$F$319,"SALI",'[1]MOLE. GEN. '!$I$2:$I$319,"&gt;="&amp;S$2,'[1]MOLE. GEN. '!$I$2:$I$319,"&lt;"&amp;T$2)</f>
        <v>2</v>
      </c>
      <c r="T4">
        <f>-SUMIFS('[1]MOLE. GEN. '!$E$2:$E$319,'[1]MOLE. GEN. '!$A$2:$A$319,$B4,'[1]MOLE. GEN. '!$F$2:$F$319,"SALI",'[1]MOLE. GEN. '!$I$2:$I$319,"&gt;="&amp;T$2,'[1]MOLE. GEN. '!$I$2:$I$319,"&lt;"&amp;U$2)</f>
        <v>0</v>
      </c>
      <c r="U4">
        <f>-SUMIFS('[1]MOLE. GEN. '!$E$2:$E$319,'[1]MOLE. GEN. '!$A$2:$A$319,$B4,'[1]MOLE. GEN. '!$F$2:$F$319,"SALI",'[1]MOLE. GEN. '!$I$2:$I$319,"&gt;="&amp;U$2,'[1]MOLE. GEN. '!$I$2:$I$319,"&lt;"&amp;V$2)</f>
        <v>0</v>
      </c>
      <c r="V4">
        <f>-SUMIFS('[1]MOLE. GEN. '!$E$2:$E$319,'[1]MOLE. GEN. '!$A$2:$A$319,$B4,'[1]MOLE. GEN. '!$F$2:$F$319,"SALI",'[1]MOLE. GEN. '!$I$2:$I$319,"&gt;="&amp;V$2,'[1]MOLE. GEN. '!$I$2:$I$319,"&lt;"&amp;W$2)</f>
        <v>2</v>
      </c>
      <c r="W4">
        <f>-SUMIFS('[1]MOLE. GEN. '!$E$2:$E$319,'[1]MOLE. GEN. '!$A$2:$A$319,$B4,'[1]MOLE. GEN. '!$F$2:$F$319,"SALI",'[1]MOLE. GEN. '!$I$2:$I$319,"&gt;="&amp;W$2,'[1]MOLE. GEN. '!$I$2:$I$319,"&lt;"&amp;X$2)</f>
        <v>10</v>
      </c>
      <c r="X4">
        <f>-SUMIFS('[1]MOLE. GEN. '!$E$2:$E$319,'[1]MOLE. GEN. '!$A$2:$A$319,$B4,'[1]MOLE. GEN. '!$F$2:$F$319,"SALI",'[1]MOLE. GEN. '!$I$2:$I$319,"&gt;="&amp;X$2,'[1]MOLE. GEN. '!$I$2:$I$319,"&lt;"&amp;Y$2)</f>
        <v>10</v>
      </c>
      <c r="Y4">
        <f>-SUMIFS('[1]MOLE. GEN. '!$E$2:$E$319,'[1]MOLE. GEN. '!$A$2:$A$319,$B4,'[1]MOLE. GEN. '!$F$2:$F$319,"SALI",'[1]MOLE. GEN. '!$I$2:$I$319,"&gt;="&amp;Y$2,'[1]MOLE. GEN. '!$I$2:$I$319,"&lt;"&amp;Z$2)</f>
        <v>9</v>
      </c>
      <c r="Z4">
        <f>-SUMIFS('[1]MOLE. GEN. '!$E$2:$E$319,'[1]MOLE. GEN. '!$A$2:$A$319,$B4,'[1]MOLE. GEN. '!$F$2:$F$319,"SALI",'[1]MOLE. GEN. '!$I$2:$I$319,"&gt;="&amp;Z$2,'[1]MOLE. GEN. '!$I$2:$I$319,"&lt;"&amp;AA$2)</f>
        <v>0</v>
      </c>
      <c r="AA4">
        <f>-SUMIFS('[1]MOLE. GEN. '!$E$2:$E$319,'[1]MOLE. GEN. '!$A$2:$A$319,$B4,'[1]MOLE. GEN. '!$F$2:$F$319,"SALI",'[1]MOLE. GEN. '!$I$2:$I$319,"&gt;="&amp;AA$2,'[1]MOLE. GEN. '!$I$2:$I$319,"&lt;"&amp;AB$2)</f>
        <v>0</v>
      </c>
      <c r="AB4">
        <f>-SUMIFS('[1]MOLE. GEN. '!$E$2:$E$319,'[1]MOLE. GEN. '!$A$2:$A$319,$B4,'[1]MOLE. GEN. '!$F$2:$F$319,"SALI",'[1]MOLE. GEN. '!$I$2:$I$319,"&gt;="&amp;AB$2,'[1]MOLE. GEN. '!$I$2:$I$319,"&lt;"&amp;AC$2)</f>
        <v>0</v>
      </c>
      <c r="AC4">
        <f>-SUMIFS('[1]MOLE. GEN. '!$E$2:$E$319,'[1]MOLE. GEN. '!$A$2:$A$319,$B4,'[1]MOLE. GEN. '!$F$2:$F$319,"SALI",'[1]MOLE. GEN. '!$I$2:$I$319,"&gt;="&amp;AC$2,'[1]MOLE. GEN. '!$I$2:$I$319,"&lt;"&amp;AD$2)</f>
        <v>10</v>
      </c>
      <c r="AD4">
        <f>-SUMIFS('[1]MOLE. GEN. '!$E$2:$E$319,'[1]MOLE. GEN. '!$A$2:$A$319,$B4,'[1]MOLE. GEN. '!$F$2:$F$319,"SALI",'[1]MOLE. GEN. '!$I$2:$I$319,"&gt;="&amp;AD$2,'[1]MOLE. GEN. '!$I$2:$I$319,"&lt;"&amp;AE$2)</f>
        <v>6</v>
      </c>
      <c r="AE4">
        <f>-SUMIFS('[1]MOLE. GEN. '!$E$2:$E$319,'[1]MOLE. GEN. '!$A$2:$A$319,$B4,'[1]MOLE. GEN. '!$F$2:$F$319,"SALI",'[1]MOLE. GEN. '!$I$2:$I$319,"&gt;="&amp;AE$2,'[1]MOLE. GEN. '!$I$2:$I$319,"&lt;"&amp;AF$2)</f>
        <v>0</v>
      </c>
      <c r="AF4">
        <f>-SUMIFS('[1]MOLE. GEN. '!$E$2:$E$319,'[1]MOLE. GEN. '!$A$2:$A$319,$B4,'[1]MOLE. GEN. '!$F$2:$F$319,"SALI",'[1]MOLE. GEN. '!$I$2:$I$319,"&gt;="&amp;AF$2,'[1]MOLE. GEN. '!$I$2:$I$319,"&lt;"&amp;AG$2)</f>
        <v>0</v>
      </c>
      <c r="AG4">
        <f>-SUMIFS('[1]MOLE. GEN. '!$E$2:$E$319,'[1]MOLE. GEN. '!$A$2:$A$319,$B4,'[1]MOLE. GEN. '!$F$2:$F$319,"SALI",'[1]MOLE. GEN. '!$I$2:$I$319,"&gt;="&amp;AG$2,'[1]MOLE. GEN. '!$I$2:$I$319,"&lt;"&amp;AH$2)</f>
        <v>0</v>
      </c>
      <c r="AH4">
        <f>-SUMIFS('[1]MOLE. GEN. '!$E$2:$E$319,'[1]MOLE. GEN. '!$A$2:$A$319,$B4,'[1]MOLE. GEN. '!$F$2:$F$319,"SALI",'[1]MOLE. GEN. '!$I$2:$I$319,"&gt;="&amp;AH$2,'[1]MOLE. GEN. '!$I$2:$I$319,"&lt;"&amp;AI$2)</f>
        <v>3</v>
      </c>
      <c r="AI4">
        <f>-SUMIFS('[1]MOLE. GEN. '!$E$2:$E$319,'[1]MOLE. GEN. '!$A$2:$A$319,$B4,'[1]MOLE. GEN. '!$F$2:$F$319,"SALI",'[1]MOLE. GEN. '!$I$2:$I$319,"&gt;="&amp;AI$2,'[1]MOLE. GEN. '!$I$2:$I$319,"&lt;"&amp;AJ$2)</f>
        <v>5</v>
      </c>
      <c r="AJ4">
        <f>-SUMIFS('[1]MOLE. GEN. '!$E$2:$E$319,'[1]MOLE. GEN. '!$A$2:$A$319,$B4,'[1]MOLE. GEN. '!$F$2:$F$319,"SALI",'[1]MOLE. GEN. '!$I$2:$I$319,"&gt;="&amp;AJ$2,'[1]MOLE. GEN. '!$I$2:$I$319,"&lt;"&amp;AK$2)</f>
        <v>1</v>
      </c>
      <c r="AK4">
        <f>-SUMIFS('[1]MOLE. GEN. '!$E$2:$E$319,'[1]MOLE. GEN. '!$A$2:$A$319,$B4,'[1]MOLE. GEN. '!$F$2:$F$319,"SALI",'[1]MOLE. GEN. '!$I$2:$I$319,"&gt;="&amp;AK$2,'[1]MOLE. GEN. '!$I$2:$I$319,"&lt;"&amp;AL$2)</f>
        <v>0</v>
      </c>
      <c r="AL4">
        <f>-SUMIFS('[1]MOLE. GEN. '!$E$2:$E$319,'[1]MOLE. GEN. '!$A$2:$A$319,$B4,'[1]MOLE. GEN. '!$F$2:$F$319,"SALI",'[1]MOLE. GEN. '!$I$2:$I$319,"&gt;="&amp;AL$2,'[1]MOLE. GEN. '!$I$2:$I$319,"&lt;"&amp;AM$2)</f>
        <v>0</v>
      </c>
      <c r="AN4">
        <f t="shared" ref="AN4:AN67" si="0">SUM(C4:AM4)</f>
        <v>58</v>
      </c>
      <c r="AO4">
        <f t="shared" ref="AO4:AO67" si="1">COUNTIF(C4:AN4,0)</f>
        <v>26</v>
      </c>
    </row>
    <row r="5" spans="2:41" ht="15.75" thickBot="1" x14ac:dyDescent="0.3">
      <c r="B5" s="2" t="s">
        <v>2</v>
      </c>
      <c r="C5">
        <f>-SUMIFS('[1]MOLE. GEN. '!$E$2:$E$319,'[1]MOLE. GEN. '!$A$2:$A$319,$B5,'[1]MOLE. GEN. '!$F$2:$F$319,"SALI",'[1]MOLE. GEN. '!$I$2:$I$319,"&gt;="&amp;C$2,'[1]MOLE. GEN. '!$I$2:$I$319,"&lt;"&amp;D$2)</f>
        <v>0</v>
      </c>
      <c r="D5">
        <f>-SUMIFS('[1]MOLE. GEN. '!$E$2:$E$319,'[1]MOLE. GEN. '!$A$2:$A$319,$B5,'[1]MOLE. GEN. '!$F$2:$F$319,"SALI",'[1]MOLE. GEN. '!$I$2:$I$319,"&gt;="&amp;D$2,'[1]MOLE. GEN. '!$I$2:$I$319,"&lt;"&amp;E$2)</f>
        <v>0</v>
      </c>
      <c r="E5">
        <f>-SUMIFS('[1]MOLE. GEN. '!$E$2:$E$319,'[1]MOLE. GEN. '!$A$2:$A$319,$B5,'[1]MOLE. GEN. '!$F$2:$F$319,"SALI",'[1]MOLE. GEN. '!$I$2:$I$319,"&gt;="&amp;E$2,'[1]MOLE. GEN. '!$I$2:$I$319,"&lt;"&amp;F$2)</f>
        <v>0</v>
      </c>
      <c r="F5">
        <f>-SUMIFS('[1]MOLE. GEN. '!$E$2:$E$319,'[1]MOLE. GEN. '!$A$2:$A$319,$B5,'[1]MOLE. GEN. '!$F$2:$F$319,"SALI",'[1]MOLE. GEN. '!$I$2:$I$319,"&gt;="&amp;F$2,'[1]MOLE. GEN. '!$I$2:$I$319,"&lt;"&amp;G$2)</f>
        <v>0</v>
      </c>
      <c r="G5">
        <f>-SUMIFS('[1]MOLE. GEN. '!$E$2:$E$319,'[1]MOLE. GEN. '!$A$2:$A$319,$B5,'[1]MOLE. GEN. '!$F$2:$F$319,"SALI",'[1]MOLE. GEN. '!$I$2:$I$319,"&gt;="&amp;G$2,'[1]MOLE. GEN. '!$I$2:$I$319,"&lt;"&amp;H$2)</f>
        <v>0</v>
      </c>
      <c r="H5">
        <f>-SUMIFS('[1]MOLE. GEN. '!$E$2:$E$319,'[1]MOLE. GEN. '!$A$2:$A$319,$B5,'[1]MOLE. GEN. '!$F$2:$F$319,"SALI",'[1]MOLE. GEN. '!$I$2:$I$319,"&gt;="&amp;H$2,'[1]MOLE. GEN. '!$I$2:$I$319,"&lt;"&amp;I$2)</f>
        <v>0</v>
      </c>
      <c r="I5">
        <f>-SUMIFS('[1]MOLE. GEN. '!$E$2:$E$319,'[1]MOLE. GEN. '!$A$2:$A$319,$B5,'[1]MOLE. GEN. '!$F$2:$F$319,"SALI",'[1]MOLE. GEN. '!$I$2:$I$319,"&gt;="&amp;I$2,'[1]MOLE. GEN. '!$I$2:$I$319,"&lt;"&amp;J$2)</f>
        <v>0</v>
      </c>
      <c r="J5">
        <f>-SUMIFS('[1]MOLE. GEN. '!$E$2:$E$319,'[1]MOLE. GEN. '!$A$2:$A$319,$B5,'[1]MOLE. GEN. '!$F$2:$F$319,"SALI",'[1]MOLE. GEN. '!$I$2:$I$319,"&gt;="&amp;J$2,'[1]MOLE. GEN. '!$I$2:$I$319,"&lt;"&amp;K$2)</f>
        <v>0</v>
      </c>
      <c r="K5">
        <f>-SUMIFS('[1]MOLE. GEN. '!$E$2:$E$319,'[1]MOLE. GEN. '!$A$2:$A$319,$B5,'[1]MOLE. GEN. '!$F$2:$F$319,"SALI",'[1]MOLE. GEN. '!$I$2:$I$319,"&gt;="&amp;K$2,'[1]MOLE. GEN. '!$I$2:$I$319,"&lt;"&amp;L$2)</f>
        <v>0</v>
      </c>
      <c r="L5">
        <f>-SUMIFS('[1]MOLE. GEN. '!$E$2:$E$319,'[1]MOLE. GEN. '!$A$2:$A$319,$B5,'[1]MOLE. GEN. '!$F$2:$F$319,"SALI",'[1]MOLE. GEN. '!$I$2:$I$319,"&gt;="&amp;L$2,'[1]MOLE. GEN. '!$I$2:$I$319,"&lt;"&amp;M$2)</f>
        <v>0</v>
      </c>
      <c r="M5">
        <f>-SUMIFS('[1]MOLE. GEN. '!$E$2:$E$319,'[1]MOLE. GEN. '!$A$2:$A$319,$B5,'[1]MOLE. GEN. '!$F$2:$F$319,"SALI",'[1]MOLE. GEN. '!$I$2:$I$319,"&gt;="&amp;M$2,'[1]MOLE. GEN. '!$I$2:$I$319,"&lt;"&amp;N$2)</f>
        <v>0</v>
      </c>
      <c r="N5">
        <f>-SUMIFS('[1]MOLE. GEN. '!$E$2:$E$319,'[1]MOLE. GEN. '!$A$2:$A$319,$B5,'[1]MOLE. GEN. '!$F$2:$F$319,"SALI",'[1]MOLE. GEN. '!$I$2:$I$319,"&gt;="&amp;N$2,'[1]MOLE. GEN. '!$I$2:$I$319,"&lt;"&amp;O$2)</f>
        <v>0</v>
      </c>
      <c r="O5">
        <f>-SUMIFS('[1]MOLE. GEN. '!$E$2:$E$319,'[1]MOLE. GEN. '!$A$2:$A$319,$B5,'[1]MOLE. GEN. '!$F$2:$F$319,"SALI",'[1]MOLE. GEN. '!$I$2:$I$319,"&gt;="&amp;O$2,'[1]MOLE. GEN. '!$I$2:$I$319,"&lt;"&amp;P$2)</f>
        <v>0</v>
      </c>
      <c r="P5">
        <f>-SUMIFS('[1]MOLE. GEN. '!$E$2:$E$319,'[1]MOLE. GEN. '!$A$2:$A$319,$B5,'[1]MOLE. GEN. '!$F$2:$F$319,"SALI",'[1]MOLE. GEN. '!$I$2:$I$319,"&gt;="&amp;P$2,'[1]MOLE. GEN. '!$I$2:$I$319,"&lt;"&amp;Q$2)</f>
        <v>0</v>
      </c>
      <c r="Q5">
        <f>-SUMIFS('[1]MOLE. GEN. '!$E$2:$E$319,'[1]MOLE. GEN. '!$A$2:$A$319,$B5,'[1]MOLE. GEN. '!$F$2:$F$319,"SALI",'[1]MOLE. GEN. '!$I$2:$I$319,"&gt;="&amp;Q$2,'[1]MOLE. GEN. '!$I$2:$I$319,"&lt;"&amp;R$2)</f>
        <v>0</v>
      </c>
      <c r="R5">
        <f>-SUMIFS('[1]MOLE. GEN. '!$E$2:$E$319,'[1]MOLE. GEN. '!$A$2:$A$319,$B5,'[1]MOLE. GEN. '!$F$2:$F$319,"SALI",'[1]MOLE. GEN. '!$I$2:$I$319,"&gt;="&amp;R$2,'[1]MOLE. GEN. '!$I$2:$I$319,"&lt;"&amp;S$2)</f>
        <v>0</v>
      </c>
      <c r="S5">
        <f>-SUMIFS('[1]MOLE. GEN. '!$E$2:$E$319,'[1]MOLE. GEN. '!$A$2:$A$319,$B5,'[1]MOLE. GEN. '!$F$2:$F$319,"SALI",'[1]MOLE. GEN. '!$I$2:$I$319,"&gt;="&amp;S$2,'[1]MOLE. GEN. '!$I$2:$I$319,"&lt;"&amp;T$2)</f>
        <v>0</v>
      </c>
      <c r="T5">
        <f>-SUMIFS('[1]MOLE. GEN. '!$E$2:$E$319,'[1]MOLE. GEN. '!$A$2:$A$319,$B5,'[1]MOLE. GEN. '!$F$2:$F$319,"SALI",'[1]MOLE. GEN. '!$I$2:$I$319,"&gt;="&amp;T$2,'[1]MOLE. GEN. '!$I$2:$I$319,"&lt;"&amp;U$2)</f>
        <v>0</v>
      </c>
      <c r="U5">
        <f>-SUMIFS('[1]MOLE. GEN. '!$E$2:$E$319,'[1]MOLE. GEN. '!$A$2:$A$319,$B5,'[1]MOLE. GEN. '!$F$2:$F$319,"SALI",'[1]MOLE. GEN. '!$I$2:$I$319,"&gt;="&amp;U$2,'[1]MOLE. GEN. '!$I$2:$I$319,"&lt;"&amp;V$2)</f>
        <v>0</v>
      </c>
      <c r="V5">
        <f>-SUMIFS('[1]MOLE. GEN. '!$E$2:$E$319,'[1]MOLE. GEN. '!$A$2:$A$319,$B5,'[1]MOLE. GEN. '!$F$2:$F$319,"SALI",'[1]MOLE. GEN. '!$I$2:$I$319,"&gt;="&amp;V$2,'[1]MOLE. GEN. '!$I$2:$I$319,"&lt;"&amp;W$2)</f>
        <v>0</v>
      </c>
      <c r="W5">
        <f>-SUMIFS('[1]MOLE. GEN. '!$E$2:$E$319,'[1]MOLE. GEN. '!$A$2:$A$319,$B5,'[1]MOLE. GEN. '!$F$2:$F$319,"SALI",'[1]MOLE. GEN. '!$I$2:$I$319,"&gt;="&amp;W$2,'[1]MOLE. GEN. '!$I$2:$I$319,"&lt;"&amp;X$2)</f>
        <v>0</v>
      </c>
      <c r="X5">
        <f>-SUMIFS('[1]MOLE. GEN. '!$E$2:$E$319,'[1]MOLE. GEN. '!$A$2:$A$319,$B5,'[1]MOLE. GEN. '!$F$2:$F$319,"SALI",'[1]MOLE. GEN. '!$I$2:$I$319,"&gt;="&amp;X$2,'[1]MOLE. GEN. '!$I$2:$I$319,"&lt;"&amp;Y$2)</f>
        <v>0</v>
      </c>
      <c r="Y5">
        <f>-SUMIFS('[1]MOLE. GEN. '!$E$2:$E$319,'[1]MOLE. GEN. '!$A$2:$A$319,$B5,'[1]MOLE. GEN. '!$F$2:$F$319,"SALI",'[1]MOLE. GEN. '!$I$2:$I$319,"&gt;="&amp;Y$2,'[1]MOLE. GEN. '!$I$2:$I$319,"&lt;"&amp;Z$2)</f>
        <v>0</v>
      </c>
      <c r="Z5">
        <f>-SUMIFS('[1]MOLE. GEN. '!$E$2:$E$319,'[1]MOLE. GEN. '!$A$2:$A$319,$B5,'[1]MOLE. GEN. '!$F$2:$F$319,"SALI",'[1]MOLE. GEN. '!$I$2:$I$319,"&gt;="&amp;Z$2,'[1]MOLE. GEN. '!$I$2:$I$319,"&lt;"&amp;AA$2)</f>
        <v>0</v>
      </c>
      <c r="AA5">
        <f>-SUMIFS('[1]MOLE. GEN. '!$E$2:$E$319,'[1]MOLE. GEN. '!$A$2:$A$319,$B5,'[1]MOLE. GEN. '!$F$2:$F$319,"SALI",'[1]MOLE. GEN. '!$I$2:$I$319,"&gt;="&amp;AA$2,'[1]MOLE. GEN. '!$I$2:$I$319,"&lt;"&amp;AB$2)</f>
        <v>0</v>
      </c>
      <c r="AB5">
        <f>-SUMIFS('[1]MOLE. GEN. '!$E$2:$E$319,'[1]MOLE. GEN. '!$A$2:$A$319,$B5,'[1]MOLE. GEN. '!$F$2:$F$319,"SALI",'[1]MOLE. GEN. '!$I$2:$I$319,"&gt;="&amp;AB$2,'[1]MOLE. GEN. '!$I$2:$I$319,"&lt;"&amp;AC$2)</f>
        <v>0</v>
      </c>
      <c r="AC5">
        <f>-SUMIFS('[1]MOLE. GEN. '!$E$2:$E$319,'[1]MOLE. GEN. '!$A$2:$A$319,$B5,'[1]MOLE. GEN. '!$F$2:$F$319,"SALI",'[1]MOLE. GEN. '!$I$2:$I$319,"&gt;="&amp;AC$2,'[1]MOLE. GEN. '!$I$2:$I$319,"&lt;"&amp;AD$2)</f>
        <v>0</v>
      </c>
      <c r="AD5">
        <f>-SUMIFS('[1]MOLE. GEN. '!$E$2:$E$319,'[1]MOLE. GEN. '!$A$2:$A$319,$B5,'[1]MOLE. GEN. '!$F$2:$F$319,"SALI",'[1]MOLE. GEN. '!$I$2:$I$319,"&gt;="&amp;AD$2,'[1]MOLE. GEN. '!$I$2:$I$319,"&lt;"&amp;AE$2)</f>
        <v>0</v>
      </c>
      <c r="AE5">
        <f>-SUMIFS('[1]MOLE. GEN. '!$E$2:$E$319,'[1]MOLE. GEN. '!$A$2:$A$319,$B5,'[1]MOLE. GEN. '!$F$2:$F$319,"SALI",'[1]MOLE. GEN. '!$I$2:$I$319,"&gt;="&amp;AE$2,'[1]MOLE. GEN. '!$I$2:$I$319,"&lt;"&amp;AF$2)</f>
        <v>0</v>
      </c>
      <c r="AF5">
        <f>-SUMIFS('[1]MOLE. GEN. '!$E$2:$E$319,'[1]MOLE. GEN. '!$A$2:$A$319,$B5,'[1]MOLE. GEN. '!$F$2:$F$319,"SALI",'[1]MOLE. GEN. '!$I$2:$I$319,"&gt;="&amp;AF$2,'[1]MOLE. GEN. '!$I$2:$I$319,"&lt;"&amp;AG$2)</f>
        <v>0</v>
      </c>
      <c r="AG5">
        <f>-SUMIFS('[1]MOLE. GEN. '!$E$2:$E$319,'[1]MOLE. GEN. '!$A$2:$A$319,$B5,'[1]MOLE. GEN. '!$F$2:$F$319,"SALI",'[1]MOLE. GEN. '!$I$2:$I$319,"&gt;="&amp;AG$2,'[1]MOLE. GEN. '!$I$2:$I$319,"&lt;"&amp;AH$2)</f>
        <v>0</v>
      </c>
      <c r="AH5">
        <f>-SUMIFS('[1]MOLE. GEN. '!$E$2:$E$319,'[1]MOLE. GEN. '!$A$2:$A$319,$B5,'[1]MOLE. GEN. '!$F$2:$F$319,"SALI",'[1]MOLE. GEN. '!$I$2:$I$319,"&gt;="&amp;AH$2,'[1]MOLE. GEN. '!$I$2:$I$319,"&lt;"&amp;AI$2)</f>
        <v>0</v>
      </c>
      <c r="AI5">
        <f>-SUMIFS('[1]MOLE. GEN. '!$E$2:$E$319,'[1]MOLE. GEN. '!$A$2:$A$319,$B5,'[1]MOLE. GEN. '!$F$2:$F$319,"SALI",'[1]MOLE. GEN. '!$I$2:$I$319,"&gt;="&amp;AI$2,'[1]MOLE. GEN. '!$I$2:$I$319,"&lt;"&amp;AJ$2)</f>
        <v>0</v>
      </c>
      <c r="AJ5">
        <f>-SUMIFS('[1]MOLE. GEN. '!$E$2:$E$319,'[1]MOLE. GEN. '!$A$2:$A$319,$B5,'[1]MOLE. GEN. '!$F$2:$F$319,"SALI",'[1]MOLE. GEN. '!$I$2:$I$319,"&gt;="&amp;AJ$2,'[1]MOLE. GEN. '!$I$2:$I$319,"&lt;"&amp;AK$2)</f>
        <v>0</v>
      </c>
      <c r="AK5">
        <f>-SUMIFS('[1]MOLE. GEN. '!$E$2:$E$319,'[1]MOLE. GEN. '!$A$2:$A$319,$B5,'[1]MOLE. GEN. '!$F$2:$F$319,"SALI",'[1]MOLE. GEN. '!$I$2:$I$319,"&gt;="&amp;AK$2,'[1]MOLE. GEN. '!$I$2:$I$319,"&lt;"&amp;AL$2)</f>
        <v>0</v>
      </c>
      <c r="AL5">
        <f>-SUMIFS('[1]MOLE. GEN. '!$E$2:$E$319,'[1]MOLE. GEN. '!$A$2:$A$319,$B5,'[1]MOLE. GEN. '!$F$2:$F$319,"SALI",'[1]MOLE. GEN. '!$I$2:$I$319,"&gt;="&amp;AL$2,'[1]MOLE. GEN. '!$I$2:$I$319,"&lt;"&amp;AM$2)</f>
        <v>0</v>
      </c>
      <c r="AN5">
        <f t="shared" si="0"/>
        <v>0</v>
      </c>
      <c r="AO5">
        <f t="shared" si="1"/>
        <v>37</v>
      </c>
    </row>
    <row r="6" spans="2:41" ht="15.75" thickBot="1" x14ac:dyDescent="0.3">
      <c r="B6" s="2" t="s">
        <v>3</v>
      </c>
      <c r="C6">
        <f>-SUMIFS('[1]MOLE. GEN. '!$E$2:$E$319,'[1]MOLE. GEN. '!$A$2:$A$319,$B6,'[1]MOLE. GEN. '!$F$2:$F$319,"SALI",'[1]MOLE. GEN. '!$I$2:$I$319,"&gt;="&amp;C$2,'[1]MOLE. GEN. '!$I$2:$I$319,"&lt;"&amp;D$2)</f>
        <v>0</v>
      </c>
      <c r="D6">
        <f>-SUMIFS('[1]MOLE. GEN. '!$E$2:$E$319,'[1]MOLE. GEN. '!$A$2:$A$319,$B6,'[1]MOLE. GEN. '!$F$2:$F$319,"SALI",'[1]MOLE. GEN. '!$I$2:$I$319,"&gt;="&amp;D$2,'[1]MOLE. GEN. '!$I$2:$I$319,"&lt;"&amp;E$2)</f>
        <v>0</v>
      </c>
      <c r="E6">
        <f>-SUMIFS('[1]MOLE. GEN. '!$E$2:$E$319,'[1]MOLE. GEN. '!$A$2:$A$319,$B6,'[1]MOLE. GEN. '!$F$2:$F$319,"SALI",'[1]MOLE. GEN. '!$I$2:$I$319,"&gt;="&amp;E$2,'[1]MOLE. GEN. '!$I$2:$I$319,"&lt;"&amp;F$2)</f>
        <v>0</v>
      </c>
      <c r="F6">
        <f>-SUMIFS('[1]MOLE. GEN. '!$E$2:$E$319,'[1]MOLE. GEN. '!$A$2:$A$319,$B6,'[1]MOLE. GEN. '!$F$2:$F$319,"SALI",'[1]MOLE. GEN. '!$I$2:$I$319,"&gt;="&amp;F$2,'[1]MOLE. GEN. '!$I$2:$I$319,"&lt;"&amp;G$2)</f>
        <v>0</v>
      </c>
      <c r="G6">
        <f>-SUMIFS('[1]MOLE. GEN. '!$E$2:$E$319,'[1]MOLE. GEN. '!$A$2:$A$319,$B6,'[1]MOLE. GEN. '!$F$2:$F$319,"SALI",'[1]MOLE. GEN. '!$I$2:$I$319,"&gt;="&amp;G$2,'[1]MOLE. GEN. '!$I$2:$I$319,"&lt;"&amp;H$2)</f>
        <v>0</v>
      </c>
      <c r="H6">
        <f>-SUMIFS('[1]MOLE. GEN. '!$E$2:$E$319,'[1]MOLE. GEN. '!$A$2:$A$319,$B6,'[1]MOLE. GEN. '!$F$2:$F$319,"SALI",'[1]MOLE. GEN. '!$I$2:$I$319,"&gt;="&amp;H$2,'[1]MOLE. GEN. '!$I$2:$I$319,"&lt;"&amp;I$2)</f>
        <v>0</v>
      </c>
      <c r="I6">
        <f>-SUMIFS('[1]MOLE. GEN. '!$E$2:$E$319,'[1]MOLE. GEN. '!$A$2:$A$319,$B6,'[1]MOLE. GEN. '!$F$2:$F$319,"SALI",'[1]MOLE. GEN. '!$I$2:$I$319,"&gt;="&amp;I$2,'[1]MOLE. GEN. '!$I$2:$I$319,"&lt;"&amp;J$2)</f>
        <v>0</v>
      </c>
      <c r="J6">
        <f>-SUMIFS('[1]MOLE. GEN. '!$E$2:$E$319,'[1]MOLE. GEN. '!$A$2:$A$319,$B6,'[1]MOLE. GEN. '!$F$2:$F$319,"SALI",'[1]MOLE. GEN. '!$I$2:$I$319,"&gt;="&amp;J$2,'[1]MOLE. GEN. '!$I$2:$I$319,"&lt;"&amp;K$2)</f>
        <v>0</v>
      </c>
      <c r="K6">
        <f>-SUMIFS('[1]MOLE. GEN. '!$E$2:$E$319,'[1]MOLE. GEN. '!$A$2:$A$319,$B6,'[1]MOLE. GEN. '!$F$2:$F$319,"SALI",'[1]MOLE. GEN. '!$I$2:$I$319,"&gt;="&amp;K$2,'[1]MOLE. GEN. '!$I$2:$I$319,"&lt;"&amp;L$2)</f>
        <v>0</v>
      </c>
      <c r="L6">
        <f>-SUMIFS('[1]MOLE. GEN. '!$E$2:$E$319,'[1]MOLE. GEN. '!$A$2:$A$319,$B6,'[1]MOLE. GEN. '!$F$2:$F$319,"SALI",'[1]MOLE. GEN. '!$I$2:$I$319,"&gt;="&amp;L$2,'[1]MOLE. GEN. '!$I$2:$I$319,"&lt;"&amp;M$2)</f>
        <v>0</v>
      </c>
      <c r="M6">
        <f>-SUMIFS('[1]MOLE. GEN. '!$E$2:$E$319,'[1]MOLE. GEN. '!$A$2:$A$319,$B6,'[1]MOLE. GEN. '!$F$2:$F$319,"SALI",'[1]MOLE. GEN. '!$I$2:$I$319,"&gt;="&amp;M$2,'[1]MOLE. GEN. '!$I$2:$I$319,"&lt;"&amp;N$2)</f>
        <v>0</v>
      </c>
      <c r="N6">
        <f>-SUMIFS('[1]MOLE. GEN. '!$E$2:$E$319,'[1]MOLE. GEN. '!$A$2:$A$319,$B6,'[1]MOLE. GEN. '!$F$2:$F$319,"SALI",'[1]MOLE. GEN. '!$I$2:$I$319,"&gt;="&amp;N$2,'[1]MOLE. GEN. '!$I$2:$I$319,"&lt;"&amp;O$2)</f>
        <v>0</v>
      </c>
      <c r="O6">
        <f>-SUMIFS('[1]MOLE. GEN. '!$E$2:$E$319,'[1]MOLE. GEN. '!$A$2:$A$319,$B6,'[1]MOLE. GEN. '!$F$2:$F$319,"SALI",'[1]MOLE. GEN. '!$I$2:$I$319,"&gt;="&amp;O$2,'[1]MOLE. GEN. '!$I$2:$I$319,"&lt;"&amp;P$2)</f>
        <v>0</v>
      </c>
      <c r="P6">
        <f>-SUMIFS('[1]MOLE. GEN. '!$E$2:$E$319,'[1]MOLE. GEN. '!$A$2:$A$319,$B6,'[1]MOLE. GEN. '!$F$2:$F$319,"SALI",'[1]MOLE. GEN. '!$I$2:$I$319,"&gt;="&amp;P$2,'[1]MOLE. GEN. '!$I$2:$I$319,"&lt;"&amp;Q$2)</f>
        <v>2</v>
      </c>
      <c r="Q6">
        <f>-SUMIFS('[1]MOLE. GEN. '!$E$2:$E$319,'[1]MOLE. GEN. '!$A$2:$A$319,$B6,'[1]MOLE. GEN. '!$F$2:$F$319,"SALI",'[1]MOLE. GEN. '!$I$2:$I$319,"&gt;="&amp;Q$2,'[1]MOLE. GEN. '!$I$2:$I$319,"&lt;"&amp;R$2)</f>
        <v>0</v>
      </c>
      <c r="R6">
        <f>-SUMIFS('[1]MOLE. GEN. '!$E$2:$E$319,'[1]MOLE. GEN. '!$A$2:$A$319,$B6,'[1]MOLE. GEN. '!$F$2:$F$319,"SALI",'[1]MOLE. GEN. '!$I$2:$I$319,"&gt;="&amp;R$2,'[1]MOLE. GEN. '!$I$2:$I$319,"&lt;"&amp;S$2)</f>
        <v>0</v>
      </c>
      <c r="S6">
        <f>-SUMIFS('[1]MOLE. GEN. '!$E$2:$E$319,'[1]MOLE. GEN. '!$A$2:$A$319,$B6,'[1]MOLE. GEN. '!$F$2:$F$319,"SALI",'[1]MOLE. GEN. '!$I$2:$I$319,"&gt;="&amp;S$2,'[1]MOLE. GEN. '!$I$2:$I$319,"&lt;"&amp;T$2)</f>
        <v>0</v>
      </c>
      <c r="T6">
        <f>-SUMIFS('[1]MOLE. GEN. '!$E$2:$E$319,'[1]MOLE. GEN. '!$A$2:$A$319,$B6,'[1]MOLE. GEN. '!$F$2:$F$319,"SALI",'[1]MOLE. GEN. '!$I$2:$I$319,"&gt;="&amp;T$2,'[1]MOLE. GEN. '!$I$2:$I$319,"&lt;"&amp;U$2)</f>
        <v>0</v>
      </c>
      <c r="U6">
        <f>-SUMIFS('[1]MOLE. GEN. '!$E$2:$E$319,'[1]MOLE. GEN. '!$A$2:$A$319,$B6,'[1]MOLE. GEN. '!$F$2:$F$319,"SALI",'[1]MOLE. GEN. '!$I$2:$I$319,"&gt;="&amp;U$2,'[1]MOLE. GEN. '!$I$2:$I$319,"&lt;"&amp;V$2)</f>
        <v>0</v>
      </c>
      <c r="V6">
        <f>-SUMIFS('[1]MOLE. GEN. '!$E$2:$E$319,'[1]MOLE. GEN. '!$A$2:$A$319,$B6,'[1]MOLE. GEN. '!$F$2:$F$319,"SALI",'[1]MOLE. GEN. '!$I$2:$I$319,"&gt;="&amp;V$2,'[1]MOLE. GEN. '!$I$2:$I$319,"&lt;"&amp;W$2)</f>
        <v>0</v>
      </c>
      <c r="W6">
        <f>-SUMIFS('[1]MOLE. GEN. '!$E$2:$E$319,'[1]MOLE. GEN. '!$A$2:$A$319,$B6,'[1]MOLE. GEN. '!$F$2:$F$319,"SALI",'[1]MOLE. GEN. '!$I$2:$I$319,"&gt;="&amp;W$2,'[1]MOLE. GEN. '!$I$2:$I$319,"&lt;"&amp;X$2)</f>
        <v>0</v>
      </c>
      <c r="X6">
        <f>-SUMIFS('[1]MOLE. GEN. '!$E$2:$E$319,'[1]MOLE. GEN. '!$A$2:$A$319,$B6,'[1]MOLE. GEN. '!$F$2:$F$319,"SALI",'[1]MOLE. GEN. '!$I$2:$I$319,"&gt;="&amp;X$2,'[1]MOLE. GEN. '!$I$2:$I$319,"&lt;"&amp;Y$2)</f>
        <v>0</v>
      </c>
      <c r="Y6">
        <f>-SUMIFS('[1]MOLE. GEN. '!$E$2:$E$319,'[1]MOLE. GEN. '!$A$2:$A$319,$B6,'[1]MOLE. GEN. '!$F$2:$F$319,"SALI",'[1]MOLE. GEN. '!$I$2:$I$319,"&gt;="&amp;Y$2,'[1]MOLE. GEN. '!$I$2:$I$319,"&lt;"&amp;Z$2)</f>
        <v>0</v>
      </c>
      <c r="Z6">
        <f>-SUMIFS('[1]MOLE. GEN. '!$E$2:$E$319,'[1]MOLE. GEN. '!$A$2:$A$319,$B6,'[1]MOLE. GEN. '!$F$2:$F$319,"SALI",'[1]MOLE. GEN. '!$I$2:$I$319,"&gt;="&amp;Z$2,'[1]MOLE. GEN. '!$I$2:$I$319,"&lt;"&amp;AA$2)</f>
        <v>0</v>
      </c>
      <c r="AA6">
        <f>-SUMIFS('[1]MOLE. GEN. '!$E$2:$E$319,'[1]MOLE. GEN. '!$A$2:$A$319,$B6,'[1]MOLE. GEN. '!$F$2:$F$319,"SALI",'[1]MOLE. GEN. '!$I$2:$I$319,"&gt;="&amp;AA$2,'[1]MOLE. GEN. '!$I$2:$I$319,"&lt;"&amp;AB$2)</f>
        <v>1</v>
      </c>
      <c r="AB6">
        <f>-SUMIFS('[1]MOLE. GEN. '!$E$2:$E$319,'[1]MOLE. GEN. '!$A$2:$A$319,$B6,'[1]MOLE. GEN. '!$F$2:$F$319,"SALI",'[1]MOLE. GEN. '!$I$2:$I$319,"&gt;="&amp;AB$2,'[1]MOLE. GEN. '!$I$2:$I$319,"&lt;"&amp;AC$2)</f>
        <v>0</v>
      </c>
      <c r="AC6">
        <f>-SUMIFS('[1]MOLE. GEN. '!$E$2:$E$319,'[1]MOLE. GEN. '!$A$2:$A$319,$B6,'[1]MOLE. GEN. '!$F$2:$F$319,"SALI",'[1]MOLE. GEN. '!$I$2:$I$319,"&gt;="&amp;AC$2,'[1]MOLE. GEN. '!$I$2:$I$319,"&lt;"&amp;AD$2)</f>
        <v>0</v>
      </c>
      <c r="AD6">
        <f>-SUMIFS('[1]MOLE. GEN. '!$E$2:$E$319,'[1]MOLE. GEN. '!$A$2:$A$319,$B6,'[1]MOLE. GEN. '!$F$2:$F$319,"SALI",'[1]MOLE. GEN. '!$I$2:$I$319,"&gt;="&amp;AD$2,'[1]MOLE. GEN. '!$I$2:$I$319,"&lt;"&amp;AE$2)</f>
        <v>0</v>
      </c>
      <c r="AE6">
        <f>-SUMIFS('[1]MOLE. GEN. '!$E$2:$E$319,'[1]MOLE. GEN. '!$A$2:$A$319,$B6,'[1]MOLE. GEN. '!$F$2:$F$319,"SALI",'[1]MOLE. GEN. '!$I$2:$I$319,"&gt;="&amp;AE$2,'[1]MOLE. GEN. '!$I$2:$I$319,"&lt;"&amp;AF$2)</f>
        <v>0</v>
      </c>
      <c r="AF6">
        <f>-SUMIFS('[1]MOLE. GEN. '!$E$2:$E$319,'[1]MOLE. GEN. '!$A$2:$A$319,$B6,'[1]MOLE. GEN. '!$F$2:$F$319,"SALI",'[1]MOLE. GEN. '!$I$2:$I$319,"&gt;="&amp;AF$2,'[1]MOLE. GEN. '!$I$2:$I$319,"&lt;"&amp;AG$2)</f>
        <v>0</v>
      </c>
      <c r="AG6">
        <f>-SUMIFS('[1]MOLE. GEN. '!$E$2:$E$319,'[1]MOLE. GEN. '!$A$2:$A$319,$B6,'[1]MOLE. GEN. '!$F$2:$F$319,"SALI",'[1]MOLE. GEN. '!$I$2:$I$319,"&gt;="&amp;AG$2,'[1]MOLE. GEN. '!$I$2:$I$319,"&lt;"&amp;AH$2)</f>
        <v>0</v>
      </c>
      <c r="AH6">
        <f>-SUMIFS('[1]MOLE. GEN. '!$E$2:$E$319,'[1]MOLE. GEN. '!$A$2:$A$319,$B6,'[1]MOLE. GEN. '!$F$2:$F$319,"SALI",'[1]MOLE. GEN. '!$I$2:$I$319,"&gt;="&amp;AH$2,'[1]MOLE. GEN. '!$I$2:$I$319,"&lt;"&amp;AI$2)</f>
        <v>0</v>
      </c>
      <c r="AI6">
        <f>-SUMIFS('[1]MOLE. GEN. '!$E$2:$E$319,'[1]MOLE. GEN. '!$A$2:$A$319,$B6,'[1]MOLE. GEN. '!$F$2:$F$319,"SALI",'[1]MOLE. GEN. '!$I$2:$I$319,"&gt;="&amp;AI$2,'[1]MOLE. GEN. '!$I$2:$I$319,"&lt;"&amp;AJ$2)</f>
        <v>0</v>
      </c>
      <c r="AJ6">
        <f>-SUMIFS('[1]MOLE. GEN. '!$E$2:$E$319,'[1]MOLE. GEN. '!$A$2:$A$319,$B6,'[1]MOLE. GEN. '!$F$2:$F$319,"SALI",'[1]MOLE. GEN. '!$I$2:$I$319,"&gt;="&amp;AJ$2,'[1]MOLE. GEN. '!$I$2:$I$319,"&lt;"&amp;AK$2)</f>
        <v>1</v>
      </c>
      <c r="AK6">
        <f>-SUMIFS('[1]MOLE. GEN. '!$E$2:$E$319,'[1]MOLE. GEN. '!$A$2:$A$319,$B6,'[1]MOLE. GEN. '!$F$2:$F$319,"SALI",'[1]MOLE. GEN. '!$I$2:$I$319,"&gt;="&amp;AK$2,'[1]MOLE. GEN. '!$I$2:$I$319,"&lt;"&amp;AL$2)</f>
        <v>1</v>
      </c>
      <c r="AL6">
        <f>-SUMIFS('[1]MOLE. GEN. '!$E$2:$E$319,'[1]MOLE. GEN. '!$A$2:$A$319,$B6,'[1]MOLE. GEN. '!$F$2:$F$319,"SALI",'[1]MOLE. GEN. '!$I$2:$I$319,"&gt;="&amp;AL$2,'[1]MOLE. GEN. '!$I$2:$I$319,"&lt;"&amp;AM$2)</f>
        <v>0</v>
      </c>
      <c r="AN6">
        <f t="shared" si="0"/>
        <v>5</v>
      </c>
      <c r="AO6">
        <f t="shared" si="1"/>
        <v>32</v>
      </c>
    </row>
    <row r="7" spans="2:41" ht="15.75" thickBot="1" x14ac:dyDescent="0.3">
      <c r="B7" s="2" t="s">
        <v>4</v>
      </c>
      <c r="C7">
        <f>-SUMIFS('[1]MOLE. GEN. '!$E$2:$E$319,'[1]MOLE. GEN. '!$A$2:$A$319,$B7,'[1]MOLE. GEN. '!$F$2:$F$319,"SALI",'[1]MOLE. GEN. '!$I$2:$I$319,"&gt;="&amp;C$2,'[1]MOLE. GEN. '!$I$2:$I$319,"&lt;"&amp;D$2)</f>
        <v>0</v>
      </c>
      <c r="D7">
        <f>-SUMIFS('[1]MOLE. GEN. '!$E$2:$E$319,'[1]MOLE. GEN. '!$A$2:$A$319,$B7,'[1]MOLE. GEN. '!$F$2:$F$319,"SALI",'[1]MOLE. GEN. '!$I$2:$I$319,"&gt;="&amp;D$2,'[1]MOLE. GEN. '!$I$2:$I$319,"&lt;"&amp;E$2)</f>
        <v>0</v>
      </c>
      <c r="E7">
        <f>-SUMIFS('[1]MOLE. GEN. '!$E$2:$E$319,'[1]MOLE. GEN. '!$A$2:$A$319,$B7,'[1]MOLE. GEN. '!$F$2:$F$319,"SALI",'[1]MOLE. GEN. '!$I$2:$I$319,"&gt;="&amp;E$2,'[1]MOLE. GEN. '!$I$2:$I$319,"&lt;"&amp;F$2)</f>
        <v>0</v>
      </c>
      <c r="F7">
        <f>-SUMIFS('[1]MOLE. GEN. '!$E$2:$E$319,'[1]MOLE. GEN. '!$A$2:$A$319,$B7,'[1]MOLE. GEN. '!$F$2:$F$319,"SALI",'[1]MOLE. GEN. '!$I$2:$I$319,"&gt;="&amp;F$2,'[1]MOLE. GEN. '!$I$2:$I$319,"&lt;"&amp;G$2)</f>
        <v>0</v>
      </c>
      <c r="G7">
        <f>-SUMIFS('[1]MOLE. GEN. '!$E$2:$E$319,'[1]MOLE. GEN. '!$A$2:$A$319,$B7,'[1]MOLE. GEN. '!$F$2:$F$319,"SALI",'[1]MOLE. GEN. '!$I$2:$I$319,"&gt;="&amp;G$2,'[1]MOLE. GEN. '!$I$2:$I$319,"&lt;"&amp;H$2)</f>
        <v>0</v>
      </c>
      <c r="H7">
        <f>-SUMIFS('[1]MOLE. GEN. '!$E$2:$E$319,'[1]MOLE. GEN. '!$A$2:$A$319,$B7,'[1]MOLE. GEN. '!$F$2:$F$319,"SALI",'[1]MOLE. GEN. '!$I$2:$I$319,"&gt;="&amp;H$2,'[1]MOLE. GEN. '!$I$2:$I$319,"&lt;"&amp;I$2)</f>
        <v>0</v>
      </c>
      <c r="I7">
        <f>-SUMIFS('[1]MOLE. GEN. '!$E$2:$E$319,'[1]MOLE. GEN. '!$A$2:$A$319,$B7,'[1]MOLE. GEN. '!$F$2:$F$319,"SALI",'[1]MOLE. GEN. '!$I$2:$I$319,"&gt;="&amp;I$2,'[1]MOLE. GEN. '!$I$2:$I$319,"&lt;"&amp;J$2)</f>
        <v>0</v>
      </c>
      <c r="J7">
        <f>-SUMIFS('[1]MOLE. GEN. '!$E$2:$E$319,'[1]MOLE. GEN. '!$A$2:$A$319,$B7,'[1]MOLE. GEN. '!$F$2:$F$319,"SALI",'[1]MOLE. GEN. '!$I$2:$I$319,"&gt;="&amp;J$2,'[1]MOLE. GEN. '!$I$2:$I$319,"&lt;"&amp;K$2)</f>
        <v>0</v>
      </c>
      <c r="K7">
        <f>-SUMIFS('[1]MOLE. GEN. '!$E$2:$E$319,'[1]MOLE. GEN. '!$A$2:$A$319,$B7,'[1]MOLE. GEN. '!$F$2:$F$319,"SALI",'[1]MOLE. GEN. '!$I$2:$I$319,"&gt;="&amp;K$2,'[1]MOLE. GEN. '!$I$2:$I$319,"&lt;"&amp;L$2)</f>
        <v>0</v>
      </c>
      <c r="L7">
        <f>-SUMIFS('[1]MOLE. GEN. '!$E$2:$E$319,'[1]MOLE. GEN. '!$A$2:$A$319,$B7,'[1]MOLE. GEN. '!$F$2:$F$319,"SALI",'[1]MOLE. GEN. '!$I$2:$I$319,"&gt;="&amp;L$2,'[1]MOLE. GEN. '!$I$2:$I$319,"&lt;"&amp;M$2)</f>
        <v>0</v>
      </c>
      <c r="M7">
        <f>-SUMIFS('[1]MOLE. GEN. '!$E$2:$E$319,'[1]MOLE. GEN. '!$A$2:$A$319,$B7,'[1]MOLE. GEN. '!$F$2:$F$319,"SALI",'[1]MOLE. GEN. '!$I$2:$I$319,"&gt;="&amp;M$2,'[1]MOLE. GEN. '!$I$2:$I$319,"&lt;"&amp;N$2)</f>
        <v>0</v>
      </c>
      <c r="N7">
        <f>-SUMIFS('[1]MOLE. GEN. '!$E$2:$E$319,'[1]MOLE. GEN. '!$A$2:$A$319,$B7,'[1]MOLE. GEN. '!$F$2:$F$319,"SALI",'[1]MOLE. GEN. '!$I$2:$I$319,"&gt;="&amp;N$2,'[1]MOLE. GEN. '!$I$2:$I$319,"&lt;"&amp;O$2)</f>
        <v>3</v>
      </c>
      <c r="O7">
        <f>-SUMIFS('[1]MOLE. GEN. '!$E$2:$E$319,'[1]MOLE. GEN. '!$A$2:$A$319,$B7,'[1]MOLE. GEN. '!$F$2:$F$319,"SALI",'[1]MOLE. GEN. '!$I$2:$I$319,"&gt;="&amp;O$2,'[1]MOLE. GEN. '!$I$2:$I$319,"&lt;"&amp;P$2)</f>
        <v>2</v>
      </c>
      <c r="P7">
        <f>-SUMIFS('[1]MOLE. GEN. '!$E$2:$E$319,'[1]MOLE. GEN. '!$A$2:$A$319,$B7,'[1]MOLE. GEN. '!$F$2:$F$319,"SALI",'[1]MOLE. GEN. '!$I$2:$I$319,"&gt;="&amp;P$2,'[1]MOLE. GEN. '!$I$2:$I$319,"&lt;"&amp;Q$2)</f>
        <v>0</v>
      </c>
      <c r="Q7">
        <f>-SUMIFS('[1]MOLE. GEN. '!$E$2:$E$319,'[1]MOLE. GEN. '!$A$2:$A$319,$B7,'[1]MOLE. GEN. '!$F$2:$F$319,"SALI",'[1]MOLE. GEN. '!$I$2:$I$319,"&gt;="&amp;Q$2,'[1]MOLE. GEN. '!$I$2:$I$319,"&lt;"&amp;R$2)</f>
        <v>0</v>
      </c>
      <c r="R7">
        <f>-SUMIFS('[1]MOLE. GEN. '!$E$2:$E$319,'[1]MOLE. GEN. '!$A$2:$A$319,$B7,'[1]MOLE. GEN. '!$F$2:$F$319,"SALI",'[1]MOLE. GEN. '!$I$2:$I$319,"&gt;="&amp;R$2,'[1]MOLE. GEN. '!$I$2:$I$319,"&lt;"&amp;S$2)</f>
        <v>12</v>
      </c>
      <c r="S7">
        <f>-SUMIFS('[1]MOLE. GEN. '!$E$2:$E$319,'[1]MOLE. GEN. '!$A$2:$A$319,$B7,'[1]MOLE. GEN. '!$F$2:$F$319,"SALI",'[1]MOLE. GEN. '!$I$2:$I$319,"&gt;="&amp;S$2,'[1]MOLE. GEN. '!$I$2:$I$319,"&lt;"&amp;T$2)</f>
        <v>512</v>
      </c>
      <c r="T7">
        <f>-SUMIFS('[1]MOLE. GEN. '!$E$2:$E$319,'[1]MOLE. GEN. '!$A$2:$A$319,$B7,'[1]MOLE. GEN. '!$F$2:$F$319,"SALI",'[1]MOLE. GEN. '!$I$2:$I$319,"&gt;="&amp;T$2,'[1]MOLE. GEN. '!$I$2:$I$319,"&lt;"&amp;U$2)</f>
        <v>0</v>
      </c>
      <c r="U7">
        <f>-SUMIFS('[1]MOLE. GEN. '!$E$2:$E$319,'[1]MOLE. GEN. '!$A$2:$A$319,$B7,'[1]MOLE. GEN. '!$F$2:$F$319,"SALI",'[1]MOLE. GEN. '!$I$2:$I$319,"&gt;="&amp;U$2,'[1]MOLE. GEN. '!$I$2:$I$319,"&lt;"&amp;V$2)</f>
        <v>0</v>
      </c>
      <c r="V7">
        <f>-SUMIFS('[1]MOLE. GEN. '!$E$2:$E$319,'[1]MOLE. GEN. '!$A$2:$A$319,$B7,'[1]MOLE. GEN. '!$F$2:$F$319,"SALI",'[1]MOLE. GEN. '!$I$2:$I$319,"&gt;="&amp;V$2,'[1]MOLE. GEN. '!$I$2:$I$319,"&lt;"&amp;W$2)</f>
        <v>0</v>
      </c>
      <c r="W7">
        <f>-SUMIFS('[1]MOLE. GEN. '!$E$2:$E$319,'[1]MOLE. GEN. '!$A$2:$A$319,$B7,'[1]MOLE. GEN. '!$F$2:$F$319,"SALI",'[1]MOLE. GEN. '!$I$2:$I$319,"&gt;="&amp;W$2,'[1]MOLE. GEN. '!$I$2:$I$319,"&lt;"&amp;X$2)</f>
        <v>7</v>
      </c>
      <c r="X7">
        <f>-SUMIFS('[1]MOLE. GEN. '!$E$2:$E$319,'[1]MOLE. GEN. '!$A$2:$A$319,$B7,'[1]MOLE. GEN. '!$F$2:$F$319,"SALI",'[1]MOLE. GEN. '!$I$2:$I$319,"&gt;="&amp;X$2,'[1]MOLE. GEN. '!$I$2:$I$319,"&lt;"&amp;Y$2)</f>
        <v>3</v>
      </c>
      <c r="Y7">
        <f>-SUMIFS('[1]MOLE. GEN. '!$E$2:$E$319,'[1]MOLE. GEN. '!$A$2:$A$319,$B7,'[1]MOLE. GEN. '!$F$2:$F$319,"SALI",'[1]MOLE. GEN. '!$I$2:$I$319,"&gt;="&amp;Y$2,'[1]MOLE. GEN. '!$I$2:$I$319,"&lt;"&amp;Z$2)</f>
        <v>3</v>
      </c>
      <c r="Z7">
        <f>-SUMIFS('[1]MOLE. GEN. '!$E$2:$E$319,'[1]MOLE. GEN. '!$A$2:$A$319,$B7,'[1]MOLE. GEN. '!$F$2:$F$319,"SALI",'[1]MOLE. GEN. '!$I$2:$I$319,"&gt;="&amp;Z$2,'[1]MOLE. GEN. '!$I$2:$I$319,"&lt;"&amp;AA$2)</f>
        <v>5</v>
      </c>
      <c r="AA7">
        <f>-SUMIFS('[1]MOLE. GEN. '!$E$2:$E$319,'[1]MOLE. GEN. '!$A$2:$A$319,$B7,'[1]MOLE. GEN. '!$F$2:$F$319,"SALI",'[1]MOLE. GEN. '!$I$2:$I$319,"&gt;="&amp;AA$2,'[1]MOLE. GEN. '!$I$2:$I$319,"&lt;"&amp;AB$2)</f>
        <v>3</v>
      </c>
      <c r="AB7">
        <f>-SUMIFS('[1]MOLE. GEN. '!$E$2:$E$319,'[1]MOLE. GEN. '!$A$2:$A$319,$B7,'[1]MOLE. GEN. '!$F$2:$F$319,"SALI",'[1]MOLE. GEN. '!$I$2:$I$319,"&gt;="&amp;AB$2,'[1]MOLE. GEN. '!$I$2:$I$319,"&lt;"&amp;AC$2)</f>
        <v>2</v>
      </c>
      <c r="AC7">
        <f>-SUMIFS('[1]MOLE. GEN. '!$E$2:$E$319,'[1]MOLE. GEN. '!$A$2:$A$319,$B7,'[1]MOLE. GEN. '!$F$2:$F$319,"SALI",'[1]MOLE. GEN. '!$I$2:$I$319,"&gt;="&amp;AC$2,'[1]MOLE. GEN. '!$I$2:$I$319,"&lt;"&amp;AD$2)</f>
        <v>4</v>
      </c>
      <c r="AD7">
        <f>-SUMIFS('[1]MOLE. GEN. '!$E$2:$E$319,'[1]MOLE. GEN. '!$A$2:$A$319,$B7,'[1]MOLE. GEN. '!$F$2:$F$319,"SALI",'[1]MOLE. GEN. '!$I$2:$I$319,"&gt;="&amp;AD$2,'[1]MOLE. GEN. '!$I$2:$I$319,"&lt;"&amp;AE$2)</f>
        <v>1</v>
      </c>
      <c r="AE7">
        <f>-SUMIFS('[1]MOLE. GEN. '!$E$2:$E$319,'[1]MOLE. GEN. '!$A$2:$A$319,$B7,'[1]MOLE. GEN. '!$F$2:$F$319,"SALI",'[1]MOLE. GEN. '!$I$2:$I$319,"&gt;="&amp;AE$2,'[1]MOLE. GEN. '!$I$2:$I$319,"&lt;"&amp;AF$2)</f>
        <v>0</v>
      </c>
      <c r="AF7">
        <f>-SUMIFS('[1]MOLE. GEN. '!$E$2:$E$319,'[1]MOLE. GEN. '!$A$2:$A$319,$B7,'[1]MOLE. GEN. '!$F$2:$F$319,"SALI",'[1]MOLE. GEN. '!$I$2:$I$319,"&gt;="&amp;AF$2,'[1]MOLE. GEN. '!$I$2:$I$319,"&lt;"&amp;AG$2)</f>
        <v>0</v>
      </c>
      <c r="AG7">
        <f>-SUMIFS('[1]MOLE. GEN. '!$E$2:$E$319,'[1]MOLE. GEN. '!$A$2:$A$319,$B7,'[1]MOLE. GEN. '!$F$2:$F$319,"SALI",'[1]MOLE. GEN. '!$I$2:$I$319,"&gt;="&amp;AG$2,'[1]MOLE. GEN. '!$I$2:$I$319,"&lt;"&amp;AH$2)</f>
        <v>0</v>
      </c>
      <c r="AH7">
        <f>-SUMIFS('[1]MOLE. GEN. '!$E$2:$E$319,'[1]MOLE. GEN. '!$A$2:$A$319,$B7,'[1]MOLE. GEN. '!$F$2:$F$319,"SALI",'[1]MOLE. GEN. '!$I$2:$I$319,"&gt;="&amp;AH$2,'[1]MOLE. GEN. '!$I$2:$I$319,"&lt;"&amp;AI$2)</f>
        <v>2</v>
      </c>
      <c r="AI7">
        <f>-SUMIFS('[1]MOLE. GEN. '!$E$2:$E$319,'[1]MOLE. GEN. '!$A$2:$A$319,$B7,'[1]MOLE. GEN. '!$F$2:$F$319,"SALI",'[1]MOLE. GEN. '!$I$2:$I$319,"&gt;="&amp;AI$2,'[1]MOLE. GEN. '!$I$2:$I$319,"&lt;"&amp;AJ$2)</f>
        <v>0</v>
      </c>
      <c r="AJ7">
        <f>-SUMIFS('[1]MOLE. GEN. '!$E$2:$E$319,'[1]MOLE. GEN. '!$A$2:$A$319,$B7,'[1]MOLE. GEN. '!$F$2:$F$319,"SALI",'[1]MOLE. GEN. '!$I$2:$I$319,"&gt;="&amp;AJ$2,'[1]MOLE. GEN. '!$I$2:$I$319,"&lt;"&amp;AK$2)</f>
        <v>1</v>
      </c>
      <c r="AK7">
        <f>-SUMIFS('[1]MOLE. GEN. '!$E$2:$E$319,'[1]MOLE. GEN. '!$A$2:$A$319,$B7,'[1]MOLE. GEN. '!$F$2:$F$319,"SALI",'[1]MOLE. GEN. '!$I$2:$I$319,"&gt;="&amp;AK$2,'[1]MOLE. GEN. '!$I$2:$I$319,"&lt;"&amp;AL$2)</f>
        <v>0</v>
      </c>
      <c r="AL7">
        <f>-SUMIFS('[1]MOLE. GEN. '!$E$2:$E$319,'[1]MOLE. GEN. '!$A$2:$A$319,$B7,'[1]MOLE. GEN. '!$F$2:$F$319,"SALI",'[1]MOLE. GEN. '!$I$2:$I$319,"&gt;="&amp;AL$2,'[1]MOLE. GEN. '!$I$2:$I$319,"&lt;"&amp;AM$2)</f>
        <v>0</v>
      </c>
      <c r="AN7">
        <f t="shared" si="0"/>
        <v>560</v>
      </c>
      <c r="AO7">
        <f t="shared" si="1"/>
        <v>22</v>
      </c>
    </row>
    <row r="8" spans="2:41" ht="15.75" thickBot="1" x14ac:dyDescent="0.3">
      <c r="B8" s="2" t="s">
        <v>5</v>
      </c>
      <c r="C8">
        <f>-SUMIFS('[1]MOLE. GEN. '!$E$2:$E$319,'[1]MOLE. GEN. '!$A$2:$A$319,$B8,'[1]MOLE. GEN. '!$F$2:$F$319,"SALI",'[1]MOLE. GEN. '!$I$2:$I$319,"&gt;="&amp;C$2,'[1]MOLE. GEN. '!$I$2:$I$319,"&lt;"&amp;D$2)</f>
        <v>0</v>
      </c>
      <c r="D8">
        <f>-SUMIFS('[1]MOLE. GEN. '!$E$2:$E$319,'[1]MOLE. GEN. '!$A$2:$A$319,$B8,'[1]MOLE. GEN. '!$F$2:$F$319,"SALI",'[1]MOLE. GEN. '!$I$2:$I$319,"&gt;="&amp;D$2,'[1]MOLE. GEN. '!$I$2:$I$319,"&lt;"&amp;E$2)</f>
        <v>0</v>
      </c>
      <c r="E8">
        <f>-SUMIFS('[1]MOLE. GEN. '!$E$2:$E$319,'[1]MOLE. GEN. '!$A$2:$A$319,$B8,'[1]MOLE. GEN. '!$F$2:$F$319,"SALI",'[1]MOLE. GEN. '!$I$2:$I$319,"&gt;="&amp;E$2,'[1]MOLE. GEN. '!$I$2:$I$319,"&lt;"&amp;F$2)</f>
        <v>0</v>
      </c>
      <c r="F8">
        <f>-SUMIFS('[1]MOLE. GEN. '!$E$2:$E$319,'[1]MOLE. GEN. '!$A$2:$A$319,$B8,'[1]MOLE. GEN. '!$F$2:$F$319,"SALI",'[1]MOLE. GEN. '!$I$2:$I$319,"&gt;="&amp;F$2,'[1]MOLE. GEN. '!$I$2:$I$319,"&lt;"&amp;G$2)</f>
        <v>0</v>
      </c>
      <c r="G8">
        <f>-SUMIFS('[1]MOLE. GEN. '!$E$2:$E$319,'[1]MOLE. GEN. '!$A$2:$A$319,$B8,'[1]MOLE. GEN. '!$F$2:$F$319,"SALI",'[1]MOLE. GEN. '!$I$2:$I$319,"&gt;="&amp;G$2,'[1]MOLE. GEN. '!$I$2:$I$319,"&lt;"&amp;H$2)</f>
        <v>0</v>
      </c>
      <c r="H8">
        <f>-SUMIFS('[1]MOLE. GEN. '!$E$2:$E$319,'[1]MOLE. GEN. '!$A$2:$A$319,$B8,'[1]MOLE. GEN. '!$F$2:$F$319,"SALI",'[1]MOLE. GEN. '!$I$2:$I$319,"&gt;="&amp;H$2,'[1]MOLE. GEN. '!$I$2:$I$319,"&lt;"&amp;I$2)</f>
        <v>0</v>
      </c>
      <c r="I8">
        <f>-SUMIFS('[1]MOLE. GEN. '!$E$2:$E$319,'[1]MOLE. GEN. '!$A$2:$A$319,$B8,'[1]MOLE. GEN. '!$F$2:$F$319,"SALI",'[1]MOLE. GEN. '!$I$2:$I$319,"&gt;="&amp;I$2,'[1]MOLE. GEN. '!$I$2:$I$319,"&lt;"&amp;J$2)</f>
        <v>0</v>
      </c>
      <c r="J8">
        <f>-SUMIFS('[1]MOLE. GEN. '!$E$2:$E$319,'[1]MOLE. GEN. '!$A$2:$A$319,$B8,'[1]MOLE. GEN. '!$F$2:$F$319,"SALI",'[1]MOLE. GEN. '!$I$2:$I$319,"&gt;="&amp;J$2,'[1]MOLE. GEN. '!$I$2:$I$319,"&lt;"&amp;K$2)</f>
        <v>0</v>
      </c>
      <c r="K8">
        <f>-SUMIFS('[1]MOLE. GEN. '!$E$2:$E$319,'[1]MOLE. GEN. '!$A$2:$A$319,$B8,'[1]MOLE. GEN. '!$F$2:$F$319,"SALI",'[1]MOLE. GEN. '!$I$2:$I$319,"&gt;="&amp;K$2,'[1]MOLE. GEN. '!$I$2:$I$319,"&lt;"&amp;L$2)</f>
        <v>0</v>
      </c>
      <c r="L8">
        <f>-SUMIFS('[1]MOLE. GEN. '!$E$2:$E$319,'[1]MOLE. GEN. '!$A$2:$A$319,$B8,'[1]MOLE. GEN. '!$F$2:$F$319,"SALI",'[1]MOLE. GEN. '!$I$2:$I$319,"&gt;="&amp;L$2,'[1]MOLE. GEN. '!$I$2:$I$319,"&lt;"&amp;M$2)</f>
        <v>0</v>
      </c>
      <c r="M8">
        <f>-SUMIFS('[1]MOLE. GEN. '!$E$2:$E$319,'[1]MOLE. GEN. '!$A$2:$A$319,$B8,'[1]MOLE. GEN. '!$F$2:$F$319,"SALI",'[1]MOLE. GEN. '!$I$2:$I$319,"&gt;="&amp;M$2,'[1]MOLE. GEN. '!$I$2:$I$319,"&lt;"&amp;N$2)</f>
        <v>0</v>
      </c>
      <c r="N8">
        <f>-SUMIFS('[1]MOLE. GEN. '!$E$2:$E$319,'[1]MOLE. GEN. '!$A$2:$A$319,$B8,'[1]MOLE. GEN. '!$F$2:$F$319,"SALI",'[1]MOLE. GEN. '!$I$2:$I$319,"&gt;="&amp;N$2,'[1]MOLE. GEN. '!$I$2:$I$319,"&lt;"&amp;O$2)</f>
        <v>0</v>
      </c>
      <c r="O8">
        <f>-SUMIFS('[1]MOLE. GEN. '!$E$2:$E$319,'[1]MOLE. GEN. '!$A$2:$A$319,$B8,'[1]MOLE. GEN. '!$F$2:$F$319,"SALI",'[1]MOLE. GEN. '!$I$2:$I$319,"&gt;="&amp;O$2,'[1]MOLE. GEN. '!$I$2:$I$319,"&lt;"&amp;P$2)</f>
        <v>0</v>
      </c>
      <c r="P8">
        <f>-SUMIFS('[1]MOLE. GEN. '!$E$2:$E$319,'[1]MOLE. GEN. '!$A$2:$A$319,$B8,'[1]MOLE. GEN. '!$F$2:$F$319,"SALI",'[1]MOLE. GEN. '!$I$2:$I$319,"&gt;="&amp;P$2,'[1]MOLE. GEN. '!$I$2:$I$319,"&lt;"&amp;Q$2)</f>
        <v>0</v>
      </c>
      <c r="Q8">
        <f>-SUMIFS('[1]MOLE. GEN. '!$E$2:$E$319,'[1]MOLE. GEN. '!$A$2:$A$319,$B8,'[1]MOLE. GEN. '!$F$2:$F$319,"SALI",'[1]MOLE. GEN. '!$I$2:$I$319,"&gt;="&amp;Q$2,'[1]MOLE. GEN. '!$I$2:$I$319,"&lt;"&amp;R$2)</f>
        <v>0</v>
      </c>
      <c r="R8">
        <f>-SUMIFS('[1]MOLE. GEN. '!$E$2:$E$319,'[1]MOLE. GEN. '!$A$2:$A$319,$B8,'[1]MOLE. GEN. '!$F$2:$F$319,"SALI",'[1]MOLE. GEN. '!$I$2:$I$319,"&gt;="&amp;R$2,'[1]MOLE. GEN. '!$I$2:$I$319,"&lt;"&amp;S$2)</f>
        <v>0</v>
      </c>
      <c r="S8">
        <f>-SUMIFS('[1]MOLE. GEN. '!$E$2:$E$319,'[1]MOLE. GEN. '!$A$2:$A$319,$B8,'[1]MOLE. GEN. '!$F$2:$F$319,"SALI",'[1]MOLE. GEN. '!$I$2:$I$319,"&gt;="&amp;S$2,'[1]MOLE. GEN. '!$I$2:$I$319,"&lt;"&amp;T$2)</f>
        <v>0</v>
      </c>
      <c r="T8">
        <f>-SUMIFS('[1]MOLE. GEN. '!$E$2:$E$319,'[1]MOLE. GEN. '!$A$2:$A$319,$B8,'[1]MOLE. GEN. '!$F$2:$F$319,"SALI",'[1]MOLE. GEN. '!$I$2:$I$319,"&gt;="&amp;T$2,'[1]MOLE. GEN. '!$I$2:$I$319,"&lt;"&amp;U$2)</f>
        <v>0</v>
      </c>
      <c r="U8">
        <f>-SUMIFS('[1]MOLE. GEN. '!$E$2:$E$319,'[1]MOLE. GEN. '!$A$2:$A$319,$B8,'[1]MOLE. GEN. '!$F$2:$F$319,"SALI",'[1]MOLE. GEN. '!$I$2:$I$319,"&gt;="&amp;U$2,'[1]MOLE. GEN. '!$I$2:$I$319,"&lt;"&amp;V$2)</f>
        <v>0</v>
      </c>
      <c r="V8">
        <f>-SUMIFS('[1]MOLE. GEN. '!$E$2:$E$319,'[1]MOLE. GEN. '!$A$2:$A$319,$B8,'[1]MOLE. GEN. '!$F$2:$F$319,"SALI",'[1]MOLE. GEN. '!$I$2:$I$319,"&gt;="&amp;V$2,'[1]MOLE. GEN. '!$I$2:$I$319,"&lt;"&amp;W$2)</f>
        <v>0</v>
      </c>
      <c r="W8">
        <f>-SUMIFS('[1]MOLE. GEN. '!$E$2:$E$319,'[1]MOLE. GEN. '!$A$2:$A$319,$B8,'[1]MOLE. GEN. '!$F$2:$F$319,"SALI",'[1]MOLE. GEN. '!$I$2:$I$319,"&gt;="&amp;W$2,'[1]MOLE. GEN. '!$I$2:$I$319,"&lt;"&amp;X$2)</f>
        <v>0</v>
      </c>
      <c r="X8">
        <f>-SUMIFS('[1]MOLE. GEN. '!$E$2:$E$319,'[1]MOLE. GEN. '!$A$2:$A$319,$B8,'[1]MOLE. GEN. '!$F$2:$F$319,"SALI",'[1]MOLE. GEN. '!$I$2:$I$319,"&gt;="&amp;X$2,'[1]MOLE. GEN. '!$I$2:$I$319,"&lt;"&amp;Y$2)</f>
        <v>0</v>
      </c>
      <c r="Y8">
        <f>-SUMIFS('[1]MOLE. GEN. '!$E$2:$E$319,'[1]MOLE. GEN. '!$A$2:$A$319,$B8,'[1]MOLE. GEN. '!$F$2:$F$319,"SALI",'[1]MOLE. GEN. '!$I$2:$I$319,"&gt;="&amp;Y$2,'[1]MOLE. GEN. '!$I$2:$I$319,"&lt;"&amp;Z$2)</f>
        <v>0</v>
      </c>
      <c r="Z8">
        <f>-SUMIFS('[1]MOLE. GEN. '!$E$2:$E$319,'[1]MOLE. GEN. '!$A$2:$A$319,$B8,'[1]MOLE. GEN. '!$F$2:$F$319,"SALI",'[1]MOLE. GEN. '!$I$2:$I$319,"&gt;="&amp;Z$2,'[1]MOLE. GEN. '!$I$2:$I$319,"&lt;"&amp;AA$2)</f>
        <v>0</v>
      </c>
      <c r="AA8">
        <f>-SUMIFS('[1]MOLE. GEN. '!$E$2:$E$319,'[1]MOLE. GEN. '!$A$2:$A$319,$B8,'[1]MOLE. GEN. '!$F$2:$F$319,"SALI",'[1]MOLE. GEN. '!$I$2:$I$319,"&gt;="&amp;AA$2,'[1]MOLE. GEN. '!$I$2:$I$319,"&lt;"&amp;AB$2)</f>
        <v>0</v>
      </c>
      <c r="AB8">
        <f>-SUMIFS('[1]MOLE. GEN. '!$E$2:$E$319,'[1]MOLE. GEN. '!$A$2:$A$319,$B8,'[1]MOLE. GEN. '!$F$2:$F$319,"SALI",'[1]MOLE. GEN. '!$I$2:$I$319,"&gt;="&amp;AB$2,'[1]MOLE. GEN. '!$I$2:$I$319,"&lt;"&amp;AC$2)</f>
        <v>0</v>
      </c>
      <c r="AC8">
        <f>-SUMIFS('[1]MOLE. GEN. '!$E$2:$E$319,'[1]MOLE. GEN. '!$A$2:$A$319,$B8,'[1]MOLE. GEN. '!$F$2:$F$319,"SALI",'[1]MOLE. GEN. '!$I$2:$I$319,"&gt;="&amp;AC$2,'[1]MOLE. GEN. '!$I$2:$I$319,"&lt;"&amp;AD$2)</f>
        <v>0</v>
      </c>
      <c r="AD8">
        <f>-SUMIFS('[1]MOLE. GEN. '!$E$2:$E$319,'[1]MOLE. GEN. '!$A$2:$A$319,$B8,'[1]MOLE. GEN. '!$F$2:$F$319,"SALI",'[1]MOLE. GEN. '!$I$2:$I$319,"&gt;="&amp;AD$2,'[1]MOLE. GEN. '!$I$2:$I$319,"&lt;"&amp;AE$2)</f>
        <v>0</v>
      </c>
      <c r="AE8">
        <f>-SUMIFS('[1]MOLE. GEN. '!$E$2:$E$319,'[1]MOLE. GEN. '!$A$2:$A$319,$B8,'[1]MOLE. GEN. '!$F$2:$F$319,"SALI",'[1]MOLE. GEN. '!$I$2:$I$319,"&gt;="&amp;AE$2,'[1]MOLE. GEN. '!$I$2:$I$319,"&lt;"&amp;AF$2)</f>
        <v>0</v>
      </c>
      <c r="AF8">
        <f>-SUMIFS('[1]MOLE. GEN. '!$E$2:$E$319,'[1]MOLE. GEN. '!$A$2:$A$319,$B8,'[1]MOLE. GEN. '!$F$2:$F$319,"SALI",'[1]MOLE. GEN. '!$I$2:$I$319,"&gt;="&amp;AF$2,'[1]MOLE. GEN. '!$I$2:$I$319,"&lt;"&amp;AG$2)</f>
        <v>0</v>
      </c>
      <c r="AG8">
        <f>-SUMIFS('[1]MOLE. GEN. '!$E$2:$E$319,'[1]MOLE. GEN. '!$A$2:$A$319,$B8,'[1]MOLE. GEN. '!$F$2:$F$319,"SALI",'[1]MOLE. GEN. '!$I$2:$I$319,"&gt;="&amp;AG$2,'[1]MOLE. GEN. '!$I$2:$I$319,"&lt;"&amp;AH$2)</f>
        <v>0</v>
      </c>
      <c r="AH8">
        <f>-SUMIFS('[1]MOLE. GEN. '!$E$2:$E$319,'[1]MOLE. GEN. '!$A$2:$A$319,$B8,'[1]MOLE. GEN. '!$F$2:$F$319,"SALI",'[1]MOLE. GEN. '!$I$2:$I$319,"&gt;="&amp;AH$2,'[1]MOLE. GEN. '!$I$2:$I$319,"&lt;"&amp;AI$2)</f>
        <v>0</v>
      </c>
      <c r="AI8">
        <f>-SUMIFS('[1]MOLE. GEN. '!$E$2:$E$319,'[1]MOLE. GEN. '!$A$2:$A$319,$B8,'[1]MOLE. GEN. '!$F$2:$F$319,"SALI",'[1]MOLE. GEN. '!$I$2:$I$319,"&gt;="&amp;AI$2,'[1]MOLE. GEN. '!$I$2:$I$319,"&lt;"&amp;AJ$2)</f>
        <v>0</v>
      </c>
      <c r="AJ8">
        <f>-SUMIFS('[1]MOLE. GEN. '!$E$2:$E$319,'[1]MOLE. GEN. '!$A$2:$A$319,$B8,'[1]MOLE. GEN. '!$F$2:$F$319,"SALI",'[1]MOLE. GEN. '!$I$2:$I$319,"&gt;="&amp;AJ$2,'[1]MOLE. GEN. '!$I$2:$I$319,"&lt;"&amp;AK$2)</f>
        <v>0</v>
      </c>
      <c r="AK8">
        <f>-SUMIFS('[1]MOLE. GEN. '!$E$2:$E$319,'[1]MOLE. GEN. '!$A$2:$A$319,$B8,'[1]MOLE. GEN. '!$F$2:$F$319,"SALI",'[1]MOLE. GEN. '!$I$2:$I$319,"&gt;="&amp;AK$2,'[1]MOLE. GEN. '!$I$2:$I$319,"&lt;"&amp;AL$2)</f>
        <v>0</v>
      </c>
      <c r="AL8">
        <f>-SUMIFS('[1]MOLE. GEN. '!$E$2:$E$319,'[1]MOLE. GEN. '!$A$2:$A$319,$B8,'[1]MOLE. GEN. '!$F$2:$F$319,"SALI",'[1]MOLE. GEN. '!$I$2:$I$319,"&gt;="&amp;AL$2,'[1]MOLE. GEN. '!$I$2:$I$319,"&lt;"&amp;AM$2)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-SUMIFS('[1]MOLE. GEN. '!$E$2:$E$319,'[1]MOLE. GEN. '!$A$2:$A$319,$B9,'[1]MOLE. GEN. '!$F$2:$F$319,"SALI",'[1]MOLE. GEN. '!$I$2:$I$319,"&gt;="&amp;C$2,'[1]MOLE. GEN. '!$I$2:$I$319,"&lt;"&amp;D$2)</f>
        <v>0</v>
      </c>
      <c r="D9">
        <f>-SUMIFS('[1]MOLE. GEN. '!$E$2:$E$319,'[1]MOLE. GEN. '!$A$2:$A$319,$B9,'[1]MOLE. GEN. '!$F$2:$F$319,"SALI",'[1]MOLE. GEN. '!$I$2:$I$319,"&gt;="&amp;D$2,'[1]MOLE. GEN. '!$I$2:$I$319,"&lt;"&amp;E$2)</f>
        <v>0</v>
      </c>
      <c r="E9">
        <f>-SUMIFS('[1]MOLE. GEN. '!$E$2:$E$319,'[1]MOLE. GEN. '!$A$2:$A$319,$B9,'[1]MOLE. GEN. '!$F$2:$F$319,"SALI",'[1]MOLE. GEN. '!$I$2:$I$319,"&gt;="&amp;E$2,'[1]MOLE. GEN. '!$I$2:$I$319,"&lt;"&amp;F$2)</f>
        <v>0</v>
      </c>
      <c r="F9">
        <f>-SUMIFS('[1]MOLE. GEN. '!$E$2:$E$319,'[1]MOLE. GEN. '!$A$2:$A$319,$B9,'[1]MOLE. GEN. '!$F$2:$F$319,"SALI",'[1]MOLE. GEN. '!$I$2:$I$319,"&gt;="&amp;F$2,'[1]MOLE. GEN. '!$I$2:$I$319,"&lt;"&amp;G$2)</f>
        <v>0</v>
      </c>
      <c r="G9">
        <f>-SUMIFS('[1]MOLE. GEN. '!$E$2:$E$319,'[1]MOLE. GEN. '!$A$2:$A$319,$B9,'[1]MOLE. GEN. '!$F$2:$F$319,"SALI",'[1]MOLE. GEN. '!$I$2:$I$319,"&gt;="&amp;G$2,'[1]MOLE. GEN. '!$I$2:$I$319,"&lt;"&amp;H$2)</f>
        <v>0</v>
      </c>
      <c r="H9">
        <f>-SUMIFS('[1]MOLE. GEN. '!$E$2:$E$319,'[1]MOLE. GEN. '!$A$2:$A$319,$B9,'[1]MOLE. GEN. '!$F$2:$F$319,"SALI",'[1]MOLE. GEN. '!$I$2:$I$319,"&gt;="&amp;H$2,'[1]MOLE. GEN. '!$I$2:$I$319,"&lt;"&amp;I$2)</f>
        <v>0</v>
      </c>
      <c r="I9">
        <f>-SUMIFS('[1]MOLE. GEN. '!$E$2:$E$319,'[1]MOLE. GEN. '!$A$2:$A$319,$B9,'[1]MOLE. GEN. '!$F$2:$F$319,"SALI",'[1]MOLE. GEN. '!$I$2:$I$319,"&gt;="&amp;I$2,'[1]MOLE. GEN. '!$I$2:$I$319,"&lt;"&amp;J$2)</f>
        <v>0</v>
      </c>
      <c r="J9">
        <f>-SUMIFS('[1]MOLE. GEN. '!$E$2:$E$319,'[1]MOLE. GEN. '!$A$2:$A$319,$B9,'[1]MOLE. GEN. '!$F$2:$F$319,"SALI",'[1]MOLE. GEN. '!$I$2:$I$319,"&gt;="&amp;J$2,'[1]MOLE. GEN. '!$I$2:$I$319,"&lt;"&amp;K$2)</f>
        <v>0</v>
      </c>
      <c r="K9">
        <f>-SUMIFS('[1]MOLE. GEN. '!$E$2:$E$319,'[1]MOLE. GEN. '!$A$2:$A$319,$B9,'[1]MOLE. GEN. '!$F$2:$F$319,"SALI",'[1]MOLE. GEN. '!$I$2:$I$319,"&gt;="&amp;K$2,'[1]MOLE. GEN. '!$I$2:$I$319,"&lt;"&amp;L$2)</f>
        <v>0</v>
      </c>
      <c r="L9">
        <f>-SUMIFS('[1]MOLE. GEN. '!$E$2:$E$319,'[1]MOLE. GEN. '!$A$2:$A$319,$B9,'[1]MOLE. GEN. '!$F$2:$F$319,"SALI",'[1]MOLE. GEN. '!$I$2:$I$319,"&gt;="&amp;L$2,'[1]MOLE. GEN. '!$I$2:$I$319,"&lt;"&amp;M$2)</f>
        <v>0</v>
      </c>
      <c r="M9">
        <f>-SUMIFS('[1]MOLE. GEN. '!$E$2:$E$319,'[1]MOLE. GEN. '!$A$2:$A$319,$B9,'[1]MOLE. GEN. '!$F$2:$F$319,"SALI",'[1]MOLE. GEN. '!$I$2:$I$319,"&gt;="&amp;M$2,'[1]MOLE. GEN. '!$I$2:$I$319,"&lt;"&amp;N$2)</f>
        <v>0</v>
      </c>
      <c r="N9">
        <f>-SUMIFS('[1]MOLE. GEN. '!$E$2:$E$319,'[1]MOLE. GEN. '!$A$2:$A$319,$B9,'[1]MOLE. GEN. '!$F$2:$F$319,"SALI",'[1]MOLE. GEN. '!$I$2:$I$319,"&gt;="&amp;N$2,'[1]MOLE. GEN. '!$I$2:$I$319,"&lt;"&amp;O$2)</f>
        <v>3</v>
      </c>
      <c r="O9">
        <f>-SUMIFS('[1]MOLE. GEN. '!$E$2:$E$319,'[1]MOLE. GEN. '!$A$2:$A$319,$B9,'[1]MOLE. GEN. '!$F$2:$F$319,"SALI",'[1]MOLE. GEN. '!$I$2:$I$319,"&gt;="&amp;O$2,'[1]MOLE. GEN. '!$I$2:$I$319,"&lt;"&amp;P$2)</f>
        <v>3</v>
      </c>
      <c r="P9">
        <f>-SUMIFS('[1]MOLE. GEN. '!$E$2:$E$319,'[1]MOLE. GEN. '!$A$2:$A$319,$B9,'[1]MOLE. GEN. '!$F$2:$F$319,"SALI",'[1]MOLE. GEN. '!$I$2:$I$319,"&gt;="&amp;P$2,'[1]MOLE. GEN. '!$I$2:$I$319,"&lt;"&amp;Q$2)</f>
        <v>0</v>
      </c>
      <c r="Q9">
        <f>-SUMIFS('[1]MOLE. GEN. '!$E$2:$E$319,'[1]MOLE. GEN. '!$A$2:$A$319,$B9,'[1]MOLE. GEN. '!$F$2:$F$319,"SALI",'[1]MOLE. GEN. '!$I$2:$I$319,"&gt;="&amp;Q$2,'[1]MOLE. GEN. '!$I$2:$I$319,"&lt;"&amp;R$2)</f>
        <v>0</v>
      </c>
      <c r="R9">
        <f>-SUMIFS('[1]MOLE. GEN. '!$E$2:$E$319,'[1]MOLE. GEN. '!$A$2:$A$319,$B9,'[1]MOLE. GEN. '!$F$2:$F$319,"SALI",'[1]MOLE. GEN. '!$I$2:$I$319,"&gt;="&amp;R$2,'[1]MOLE. GEN. '!$I$2:$I$319,"&lt;"&amp;S$2)</f>
        <v>1</v>
      </c>
      <c r="S9">
        <f>-SUMIFS('[1]MOLE. GEN. '!$E$2:$E$319,'[1]MOLE. GEN. '!$A$2:$A$319,$B9,'[1]MOLE. GEN. '!$F$2:$F$319,"SALI",'[1]MOLE. GEN. '!$I$2:$I$319,"&gt;="&amp;S$2,'[1]MOLE. GEN. '!$I$2:$I$319,"&lt;"&amp;T$2)</f>
        <v>1</v>
      </c>
      <c r="T9">
        <f>-SUMIFS('[1]MOLE. GEN. '!$E$2:$E$319,'[1]MOLE. GEN. '!$A$2:$A$319,$B9,'[1]MOLE. GEN. '!$F$2:$F$319,"SALI",'[1]MOLE. GEN. '!$I$2:$I$319,"&gt;="&amp;T$2,'[1]MOLE. GEN. '!$I$2:$I$319,"&lt;"&amp;U$2)</f>
        <v>300</v>
      </c>
      <c r="U9">
        <f>-SUMIFS('[1]MOLE. GEN. '!$E$2:$E$319,'[1]MOLE. GEN. '!$A$2:$A$319,$B9,'[1]MOLE. GEN. '!$F$2:$F$319,"SALI",'[1]MOLE. GEN. '!$I$2:$I$319,"&gt;="&amp;U$2,'[1]MOLE. GEN. '!$I$2:$I$319,"&lt;"&amp;V$2)</f>
        <v>0</v>
      </c>
      <c r="V9">
        <f>-SUMIFS('[1]MOLE. GEN. '!$E$2:$E$319,'[1]MOLE. GEN. '!$A$2:$A$319,$B9,'[1]MOLE. GEN. '!$F$2:$F$319,"SALI",'[1]MOLE. GEN. '!$I$2:$I$319,"&gt;="&amp;V$2,'[1]MOLE. GEN. '!$I$2:$I$319,"&lt;"&amp;W$2)</f>
        <v>100</v>
      </c>
      <c r="W9">
        <f>-SUMIFS('[1]MOLE. GEN. '!$E$2:$E$319,'[1]MOLE. GEN. '!$A$2:$A$319,$B9,'[1]MOLE. GEN. '!$F$2:$F$319,"SALI",'[1]MOLE. GEN. '!$I$2:$I$319,"&gt;="&amp;W$2,'[1]MOLE. GEN. '!$I$2:$I$319,"&lt;"&amp;X$2)</f>
        <v>7</v>
      </c>
      <c r="X9">
        <f>-SUMIFS('[1]MOLE. GEN. '!$E$2:$E$319,'[1]MOLE. GEN. '!$A$2:$A$319,$B9,'[1]MOLE. GEN. '!$F$2:$F$319,"SALI",'[1]MOLE. GEN. '!$I$2:$I$319,"&gt;="&amp;X$2,'[1]MOLE. GEN. '!$I$2:$I$319,"&lt;"&amp;Y$2)</f>
        <v>2</v>
      </c>
      <c r="Y9">
        <f>-SUMIFS('[1]MOLE. GEN. '!$E$2:$E$319,'[1]MOLE. GEN. '!$A$2:$A$319,$B9,'[1]MOLE. GEN. '!$F$2:$F$319,"SALI",'[1]MOLE. GEN. '!$I$2:$I$319,"&gt;="&amp;Y$2,'[1]MOLE. GEN. '!$I$2:$I$319,"&lt;"&amp;Z$2)</f>
        <v>2</v>
      </c>
      <c r="Z9">
        <f>-SUMIFS('[1]MOLE. GEN. '!$E$2:$E$319,'[1]MOLE. GEN. '!$A$2:$A$319,$B9,'[1]MOLE. GEN. '!$F$2:$F$319,"SALI",'[1]MOLE. GEN. '!$I$2:$I$319,"&gt;="&amp;Z$2,'[1]MOLE. GEN. '!$I$2:$I$319,"&lt;"&amp;AA$2)</f>
        <v>2</v>
      </c>
      <c r="AA9">
        <f>-SUMIFS('[1]MOLE. GEN. '!$E$2:$E$319,'[1]MOLE. GEN. '!$A$2:$A$319,$B9,'[1]MOLE. GEN. '!$F$2:$F$319,"SALI",'[1]MOLE. GEN. '!$I$2:$I$319,"&gt;="&amp;AA$2,'[1]MOLE. GEN. '!$I$2:$I$319,"&lt;"&amp;AB$2)</f>
        <v>0</v>
      </c>
      <c r="AB9">
        <f>-SUMIFS('[1]MOLE. GEN. '!$E$2:$E$319,'[1]MOLE. GEN. '!$A$2:$A$319,$B9,'[1]MOLE. GEN. '!$F$2:$F$319,"SALI",'[1]MOLE. GEN. '!$I$2:$I$319,"&gt;="&amp;AB$2,'[1]MOLE. GEN. '!$I$2:$I$319,"&lt;"&amp;AC$2)</f>
        <v>0</v>
      </c>
      <c r="AC9">
        <f>-SUMIFS('[1]MOLE. GEN. '!$E$2:$E$319,'[1]MOLE. GEN. '!$A$2:$A$319,$B9,'[1]MOLE. GEN. '!$F$2:$F$319,"SALI",'[1]MOLE. GEN. '!$I$2:$I$319,"&gt;="&amp;AC$2,'[1]MOLE. GEN. '!$I$2:$I$319,"&lt;"&amp;AD$2)</f>
        <v>2</v>
      </c>
      <c r="AD9">
        <f>-SUMIFS('[1]MOLE. GEN. '!$E$2:$E$319,'[1]MOLE. GEN. '!$A$2:$A$319,$B9,'[1]MOLE. GEN. '!$F$2:$F$319,"SALI",'[1]MOLE. GEN. '!$I$2:$I$319,"&gt;="&amp;AD$2,'[1]MOLE. GEN. '!$I$2:$I$319,"&lt;"&amp;AE$2)</f>
        <v>1</v>
      </c>
      <c r="AE9">
        <f>-SUMIFS('[1]MOLE. GEN. '!$E$2:$E$319,'[1]MOLE. GEN. '!$A$2:$A$319,$B9,'[1]MOLE. GEN. '!$F$2:$F$319,"SALI",'[1]MOLE. GEN. '!$I$2:$I$319,"&gt;="&amp;AE$2,'[1]MOLE. GEN. '!$I$2:$I$319,"&lt;"&amp;AF$2)</f>
        <v>0</v>
      </c>
      <c r="AF9">
        <f>-SUMIFS('[1]MOLE. GEN. '!$E$2:$E$319,'[1]MOLE. GEN. '!$A$2:$A$319,$B9,'[1]MOLE. GEN. '!$F$2:$F$319,"SALI",'[1]MOLE. GEN. '!$I$2:$I$319,"&gt;="&amp;AF$2,'[1]MOLE. GEN. '!$I$2:$I$319,"&lt;"&amp;AG$2)</f>
        <v>0</v>
      </c>
      <c r="AG9">
        <f>-SUMIFS('[1]MOLE. GEN. '!$E$2:$E$319,'[1]MOLE. GEN. '!$A$2:$A$319,$B9,'[1]MOLE. GEN. '!$F$2:$F$319,"SALI",'[1]MOLE. GEN. '!$I$2:$I$319,"&gt;="&amp;AG$2,'[1]MOLE. GEN. '!$I$2:$I$319,"&lt;"&amp;AH$2)</f>
        <v>0</v>
      </c>
      <c r="AH9">
        <f>-SUMIFS('[1]MOLE. GEN. '!$E$2:$E$319,'[1]MOLE. GEN. '!$A$2:$A$319,$B9,'[1]MOLE. GEN. '!$F$2:$F$319,"SALI",'[1]MOLE. GEN. '!$I$2:$I$319,"&gt;="&amp;AH$2,'[1]MOLE. GEN. '!$I$2:$I$319,"&lt;"&amp;AI$2)</f>
        <v>0</v>
      </c>
      <c r="AI9">
        <f>-SUMIFS('[1]MOLE. GEN. '!$E$2:$E$319,'[1]MOLE. GEN. '!$A$2:$A$319,$B9,'[1]MOLE. GEN. '!$F$2:$F$319,"SALI",'[1]MOLE. GEN. '!$I$2:$I$319,"&gt;="&amp;AI$2,'[1]MOLE. GEN. '!$I$2:$I$319,"&lt;"&amp;AJ$2)</f>
        <v>0</v>
      </c>
      <c r="AJ9">
        <f>-SUMIFS('[1]MOLE. GEN. '!$E$2:$E$319,'[1]MOLE. GEN. '!$A$2:$A$319,$B9,'[1]MOLE. GEN. '!$F$2:$F$319,"SALI",'[1]MOLE. GEN. '!$I$2:$I$319,"&gt;="&amp;AJ$2,'[1]MOLE. GEN. '!$I$2:$I$319,"&lt;"&amp;AK$2)</f>
        <v>4</v>
      </c>
      <c r="AK9">
        <f>-SUMIFS('[1]MOLE. GEN. '!$E$2:$E$319,'[1]MOLE. GEN. '!$A$2:$A$319,$B9,'[1]MOLE. GEN. '!$F$2:$F$319,"SALI",'[1]MOLE. GEN. '!$I$2:$I$319,"&gt;="&amp;AK$2,'[1]MOLE. GEN. '!$I$2:$I$319,"&lt;"&amp;AL$2)</f>
        <v>0</v>
      </c>
      <c r="AL9">
        <f>-SUMIFS('[1]MOLE. GEN. '!$E$2:$E$319,'[1]MOLE. GEN. '!$A$2:$A$319,$B9,'[1]MOLE. GEN. '!$F$2:$F$319,"SALI",'[1]MOLE. GEN. '!$I$2:$I$319,"&gt;="&amp;AL$2,'[1]MOLE. GEN. '!$I$2:$I$319,"&lt;"&amp;AM$2)</f>
        <v>2</v>
      </c>
      <c r="AN9">
        <f t="shared" si="0"/>
        <v>430</v>
      </c>
      <c r="AO9">
        <f t="shared" si="1"/>
        <v>22</v>
      </c>
    </row>
    <row r="10" spans="2:41" ht="15.75" thickBot="1" x14ac:dyDescent="0.3">
      <c r="B10" s="2" t="s">
        <v>7</v>
      </c>
      <c r="C10">
        <f>-SUMIFS('[1]MOLE. GEN. '!$E$2:$E$319,'[1]MOLE. GEN. '!$A$2:$A$319,$B10,'[1]MOLE. GEN. '!$F$2:$F$319,"SALI",'[1]MOLE. GEN. '!$I$2:$I$319,"&gt;="&amp;C$2,'[1]MOLE. GEN. '!$I$2:$I$319,"&lt;"&amp;D$2)</f>
        <v>0</v>
      </c>
      <c r="D10">
        <f>-SUMIFS('[1]MOLE. GEN. '!$E$2:$E$319,'[1]MOLE. GEN. '!$A$2:$A$319,$B10,'[1]MOLE. GEN. '!$F$2:$F$319,"SALI",'[1]MOLE. GEN. '!$I$2:$I$319,"&gt;="&amp;D$2,'[1]MOLE. GEN. '!$I$2:$I$319,"&lt;"&amp;E$2)</f>
        <v>0</v>
      </c>
      <c r="E10">
        <f>-SUMIFS('[1]MOLE. GEN. '!$E$2:$E$319,'[1]MOLE. GEN. '!$A$2:$A$319,$B10,'[1]MOLE. GEN. '!$F$2:$F$319,"SALI",'[1]MOLE. GEN. '!$I$2:$I$319,"&gt;="&amp;E$2,'[1]MOLE. GEN. '!$I$2:$I$319,"&lt;"&amp;F$2)</f>
        <v>0</v>
      </c>
      <c r="F10">
        <f>-SUMIFS('[1]MOLE. GEN. '!$E$2:$E$319,'[1]MOLE. GEN. '!$A$2:$A$319,$B10,'[1]MOLE. GEN. '!$F$2:$F$319,"SALI",'[1]MOLE. GEN. '!$I$2:$I$319,"&gt;="&amp;F$2,'[1]MOLE. GEN. '!$I$2:$I$319,"&lt;"&amp;G$2)</f>
        <v>0</v>
      </c>
      <c r="G10">
        <f>-SUMIFS('[1]MOLE. GEN. '!$E$2:$E$319,'[1]MOLE. GEN. '!$A$2:$A$319,$B10,'[1]MOLE. GEN. '!$F$2:$F$319,"SALI",'[1]MOLE. GEN. '!$I$2:$I$319,"&gt;="&amp;G$2,'[1]MOLE. GEN. '!$I$2:$I$319,"&lt;"&amp;H$2)</f>
        <v>0</v>
      </c>
      <c r="H10">
        <f>-SUMIFS('[1]MOLE. GEN. '!$E$2:$E$319,'[1]MOLE. GEN. '!$A$2:$A$319,$B10,'[1]MOLE. GEN. '!$F$2:$F$319,"SALI",'[1]MOLE. GEN. '!$I$2:$I$319,"&gt;="&amp;H$2,'[1]MOLE. GEN. '!$I$2:$I$319,"&lt;"&amp;I$2)</f>
        <v>0</v>
      </c>
      <c r="I10">
        <f>-SUMIFS('[1]MOLE. GEN. '!$E$2:$E$319,'[1]MOLE. GEN. '!$A$2:$A$319,$B10,'[1]MOLE. GEN. '!$F$2:$F$319,"SALI",'[1]MOLE. GEN. '!$I$2:$I$319,"&gt;="&amp;I$2,'[1]MOLE. GEN. '!$I$2:$I$319,"&lt;"&amp;J$2)</f>
        <v>0</v>
      </c>
      <c r="J10">
        <f>-SUMIFS('[1]MOLE. GEN. '!$E$2:$E$319,'[1]MOLE. GEN. '!$A$2:$A$319,$B10,'[1]MOLE. GEN. '!$F$2:$F$319,"SALI",'[1]MOLE. GEN. '!$I$2:$I$319,"&gt;="&amp;J$2,'[1]MOLE. GEN. '!$I$2:$I$319,"&lt;"&amp;K$2)</f>
        <v>0</v>
      </c>
      <c r="K10">
        <f>-SUMIFS('[1]MOLE. GEN. '!$E$2:$E$319,'[1]MOLE. GEN. '!$A$2:$A$319,$B10,'[1]MOLE. GEN. '!$F$2:$F$319,"SALI",'[1]MOLE. GEN. '!$I$2:$I$319,"&gt;="&amp;K$2,'[1]MOLE. GEN. '!$I$2:$I$319,"&lt;"&amp;L$2)</f>
        <v>0</v>
      </c>
      <c r="L10">
        <f>-SUMIFS('[1]MOLE. GEN. '!$E$2:$E$319,'[1]MOLE. GEN. '!$A$2:$A$319,$B10,'[1]MOLE. GEN. '!$F$2:$F$319,"SALI",'[1]MOLE. GEN. '!$I$2:$I$319,"&gt;="&amp;L$2,'[1]MOLE. GEN. '!$I$2:$I$319,"&lt;"&amp;M$2)</f>
        <v>0</v>
      </c>
      <c r="M10">
        <f>-SUMIFS('[1]MOLE. GEN. '!$E$2:$E$319,'[1]MOLE. GEN. '!$A$2:$A$319,$B10,'[1]MOLE. GEN. '!$F$2:$F$319,"SALI",'[1]MOLE. GEN. '!$I$2:$I$319,"&gt;="&amp;M$2,'[1]MOLE. GEN. '!$I$2:$I$319,"&lt;"&amp;N$2)</f>
        <v>0</v>
      </c>
      <c r="N10">
        <f>-SUMIFS('[1]MOLE. GEN. '!$E$2:$E$319,'[1]MOLE. GEN. '!$A$2:$A$319,$B10,'[1]MOLE. GEN. '!$F$2:$F$319,"SALI",'[1]MOLE. GEN. '!$I$2:$I$319,"&gt;="&amp;N$2,'[1]MOLE. GEN. '!$I$2:$I$319,"&lt;"&amp;O$2)</f>
        <v>0</v>
      </c>
      <c r="O10">
        <f>-SUMIFS('[1]MOLE. GEN. '!$E$2:$E$319,'[1]MOLE. GEN. '!$A$2:$A$319,$B10,'[1]MOLE. GEN. '!$F$2:$F$319,"SALI",'[1]MOLE. GEN. '!$I$2:$I$319,"&gt;="&amp;O$2,'[1]MOLE. GEN. '!$I$2:$I$319,"&lt;"&amp;P$2)</f>
        <v>0</v>
      </c>
      <c r="P10">
        <f>-SUMIFS('[1]MOLE. GEN. '!$E$2:$E$319,'[1]MOLE. GEN. '!$A$2:$A$319,$B10,'[1]MOLE. GEN. '!$F$2:$F$319,"SALI",'[1]MOLE. GEN. '!$I$2:$I$319,"&gt;="&amp;P$2,'[1]MOLE. GEN. '!$I$2:$I$319,"&lt;"&amp;Q$2)</f>
        <v>0</v>
      </c>
      <c r="Q10">
        <f>-SUMIFS('[1]MOLE. GEN. '!$E$2:$E$319,'[1]MOLE. GEN. '!$A$2:$A$319,$B10,'[1]MOLE. GEN. '!$F$2:$F$319,"SALI",'[1]MOLE. GEN. '!$I$2:$I$319,"&gt;="&amp;Q$2,'[1]MOLE. GEN. '!$I$2:$I$319,"&lt;"&amp;R$2)</f>
        <v>0</v>
      </c>
      <c r="R10">
        <f>-SUMIFS('[1]MOLE. GEN. '!$E$2:$E$319,'[1]MOLE. GEN. '!$A$2:$A$319,$B10,'[1]MOLE. GEN. '!$F$2:$F$319,"SALI",'[1]MOLE. GEN. '!$I$2:$I$319,"&gt;="&amp;R$2,'[1]MOLE. GEN. '!$I$2:$I$319,"&lt;"&amp;S$2)</f>
        <v>0</v>
      </c>
      <c r="S10">
        <f>-SUMIFS('[1]MOLE. GEN. '!$E$2:$E$319,'[1]MOLE. GEN. '!$A$2:$A$319,$B10,'[1]MOLE. GEN. '!$F$2:$F$319,"SALI",'[1]MOLE. GEN. '!$I$2:$I$319,"&gt;="&amp;S$2,'[1]MOLE. GEN. '!$I$2:$I$319,"&lt;"&amp;T$2)</f>
        <v>0</v>
      </c>
      <c r="T10">
        <f>-SUMIFS('[1]MOLE. GEN. '!$E$2:$E$319,'[1]MOLE. GEN. '!$A$2:$A$319,$B10,'[1]MOLE. GEN. '!$F$2:$F$319,"SALI",'[1]MOLE. GEN. '!$I$2:$I$319,"&gt;="&amp;T$2,'[1]MOLE. GEN. '!$I$2:$I$319,"&lt;"&amp;U$2)</f>
        <v>0</v>
      </c>
      <c r="U10">
        <f>-SUMIFS('[1]MOLE. GEN. '!$E$2:$E$319,'[1]MOLE. GEN. '!$A$2:$A$319,$B10,'[1]MOLE. GEN. '!$F$2:$F$319,"SALI",'[1]MOLE. GEN. '!$I$2:$I$319,"&gt;="&amp;U$2,'[1]MOLE. GEN. '!$I$2:$I$319,"&lt;"&amp;V$2)</f>
        <v>0</v>
      </c>
      <c r="V10">
        <f>-SUMIFS('[1]MOLE. GEN. '!$E$2:$E$319,'[1]MOLE. GEN. '!$A$2:$A$319,$B10,'[1]MOLE. GEN. '!$F$2:$F$319,"SALI",'[1]MOLE. GEN. '!$I$2:$I$319,"&gt;="&amp;V$2,'[1]MOLE. GEN. '!$I$2:$I$319,"&lt;"&amp;W$2)</f>
        <v>0</v>
      </c>
      <c r="W10">
        <f>-SUMIFS('[1]MOLE. GEN. '!$E$2:$E$319,'[1]MOLE. GEN. '!$A$2:$A$319,$B10,'[1]MOLE. GEN. '!$F$2:$F$319,"SALI",'[1]MOLE. GEN. '!$I$2:$I$319,"&gt;="&amp;W$2,'[1]MOLE. GEN. '!$I$2:$I$319,"&lt;"&amp;X$2)</f>
        <v>0</v>
      </c>
      <c r="X10">
        <f>-SUMIFS('[1]MOLE. GEN. '!$E$2:$E$319,'[1]MOLE. GEN. '!$A$2:$A$319,$B10,'[1]MOLE. GEN. '!$F$2:$F$319,"SALI",'[1]MOLE. GEN. '!$I$2:$I$319,"&gt;="&amp;X$2,'[1]MOLE. GEN. '!$I$2:$I$319,"&lt;"&amp;Y$2)</f>
        <v>0</v>
      </c>
      <c r="Y10">
        <f>-SUMIFS('[1]MOLE. GEN. '!$E$2:$E$319,'[1]MOLE. GEN. '!$A$2:$A$319,$B10,'[1]MOLE. GEN. '!$F$2:$F$319,"SALI",'[1]MOLE. GEN. '!$I$2:$I$319,"&gt;="&amp;Y$2,'[1]MOLE. GEN. '!$I$2:$I$319,"&lt;"&amp;Z$2)</f>
        <v>0</v>
      </c>
      <c r="Z10">
        <f>-SUMIFS('[1]MOLE. GEN. '!$E$2:$E$319,'[1]MOLE. GEN. '!$A$2:$A$319,$B10,'[1]MOLE. GEN. '!$F$2:$F$319,"SALI",'[1]MOLE. GEN. '!$I$2:$I$319,"&gt;="&amp;Z$2,'[1]MOLE. GEN. '!$I$2:$I$319,"&lt;"&amp;AA$2)</f>
        <v>0</v>
      </c>
      <c r="AA10">
        <f>-SUMIFS('[1]MOLE. GEN. '!$E$2:$E$319,'[1]MOLE. GEN. '!$A$2:$A$319,$B10,'[1]MOLE. GEN. '!$F$2:$F$319,"SALI",'[1]MOLE. GEN. '!$I$2:$I$319,"&gt;="&amp;AA$2,'[1]MOLE. GEN. '!$I$2:$I$319,"&lt;"&amp;AB$2)</f>
        <v>0</v>
      </c>
      <c r="AB10">
        <f>-SUMIFS('[1]MOLE. GEN. '!$E$2:$E$319,'[1]MOLE. GEN. '!$A$2:$A$319,$B10,'[1]MOLE. GEN. '!$F$2:$F$319,"SALI",'[1]MOLE. GEN. '!$I$2:$I$319,"&gt;="&amp;AB$2,'[1]MOLE. GEN. '!$I$2:$I$319,"&lt;"&amp;AC$2)</f>
        <v>0</v>
      </c>
      <c r="AC10">
        <f>-SUMIFS('[1]MOLE. GEN. '!$E$2:$E$319,'[1]MOLE. GEN. '!$A$2:$A$319,$B10,'[1]MOLE. GEN. '!$F$2:$F$319,"SALI",'[1]MOLE. GEN. '!$I$2:$I$319,"&gt;="&amp;AC$2,'[1]MOLE. GEN. '!$I$2:$I$319,"&lt;"&amp;AD$2)</f>
        <v>0</v>
      </c>
      <c r="AD10">
        <f>-SUMIFS('[1]MOLE. GEN. '!$E$2:$E$319,'[1]MOLE. GEN. '!$A$2:$A$319,$B10,'[1]MOLE. GEN. '!$F$2:$F$319,"SALI",'[1]MOLE. GEN. '!$I$2:$I$319,"&gt;="&amp;AD$2,'[1]MOLE. GEN. '!$I$2:$I$319,"&lt;"&amp;AE$2)</f>
        <v>0</v>
      </c>
      <c r="AE10">
        <f>-SUMIFS('[1]MOLE. GEN. '!$E$2:$E$319,'[1]MOLE. GEN. '!$A$2:$A$319,$B10,'[1]MOLE. GEN. '!$F$2:$F$319,"SALI",'[1]MOLE. GEN. '!$I$2:$I$319,"&gt;="&amp;AE$2,'[1]MOLE. GEN. '!$I$2:$I$319,"&lt;"&amp;AF$2)</f>
        <v>0</v>
      </c>
      <c r="AF10">
        <f>-SUMIFS('[1]MOLE. GEN. '!$E$2:$E$319,'[1]MOLE. GEN. '!$A$2:$A$319,$B10,'[1]MOLE. GEN. '!$F$2:$F$319,"SALI",'[1]MOLE. GEN. '!$I$2:$I$319,"&gt;="&amp;AF$2,'[1]MOLE. GEN. '!$I$2:$I$319,"&lt;"&amp;AG$2)</f>
        <v>0</v>
      </c>
      <c r="AG10">
        <f>-SUMIFS('[1]MOLE. GEN. '!$E$2:$E$319,'[1]MOLE. GEN. '!$A$2:$A$319,$B10,'[1]MOLE. GEN. '!$F$2:$F$319,"SALI",'[1]MOLE. GEN. '!$I$2:$I$319,"&gt;="&amp;AG$2,'[1]MOLE. GEN. '!$I$2:$I$319,"&lt;"&amp;AH$2)</f>
        <v>0</v>
      </c>
      <c r="AH10">
        <f>-SUMIFS('[1]MOLE. GEN. '!$E$2:$E$319,'[1]MOLE. GEN. '!$A$2:$A$319,$B10,'[1]MOLE. GEN. '!$F$2:$F$319,"SALI",'[1]MOLE. GEN. '!$I$2:$I$319,"&gt;="&amp;AH$2,'[1]MOLE. GEN. '!$I$2:$I$319,"&lt;"&amp;AI$2)</f>
        <v>0</v>
      </c>
      <c r="AI10">
        <f>-SUMIFS('[1]MOLE. GEN. '!$E$2:$E$319,'[1]MOLE. GEN. '!$A$2:$A$319,$B10,'[1]MOLE. GEN. '!$F$2:$F$319,"SALI",'[1]MOLE. GEN. '!$I$2:$I$319,"&gt;="&amp;AI$2,'[1]MOLE. GEN. '!$I$2:$I$319,"&lt;"&amp;AJ$2)</f>
        <v>0</v>
      </c>
      <c r="AJ10">
        <f>-SUMIFS('[1]MOLE. GEN. '!$E$2:$E$319,'[1]MOLE. GEN. '!$A$2:$A$319,$B10,'[1]MOLE. GEN. '!$F$2:$F$319,"SALI",'[1]MOLE. GEN. '!$I$2:$I$319,"&gt;="&amp;AJ$2,'[1]MOLE. GEN. '!$I$2:$I$319,"&lt;"&amp;AK$2)</f>
        <v>0</v>
      </c>
      <c r="AK10">
        <f>-SUMIFS('[1]MOLE. GEN. '!$E$2:$E$319,'[1]MOLE. GEN. '!$A$2:$A$319,$B10,'[1]MOLE. GEN. '!$F$2:$F$319,"SALI",'[1]MOLE. GEN. '!$I$2:$I$319,"&gt;="&amp;AK$2,'[1]MOLE. GEN. '!$I$2:$I$319,"&lt;"&amp;AL$2)</f>
        <v>0</v>
      </c>
      <c r="AL10">
        <f>-SUMIFS('[1]MOLE. GEN. '!$E$2:$E$319,'[1]MOLE. GEN. '!$A$2:$A$319,$B10,'[1]MOLE. GEN. '!$F$2:$F$319,"SALI",'[1]MOLE. GEN. '!$I$2:$I$319,"&gt;="&amp;AL$2,'[1]MOLE. GEN. '!$I$2:$I$319,"&lt;"&amp;AM$2)</f>
        <v>0</v>
      </c>
      <c r="AN10">
        <f t="shared" si="0"/>
        <v>0</v>
      </c>
      <c r="AO10">
        <f t="shared" si="1"/>
        <v>37</v>
      </c>
    </row>
    <row r="11" spans="2:41" ht="15.75" thickBot="1" x14ac:dyDescent="0.3">
      <c r="B11" s="2" t="s">
        <v>8</v>
      </c>
      <c r="C11">
        <f>-SUMIFS('[1]MOLE. GEN. '!$E$2:$E$319,'[1]MOLE. GEN. '!$A$2:$A$319,$B11,'[1]MOLE. GEN. '!$F$2:$F$319,"SALI",'[1]MOLE. GEN. '!$I$2:$I$319,"&gt;="&amp;C$2,'[1]MOLE. GEN. '!$I$2:$I$319,"&lt;"&amp;D$2)</f>
        <v>0</v>
      </c>
      <c r="D11">
        <f>-SUMIFS('[1]MOLE. GEN. '!$E$2:$E$319,'[1]MOLE. GEN. '!$A$2:$A$319,$B11,'[1]MOLE. GEN. '!$F$2:$F$319,"SALI",'[1]MOLE. GEN. '!$I$2:$I$319,"&gt;="&amp;D$2,'[1]MOLE. GEN. '!$I$2:$I$319,"&lt;"&amp;E$2)</f>
        <v>0</v>
      </c>
      <c r="E11">
        <f>-SUMIFS('[1]MOLE. GEN. '!$E$2:$E$319,'[1]MOLE. GEN. '!$A$2:$A$319,$B11,'[1]MOLE. GEN. '!$F$2:$F$319,"SALI",'[1]MOLE. GEN. '!$I$2:$I$319,"&gt;="&amp;E$2,'[1]MOLE. GEN. '!$I$2:$I$319,"&lt;"&amp;F$2)</f>
        <v>0</v>
      </c>
      <c r="F11">
        <f>-SUMIFS('[1]MOLE. GEN. '!$E$2:$E$319,'[1]MOLE. GEN. '!$A$2:$A$319,$B11,'[1]MOLE. GEN. '!$F$2:$F$319,"SALI",'[1]MOLE. GEN. '!$I$2:$I$319,"&gt;="&amp;F$2,'[1]MOLE. GEN. '!$I$2:$I$319,"&lt;"&amp;G$2)</f>
        <v>0</v>
      </c>
      <c r="G11">
        <f>-SUMIFS('[1]MOLE. GEN. '!$E$2:$E$319,'[1]MOLE. GEN. '!$A$2:$A$319,$B11,'[1]MOLE. GEN. '!$F$2:$F$319,"SALI",'[1]MOLE. GEN. '!$I$2:$I$319,"&gt;="&amp;G$2,'[1]MOLE. GEN. '!$I$2:$I$319,"&lt;"&amp;H$2)</f>
        <v>0</v>
      </c>
      <c r="H11">
        <f>-SUMIFS('[1]MOLE. GEN. '!$E$2:$E$319,'[1]MOLE. GEN. '!$A$2:$A$319,$B11,'[1]MOLE. GEN. '!$F$2:$F$319,"SALI",'[1]MOLE. GEN. '!$I$2:$I$319,"&gt;="&amp;H$2,'[1]MOLE. GEN. '!$I$2:$I$319,"&lt;"&amp;I$2)</f>
        <v>0</v>
      </c>
      <c r="I11">
        <f>-SUMIFS('[1]MOLE. GEN. '!$E$2:$E$319,'[1]MOLE. GEN. '!$A$2:$A$319,$B11,'[1]MOLE. GEN. '!$F$2:$F$319,"SALI",'[1]MOLE. GEN. '!$I$2:$I$319,"&gt;="&amp;I$2,'[1]MOLE. GEN. '!$I$2:$I$319,"&lt;"&amp;J$2)</f>
        <v>0</v>
      </c>
      <c r="J11">
        <f>-SUMIFS('[1]MOLE. GEN. '!$E$2:$E$319,'[1]MOLE. GEN. '!$A$2:$A$319,$B11,'[1]MOLE. GEN. '!$F$2:$F$319,"SALI",'[1]MOLE. GEN. '!$I$2:$I$319,"&gt;="&amp;J$2,'[1]MOLE. GEN. '!$I$2:$I$319,"&lt;"&amp;K$2)</f>
        <v>0</v>
      </c>
      <c r="K11">
        <f>-SUMIFS('[1]MOLE. GEN. '!$E$2:$E$319,'[1]MOLE. GEN. '!$A$2:$A$319,$B11,'[1]MOLE. GEN. '!$F$2:$F$319,"SALI",'[1]MOLE. GEN. '!$I$2:$I$319,"&gt;="&amp;K$2,'[1]MOLE. GEN. '!$I$2:$I$319,"&lt;"&amp;L$2)</f>
        <v>0</v>
      </c>
      <c r="L11">
        <f>-SUMIFS('[1]MOLE. GEN. '!$E$2:$E$319,'[1]MOLE. GEN. '!$A$2:$A$319,$B11,'[1]MOLE. GEN. '!$F$2:$F$319,"SALI",'[1]MOLE. GEN. '!$I$2:$I$319,"&gt;="&amp;L$2,'[1]MOLE. GEN. '!$I$2:$I$319,"&lt;"&amp;M$2)</f>
        <v>0</v>
      </c>
      <c r="M11">
        <f>-SUMIFS('[1]MOLE. GEN. '!$E$2:$E$319,'[1]MOLE. GEN. '!$A$2:$A$319,$B11,'[1]MOLE. GEN. '!$F$2:$F$319,"SALI",'[1]MOLE. GEN. '!$I$2:$I$319,"&gt;="&amp;M$2,'[1]MOLE. GEN. '!$I$2:$I$319,"&lt;"&amp;N$2)</f>
        <v>0</v>
      </c>
      <c r="N11">
        <f>-SUMIFS('[1]MOLE. GEN. '!$E$2:$E$319,'[1]MOLE. GEN. '!$A$2:$A$319,$B11,'[1]MOLE. GEN. '!$F$2:$F$319,"SALI",'[1]MOLE. GEN. '!$I$2:$I$319,"&gt;="&amp;N$2,'[1]MOLE. GEN. '!$I$2:$I$319,"&lt;"&amp;O$2)</f>
        <v>0</v>
      </c>
      <c r="O11">
        <f>-SUMIFS('[1]MOLE. GEN. '!$E$2:$E$319,'[1]MOLE. GEN. '!$A$2:$A$319,$B11,'[1]MOLE. GEN. '!$F$2:$F$319,"SALI",'[1]MOLE. GEN. '!$I$2:$I$319,"&gt;="&amp;O$2,'[1]MOLE. GEN. '!$I$2:$I$319,"&lt;"&amp;P$2)</f>
        <v>10</v>
      </c>
      <c r="P11">
        <f>-SUMIFS('[1]MOLE. GEN. '!$E$2:$E$319,'[1]MOLE. GEN. '!$A$2:$A$319,$B11,'[1]MOLE. GEN. '!$F$2:$F$319,"SALI",'[1]MOLE. GEN. '!$I$2:$I$319,"&gt;="&amp;P$2,'[1]MOLE. GEN. '!$I$2:$I$319,"&lt;"&amp;Q$2)</f>
        <v>0</v>
      </c>
      <c r="Q11">
        <f>-SUMIFS('[1]MOLE. GEN. '!$E$2:$E$319,'[1]MOLE. GEN. '!$A$2:$A$319,$B11,'[1]MOLE. GEN. '!$F$2:$F$319,"SALI",'[1]MOLE. GEN. '!$I$2:$I$319,"&gt;="&amp;Q$2,'[1]MOLE. GEN. '!$I$2:$I$319,"&lt;"&amp;R$2)</f>
        <v>0</v>
      </c>
      <c r="R11">
        <f>-SUMIFS('[1]MOLE. GEN. '!$E$2:$E$319,'[1]MOLE. GEN. '!$A$2:$A$319,$B11,'[1]MOLE. GEN. '!$F$2:$F$319,"SALI",'[1]MOLE. GEN. '!$I$2:$I$319,"&gt;="&amp;R$2,'[1]MOLE. GEN. '!$I$2:$I$319,"&lt;"&amp;S$2)</f>
        <v>2</v>
      </c>
      <c r="S11">
        <f>-SUMIFS('[1]MOLE. GEN. '!$E$2:$E$319,'[1]MOLE. GEN. '!$A$2:$A$319,$B11,'[1]MOLE. GEN. '!$F$2:$F$319,"SALI",'[1]MOLE. GEN. '!$I$2:$I$319,"&gt;="&amp;S$2,'[1]MOLE. GEN. '!$I$2:$I$319,"&lt;"&amp;T$2)</f>
        <v>7</v>
      </c>
      <c r="T11">
        <f>-SUMIFS('[1]MOLE. GEN. '!$E$2:$E$319,'[1]MOLE. GEN. '!$A$2:$A$319,$B11,'[1]MOLE. GEN. '!$F$2:$F$319,"SALI",'[1]MOLE. GEN. '!$I$2:$I$319,"&gt;="&amp;T$2,'[1]MOLE. GEN. '!$I$2:$I$319,"&lt;"&amp;U$2)</f>
        <v>0</v>
      </c>
      <c r="U11">
        <f>-SUMIFS('[1]MOLE. GEN. '!$E$2:$E$319,'[1]MOLE. GEN. '!$A$2:$A$319,$B11,'[1]MOLE. GEN. '!$F$2:$F$319,"SALI",'[1]MOLE. GEN. '!$I$2:$I$319,"&gt;="&amp;U$2,'[1]MOLE. GEN. '!$I$2:$I$319,"&lt;"&amp;V$2)</f>
        <v>0</v>
      </c>
      <c r="V11">
        <f>-SUMIFS('[1]MOLE. GEN. '!$E$2:$E$319,'[1]MOLE. GEN. '!$A$2:$A$319,$B11,'[1]MOLE. GEN. '!$F$2:$F$319,"SALI",'[1]MOLE. GEN. '!$I$2:$I$319,"&gt;="&amp;V$2,'[1]MOLE. GEN. '!$I$2:$I$319,"&lt;"&amp;W$2)</f>
        <v>0</v>
      </c>
      <c r="W11">
        <f>-SUMIFS('[1]MOLE. GEN. '!$E$2:$E$319,'[1]MOLE. GEN. '!$A$2:$A$319,$B11,'[1]MOLE. GEN. '!$F$2:$F$319,"SALI",'[1]MOLE. GEN. '!$I$2:$I$319,"&gt;="&amp;W$2,'[1]MOLE. GEN. '!$I$2:$I$319,"&lt;"&amp;X$2)</f>
        <v>0</v>
      </c>
      <c r="X11">
        <f>-SUMIFS('[1]MOLE. GEN. '!$E$2:$E$319,'[1]MOLE. GEN. '!$A$2:$A$319,$B11,'[1]MOLE. GEN. '!$F$2:$F$319,"SALI",'[1]MOLE. GEN. '!$I$2:$I$319,"&gt;="&amp;X$2,'[1]MOLE. GEN. '!$I$2:$I$319,"&lt;"&amp;Y$2)</f>
        <v>0</v>
      </c>
      <c r="Y11">
        <f>-SUMIFS('[1]MOLE. GEN. '!$E$2:$E$319,'[1]MOLE. GEN. '!$A$2:$A$319,$B11,'[1]MOLE. GEN. '!$F$2:$F$319,"SALI",'[1]MOLE. GEN. '!$I$2:$I$319,"&gt;="&amp;Y$2,'[1]MOLE. GEN. '!$I$2:$I$319,"&lt;"&amp;Z$2)</f>
        <v>0</v>
      </c>
      <c r="Z11">
        <f>-SUMIFS('[1]MOLE. GEN. '!$E$2:$E$319,'[1]MOLE. GEN. '!$A$2:$A$319,$B11,'[1]MOLE. GEN. '!$F$2:$F$319,"SALI",'[1]MOLE. GEN. '!$I$2:$I$319,"&gt;="&amp;Z$2,'[1]MOLE. GEN. '!$I$2:$I$319,"&lt;"&amp;AA$2)</f>
        <v>0</v>
      </c>
      <c r="AA11">
        <f>-SUMIFS('[1]MOLE. GEN. '!$E$2:$E$319,'[1]MOLE. GEN. '!$A$2:$A$319,$B11,'[1]MOLE. GEN. '!$F$2:$F$319,"SALI",'[1]MOLE. GEN. '!$I$2:$I$319,"&gt;="&amp;AA$2,'[1]MOLE. GEN. '!$I$2:$I$319,"&lt;"&amp;AB$2)</f>
        <v>0</v>
      </c>
      <c r="AB11">
        <f>-SUMIFS('[1]MOLE. GEN. '!$E$2:$E$319,'[1]MOLE. GEN. '!$A$2:$A$319,$B11,'[1]MOLE. GEN. '!$F$2:$F$319,"SALI",'[1]MOLE. GEN. '!$I$2:$I$319,"&gt;="&amp;AB$2,'[1]MOLE. GEN. '!$I$2:$I$319,"&lt;"&amp;AC$2)</f>
        <v>0</v>
      </c>
      <c r="AC11">
        <f>-SUMIFS('[1]MOLE. GEN. '!$E$2:$E$319,'[1]MOLE. GEN. '!$A$2:$A$319,$B11,'[1]MOLE. GEN. '!$F$2:$F$319,"SALI",'[1]MOLE. GEN. '!$I$2:$I$319,"&gt;="&amp;AC$2,'[1]MOLE. GEN. '!$I$2:$I$319,"&lt;"&amp;AD$2)</f>
        <v>0</v>
      </c>
      <c r="AD11">
        <f>-SUMIFS('[1]MOLE. GEN. '!$E$2:$E$319,'[1]MOLE. GEN. '!$A$2:$A$319,$B11,'[1]MOLE. GEN. '!$F$2:$F$319,"SALI",'[1]MOLE. GEN. '!$I$2:$I$319,"&gt;="&amp;AD$2,'[1]MOLE. GEN. '!$I$2:$I$319,"&lt;"&amp;AE$2)</f>
        <v>0</v>
      </c>
      <c r="AE11">
        <f>-SUMIFS('[1]MOLE. GEN. '!$E$2:$E$319,'[1]MOLE. GEN. '!$A$2:$A$319,$B11,'[1]MOLE. GEN. '!$F$2:$F$319,"SALI",'[1]MOLE. GEN. '!$I$2:$I$319,"&gt;="&amp;AE$2,'[1]MOLE. GEN. '!$I$2:$I$319,"&lt;"&amp;AF$2)</f>
        <v>0</v>
      </c>
      <c r="AF11">
        <f>-SUMIFS('[1]MOLE. GEN. '!$E$2:$E$319,'[1]MOLE. GEN. '!$A$2:$A$319,$B11,'[1]MOLE. GEN. '!$F$2:$F$319,"SALI",'[1]MOLE. GEN. '!$I$2:$I$319,"&gt;="&amp;AF$2,'[1]MOLE. GEN. '!$I$2:$I$319,"&lt;"&amp;AG$2)</f>
        <v>0</v>
      </c>
      <c r="AG11">
        <f>-SUMIFS('[1]MOLE. GEN. '!$E$2:$E$319,'[1]MOLE. GEN. '!$A$2:$A$319,$B11,'[1]MOLE. GEN. '!$F$2:$F$319,"SALI",'[1]MOLE. GEN. '!$I$2:$I$319,"&gt;="&amp;AG$2,'[1]MOLE. GEN. '!$I$2:$I$319,"&lt;"&amp;AH$2)</f>
        <v>0</v>
      </c>
      <c r="AH11">
        <f>-SUMIFS('[1]MOLE. GEN. '!$E$2:$E$319,'[1]MOLE. GEN. '!$A$2:$A$319,$B11,'[1]MOLE. GEN. '!$F$2:$F$319,"SALI",'[1]MOLE. GEN. '!$I$2:$I$319,"&gt;="&amp;AH$2,'[1]MOLE. GEN. '!$I$2:$I$319,"&lt;"&amp;AI$2)</f>
        <v>0</v>
      </c>
      <c r="AI11">
        <f>-SUMIFS('[1]MOLE. GEN. '!$E$2:$E$319,'[1]MOLE. GEN. '!$A$2:$A$319,$B11,'[1]MOLE. GEN. '!$F$2:$F$319,"SALI",'[1]MOLE. GEN. '!$I$2:$I$319,"&gt;="&amp;AI$2,'[1]MOLE. GEN. '!$I$2:$I$319,"&lt;"&amp;AJ$2)</f>
        <v>0</v>
      </c>
      <c r="AJ11">
        <f>-SUMIFS('[1]MOLE. GEN. '!$E$2:$E$319,'[1]MOLE. GEN. '!$A$2:$A$319,$B11,'[1]MOLE. GEN. '!$F$2:$F$319,"SALI",'[1]MOLE. GEN. '!$I$2:$I$319,"&gt;="&amp;AJ$2,'[1]MOLE. GEN. '!$I$2:$I$319,"&lt;"&amp;AK$2)</f>
        <v>0</v>
      </c>
      <c r="AK11">
        <f>-SUMIFS('[1]MOLE. GEN. '!$E$2:$E$319,'[1]MOLE. GEN. '!$A$2:$A$319,$B11,'[1]MOLE. GEN. '!$F$2:$F$319,"SALI",'[1]MOLE. GEN. '!$I$2:$I$319,"&gt;="&amp;AK$2,'[1]MOLE. GEN. '!$I$2:$I$319,"&lt;"&amp;AL$2)</f>
        <v>0</v>
      </c>
      <c r="AL11">
        <f>-SUMIFS('[1]MOLE. GEN. '!$E$2:$E$319,'[1]MOLE. GEN. '!$A$2:$A$319,$B11,'[1]MOLE. GEN. '!$F$2:$F$319,"SALI",'[1]MOLE. GEN. '!$I$2:$I$319,"&gt;="&amp;AL$2,'[1]MOLE. GEN. '!$I$2:$I$319,"&lt;"&amp;AM$2)</f>
        <v>0</v>
      </c>
      <c r="AN11">
        <f t="shared" si="0"/>
        <v>19</v>
      </c>
      <c r="AO11">
        <f t="shared" si="1"/>
        <v>33</v>
      </c>
    </row>
    <row r="12" spans="2:41" ht="15.75" thickBot="1" x14ac:dyDescent="0.3">
      <c r="B12" s="2" t="s">
        <v>9</v>
      </c>
      <c r="C12">
        <f>-SUMIFS('[1]MOLE. GEN. '!$E$2:$E$319,'[1]MOLE. GEN. '!$A$2:$A$319,$B12,'[1]MOLE. GEN. '!$F$2:$F$319,"SALI",'[1]MOLE. GEN. '!$I$2:$I$319,"&gt;="&amp;C$2,'[1]MOLE. GEN. '!$I$2:$I$319,"&lt;"&amp;D$2)</f>
        <v>0</v>
      </c>
      <c r="D12">
        <f>-SUMIFS('[1]MOLE. GEN. '!$E$2:$E$319,'[1]MOLE. GEN. '!$A$2:$A$319,$B12,'[1]MOLE. GEN. '!$F$2:$F$319,"SALI",'[1]MOLE. GEN. '!$I$2:$I$319,"&gt;="&amp;D$2,'[1]MOLE. GEN. '!$I$2:$I$319,"&lt;"&amp;E$2)</f>
        <v>0</v>
      </c>
      <c r="E12">
        <f>-SUMIFS('[1]MOLE. GEN. '!$E$2:$E$319,'[1]MOLE. GEN. '!$A$2:$A$319,$B12,'[1]MOLE. GEN. '!$F$2:$F$319,"SALI",'[1]MOLE. GEN. '!$I$2:$I$319,"&gt;="&amp;E$2,'[1]MOLE. GEN. '!$I$2:$I$319,"&lt;"&amp;F$2)</f>
        <v>0</v>
      </c>
      <c r="F12">
        <f>-SUMIFS('[1]MOLE. GEN. '!$E$2:$E$319,'[1]MOLE. GEN. '!$A$2:$A$319,$B12,'[1]MOLE. GEN. '!$F$2:$F$319,"SALI",'[1]MOLE. GEN. '!$I$2:$I$319,"&gt;="&amp;F$2,'[1]MOLE. GEN. '!$I$2:$I$319,"&lt;"&amp;G$2)</f>
        <v>0</v>
      </c>
      <c r="G12">
        <f>-SUMIFS('[1]MOLE. GEN. '!$E$2:$E$319,'[1]MOLE. GEN. '!$A$2:$A$319,$B12,'[1]MOLE. GEN. '!$F$2:$F$319,"SALI",'[1]MOLE. GEN. '!$I$2:$I$319,"&gt;="&amp;G$2,'[1]MOLE. GEN. '!$I$2:$I$319,"&lt;"&amp;H$2)</f>
        <v>0</v>
      </c>
      <c r="H12">
        <f>-SUMIFS('[1]MOLE. GEN. '!$E$2:$E$319,'[1]MOLE. GEN. '!$A$2:$A$319,$B12,'[1]MOLE. GEN. '!$F$2:$F$319,"SALI",'[1]MOLE. GEN. '!$I$2:$I$319,"&gt;="&amp;H$2,'[1]MOLE. GEN. '!$I$2:$I$319,"&lt;"&amp;I$2)</f>
        <v>0</v>
      </c>
      <c r="I12">
        <f>-SUMIFS('[1]MOLE. GEN. '!$E$2:$E$319,'[1]MOLE. GEN. '!$A$2:$A$319,$B12,'[1]MOLE. GEN. '!$F$2:$F$319,"SALI",'[1]MOLE. GEN. '!$I$2:$I$319,"&gt;="&amp;I$2,'[1]MOLE. GEN. '!$I$2:$I$319,"&lt;"&amp;J$2)</f>
        <v>0</v>
      </c>
      <c r="J12">
        <f>-SUMIFS('[1]MOLE. GEN. '!$E$2:$E$319,'[1]MOLE. GEN. '!$A$2:$A$319,$B12,'[1]MOLE. GEN. '!$F$2:$F$319,"SALI",'[1]MOLE. GEN. '!$I$2:$I$319,"&gt;="&amp;J$2,'[1]MOLE. GEN. '!$I$2:$I$319,"&lt;"&amp;K$2)</f>
        <v>0</v>
      </c>
      <c r="K12">
        <f>-SUMIFS('[1]MOLE. GEN. '!$E$2:$E$319,'[1]MOLE. GEN. '!$A$2:$A$319,$B12,'[1]MOLE. GEN. '!$F$2:$F$319,"SALI",'[1]MOLE. GEN. '!$I$2:$I$319,"&gt;="&amp;K$2,'[1]MOLE. GEN. '!$I$2:$I$319,"&lt;"&amp;L$2)</f>
        <v>0</v>
      </c>
      <c r="L12">
        <f>-SUMIFS('[1]MOLE. GEN. '!$E$2:$E$319,'[1]MOLE. GEN. '!$A$2:$A$319,$B12,'[1]MOLE. GEN. '!$F$2:$F$319,"SALI",'[1]MOLE. GEN. '!$I$2:$I$319,"&gt;="&amp;L$2,'[1]MOLE. GEN. '!$I$2:$I$319,"&lt;"&amp;M$2)</f>
        <v>0</v>
      </c>
      <c r="M12">
        <f>-SUMIFS('[1]MOLE. GEN. '!$E$2:$E$319,'[1]MOLE. GEN. '!$A$2:$A$319,$B12,'[1]MOLE. GEN. '!$F$2:$F$319,"SALI",'[1]MOLE. GEN. '!$I$2:$I$319,"&gt;="&amp;M$2,'[1]MOLE. GEN. '!$I$2:$I$319,"&lt;"&amp;N$2)</f>
        <v>0</v>
      </c>
      <c r="N12">
        <f>-SUMIFS('[1]MOLE. GEN. '!$E$2:$E$319,'[1]MOLE. GEN. '!$A$2:$A$319,$B12,'[1]MOLE. GEN. '!$F$2:$F$319,"SALI",'[1]MOLE. GEN. '!$I$2:$I$319,"&gt;="&amp;N$2,'[1]MOLE. GEN. '!$I$2:$I$319,"&lt;"&amp;O$2)</f>
        <v>0</v>
      </c>
      <c r="O12">
        <f>-SUMIFS('[1]MOLE. GEN. '!$E$2:$E$319,'[1]MOLE. GEN. '!$A$2:$A$319,$B12,'[1]MOLE. GEN. '!$F$2:$F$319,"SALI",'[1]MOLE. GEN. '!$I$2:$I$319,"&gt;="&amp;O$2,'[1]MOLE. GEN. '!$I$2:$I$319,"&lt;"&amp;P$2)</f>
        <v>6</v>
      </c>
      <c r="P12">
        <f>-SUMIFS('[1]MOLE. GEN. '!$E$2:$E$319,'[1]MOLE. GEN. '!$A$2:$A$319,$B12,'[1]MOLE. GEN. '!$F$2:$F$319,"SALI",'[1]MOLE. GEN. '!$I$2:$I$319,"&gt;="&amp;P$2,'[1]MOLE. GEN. '!$I$2:$I$319,"&lt;"&amp;Q$2)</f>
        <v>0</v>
      </c>
      <c r="Q12">
        <f>-SUMIFS('[1]MOLE. GEN. '!$E$2:$E$319,'[1]MOLE. GEN. '!$A$2:$A$319,$B12,'[1]MOLE. GEN. '!$F$2:$F$319,"SALI",'[1]MOLE. GEN. '!$I$2:$I$319,"&gt;="&amp;Q$2,'[1]MOLE. GEN. '!$I$2:$I$319,"&lt;"&amp;R$2)</f>
        <v>0</v>
      </c>
      <c r="R12">
        <f>-SUMIFS('[1]MOLE. GEN. '!$E$2:$E$319,'[1]MOLE. GEN. '!$A$2:$A$319,$B12,'[1]MOLE. GEN. '!$F$2:$F$319,"SALI",'[1]MOLE. GEN. '!$I$2:$I$319,"&gt;="&amp;R$2,'[1]MOLE. GEN. '!$I$2:$I$319,"&lt;"&amp;S$2)</f>
        <v>0</v>
      </c>
      <c r="S12">
        <f>-SUMIFS('[1]MOLE. GEN. '!$E$2:$E$319,'[1]MOLE. GEN. '!$A$2:$A$319,$B12,'[1]MOLE. GEN. '!$F$2:$F$319,"SALI",'[1]MOLE. GEN. '!$I$2:$I$319,"&gt;="&amp;S$2,'[1]MOLE. GEN. '!$I$2:$I$319,"&lt;"&amp;T$2)</f>
        <v>0</v>
      </c>
      <c r="T12">
        <f>-SUMIFS('[1]MOLE. GEN. '!$E$2:$E$319,'[1]MOLE. GEN. '!$A$2:$A$319,$B12,'[1]MOLE. GEN. '!$F$2:$F$319,"SALI",'[1]MOLE. GEN. '!$I$2:$I$319,"&gt;="&amp;T$2,'[1]MOLE. GEN. '!$I$2:$I$319,"&lt;"&amp;U$2)</f>
        <v>0</v>
      </c>
      <c r="U12">
        <f>-SUMIFS('[1]MOLE. GEN. '!$E$2:$E$319,'[1]MOLE. GEN. '!$A$2:$A$319,$B12,'[1]MOLE. GEN. '!$F$2:$F$319,"SALI",'[1]MOLE. GEN. '!$I$2:$I$319,"&gt;="&amp;U$2,'[1]MOLE. GEN. '!$I$2:$I$319,"&lt;"&amp;V$2)</f>
        <v>0</v>
      </c>
      <c r="V12">
        <f>-SUMIFS('[1]MOLE. GEN. '!$E$2:$E$319,'[1]MOLE. GEN. '!$A$2:$A$319,$B12,'[1]MOLE. GEN. '!$F$2:$F$319,"SALI",'[1]MOLE. GEN. '!$I$2:$I$319,"&gt;="&amp;V$2,'[1]MOLE. GEN. '!$I$2:$I$319,"&lt;"&amp;W$2)</f>
        <v>0</v>
      </c>
      <c r="W12">
        <f>-SUMIFS('[1]MOLE. GEN. '!$E$2:$E$319,'[1]MOLE. GEN. '!$A$2:$A$319,$B12,'[1]MOLE. GEN. '!$F$2:$F$319,"SALI",'[1]MOLE. GEN. '!$I$2:$I$319,"&gt;="&amp;W$2,'[1]MOLE. GEN. '!$I$2:$I$319,"&lt;"&amp;X$2)</f>
        <v>0</v>
      </c>
      <c r="X12">
        <f>-SUMIFS('[1]MOLE. GEN. '!$E$2:$E$319,'[1]MOLE. GEN. '!$A$2:$A$319,$B12,'[1]MOLE. GEN. '!$F$2:$F$319,"SALI",'[1]MOLE. GEN. '!$I$2:$I$319,"&gt;="&amp;X$2,'[1]MOLE. GEN. '!$I$2:$I$319,"&lt;"&amp;Y$2)</f>
        <v>0</v>
      </c>
      <c r="Y12">
        <f>-SUMIFS('[1]MOLE. GEN. '!$E$2:$E$319,'[1]MOLE. GEN. '!$A$2:$A$319,$B12,'[1]MOLE. GEN. '!$F$2:$F$319,"SALI",'[1]MOLE. GEN. '!$I$2:$I$319,"&gt;="&amp;Y$2,'[1]MOLE. GEN. '!$I$2:$I$319,"&lt;"&amp;Z$2)</f>
        <v>0</v>
      </c>
      <c r="Z12">
        <f>-SUMIFS('[1]MOLE. GEN. '!$E$2:$E$319,'[1]MOLE. GEN. '!$A$2:$A$319,$B12,'[1]MOLE. GEN. '!$F$2:$F$319,"SALI",'[1]MOLE. GEN. '!$I$2:$I$319,"&gt;="&amp;Z$2,'[1]MOLE. GEN. '!$I$2:$I$319,"&lt;"&amp;AA$2)</f>
        <v>0</v>
      </c>
      <c r="AA12">
        <f>-SUMIFS('[1]MOLE. GEN. '!$E$2:$E$319,'[1]MOLE. GEN. '!$A$2:$A$319,$B12,'[1]MOLE. GEN. '!$F$2:$F$319,"SALI",'[1]MOLE. GEN. '!$I$2:$I$319,"&gt;="&amp;AA$2,'[1]MOLE. GEN. '!$I$2:$I$319,"&lt;"&amp;AB$2)</f>
        <v>0</v>
      </c>
      <c r="AB12">
        <f>-SUMIFS('[1]MOLE. GEN. '!$E$2:$E$319,'[1]MOLE. GEN. '!$A$2:$A$319,$B12,'[1]MOLE. GEN. '!$F$2:$F$319,"SALI",'[1]MOLE. GEN. '!$I$2:$I$319,"&gt;="&amp;AB$2,'[1]MOLE. GEN. '!$I$2:$I$319,"&lt;"&amp;AC$2)</f>
        <v>0</v>
      </c>
      <c r="AC12">
        <f>-SUMIFS('[1]MOLE. GEN. '!$E$2:$E$319,'[1]MOLE. GEN. '!$A$2:$A$319,$B12,'[1]MOLE. GEN. '!$F$2:$F$319,"SALI",'[1]MOLE. GEN. '!$I$2:$I$319,"&gt;="&amp;AC$2,'[1]MOLE. GEN. '!$I$2:$I$319,"&lt;"&amp;AD$2)</f>
        <v>0</v>
      </c>
      <c r="AD12">
        <f>-SUMIFS('[1]MOLE. GEN. '!$E$2:$E$319,'[1]MOLE. GEN. '!$A$2:$A$319,$B12,'[1]MOLE. GEN. '!$F$2:$F$319,"SALI",'[1]MOLE. GEN. '!$I$2:$I$319,"&gt;="&amp;AD$2,'[1]MOLE. GEN. '!$I$2:$I$319,"&lt;"&amp;AE$2)</f>
        <v>0</v>
      </c>
      <c r="AE12">
        <f>-SUMIFS('[1]MOLE. GEN. '!$E$2:$E$319,'[1]MOLE. GEN. '!$A$2:$A$319,$B12,'[1]MOLE. GEN. '!$F$2:$F$319,"SALI",'[1]MOLE. GEN. '!$I$2:$I$319,"&gt;="&amp;AE$2,'[1]MOLE. GEN. '!$I$2:$I$319,"&lt;"&amp;AF$2)</f>
        <v>0</v>
      </c>
      <c r="AF12">
        <f>-SUMIFS('[1]MOLE. GEN. '!$E$2:$E$319,'[1]MOLE. GEN. '!$A$2:$A$319,$B12,'[1]MOLE. GEN. '!$F$2:$F$319,"SALI",'[1]MOLE. GEN. '!$I$2:$I$319,"&gt;="&amp;AF$2,'[1]MOLE. GEN. '!$I$2:$I$319,"&lt;"&amp;AG$2)</f>
        <v>0</v>
      </c>
      <c r="AG12">
        <f>-SUMIFS('[1]MOLE. GEN. '!$E$2:$E$319,'[1]MOLE. GEN. '!$A$2:$A$319,$B12,'[1]MOLE. GEN. '!$F$2:$F$319,"SALI",'[1]MOLE. GEN. '!$I$2:$I$319,"&gt;="&amp;AG$2,'[1]MOLE. GEN. '!$I$2:$I$319,"&lt;"&amp;AH$2)</f>
        <v>0</v>
      </c>
      <c r="AH12">
        <f>-SUMIFS('[1]MOLE. GEN. '!$E$2:$E$319,'[1]MOLE. GEN. '!$A$2:$A$319,$B12,'[1]MOLE. GEN. '!$F$2:$F$319,"SALI",'[1]MOLE. GEN. '!$I$2:$I$319,"&gt;="&amp;AH$2,'[1]MOLE. GEN. '!$I$2:$I$319,"&lt;"&amp;AI$2)</f>
        <v>0</v>
      </c>
      <c r="AI12">
        <f>-SUMIFS('[1]MOLE. GEN. '!$E$2:$E$319,'[1]MOLE. GEN. '!$A$2:$A$319,$B12,'[1]MOLE. GEN. '!$F$2:$F$319,"SALI",'[1]MOLE. GEN. '!$I$2:$I$319,"&gt;="&amp;AI$2,'[1]MOLE. GEN. '!$I$2:$I$319,"&lt;"&amp;AJ$2)</f>
        <v>0</v>
      </c>
      <c r="AJ12">
        <f>-SUMIFS('[1]MOLE. GEN. '!$E$2:$E$319,'[1]MOLE. GEN. '!$A$2:$A$319,$B12,'[1]MOLE. GEN. '!$F$2:$F$319,"SALI",'[1]MOLE. GEN. '!$I$2:$I$319,"&gt;="&amp;AJ$2,'[1]MOLE. GEN. '!$I$2:$I$319,"&lt;"&amp;AK$2)</f>
        <v>0</v>
      </c>
      <c r="AK12">
        <f>-SUMIFS('[1]MOLE. GEN. '!$E$2:$E$319,'[1]MOLE. GEN. '!$A$2:$A$319,$B12,'[1]MOLE. GEN. '!$F$2:$F$319,"SALI",'[1]MOLE. GEN. '!$I$2:$I$319,"&gt;="&amp;AK$2,'[1]MOLE. GEN. '!$I$2:$I$319,"&lt;"&amp;AL$2)</f>
        <v>0</v>
      </c>
      <c r="AL12">
        <f>-SUMIFS('[1]MOLE. GEN. '!$E$2:$E$319,'[1]MOLE. GEN. '!$A$2:$A$319,$B12,'[1]MOLE. GEN. '!$F$2:$F$319,"SALI",'[1]MOLE. GEN. '!$I$2:$I$319,"&gt;="&amp;AL$2,'[1]MOLE. GEN. '!$I$2:$I$319,"&lt;"&amp;AM$2)</f>
        <v>0</v>
      </c>
      <c r="AN12">
        <f t="shared" si="0"/>
        <v>6</v>
      </c>
      <c r="AO12">
        <f t="shared" si="1"/>
        <v>35</v>
      </c>
    </row>
    <row r="13" spans="2:41" ht="15.75" thickBot="1" x14ac:dyDescent="0.3">
      <c r="B13" s="2" t="s">
        <v>10</v>
      </c>
      <c r="C13">
        <f>-SUMIFS('[1]MOLE. GEN. '!$E$2:$E$319,'[1]MOLE. GEN. '!$A$2:$A$319,$B13,'[1]MOLE. GEN. '!$F$2:$F$319,"SALI",'[1]MOLE. GEN. '!$I$2:$I$319,"&gt;="&amp;C$2,'[1]MOLE. GEN. '!$I$2:$I$319,"&lt;"&amp;D$2)</f>
        <v>0</v>
      </c>
      <c r="D13">
        <f>-SUMIFS('[1]MOLE. GEN. '!$E$2:$E$319,'[1]MOLE. GEN. '!$A$2:$A$319,$B13,'[1]MOLE. GEN. '!$F$2:$F$319,"SALI",'[1]MOLE. GEN. '!$I$2:$I$319,"&gt;="&amp;D$2,'[1]MOLE. GEN. '!$I$2:$I$319,"&lt;"&amp;E$2)</f>
        <v>0</v>
      </c>
      <c r="E13">
        <f>-SUMIFS('[1]MOLE. GEN. '!$E$2:$E$319,'[1]MOLE. GEN. '!$A$2:$A$319,$B13,'[1]MOLE. GEN. '!$F$2:$F$319,"SALI",'[1]MOLE. GEN. '!$I$2:$I$319,"&gt;="&amp;E$2,'[1]MOLE. GEN. '!$I$2:$I$319,"&lt;"&amp;F$2)</f>
        <v>0</v>
      </c>
      <c r="F13">
        <f>-SUMIFS('[1]MOLE. GEN. '!$E$2:$E$319,'[1]MOLE. GEN. '!$A$2:$A$319,$B13,'[1]MOLE. GEN. '!$F$2:$F$319,"SALI",'[1]MOLE. GEN. '!$I$2:$I$319,"&gt;="&amp;F$2,'[1]MOLE. GEN. '!$I$2:$I$319,"&lt;"&amp;G$2)</f>
        <v>0</v>
      </c>
      <c r="G13">
        <f>-SUMIFS('[1]MOLE. GEN. '!$E$2:$E$319,'[1]MOLE. GEN. '!$A$2:$A$319,$B13,'[1]MOLE. GEN. '!$F$2:$F$319,"SALI",'[1]MOLE. GEN. '!$I$2:$I$319,"&gt;="&amp;G$2,'[1]MOLE. GEN. '!$I$2:$I$319,"&lt;"&amp;H$2)</f>
        <v>0</v>
      </c>
      <c r="H13">
        <f>-SUMIFS('[1]MOLE. GEN. '!$E$2:$E$319,'[1]MOLE. GEN. '!$A$2:$A$319,$B13,'[1]MOLE. GEN. '!$F$2:$F$319,"SALI",'[1]MOLE. GEN. '!$I$2:$I$319,"&gt;="&amp;H$2,'[1]MOLE. GEN. '!$I$2:$I$319,"&lt;"&amp;I$2)</f>
        <v>0</v>
      </c>
      <c r="I13">
        <f>-SUMIFS('[1]MOLE. GEN. '!$E$2:$E$319,'[1]MOLE. GEN. '!$A$2:$A$319,$B13,'[1]MOLE. GEN. '!$F$2:$F$319,"SALI",'[1]MOLE. GEN. '!$I$2:$I$319,"&gt;="&amp;I$2,'[1]MOLE. GEN. '!$I$2:$I$319,"&lt;"&amp;J$2)</f>
        <v>0</v>
      </c>
      <c r="J13">
        <f>-SUMIFS('[1]MOLE. GEN. '!$E$2:$E$319,'[1]MOLE. GEN. '!$A$2:$A$319,$B13,'[1]MOLE. GEN. '!$F$2:$F$319,"SALI",'[1]MOLE. GEN. '!$I$2:$I$319,"&gt;="&amp;J$2,'[1]MOLE. GEN. '!$I$2:$I$319,"&lt;"&amp;K$2)</f>
        <v>0</v>
      </c>
      <c r="K13">
        <f>-SUMIFS('[1]MOLE. GEN. '!$E$2:$E$319,'[1]MOLE. GEN. '!$A$2:$A$319,$B13,'[1]MOLE. GEN. '!$F$2:$F$319,"SALI",'[1]MOLE. GEN. '!$I$2:$I$319,"&gt;="&amp;K$2,'[1]MOLE. GEN. '!$I$2:$I$319,"&lt;"&amp;L$2)</f>
        <v>0</v>
      </c>
      <c r="L13">
        <f>-SUMIFS('[1]MOLE. GEN. '!$E$2:$E$319,'[1]MOLE. GEN. '!$A$2:$A$319,$B13,'[1]MOLE. GEN. '!$F$2:$F$319,"SALI",'[1]MOLE. GEN. '!$I$2:$I$319,"&gt;="&amp;L$2,'[1]MOLE. GEN. '!$I$2:$I$319,"&lt;"&amp;M$2)</f>
        <v>0</v>
      </c>
      <c r="M13">
        <f>-SUMIFS('[1]MOLE. GEN. '!$E$2:$E$319,'[1]MOLE. GEN. '!$A$2:$A$319,$B13,'[1]MOLE. GEN. '!$F$2:$F$319,"SALI",'[1]MOLE. GEN. '!$I$2:$I$319,"&gt;="&amp;M$2,'[1]MOLE. GEN. '!$I$2:$I$319,"&lt;"&amp;N$2)</f>
        <v>0</v>
      </c>
      <c r="N13">
        <f>-SUMIFS('[1]MOLE. GEN. '!$E$2:$E$319,'[1]MOLE. GEN. '!$A$2:$A$319,$B13,'[1]MOLE. GEN. '!$F$2:$F$319,"SALI",'[1]MOLE. GEN. '!$I$2:$I$319,"&gt;="&amp;N$2,'[1]MOLE. GEN. '!$I$2:$I$319,"&lt;"&amp;O$2)</f>
        <v>0</v>
      </c>
      <c r="O13">
        <f>-SUMIFS('[1]MOLE. GEN. '!$E$2:$E$319,'[1]MOLE. GEN. '!$A$2:$A$319,$B13,'[1]MOLE. GEN. '!$F$2:$F$319,"SALI",'[1]MOLE. GEN. '!$I$2:$I$319,"&gt;="&amp;O$2,'[1]MOLE. GEN. '!$I$2:$I$319,"&lt;"&amp;P$2)</f>
        <v>0</v>
      </c>
      <c r="P13">
        <f>-SUMIFS('[1]MOLE. GEN. '!$E$2:$E$319,'[1]MOLE. GEN. '!$A$2:$A$319,$B13,'[1]MOLE. GEN. '!$F$2:$F$319,"SALI",'[1]MOLE. GEN. '!$I$2:$I$319,"&gt;="&amp;P$2,'[1]MOLE. GEN. '!$I$2:$I$319,"&lt;"&amp;Q$2)</f>
        <v>0</v>
      </c>
      <c r="Q13">
        <f>-SUMIFS('[1]MOLE. GEN. '!$E$2:$E$319,'[1]MOLE. GEN. '!$A$2:$A$319,$B13,'[1]MOLE. GEN. '!$F$2:$F$319,"SALI",'[1]MOLE. GEN. '!$I$2:$I$319,"&gt;="&amp;Q$2,'[1]MOLE. GEN. '!$I$2:$I$319,"&lt;"&amp;R$2)</f>
        <v>0</v>
      </c>
      <c r="R13">
        <f>-SUMIFS('[1]MOLE. GEN. '!$E$2:$E$319,'[1]MOLE. GEN. '!$A$2:$A$319,$B13,'[1]MOLE. GEN. '!$F$2:$F$319,"SALI",'[1]MOLE. GEN. '!$I$2:$I$319,"&gt;="&amp;R$2,'[1]MOLE. GEN. '!$I$2:$I$319,"&lt;"&amp;S$2)</f>
        <v>0</v>
      </c>
      <c r="S13">
        <f>-SUMIFS('[1]MOLE. GEN. '!$E$2:$E$319,'[1]MOLE. GEN. '!$A$2:$A$319,$B13,'[1]MOLE. GEN. '!$F$2:$F$319,"SALI",'[1]MOLE. GEN. '!$I$2:$I$319,"&gt;="&amp;S$2,'[1]MOLE. GEN. '!$I$2:$I$319,"&lt;"&amp;T$2)</f>
        <v>0</v>
      </c>
      <c r="T13">
        <f>-SUMIFS('[1]MOLE. GEN. '!$E$2:$E$319,'[1]MOLE. GEN. '!$A$2:$A$319,$B13,'[1]MOLE. GEN. '!$F$2:$F$319,"SALI",'[1]MOLE. GEN. '!$I$2:$I$319,"&gt;="&amp;T$2,'[1]MOLE. GEN. '!$I$2:$I$319,"&lt;"&amp;U$2)</f>
        <v>0</v>
      </c>
      <c r="U13">
        <f>-SUMIFS('[1]MOLE. GEN. '!$E$2:$E$319,'[1]MOLE. GEN. '!$A$2:$A$319,$B13,'[1]MOLE. GEN. '!$F$2:$F$319,"SALI",'[1]MOLE. GEN. '!$I$2:$I$319,"&gt;="&amp;U$2,'[1]MOLE. GEN. '!$I$2:$I$319,"&lt;"&amp;V$2)</f>
        <v>0</v>
      </c>
      <c r="V13">
        <f>-SUMIFS('[1]MOLE. GEN. '!$E$2:$E$319,'[1]MOLE. GEN. '!$A$2:$A$319,$B13,'[1]MOLE. GEN. '!$F$2:$F$319,"SALI",'[1]MOLE. GEN. '!$I$2:$I$319,"&gt;="&amp;V$2,'[1]MOLE. GEN. '!$I$2:$I$319,"&lt;"&amp;W$2)</f>
        <v>0</v>
      </c>
      <c r="W13">
        <f>-SUMIFS('[1]MOLE. GEN. '!$E$2:$E$319,'[1]MOLE. GEN. '!$A$2:$A$319,$B13,'[1]MOLE. GEN. '!$F$2:$F$319,"SALI",'[1]MOLE. GEN. '!$I$2:$I$319,"&gt;="&amp;W$2,'[1]MOLE. GEN. '!$I$2:$I$319,"&lt;"&amp;X$2)</f>
        <v>0</v>
      </c>
      <c r="X13">
        <f>-SUMIFS('[1]MOLE. GEN. '!$E$2:$E$319,'[1]MOLE. GEN. '!$A$2:$A$319,$B13,'[1]MOLE. GEN. '!$F$2:$F$319,"SALI",'[1]MOLE. GEN. '!$I$2:$I$319,"&gt;="&amp;X$2,'[1]MOLE. GEN. '!$I$2:$I$319,"&lt;"&amp;Y$2)</f>
        <v>2</v>
      </c>
      <c r="Y13">
        <f>-SUMIFS('[1]MOLE. GEN. '!$E$2:$E$319,'[1]MOLE. GEN. '!$A$2:$A$319,$B13,'[1]MOLE. GEN. '!$F$2:$F$319,"SALI",'[1]MOLE. GEN. '!$I$2:$I$319,"&gt;="&amp;Y$2,'[1]MOLE. GEN. '!$I$2:$I$319,"&lt;"&amp;Z$2)</f>
        <v>0</v>
      </c>
      <c r="Z13">
        <f>-SUMIFS('[1]MOLE. GEN. '!$E$2:$E$319,'[1]MOLE. GEN. '!$A$2:$A$319,$B13,'[1]MOLE. GEN. '!$F$2:$F$319,"SALI",'[1]MOLE. GEN. '!$I$2:$I$319,"&gt;="&amp;Z$2,'[1]MOLE. GEN. '!$I$2:$I$319,"&lt;"&amp;AA$2)</f>
        <v>0</v>
      </c>
      <c r="AA13">
        <f>-SUMIFS('[1]MOLE. GEN. '!$E$2:$E$319,'[1]MOLE. GEN. '!$A$2:$A$319,$B13,'[1]MOLE. GEN. '!$F$2:$F$319,"SALI",'[1]MOLE. GEN. '!$I$2:$I$319,"&gt;="&amp;AA$2,'[1]MOLE. GEN. '!$I$2:$I$319,"&lt;"&amp;AB$2)</f>
        <v>0</v>
      </c>
      <c r="AB13">
        <f>-SUMIFS('[1]MOLE. GEN. '!$E$2:$E$319,'[1]MOLE. GEN. '!$A$2:$A$319,$B13,'[1]MOLE. GEN. '!$F$2:$F$319,"SALI",'[1]MOLE. GEN. '!$I$2:$I$319,"&gt;="&amp;AB$2,'[1]MOLE. GEN. '!$I$2:$I$319,"&lt;"&amp;AC$2)</f>
        <v>0</v>
      </c>
      <c r="AC13">
        <f>-SUMIFS('[1]MOLE. GEN. '!$E$2:$E$319,'[1]MOLE. GEN. '!$A$2:$A$319,$B13,'[1]MOLE. GEN. '!$F$2:$F$319,"SALI",'[1]MOLE. GEN. '!$I$2:$I$319,"&gt;="&amp;AC$2,'[1]MOLE. GEN. '!$I$2:$I$319,"&lt;"&amp;AD$2)</f>
        <v>0</v>
      </c>
      <c r="AD13">
        <f>-SUMIFS('[1]MOLE. GEN. '!$E$2:$E$319,'[1]MOLE. GEN. '!$A$2:$A$319,$B13,'[1]MOLE. GEN. '!$F$2:$F$319,"SALI",'[1]MOLE. GEN. '!$I$2:$I$319,"&gt;="&amp;AD$2,'[1]MOLE. GEN. '!$I$2:$I$319,"&lt;"&amp;AE$2)</f>
        <v>0</v>
      </c>
      <c r="AE13">
        <f>-SUMIFS('[1]MOLE. GEN. '!$E$2:$E$319,'[1]MOLE. GEN. '!$A$2:$A$319,$B13,'[1]MOLE. GEN. '!$F$2:$F$319,"SALI",'[1]MOLE. GEN. '!$I$2:$I$319,"&gt;="&amp;AE$2,'[1]MOLE. GEN. '!$I$2:$I$319,"&lt;"&amp;AF$2)</f>
        <v>0</v>
      </c>
      <c r="AF13">
        <f>-SUMIFS('[1]MOLE. GEN. '!$E$2:$E$319,'[1]MOLE. GEN. '!$A$2:$A$319,$B13,'[1]MOLE. GEN. '!$F$2:$F$319,"SALI",'[1]MOLE. GEN. '!$I$2:$I$319,"&gt;="&amp;AF$2,'[1]MOLE. GEN. '!$I$2:$I$319,"&lt;"&amp;AG$2)</f>
        <v>0</v>
      </c>
      <c r="AG13">
        <f>-SUMIFS('[1]MOLE. GEN. '!$E$2:$E$319,'[1]MOLE. GEN. '!$A$2:$A$319,$B13,'[1]MOLE. GEN. '!$F$2:$F$319,"SALI",'[1]MOLE. GEN. '!$I$2:$I$319,"&gt;="&amp;AG$2,'[1]MOLE. GEN. '!$I$2:$I$319,"&lt;"&amp;AH$2)</f>
        <v>0</v>
      </c>
      <c r="AH13">
        <f>-SUMIFS('[1]MOLE. GEN. '!$E$2:$E$319,'[1]MOLE. GEN. '!$A$2:$A$319,$B13,'[1]MOLE. GEN. '!$F$2:$F$319,"SALI",'[1]MOLE. GEN. '!$I$2:$I$319,"&gt;="&amp;AH$2,'[1]MOLE. GEN. '!$I$2:$I$319,"&lt;"&amp;AI$2)</f>
        <v>0</v>
      </c>
      <c r="AI13">
        <f>-SUMIFS('[1]MOLE. GEN. '!$E$2:$E$319,'[1]MOLE. GEN. '!$A$2:$A$319,$B13,'[1]MOLE. GEN. '!$F$2:$F$319,"SALI",'[1]MOLE. GEN. '!$I$2:$I$319,"&gt;="&amp;AI$2,'[1]MOLE. GEN. '!$I$2:$I$319,"&lt;"&amp;AJ$2)</f>
        <v>0</v>
      </c>
      <c r="AJ13">
        <f>-SUMIFS('[1]MOLE. GEN. '!$E$2:$E$319,'[1]MOLE. GEN. '!$A$2:$A$319,$B13,'[1]MOLE. GEN. '!$F$2:$F$319,"SALI",'[1]MOLE. GEN. '!$I$2:$I$319,"&gt;="&amp;AJ$2,'[1]MOLE. GEN. '!$I$2:$I$319,"&lt;"&amp;AK$2)</f>
        <v>0</v>
      </c>
      <c r="AK13">
        <f>-SUMIFS('[1]MOLE. GEN. '!$E$2:$E$319,'[1]MOLE. GEN. '!$A$2:$A$319,$B13,'[1]MOLE. GEN. '!$F$2:$F$319,"SALI",'[1]MOLE. GEN. '!$I$2:$I$319,"&gt;="&amp;AK$2,'[1]MOLE. GEN. '!$I$2:$I$319,"&lt;"&amp;AL$2)</f>
        <v>0</v>
      </c>
      <c r="AL13">
        <f>-SUMIFS('[1]MOLE. GEN. '!$E$2:$E$319,'[1]MOLE. GEN. '!$A$2:$A$319,$B13,'[1]MOLE. GEN. '!$F$2:$F$319,"SALI",'[1]MOLE. GEN. '!$I$2:$I$319,"&gt;="&amp;AL$2,'[1]MOLE. GEN. '!$I$2:$I$319,"&lt;"&amp;AM$2)</f>
        <v>0</v>
      </c>
      <c r="AN13">
        <f t="shared" si="0"/>
        <v>2</v>
      </c>
      <c r="AO13">
        <f t="shared" si="1"/>
        <v>35</v>
      </c>
    </row>
    <row r="14" spans="2:41" ht="15.75" thickBot="1" x14ac:dyDescent="0.3">
      <c r="B14" s="2" t="s">
        <v>11</v>
      </c>
      <c r="C14">
        <f>-SUMIFS('[1]MOLE. GEN. '!$E$2:$E$319,'[1]MOLE. GEN. '!$A$2:$A$319,$B14,'[1]MOLE. GEN. '!$F$2:$F$319,"SALI",'[1]MOLE. GEN. '!$I$2:$I$319,"&gt;="&amp;C$2,'[1]MOLE. GEN. '!$I$2:$I$319,"&lt;"&amp;D$2)</f>
        <v>0</v>
      </c>
      <c r="D14">
        <f>-SUMIFS('[1]MOLE. GEN. '!$E$2:$E$319,'[1]MOLE. GEN. '!$A$2:$A$319,$B14,'[1]MOLE. GEN. '!$F$2:$F$319,"SALI",'[1]MOLE. GEN. '!$I$2:$I$319,"&gt;="&amp;D$2,'[1]MOLE. GEN. '!$I$2:$I$319,"&lt;"&amp;E$2)</f>
        <v>0</v>
      </c>
      <c r="E14">
        <f>-SUMIFS('[1]MOLE. GEN. '!$E$2:$E$319,'[1]MOLE. GEN. '!$A$2:$A$319,$B14,'[1]MOLE. GEN. '!$F$2:$F$319,"SALI",'[1]MOLE. GEN. '!$I$2:$I$319,"&gt;="&amp;E$2,'[1]MOLE. GEN. '!$I$2:$I$319,"&lt;"&amp;F$2)</f>
        <v>0</v>
      </c>
      <c r="F14">
        <f>-SUMIFS('[1]MOLE. GEN. '!$E$2:$E$319,'[1]MOLE. GEN. '!$A$2:$A$319,$B14,'[1]MOLE. GEN. '!$F$2:$F$319,"SALI",'[1]MOLE. GEN. '!$I$2:$I$319,"&gt;="&amp;F$2,'[1]MOLE. GEN. '!$I$2:$I$319,"&lt;"&amp;G$2)</f>
        <v>0</v>
      </c>
      <c r="G14">
        <f>-SUMIFS('[1]MOLE. GEN. '!$E$2:$E$319,'[1]MOLE. GEN. '!$A$2:$A$319,$B14,'[1]MOLE. GEN. '!$F$2:$F$319,"SALI",'[1]MOLE. GEN. '!$I$2:$I$319,"&gt;="&amp;G$2,'[1]MOLE. GEN. '!$I$2:$I$319,"&lt;"&amp;H$2)</f>
        <v>0</v>
      </c>
      <c r="H14">
        <f>-SUMIFS('[1]MOLE. GEN. '!$E$2:$E$319,'[1]MOLE. GEN. '!$A$2:$A$319,$B14,'[1]MOLE. GEN. '!$F$2:$F$319,"SALI",'[1]MOLE. GEN. '!$I$2:$I$319,"&gt;="&amp;H$2,'[1]MOLE. GEN. '!$I$2:$I$319,"&lt;"&amp;I$2)</f>
        <v>0</v>
      </c>
      <c r="I14">
        <f>-SUMIFS('[1]MOLE. GEN. '!$E$2:$E$319,'[1]MOLE. GEN. '!$A$2:$A$319,$B14,'[1]MOLE. GEN. '!$F$2:$F$319,"SALI",'[1]MOLE. GEN. '!$I$2:$I$319,"&gt;="&amp;I$2,'[1]MOLE. GEN. '!$I$2:$I$319,"&lt;"&amp;J$2)</f>
        <v>0</v>
      </c>
      <c r="J14">
        <f>-SUMIFS('[1]MOLE. GEN. '!$E$2:$E$319,'[1]MOLE. GEN. '!$A$2:$A$319,$B14,'[1]MOLE. GEN. '!$F$2:$F$319,"SALI",'[1]MOLE. GEN. '!$I$2:$I$319,"&gt;="&amp;J$2,'[1]MOLE. GEN. '!$I$2:$I$319,"&lt;"&amp;K$2)</f>
        <v>0</v>
      </c>
      <c r="K14">
        <f>-SUMIFS('[1]MOLE. GEN. '!$E$2:$E$319,'[1]MOLE. GEN. '!$A$2:$A$319,$B14,'[1]MOLE. GEN. '!$F$2:$F$319,"SALI",'[1]MOLE. GEN. '!$I$2:$I$319,"&gt;="&amp;K$2,'[1]MOLE. GEN. '!$I$2:$I$319,"&lt;"&amp;L$2)</f>
        <v>0</v>
      </c>
      <c r="L14">
        <f>-SUMIFS('[1]MOLE. GEN. '!$E$2:$E$319,'[1]MOLE. GEN. '!$A$2:$A$319,$B14,'[1]MOLE. GEN. '!$F$2:$F$319,"SALI",'[1]MOLE. GEN. '!$I$2:$I$319,"&gt;="&amp;L$2,'[1]MOLE. GEN. '!$I$2:$I$319,"&lt;"&amp;M$2)</f>
        <v>0</v>
      </c>
      <c r="M14">
        <f>-SUMIFS('[1]MOLE. GEN. '!$E$2:$E$319,'[1]MOLE. GEN. '!$A$2:$A$319,$B14,'[1]MOLE. GEN. '!$F$2:$F$319,"SALI",'[1]MOLE. GEN. '!$I$2:$I$319,"&gt;="&amp;M$2,'[1]MOLE. GEN. '!$I$2:$I$319,"&lt;"&amp;N$2)</f>
        <v>0</v>
      </c>
      <c r="N14">
        <f>-SUMIFS('[1]MOLE. GEN. '!$E$2:$E$319,'[1]MOLE. GEN. '!$A$2:$A$319,$B14,'[1]MOLE. GEN. '!$F$2:$F$319,"SALI",'[1]MOLE. GEN. '!$I$2:$I$319,"&gt;="&amp;N$2,'[1]MOLE. GEN. '!$I$2:$I$319,"&lt;"&amp;O$2)</f>
        <v>0</v>
      </c>
      <c r="O14">
        <f>-SUMIFS('[1]MOLE. GEN. '!$E$2:$E$319,'[1]MOLE. GEN. '!$A$2:$A$319,$B14,'[1]MOLE. GEN. '!$F$2:$F$319,"SALI",'[1]MOLE. GEN. '!$I$2:$I$319,"&gt;="&amp;O$2,'[1]MOLE. GEN. '!$I$2:$I$319,"&lt;"&amp;P$2)</f>
        <v>0</v>
      </c>
      <c r="P14">
        <f>-SUMIFS('[1]MOLE. GEN. '!$E$2:$E$319,'[1]MOLE. GEN. '!$A$2:$A$319,$B14,'[1]MOLE. GEN. '!$F$2:$F$319,"SALI",'[1]MOLE. GEN. '!$I$2:$I$319,"&gt;="&amp;P$2,'[1]MOLE. GEN. '!$I$2:$I$319,"&lt;"&amp;Q$2)</f>
        <v>0</v>
      </c>
      <c r="Q14">
        <f>-SUMIFS('[1]MOLE. GEN. '!$E$2:$E$319,'[1]MOLE. GEN. '!$A$2:$A$319,$B14,'[1]MOLE. GEN. '!$F$2:$F$319,"SALI",'[1]MOLE. GEN. '!$I$2:$I$319,"&gt;="&amp;Q$2,'[1]MOLE. GEN. '!$I$2:$I$319,"&lt;"&amp;R$2)</f>
        <v>0</v>
      </c>
      <c r="R14">
        <f>-SUMIFS('[1]MOLE. GEN. '!$E$2:$E$319,'[1]MOLE. GEN. '!$A$2:$A$319,$B14,'[1]MOLE. GEN. '!$F$2:$F$319,"SALI",'[1]MOLE. GEN. '!$I$2:$I$319,"&gt;="&amp;R$2,'[1]MOLE. GEN. '!$I$2:$I$319,"&lt;"&amp;S$2)</f>
        <v>0</v>
      </c>
      <c r="S14">
        <f>-SUMIFS('[1]MOLE. GEN. '!$E$2:$E$319,'[1]MOLE. GEN. '!$A$2:$A$319,$B14,'[1]MOLE. GEN. '!$F$2:$F$319,"SALI",'[1]MOLE. GEN. '!$I$2:$I$319,"&gt;="&amp;S$2,'[1]MOLE. GEN. '!$I$2:$I$319,"&lt;"&amp;T$2)</f>
        <v>0</v>
      </c>
      <c r="T14">
        <f>-SUMIFS('[1]MOLE. GEN. '!$E$2:$E$319,'[1]MOLE. GEN. '!$A$2:$A$319,$B14,'[1]MOLE. GEN. '!$F$2:$F$319,"SALI",'[1]MOLE. GEN. '!$I$2:$I$319,"&gt;="&amp;T$2,'[1]MOLE. GEN. '!$I$2:$I$319,"&lt;"&amp;U$2)</f>
        <v>0</v>
      </c>
      <c r="U14">
        <f>-SUMIFS('[1]MOLE. GEN. '!$E$2:$E$319,'[1]MOLE. GEN. '!$A$2:$A$319,$B14,'[1]MOLE. GEN. '!$F$2:$F$319,"SALI",'[1]MOLE. GEN. '!$I$2:$I$319,"&gt;="&amp;U$2,'[1]MOLE. GEN. '!$I$2:$I$319,"&lt;"&amp;V$2)</f>
        <v>0</v>
      </c>
      <c r="V14">
        <f>-SUMIFS('[1]MOLE. GEN. '!$E$2:$E$319,'[1]MOLE. GEN. '!$A$2:$A$319,$B14,'[1]MOLE. GEN. '!$F$2:$F$319,"SALI",'[1]MOLE. GEN. '!$I$2:$I$319,"&gt;="&amp;V$2,'[1]MOLE. GEN. '!$I$2:$I$319,"&lt;"&amp;W$2)</f>
        <v>0</v>
      </c>
      <c r="W14">
        <f>-SUMIFS('[1]MOLE. GEN. '!$E$2:$E$319,'[1]MOLE. GEN. '!$A$2:$A$319,$B14,'[1]MOLE. GEN. '!$F$2:$F$319,"SALI",'[1]MOLE. GEN. '!$I$2:$I$319,"&gt;="&amp;W$2,'[1]MOLE. GEN. '!$I$2:$I$319,"&lt;"&amp;X$2)</f>
        <v>0</v>
      </c>
      <c r="X14">
        <f>-SUMIFS('[1]MOLE. GEN. '!$E$2:$E$319,'[1]MOLE. GEN. '!$A$2:$A$319,$B14,'[1]MOLE. GEN. '!$F$2:$F$319,"SALI",'[1]MOLE. GEN. '!$I$2:$I$319,"&gt;="&amp;X$2,'[1]MOLE. GEN. '!$I$2:$I$319,"&lt;"&amp;Y$2)</f>
        <v>0</v>
      </c>
      <c r="Y14">
        <f>-SUMIFS('[1]MOLE. GEN. '!$E$2:$E$319,'[1]MOLE. GEN. '!$A$2:$A$319,$B14,'[1]MOLE. GEN. '!$F$2:$F$319,"SALI",'[1]MOLE. GEN. '!$I$2:$I$319,"&gt;="&amp;Y$2,'[1]MOLE. GEN. '!$I$2:$I$319,"&lt;"&amp;Z$2)</f>
        <v>0</v>
      </c>
      <c r="Z14">
        <f>-SUMIFS('[1]MOLE. GEN. '!$E$2:$E$319,'[1]MOLE. GEN. '!$A$2:$A$319,$B14,'[1]MOLE. GEN. '!$F$2:$F$319,"SALI",'[1]MOLE. GEN. '!$I$2:$I$319,"&gt;="&amp;Z$2,'[1]MOLE. GEN. '!$I$2:$I$319,"&lt;"&amp;AA$2)</f>
        <v>0</v>
      </c>
      <c r="AA14">
        <f>-SUMIFS('[1]MOLE. GEN. '!$E$2:$E$319,'[1]MOLE. GEN. '!$A$2:$A$319,$B14,'[1]MOLE. GEN. '!$F$2:$F$319,"SALI",'[1]MOLE. GEN. '!$I$2:$I$319,"&gt;="&amp;AA$2,'[1]MOLE. GEN. '!$I$2:$I$319,"&lt;"&amp;AB$2)</f>
        <v>0</v>
      </c>
      <c r="AB14">
        <f>-SUMIFS('[1]MOLE. GEN. '!$E$2:$E$319,'[1]MOLE. GEN. '!$A$2:$A$319,$B14,'[1]MOLE. GEN. '!$F$2:$F$319,"SALI",'[1]MOLE. GEN. '!$I$2:$I$319,"&gt;="&amp;AB$2,'[1]MOLE. GEN. '!$I$2:$I$319,"&lt;"&amp;AC$2)</f>
        <v>0</v>
      </c>
      <c r="AC14">
        <f>-SUMIFS('[1]MOLE. GEN. '!$E$2:$E$319,'[1]MOLE. GEN. '!$A$2:$A$319,$B14,'[1]MOLE. GEN. '!$F$2:$F$319,"SALI",'[1]MOLE. GEN. '!$I$2:$I$319,"&gt;="&amp;AC$2,'[1]MOLE. GEN. '!$I$2:$I$319,"&lt;"&amp;AD$2)</f>
        <v>0</v>
      </c>
      <c r="AD14">
        <f>-SUMIFS('[1]MOLE. GEN. '!$E$2:$E$319,'[1]MOLE. GEN. '!$A$2:$A$319,$B14,'[1]MOLE. GEN. '!$F$2:$F$319,"SALI",'[1]MOLE. GEN. '!$I$2:$I$319,"&gt;="&amp;AD$2,'[1]MOLE. GEN. '!$I$2:$I$319,"&lt;"&amp;AE$2)</f>
        <v>0</v>
      </c>
      <c r="AE14">
        <f>-SUMIFS('[1]MOLE. GEN. '!$E$2:$E$319,'[1]MOLE. GEN. '!$A$2:$A$319,$B14,'[1]MOLE. GEN. '!$F$2:$F$319,"SALI",'[1]MOLE. GEN. '!$I$2:$I$319,"&gt;="&amp;AE$2,'[1]MOLE. GEN. '!$I$2:$I$319,"&lt;"&amp;AF$2)</f>
        <v>0</v>
      </c>
      <c r="AF14">
        <f>-SUMIFS('[1]MOLE. GEN. '!$E$2:$E$319,'[1]MOLE. GEN. '!$A$2:$A$319,$B14,'[1]MOLE. GEN. '!$F$2:$F$319,"SALI",'[1]MOLE. GEN. '!$I$2:$I$319,"&gt;="&amp;AF$2,'[1]MOLE. GEN. '!$I$2:$I$319,"&lt;"&amp;AG$2)</f>
        <v>0</v>
      </c>
      <c r="AG14">
        <f>-SUMIFS('[1]MOLE. GEN. '!$E$2:$E$319,'[1]MOLE. GEN. '!$A$2:$A$319,$B14,'[1]MOLE. GEN. '!$F$2:$F$319,"SALI",'[1]MOLE. GEN. '!$I$2:$I$319,"&gt;="&amp;AG$2,'[1]MOLE. GEN. '!$I$2:$I$319,"&lt;"&amp;AH$2)</f>
        <v>0</v>
      </c>
      <c r="AH14">
        <f>-SUMIFS('[1]MOLE. GEN. '!$E$2:$E$319,'[1]MOLE. GEN. '!$A$2:$A$319,$B14,'[1]MOLE. GEN. '!$F$2:$F$319,"SALI",'[1]MOLE. GEN. '!$I$2:$I$319,"&gt;="&amp;AH$2,'[1]MOLE. GEN. '!$I$2:$I$319,"&lt;"&amp;AI$2)</f>
        <v>0</v>
      </c>
      <c r="AI14">
        <f>-SUMIFS('[1]MOLE. GEN. '!$E$2:$E$319,'[1]MOLE. GEN. '!$A$2:$A$319,$B14,'[1]MOLE. GEN. '!$F$2:$F$319,"SALI",'[1]MOLE. GEN. '!$I$2:$I$319,"&gt;="&amp;AI$2,'[1]MOLE. GEN. '!$I$2:$I$319,"&lt;"&amp;AJ$2)</f>
        <v>0</v>
      </c>
      <c r="AJ14">
        <f>-SUMIFS('[1]MOLE. GEN. '!$E$2:$E$319,'[1]MOLE. GEN. '!$A$2:$A$319,$B14,'[1]MOLE. GEN. '!$F$2:$F$319,"SALI",'[1]MOLE. GEN. '!$I$2:$I$319,"&gt;="&amp;AJ$2,'[1]MOLE. GEN. '!$I$2:$I$319,"&lt;"&amp;AK$2)</f>
        <v>0</v>
      </c>
      <c r="AK14">
        <f>-SUMIFS('[1]MOLE. GEN. '!$E$2:$E$319,'[1]MOLE. GEN. '!$A$2:$A$319,$B14,'[1]MOLE. GEN. '!$F$2:$F$319,"SALI",'[1]MOLE. GEN. '!$I$2:$I$319,"&gt;="&amp;AK$2,'[1]MOLE. GEN. '!$I$2:$I$319,"&lt;"&amp;AL$2)</f>
        <v>6</v>
      </c>
      <c r="AL14">
        <f>-SUMIFS('[1]MOLE. GEN. '!$E$2:$E$319,'[1]MOLE. GEN. '!$A$2:$A$319,$B14,'[1]MOLE. GEN. '!$F$2:$F$319,"SALI",'[1]MOLE. GEN. '!$I$2:$I$319,"&gt;="&amp;AL$2,'[1]MOLE. GEN. '!$I$2:$I$319,"&lt;"&amp;AM$2)</f>
        <v>0</v>
      </c>
      <c r="AN14">
        <f t="shared" si="0"/>
        <v>6</v>
      </c>
      <c r="AO14">
        <f t="shared" si="1"/>
        <v>35</v>
      </c>
    </row>
    <row r="15" spans="2:41" ht="15.75" thickBot="1" x14ac:dyDescent="0.3">
      <c r="B15" s="2" t="s">
        <v>12</v>
      </c>
      <c r="C15">
        <f>-SUMIFS('[1]MOLE. GEN. '!$E$2:$E$319,'[1]MOLE. GEN. '!$A$2:$A$319,$B15,'[1]MOLE. GEN. '!$F$2:$F$319,"SALI",'[1]MOLE. GEN. '!$I$2:$I$319,"&gt;="&amp;C$2,'[1]MOLE. GEN. '!$I$2:$I$319,"&lt;"&amp;D$2)</f>
        <v>0</v>
      </c>
      <c r="D15">
        <f>-SUMIFS('[1]MOLE. GEN. '!$E$2:$E$319,'[1]MOLE. GEN. '!$A$2:$A$319,$B15,'[1]MOLE. GEN. '!$F$2:$F$319,"SALI",'[1]MOLE. GEN. '!$I$2:$I$319,"&gt;="&amp;D$2,'[1]MOLE. GEN. '!$I$2:$I$319,"&lt;"&amp;E$2)</f>
        <v>0</v>
      </c>
      <c r="E15">
        <f>-SUMIFS('[1]MOLE. GEN. '!$E$2:$E$319,'[1]MOLE. GEN. '!$A$2:$A$319,$B15,'[1]MOLE. GEN. '!$F$2:$F$319,"SALI",'[1]MOLE. GEN. '!$I$2:$I$319,"&gt;="&amp;E$2,'[1]MOLE. GEN. '!$I$2:$I$319,"&lt;"&amp;F$2)</f>
        <v>0</v>
      </c>
      <c r="F15">
        <f>-SUMIFS('[1]MOLE. GEN. '!$E$2:$E$319,'[1]MOLE. GEN. '!$A$2:$A$319,$B15,'[1]MOLE. GEN. '!$F$2:$F$319,"SALI",'[1]MOLE. GEN. '!$I$2:$I$319,"&gt;="&amp;F$2,'[1]MOLE. GEN. '!$I$2:$I$319,"&lt;"&amp;G$2)</f>
        <v>0</v>
      </c>
      <c r="G15">
        <f>-SUMIFS('[1]MOLE. GEN. '!$E$2:$E$319,'[1]MOLE. GEN. '!$A$2:$A$319,$B15,'[1]MOLE. GEN. '!$F$2:$F$319,"SALI",'[1]MOLE. GEN. '!$I$2:$I$319,"&gt;="&amp;G$2,'[1]MOLE. GEN. '!$I$2:$I$319,"&lt;"&amp;H$2)</f>
        <v>0</v>
      </c>
      <c r="H15">
        <f>-SUMIFS('[1]MOLE. GEN. '!$E$2:$E$319,'[1]MOLE. GEN. '!$A$2:$A$319,$B15,'[1]MOLE. GEN. '!$F$2:$F$319,"SALI",'[1]MOLE. GEN. '!$I$2:$I$319,"&gt;="&amp;H$2,'[1]MOLE. GEN. '!$I$2:$I$319,"&lt;"&amp;I$2)</f>
        <v>0</v>
      </c>
      <c r="I15">
        <f>-SUMIFS('[1]MOLE. GEN. '!$E$2:$E$319,'[1]MOLE. GEN. '!$A$2:$A$319,$B15,'[1]MOLE. GEN. '!$F$2:$F$319,"SALI",'[1]MOLE. GEN. '!$I$2:$I$319,"&gt;="&amp;I$2,'[1]MOLE. GEN. '!$I$2:$I$319,"&lt;"&amp;J$2)</f>
        <v>0</v>
      </c>
      <c r="J15">
        <f>-SUMIFS('[1]MOLE. GEN. '!$E$2:$E$319,'[1]MOLE. GEN. '!$A$2:$A$319,$B15,'[1]MOLE. GEN. '!$F$2:$F$319,"SALI",'[1]MOLE. GEN. '!$I$2:$I$319,"&gt;="&amp;J$2,'[1]MOLE. GEN. '!$I$2:$I$319,"&lt;"&amp;K$2)</f>
        <v>0</v>
      </c>
      <c r="K15">
        <f>-SUMIFS('[1]MOLE. GEN. '!$E$2:$E$319,'[1]MOLE. GEN. '!$A$2:$A$319,$B15,'[1]MOLE. GEN. '!$F$2:$F$319,"SALI",'[1]MOLE. GEN. '!$I$2:$I$319,"&gt;="&amp;K$2,'[1]MOLE. GEN. '!$I$2:$I$319,"&lt;"&amp;L$2)</f>
        <v>0</v>
      </c>
      <c r="L15">
        <f>-SUMIFS('[1]MOLE. GEN. '!$E$2:$E$319,'[1]MOLE. GEN. '!$A$2:$A$319,$B15,'[1]MOLE. GEN. '!$F$2:$F$319,"SALI",'[1]MOLE. GEN. '!$I$2:$I$319,"&gt;="&amp;L$2,'[1]MOLE. GEN. '!$I$2:$I$319,"&lt;"&amp;M$2)</f>
        <v>0</v>
      </c>
      <c r="M15">
        <f>-SUMIFS('[1]MOLE. GEN. '!$E$2:$E$319,'[1]MOLE. GEN. '!$A$2:$A$319,$B15,'[1]MOLE. GEN. '!$F$2:$F$319,"SALI",'[1]MOLE. GEN. '!$I$2:$I$319,"&gt;="&amp;M$2,'[1]MOLE. GEN. '!$I$2:$I$319,"&lt;"&amp;N$2)</f>
        <v>0</v>
      </c>
      <c r="N15">
        <f>-SUMIFS('[1]MOLE. GEN. '!$E$2:$E$319,'[1]MOLE. GEN. '!$A$2:$A$319,$B15,'[1]MOLE. GEN. '!$F$2:$F$319,"SALI",'[1]MOLE. GEN. '!$I$2:$I$319,"&gt;="&amp;N$2,'[1]MOLE. GEN. '!$I$2:$I$319,"&lt;"&amp;O$2)</f>
        <v>0</v>
      </c>
      <c r="O15">
        <f>-SUMIFS('[1]MOLE. GEN. '!$E$2:$E$319,'[1]MOLE. GEN. '!$A$2:$A$319,$B15,'[1]MOLE. GEN. '!$F$2:$F$319,"SALI",'[1]MOLE. GEN. '!$I$2:$I$319,"&gt;="&amp;O$2,'[1]MOLE. GEN. '!$I$2:$I$319,"&lt;"&amp;P$2)</f>
        <v>0</v>
      </c>
      <c r="P15">
        <f>-SUMIFS('[1]MOLE. GEN. '!$E$2:$E$319,'[1]MOLE. GEN. '!$A$2:$A$319,$B15,'[1]MOLE. GEN. '!$F$2:$F$319,"SALI",'[1]MOLE. GEN. '!$I$2:$I$319,"&gt;="&amp;P$2,'[1]MOLE. GEN. '!$I$2:$I$319,"&lt;"&amp;Q$2)</f>
        <v>0</v>
      </c>
      <c r="Q15">
        <f>-SUMIFS('[1]MOLE. GEN. '!$E$2:$E$319,'[1]MOLE. GEN. '!$A$2:$A$319,$B15,'[1]MOLE. GEN. '!$F$2:$F$319,"SALI",'[1]MOLE. GEN. '!$I$2:$I$319,"&gt;="&amp;Q$2,'[1]MOLE. GEN. '!$I$2:$I$319,"&lt;"&amp;R$2)</f>
        <v>0</v>
      </c>
      <c r="R15">
        <f>-SUMIFS('[1]MOLE. GEN. '!$E$2:$E$319,'[1]MOLE. GEN. '!$A$2:$A$319,$B15,'[1]MOLE. GEN. '!$F$2:$F$319,"SALI",'[1]MOLE. GEN. '!$I$2:$I$319,"&gt;="&amp;R$2,'[1]MOLE. GEN. '!$I$2:$I$319,"&lt;"&amp;S$2)</f>
        <v>0</v>
      </c>
      <c r="S15">
        <f>-SUMIFS('[1]MOLE. GEN. '!$E$2:$E$319,'[1]MOLE. GEN. '!$A$2:$A$319,$B15,'[1]MOLE. GEN. '!$F$2:$F$319,"SALI",'[1]MOLE. GEN. '!$I$2:$I$319,"&gt;="&amp;S$2,'[1]MOLE. GEN. '!$I$2:$I$319,"&lt;"&amp;T$2)</f>
        <v>0</v>
      </c>
      <c r="T15">
        <f>-SUMIFS('[1]MOLE. GEN. '!$E$2:$E$319,'[1]MOLE. GEN. '!$A$2:$A$319,$B15,'[1]MOLE. GEN. '!$F$2:$F$319,"SALI",'[1]MOLE. GEN. '!$I$2:$I$319,"&gt;="&amp;T$2,'[1]MOLE. GEN. '!$I$2:$I$319,"&lt;"&amp;U$2)</f>
        <v>0</v>
      </c>
      <c r="U15">
        <f>-SUMIFS('[1]MOLE. GEN. '!$E$2:$E$319,'[1]MOLE. GEN. '!$A$2:$A$319,$B15,'[1]MOLE. GEN. '!$F$2:$F$319,"SALI",'[1]MOLE. GEN. '!$I$2:$I$319,"&gt;="&amp;U$2,'[1]MOLE. GEN. '!$I$2:$I$319,"&lt;"&amp;V$2)</f>
        <v>0</v>
      </c>
      <c r="V15">
        <f>-SUMIFS('[1]MOLE. GEN. '!$E$2:$E$319,'[1]MOLE. GEN. '!$A$2:$A$319,$B15,'[1]MOLE. GEN. '!$F$2:$F$319,"SALI",'[1]MOLE. GEN. '!$I$2:$I$319,"&gt;="&amp;V$2,'[1]MOLE. GEN. '!$I$2:$I$319,"&lt;"&amp;W$2)</f>
        <v>0</v>
      </c>
      <c r="W15">
        <f>-SUMIFS('[1]MOLE. GEN. '!$E$2:$E$319,'[1]MOLE. GEN. '!$A$2:$A$319,$B15,'[1]MOLE. GEN. '!$F$2:$F$319,"SALI",'[1]MOLE. GEN. '!$I$2:$I$319,"&gt;="&amp;W$2,'[1]MOLE. GEN. '!$I$2:$I$319,"&lt;"&amp;X$2)</f>
        <v>0</v>
      </c>
      <c r="X15">
        <f>-SUMIFS('[1]MOLE. GEN. '!$E$2:$E$319,'[1]MOLE. GEN. '!$A$2:$A$319,$B15,'[1]MOLE. GEN. '!$F$2:$F$319,"SALI",'[1]MOLE. GEN. '!$I$2:$I$319,"&gt;="&amp;X$2,'[1]MOLE. GEN. '!$I$2:$I$319,"&lt;"&amp;Y$2)</f>
        <v>0</v>
      </c>
      <c r="Y15">
        <f>-SUMIFS('[1]MOLE. GEN. '!$E$2:$E$319,'[1]MOLE. GEN. '!$A$2:$A$319,$B15,'[1]MOLE. GEN. '!$F$2:$F$319,"SALI",'[1]MOLE. GEN. '!$I$2:$I$319,"&gt;="&amp;Y$2,'[1]MOLE. GEN. '!$I$2:$I$319,"&lt;"&amp;Z$2)</f>
        <v>0</v>
      </c>
      <c r="Z15">
        <f>-SUMIFS('[1]MOLE. GEN. '!$E$2:$E$319,'[1]MOLE. GEN. '!$A$2:$A$319,$B15,'[1]MOLE. GEN. '!$F$2:$F$319,"SALI",'[1]MOLE. GEN. '!$I$2:$I$319,"&gt;="&amp;Z$2,'[1]MOLE. GEN. '!$I$2:$I$319,"&lt;"&amp;AA$2)</f>
        <v>0</v>
      </c>
      <c r="AA15">
        <f>-SUMIFS('[1]MOLE. GEN. '!$E$2:$E$319,'[1]MOLE. GEN. '!$A$2:$A$319,$B15,'[1]MOLE. GEN. '!$F$2:$F$319,"SALI",'[1]MOLE. GEN. '!$I$2:$I$319,"&gt;="&amp;AA$2,'[1]MOLE. GEN. '!$I$2:$I$319,"&lt;"&amp;AB$2)</f>
        <v>0</v>
      </c>
      <c r="AB15">
        <f>-SUMIFS('[1]MOLE. GEN. '!$E$2:$E$319,'[1]MOLE. GEN. '!$A$2:$A$319,$B15,'[1]MOLE. GEN. '!$F$2:$F$319,"SALI",'[1]MOLE. GEN. '!$I$2:$I$319,"&gt;="&amp;AB$2,'[1]MOLE. GEN. '!$I$2:$I$319,"&lt;"&amp;AC$2)</f>
        <v>0</v>
      </c>
      <c r="AC15">
        <f>-SUMIFS('[1]MOLE. GEN. '!$E$2:$E$319,'[1]MOLE. GEN. '!$A$2:$A$319,$B15,'[1]MOLE. GEN. '!$F$2:$F$319,"SALI",'[1]MOLE. GEN. '!$I$2:$I$319,"&gt;="&amp;AC$2,'[1]MOLE. GEN. '!$I$2:$I$319,"&lt;"&amp;AD$2)</f>
        <v>0</v>
      </c>
      <c r="AD15">
        <f>-SUMIFS('[1]MOLE. GEN. '!$E$2:$E$319,'[1]MOLE. GEN. '!$A$2:$A$319,$B15,'[1]MOLE. GEN. '!$F$2:$F$319,"SALI",'[1]MOLE. GEN. '!$I$2:$I$319,"&gt;="&amp;AD$2,'[1]MOLE. GEN. '!$I$2:$I$319,"&lt;"&amp;AE$2)</f>
        <v>0</v>
      </c>
      <c r="AE15">
        <f>-SUMIFS('[1]MOLE. GEN. '!$E$2:$E$319,'[1]MOLE. GEN. '!$A$2:$A$319,$B15,'[1]MOLE. GEN. '!$F$2:$F$319,"SALI",'[1]MOLE. GEN. '!$I$2:$I$319,"&gt;="&amp;AE$2,'[1]MOLE. GEN. '!$I$2:$I$319,"&lt;"&amp;AF$2)</f>
        <v>0</v>
      </c>
      <c r="AF15">
        <f>-SUMIFS('[1]MOLE. GEN. '!$E$2:$E$319,'[1]MOLE. GEN. '!$A$2:$A$319,$B15,'[1]MOLE. GEN. '!$F$2:$F$319,"SALI",'[1]MOLE. GEN. '!$I$2:$I$319,"&gt;="&amp;AF$2,'[1]MOLE. GEN. '!$I$2:$I$319,"&lt;"&amp;AG$2)</f>
        <v>0</v>
      </c>
      <c r="AG15">
        <f>-SUMIFS('[1]MOLE. GEN. '!$E$2:$E$319,'[1]MOLE. GEN. '!$A$2:$A$319,$B15,'[1]MOLE. GEN. '!$F$2:$F$319,"SALI",'[1]MOLE. GEN. '!$I$2:$I$319,"&gt;="&amp;AG$2,'[1]MOLE. GEN. '!$I$2:$I$319,"&lt;"&amp;AH$2)</f>
        <v>0</v>
      </c>
      <c r="AH15">
        <f>-SUMIFS('[1]MOLE. GEN. '!$E$2:$E$319,'[1]MOLE. GEN. '!$A$2:$A$319,$B15,'[1]MOLE. GEN. '!$F$2:$F$319,"SALI",'[1]MOLE. GEN. '!$I$2:$I$319,"&gt;="&amp;AH$2,'[1]MOLE. GEN. '!$I$2:$I$319,"&lt;"&amp;AI$2)</f>
        <v>0</v>
      </c>
      <c r="AI15">
        <f>-SUMIFS('[1]MOLE. GEN. '!$E$2:$E$319,'[1]MOLE. GEN. '!$A$2:$A$319,$B15,'[1]MOLE. GEN. '!$F$2:$F$319,"SALI",'[1]MOLE. GEN. '!$I$2:$I$319,"&gt;="&amp;AI$2,'[1]MOLE. GEN. '!$I$2:$I$319,"&lt;"&amp;AJ$2)</f>
        <v>0</v>
      </c>
      <c r="AJ15">
        <f>-SUMIFS('[1]MOLE. GEN. '!$E$2:$E$319,'[1]MOLE. GEN. '!$A$2:$A$319,$B15,'[1]MOLE. GEN. '!$F$2:$F$319,"SALI",'[1]MOLE. GEN. '!$I$2:$I$319,"&gt;="&amp;AJ$2,'[1]MOLE. GEN. '!$I$2:$I$319,"&lt;"&amp;AK$2)</f>
        <v>0</v>
      </c>
      <c r="AK15">
        <f>-SUMIFS('[1]MOLE. GEN. '!$E$2:$E$319,'[1]MOLE. GEN. '!$A$2:$A$319,$B15,'[1]MOLE. GEN. '!$F$2:$F$319,"SALI",'[1]MOLE. GEN. '!$I$2:$I$319,"&gt;="&amp;AK$2,'[1]MOLE. GEN. '!$I$2:$I$319,"&lt;"&amp;AL$2)</f>
        <v>0</v>
      </c>
      <c r="AL15">
        <f>-SUMIFS('[1]MOLE. GEN. '!$E$2:$E$319,'[1]MOLE. GEN. '!$A$2:$A$319,$B15,'[1]MOLE. GEN. '!$F$2:$F$319,"SALI",'[1]MOLE. GEN. '!$I$2:$I$319,"&gt;="&amp;AL$2,'[1]MOLE. GEN. '!$I$2:$I$319,"&lt;"&amp;AM$2)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-SUMIFS('[1]MOLE. GEN. '!$E$2:$E$319,'[1]MOLE. GEN. '!$A$2:$A$319,$B16,'[1]MOLE. GEN. '!$F$2:$F$319,"SALI",'[1]MOLE. GEN. '!$I$2:$I$319,"&gt;="&amp;C$2,'[1]MOLE. GEN. '!$I$2:$I$319,"&lt;"&amp;D$2)</f>
        <v>0</v>
      </c>
      <c r="D16">
        <f>-SUMIFS('[1]MOLE. GEN. '!$E$2:$E$319,'[1]MOLE. GEN. '!$A$2:$A$319,$B16,'[1]MOLE. GEN. '!$F$2:$F$319,"SALI",'[1]MOLE. GEN. '!$I$2:$I$319,"&gt;="&amp;D$2,'[1]MOLE. GEN. '!$I$2:$I$319,"&lt;"&amp;E$2)</f>
        <v>0</v>
      </c>
      <c r="E16">
        <f>-SUMIFS('[1]MOLE. GEN. '!$E$2:$E$319,'[1]MOLE. GEN. '!$A$2:$A$319,$B16,'[1]MOLE. GEN. '!$F$2:$F$319,"SALI",'[1]MOLE. GEN. '!$I$2:$I$319,"&gt;="&amp;E$2,'[1]MOLE. GEN. '!$I$2:$I$319,"&lt;"&amp;F$2)</f>
        <v>0</v>
      </c>
      <c r="F16">
        <f>-SUMIFS('[1]MOLE. GEN. '!$E$2:$E$319,'[1]MOLE. GEN. '!$A$2:$A$319,$B16,'[1]MOLE. GEN. '!$F$2:$F$319,"SALI",'[1]MOLE. GEN. '!$I$2:$I$319,"&gt;="&amp;F$2,'[1]MOLE. GEN. '!$I$2:$I$319,"&lt;"&amp;G$2)</f>
        <v>0</v>
      </c>
      <c r="G16">
        <f>-SUMIFS('[1]MOLE. GEN. '!$E$2:$E$319,'[1]MOLE. GEN. '!$A$2:$A$319,$B16,'[1]MOLE. GEN. '!$F$2:$F$319,"SALI",'[1]MOLE. GEN. '!$I$2:$I$319,"&gt;="&amp;G$2,'[1]MOLE. GEN. '!$I$2:$I$319,"&lt;"&amp;H$2)</f>
        <v>0</v>
      </c>
      <c r="H16">
        <f>-SUMIFS('[1]MOLE. GEN. '!$E$2:$E$319,'[1]MOLE. GEN. '!$A$2:$A$319,$B16,'[1]MOLE. GEN. '!$F$2:$F$319,"SALI",'[1]MOLE. GEN. '!$I$2:$I$319,"&gt;="&amp;H$2,'[1]MOLE. GEN. '!$I$2:$I$319,"&lt;"&amp;I$2)</f>
        <v>0</v>
      </c>
      <c r="I16">
        <f>-SUMIFS('[1]MOLE. GEN. '!$E$2:$E$319,'[1]MOLE. GEN. '!$A$2:$A$319,$B16,'[1]MOLE. GEN. '!$F$2:$F$319,"SALI",'[1]MOLE. GEN. '!$I$2:$I$319,"&gt;="&amp;I$2,'[1]MOLE. GEN. '!$I$2:$I$319,"&lt;"&amp;J$2)</f>
        <v>0</v>
      </c>
      <c r="J16">
        <f>-SUMIFS('[1]MOLE. GEN. '!$E$2:$E$319,'[1]MOLE. GEN. '!$A$2:$A$319,$B16,'[1]MOLE. GEN. '!$F$2:$F$319,"SALI",'[1]MOLE. GEN. '!$I$2:$I$319,"&gt;="&amp;J$2,'[1]MOLE. GEN. '!$I$2:$I$319,"&lt;"&amp;K$2)</f>
        <v>0</v>
      </c>
      <c r="K16">
        <f>-SUMIFS('[1]MOLE. GEN. '!$E$2:$E$319,'[1]MOLE. GEN. '!$A$2:$A$319,$B16,'[1]MOLE. GEN. '!$F$2:$F$319,"SALI",'[1]MOLE. GEN. '!$I$2:$I$319,"&gt;="&amp;K$2,'[1]MOLE. GEN. '!$I$2:$I$319,"&lt;"&amp;L$2)</f>
        <v>0</v>
      </c>
      <c r="L16">
        <f>-SUMIFS('[1]MOLE. GEN. '!$E$2:$E$319,'[1]MOLE. GEN. '!$A$2:$A$319,$B16,'[1]MOLE. GEN. '!$F$2:$F$319,"SALI",'[1]MOLE. GEN. '!$I$2:$I$319,"&gt;="&amp;L$2,'[1]MOLE. GEN. '!$I$2:$I$319,"&lt;"&amp;M$2)</f>
        <v>0</v>
      </c>
      <c r="M16">
        <f>-SUMIFS('[1]MOLE. GEN. '!$E$2:$E$319,'[1]MOLE. GEN. '!$A$2:$A$319,$B16,'[1]MOLE. GEN. '!$F$2:$F$319,"SALI",'[1]MOLE. GEN. '!$I$2:$I$319,"&gt;="&amp;M$2,'[1]MOLE. GEN. '!$I$2:$I$319,"&lt;"&amp;N$2)</f>
        <v>0</v>
      </c>
      <c r="N16">
        <f>-SUMIFS('[1]MOLE. GEN. '!$E$2:$E$319,'[1]MOLE. GEN. '!$A$2:$A$319,$B16,'[1]MOLE. GEN. '!$F$2:$F$319,"SALI",'[1]MOLE. GEN. '!$I$2:$I$319,"&gt;="&amp;N$2,'[1]MOLE. GEN. '!$I$2:$I$319,"&lt;"&amp;O$2)</f>
        <v>0</v>
      </c>
      <c r="O16">
        <f>-SUMIFS('[1]MOLE. GEN. '!$E$2:$E$319,'[1]MOLE. GEN. '!$A$2:$A$319,$B16,'[1]MOLE. GEN. '!$F$2:$F$319,"SALI",'[1]MOLE. GEN. '!$I$2:$I$319,"&gt;="&amp;O$2,'[1]MOLE. GEN. '!$I$2:$I$319,"&lt;"&amp;P$2)</f>
        <v>0</v>
      </c>
      <c r="P16">
        <f>-SUMIFS('[1]MOLE. GEN. '!$E$2:$E$319,'[1]MOLE. GEN. '!$A$2:$A$319,$B16,'[1]MOLE. GEN. '!$F$2:$F$319,"SALI",'[1]MOLE. GEN. '!$I$2:$I$319,"&gt;="&amp;P$2,'[1]MOLE. GEN. '!$I$2:$I$319,"&lt;"&amp;Q$2)</f>
        <v>0</v>
      </c>
      <c r="Q16">
        <f>-SUMIFS('[1]MOLE. GEN. '!$E$2:$E$319,'[1]MOLE. GEN. '!$A$2:$A$319,$B16,'[1]MOLE. GEN. '!$F$2:$F$319,"SALI",'[1]MOLE. GEN. '!$I$2:$I$319,"&gt;="&amp;Q$2,'[1]MOLE. GEN. '!$I$2:$I$319,"&lt;"&amp;R$2)</f>
        <v>0</v>
      </c>
      <c r="R16">
        <f>-SUMIFS('[1]MOLE. GEN. '!$E$2:$E$319,'[1]MOLE. GEN. '!$A$2:$A$319,$B16,'[1]MOLE. GEN. '!$F$2:$F$319,"SALI",'[1]MOLE. GEN. '!$I$2:$I$319,"&gt;="&amp;R$2,'[1]MOLE. GEN. '!$I$2:$I$319,"&lt;"&amp;S$2)</f>
        <v>0</v>
      </c>
      <c r="S16">
        <f>-SUMIFS('[1]MOLE. GEN. '!$E$2:$E$319,'[1]MOLE. GEN. '!$A$2:$A$319,$B16,'[1]MOLE. GEN. '!$F$2:$F$319,"SALI",'[1]MOLE. GEN. '!$I$2:$I$319,"&gt;="&amp;S$2,'[1]MOLE. GEN. '!$I$2:$I$319,"&lt;"&amp;T$2)</f>
        <v>0</v>
      </c>
      <c r="T16">
        <f>-SUMIFS('[1]MOLE. GEN. '!$E$2:$E$319,'[1]MOLE. GEN. '!$A$2:$A$319,$B16,'[1]MOLE. GEN. '!$F$2:$F$319,"SALI",'[1]MOLE. GEN. '!$I$2:$I$319,"&gt;="&amp;T$2,'[1]MOLE. GEN. '!$I$2:$I$319,"&lt;"&amp;U$2)</f>
        <v>0</v>
      </c>
      <c r="U16">
        <f>-SUMIFS('[1]MOLE. GEN. '!$E$2:$E$319,'[1]MOLE. GEN. '!$A$2:$A$319,$B16,'[1]MOLE. GEN. '!$F$2:$F$319,"SALI",'[1]MOLE. GEN. '!$I$2:$I$319,"&gt;="&amp;U$2,'[1]MOLE. GEN. '!$I$2:$I$319,"&lt;"&amp;V$2)</f>
        <v>0</v>
      </c>
      <c r="V16">
        <f>-SUMIFS('[1]MOLE. GEN. '!$E$2:$E$319,'[1]MOLE. GEN. '!$A$2:$A$319,$B16,'[1]MOLE. GEN. '!$F$2:$F$319,"SALI",'[1]MOLE. GEN. '!$I$2:$I$319,"&gt;="&amp;V$2,'[1]MOLE. GEN. '!$I$2:$I$319,"&lt;"&amp;W$2)</f>
        <v>0</v>
      </c>
      <c r="W16">
        <f>-SUMIFS('[1]MOLE. GEN. '!$E$2:$E$319,'[1]MOLE. GEN. '!$A$2:$A$319,$B16,'[1]MOLE. GEN. '!$F$2:$F$319,"SALI",'[1]MOLE. GEN. '!$I$2:$I$319,"&gt;="&amp;W$2,'[1]MOLE. GEN. '!$I$2:$I$319,"&lt;"&amp;X$2)</f>
        <v>0</v>
      </c>
      <c r="X16">
        <f>-SUMIFS('[1]MOLE. GEN. '!$E$2:$E$319,'[1]MOLE. GEN. '!$A$2:$A$319,$B16,'[1]MOLE. GEN. '!$F$2:$F$319,"SALI",'[1]MOLE. GEN. '!$I$2:$I$319,"&gt;="&amp;X$2,'[1]MOLE. GEN. '!$I$2:$I$319,"&lt;"&amp;Y$2)</f>
        <v>0</v>
      </c>
      <c r="Y16">
        <f>-SUMIFS('[1]MOLE. GEN. '!$E$2:$E$319,'[1]MOLE. GEN. '!$A$2:$A$319,$B16,'[1]MOLE. GEN. '!$F$2:$F$319,"SALI",'[1]MOLE. GEN. '!$I$2:$I$319,"&gt;="&amp;Y$2,'[1]MOLE. GEN. '!$I$2:$I$319,"&lt;"&amp;Z$2)</f>
        <v>0</v>
      </c>
      <c r="Z16">
        <f>-SUMIFS('[1]MOLE. GEN. '!$E$2:$E$319,'[1]MOLE. GEN. '!$A$2:$A$319,$B16,'[1]MOLE. GEN. '!$F$2:$F$319,"SALI",'[1]MOLE. GEN. '!$I$2:$I$319,"&gt;="&amp;Z$2,'[1]MOLE. GEN. '!$I$2:$I$319,"&lt;"&amp;AA$2)</f>
        <v>0</v>
      </c>
      <c r="AA16">
        <f>-SUMIFS('[1]MOLE. GEN. '!$E$2:$E$319,'[1]MOLE. GEN. '!$A$2:$A$319,$B16,'[1]MOLE. GEN. '!$F$2:$F$319,"SALI",'[1]MOLE. GEN. '!$I$2:$I$319,"&gt;="&amp;AA$2,'[1]MOLE. GEN. '!$I$2:$I$319,"&lt;"&amp;AB$2)</f>
        <v>0</v>
      </c>
      <c r="AB16">
        <f>-SUMIFS('[1]MOLE. GEN. '!$E$2:$E$319,'[1]MOLE. GEN. '!$A$2:$A$319,$B16,'[1]MOLE. GEN. '!$F$2:$F$319,"SALI",'[1]MOLE. GEN. '!$I$2:$I$319,"&gt;="&amp;AB$2,'[1]MOLE. GEN. '!$I$2:$I$319,"&lt;"&amp;AC$2)</f>
        <v>0</v>
      </c>
      <c r="AC16">
        <f>-SUMIFS('[1]MOLE. GEN. '!$E$2:$E$319,'[1]MOLE. GEN. '!$A$2:$A$319,$B16,'[1]MOLE. GEN. '!$F$2:$F$319,"SALI",'[1]MOLE. GEN. '!$I$2:$I$319,"&gt;="&amp;AC$2,'[1]MOLE. GEN. '!$I$2:$I$319,"&lt;"&amp;AD$2)</f>
        <v>0</v>
      </c>
      <c r="AD16">
        <f>-SUMIFS('[1]MOLE. GEN. '!$E$2:$E$319,'[1]MOLE. GEN. '!$A$2:$A$319,$B16,'[1]MOLE. GEN. '!$F$2:$F$319,"SALI",'[1]MOLE. GEN. '!$I$2:$I$319,"&gt;="&amp;AD$2,'[1]MOLE. GEN. '!$I$2:$I$319,"&lt;"&amp;AE$2)</f>
        <v>0</v>
      </c>
      <c r="AE16">
        <f>-SUMIFS('[1]MOLE. GEN. '!$E$2:$E$319,'[1]MOLE. GEN. '!$A$2:$A$319,$B16,'[1]MOLE. GEN. '!$F$2:$F$319,"SALI",'[1]MOLE. GEN. '!$I$2:$I$319,"&gt;="&amp;AE$2,'[1]MOLE. GEN. '!$I$2:$I$319,"&lt;"&amp;AF$2)</f>
        <v>0</v>
      </c>
      <c r="AF16">
        <f>-SUMIFS('[1]MOLE. GEN. '!$E$2:$E$319,'[1]MOLE. GEN. '!$A$2:$A$319,$B16,'[1]MOLE. GEN. '!$F$2:$F$319,"SALI",'[1]MOLE. GEN. '!$I$2:$I$319,"&gt;="&amp;AF$2,'[1]MOLE. GEN. '!$I$2:$I$319,"&lt;"&amp;AG$2)</f>
        <v>0</v>
      </c>
      <c r="AG16">
        <f>-SUMIFS('[1]MOLE. GEN. '!$E$2:$E$319,'[1]MOLE. GEN. '!$A$2:$A$319,$B16,'[1]MOLE. GEN. '!$F$2:$F$319,"SALI",'[1]MOLE. GEN. '!$I$2:$I$319,"&gt;="&amp;AG$2,'[1]MOLE. GEN. '!$I$2:$I$319,"&lt;"&amp;AH$2)</f>
        <v>0</v>
      </c>
      <c r="AH16">
        <f>-SUMIFS('[1]MOLE. GEN. '!$E$2:$E$319,'[1]MOLE. GEN. '!$A$2:$A$319,$B16,'[1]MOLE. GEN. '!$F$2:$F$319,"SALI",'[1]MOLE. GEN. '!$I$2:$I$319,"&gt;="&amp;AH$2,'[1]MOLE. GEN. '!$I$2:$I$319,"&lt;"&amp;AI$2)</f>
        <v>0</v>
      </c>
      <c r="AI16">
        <f>-SUMIFS('[1]MOLE. GEN. '!$E$2:$E$319,'[1]MOLE. GEN. '!$A$2:$A$319,$B16,'[1]MOLE. GEN. '!$F$2:$F$319,"SALI",'[1]MOLE. GEN. '!$I$2:$I$319,"&gt;="&amp;AI$2,'[1]MOLE. GEN. '!$I$2:$I$319,"&lt;"&amp;AJ$2)</f>
        <v>0</v>
      </c>
      <c r="AJ16">
        <f>-SUMIFS('[1]MOLE. GEN. '!$E$2:$E$319,'[1]MOLE. GEN. '!$A$2:$A$319,$B16,'[1]MOLE. GEN. '!$F$2:$F$319,"SALI",'[1]MOLE. GEN. '!$I$2:$I$319,"&gt;="&amp;AJ$2,'[1]MOLE. GEN. '!$I$2:$I$319,"&lt;"&amp;AK$2)</f>
        <v>0</v>
      </c>
      <c r="AK16">
        <f>-SUMIFS('[1]MOLE. GEN. '!$E$2:$E$319,'[1]MOLE. GEN. '!$A$2:$A$319,$B16,'[1]MOLE. GEN. '!$F$2:$F$319,"SALI",'[1]MOLE. GEN. '!$I$2:$I$319,"&gt;="&amp;AK$2,'[1]MOLE. GEN. '!$I$2:$I$319,"&lt;"&amp;AL$2)</f>
        <v>0</v>
      </c>
      <c r="AL16">
        <f>-SUMIFS('[1]MOLE. GEN. '!$E$2:$E$319,'[1]MOLE. GEN. '!$A$2:$A$319,$B16,'[1]MOLE. GEN. '!$F$2:$F$319,"SALI",'[1]MOLE. GEN. '!$I$2:$I$319,"&gt;="&amp;AL$2,'[1]MOLE. GEN. '!$I$2:$I$319,"&lt;"&amp;AM$2)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-SUMIFS('[1]MOLE. GEN. '!$E$2:$E$319,'[1]MOLE. GEN. '!$A$2:$A$319,$B17,'[1]MOLE. GEN. '!$F$2:$F$319,"SALI",'[1]MOLE. GEN. '!$I$2:$I$319,"&gt;="&amp;C$2,'[1]MOLE. GEN. '!$I$2:$I$319,"&lt;"&amp;D$2)</f>
        <v>0</v>
      </c>
      <c r="D17">
        <f>-SUMIFS('[1]MOLE. GEN. '!$E$2:$E$319,'[1]MOLE. GEN. '!$A$2:$A$319,$B17,'[1]MOLE. GEN. '!$F$2:$F$319,"SALI",'[1]MOLE. GEN. '!$I$2:$I$319,"&gt;="&amp;D$2,'[1]MOLE. GEN. '!$I$2:$I$319,"&lt;"&amp;E$2)</f>
        <v>0</v>
      </c>
      <c r="E17">
        <f>-SUMIFS('[1]MOLE. GEN. '!$E$2:$E$319,'[1]MOLE. GEN. '!$A$2:$A$319,$B17,'[1]MOLE. GEN. '!$F$2:$F$319,"SALI",'[1]MOLE. GEN. '!$I$2:$I$319,"&gt;="&amp;E$2,'[1]MOLE. GEN. '!$I$2:$I$319,"&lt;"&amp;F$2)</f>
        <v>0</v>
      </c>
      <c r="F17">
        <f>-SUMIFS('[1]MOLE. GEN. '!$E$2:$E$319,'[1]MOLE. GEN. '!$A$2:$A$319,$B17,'[1]MOLE. GEN. '!$F$2:$F$319,"SALI",'[1]MOLE. GEN. '!$I$2:$I$319,"&gt;="&amp;F$2,'[1]MOLE. GEN. '!$I$2:$I$319,"&lt;"&amp;G$2)</f>
        <v>0</v>
      </c>
      <c r="G17">
        <f>-SUMIFS('[1]MOLE. GEN. '!$E$2:$E$319,'[1]MOLE. GEN. '!$A$2:$A$319,$B17,'[1]MOLE. GEN. '!$F$2:$F$319,"SALI",'[1]MOLE. GEN. '!$I$2:$I$319,"&gt;="&amp;G$2,'[1]MOLE. GEN. '!$I$2:$I$319,"&lt;"&amp;H$2)</f>
        <v>0</v>
      </c>
      <c r="H17">
        <f>-SUMIFS('[1]MOLE. GEN. '!$E$2:$E$319,'[1]MOLE. GEN. '!$A$2:$A$319,$B17,'[1]MOLE. GEN. '!$F$2:$F$319,"SALI",'[1]MOLE. GEN. '!$I$2:$I$319,"&gt;="&amp;H$2,'[1]MOLE. GEN. '!$I$2:$I$319,"&lt;"&amp;I$2)</f>
        <v>0</v>
      </c>
      <c r="I17">
        <f>-SUMIFS('[1]MOLE. GEN. '!$E$2:$E$319,'[1]MOLE. GEN. '!$A$2:$A$319,$B17,'[1]MOLE. GEN. '!$F$2:$F$319,"SALI",'[1]MOLE. GEN. '!$I$2:$I$319,"&gt;="&amp;I$2,'[1]MOLE. GEN. '!$I$2:$I$319,"&lt;"&amp;J$2)</f>
        <v>0</v>
      </c>
      <c r="J17">
        <f>-SUMIFS('[1]MOLE. GEN. '!$E$2:$E$319,'[1]MOLE. GEN. '!$A$2:$A$319,$B17,'[1]MOLE. GEN. '!$F$2:$F$319,"SALI",'[1]MOLE. GEN. '!$I$2:$I$319,"&gt;="&amp;J$2,'[1]MOLE. GEN. '!$I$2:$I$319,"&lt;"&amp;K$2)</f>
        <v>0</v>
      </c>
      <c r="K17">
        <f>-SUMIFS('[1]MOLE. GEN. '!$E$2:$E$319,'[1]MOLE. GEN. '!$A$2:$A$319,$B17,'[1]MOLE. GEN. '!$F$2:$F$319,"SALI",'[1]MOLE. GEN. '!$I$2:$I$319,"&gt;="&amp;K$2,'[1]MOLE. GEN. '!$I$2:$I$319,"&lt;"&amp;L$2)</f>
        <v>0</v>
      </c>
      <c r="L17">
        <f>-SUMIFS('[1]MOLE. GEN. '!$E$2:$E$319,'[1]MOLE. GEN. '!$A$2:$A$319,$B17,'[1]MOLE. GEN. '!$F$2:$F$319,"SALI",'[1]MOLE. GEN. '!$I$2:$I$319,"&gt;="&amp;L$2,'[1]MOLE. GEN. '!$I$2:$I$319,"&lt;"&amp;M$2)</f>
        <v>0</v>
      </c>
      <c r="M17">
        <f>-SUMIFS('[1]MOLE. GEN. '!$E$2:$E$319,'[1]MOLE. GEN. '!$A$2:$A$319,$B17,'[1]MOLE. GEN. '!$F$2:$F$319,"SALI",'[1]MOLE. GEN. '!$I$2:$I$319,"&gt;="&amp;M$2,'[1]MOLE. GEN. '!$I$2:$I$319,"&lt;"&amp;N$2)</f>
        <v>0</v>
      </c>
      <c r="N17">
        <f>-SUMIFS('[1]MOLE. GEN. '!$E$2:$E$319,'[1]MOLE. GEN. '!$A$2:$A$319,$B17,'[1]MOLE. GEN. '!$F$2:$F$319,"SALI",'[1]MOLE. GEN. '!$I$2:$I$319,"&gt;="&amp;N$2,'[1]MOLE. GEN. '!$I$2:$I$319,"&lt;"&amp;O$2)</f>
        <v>0</v>
      </c>
      <c r="O17">
        <f>-SUMIFS('[1]MOLE. GEN. '!$E$2:$E$319,'[1]MOLE. GEN. '!$A$2:$A$319,$B17,'[1]MOLE. GEN. '!$F$2:$F$319,"SALI",'[1]MOLE. GEN. '!$I$2:$I$319,"&gt;="&amp;O$2,'[1]MOLE. GEN. '!$I$2:$I$319,"&lt;"&amp;P$2)</f>
        <v>0</v>
      </c>
      <c r="P17">
        <f>-SUMIFS('[1]MOLE. GEN. '!$E$2:$E$319,'[1]MOLE. GEN. '!$A$2:$A$319,$B17,'[1]MOLE. GEN. '!$F$2:$F$319,"SALI",'[1]MOLE. GEN. '!$I$2:$I$319,"&gt;="&amp;P$2,'[1]MOLE. GEN. '!$I$2:$I$319,"&lt;"&amp;Q$2)</f>
        <v>0</v>
      </c>
      <c r="Q17">
        <f>-SUMIFS('[1]MOLE. GEN. '!$E$2:$E$319,'[1]MOLE. GEN. '!$A$2:$A$319,$B17,'[1]MOLE. GEN. '!$F$2:$F$319,"SALI",'[1]MOLE. GEN. '!$I$2:$I$319,"&gt;="&amp;Q$2,'[1]MOLE. GEN. '!$I$2:$I$319,"&lt;"&amp;R$2)</f>
        <v>0</v>
      </c>
      <c r="R17">
        <f>-SUMIFS('[1]MOLE. GEN. '!$E$2:$E$319,'[1]MOLE. GEN. '!$A$2:$A$319,$B17,'[1]MOLE. GEN. '!$F$2:$F$319,"SALI",'[1]MOLE. GEN. '!$I$2:$I$319,"&gt;="&amp;R$2,'[1]MOLE. GEN. '!$I$2:$I$319,"&lt;"&amp;S$2)</f>
        <v>0</v>
      </c>
      <c r="S17">
        <f>-SUMIFS('[1]MOLE. GEN. '!$E$2:$E$319,'[1]MOLE. GEN. '!$A$2:$A$319,$B17,'[1]MOLE. GEN. '!$F$2:$F$319,"SALI",'[1]MOLE. GEN. '!$I$2:$I$319,"&gt;="&amp;S$2,'[1]MOLE. GEN. '!$I$2:$I$319,"&lt;"&amp;T$2)</f>
        <v>0</v>
      </c>
      <c r="T17">
        <f>-SUMIFS('[1]MOLE. GEN. '!$E$2:$E$319,'[1]MOLE. GEN. '!$A$2:$A$319,$B17,'[1]MOLE. GEN. '!$F$2:$F$319,"SALI",'[1]MOLE. GEN. '!$I$2:$I$319,"&gt;="&amp;T$2,'[1]MOLE. GEN. '!$I$2:$I$319,"&lt;"&amp;U$2)</f>
        <v>0</v>
      </c>
      <c r="U17">
        <f>-SUMIFS('[1]MOLE. GEN. '!$E$2:$E$319,'[1]MOLE. GEN. '!$A$2:$A$319,$B17,'[1]MOLE. GEN. '!$F$2:$F$319,"SALI",'[1]MOLE. GEN. '!$I$2:$I$319,"&gt;="&amp;U$2,'[1]MOLE. GEN. '!$I$2:$I$319,"&lt;"&amp;V$2)</f>
        <v>0</v>
      </c>
      <c r="V17">
        <f>-SUMIFS('[1]MOLE. GEN. '!$E$2:$E$319,'[1]MOLE. GEN. '!$A$2:$A$319,$B17,'[1]MOLE. GEN. '!$F$2:$F$319,"SALI",'[1]MOLE. GEN. '!$I$2:$I$319,"&gt;="&amp;V$2,'[1]MOLE. GEN. '!$I$2:$I$319,"&lt;"&amp;W$2)</f>
        <v>0</v>
      </c>
      <c r="W17">
        <f>-SUMIFS('[1]MOLE. GEN. '!$E$2:$E$319,'[1]MOLE. GEN. '!$A$2:$A$319,$B17,'[1]MOLE. GEN. '!$F$2:$F$319,"SALI",'[1]MOLE. GEN. '!$I$2:$I$319,"&gt;="&amp;W$2,'[1]MOLE. GEN. '!$I$2:$I$319,"&lt;"&amp;X$2)</f>
        <v>0</v>
      </c>
      <c r="X17">
        <f>-SUMIFS('[1]MOLE. GEN. '!$E$2:$E$319,'[1]MOLE. GEN. '!$A$2:$A$319,$B17,'[1]MOLE. GEN. '!$F$2:$F$319,"SALI",'[1]MOLE. GEN. '!$I$2:$I$319,"&gt;="&amp;X$2,'[1]MOLE. GEN. '!$I$2:$I$319,"&lt;"&amp;Y$2)</f>
        <v>0</v>
      </c>
      <c r="Y17">
        <f>-SUMIFS('[1]MOLE. GEN. '!$E$2:$E$319,'[1]MOLE. GEN. '!$A$2:$A$319,$B17,'[1]MOLE. GEN. '!$F$2:$F$319,"SALI",'[1]MOLE. GEN. '!$I$2:$I$319,"&gt;="&amp;Y$2,'[1]MOLE. GEN. '!$I$2:$I$319,"&lt;"&amp;Z$2)</f>
        <v>0</v>
      </c>
      <c r="Z17">
        <f>-SUMIFS('[1]MOLE. GEN. '!$E$2:$E$319,'[1]MOLE. GEN. '!$A$2:$A$319,$B17,'[1]MOLE. GEN. '!$F$2:$F$319,"SALI",'[1]MOLE. GEN. '!$I$2:$I$319,"&gt;="&amp;Z$2,'[1]MOLE. GEN. '!$I$2:$I$319,"&lt;"&amp;AA$2)</f>
        <v>0</v>
      </c>
      <c r="AA17">
        <f>-SUMIFS('[1]MOLE. GEN. '!$E$2:$E$319,'[1]MOLE. GEN. '!$A$2:$A$319,$B17,'[1]MOLE. GEN. '!$F$2:$F$319,"SALI",'[1]MOLE. GEN. '!$I$2:$I$319,"&gt;="&amp;AA$2,'[1]MOLE. GEN. '!$I$2:$I$319,"&lt;"&amp;AB$2)</f>
        <v>0</v>
      </c>
      <c r="AB17">
        <f>-SUMIFS('[1]MOLE. GEN. '!$E$2:$E$319,'[1]MOLE. GEN. '!$A$2:$A$319,$B17,'[1]MOLE. GEN. '!$F$2:$F$319,"SALI",'[1]MOLE. GEN. '!$I$2:$I$319,"&gt;="&amp;AB$2,'[1]MOLE. GEN. '!$I$2:$I$319,"&lt;"&amp;AC$2)</f>
        <v>0</v>
      </c>
      <c r="AC17">
        <f>-SUMIFS('[1]MOLE. GEN. '!$E$2:$E$319,'[1]MOLE. GEN. '!$A$2:$A$319,$B17,'[1]MOLE. GEN. '!$F$2:$F$319,"SALI",'[1]MOLE. GEN. '!$I$2:$I$319,"&gt;="&amp;AC$2,'[1]MOLE. GEN. '!$I$2:$I$319,"&lt;"&amp;AD$2)</f>
        <v>0</v>
      </c>
      <c r="AD17">
        <f>-SUMIFS('[1]MOLE. GEN. '!$E$2:$E$319,'[1]MOLE. GEN. '!$A$2:$A$319,$B17,'[1]MOLE. GEN. '!$F$2:$F$319,"SALI",'[1]MOLE. GEN. '!$I$2:$I$319,"&gt;="&amp;AD$2,'[1]MOLE. GEN. '!$I$2:$I$319,"&lt;"&amp;AE$2)</f>
        <v>0</v>
      </c>
      <c r="AE17">
        <f>-SUMIFS('[1]MOLE. GEN. '!$E$2:$E$319,'[1]MOLE. GEN. '!$A$2:$A$319,$B17,'[1]MOLE. GEN. '!$F$2:$F$319,"SALI",'[1]MOLE. GEN. '!$I$2:$I$319,"&gt;="&amp;AE$2,'[1]MOLE. GEN. '!$I$2:$I$319,"&lt;"&amp;AF$2)</f>
        <v>0</v>
      </c>
      <c r="AF17">
        <f>-SUMIFS('[1]MOLE. GEN. '!$E$2:$E$319,'[1]MOLE. GEN. '!$A$2:$A$319,$B17,'[1]MOLE. GEN. '!$F$2:$F$319,"SALI",'[1]MOLE. GEN. '!$I$2:$I$319,"&gt;="&amp;AF$2,'[1]MOLE. GEN. '!$I$2:$I$319,"&lt;"&amp;AG$2)</f>
        <v>0</v>
      </c>
      <c r="AG17">
        <f>-SUMIFS('[1]MOLE. GEN. '!$E$2:$E$319,'[1]MOLE. GEN. '!$A$2:$A$319,$B17,'[1]MOLE. GEN. '!$F$2:$F$319,"SALI",'[1]MOLE. GEN. '!$I$2:$I$319,"&gt;="&amp;AG$2,'[1]MOLE. GEN. '!$I$2:$I$319,"&lt;"&amp;AH$2)</f>
        <v>0</v>
      </c>
      <c r="AH17">
        <f>-SUMIFS('[1]MOLE. GEN. '!$E$2:$E$319,'[1]MOLE. GEN. '!$A$2:$A$319,$B17,'[1]MOLE. GEN. '!$F$2:$F$319,"SALI",'[1]MOLE. GEN. '!$I$2:$I$319,"&gt;="&amp;AH$2,'[1]MOLE. GEN. '!$I$2:$I$319,"&lt;"&amp;AI$2)</f>
        <v>0</v>
      </c>
      <c r="AI17">
        <f>-SUMIFS('[1]MOLE. GEN. '!$E$2:$E$319,'[1]MOLE. GEN. '!$A$2:$A$319,$B17,'[1]MOLE. GEN. '!$F$2:$F$319,"SALI",'[1]MOLE. GEN. '!$I$2:$I$319,"&gt;="&amp;AI$2,'[1]MOLE. GEN. '!$I$2:$I$319,"&lt;"&amp;AJ$2)</f>
        <v>0</v>
      </c>
      <c r="AJ17">
        <f>-SUMIFS('[1]MOLE. GEN. '!$E$2:$E$319,'[1]MOLE. GEN. '!$A$2:$A$319,$B17,'[1]MOLE. GEN. '!$F$2:$F$319,"SALI",'[1]MOLE. GEN. '!$I$2:$I$319,"&gt;="&amp;AJ$2,'[1]MOLE. GEN. '!$I$2:$I$319,"&lt;"&amp;AK$2)</f>
        <v>0</v>
      </c>
      <c r="AK17">
        <f>-SUMIFS('[1]MOLE. GEN. '!$E$2:$E$319,'[1]MOLE. GEN. '!$A$2:$A$319,$B17,'[1]MOLE. GEN. '!$F$2:$F$319,"SALI",'[1]MOLE. GEN. '!$I$2:$I$319,"&gt;="&amp;AK$2,'[1]MOLE. GEN. '!$I$2:$I$319,"&lt;"&amp;AL$2)</f>
        <v>0</v>
      </c>
      <c r="AL17">
        <f>-SUMIFS('[1]MOLE. GEN. '!$E$2:$E$319,'[1]MOLE. GEN. '!$A$2:$A$319,$B17,'[1]MOLE. GEN. '!$F$2:$F$319,"SALI",'[1]MOLE. GEN. '!$I$2:$I$319,"&gt;="&amp;AL$2,'[1]MOLE. GEN. '!$I$2:$I$319,"&lt;"&amp;AM$2)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-SUMIFS('[1]MOLE. GEN. '!$E$2:$E$319,'[1]MOLE. GEN. '!$A$2:$A$319,$B18,'[1]MOLE. GEN. '!$F$2:$F$319,"SALI",'[1]MOLE. GEN. '!$I$2:$I$319,"&gt;="&amp;C$2,'[1]MOLE. GEN. '!$I$2:$I$319,"&lt;"&amp;D$2)</f>
        <v>0</v>
      </c>
      <c r="D18">
        <f>-SUMIFS('[1]MOLE. GEN. '!$E$2:$E$319,'[1]MOLE. GEN. '!$A$2:$A$319,$B18,'[1]MOLE. GEN. '!$F$2:$F$319,"SALI",'[1]MOLE. GEN. '!$I$2:$I$319,"&gt;="&amp;D$2,'[1]MOLE. GEN. '!$I$2:$I$319,"&lt;"&amp;E$2)</f>
        <v>0</v>
      </c>
      <c r="E18">
        <f>-SUMIFS('[1]MOLE. GEN. '!$E$2:$E$319,'[1]MOLE. GEN. '!$A$2:$A$319,$B18,'[1]MOLE. GEN. '!$F$2:$F$319,"SALI",'[1]MOLE. GEN. '!$I$2:$I$319,"&gt;="&amp;E$2,'[1]MOLE. GEN. '!$I$2:$I$319,"&lt;"&amp;F$2)</f>
        <v>0</v>
      </c>
      <c r="F18">
        <f>-SUMIFS('[1]MOLE. GEN. '!$E$2:$E$319,'[1]MOLE. GEN. '!$A$2:$A$319,$B18,'[1]MOLE. GEN. '!$F$2:$F$319,"SALI",'[1]MOLE. GEN. '!$I$2:$I$319,"&gt;="&amp;F$2,'[1]MOLE. GEN. '!$I$2:$I$319,"&lt;"&amp;G$2)</f>
        <v>0</v>
      </c>
      <c r="G18">
        <f>-SUMIFS('[1]MOLE. GEN. '!$E$2:$E$319,'[1]MOLE. GEN. '!$A$2:$A$319,$B18,'[1]MOLE. GEN. '!$F$2:$F$319,"SALI",'[1]MOLE. GEN. '!$I$2:$I$319,"&gt;="&amp;G$2,'[1]MOLE. GEN. '!$I$2:$I$319,"&lt;"&amp;H$2)</f>
        <v>0</v>
      </c>
      <c r="H18">
        <f>-SUMIFS('[1]MOLE. GEN. '!$E$2:$E$319,'[1]MOLE. GEN. '!$A$2:$A$319,$B18,'[1]MOLE. GEN. '!$F$2:$F$319,"SALI",'[1]MOLE. GEN. '!$I$2:$I$319,"&gt;="&amp;H$2,'[1]MOLE. GEN. '!$I$2:$I$319,"&lt;"&amp;I$2)</f>
        <v>0</v>
      </c>
      <c r="I18">
        <f>-SUMIFS('[1]MOLE. GEN. '!$E$2:$E$319,'[1]MOLE. GEN. '!$A$2:$A$319,$B18,'[1]MOLE. GEN. '!$F$2:$F$319,"SALI",'[1]MOLE. GEN. '!$I$2:$I$319,"&gt;="&amp;I$2,'[1]MOLE. GEN. '!$I$2:$I$319,"&lt;"&amp;J$2)</f>
        <v>0</v>
      </c>
      <c r="J18">
        <f>-SUMIFS('[1]MOLE. GEN. '!$E$2:$E$319,'[1]MOLE. GEN. '!$A$2:$A$319,$B18,'[1]MOLE. GEN. '!$F$2:$F$319,"SALI",'[1]MOLE. GEN. '!$I$2:$I$319,"&gt;="&amp;J$2,'[1]MOLE. GEN. '!$I$2:$I$319,"&lt;"&amp;K$2)</f>
        <v>0</v>
      </c>
      <c r="K18">
        <f>-SUMIFS('[1]MOLE. GEN. '!$E$2:$E$319,'[1]MOLE. GEN. '!$A$2:$A$319,$B18,'[1]MOLE. GEN. '!$F$2:$F$319,"SALI",'[1]MOLE. GEN. '!$I$2:$I$319,"&gt;="&amp;K$2,'[1]MOLE. GEN. '!$I$2:$I$319,"&lt;"&amp;L$2)</f>
        <v>0</v>
      </c>
      <c r="L18">
        <f>-SUMIFS('[1]MOLE. GEN. '!$E$2:$E$319,'[1]MOLE. GEN. '!$A$2:$A$319,$B18,'[1]MOLE. GEN. '!$F$2:$F$319,"SALI",'[1]MOLE. GEN. '!$I$2:$I$319,"&gt;="&amp;L$2,'[1]MOLE. GEN. '!$I$2:$I$319,"&lt;"&amp;M$2)</f>
        <v>0</v>
      </c>
      <c r="M18">
        <f>-SUMIFS('[1]MOLE. GEN. '!$E$2:$E$319,'[1]MOLE. GEN. '!$A$2:$A$319,$B18,'[1]MOLE. GEN. '!$F$2:$F$319,"SALI",'[1]MOLE. GEN. '!$I$2:$I$319,"&gt;="&amp;M$2,'[1]MOLE. GEN. '!$I$2:$I$319,"&lt;"&amp;N$2)</f>
        <v>0</v>
      </c>
      <c r="N18">
        <f>-SUMIFS('[1]MOLE. GEN. '!$E$2:$E$319,'[1]MOLE. GEN. '!$A$2:$A$319,$B18,'[1]MOLE. GEN. '!$F$2:$F$319,"SALI",'[1]MOLE. GEN. '!$I$2:$I$319,"&gt;="&amp;N$2,'[1]MOLE. GEN. '!$I$2:$I$319,"&lt;"&amp;O$2)</f>
        <v>0</v>
      </c>
      <c r="O18">
        <f>-SUMIFS('[1]MOLE. GEN. '!$E$2:$E$319,'[1]MOLE. GEN. '!$A$2:$A$319,$B18,'[1]MOLE. GEN. '!$F$2:$F$319,"SALI",'[1]MOLE. GEN. '!$I$2:$I$319,"&gt;="&amp;O$2,'[1]MOLE. GEN. '!$I$2:$I$319,"&lt;"&amp;P$2)</f>
        <v>0</v>
      </c>
      <c r="P18">
        <f>-SUMIFS('[1]MOLE. GEN. '!$E$2:$E$319,'[1]MOLE. GEN. '!$A$2:$A$319,$B18,'[1]MOLE. GEN. '!$F$2:$F$319,"SALI",'[1]MOLE. GEN. '!$I$2:$I$319,"&gt;="&amp;P$2,'[1]MOLE. GEN. '!$I$2:$I$319,"&lt;"&amp;Q$2)</f>
        <v>0</v>
      </c>
      <c r="Q18">
        <f>-SUMIFS('[1]MOLE. GEN. '!$E$2:$E$319,'[1]MOLE. GEN. '!$A$2:$A$319,$B18,'[1]MOLE. GEN. '!$F$2:$F$319,"SALI",'[1]MOLE. GEN. '!$I$2:$I$319,"&gt;="&amp;Q$2,'[1]MOLE. GEN. '!$I$2:$I$319,"&lt;"&amp;R$2)</f>
        <v>0</v>
      </c>
      <c r="R18">
        <f>-SUMIFS('[1]MOLE. GEN. '!$E$2:$E$319,'[1]MOLE. GEN. '!$A$2:$A$319,$B18,'[1]MOLE. GEN. '!$F$2:$F$319,"SALI",'[1]MOLE. GEN. '!$I$2:$I$319,"&gt;="&amp;R$2,'[1]MOLE. GEN. '!$I$2:$I$319,"&lt;"&amp;S$2)</f>
        <v>0</v>
      </c>
      <c r="S18">
        <f>-SUMIFS('[1]MOLE. GEN. '!$E$2:$E$319,'[1]MOLE. GEN. '!$A$2:$A$319,$B18,'[1]MOLE. GEN. '!$F$2:$F$319,"SALI",'[1]MOLE. GEN. '!$I$2:$I$319,"&gt;="&amp;S$2,'[1]MOLE. GEN. '!$I$2:$I$319,"&lt;"&amp;T$2)</f>
        <v>0</v>
      </c>
      <c r="T18">
        <f>-SUMIFS('[1]MOLE. GEN. '!$E$2:$E$319,'[1]MOLE. GEN. '!$A$2:$A$319,$B18,'[1]MOLE. GEN. '!$F$2:$F$319,"SALI",'[1]MOLE. GEN. '!$I$2:$I$319,"&gt;="&amp;T$2,'[1]MOLE. GEN. '!$I$2:$I$319,"&lt;"&amp;U$2)</f>
        <v>0</v>
      </c>
      <c r="U18">
        <f>-SUMIFS('[1]MOLE. GEN. '!$E$2:$E$319,'[1]MOLE. GEN. '!$A$2:$A$319,$B18,'[1]MOLE. GEN. '!$F$2:$F$319,"SALI",'[1]MOLE. GEN. '!$I$2:$I$319,"&gt;="&amp;U$2,'[1]MOLE. GEN. '!$I$2:$I$319,"&lt;"&amp;V$2)</f>
        <v>0</v>
      </c>
      <c r="V18">
        <f>-SUMIFS('[1]MOLE. GEN. '!$E$2:$E$319,'[1]MOLE. GEN. '!$A$2:$A$319,$B18,'[1]MOLE. GEN. '!$F$2:$F$319,"SALI",'[1]MOLE. GEN. '!$I$2:$I$319,"&gt;="&amp;V$2,'[1]MOLE. GEN. '!$I$2:$I$319,"&lt;"&amp;W$2)</f>
        <v>0</v>
      </c>
      <c r="W18">
        <f>-SUMIFS('[1]MOLE. GEN. '!$E$2:$E$319,'[1]MOLE. GEN. '!$A$2:$A$319,$B18,'[1]MOLE. GEN. '!$F$2:$F$319,"SALI",'[1]MOLE. GEN. '!$I$2:$I$319,"&gt;="&amp;W$2,'[1]MOLE. GEN. '!$I$2:$I$319,"&lt;"&amp;X$2)</f>
        <v>0</v>
      </c>
      <c r="X18">
        <f>-SUMIFS('[1]MOLE. GEN. '!$E$2:$E$319,'[1]MOLE. GEN. '!$A$2:$A$319,$B18,'[1]MOLE. GEN. '!$F$2:$F$319,"SALI",'[1]MOLE. GEN. '!$I$2:$I$319,"&gt;="&amp;X$2,'[1]MOLE. GEN. '!$I$2:$I$319,"&lt;"&amp;Y$2)</f>
        <v>0</v>
      </c>
      <c r="Y18">
        <f>-SUMIFS('[1]MOLE. GEN. '!$E$2:$E$319,'[1]MOLE. GEN. '!$A$2:$A$319,$B18,'[1]MOLE. GEN. '!$F$2:$F$319,"SALI",'[1]MOLE. GEN. '!$I$2:$I$319,"&gt;="&amp;Y$2,'[1]MOLE. GEN. '!$I$2:$I$319,"&lt;"&amp;Z$2)</f>
        <v>0</v>
      </c>
      <c r="Z18">
        <f>-SUMIFS('[1]MOLE. GEN. '!$E$2:$E$319,'[1]MOLE. GEN. '!$A$2:$A$319,$B18,'[1]MOLE. GEN. '!$F$2:$F$319,"SALI",'[1]MOLE. GEN. '!$I$2:$I$319,"&gt;="&amp;Z$2,'[1]MOLE. GEN. '!$I$2:$I$319,"&lt;"&amp;AA$2)</f>
        <v>0</v>
      </c>
      <c r="AA18">
        <f>-SUMIFS('[1]MOLE. GEN. '!$E$2:$E$319,'[1]MOLE. GEN. '!$A$2:$A$319,$B18,'[1]MOLE. GEN. '!$F$2:$F$319,"SALI",'[1]MOLE. GEN. '!$I$2:$I$319,"&gt;="&amp;AA$2,'[1]MOLE. GEN. '!$I$2:$I$319,"&lt;"&amp;AB$2)</f>
        <v>0</v>
      </c>
      <c r="AB18">
        <f>-SUMIFS('[1]MOLE. GEN. '!$E$2:$E$319,'[1]MOLE. GEN. '!$A$2:$A$319,$B18,'[1]MOLE. GEN. '!$F$2:$F$319,"SALI",'[1]MOLE. GEN. '!$I$2:$I$319,"&gt;="&amp;AB$2,'[1]MOLE. GEN. '!$I$2:$I$319,"&lt;"&amp;AC$2)</f>
        <v>0</v>
      </c>
      <c r="AC18">
        <f>-SUMIFS('[1]MOLE. GEN. '!$E$2:$E$319,'[1]MOLE. GEN. '!$A$2:$A$319,$B18,'[1]MOLE. GEN. '!$F$2:$F$319,"SALI",'[1]MOLE. GEN. '!$I$2:$I$319,"&gt;="&amp;AC$2,'[1]MOLE. GEN. '!$I$2:$I$319,"&lt;"&amp;AD$2)</f>
        <v>0</v>
      </c>
      <c r="AD18">
        <f>-SUMIFS('[1]MOLE. GEN. '!$E$2:$E$319,'[1]MOLE. GEN. '!$A$2:$A$319,$B18,'[1]MOLE. GEN. '!$F$2:$F$319,"SALI",'[1]MOLE. GEN. '!$I$2:$I$319,"&gt;="&amp;AD$2,'[1]MOLE. GEN. '!$I$2:$I$319,"&lt;"&amp;AE$2)</f>
        <v>0</v>
      </c>
      <c r="AE18">
        <f>-SUMIFS('[1]MOLE. GEN. '!$E$2:$E$319,'[1]MOLE. GEN. '!$A$2:$A$319,$B18,'[1]MOLE. GEN. '!$F$2:$F$319,"SALI",'[1]MOLE. GEN. '!$I$2:$I$319,"&gt;="&amp;AE$2,'[1]MOLE. GEN. '!$I$2:$I$319,"&lt;"&amp;AF$2)</f>
        <v>0</v>
      </c>
      <c r="AF18">
        <f>-SUMIFS('[1]MOLE. GEN. '!$E$2:$E$319,'[1]MOLE. GEN. '!$A$2:$A$319,$B18,'[1]MOLE. GEN. '!$F$2:$F$319,"SALI",'[1]MOLE. GEN. '!$I$2:$I$319,"&gt;="&amp;AF$2,'[1]MOLE. GEN. '!$I$2:$I$319,"&lt;"&amp;AG$2)</f>
        <v>0</v>
      </c>
      <c r="AG18">
        <f>-SUMIFS('[1]MOLE. GEN. '!$E$2:$E$319,'[1]MOLE. GEN. '!$A$2:$A$319,$B18,'[1]MOLE. GEN. '!$F$2:$F$319,"SALI",'[1]MOLE. GEN. '!$I$2:$I$319,"&gt;="&amp;AG$2,'[1]MOLE. GEN. '!$I$2:$I$319,"&lt;"&amp;AH$2)</f>
        <v>0</v>
      </c>
      <c r="AH18">
        <f>-SUMIFS('[1]MOLE. GEN. '!$E$2:$E$319,'[1]MOLE. GEN. '!$A$2:$A$319,$B18,'[1]MOLE. GEN. '!$F$2:$F$319,"SALI",'[1]MOLE. GEN. '!$I$2:$I$319,"&gt;="&amp;AH$2,'[1]MOLE. GEN. '!$I$2:$I$319,"&lt;"&amp;AI$2)</f>
        <v>0</v>
      </c>
      <c r="AI18">
        <f>-SUMIFS('[1]MOLE. GEN. '!$E$2:$E$319,'[1]MOLE. GEN. '!$A$2:$A$319,$B18,'[1]MOLE. GEN. '!$F$2:$F$319,"SALI",'[1]MOLE. GEN. '!$I$2:$I$319,"&gt;="&amp;AI$2,'[1]MOLE. GEN. '!$I$2:$I$319,"&lt;"&amp;AJ$2)</f>
        <v>0</v>
      </c>
      <c r="AJ18">
        <f>-SUMIFS('[1]MOLE. GEN. '!$E$2:$E$319,'[1]MOLE. GEN. '!$A$2:$A$319,$B18,'[1]MOLE. GEN. '!$F$2:$F$319,"SALI",'[1]MOLE. GEN. '!$I$2:$I$319,"&gt;="&amp;AJ$2,'[1]MOLE. GEN. '!$I$2:$I$319,"&lt;"&amp;AK$2)</f>
        <v>0</v>
      </c>
      <c r="AK18">
        <f>-SUMIFS('[1]MOLE. GEN. '!$E$2:$E$319,'[1]MOLE. GEN. '!$A$2:$A$319,$B18,'[1]MOLE. GEN. '!$F$2:$F$319,"SALI",'[1]MOLE. GEN. '!$I$2:$I$319,"&gt;="&amp;AK$2,'[1]MOLE. GEN. '!$I$2:$I$319,"&lt;"&amp;AL$2)</f>
        <v>0</v>
      </c>
      <c r="AL18">
        <f>-SUMIFS('[1]MOLE. GEN. '!$E$2:$E$319,'[1]MOLE. GEN. '!$A$2:$A$319,$B18,'[1]MOLE. GEN. '!$F$2:$F$319,"SALI",'[1]MOLE. GEN. '!$I$2:$I$319,"&gt;="&amp;AL$2,'[1]MOLE. GEN. '!$I$2:$I$319,"&lt;"&amp;AM$2)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-SUMIFS('[1]MOLE. GEN. '!$E$2:$E$319,'[1]MOLE. GEN. '!$A$2:$A$319,$B19,'[1]MOLE. GEN. '!$F$2:$F$319,"SALI",'[1]MOLE. GEN. '!$I$2:$I$319,"&gt;="&amp;C$2,'[1]MOLE. GEN. '!$I$2:$I$319,"&lt;"&amp;D$2)</f>
        <v>0</v>
      </c>
      <c r="D19">
        <f>-SUMIFS('[1]MOLE. GEN. '!$E$2:$E$319,'[1]MOLE. GEN. '!$A$2:$A$319,$B19,'[1]MOLE. GEN. '!$F$2:$F$319,"SALI",'[1]MOLE. GEN. '!$I$2:$I$319,"&gt;="&amp;D$2,'[1]MOLE. GEN. '!$I$2:$I$319,"&lt;"&amp;E$2)</f>
        <v>0</v>
      </c>
      <c r="E19">
        <f>-SUMIFS('[1]MOLE. GEN. '!$E$2:$E$319,'[1]MOLE. GEN. '!$A$2:$A$319,$B19,'[1]MOLE. GEN. '!$F$2:$F$319,"SALI",'[1]MOLE. GEN. '!$I$2:$I$319,"&gt;="&amp;E$2,'[1]MOLE. GEN. '!$I$2:$I$319,"&lt;"&amp;F$2)</f>
        <v>0</v>
      </c>
      <c r="F19">
        <f>-SUMIFS('[1]MOLE. GEN. '!$E$2:$E$319,'[1]MOLE. GEN. '!$A$2:$A$319,$B19,'[1]MOLE. GEN. '!$F$2:$F$319,"SALI",'[1]MOLE. GEN. '!$I$2:$I$319,"&gt;="&amp;F$2,'[1]MOLE. GEN. '!$I$2:$I$319,"&lt;"&amp;G$2)</f>
        <v>0</v>
      </c>
      <c r="G19">
        <f>-SUMIFS('[1]MOLE. GEN. '!$E$2:$E$319,'[1]MOLE. GEN. '!$A$2:$A$319,$B19,'[1]MOLE. GEN. '!$F$2:$F$319,"SALI",'[1]MOLE. GEN. '!$I$2:$I$319,"&gt;="&amp;G$2,'[1]MOLE. GEN. '!$I$2:$I$319,"&lt;"&amp;H$2)</f>
        <v>0</v>
      </c>
      <c r="H19">
        <f>-SUMIFS('[1]MOLE. GEN. '!$E$2:$E$319,'[1]MOLE. GEN. '!$A$2:$A$319,$B19,'[1]MOLE. GEN. '!$F$2:$F$319,"SALI",'[1]MOLE. GEN. '!$I$2:$I$319,"&gt;="&amp;H$2,'[1]MOLE. GEN. '!$I$2:$I$319,"&lt;"&amp;I$2)</f>
        <v>0</v>
      </c>
      <c r="I19">
        <f>-SUMIFS('[1]MOLE. GEN. '!$E$2:$E$319,'[1]MOLE. GEN. '!$A$2:$A$319,$B19,'[1]MOLE. GEN. '!$F$2:$F$319,"SALI",'[1]MOLE. GEN. '!$I$2:$I$319,"&gt;="&amp;I$2,'[1]MOLE. GEN. '!$I$2:$I$319,"&lt;"&amp;J$2)</f>
        <v>0</v>
      </c>
      <c r="J19">
        <f>-SUMIFS('[1]MOLE. GEN. '!$E$2:$E$319,'[1]MOLE. GEN. '!$A$2:$A$319,$B19,'[1]MOLE. GEN. '!$F$2:$F$319,"SALI",'[1]MOLE. GEN. '!$I$2:$I$319,"&gt;="&amp;J$2,'[1]MOLE. GEN. '!$I$2:$I$319,"&lt;"&amp;K$2)</f>
        <v>0</v>
      </c>
      <c r="K19">
        <f>-SUMIFS('[1]MOLE. GEN. '!$E$2:$E$319,'[1]MOLE. GEN. '!$A$2:$A$319,$B19,'[1]MOLE. GEN. '!$F$2:$F$319,"SALI",'[1]MOLE. GEN. '!$I$2:$I$319,"&gt;="&amp;K$2,'[1]MOLE. GEN. '!$I$2:$I$319,"&lt;"&amp;L$2)</f>
        <v>0</v>
      </c>
      <c r="L19">
        <f>-SUMIFS('[1]MOLE. GEN. '!$E$2:$E$319,'[1]MOLE. GEN. '!$A$2:$A$319,$B19,'[1]MOLE. GEN. '!$F$2:$F$319,"SALI",'[1]MOLE. GEN. '!$I$2:$I$319,"&gt;="&amp;L$2,'[1]MOLE. GEN. '!$I$2:$I$319,"&lt;"&amp;M$2)</f>
        <v>0</v>
      </c>
      <c r="M19">
        <f>-SUMIFS('[1]MOLE. GEN. '!$E$2:$E$319,'[1]MOLE. GEN. '!$A$2:$A$319,$B19,'[1]MOLE. GEN. '!$F$2:$F$319,"SALI",'[1]MOLE. GEN. '!$I$2:$I$319,"&gt;="&amp;M$2,'[1]MOLE. GEN. '!$I$2:$I$319,"&lt;"&amp;N$2)</f>
        <v>0</v>
      </c>
      <c r="N19">
        <f>-SUMIFS('[1]MOLE. GEN. '!$E$2:$E$319,'[1]MOLE. GEN. '!$A$2:$A$319,$B19,'[1]MOLE. GEN. '!$F$2:$F$319,"SALI",'[1]MOLE. GEN. '!$I$2:$I$319,"&gt;="&amp;N$2,'[1]MOLE. GEN. '!$I$2:$I$319,"&lt;"&amp;O$2)</f>
        <v>0</v>
      </c>
      <c r="O19">
        <f>-SUMIFS('[1]MOLE. GEN. '!$E$2:$E$319,'[1]MOLE. GEN. '!$A$2:$A$319,$B19,'[1]MOLE. GEN. '!$F$2:$F$319,"SALI",'[1]MOLE. GEN. '!$I$2:$I$319,"&gt;="&amp;O$2,'[1]MOLE. GEN. '!$I$2:$I$319,"&lt;"&amp;P$2)</f>
        <v>0</v>
      </c>
      <c r="P19">
        <f>-SUMIFS('[1]MOLE. GEN. '!$E$2:$E$319,'[1]MOLE. GEN. '!$A$2:$A$319,$B19,'[1]MOLE. GEN. '!$F$2:$F$319,"SALI",'[1]MOLE. GEN. '!$I$2:$I$319,"&gt;="&amp;P$2,'[1]MOLE. GEN. '!$I$2:$I$319,"&lt;"&amp;Q$2)</f>
        <v>0</v>
      </c>
      <c r="Q19">
        <f>-SUMIFS('[1]MOLE. GEN. '!$E$2:$E$319,'[1]MOLE. GEN. '!$A$2:$A$319,$B19,'[1]MOLE. GEN. '!$F$2:$F$319,"SALI",'[1]MOLE. GEN. '!$I$2:$I$319,"&gt;="&amp;Q$2,'[1]MOLE. GEN. '!$I$2:$I$319,"&lt;"&amp;R$2)</f>
        <v>0</v>
      </c>
      <c r="R19">
        <f>-SUMIFS('[1]MOLE. GEN. '!$E$2:$E$319,'[1]MOLE. GEN. '!$A$2:$A$319,$B19,'[1]MOLE. GEN. '!$F$2:$F$319,"SALI",'[1]MOLE. GEN. '!$I$2:$I$319,"&gt;="&amp;R$2,'[1]MOLE. GEN. '!$I$2:$I$319,"&lt;"&amp;S$2)</f>
        <v>0</v>
      </c>
      <c r="S19">
        <f>-SUMIFS('[1]MOLE. GEN. '!$E$2:$E$319,'[1]MOLE. GEN. '!$A$2:$A$319,$B19,'[1]MOLE. GEN. '!$F$2:$F$319,"SALI",'[1]MOLE. GEN. '!$I$2:$I$319,"&gt;="&amp;S$2,'[1]MOLE. GEN. '!$I$2:$I$319,"&lt;"&amp;T$2)</f>
        <v>0</v>
      </c>
      <c r="T19">
        <f>-SUMIFS('[1]MOLE. GEN. '!$E$2:$E$319,'[1]MOLE. GEN. '!$A$2:$A$319,$B19,'[1]MOLE. GEN. '!$F$2:$F$319,"SALI",'[1]MOLE. GEN. '!$I$2:$I$319,"&gt;="&amp;T$2,'[1]MOLE. GEN. '!$I$2:$I$319,"&lt;"&amp;U$2)</f>
        <v>0</v>
      </c>
      <c r="U19">
        <f>-SUMIFS('[1]MOLE. GEN. '!$E$2:$E$319,'[1]MOLE. GEN. '!$A$2:$A$319,$B19,'[1]MOLE. GEN. '!$F$2:$F$319,"SALI",'[1]MOLE. GEN. '!$I$2:$I$319,"&gt;="&amp;U$2,'[1]MOLE. GEN. '!$I$2:$I$319,"&lt;"&amp;V$2)</f>
        <v>0</v>
      </c>
      <c r="V19">
        <f>-SUMIFS('[1]MOLE. GEN. '!$E$2:$E$319,'[1]MOLE. GEN. '!$A$2:$A$319,$B19,'[1]MOLE. GEN. '!$F$2:$F$319,"SALI",'[1]MOLE. GEN. '!$I$2:$I$319,"&gt;="&amp;V$2,'[1]MOLE. GEN. '!$I$2:$I$319,"&lt;"&amp;W$2)</f>
        <v>0</v>
      </c>
      <c r="W19">
        <f>-SUMIFS('[1]MOLE. GEN. '!$E$2:$E$319,'[1]MOLE. GEN. '!$A$2:$A$319,$B19,'[1]MOLE. GEN. '!$F$2:$F$319,"SALI",'[1]MOLE. GEN. '!$I$2:$I$319,"&gt;="&amp;W$2,'[1]MOLE. GEN. '!$I$2:$I$319,"&lt;"&amp;X$2)</f>
        <v>0</v>
      </c>
      <c r="X19">
        <f>-SUMIFS('[1]MOLE. GEN. '!$E$2:$E$319,'[1]MOLE. GEN. '!$A$2:$A$319,$B19,'[1]MOLE. GEN. '!$F$2:$F$319,"SALI",'[1]MOLE. GEN. '!$I$2:$I$319,"&gt;="&amp;X$2,'[1]MOLE. GEN. '!$I$2:$I$319,"&lt;"&amp;Y$2)</f>
        <v>0</v>
      </c>
      <c r="Y19">
        <f>-SUMIFS('[1]MOLE. GEN. '!$E$2:$E$319,'[1]MOLE. GEN. '!$A$2:$A$319,$B19,'[1]MOLE. GEN. '!$F$2:$F$319,"SALI",'[1]MOLE. GEN. '!$I$2:$I$319,"&gt;="&amp;Y$2,'[1]MOLE. GEN. '!$I$2:$I$319,"&lt;"&amp;Z$2)</f>
        <v>0</v>
      </c>
      <c r="Z19">
        <f>-SUMIFS('[1]MOLE. GEN. '!$E$2:$E$319,'[1]MOLE. GEN. '!$A$2:$A$319,$B19,'[1]MOLE. GEN. '!$F$2:$F$319,"SALI",'[1]MOLE. GEN. '!$I$2:$I$319,"&gt;="&amp;Z$2,'[1]MOLE. GEN. '!$I$2:$I$319,"&lt;"&amp;AA$2)</f>
        <v>0</v>
      </c>
      <c r="AA19">
        <f>-SUMIFS('[1]MOLE. GEN. '!$E$2:$E$319,'[1]MOLE. GEN. '!$A$2:$A$319,$B19,'[1]MOLE. GEN. '!$F$2:$F$319,"SALI",'[1]MOLE. GEN. '!$I$2:$I$319,"&gt;="&amp;AA$2,'[1]MOLE. GEN. '!$I$2:$I$319,"&lt;"&amp;AB$2)</f>
        <v>0</v>
      </c>
      <c r="AB19">
        <f>-SUMIFS('[1]MOLE. GEN. '!$E$2:$E$319,'[1]MOLE. GEN. '!$A$2:$A$319,$B19,'[1]MOLE. GEN. '!$F$2:$F$319,"SALI",'[1]MOLE. GEN. '!$I$2:$I$319,"&gt;="&amp;AB$2,'[1]MOLE. GEN. '!$I$2:$I$319,"&lt;"&amp;AC$2)</f>
        <v>0</v>
      </c>
      <c r="AC19">
        <f>-SUMIFS('[1]MOLE. GEN. '!$E$2:$E$319,'[1]MOLE. GEN. '!$A$2:$A$319,$B19,'[1]MOLE. GEN. '!$F$2:$F$319,"SALI",'[1]MOLE. GEN. '!$I$2:$I$319,"&gt;="&amp;AC$2,'[1]MOLE. GEN. '!$I$2:$I$319,"&lt;"&amp;AD$2)</f>
        <v>0</v>
      </c>
      <c r="AD19">
        <f>-SUMIFS('[1]MOLE. GEN. '!$E$2:$E$319,'[1]MOLE. GEN. '!$A$2:$A$319,$B19,'[1]MOLE. GEN. '!$F$2:$F$319,"SALI",'[1]MOLE. GEN. '!$I$2:$I$319,"&gt;="&amp;AD$2,'[1]MOLE. GEN. '!$I$2:$I$319,"&lt;"&amp;AE$2)</f>
        <v>0</v>
      </c>
      <c r="AE19">
        <f>-SUMIFS('[1]MOLE. GEN. '!$E$2:$E$319,'[1]MOLE. GEN. '!$A$2:$A$319,$B19,'[1]MOLE. GEN. '!$F$2:$F$319,"SALI",'[1]MOLE. GEN. '!$I$2:$I$319,"&gt;="&amp;AE$2,'[1]MOLE. GEN. '!$I$2:$I$319,"&lt;"&amp;AF$2)</f>
        <v>0</v>
      </c>
      <c r="AF19">
        <f>-SUMIFS('[1]MOLE. GEN. '!$E$2:$E$319,'[1]MOLE. GEN. '!$A$2:$A$319,$B19,'[1]MOLE. GEN. '!$F$2:$F$319,"SALI",'[1]MOLE. GEN. '!$I$2:$I$319,"&gt;="&amp;AF$2,'[1]MOLE. GEN. '!$I$2:$I$319,"&lt;"&amp;AG$2)</f>
        <v>0</v>
      </c>
      <c r="AG19">
        <f>-SUMIFS('[1]MOLE. GEN. '!$E$2:$E$319,'[1]MOLE. GEN. '!$A$2:$A$319,$B19,'[1]MOLE. GEN. '!$F$2:$F$319,"SALI",'[1]MOLE. GEN. '!$I$2:$I$319,"&gt;="&amp;AG$2,'[1]MOLE. GEN. '!$I$2:$I$319,"&lt;"&amp;AH$2)</f>
        <v>0</v>
      </c>
      <c r="AH19">
        <f>-SUMIFS('[1]MOLE. GEN. '!$E$2:$E$319,'[1]MOLE. GEN. '!$A$2:$A$319,$B19,'[1]MOLE. GEN. '!$F$2:$F$319,"SALI",'[1]MOLE. GEN. '!$I$2:$I$319,"&gt;="&amp;AH$2,'[1]MOLE. GEN. '!$I$2:$I$319,"&lt;"&amp;AI$2)</f>
        <v>0</v>
      </c>
      <c r="AI19">
        <f>-SUMIFS('[1]MOLE. GEN. '!$E$2:$E$319,'[1]MOLE. GEN. '!$A$2:$A$319,$B19,'[1]MOLE. GEN. '!$F$2:$F$319,"SALI",'[1]MOLE. GEN. '!$I$2:$I$319,"&gt;="&amp;AI$2,'[1]MOLE. GEN. '!$I$2:$I$319,"&lt;"&amp;AJ$2)</f>
        <v>0</v>
      </c>
      <c r="AJ19">
        <f>-SUMIFS('[1]MOLE. GEN. '!$E$2:$E$319,'[1]MOLE. GEN. '!$A$2:$A$319,$B19,'[1]MOLE. GEN. '!$F$2:$F$319,"SALI",'[1]MOLE. GEN. '!$I$2:$I$319,"&gt;="&amp;AJ$2,'[1]MOLE. GEN. '!$I$2:$I$319,"&lt;"&amp;AK$2)</f>
        <v>0</v>
      </c>
      <c r="AK19">
        <f>-SUMIFS('[1]MOLE. GEN. '!$E$2:$E$319,'[1]MOLE. GEN. '!$A$2:$A$319,$B19,'[1]MOLE. GEN. '!$F$2:$F$319,"SALI",'[1]MOLE. GEN. '!$I$2:$I$319,"&gt;="&amp;AK$2,'[1]MOLE. GEN. '!$I$2:$I$319,"&lt;"&amp;AL$2)</f>
        <v>0</v>
      </c>
      <c r="AL19">
        <f>-SUMIFS('[1]MOLE. GEN. '!$E$2:$E$319,'[1]MOLE. GEN. '!$A$2:$A$319,$B19,'[1]MOLE. GEN. '!$F$2:$F$319,"SALI",'[1]MOLE. GEN. '!$I$2:$I$319,"&gt;="&amp;AL$2,'[1]MOLE. GEN. '!$I$2:$I$319,"&lt;"&amp;AM$2)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-SUMIFS('[1]MOLE. GEN. '!$E$2:$E$319,'[1]MOLE. GEN. '!$A$2:$A$319,$B20,'[1]MOLE. GEN. '!$F$2:$F$319,"SALI",'[1]MOLE. GEN. '!$I$2:$I$319,"&gt;="&amp;C$2,'[1]MOLE. GEN. '!$I$2:$I$319,"&lt;"&amp;D$2)</f>
        <v>0</v>
      </c>
      <c r="D20">
        <f>-SUMIFS('[1]MOLE. GEN. '!$E$2:$E$319,'[1]MOLE. GEN. '!$A$2:$A$319,$B20,'[1]MOLE. GEN. '!$F$2:$F$319,"SALI",'[1]MOLE. GEN. '!$I$2:$I$319,"&gt;="&amp;D$2,'[1]MOLE. GEN. '!$I$2:$I$319,"&lt;"&amp;E$2)</f>
        <v>0</v>
      </c>
      <c r="E20">
        <f>-SUMIFS('[1]MOLE. GEN. '!$E$2:$E$319,'[1]MOLE. GEN. '!$A$2:$A$319,$B20,'[1]MOLE. GEN. '!$F$2:$F$319,"SALI",'[1]MOLE. GEN. '!$I$2:$I$319,"&gt;="&amp;E$2,'[1]MOLE. GEN. '!$I$2:$I$319,"&lt;"&amp;F$2)</f>
        <v>0</v>
      </c>
      <c r="F20">
        <f>-SUMIFS('[1]MOLE. GEN. '!$E$2:$E$319,'[1]MOLE. GEN. '!$A$2:$A$319,$B20,'[1]MOLE. GEN. '!$F$2:$F$319,"SALI",'[1]MOLE. GEN. '!$I$2:$I$319,"&gt;="&amp;F$2,'[1]MOLE. GEN. '!$I$2:$I$319,"&lt;"&amp;G$2)</f>
        <v>0</v>
      </c>
      <c r="G20">
        <f>-SUMIFS('[1]MOLE. GEN. '!$E$2:$E$319,'[1]MOLE. GEN. '!$A$2:$A$319,$B20,'[1]MOLE. GEN. '!$F$2:$F$319,"SALI",'[1]MOLE. GEN. '!$I$2:$I$319,"&gt;="&amp;G$2,'[1]MOLE. GEN. '!$I$2:$I$319,"&lt;"&amp;H$2)</f>
        <v>0</v>
      </c>
      <c r="H20">
        <f>-SUMIFS('[1]MOLE. GEN. '!$E$2:$E$319,'[1]MOLE. GEN. '!$A$2:$A$319,$B20,'[1]MOLE. GEN. '!$F$2:$F$319,"SALI",'[1]MOLE. GEN. '!$I$2:$I$319,"&gt;="&amp;H$2,'[1]MOLE. GEN. '!$I$2:$I$319,"&lt;"&amp;I$2)</f>
        <v>0</v>
      </c>
      <c r="I20">
        <f>-SUMIFS('[1]MOLE. GEN. '!$E$2:$E$319,'[1]MOLE. GEN. '!$A$2:$A$319,$B20,'[1]MOLE. GEN. '!$F$2:$F$319,"SALI",'[1]MOLE. GEN. '!$I$2:$I$319,"&gt;="&amp;I$2,'[1]MOLE. GEN. '!$I$2:$I$319,"&lt;"&amp;J$2)</f>
        <v>0</v>
      </c>
      <c r="J20">
        <f>-SUMIFS('[1]MOLE. GEN. '!$E$2:$E$319,'[1]MOLE. GEN. '!$A$2:$A$319,$B20,'[1]MOLE. GEN. '!$F$2:$F$319,"SALI",'[1]MOLE. GEN. '!$I$2:$I$319,"&gt;="&amp;J$2,'[1]MOLE. GEN. '!$I$2:$I$319,"&lt;"&amp;K$2)</f>
        <v>0</v>
      </c>
      <c r="K20">
        <f>-SUMIFS('[1]MOLE. GEN. '!$E$2:$E$319,'[1]MOLE. GEN. '!$A$2:$A$319,$B20,'[1]MOLE. GEN. '!$F$2:$F$319,"SALI",'[1]MOLE. GEN. '!$I$2:$I$319,"&gt;="&amp;K$2,'[1]MOLE. GEN. '!$I$2:$I$319,"&lt;"&amp;L$2)</f>
        <v>0</v>
      </c>
      <c r="L20">
        <f>-SUMIFS('[1]MOLE. GEN. '!$E$2:$E$319,'[1]MOLE. GEN. '!$A$2:$A$319,$B20,'[1]MOLE. GEN. '!$F$2:$F$319,"SALI",'[1]MOLE. GEN. '!$I$2:$I$319,"&gt;="&amp;L$2,'[1]MOLE. GEN. '!$I$2:$I$319,"&lt;"&amp;M$2)</f>
        <v>0</v>
      </c>
      <c r="M20">
        <f>-SUMIFS('[1]MOLE. GEN. '!$E$2:$E$319,'[1]MOLE. GEN. '!$A$2:$A$319,$B20,'[1]MOLE. GEN. '!$F$2:$F$319,"SALI",'[1]MOLE. GEN. '!$I$2:$I$319,"&gt;="&amp;M$2,'[1]MOLE. GEN. '!$I$2:$I$319,"&lt;"&amp;N$2)</f>
        <v>0</v>
      </c>
      <c r="N20">
        <f>-SUMIFS('[1]MOLE. GEN. '!$E$2:$E$319,'[1]MOLE. GEN. '!$A$2:$A$319,$B20,'[1]MOLE. GEN. '!$F$2:$F$319,"SALI",'[1]MOLE. GEN. '!$I$2:$I$319,"&gt;="&amp;N$2,'[1]MOLE. GEN. '!$I$2:$I$319,"&lt;"&amp;O$2)</f>
        <v>0</v>
      </c>
      <c r="O20">
        <f>-SUMIFS('[1]MOLE. GEN. '!$E$2:$E$319,'[1]MOLE. GEN. '!$A$2:$A$319,$B20,'[1]MOLE. GEN. '!$F$2:$F$319,"SALI",'[1]MOLE. GEN. '!$I$2:$I$319,"&gt;="&amp;O$2,'[1]MOLE. GEN. '!$I$2:$I$319,"&lt;"&amp;P$2)</f>
        <v>1</v>
      </c>
      <c r="P20">
        <f>-SUMIFS('[1]MOLE. GEN. '!$E$2:$E$319,'[1]MOLE. GEN. '!$A$2:$A$319,$B20,'[1]MOLE. GEN. '!$F$2:$F$319,"SALI",'[1]MOLE. GEN. '!$I$2:$I$319,"&gt;="&amp;P$2,'[1]MOLE. GEN. '!$I$2:$I$319,"&lt;"&amp;Q$2)</f>
        <v>0</v>
      </c>
      <c r="Q20">
        <f>-SUMIFS('[1]MOLE. GEN. '!$E$2:$E$319,'[1]MOLE. GEN. '!$A$2:$A$319,$B20,'[1]MOLE. GEN. '!$F$2:$F$319,"SALI",'[1]MOLE. GEN. '!$I$2:$I$319,"&gt;="&amp;Q$2,'[1]MOLE. GEN. '!$I$2:$I$319,"&lt;"&amp;R$2)</f>
        <v>0</v>
      </c>
      <c r="R20">
        <f>-SUMIFS('[1]MOLE. GEN. '!$E$2:$E$319,'[1]MOLE. GEN. '!$A$2:$A$319,$B20,'[1]MOLE. GEN. '!$F$2:$F$319,"SALI",'[1]MOLE. GEN. '!$I$2:$I$319,"&gt;="&amp;R$2,'[1]MOLE. GEN. '!$I$2:$I$319,"&lt;"&amp;S$2)</f>
        <v>0</v>
      </c>
      <c r="S20">
        <f>-SUMIFS('[1]MOLE. GEN. '!$E$2:$E$319,'[1]MOLE. GEN. '!$A$2:$A$319,$B20,'[1]MOLE. GEN. '!$F$2:$F$319,"SALI",'[1]MOLE. GEN. '!$I$2:$I$319,"&gt;="&amp;S$2,'[1]MOLE. GEN. '!$I$2:$I$319,"&lt;"&amp;T$2)</f>
        <v>1</v>
      </c>
      <c r="T20">
        <f>-SUMIFS('[1]MOLE. GEN. '!$E$2:$E$319,'[1]MOLE. GEN. '!$A$2:$A$319,$B20,'[1]MOLE. GEN. '!$F$2:$F$319,"SALI",'[1]MOLE. GEN. '!$I$2:$I$319,"&gt;="&amp;T$2,'[1]MOLE. GEN. '!$I$2:$I$319,"&lt;"&amp;U$2)</f>
        <v>0</v>
      </c>
      <c r="U20">
        <f>-SUMIFS('[1]MOLE. GEN. '!$E$2:$E$319,'[1]MOLE. GEN. '!$A$2:$A$319,$B20,'[1]MOLE. GEN. '!$F$2:$F$319,"SALI",'[1]MOLE. GEN. '!$I$2:$I$319,"&gt;="&amp;U$2,'[1]MOLE. GEN. '!$I$2:$I$319,"&lt;"&amp;V$2)</f>
        <v>0</v>
      </c>
      <c r="V20">
        <f>-SUMIFS('[1]MOLE. GEN. '!$E$2:$E$319,'[1]MOLE. GEN. '!$A$2:$A$319,$B20,'[1]MOLE. GEN. '!$F$2:$F$319,"SALI",'[1]MOLE. GEN. '!$I$2:$I$319,"&gt;="&amp;V$2,'[1]MOLE. GEN. '!$I$2:$I$319,"&lt;"&amp;W$2)</f>
        <v>0</v>
      </c>
      <c r="W20">
        <f>-SUMIFS('[1]MOLE. GEN. '!$E$2:$E$319,'[1]MOLE. GEN. '!$A$2:$A$319,$B20,'[1]MOLE. GEN. '!$F$2:$F$319,"SALI",'[1]MOLE. GEN. '!$I$2:$I$319,"&gt;="&amp;W$2,'[1]MOLE. GEN. '!$I$2:$I$319,"&lt;"&amp;X$2)</f>
        <v>0</v>
      </c>
      <c r="X20">
        <f>-SUMIFS('[1]MOLE. GEN. '!$E$2:$E$319,'[1]MOLE. GEN. '!$A$2:$A$319,$B20,'[1]MOLE. GEN. '!$F$2:$F$319,"SALI",'[1]MOLE. GEN. '!$I$2:$I$319,"&gt;="&amp;X$2,'[1]MOLE. GEN. '!$I$2:$I$319,"&lt;"&amp;Y$2)</f>
        <v>0</v>
      </c>
      <c r="Y20">
        <f>-SUMIFS('[1]MOLE. GEN. '!$E$2:$E$319,'[1]MOLE. GEN. '!$A$2:$A$319,$B20,'[1]MOLE. GEN. '!$F$2:$F$319,"SALI",'[1]MOLE. GEN. '!$I$2:$I$319,"&gt;="&amp;Y$2,'[1]MOLE. GEN. '!$I$2:$I$319,"&lt;"&amp;Z$2)</f>
        <v>0</v>
      </c>
      <c r="Z20">
        <f>-SUMIFS('[1]MOLE. GEN. '!$E$2:$E$319,'[1]MOLE. GEN. '!$A$2:$A$319,$B20,'[1]MOLE. GEN. '!$F$2:$F$319,"SALI",'[1]MOLE. GEN. '!$I$2:$I$319,"&gt;="&amp;Z$2,'[1]MOLE. GEN. '!$I$2:$I$319,"&lt;"&amp;AA$2)</f>
        <v>0</v>
      </c>
      <c r="AA20">
        <f>-SUMIFS('[1]MOLE. GEN. '!$E$2:$E$319,'[1]MOLE. GEN. '!$A$2:$A$319,$B20,'[1]MOLE. GEN. '!$F$2:$F$319,"SALI",'[1]MOLE. GEN. '!$I$2:$I$319,"&gt;="&amp;AA$2,'[1]MOLE. GEN. '!$I$2:$I$319,"&lt;"&amp;AB$2)</f>
        <v>0</v>
      </c>
      <c r="AB20">
        <f>-SUMIFS('[1]MOLE. GEN. '!$E$2:$E$319,'[1]MOLE. GEN. '!$A$2:$A$319,$B20,'[1]MOLE. GEN. '!$F$2:$F$319,"SALI",'[1]MOLE. GEN. '!$I$2:$I$319,"&gt;="&amp;AB$2,'[1]MOLE. GEN. '!$I$2:$I$319,"&lt;"&amp;AC$2)</f>
        <v>0</v>
      </c>
      <c r="AC20">
        <f>-SUMIFS('[1]MOLE. GEN. '!$E$2:$E$319,'[1]MOLE. GEN. '!$A$2:$A$319,$B20,'[1]MOLE. GEN. '!$F$2:$F$319,"SALI",'[1]MOLE. GEN. '!$I$2:$I$319,"&gt;="&amp;AC$2,'[1]MOLE. GEN. '!$I$2:$I$319,"&lt;"&amp;AD$2)</f>
        <v>0</v>
      </c>
      <c r="AD20">
        <f>-SUMIFS('[1]MOLE. GEN. '!$E$2:$E$319,'[1]MOLE. GEN. '!$A$2:$A$319,$B20,'[1]MOLE. GEN. '!$F$2:$F$319,"SALI",'[1]MOLE. GEN. '!$I$2:$I$319,"&gt;="&amp;AD$2,'[1]MOLE. GEN. '!$I$2:$I$319,"&lt;"&amp;AE$2)</f>
        <v>0</v>
      </c>
      <c r="AE20">
        <f>-SUMIFS('[1]MOLE. GEN. '!$E$2:$E$319,'[1]MOLE. GEN. '!$A$2:$A$319,$B20,'[1]MOLE. GEN. '!$F$2:$F$319,"SALI",'[1]MOLE. GEN. '!$I$2:$I$319,"&gt;="&amp;AE$2,'[1]MOLE. GEN. '!$I$2:$I$319,"&lt;"&amp;AF$2)</f>
        <v>0</v>
      </c>
      <c r="AF20">
        <f>-SUMIFS('[1]MOLE. GEN. '!$E$2:$E$319,'[1]MOLE. GEN. '!$A$2:$A$319,$B20,'[1]MOLE. GEN. '!$F$2:$F$319,"SALI",'[1]MOLE. GEN. '!$I$2:$I$319,"&gt;="&amp;AF$2,'[1]MOLE. GEN. '!$I$2:$I$319,"&lt;"&amp;AG$2)</f>
        <v>0</v>
      </c>
      <c r="AG20">
        <f>-SUMIFS('[1]MOLE. GEN. '!$E$2:$E$319,'[1]MOLE. GEN. '!$A$2:$A$319,$B20,'[1]MOLE. GEN. '!$F$2:$F$319,"SALI",'[1]MOLE. GEN. '!$I$2:$I$319,"&gt;="&amp;AG$2,'[1]MOLE. GEN. '!$I$2:$I$319,"&lt;"&amp;AH$2)</f>
        <v>0</v>
      </c>
      <c r="AH20">
        <f>-SUMIFS('[1]MOLE. GEN. '!$E$2:$E$319,'[1]MOLE. GEN. '!$A$2:$A$319,$B20,'[1]MOLE. GEN. '!$F$2:$F$319,"SALI",'[1]MOLE. GEN. '!$I$2:$I$319,"&gt;="&amp;AH$2,'[1]MOLE. GEN. '!$I$2:$I$319,"&lt;"&amp;AI$2)</f>
        <v>0</v>
      </c>
      <c r="AI20">
        <f>-SUMIFS('[1]MOLE. GEN. '!$E$2:$E$319,'[1]MOLE. GEN. '!$A$2:$A$319,$B20,'[1]MOLE. GEN. '!$F$2:$F$319,"SALI",'[1]MOLE. GEN. '!$I$2:$I$319,"&gt;="&amp;AI$2,'[1]MOLE. GEN. '!$I$2:$I$319,"&lt;"&amp;AJ$2)</f>
        <v>0</v>
      </c>
      <c r="AJ20">
        <f>-SUMIFS('[1]MOLE. GEN. '!$E$2:$E$319,'[1]MOLE. GEN. '!$A$2:$A$319,$B20,'[1]MOLE. GEN. '!$F$2:$F$319,"SALI",'[1]MOLE. GEN. '!$I$2:$I$319,"&gt;="&amp;AJ$2,'[1]MOLE. GEN. '!$I$2:$I$319,"&lt;"&amp;AK$2)</f>
        <v>0</v>
      </c>
      <c r="AK20">
        <f>-SUMIFS('[1]MOLE. GEN. '!$E$2:$E$319,'[1]MOLE. GEN. '!$A$2:$A$319,$B20,'[1]MOLE. GEN. '!$F$2:$F$319,"SALI",'[1]MOLE. GEN. '!$I$2:$I$319,"&gt;="&amp;AK$2,'[1]MOLE. GEN. '!$I$2:$I$319,"&lt;"&amp;AL$2)</f>
        <v>0</v>
      </c>
      <c r="AL20">
        <f>-SUMIFS('[1]MOLE. GEN. '!$E$2:$E$319,'[1]MOLE. GEN. '!$A$2:$A$319,$B20,'[1]MOLE. GEN. '!$F$2:$F$319,"SALI",'[1]MOLE. GEN. '!$I$2:$I$319,"&gt;="&amp;AL$2,'[1]MOLE. GEN. '!$I$2:$I$319,"&lt;"&amp;AM$2)</f>
        <v>0</v>
      </c>
      <c r="AN20">
        <f t="shared" si="0"/>
        <v>2</v>
      </c>
      <c r="AO20">
        <f t="shared" si="1"/>
        <v>34</v>
      </c>
    </row>
    <row r="21" spans="2:41" ht="15.75" thickBot="1" x14ac:dyDescent="0.3">
      <c r="B21" s="2" t="s">
        <v>18</v>
      </c>
      <c r="C21">
        <f>-SUMIFS('[1]MOLE. GEN. '!$E$2:$E$319,'[1]MOLE. GEN. '!$A$2:$A$319,$B21,'[1]MOLE. GEN. '!$F$2:$F$319,"SALI",'[1]MOLE. GEN. '!$I$2:$I$319,"&gt;="&amp;C$2,'[1]MOLE. GEN. '!$I$2:$I$319,"&lt;"&amp;D$2)</f>
        <v>0</v>
      </c>
      <c r="D21">
        <f>-SUMIFS('[1]MOLE. GEN. '!$E$2:$E$319,'[1]MOLE. GEN. '!$A$2:$A$319,$B21,'[1]MOLE. GEN. '!$F$2:$F$319,"SALI",'[1]MOLE. GEN. '!$I$2:$I$319,"&gt;="&amp;D$2,'[1]MOLE. GEN. '!$I$2:$I$319,"&lt;"&amp;E$2)</f>
        <v>0</v>
      </c>
      <c r="E21">
        <f>-SUMIFS('[1]MOLE. GEN. '!$E$2:$E$319,'[1]MOLE. GEN. '!$A$2:$A$319,$B21,'[1]MOLE. GEN. '!$F$2:$F$319,"SALI",'[1]MOLE. GEN. '!$I$2:$I$319,"&gt;="&amp;E$2,'[1]MOLE. GEN. '!$I$2:$I$319,"&lt;"&amp;F$2)</f>
        <v>0</v>
      </c>
      <c r="F21">
        <f>-SUMIFS('[1]MOLE. GEN. '!$E$2:$E$319,'[1]MOLE. GEN. '!$A$2:$A$319,$B21,'[1]MOLE. GEN. '!$F$2:$F$319,"SALI",'[1]MOLE. GEN. '!$I$2:$I$319,"&gt;="&amp;F$2,'[1]MOLE. GEN. '!$I$2:$I$319,"&lt;"&amp;G$2)</f>
        <v>0</v>
      </c>
      <c r="G21">
        <f>-SUMIFS('[1]MOLE. GEN. '!$E$2:$E$319,'[1]MOLE. GEN. '!$A$2:$A$319,$B21,'[1]MOLE. GEN. '!$F$2:$F$319,"SALI",'[1]MOLE. GEN. '!$I$2:$I$319,"&gt;="&amp;G$2,'[1]MOLE. GEN. '!$I$2:$I$319,"&lt;"&amp;H$2)</f>
        <v>0</v>
      </c>
      <c r="H21">
        <f>-SUMIFS('[1]MOLE. GEN. '!$E$2:$E$319,'[1]MOLE. GEN. '!$A$2:$A$319,$B21,'[1]MOLE. GEN. '!$F$2:$F$319,"SALI",'[1]MOLE. GEN. '!$I$2:$I$319,"&gt;="&amp;H$2,'[1]MOLE. GEN. '!$I$2:$I$319,"&lt;"&amp;I$2)</f>
        <v>0</v>
      </c>
      <c r="I21">
        <f>-SUMIFS('[1]MOLE. GEN. '!$E$2:$E$319,'[1]MOLE. GEN. '!$A$2:$A$319,$B21,'[1]MOLE. GEN. '!$F$2:$F$319,"SALI",'[1]MOLE. GEN. '!$I$2:$I$319,"&gt;="&amp;I$2,'[1]MOLE. GEN. '!$I$2:$I$319,"&lt;"&amp;J$2)</f>
        <v>0</v>
      </c>
      <c r="J21">
        <f>-SUMIFS('[1]MOLE. GEN. '!$E$2:$E$319,'[1]MOLE. GEN. '!$A$2:$A$319,$B21,'[1]MOLE. GEN. '!$F$2:$F$319,"SALI",'[1]MOLE. GEN. '!$I$2:$I$319,"&gt;="&amp;J$2,'[1]MOLE. GEN. '!$I$2:$I$319,"&lt;"&amp;K$2)</f>
        <v>0</v>
      </c>
      <c r="K21">
        <f>-SUMIFS('[1]MOLE. GEN. '!$E$2:$E$319,'[1]MOLE. GEN. '!$A$2:$A$319,$B21,'[1]MOLE. GEN. '!$F$2:$F$319,"SALI",'[1]MOLE. GEN. '!$I$2:$I$319,"&gt;="&amp;K$2,'[1]MOLE. GEN. '!$I$2:$I$319,"&lt;"&amp;L$2)</f>
        <v>0</v>
      </c>
      <c r="L21">
        <f>-SUMIFS('[1]MOLE. GEN. '!$E$2:$E$319,'[1]MOLE. GEN. '!$A$2:$A$319,$B21,'[1]MOLE. GEN. '!$F$2:$F$319,"SALI",'[1]MOLE. GEN. '!$I$2:$I$319,"&gt;="&amp;L$2,'[1]MOLE. GEN. '!$I$2:$I$319,"&lt;"&amp;M$2)</f>
        <v>0</v>
      </c>
      <c r="M21">
        <f>-SUMIFS('[1]MOLE. GEN. '!$E$2:$E$319,'[1]MOLE. GEN. '!$A$2:$A$319,$B21,'[1]MOLE. GEN. '!$F$2:$F$319,"SALI",'[1]MOLE. GEN. '!$I$2:$I$319,"&gt;="&amp;M$2,'[1]MOLE. GEN. '!$I$2:$I$319,"&lt;"&amp;N$2)</f>
        <v>0</v>
      </c>
      <c r="N21">
        <f>-SUMIFS('[1]MOLE. GEN. '!$E$2:$E$319,'[1]MOLE. GEN. '!$A$2:$A$319,$B21,'[1]MOLE. GEN. '!$F$2:$F$319,"SALI",'[1]MOLE. GEN. '!$I$2:$I$319,"&gt;="&amp;N$2,'[1]MOLE. GEN. '!$I$2:$I$319,"&lt;"&amp;O$2)</f>
        <v>0</v>
      </c>
      <c r="O21">
        <f>-SUMIFS('[1]MOLE. GEN. '!$E$2:$E$319,'[1]MOLE. GEN. '!$A$2:$A$319,$B21,'[1]MOLE. GEN. '!$F$2:$F$319,"SALI",'[1]MOLE. GEN. '!$I$2:$I$319,"&gt;="&amp;O$2,'[1]MOLE. GEN. '!$I$2:$I$319,"&lt;"&amp;P$2)</f>
        <v>0</v>
      </c>
      <c r="P21">
        <f>-SUMIFS('[1]MOLE. GEN. '!$E$2:$E$319,'[1]MOLE. GEN. '!$A$2:$A$319,$B21,'[1]MOLE. GEN. '!$F$2:$F$319,"SALI",'[1]MOLE. GEN. '!$I$2:$I$319,"&gt;="&amp;P$2,'[1]MOLE. GEN. '!$I$2:$I$319,"&lt;"&amp;Q$2)</f>
        <v>0</v>
      </c>
      <c r="Q21">
        <f>-SUMIFS('[1]MOLE. GEN. '!$E$2:$E$319,'[1]MOLE. GEN. '!$A$2:$A$319,$B21,'[1]MOLE. GEN. '!$F$2:$F$319,"SALI",'[1]MOLE. GEN. '!$I$2:$I$319,"&gt;="&amp;Q$2,'[1]MOLE. GEN. '!$I$2:$I$319,"&lt;"&amp;R$2)</f>
        <v>0</v>
      </c>
      <c r="R21">
        <f>-SUMIFS('[1]MOLE. GEN. '!$E$2:$E$319,'[1]MOLE. GEN. '!$A$2:$A$319,$B21,'[1]MOLE. GEN. '!$F$2:$F$319,"SALI",'[1]MOLE. GEN. '!$I$2:$I$319,"&gt;="&amp;R$2,'[1]MOLE. GEN. '!$I$2:$I$319,"&lt;"&amp;S$2)</f>
        <v>0</v>
      </c>
      <c r="S21">
        <f>-SUMIFS('[1]MOLE. GEN. '!$E$2:$E$319,'[1]MOLE. GEN. '!$A$2:$A$319,$B21,'[1]MOLE. GEN. '!$F$2:$F$319,"SALI",'[1]MOLE. GEN. '!$I$2:$I$319,"&gt;="&amp;S$2,'[1]MOLE. GEN. '!$I$2:$I$319,"&lt;"&amp;T$2)</f>
        <v>0</v>
      </c>
      <c r="T21">
        <f>-SUMIFS('[1]MOLE. GEN. '!$E$2:$E$319,'[1]MOLE. GEN. '!$A$2:$A$319,$B21,'[1]MOLE. GEN. '!$F$2:$F$319,"SALI",'[1]MOLE. GEN. '!$I$2:$I$319,"&gt;="&amp;T$2,'[1]MOLE. GEN. '!$I$2:$I$319,"&lt;"&amp;U$2)</f>
        <v>0</v>
      </c>
      <c r="U21">
        <f>-SUMIFS('[1]MOLE. GEN. '!$E$2:$E$319,'[1]MOLE. GEN. '!$A$2:$A$319,$B21,'[1]MOLE. GEN. '!$F$2:$F$319,"SALI",'[1]MOLE. GEN. '!$I$2:$I$319,"&gt;="&amp;U$2,'[1]MOLE. GEN. '!$I$2:$I$319,"&lt;"&amp;V$2)</f>
        <v>0</v>
      </c>
      <c r="V21">
        <f>-SUMIFS('[1]MOLE. GEN. '!$E$2:$E$319,'[1]MOLE. GEN. '!$A$2:$A$319,$B21,'[1]MOLE. GEN. '!$F$2:$F$319,"SALI",'[1]MOLE. GEN. '!$I$2:$I$319,"&gt;="&amp;V$2,'[1]MOLE. GEN. '!$I$2:$I$319,"&lt;"&amp;W$2)</f>
        <v>0</v>
      </c>
      <c r="W21">
        <f>-SUMIFS('[1]MOLE. GEN. '!$E$2:$E$319,'[1]MOLE. GEN. '!$A$2:$A$319,$B21,'[1]MOLE. GEN. '!$F$2:$F$319,"SALI",'[1]MOLE. GEN. '!$I$2:$I$319,"&gt;="&amp;W$2,'[1]MOLE. GEN. '!$I$2:$I$319,"&lt;"&amp;X$2)</f>
        <v>0</v>
      </c>
      <c r="X21">
        <f>-SUMIFS('[1]MOLE. GEN. '!$E$2:$E$319,'[1]MOLE. GEN. '!$A$2:$A$319,$B21,'[1]MOLE. GEN. '!$F$2:$F$319,"SALI",'[1]MOLE. GEN. '!$I$2:$I$319,"&gt;="&amp;X$2,'[1]MOLE. GEN. '!$I$2:$I$319,"&lt;"&amp;Y$2)</f>
        <v>0</v>
      </c>
      <c r="Y21">
        <f>-SUMIFS('[1]MOLE. GEN. '!$E$2:$E$319,'[1]MOLE. GEN. '!$A$2:$A$319,$B21,'[1]MOLE. GEN. '!$F$2:$F$319,"SALI",'[1]MOLE. GEN. '!$I$2:$I$319,"&gt;="&amp;Y$2,'[1]MOLE. GEN. '!$I$2:$I$319,"&lt;"&amp;Z$2)</f>
        <v>0</v>
      </c>
      <c r="Z21">
        <f>-SUMIFS('[1]MOLE. GEN. '!$E$2:$E$319,'[1]MOLE. GEN. '!$A$2:$A$319,$B21,'[1]MOLE. GEN. '!$F$2:$F$319,"SALI",'[1]MOLE. GEN. '!$I$2:$I$319,"&gt;="&amp;Z$2,'[1]MOLE. GEN. '!$I$2:$I$319,"&lt;"&amp;AA$2)</f>
        <v>0</v>
      </c>
      <c r="AA21">
        <f>-SUMIFS('[1]MOLE. GEN. '!$E$2:$E$319,'[1]MOLE. GEN. '!$A$2:$A$319,$B21,'[1]MOLE. GEN. '!$F$2:$F$319,"SALI",'[1]MOLE. GEN. '!$I$2:$I$319,"&gt;="&amp;AA$2,'[1]MOLE. GEN. '!$I$2:$I$319,"&lt;"&amp;AB$2)</f>
        <v>0</v>
      </c>
      <c r="AB21">
        <f>-SUMIFS('[1]MOLE. GEN. '!$E$2:$E$319,'[1]MOLE. GEN. '!$A$2:$A$319,$B21,'[1]MOLE. GEN. '!$F$2:$F$319,"SALI",'[1]MOLE. GEN. '!$I$2:$I$319,"&gt;="&amp;AB$2,'[1]MOLE. GEN. '!$I$2:$I$319,"&lt;"&amp;AC$2)</f>
        <v>0</v>
      </c>
      <c r="AC21">
        <f>-SUMIFS('[1]MOLE. GEN. '!$E$2:$E$319,'[1]MOLE. GEN. '!$A$2:$A$319,$B21,'[1]MOLE. GEN. '!$F$2:$F$319,"SALI",'[1]MOLE. GEN. '!$I$2:$I$319,"&gt;="&amp;AC$2,'[1]MOLE. GEN. '!$I$2:$I$319,"&lt;"&amp;AD$2)</f>
        <v>0</v>
      </c>
      <c r="AD21">
        <f>-SUMIFS('[1]MOLE. GEN. '!$E$2:$E$319,'[1]MOLE. GEN. '!$A$2:$A$319,$B21,'[1]MOLE. GEN. '!$F$2:$F$319,"SALI",'[1]MOLE. GEN. '!$I$2:$I$319,"&gt;="&amp;AD$2,'[1]MOLE. GEN. '!$I$2:$I$319,"&lt;"&amp;AE$2)</f>
        <v>0</v>
      </c>
      <c r="AE21">
        <f>-SUMIFS('[1]MOLE. GEN. '!$E$2:$E$319,'[1]MOLE. GEN. '!$A$2:$A$319,$B21,'[1]MOLE. GEN. '!$F$2:$F$319,"SALI",'[1]MOLE. GEN. '!$I$2:$I$319,"&gt;="&amp;AE$2,'[1]MOLE. GEN. '!$I$2:$I$319,"&lt;"&amp;AF$2)</f>
        <v>0</v>
      </c>
      <c r="AF21">
        <f>-SUMIFS('[1]MOLE. GEN. '!$E$2:$E$319,'[1]MOLE. GEN. '!$A$2:$A$319,$B21,'[1]MOLE. GEN. '!$F$2:$F$319,"SALI",'[1]MOLE. GEN. '!$I$2:$I$319,"&gt;="&amp;AF$2,'[1]MOLE. GEN. '!$I$2:$I$319,"&lt;"&amp;AG$2)</f>
        <v>0</v>
      </c>
      <c r="AG21">
        <f>-SUMIFS('[1]MOLE. GEN. '!$E$2:$E$319,'[1]MOLE. GEN. '!$A$2:$A$319,$B21,'[1]MOLE. GEN. '!$F$2:$F$319,"SALI",'[1]MOLE. GEN. '!$I$2:$I$319,"&gt;="&amp;AG$2,'[1]MOLE. GEN. '!$I$2:$I$319,"&lt;"&amp;AH$2)</f>
        <v>0</v>
      </c>
      <c r="AH21">
        <f>-SUMIFS('[1]MOLE. GEN. '!$E$2:$E$319,'[1]MOLE. GEN. '!$A$2:$A$319,$B21,'[1]MOLE. GEN. '!$F$2:$F$319,"SALI",'[1]MOLE. GEN. '!$I$2:$I$319,"&gt;="&amp;AH$2,'[1]MOLE. GEN. '!$I$2:$I$319,"&lt;"&amp;AI$2)</f>
        <v>0</v>
      </c>
      <c r="AI21">
        <f>-SUMIFS('[1]MOLE. GEN. '!$E$2:$E$319,'[1]MOLE. GEN. '!$A$2:$A$319,$B21,'[1]MOLE. GEN. '!$F$2:$F$319,"SALI",'[1]MOLE. GEN. '!$I$2:$I$319,"&gt;="&amp;AI$2,'[1]MOLE. GEN. '!$I$2:$I$319,"&lt;"&amp;AJ$2)</f>
        <v>0</v>
      </c>
      <c r="AJ21">
        <f>-SUMIFS('[1]MOLE. GEN. '!$E$2:$E$319,'[1]MOLE. GEN. '!$A$2:$A$319,$B21,'[1]MOLE. GEN. '!$F$2:$F$319,"SALI",'[1]MOLE. GEN. '!$I$2:$I$319,"&gt;="&amp;AJ$2,'[1]MOLE. GEN. '!$I$2:$I$319,"&lt;"&amp;AK$2)</f>
        <v>0</v>
      </c>
      <c r="AK21">
        <f>-SUMIFS('[1]MOLE. GEN. '!$E$2:$E$319,'[1]MOLE. GEN. '!$A$2:$A$319,$B21,'[1]MOLE. GEN. '!$F$2:$F$319,"SALI",'[1]MOLE. GEN. '!$I$2:$I$319,"&gt;="&amp;AK$2,'[1]MOLE. GEN. '!$I$2:$I$319,"&lt;"&amp;AL$2)</f>
        <v>0</v>
      </c>
      <c r="AL21">
        <f>-SUMIFS('[1]MOLE. GEN. '!$E$2:$E$319,'[1]MOLE. GEN. '!$A$2:$A$319,$B21,'[1]MOLE. GEN. '!$F$2:$F$319,"SALI",'[1]MOLE. GEN. '!$I$2:$I$319,"&gt;="&amp;AL$2,'[1]MOLE. GEN. '!$I$2:$I$319,"&lt;"&amp;AM$2)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-SUMIFS('[1]MOLE. GEN. '!$E$2:$E$319,'[1]MOLE. GEN. '!$A$2:$A$319,$B22,'[1]MOLE. GEN. '!$F$2:$F$319,"SALI",'[1]MOLE. GEN. '!$I$2:$I$319,"&gt;="&amp;C$2,'[1]MOLE. GEN. '!$I$2:$I$319,"&lt;"&amp;D$2)</f>
        <v>0</v>
      </c>
      <c r="D22">
        <f>-SUMIFS('[1]MOLE. GEN. '!$E$2:$E$319,'[1]MOLE. GEN. '!$A$2:$A$319,$B22,'[1]MOLE. GEN. '!$F$2:$F$319,"SALI",'[1]MOLE. GEN. '!$I$2:$I$319,"&gt;="&amp;D$2,'[1]MOLE. GEN. '!$I$2:$I$319,"&lt;"&amp;E$2)</f>
        <v>0</v>
      </c>
      <c r="E22">
        <f>-SUMIFS('[1]MOLE. GEN. '!$E$2:$E$319,'[1]MOLE. GEN. '!$A$2:$A$319,$B22,'[1]MOLE. GEN. '!$F$2:$F$319,"SALI",'[1]MOLE. GEN. '!$I$2:$I$319,"&gt;="&amp;E$2,'[1]MOLE. GEN. '!$I$2:$I$319,"&lt;"&amp;F$2)</f>
        <v>0</v>
      </c>
      <c r="F22">
        <f>-SUMIFS('[1]MOLE. GEN. '!$E$2:$E$319,'[1]MOLE. GEN. '!$A$2:$A$319,$B22,'[1]MOLE. GEN. '!$F$2:$F$319,"SALI",'[1]MOLE. GEN. '!$I$2:$I$319,"&gt;="&amp;F$2,'[1]MOLE. GEN. '!$I$2:$I$319,"&lt;"&amp;G$2)</f>
        <v>0</v>
      </c>
      <c r="G22">
        <f>-SUMIFS('[1]MOLE. GEN. '!$E$2:$E$319,'[1]MOLE. GEN. '!$A$2:$A$319,$B22,'[1]MOLE. GEN. '!$F$2:$F$319,"SALI",'[1]MOLE. GEN. '!$I$2:$I$319,"&gt;="&amp;G$2,'[1]MOLE. GEN. '!$I$2:$I$319,"&lt;"&amp;H$2)</f>
        <v>0</v>
      </c>
      <c r="H22">
        <f>-SUMIFS('[1]MOLE. GEN. '!$E$2:$E$319,'[1]MOLE. GEN. '!$A$2:$A$319,$B22,'[1]MOLE. GEN. '!$F$2:$F$319,"SALI",'[1]MOLE. GEN. '!$I$2:$I$319,"&gt;="&amp;H$2,'[1]MOLE. GEN. '!$I$2:$I$319,"&lt;"&amp;I$2)</f>
        <v>0</v>
      </c>
      <c r="I22">
        <f>-SUMIFS('[1]MOLE. GEN. '!$E$2:$E$319,'[1]MOLE. GEN. '!$A$2:$A$319,$B22,'[1]MOLE. GEN. '!$F$2:$F$319,"SALI",'[1]MOLE. GEN. '!$I$2:$I$319,"&gt;="&amp;I$2,'[1]MOLE. GEN. '!$I$2:$I$319,"&lt;"&amp;J$2)</f>
        <v>0</v>
      </c>
      <c r="J22">
        <f>-SUMIFS('[1]MOLE. GEN. '!$E$2:$E$319,'[1]MOLE. GEN. '!$A$2:$A$319,$B22,'[1]MOLE. GEN. '!$F$2:$F$319,"SALI",'[1]MOLE. GEN. '!$I$2:$I$319,"&gt;="&amp;J$2,'[1]MOLE. GEN. '!$I$2:$I$319,"&lt;"&amp;K$2)</f>
        <v>0</v>
      </c>
      <c r="K22">
        <f>-SUMIFS('[1]MOLE. GEN. '!$E$2:$E$319,'[1]MOLE. GEN. '!$A$2:$A$319,$B22,'[1]MOLE. GEN. '!$F$2:$F$319,"SALI",'[1]MOLE. GEN. '!$I$2:$I$319,"&gt;="&amp;K$2,'[1]MOLE. GEN. '!$I$2:$I$319,"&lt;"&amp;L$2)</f>
        <v>0</v>
      </c>
      <c r="L22">
        <f>-SUMIFS('[1]MOLE. GEN. '!$E$2:$E$319,'[1]MOLE. GEN. '!$A$2:$A$319,$B22,'[1]MOLE. GEN. '!$F$2:$F$319,"SALI",'[1]MOLE. GEN. '!$I$2:$I$319,"&gt;="&amp;L$2,'[1]MOLE. GEN. '!$I$2:$I$319,"&lt;"&amp;M$2)</f>
        <v>0</v>
      </c>
      <c r="M22">
        <f>-SUMIFS('[1]MOLE. GEN. '!$E$2:$E$319,'[1]MOLE. GEN. '!$A$2:$A$319,$B22,'[1]MOLE. GEN. '!$F$2:$F$319,"SALI",'[1]MOLE. GEN. '!$I$2:$I$319,"&gt;="&amp;M$2,'[1]MOLE. GEN. '!$I$2:$I$319,"&lt;"&amp;N$2)</f>
        <v>0</v>
      </c>
      <c r="N22">
        <f>-SUMIFS('[1]MOLE. GEN. '!$E$2:$E$319,'[1]MOLE. GEN. '!$A$2:$A$319,$B22,'[1]MOLE. GEN. '!$F$2:$F$319,"SALI",'[1]MOLE. GEN. '!$I$2:$I$319,"&gt;="&amp;N$2,'[1]MOLE. GEN. '!$I$2:$I$319,"&lt;"&amp;O$2)</f>
        <v>0</v>
      </c>
      <c r="O22">
        <f>-SUMIFS('[1]MOLE. GEN. '!$E$2:$E$319,'[1]MOLE. GEN. '!$A$2:$A$319,$B22,'[1]MOLE. GEN. '!$F$2:$F$319,"SALI",'[1]MOLE. GEN. '!$I$2:$I$319,"&gt;="&amp;O$2,'[1]MOLE. GEN. '!$I$2:$I$319,"&lt;"&amp;P$2)</f>
        <v>0</v>
      </c>
      <c r="P22">
        <f>-SUMIFS('[1]MOLE. GEN. '!$E$2:$E$319,'[1]MOLE. GEN. '!$A$2:$A$319,$B22,'[1]MOLE. GEN. '!$F$2:$F$319,"SALI",'[1]MOLE. GEN. '!$I$2:$I$319,"&gt;="&amp;P$2,'[1]MOLE. GEN. '!$I$2:$I$319,"&lt;"&amp;Q$2)</f>
        <v>0</v>
      </c>
      <c r="Q22">
        <f>-SUMIFS('[1]MOLE. GEN. '!$E$2:$E$319,'[1]MOLE. GEN. '!$A$2:$A$319,$B22,'[1]MOLE. GEN. '!$F$2:$F$319,"SALI",'[1]MOLE. GEN. '!$I$2:$I$319,"&gt;="&amp;Q$2,'[1]MOLE. GEN. '!$I$2:$I$319,"&lt;"&amp;R$2)</f>
        <v>0</v>
      </c>
      <c r="R22">
        <f>-SUMIFS('[1]MOLE. GEN. '!$E$2:$E$319,'[1]MOLE. GEN. '!$A$2:$A$319,$B22,'[1]MOLE. GEN. '!$F$2:$F$319,"SALI",'[1]MOLE. GEN. '!$I$2:$I$319,"&gt;="&amp;R$2,'[1]MOLE. GEN. '!$I$2:$I$319,"&lt;"&amp;S$2)</f>
        <v>0</v>
      </c>
      <c r="S22">
        <f>-SUMIFS('[1]MOLE. GEN. '!$E$2:$E$319,'[1]MOLE. GEN. '!$A$2:$A$319,$B22,'[1]MOLE. GEN. '!$F$2:$F$319,"SALI",'[1]MOLE. GEN. '!$I$2:$I$319,"&gt;="&amp;S$2,'[1]MOLE. GEN. '!$I$2:$I$319,"&lt;"&amp;T$2)</f>
        <v>0</v>
      </c>
      <c r="T22">
        <f>-SUMIFS('[1]MOLE. GEN. '!$E$2:$E$319,'[1]MOLE. GEN. '!$A$2:$A$319,$B22,'[1]MOLE. GEN. '!$F$2:$F$319,"SALI",'[1]MOLE. GEN. '!$I$2:$I$319,"&gt;="&amp;T$2,'[1]MOLE. GEN. '!$I$2:$I$319,"&lt;"&amp;U$2)</f>
        <v>0</v>
      </c>
      <c r="U22">
        <f>-SUMIFS('[1]MOLE. GEN. '!$E$2:$E$319,'[1]MOLE. GEN. '!$A$2:$A$319,$B22,'[1]MOLE. GEN. '!$F$2:$F$319,"SALI",'[1]MOLE. GEN. '!$I$2:$I$319,"&gt;="&amp;U$2,'[1]MOLE. GEN. '!$I$2:$I$319,"&lt;"&amp;V$2)</f>
        <v>0</v>
      </c>
      <c r="V22">
        <f>-SUMIFS('[1]MOLE. GEN. '!$E$2:$E$319,'[1]MOLE. GEN. '!$A$2:$A$319,$B22,'[1]MOLE. GEN. '!$F$2:$F$319,"SALI",'[1]MOLE. GEN. '!$I$2:$I$319,"&gt;="&amp;V$2,'[1]MOLE. GEN. '!$I$2:$I$319,"&lt;"&amp;W$2)</f>
        <v>0</v>
      </c>
      <c r="W22">
        <f>-SUMIFS('[1]MOLE. GEN. '!$E$2:$E$319,'[1]MOLE. GEN. '!$A$2:$A$319,$B22,'[1]MOLE. GEN. '!$F$2:$F$319,"SALI",'[1]MOLE. GEN. '!$I$2:$I$319,"&gt;="&amp;W$2,'[1]MOLE. GEN. '!$I$2:$I$319,"&lt;"&amp;X$2)</f>
        <v>0</v>
      </c>
      <c r="X22">
        <f>-SUMIFS('[1]MOLE. GEN. '!$E$2:$E$319,'[1]MOLE. GEN. '!$A$2:$A$319,$B22,'[1]MOLE. GEN. '!$F$2:$F$319,"SALI",'[1]MOLE. GEN. '!$I$2:$I$319,"&gt;="&amp;X$2,'[1]MOLE. GEN. '!$I$2:$I$319,"&lt;"&amp;Y$2)</f>
        <v>0</v>
      </c>
      <c r="Y22">
        <f>-SUMIFS('[1]MOLE. GEN. '!$E$2:$E$319,'[1]MOLE. GEN. '!$A$2:$A$319,$B22,'[1]MOLE. GEN. '!$F$2:$F$319,"SALI",'[1]MOLE. GEN. '!$I$2:$I$319,"&gt;="&amp;Y$2,'[1]MOLE. GEN. '!$I$2:$I$319,"&lt;"&amp;Z$2)</f>
        <v>0</v>
      </c>
      <c r="Z22">
        <f>-SUMIFS('[1]MOLE. GEN. '!$E$2:$E$319,'[1]MOLE. GEN. '!$A$2:$A$319,$B22,'[1]MOLE. GEN. '!$F$2:$F$319,"SALI",'[1]MOLE. GEN. '!$I$2:$I$319,"&gt;="&amp;Z$2,'[1]MOLE. GEN. '!$I$2:$I$319,"&lt;"&amp;AA$2)</f>
        <v>0</v>
      </c>
      <c r="AA22">
        <f>-SUMIFS('[1]MOLE. GEN. '!$E$2:$E$319,'[1]MOLE. GEN. '!$A$2:$A$319,$B22,'[1]MOLE. GEN. '!$F$2:$F$319,"SALI",'[1]MOLE. GEN. '!$I$2:$I$319,"&gt;="&amp;AA$2,'[1]MOLE. GEN. '!$I$2:$I$319,"&lt;"&amp;AB$2)</f>
        <v>0</v>
      </c>
      <c r="AB22">
        <f>-SUMIFS('[1]MOLE. GEN. '!$E$2:$E$319,'[1]MOLE. GEN. '!$A$2:$A$319,$B22,'[1]MOLE. GEN. '!$F$2:$F$319,"SALI",'[1]MOLE. GEN. '!$I$2:$I$319,"&gt;="&amp;AB$2,'[1]MOLE. GEN. '!$I$2:$I$319,"&lt;"&amp;AC$2)</f>
        <v>0</v>
      </c>
      <c r="AC22">
        <f>-SUMIFS('[1]MOLE. GEN. '!$E$2:$E$319,'[1]MOLE. GEN. '!$A$2:$A$319,$B22,'[1]MOLE. GEN. '!$F$2:$F$319,"SALI",'[1]MOLE. GEN. '!$I$2:$I$319,"&gt;="&amp;AC$2,'[1]MOLE. GEN. '!$I$2:$I$319,"&lt;"&amp;AD$2)</f>
        <v>0</v>
      </c>
      <c r="AD22">
        <f>-SUMIFS('[1]MOLE. GEN. '!$E$2:$E$319,'[1]MOLE. GEN. '!$A$2:$A$319,$B22,'[1]MOLE. GEN. '!$F$2:$F$319,"SALI",'[1]MOLE. GEN. '!$I$2:$I$319,"&gt;="&amp;AD$2,'[1]MOLE. GEN. '!$I$2:$I$319,"&lt;"&amp;AE$2)</f>
        <v>0</v>
      </c>
      <c r="AE22">
        <f>-SUMIFS('[1]MOLE. GEN. '!$E$2:$E$319,'[1]MOLE. GEN. '!$A$2:$A$319,$B22,'[1]MOLE. GEN. '!$F$2:$F$319,"SALI",'[1]MOLE. GEN. '!$I$2:$I$319,"&gt;="&amp;AE$2,'[1]MOLE. GEN. '!$I$2:$I$319,"&lt;"&amp;AF$2)</f>
        <v>0</v>
      </c>
      <c r="AF22">
        <f>-SUMIFS('[1]MOLE. GEN. '!$E$2:$E$319,'[1]MOLE. GEN. '!$A$2:$A$319,$B22,'[1]MOLE. GEN. '!$F$2:$F$319,"SALI",'[1]MOLE. GEN. '!$I$2:$I$319,"&gt;="&amp;AF$2,'[1]MOLE. GEN. '!$I$2:$I$319,"&lt;"&amp;AG$2)</f>
        <v>0</v>
      </c>
      <c r="AG22">
        <f>-SUMIFS('[1]MOLE. GEN. '!$E$2:$E$319,'[1]MOLE. GEN. '!$A$2:$A$319,$B22,'[1]MOLE. GEN. '!$F$2:$F$319,"SALI",'[1]MOLE. GEN. '!$I$2:$I$319,"&gt;="&amp;AG$2,'[1]MOLE. GEN. '!$I$2:$I$319,"&lt;"&amp;AH$2)</f>
        <v>0</v>
      </c>
      <c r="AH22">
        <f>-SUMIFS('[1]MOLE. GEN. '!$E$2:$E$319,'[1]MOLE. GEN. '!$A$2:$A$319,$B22,'[1]MOLE. GEN. '!$F$2:$F$319,"SALI",'[1]MOLE. GEN. '!$I$2:$I$319,"&gt;="&amp;AH$2,'[1]MOLE. GEN. '!$I$2:$I$319,"&lt;"&amp;AI$2)</f>
        <v>0</v>
      </c>
      <c r="AI22">
        <f>-SUMIFS('[1]MOLE. GEN. '!$E$2:$E$319,'[1]MOLE. GEN. '!$A$2:$A$319,$B22,'[1]MOLE. GEN. '!$F$2:$F$319,"SALI",'[1]MOLE. GEN. '!$I$2:$I$319,"&gt;="&amp;AI$2,'[1]MOLE. GEN. '!$I$2:$I$319,"&lt;"&amp;AJ$2)</f>
        <v>0</v>
      </c>
      <c r="AJ22">
        <f>-SUMIFS('[1]MOLE. GEN. '!$E$2:$E$319,'[1]MOLE. GEN. '!$A$2:$A$319,$B22,'[1]MOLE. GEN. '!$F$2:$F$319,"SALI",'[1]MOLE. GEN. '!$I$2:$I$319,"&gt;="&amp;AJ$2,'[1]MOLE. GEN. '!$I$2:$I$319,"&lt;"&amp;AK$2)</f>
        <v>0</v>
      </c>
      <c r="AK22">
        <f>-SUMIFS('[1]MOLE. GEN. '!$E$2:$E$319,'[1]MOLE. GEN. '!$A$2:$A$319,$B22,'[1]MOLE. GEN. '!$F$2:$F$319,"SALI",'[1]MOLE. GEN. '!$I$2:$I$319,"&gt;="&amp;AK$2,'[1]MOLE. GEN. '!$I$2:$I$319,"&lt;"&amp;AL$2)</f>
        <v>0</v>
      </c>
      <c r="AL22">
        <f>-SUMIFS('[1]MOLE. GEN. '!$E$2:$E$319,'[1]MOLE. GEN. '!$A$2:$A$319,$B22,'[1]MOLE. GEN. '!$F$2:$F$319,"SALI",'[1]MOLE. GEN. '!$I$2:$I$319,"&gt;="&amp;AL$2,'[1]MOLE. GEN. '!$I$2:$I$319,"&lt;"&amp;AM$2)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-SUMIFS('[1]MOLE. GEN. '!$E$2:$E$319,'[1]MOLE. GEN. '!$A$2:$A$319,$B23,'[1]MOLE. GEN. '!$F$2:$F$319,"SALI",'[1]MOLE. GEN. '!$I$2:$I$319,"&gt;="&amp;C$2,'[1]MOLE. GEN. '!$I$2:$I$319,"&lt;"&amp;D$2)</f>
        <v>0</v>
      </c>
      <c r="D23">
        <f>-SUMIFS('[1]MOLE. GEN. '!$E$2:$E$319,'[1]MOLE. GEN. '!$A$2:$A$319,$B23,'[1]MOLE. GEN. '!$F$2:$F$319,"SALI",'[1]MOLE. GEN. '!$I$2:$I$319,"&gt;="&amp;D$2,'[1]MOLE. GEN. '!$I$2:$I$319,"&lt;"&amp;E$2)</f>
        <v>0</v>
      </c>
      <c r="E23">
        <f>-SUMIFS('[1]MOLE. GEN. '!$E$2:$E$319,'[1]MOLE. GEN. '!$A$2:$A$319,$B23,'[1]MOLE. GEN. '!$F$2:$F$319,"SALI",'[1]MOLE. GEN. '!$I$2:$I$319,"&gt;="&amp;E$2,'[1]MOLE. GEN. '!$I$2:$I$319,"&lt;"&amp;F$2)</f>
        <v>0</v>
      </c>
      <c r="F23">
        <f>-SUMIFS('[1]MOLE. GEN. '!$E$2:$E$319,'[1]MOLE. GEN. '!$A$2:$A$319,$B23,'[1]MOLE. GEN. '!$F$2:$F$319,"SALI",'[1]MOLE. GEN. '!$I$2:$I$319,"&gt;="&amp;F$2,'[1]MOLE. GEN. '!$I$2:$I$319,"&lt;"&amp;G$2)</f>
        <v>0</v>
      </c>
      <c r="G23">
        <f>-SUMIFS('[1]MOLE. GEN. '!$E$2:$E$319,'[1]MOLE. GEN. '!$A$2:$A$319,$B23,'[1]MOLE. GEN. '!$F$2:$F$319,"SALI",'[1]MOLE. GEN. '!$I$2:$I$319,"&gt;="&amp;G$2,'[1]MOLE. GEN. '!$I$2:$I$319,"&lt;"&amp;H$2)</f>
        <v>0</v>
      </c>
      <c r="H23">
        <f>-SUMIFS('[1]MOLE. GEN. '!$E$2:$E$319,'[1]MOLE. GEN. '!$A$2:$A$319,$B23,'[1]MOLE. GEN. '!$F$2:$F$319,"SALI",'[1]MOLE. GEN. '!$I$2:$I$319,"&gt;="&amp;H$2,'[1]MOLE. GEN. '!$I$2:$I$319,"&lt;"&amp;I$2)</f>
        <v>0</v>
      </c>
      <c r="I23">
        <f>-SUMIFS('[1]MOLE. GEN. '!$E$2:$E$319,'[1]MOLE. GEN. '!$A$2:$A$319,$B23,'[1]MOLE. GEN. '!$F$2:$F$319,"SALI",'[1]MOLE. GEN. '!$I$2:$I$319,"&gt;="&amp;I$2,'[1]MOLE. GEN. '!$I$2:$I$319,"&lt;"&amp;J$2)</f>
        <v>0</v>
      </c>
      <c r="J23">
        <f>-SUMIFS('[1]MOLE. GEN. '!$E$2:$E$319,'[1]MOLE. GEN. '!$A$2:$A$319,$B23,'[1]MOLE. GEN. '!$F$2:$F$319,"SALI",'[1]MOLE. GEN. '!$I$2:$I$319,"&gt;="&amp;J$2,'[1]MOLE. GEN. '!$I$2:$I$319,"&lt;"&amp;K$2)</f>
        <v>0</v>
      </c>
      <c r="K23">
        <f>-SUMIFS('[1]MOLE. GEN. '!$E$2:$E$319,'[1]MOLE. GEN. '!$A$2:$A$319,$B23,'[1]MOLE. GEN. '!$F$2:$F$319,"SALI",'[1]MOLE. GEN. '!$I$2:$I$319,"&gt;="&amp;K$2,'[1]MOLE. GEN. '!$I$2:$I$319,"&lt;"&amp;L$2)</f>
        <v>0</v>
      </c>
      <c r="L23">
        <f>-SUMIFS('[1]MOLE. GEN. '!$E$2:$E$319,'[1]MOLE. GEN. '!$A$2:$A$319,$B23,'[1]MOLE. GEN. '!$F$2:$F$319,"SALI",'[1]MOLE. GEN. '!$I$2:$I$319,"&gt;="&amp;L$2,'[1]MOLE. GEN. '!$I$2:$I$319,"&lt;"&amp;M$2)</f>
        <v>0</v>
      </c>
      <c r="M23">
        <f>-SUMIFS('[1]MOLE. GEN. '!$E$2:$E$319,'[1]MOLE. GEN. '!$A$2:$A$319,$B23,'[1]MOLE. GEN. '!$F$2:$F$319,"SALI",'[1]MOLE. GEN. '!$I$2:$I$319,"&gt;="&amp;M$2,'[1]MOLE. GEN. '!$I$2:$I$319,"&lt;"&amp;N$2)</f>
        <v>0</v>
      </c>
      <c r="N23">
        <f>-SUMIFS('[1]MOLE. GEN. '!$E$2:$E$319,'[1]MOLE. GEN. '!$A$2:$A$319,$B23,'[1]MOLE. GEN. '!$F$2:$F$319,"SALI",'[1]MOLE. GEN. '!$I$2:$I$319,"&gt;="&amp;N$2,'[1]MOLE. GEN. '!$I$2:$I$319,"&lt;"&amp;O$2)</f>
        <v>0</v>
      </c>
      <c r="O23">
        <f>-SUMIFS('[1]MOLE. GEN. '!$E$2:$E$319,'[1]MOLE. GEN. '!$A$2:$A$319,$B23,'[1]MOLE. GEN. '!$F$2:$F$319,"SALI",'[1]MOLE. GEN. '!$I$2:$I$319,"&gt;="&amp;O$2,'[1]MOLE. GEN. '!$I$2:$I$319,"&lt;"&amp;P$2)</f>
        <v>3</v>
      </c>
      <c r="P23">
        <f>-SUMIFS('[1]MOLE. GEN. '!$E$2:$E$319,'[1]MOLE. GEN. '!$A$2:$A$319,$B23,'[1]MOLE. GEN. '!$F$2:$F$319,"SALI",'[1]MOLE. GEN. '!$I$2:$I$319,"&gt;="&amp;P$2,'[1]MOLE. GEN. '!$I$2:$I$319,"&lt;"&amp;Q$2)</f>
        <v>0</v>
      </c>
      <c r="Q23">
        <f>-SUMIFS('[1]MOLE. GEN. '!$E$2:$E$319,'[1]MOLE. GEN. '!$A$2:$A$319,$B23,'[1]MOLE. GEN. '!$F$2:$F$319,"SALI",'[1]MOLE. GEN. '!$I$2:$I$319,"&gt;="&amp;Q$2,'[1]MOLE. GEN. '!$I$2:$I$319,"&lt;"&amp;R$2)</f>
        <v>0</v>
      </c>
      <c r="R23">
        <f>-SUMIFS('[1]MOLE. GEN. '!$E$2:$E$319,'[1]MOLE. GEN. '!$A$2:$A$319,$B23,'[1]MOLE. GEN. '!$F$2:$F$319,"SALI",'[1]MOLE. GEN. '!$I$2:$I$319,"&gt;="&amp;R$2,'[1]MOLE. GEN. '!$I$2:$I$319,"&lt;"&amp;S$2)</f>
        <v>0</v>
      </c>
      <c r="S23">
        <f>-SUMIFS('[1]MOLE. GEN. '!$E$2:$E$319,'[1]MOLE. GEN. '!$A$2:$A$319,$B23,'[1]MOLE. GEN. '!$F$2:$F$319,"SALI",'[1]MOLE. GEN. '!$I$2:$I$319,"&gt;="&amp;S$2,'[1]MOLE. GEN. '!$I$2:$I$319,"&lt;"&amp;T$2)</f>
        <v>10</v>
      </c>
      <c r="T23">
        <f>-SUMIFS('[1]MOLE. GEN. '!$E$2:$E$319,'[1]MOLE. GEN. '!$A$2:$A$319,$B23,'[1]MOLE. GEN. '!$F$2:$F$319,"SALI",'[1]MOLE. GEN. '!$I$2:$I$319,"&gt;="&amp;T$2,'[1]MOLE. GEN. '!$I$2:$I$319,"&lt;"&amp;U$2)</f>
        <v>21</v>
      </c>
      <c r="U23">
        <f>-SUMIFS('[1]MOLE. GEN. '!$E$2:$E$319,'[1]MOLE. GEN. '!$A$2:$A$319,$B23,'[1]MOLE. GEN. '!$F$2:$F$319,"SALI",'[1]MOLE. GEN. '!$I$2:$I$319,"&gt;="&amp;U$2,'[1]MOLE. GEN. '!$I$2:$I$319,"&lt;"&amp;V$2)</f>
        <v>0</v>
      </c>
      <c r="V23">
        <f>-SUMIFS('[1]MOLE. GEN. '!$E$2:$E$319,'[1]MOLE. GEN. '!$A$2:$A$319,$B23,'[1]MOLE. GEN. '!$F$2:$F$319,"SALI",'[1]MOLE. GEN. '!$I$2:$I$319,"&gt;="&amp;V$2,'[1]MOLE. GEN. '!$I$2:$I$319,"&lt;"&amp;W$2)</f>
        <v>5</v>
      </c>
      <c r="W23">
        <f>-SUMIFS('[1]MOLE. GEN. '!$E$2:$E$319,'[1]MOLE. GEN. '!$A$2:$A$319,$B23,'[1]MOLE. GEN. '!$F$2:$F$319,"SALI",'[1]MOLE. GEN. '!$I$2:$I$319,"&gt;="&amp;W$2,'[1]MOLE. GEN. '!$I$2:$I$319,"&lt;"&amp;X$2)</f>
        <v>10</v>
      </c>
      <c r="X23">
        <f>-SUMIFS('[1]MOLE. GEN. '!$E$2:$E$319,'[1]MOLE. GEN. '!$A$2:$A$319,$B23,'[1]MOLE. GEN. '!$F$2:$F$319,"SALI",'[1]MOLE. GEN. '!$I$2:$I$319,"&gt;="&amp;X$2,'[1]MOLE. GEN. '!$I$2:$I$319,"&lt;"&amp;Y$2)</f>
        <v>5</v>
      </c>
      <c r="Y23">
        <f>-SUMIFS('[1]MOLE. GEN. '!$E$2:$E$319,'[1]MOLE. GEN. '!$A$2:$A$319,$B23,'[1]MOLE. GEN. '!$F$2:$F$319,"SALI",'[1]MOLE. GEN. '!$I$2:$I$319,"&gt;="&amp;Y$2,'[1]MOLE. GEN. '!$I$2:$I$319,"&lt;"&amp;Z$2)</f>
        <v>0</v>
      </c>
      <c r="Z23">
        <f>-SUMIFS('[1]MOLE. GEN. '!$E$2:$E$319,'[1]MOLE. GEN. '!$A$2:$A$319,$B23,'[1]MOLE. GEN. '!$F$2:$F$319,"SALI",'[1]MOLE. GEN. '!$I$2:$I$319,"&gt;="&amp;Z$2,'[1]MOLE. GEN. '!$I$2:$I$319,"&lt;"&amp;AA$2)</f>
        <v>0</v>
      </c>
      <c r="AA23">
        <f>-SUMIFS('[1]MOLE. GEN. '!$E$2:$E$319,'[1]MOLE. GEN. '!$A$2:$A$319,$B23,'[1]MOLE. GEN. '!$F$2:$F$319,"SALI",'[1]MOLE. GEN. '!$I$2:$I$319,"&gt;="&amp;AA$2,'[1]MOLE. GEN. '!$I$2:$I$319,"&lt;"&amp;AB$2)</f>
        <v>0</v>
      </c>
      <c r="AB23">
        <f>-SUMIFS('[1]MOLE. GEN. '!$E$2:$E$319,'[1]MOLE. GEN. '!$A$2:$A$319,$B23,'[1]MOLE. GEN. '!$F$2:$F$319,"SALI",'[1]MOLE. GEN. '!$I$2:$I$319,"&gt;="&amp;AB$2,'[1]MOLE. GEN. '!$I$2:$I$319,"&lt;"&amp;AC$2)</f>
        <v>0</v>
      </c>
      <c r="AC23">
        <f>-SUMIFS('[1]MOLE. GEN. '!$E$2:$E$319,'[1]MOLE. GEN. '!$A$2:$A$319,$B23,'[1]MOLE. GEN. '!$F$2:$F$319,"SALI",'[1]MOLE. GEN. '!$I$2:$I$319,"&gt;="&amp;AC$2,'[1]MOLE. GEN. '!$I$2:$I$319,"&lt;"&amp;AD$2)</f>
        <v>0</v>
      </c>
      <c r="AD23">
        <f>-SUMIFS('[1]MOLE. GEN. '!$E$2:$E$319,'[1]MOLE. GEN. '!$A$2:$A$319,$B23,'[1]MOLE. GEN. '!$F$2:$F$319,"SALI",'[1]MOLE. GEN. '!$I$2:$I$319,"&gt;="&amp;AD$2,'[1]MOLE. GEN. '!$I$2:$I$319,"&lt;"&amp;AE$2)</f>
        <v>0</v>
      </c>
      <c r="AE23">
        <f>-SUMIFS('[1]MOLE. GEN. '!$E$2:$E$319,'[1]MOLE. GEN. '!$A$2:$A$319,$B23,'[1]MOLE. GEN. '!$F$2:$F$319,"SALI",'[1]MOLE. GEN. '!$I$2:$I$319,"&gt;="&amp;AE$2,'[1]MOLE. GEN. '!$I$2:$I$319,"&lt;"&amp;AF$2)</f>
        <v>0</v>
      </c>
      <c r="AF23">
        <f>-SUMIFS('[1]MOLE. GEN. '!$E$2:$E$319,'[1]MOLE. GEN. '!$A$2:$A$319,$B23,'[1]MOLE. GEN. '!$F$2:$F$319,"SALI",'[1]MOLE. GEN. '!$I$2:$I$319,"&gt;="&amp;AF$2,'[1]MOLE. GEN. '!$I$2:$I$319,"&lt;"&amp;AG$2)</f>
        <v>0</v>
      </c>
      <c r="AG23">
        <f>-SUMIFS('[1]MOLE. GEN. '!$E$2:$E$319,'[1]MOLE. GEN. '!$A$2:$A$319,$B23,'[1]MOLE. GEN. '!$F$2:$F$319,"SALI",'[1]MOLE. GEN. '!$I$2:$I$319,"&gt;="&amp;AG$2,'[1]MOLE. GEN. '!$I$2:$I$319,"&lt;"&amp;AH$2)</f>
        <v>0</v>
      </c>
      <c r="AH23">
        <f>-SUMIFS('[1]MOLE. GEN. '!$E$2:$E$319,'[1]MOLE. GEN. '!$A$2:$A$319,$B23,'[1]MOLE. GEN. '!$F$2:$F$319,"SALI",'[1]MOLE. GEN. '!$I$2:$I$319,"&gt;="&amp;AH$2,'[1]MOLE. GEN. '!$I$2:$I$319,"&lt;"&amp;AI$2)</f>
        <v>0</v>
      </c>
      <c r="AI23">
        <f>-SUMIFS('[1]MOLE. GEN. '!$E$2:$E$319,'[1]MOLE. GEN. '!$A$2:$A$319,$B23,'[1]MOLE. GEN. '!$F$2:$F$319,"SALI",'[1]MOLE. GEN. '!$I$2:$I$319,"&gt;="&amp;AI$2,'[1]MOLE. GEN. '!$I$2:$I$319,"&lt;"&amp;AJ$2)</f>
        <v>0</v>
      </c>
      <c r="AJ23">
        <f>-SUMIFS('[1]MOLE. GEN. '!$E$2:$E$319,'[1]MOLE. GEN. '!$A$2:$A$319,$B23,'[1]MOLE. GEN. '!$F$2:$F$319,"SALI",'[1]MOLE. GEN. '!$I$2:$I$319,"&gt;="&amp;AJ$2,'[1]MOLE. GEN. '!$I$2:$I$319,"&lt;"&amp;AK$2)</f>
        <v>0</v>
      </c>
      <c r="AK23">
        <f>-SUMIFS('[1]MOLE. GEN. '!$E$2:$E$319,'[1]MOLE. GEN. '!$A$2:$A$319,$B23,'[1]MOLE. GEN. '!$F$2:$F$319,"SALI",'[1]MOLE. GEN. '!$I$2:$I$319,"&gt;="&amp;AK$2,'[1]MOLE. GEN. '!$I$2:$I$319,"&lt;"&amp;AL$2)</f>
        <v>0</v>
      </c>
      <c r="AL23">
        <f>-SUMIFS('[1]MOLE. GEN. '!$E$2:$E$319,'[1]MOLE. GEN. '!$A$2:$A$319,$B23,'[1]MOLE. GEN. '!$F$2:$F$319,"SALI",'[1]MOLE. GEN. '!$I$2:$I$319,"&gt;="&amp;AL$2,'[1]MOLE. GEN. '!$I$2:$I$319,"&lt;"&amp;AM$2)</f>
        <v>0</v>
      </c>
      <c r="AN23">
        <f t="shared" si="0"/>
        <v>54</v>
      </c>
      <c r="AO23">
        <f t="shared" si="1"/>
        <v>30</v>
      </c>
    </row>
    <row r="24" spans="2:41" ht="15.75" thickBot="1" x14ac:dyDescent="0.3">
      <c r="B24" s="2" t="s">
        <v>21</v>
      </c>
      <c r="C24">
        <f>-SUMIFS('[1]MOLE. GEN. '!$E$2:$E$319,'[1]MOLE. GEN. '!$A$2:$A$319,$B24,'[1]MOLE. GEN. '!$F$2:$F$319,"SALI",'[1]MOLE. GEN. '!$I$2:$I$319,"&gt;="&amp;C$2,'[1]MOLE. GEN. '!$I$2:$I$319,"&lt;"&amp;D$2)</f>
        <v>0</v>
      </c>
      <c r="D24">
        <f>-SUMIFS('[1]MOLE. GEN. '!$E$2:$E$319,'[1]MOLE. GEN. '!$A$2:$A$319,$B24,'[1]MOLE. GEN. '!$F$2:$F$319,"SALI",'[1]MOLE. GEN. '!$I$2:$I$319,"&gt;="&amp;D$2,'[1]MOLE. GEN. '!$I$2:$I$319,"&lt;"&amp;E$2)</f>
        <v>0</v>
      </c>
      <c r="E24">
        <f>-SUMIFS('[1]MOLE. GEN. '!$E$2:$E$319,'[1]MOLE. GEN. '!$A$2:$A$319,$B24,'[1]MOLE. GEN. '!$F$2:$F$319,"SALI",'[1]MOLE. GEN. '!$I$2:$I$319,"&gt;="&amp;E$2,'[1]MOLE. GEN. '!$I$2:$I$319,"&lt;"&amp;F$2)</f>
        <v>0</v>
      </c>
      <c r="F24">
        <f>-SUMIFS('[1]MOLE. GEN. '!$E$2:$E$319,'[1]MOLE. GEN. '!$A$2:$A$319,$B24,'[1]MOLE. GEN. '!$F$2:$F$319,"SALI",'[1]MOLE. GEN. '!$I$2:$I$319,"&gt;="&amp;F$2,'[1]MOLE. GEN. '!$I$2:$I$319,"&lt;"&amp;G$2)</f>
        <v>0</v>
      </c>
      <c r="G24">
        <f>-SUMIFS('[1]MOLE. GEN. '!$E$2:$E$319,'[1]MOLE. GEN. '!$A$2:$A$319,$B24,'[1]MOLE. GEN. '!$F$2:$F$319,"SALI",'[1]MOLE. GEN. '!$I$2:$I$319,"&gt;="&amp;G$2,'[1]MOLE. GEN. '!$I$2:$I$319,"&lt;"&amp;H$2)</f>
        <v>0</v>
      </c>
      <c r="H24">
        <f>-SUMIFS('[1]MOLE. GEN. '!$E$2:$E$319,'[1]MOLE. GEN. '!$A$2:$A$319,$B24,'[1]MOLE. GEN. '!$F$2:$F$319,"SALI",'[1]MOLE. GEN. '!$I$2:$I$319,"&gt;="&amp;H$2,'[1]MOLE. GEN. '!$I$2:$I$319,"&lt;"&amp;I$2)</f>
        <v>0</v>
      </c>
      <c r="I24">
        <f>-SUMIFS('[1]MOLE. GEN. '!$E$2:$E$319,'[1]MOLE. GEN. '!$A$2:$A$319,$B24,'[1]MOLE. GEN. '!$F$2:$F$319,"SALI",'[1]MOLE. GEN. '!$I$2:$I$319,"&gt;="&amp;I$2,'[1]MOLE. GEN. '!$I$2:$I$319,"&lt;"&amp;J$2)</f>
        <v>0</v>
      </c>
      <c r="J24">
        <f>-SUMIFS('[1]MOLE. GEN. '!$E$2:$E$319,'[1]MOLE. GEN. '!$A$2:$A$319,$B24,'[1]MOLE. GEN. '!$F$2:$F$319,"SALI",'[1]MOLE. GEN. '!$I$2:$I$319,"&gt;="&amp;J$2,'[1]MOLE. GEN. '!$I$2:$I$319,"&lt;"&amp;K$2)</f>
        <v>0</v>
      </c>
      <c r="K24">
        <f>-SUMIFS('[1]MOLE. GEN. '!$E$2:$E$319,'[1]MOLE. GEN. '!$A$2:$A$319,$B24,'[1]MOLE. GEN. '!$F$2:$F$319,"SALI",'[1]MOLE. GEN. '!$I$2:$I$319,"&gt;="&amp;K$2,'[1]MOLE. GEN. '!$I$2:$I$319,"&lt;"&amp;L$2)</f>
        <v>0</v>
      </c>
      <c r="L24">
        <f>-SUMIFS('[1]MOLE. GEN. '!$E$2:$E$319,'[1]MOLE. GEN. '!$A$2:$A$319,$B24,'[1]MOLE. GEN. '!$F$2:$F$319,"SALI",'[1]MOLE. GEN. '!$I$2:$I$319,"&gt;="&amp;L$2,'[1]MOLE. GEN. '!$I$2:$I$319,"&lt;"&amp;M$2)</f>
        <v>0</v>
      </c>
      <c r="M24">
        <f>-SUMIFS('[1]MOLE. GEN. '!$E$2:$E$319,'[1]MOLE. GEN. '!$A$2:$A$319,$B24,'[1]MOLE. GEN. '!$F$2:$F$319,"SALI",'[1]MOLE. GEN. '!$I$2:$I$319,"&gt;="&amp;M$2,'[1]MOLE. GEN. '!$I$2:$I$319,"&lt;"&amp;N$2)</f>
        <v>0</v>
      </c>
      <c r="N24">
        <f>-SUMIFS('[1]MOLE. GEN. '!$E$2:$E$319,'[1]MOLE. GEN. '!$A$2:$A$319,$B24,'[1]MOLE. GEN. '!$F$2:$F$319,"SALI",'[1]MOLE. GEN. '!$I$2:$I$319,"&gt;="&amp;N$2,'[1]MOLE. GEN. '!$I$2:$I$319,"&lt;"&amp;O$2)</f>
        <v>0</v>
      </c>
      <c r="O24">
        <f>-SUMIFS('[1]MOLE. GEN. '!$E$2:$E$319,'[1]MOLE. GEN. '!$A$2:$A$319,$B24,'[1]MOLE. GEN. '!$F$2:$F$319,"SALI",'[1]MOLE. GEN. '!$I$2:$I$319,"&gt;="&amp;O$2,'[1]MOLE. GEN. '!$I$2:$I$319,"&lt;"&amp;P$2)</f>
        <v>0</v>
      </c>
      <c r="P24">
        <f>-SUMIFS('[1]MOLE. GEN. '!$E$2:$E$319,'[1]MOLE. GEN. '!$A$2:$A$319,$B24,'[1]MOLE. GEN. '!$F$2:$F$319,"SALI",'[1]MOLE. GEN. '!$I$2:$I$319,"&gt;="&amp;P$2,'[1]MOLE. GEN. '!$I$2:$I$319,"&lt;"&amp;Q$2)</f>
        <v>0</v>
      </c>
      <c r="Q24">
        <f>-SUMIFS('[1]MOLE. GEN. '!$E$2:$E$319,'[1]MOLE. GEN. '!$A$2:$A$319,$B24,'[1]MOLE. GEN. '!$F$2:$F$319,"SALI",'[1]MOLE. GEN. '!$I$2:$I$319,"&gt;="&amp;Q$2,'[1]MOLE. GEN. '!$I$2:$I$319,"&lt;"&amp;R$2)</f>
        <v>0</v>
      </c>
      <c r="R24">
        <f>-SUMIFS('[1]MOLE. GEN. '!$E$2:$E$319,'[1]MOLE. GEN. '!$A$2:$A$319,$B24,'[1]MOLE. GEN. '!$F$2:$F$319,"SALI",'[1]MOLE. GEN. '!$I$2:$I$319,"&gt;="&amp;R$2,'[1]MOLE. GEN. '!$I$2:$I$319,"&lt;"&amp;S$2)</f>
        <v>0</v>
      </c>
      <c r="S24">
        <f>-SUMIFS('[1]MOLE. GEN. '!$E$2:$E$319,'[1]MOLE. GEN. '!$A$2:$A$319,$B24,'[1]MOLE. GEN. '!$F$2:$F$319,"SALI",'[1]MOLE. GEN. '!$I$2:$I$319,"&gt;="&amp;S$2,'[1]MOLE. GEN. '!$I$2:$I$319,"&lt;"&amp;T$2)</f>
        <v>0</v>
      </c>
      <c r="T24">
        <f>-SUMIFS('[1]MOLE. GEN. '!$E$2:$E$319,'[1]MOLE. GEN. '!$A$2:$A$319,$B24,'[1]MOLE. GEN. '!$F$2:$F$319,"SALI",'[1]MOLE. GEN. '!$I$2:$I$319,"&gt;="&amp;T$2,'[1]MOLE. GEN. '!$I$2:$I$319,"&lt;"&amp;U$2)</f>
        <v>0</v>
      </c>
      <c r="U24">
        <f>-SUMIFS('[1]MOLE. GEN. '!$E$2:$E$319,'[1]MOLE. GEN. '!$A$2:$A$319,$B24,'[1]MOLE. GEN. '!$F$2:$F$319,"SALI",'[1]MOLE. GEN. '!$I$2:$I$319,"&gt;="&amp;U$2,'[1]MOLE. GEN. '!$I$2:$I$319,"&lt;"&amp;V$2)</f>
        <v>0</v>
      </c>
      <c r="V24">
        <f>-SUMIFS('[1]MOLE. GEN. '!$E$2:$E$319,'[1]MOLE. GEN. '!$A$2:$A$319,$B24,'[1]MOLE. GEN. '!$F$2:$F$319,"SALI",'[1]MOLE. GEN. '!$I$2:$I$319,"&gt;="&amp;V$2,'[1]MOLE. GEN. '!$I$2:$I$319,"&lt;"&amp;W$2)</f>
        <v>0</v>
      </c>
      <c r="W24">
        <f>-SUMIFS('[1]MOLE. GEN. '!$E$2:$E$319,'[1]MOLE. GEN. '!$A$2:$A$319,$B24,'[1]MOLE. GEN. '!$F$2:$F$319,"SALI",'[1]MOLE. GEN. '!$I$2:$I$319,"&gt;="&amp;W$2,'[1]MOLE. GEN. '!$I$2:$I$319,"&lt;"&amp;X$2)</f>
        <v>0</v>
      </c>
      <c r="X24">
        <f>-SUMIFS('[1]MOLE. GEN. '!$E$2:$E$319,'[1]MOLE. GEN. '!$A$2:$A$319,$B24,'[1]MOLE. GEN. '!$F$2:$F$319,"SALI",'[1]MOLE. GEN. '!$I$2:$I$319,"&gt;="&amp;X$2,'[1]MOLE. GEN. '!$I$2:$I$319,"&lt;"&amp;Y$2)</f>
        <v>0</v>
      </c>
      <c r="Y24">
        <f>-SUMIFS('[1]MOLE. GEN. '!$E$2:$E$319,'[1]MOLE. GEN. '!$A$2:$A$319,$B24,'[1]MOLE. GEN. '!$F$2:$F$319,"SALI",'[1]MOLE. GEN. '!$I$2:$I$319,"&gt;="&amp;Y$2,'[1]MOLE. GEN. '!$I$2:$I$319,"&lt;"&amp;Z$2)</f>
        <v>0</v>
      </c>
      <c r="Z24">
        <f>-SUMIFS('[1]MOLE. GEN. '!$E$2:$E$319,'[1]MOLE. GEN. '!$A$2:$A$319,$B24,'[1]MOLE. GEN. '!$F$2:$F$319,"SALI",'[1]MOLE. GEN. '!$I$2:$I$319,"&gt;="&amp;Z$2,'[1]MOLE. GEN. '!$I$2:$I$319,"&lt;"&amp;AA$2)</f>
        <v>0</v>
      </c>
      <c r="AA24">
        <f>-SUMIFS('[1]MOLE. GEN. '!$E$2:$E$319,'[1]MOLE. GEN. '!$A$2:$A$319,$B24,'[1]MOLE. GEN. '!$F$2:$F$319,"SALI",'[1]MOLE. GEN. '!$I$2:$I$319,"&gt;="&amp;AA$2,'[1]MOLE. GEN. '!$I$2:$I$319,"&lt;"&amp;AB$2)</f>
        <v>0</v>
      </c>
      <c r="AB24">
        <f>-SUMIFS('[1]MOLE. GEN. '!$E$2:$E$319,'[1]MOLE. GEN. '!$A$2:$A$319,$B24,'[1]MOLE. GEN. '!$F$2:$F$319,"SALI",'[1]MOLE. GEN. '!$I$2:$I$319,"&gt;="&amp;AB$2,'[1]MOLE. GEN. '!$I$2:$I$319,"&lt;"&amp;AC$2)</f>
        <v>0</v>
      </c>
      <c r="AC24">
        <f>-SUMIFS('[1]MOLE. GEN. '!$E$2:$E$319,'[1]MOLE. GEN. '!$A$2:$A$319,$B24,'[1]MOLE. GEN. '!$F$2:$F$319,"SALI",'[1]MOLE. GEN. '!$I$2:$I$319,"&gt;="&amp;AC$2,'[1]MOLE. GEN. '!$I$2:$I$319,"&lt;"&amp;AD$2)</f>
        <v>0</v>
      </c>
      <c r="AD24">
        <f>-SUMIFS('[1]MOLE. GEN. '!$E$2:$E$319,'[1]MOLE. GEN. '!$A$2:$A$319,$B24,'[1]MOLE. GEN. '!$F$2:$F$319,"SALI",'[1]MOLE. GEN. '!$I$2:$I$319,"&gt;="&amp;AD$2,'[1]MOLE. GEN. '!$I$2:$I$319,"&lt;"&amp;AE$2)</f>
        <v>0</v>
      </c>
      <c r="AE24">
        <f>-SUMIFS('[1]MOLE. GEN. '!$E$2:$E$319,'[1]MOLE. GEN. '!$A$2:$A$319,$B24,'[1]MOLE. GEN. '!$F$2:$F$319,"SALI",'[1]MOLE. GEN. '!$I$2:$I$319,"&gt;="&amp;AE$2,'[1]MOLE. GEN. '!$I$2:$I$319,"&lt;"&amp;AF$2)</f>
        <v>0</v>
      </c>
      <c r="AF24">
        <f>-SUMIFS('[1]MOLE. GEN. '!$E$2:$E$319,'[1]MOLE. GEN. '!$A$2:$A$319,$B24,'[1]MOLE. GEN. '!$F$2:$F$319,"SALI",'[1]MOLE. GEN. '!$I$2:$I$319,"&gt;="&amp;AF$2,'[1]MOLE. GEN. '!$I$2:$I$319,"&lt;"&amp;AG$2)</f>
        <v>0</v>
      </c>
      <c r="AG24">
        <f>-SUMIFS('[1]MOLE. GEN. '!$E$2:$E$319,'[1]MOLE. GEN. '!$A$2:$A$319,$B24,'[1]MOLE. GEN. '!$F$2:$F$319,"SALI",'[1]MOLE. GEN. '!$I$2:$I$319,"&gt;="&amp;AG$2,'[1]MOLE. GEN. '!$I$2:$I$319,"&lt;"&amp;AH$2)</f>
        <v>0</v>
      </c>
      <c r="AH24">
        <f>-SUMIFS('[1]MOLE. GEN. '!$E$2:$E$319,'[1]MOLE. GEN. '!$A$2:$A$319,$B24,'[1]MOLE. GEN. '!$F$2:$F$319,"SALI",'[1]MOLE. GEN. '!$I$2:$I$319,"&gt;="&amp;AH$2,'[1]MOLE. GEN. '!$I$2:$I$319,"&lt;"&amp;AI$2)</f>
        <v>0</v>
      </c>
      <c r="AI24">
        <f>-SUMIFS('[1]MOLE. GEN. '!$E$2:$E$319,'[1]MOLE. GEN. '!$A$2:$A$319,$B24,'[1]MOLE. GEN. '!$F$2:$F$319,"SALI",'[1]MOLE. GEN. '!$I$2:$I$319,"&gt;="&amp;AI$2,'[1]MOLE. GEN. '!$I$2:$I$319,"&lt;"&amp;AJ$2)</f>
        <v>0</v>
      </c>
      <c r="AJ24">
        <f>-SUMIFS('[1]MOLE. GEN. '!$E$2:$E$319,'[1]MOLE. GEN. '!$A$2:$A$319,$B24,'[1]MOLE. GEN. '!$F$2:$F$319,"SALI",'[1]MOLE. GEN. '!$I$2:$I$319,"&gt;="&amp;AJ$2,'[1]MOLE. GEN. '!$I$2:$I$319,"&lt;"&amp;AK$2)</f>
        <v>0</v>
      </c>
      <c r="AK24">
        <f>-SUMIFS('[1]MOLE. GEN. '!$E$2:$E$319,'[1]MOLE. GEN. '!$A$2:$A$319,$B24,'[1]MOLE. GEN. '!$F$2:$F$319,"SALI",'[1]MOLE. GEN. '!$I$2:$I$319,"&gt;="&amp;AK$2,'[1]MOLE. GEN. '!$I$2:$I$319,"&lt;"&amp;AL$2)</f>
        <v>0</v>
      </c>
      <c r="AL24">
        <f>-SUMIFS('[1]MOLE. GEN. '!$E$2:$E$319,'[1]MOLE. GEN. '!$A$2:$A$319,$B24,'[1]MOLE. GEN. '!$F$2:$F$319,"SALI",'[1]MOLE. GEN. '!$I$2:$I$319,"&gt;="&amp;AL$2,'[1]MOLE. GEN. '!$I$2:$I$319,"&lt;"&amp;AM$2)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-SUMIFS('[1]MOLE. GEN. '!$E$2:$E$319,'[1]MOLE. GEN. '!$A$2:$A$319,$B25,'[1]MOLE. GEN. '!$F$2:$F$319,"SALI",'[1]MOLE. GEN. '!$I$2:$I$319,"&gt;="&amp;C$2,'[1]MOLE. GEN. '!$I$2:$I$319,"&lt;"&amp;D$2)</f>
        <v>0</v>
      </c>
      <c r="D25">
        <f>-SUMIFS('[1]MOLE. GEN. '!$E$2:$E$319,'[1]MOLE. GEN. '!$A$2:$A$319,$B25,'[1]MOLE. GEN. '!$F$2:$F$319,"SALI",'[1]MOLE. GEN. '!$I$2:$I$319,"&gt;="&amp;D$2,'[1]MOLE. GEN. '!$I$2:$I$319,"&lt;"&amp;E$2)</f>
        <v>0</v>
      </c>
      <c r="E25">
        <f>-SUMIFS('[1]MOLE. GEN. '!$E$2:$E$319,'[1]MOLE. GEN. '!$A$2:$A$319,$B25,'[1]MOLE. GEN. '!$F$2:$F$319,"SALI",'[1]MOLE. GEN. '!$I$2:$I$319,"&gt;="&amp;E$2,'[1]MOLE. GEN. '!$I$2:$I$319,"&lt;"&amp;F$2)</f>
        <v>0</v>
      </c>
      <c r="F25">
        <f>-SUMIFS('[1]MOLE. GEN. '!$E$2:$E$319,'[1]MOLE. GEN. '!$A$2:$A$319,$B25,'[1]MOLE. GEN. '!$F$2:$F$319,"SALI",'[1]MOLE. GEN. '!$I$2:$I$319,"&gt;="&amp;F$2,'[1]MOLE. GEN. '!$I$2:$I$319,"&lt;"&amp;G$2)</f>
        <v>0</v>
      </c>
      <c r="G25">
        <f>-SUMIFS('[1]MOLE. GEN. '!$E$2:$E$319,'[1]MOLE. GEN. '!$A$2:$A$319,$B25,'[1]MOLE. GEN. '!$F$2:$F$319,"SALI",'[1]MOLE. GEN. '!$I$2:$I$319,"&gt;="&amp;G$2,'[1]MOLE. GEN. '!$I$2:$I$319,"&lt;"&amp;H$2)</f>
        <v>0</v>
      </c>
      <c r="H25">
        <f>-SUMIFS('[1]MOLE. GEN. '!$E$2:$E$319,'[1]MOLE. GEN. '!$A$2:$A$319,$B25,'[1]MOLE. GEN. '!$F$2:$F$319,"SALI",'[1]MOLE. GEN. '!$I$2:$I$319,"&gt;="&amp;H$2,'[1]MOLE. GEN. '!$I$2:$I$319,"&lt;"&amp;I$2)</f>
        <v>0</v>
      </c>
      <c r="I25">
        <f>-SUMIFS('[1]MOLE. GEN. '!$E$2:$E$319,'[1]MOLE. GEN. '!$A$2:$A$319,$B25,'[1]MOLE. GEN. '!$F$2:$F$319,"SALI",'[1]MOLE. GEN. '!$I$2:$I$319,"&gt;="&amp;I$2,'[1]MOLE. GEN. '!$I$2:$I$319,"&lt;"&amp;J$2)</f>
        <v>0</v>
      </c>
      <c r="J25">
        <f>-SUMIFS('[1]MOLE. GEN. '!$E$2:$E$319,'[1]MOLE. GEN. '!$A$2:$A$319,$B25,'[1]MOLE. GEN. '!$F$2:$F$319,"SALI",'[1]MOLE. GEN. '!$I$2:$I$319,"&gt;="&amp;J$2,'[1]MOLE. GEN. '!$I$2:$I$319,"&lt;"&amp;K$2)</f>
        <v>0</v>
      </c>
      <c r="K25">
        <f>-SUMIFS('[1]MOLE. GEN. '!$E$2:$E$319,'[1]MOLE. GEN. '!$A$2:$A$319,$B25,'[1]MOLE. GEN. '!$F$2:$F$319,"SALI",'[1]MOLE. GEN. '!$I$2:$I$319,"&gt;="&amp;K$2,'[1]MOLE. GEN. '!$I$2:$I$319,"&lt;"&amp;L$2)</f>
        <v>0</v>
      </c>
      <c r="L25">
        <f>-SUMIFS('[1]MOLE. GEN. '!$E$2:$E$319,'[1]MOLE. GEN. '!$A$2:$A$319,$B25,'[1]MOLE. GEN. '!$F$2:$F$319,"SALI",'[1]MOLE. GEN. '!$I$2:$I$319,"&gt;="&amp;L$2,'[1]MOLE. GEN. '!$I$2:$I$319,"&lt;"&amp;M$2)</f>
        <v>0</v>
      </c>
      <c r="M25">
        <f>-SUMIFS('[1]MOLE. GEN. '!$E$2:$E$319,'[1]MOLE. GEN. '!$A$2:$A$319,$B25,'[1]MOLE. GEN. '!$F$2:$F$319,"SALI",'[1]MOLE. GEN. '!$I$2:$I$319,"&gt;="&amp;M$2,'[1]MOLE. GEN. '!$I$2:$I$319,"&lt;"&amp;N$2)</f>
        <v>0</v>
      </c>
      <c r="N25">
        <f>-SUMIFS('[1]MOLE. GEN. '!$E$2:$E$319,'[1]MOLE. GEN. '!$A$2:$A$319,$B25,'[1]MOLE. GEN. '!$F$2:$F$319,"SALI",'[1]MOLE. GEN. '!$I$2:$I$319,"&gt;="&amp;N$2,'[1]MOLE. GEN. '!$I$2:$I$319,"&lt;"&amp;O$2)</f>
        <v>0</v>
      </c>
      <c r="O25">
        <f>-SUMIFS('[1]MOLE. GEN. '!$E$2:$E$319,'[1]MOLE. GEN. '!$A$2:$A$319,$B25,'[1]MOLE. GEN. '!$F$2:$F$319,"SALI",'[1]MOLE. GEN. '!$I$2:$I$319,"&gt;="&amp;O$2,'[1]MOLE. GEN. '!$I$2:$I$319,"&lt;"&amp;P$2)</f>
        <v>0</v>
      </c>
      <c r="P25">
        <f>-SUMIFS('[1]MOLE. GEN. '!$E$2:$E$319,'[1]MOLE. GEN. '!$A$2:$A$319,$B25,'[1]MOLE. GEN. '!$F$2:$F$319,"SALI",'[1]MOLE. GEN. '!$I$2:$I$319,"&gt;="&amp;P$2,'[1]MOLE. GEN. '!$I$2:$I$319,"&lt;"&amp;Q$2)</f>
        <v>0</v>
      </c>
      <c r="Q25">
        <f>-SUMIFS('[1]MOLE. GEN. '!$E$2:$E$319,'[1]MOLE. GEN. '!$A$2:$A$319,$B25,'[1]MOLE. GEN. '!$F$2:$F$319,"SALI",'[1]MOLE. GEN. '!$I$2:$I$319,"&gt;="&amp;Q$2,'[1]MOLE. GEN. '!$I$2:$I$319,"&lt;"&amp;R$2)</f>
        <v>0</v>
      </c>
      <c r="R25">
        <f>-SUMIFS('[1]MOLE. GEN. '!$E$2:$E$319,'[1]MOLE. GEN. '!$A$2:$A$319,$B25,'[1]MOLE. GEN. '!$F$2:$F$319,"SALI",'[1]MOLE. GEN. '!$I$2:$I$319,"&gt;="&amp;R$2,'[1]MOLE. GEN. '!$I$2:$I$319,"&lt;"&amp;S$2)</f>
        <v>0</v>
      </c>
      <c r="S25">
        <f>-SUMIFS('[1]MOLE. GEN. '!$E$2:$E$319,'[1]MOLE. GEN. '!$A$2:$A$319,$B25,'[1]MOLE. GEN. '!$F$2:$F$319,"SALI",'[1]MOLE. GEN. '!$I$2:$I$319,"&gt;="&amp;S$2,'[1]MOLE. GEN. '!$I$2:$I$319,"&lt;"&amp;T$2)</f>
        <v>0</v>
      </c>
      <c r="T25">
        <f>-SUMIFS('[1]MOLE. GEN. '!$E$2:$E$319,'[1]MOLE. GEN. '!$A$2:$A$319,$B25,'[1]MOLE. GEN. '!$F$2:$F$319,"SALI",'[1]MOLE. GEN. '!$I$2:$I$319,"&gt;="&amp;T$2,'[1]MOLE. GEN. '!$I$2:$I$319,"&lt;"&amp;U$2)</f>
        <v>0</v>
      </c>
      <c r="U25">
        <f>-SUMIFS('[1]MOLE. GEN. '!$E$2:$E$319,'[1]MOLE. GEN. '!$A$2:$A$319,$B25,'[1]MOLE. GEN. '!$F$2:$F$319,"SALI",'[1]MOLE. GEN. '!$I$2:$I$319,"&gt;="&amp;U$2,'[1]MOLE. GEN. '!$I$2:$I$319,"&lt;"&amp;V$2)</f>
        <v>0</v>
      </c>
      <c r="V25">
        <f>-SUMIFS('[1]MOLE. GEN. '!$E$2:$E$319,'[1]MOLE. GEN. '!$A$2:$A$319,$B25,'[1]MOLE. GEN. '!$F$2:$F$319,"SALI",'[1]MOLE. GEN. '!$I$2:$I$319,"&gt;="&amp;V$2,'[1]MOLE. GEN. '!$I$2:$I$319,"&lt;"&amp;W$2)</f>
        <v>0</v>
      </c>
      <c r="W25">
        <f>-SUMIFS('[1]MOLE. GEN. '!$E$2:$E$319,'[1]MOLE. GEN. '!$A$2:$A$319,$B25,'[1]MOLE. GEN. '!$F$2:$F$319,"SALI",'[1]MOLE. GEN. '!$I$2:$I$319,"&gt;="&amp;W$2,'[1]MOLE. GEN. '!$I$2:$I$319,"&lt;"&amp;X$2)</f>
        <v>0</v>
      </c>
      <c r="X25">
        <f>-SUMIFS('[1]MOLE. GEN. '!$E$2:$E$319,'[1]MOLE. GEN. '!$A$2:$A$319,$B25,'[1]MOLE. GEN. '!$F$2:$F$319,"SALI",'[1]MOLE. GEN. '!$I$2:$I$319,"&gt;="&amp;X$2,'[1]MOLE. GEN. '!$I$2:$I$319,"&lt;"&amp;Y$2)</f>
        <v>0</v>
      </c>
      <c r="Y25">
        <f>-SUMIFS('[1]MOLE. GEN. '!$E$2:$E$319,'[1]MOLE. GEN. '!$A$2:$A$319,$B25,'[1]MOLE. GEN. '!$F$2:$F$319,"SALI",'[1]MOLE. GEN. '!$I$2:$I$319,"&gt;="&amp;Y$2,'[1]MOLE. GEN. '!$I$2:$I$319,"&lt;"&amp;Z$2)</f>
        <v>0</v>
      </c>
      <c r="Z25">
        <f>-SUMIFS('[1]MOLE. GEN. '!$E$2:$E$319,'[1]MOLE. GEN. '!$A$2:$A$319,$B25,'[1]MOLE. GEN. '!$F$2:$F$319,"SALI",'[1]MOLE. GEN. '!$I$2:$I$319,"&gt;="&amp;Z$2,'[1]MOLE. GEN. '!$I$2:$I$319,"&lt;"&amp;AA$2)</f>
        <v>0</v>
      </c>
      <c r="AA25">
        <f>-SUMIFS('[1]MOLE. GEN. '!$E$2:$E$319,'[1]MOLE. GEN. '!$A$2:$A$319,$B25,'[1]MOLE. GEN. '!$F$2:$F$319,"SALI",'[1]MOLE. GEN. '!$I$2:$I$319,"&gt;="&amp;AA$2,'[1]MOLE. GEN. '!$I$2:$I$319,"&lt;"&amp;AB$2)</f>
        <v>0</v>
      </c>
      <c r="AB25">
        <f>-SUMIFS('[1]MOLE. GEN. '!$E$2:$E$319,'[1]MOLE. GEN. '!$A$2:$A$319,$B25,'[1]MOLE. GEN. '!$F$2:$F$319,"SALI",'[1]MOLE. GEN. '!$I$2:$I$319,"&gt;="&amp;AB$2,'[1]MOLE. GEN. '!$I$2:$I$319,"&lt;"&amp;AC$2)</f>
        <v>0</v>
      </c>
      <c r="AC25">
        <f>-SUMIFS('[1]MOLE. GEN. '!$E$2:$E$319,'[1]MOLE. GEN. '!$A$2:$A$319,$B25,'[1]MOLE. GEN. '!$F$2:$F$319,"SALI",'[1]MOLE. GEN. '!$I$2:$I$319,"&gt;="&amp;AC$2,'[1]MOLE. GEN. '!$I$2:$I$319,"&lt;"&amp;AD$2)</f>
        <v>0</v>
      </c>
      <c r="AD25">
        <f>-SUMIFS('[1]MOLE. GEN. '!$E$2:$E$319,'[1]MOLE. GEN. '!$A$2:$A$319,$B25,'[1]MOLE. GEN. '!$F$2:$F$319,"SALI",'[1]MOLE. GEN. '!$I$2:$I$319,"&gt;="&amp;AD$2,'[1]MOLE. GEN. '!$I$2:$I$319,"&lt;"&amp;AE$2)</f>
        <v>0</v>
      </c>
      <c r="AE25">
        <f>-SUMIFS('[1]MOLE. GEN. '!$E$2:$E$319,'[1]MOLE. GEN. '!$A$2:$A$319,$B25,'[1]MOLE. GEN. '!$F$2:$F$319,"SALI",'[1]MOLE. GEN. '!$I$2:$I$319,"&gt;="&amp;AE$2,'[1]MOLE. GEN. '!$I$2:$I$319,"&lt;"&amp;AF$2)</f>
        <v>0</v>
      </c>
      <c r="AF25">
        <f>-SUMIFS('[1]MOLE. GEN. '!$E$2:$E$319,'[1]MOLE. GEN. '!$A$2:$A$319,$B25,'[1]MOLE. GEN. '!$F$2:$F$319,"SALI",'[1]MOLE. GEN. '!$I$2:$I$319,"&gt;="&amp;AF$2,'[1]MOLE. GEN. '!$I$2:$I$319,"&lt;"&amp;AG$2)</f>
        <v>0</v>
      </c>
      <c r="AG25">
        <f>-SUMIFS('[1]MOLE. GEN. '!$E$2:$E$319,'[1]MOLE. GEN. '!$A$2:$A$319,$B25,'[1]MOLE. GEN. '!$F$2:$F$319,"SALI",'[1]MOLE. GEN. '!$I$2:$I$319,"&gt;="&amp;AG$2,'[1]MOLE. GEN. '!$I$2:$I$319,"&lt;"&amp;AH$2)</f>
        <v>0</v>
      </c>
      <c r="AH25">
        <f>-SUMIFS('[1]MOLE. GEN. '!$E$2:$E$319,'[1]MOLE. GEN. '!$A$2:$A$319,$B25,'[1]MOLE. GEN. '!$F$2:$F$319,"SALI",'[1]MOLE. GEN. '!$I$2:$I$319,"&gt;="&amp;AH$2,'[1]MOLE. GEN. '!$I$2:$I$319,"&lt;"&amp;AI$2)</f>
        <v>0</v>
      </c>
      <c r="AI25">
        <f>-SUMIFS('[1]MOLE. GEN. '!$E$2:$E$319,'[1]MOLE. GEN. '!$A$2:$A$319,$B25,'[1]MOLE. GEN. '!$F$2:$F$319,"SALI",'[1]MOLE. GEN. '!$I$2:$I$319,"&gt;="&amp;AI$2,'[1]MOLE. GEN. '!$I$2:$I$319,"&lt;"&amp;AJ$2)</f>
        <v>0</v>
      </c>
      <c r="AJ25">
        <f>-SUMIFS('[1]MOLE. GEN. '!$E$2:$E$319,'[1]MOLE. GEN. '!$A$2:$A$319,$B25,'[1]MOLE. GEN. '!$F$2:$F$319,"SALI",'[1]MOLE. GEN. '!$I$2:$I$319,"&gt;="&amp;AJ$2,'[1]MOLE. GEN. '!$I$2:$I$319,"&lt;"&amp;AK$2)</f>
        <v>0</v>
      </c>
      <c r="AK25">
        <f>-SUMIFS('[1]MOLE. GEN. '!$E$2:$E$319,'[1]MOLE. GEN. '!$A$2:$A$319,$B25,'[1]MOLE. GEN. '!$F$2:$F$319,"SALI",'[1]MOLE. GEN. '!$I$2:$I$319,"&gt;="&amp;AK$2,'[1]MOLE. GEN. '!$I$2:$I$319,"&lt;"&amp;AL$2)</f>
        <v>0</v>
      </c>
      <c r="AL25">
        <f>-SUMIFS('[1]MOLE. GEN. '!$E$2:$E$319,'[1]MOLE. GEN. '!$A$2:$A$319,$B25,'[1]MOLE. GEN. '!$F$2:$F$319,"SALI",'[1]MOLE. GEN. '!$I$2:$I$319,"&gt;="&amp;AL$2,'[1]MOLE. GEN. '!$I$2:$I$319,"&lt;"&amp;AM$2)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-SUMIFS('[1]MOLE. GEN. '!$E$2:$E$319,'[1]MOLE. GEN. '!$A$2:$A$319,$B26,'[1]MOLE. GEN. '!$F$2:$F$319,"SALI",'[1]MOLE. GEN. '!$I$2:$I$319,"&gt;="&amp;C$2,'[1]MOLE. GEN. '!$I$2:$I$319,"&lt;"&amp;D$2)</f>
        <v>0</v>
      </c>
      <c r="D26">
        <f>-SUMIFS('[1]MOLE. GEN. '!$E$2:$E$319,'[1]MOLE. GEN. '!$A$2:$A$319,$B26,'[1]MOLE. GEN. '!$F$2:$F$319,"SALI",'[1]MOLE. GEN. '!$I$2:$I$319,"&gt;="&amp;D$2,'[1]MOLE. GEN. '!$I$2:$I$319,"&lt;"&amp;E$2)</f>
        <v>0</v>
      </c>
      <c r="E26">
        <f>-SUMIFS('[1]MOLE. GEN. '!$E$2:$E$319,'[1]MOLE. GEN. '!$A$2:$A$319,$B26,'[1]MOLE. GEN. '!$F$2:$F$319,"SALI",'[1]MOLE. GEN. '!$I$2:$I$319,"&gt;="&amp;E$2,'[1]MOLE. GEN. '!$I$2:$I$319,"&lt;"&amp;F$2)</f>
        <v>0</v>
      </c>
      <c r="F26">
        <f>-SUMIFS('[1]MOLE. GEN. '!$E$2:$E$319,'[1]MOLE. GEN. '!$A$2:$A$319,$B26,'[1]MOLE. GEN. '!$F$2:$F$319,"SALI",'[1]MOLE. GEN. '!$I$2:$I$319,"&gt;="&amp;F$2,'[1]MOLE. GEN. '!$I$2:$I$319,"&lt;"&amp;G$2)</f>
        <v>0</v>
      </c>
      <c r="G26">
        <f>-SUMIFS('[1]MOLE. GEN. '!$E$2:$E$319,'[1]MOLE. GEN. '!$A$2:$A$319,$B26,'[1]MOLE. GEN. '!$F$2:$F$319,"SALI",'[1]MOLE. GEN. '!$I$2:$I$319,"&gt;="&amp;G$2,'[1]MOLE. GEN. '!$I$2:$I$319,"&lt;"&amp;H$2)</f>
        <v>0</v>
      </c>
      <c r="H26">
        <f>-SUMIFS('[1]MOLE. GEN. '!$E$2:$E$319,'[1]MOLE. GEN. '!$A$2:$A$319,$B26,'[1]MOLE. GEN. '!$F$2:$F$319,"SALI",'[1]MOLE. GEN. '!$I$2:$I$319,"&gt;="&amp;H$2,'[1]MOLE. GEN. '!$I$2:$I$319,"&lt;"&amp;I$2)</f>
        <v>0</v>
      </c>
      <c r="I26">
        <f>-SUMIFS('[1]MOLE. GEN. '!$E$2:$E$319,'[1]MOLE. GEN. '!$A$2:$A$319,$B26,'[1]MOLE. GEN. '!$F$2:$F$319,"SALI",'[1]MOLE. GEN. '!$I$2:$I$319,"&gt;="&amp;I$2,'[1]MOLE. GEN. '!$I$2:$I$319,"&lt;"&amp;J$2)</f>
        <v>0</v>
      </c>
      <c r="J26">
        <f>-SUMIFS('[1]MOLE. GEN. '!$E$2:$E$319,'[1]MOLE. GEN. '!$A$2:$A$319,$B26,'[1]MOLE. GEN. '!$F$2:$F$319,"SALI",'[1]MOLE. GEN. '!$I$2:$I$319,"&gt;="&amp;J$2,'[1]MOLE. GEN. '!$I$2:$I$319,"&lt;"&amp;K$2)</f>
        <v>0</v>
      </c>
      <c r="K26">
        <f>-SUMIFS('[1]MOLE. GEN. '!$E$2:$E$319,'[1]MOLE. GEN. '!$A$2:$A$319,$B26,'[1]MOLE. GEN. '!$F$2:$F$319,"SALI",'[1]MOLE. GEN. '!$I$2:$I$319,"&gt;="&amp;K$2,'[1]MOLE. GEN. '!$I$2:$I$319,"&lt;"&amp;L$2)</f>
        <v>0</v>
      </c>
      <c r="L26">
        <f>-SUMIFS('[1]MOLE. GEN. '!$E$2:$E$319,'[1]MOLE. GEN. '!$A$2:$A$319,$B26,'[1]MOLE. GEN. '!$F$2:$F$319,"SALI",'[1]MOLE. GEN. '!$I$2:$I$319,"&gt;="&amp;L$2,'[1]MOLE. GEN. '!$I$2:$I$319,"&lt;"&amp;M$2)</f>
        <v>0</v>
      </c>
      <c r="M26">
        <f>-SUMIFS('[1]MOLE. GEN. '!$E$2:$E$319,'[1]MOLE. GEN. '!$A$2:$A$319,$B26,'[1]MOLE. GEN. '!$F$2:$F$319,"SALI",'[1]MOLE. GEN. '!$I$2:$I$319,"&gt;="&amp;M$2,'[1]MOLE. GEN. '!$I$2:$I$319,"&lt;"&amp;N$2)</f>
        <v>0</v>
      </c>
      <c r="N26">
        <f>-SUMIFS('[1]MOLE. GEN. '!$E$2:$E$319,'[1]MOLE. GEN. '!$A$2:$A$319,$B26,'[1]MOLE. GEN. '!$F$2:$F$319,"SALI",'[1]MOLE. GEN. '!$I$2:$I$319,"&gt;="&amp;N$2,'[1]MOLE. GEN. '!$I$2:$I$319,"&lt;"&amp;O$2)</f>
        <v>0</v>
      </c>
      <c r="O26">
        <f>-SUMIFS('[1]MOLE. GEN. '!$E$2:$E$319,'[1]MOLE. GEN. '!$A$2:$A$319,$B26,'[1]MOLE. GEN. '!$F$2:$F$319,"SALI",'[1]MOLE. GEN. '!$I$2:$I$319,"&gt;="&amp;O$2,'[1]MOLE. GEN. '!$I$2:$I$319,"&lt;"&amp;P$2)</f>
        <v>1</v>
      </c>
      <c r="P26">
        <f>-SUMIFS('[1]MOLE. GEN. '!$E$2:$E$319,'[1]MOLE. GEN. '!$A$2:$A$319,$B26,'[1]MOLE. GEN. '!$F$2:$F$319,"SALI",'[1]MOLE. GEN. '!$I$2:$I$319,"&gt;="&amp;P$2,'[1]MOLE. GEN. '!$I$2:$I$319,"&lt;"&amp;Q$2)</f>
        <v>0</v>
      </c>
      <c r="Q26">
        <f>-SUMIFS('[1]MOLE. GEN. '!$E$2:$E$319,'[1]MOLE. GEN. '!$A$2:$A$319,$B26,'[1]MOLE. GEN. '!$F$2:$F$319,"SALI",'[1]MOLE. GEN. '!$I$2:$I$319,"&gt;="&amp;Q$2,'[1]MOLE. GEN. '!$I$2:$I$319,"&lt;"&amp;R$2)</f>
        <v>0</v>
      </c>
      <c r="R26">
        <f>-SUMIFS('[1]MOLE. GEN. '!$E$2:$E$319,'[1]MOLE. GEN. '!$A$2:$A$319,$B26,'[1]MOLE. GEN. '!$F$2:$F$319,"SALI",'[1]MOLE. GEN. '!$I$2:$I$319,"&gt;="&amp;R$2,'[1]MOLE. GEN. '!$I$2:$I$319,"&lt;"&amp;S$2)</f>
        <v>0</v>
      </c>
      <c r="S26">
        <f>-SUMIFS('[1]MOLE. GEN. '!$E$2:$E$319,'[1]MOLE. GEN. '!$A$2:$A$319,$B26,'[1]MOLE. GEN. '!$F$2:$F$319,"SALI",'[1]MOLE. GEN. '!$I$2:$I$319,"&gt;="&amp;S$2,'[1]MOLE. GEN. '!$I$2:$I$319,"&lt;"&amp;T$2)</f>
        <v>0</v>
      </c>
      <c r="T26">
        <f>-SUMIFS('[1]MOLE. GEN. '!$E$2:$E$319,'[1]MOLE. GEN. '!$A$2:$A$319,$B26,'[1]MOLE. GEN. '!$F$2:$F$319,"SALI",'[1]MOLE. GEN. '!$I$2:$I$319,"&gt;="&amp;T$2,'[1]MOLE. GEN. '!$I$2:$I$319,"&lt;"&amp;U$2)</f>
        <v>0</v>
      </c>
      <c r="U26">
        <f>-SUMIFS('[1]MOLE. GEN. '!$E$2:$E$319,'[1]MOLE. GEN. '!$A$2:$A$319,$B26,'[1]MOLE. GEN. '!$F$2:$F$319,"SALI",'[1]MOLE. GEN. '!$I$2:$I$319,"&gt;="&amp;U$2,'[1]MOLE. GEN. '!$I$2:$I$319,"&lt;"&amp;V$2)</f>
        <v>0</v>
      </c>
      <c r="V26">
        <f>-SUMIFS('[1]MOLE. GEN. '!$E$2:$E$319,'[1]MOLE. GEN. '!$A$2:$A$319,$B26,'[1]MOLE. GEN. '!$F$2:$F$319,"SALI",'[1]MOLE. GEN. '!$I$2:$I$319,"&gt;="&amp;V$2,'[1]MOLE. GEN. '!$I$2:$I$319,"&lt;"&amp;W$2)</f>
        <v>0</v>
      </c>
      <c r="W26">
        <f>-SUMIFS('[1]MOLE. GEN. '!$E$2:$E$319,'[1]MOLE. GEN. '!$A$2:$A$319,$B26,'[1]MOLE. GEN. '!$F$2:$F$319,"SALI",'[1]MOLE. GEN. '!$I$2:$I$319,"&gt;="&amp;W$2,'[1]MOLE. GEN. '!$I$2:$I$319,"&lt;"&amp;X$2)</f>
        <v>0</v>
      </c>
      <c r="X26">
        <f>-SUMIFS('[1]MOLE. GEN. '!$E$2:$E$319,'[1]MOLE. GEN. '!$A$2:$A$319,$B26,'[1]MOLE. GEN. '!$F$2:$F$319,"SALI",'[1]MOLE. GEN. '!$I$2:$I$319,"&gt;="&amp;X$2,'[1]MOLE. GEN. '!$I$2:$I$319,"&lt;"&amp;Y$2)</f>
        <v>0</v>
      </c>
      <c r="Y26">
        <f>-SUMIFS('[1]MOLE. GEN. '!$E$2:$E$319,'[1]MOLE. GEN. '!$A$2:$A$319,$B26,'[1]MOLE. GEN. '!$F$2:$F$319,"SALI",'[1]MOLE. GEN. '!$I$2:$I$319,"&gt;="&amp;Y$2,'[1]MOLE. GEN. '!$I$2:$I$319,"&lt;"&amp;Z$2)</f>
        <v>0</v>
      </c>
      <c r="Z26">
        <f>-SUMIFS('[1]MOLE. GEN. '!$E$2:$E$319,'[1]MOLE. GEN. '!$A$2:$A$319,$B26,'[1]MOLE. GEN. '!$F$2:$F$319,"SALI",'[1]MOLE. GEN. '!$I$2:$I$319,"&gt;="&amp;Z$2,'[1]MOLE. GEN. '!$I$2:$I$319,"&lt;"&amp;AA$2)</f>
        <v>0</v>
      </c>
      <c r="AA26">
        <f>-SUMIFS('[1]MOLE. GEN. '!$E$2:$E$319,'[1]MOLE. GEN. '!$A$2:$A$319,$B26,'[1]MOLE. GEN. '!$F$2:$F$319,"SALI",'[1]MOLE. GEN. '!$I$2:$I$319,"&gt;="&amp;AA$2,'[1]MOLE. GEN. '!$I$2:$I$319,"&lt;"&amp;AB$2)</f>
        <v>0</v>
      </c>
      <c r="AB26">
        <f>-SUMIFS('[1]MOLE. GEN. '!$E$2:$E$319,'[1]MOLE. GEN. '!$A$2:$A$319,$B26,'[1]MOLE. GEN. '!$F$2:$F$319,"SALI",'[1]MOLE. GEN. '!$I$2:$I$319,"&gt;="&amp;AB$2,'[1]MOLE. GEN. '!$I$2:$I$319,"&lt;"&amp;AC$2)</f>
        <v>0</v>
      </c>
      <c r="AC26">
        <f>-SUMIFS('[1]MOLE. GEN. '!$E$2:$E$319,'[1]MOLE. GEN. '!$A$2:$A$319,$B26,'[1]MOLE. GEN. '!$F$2:$F$319,"SALI",'[1]MOLE. GEN. '!$I$2:$I$319,"&gt;="&amp;AC$2,'[1]MOLE. GEN. '!$I$2:$I$319,"&lt;"&amp;AD$2)</f>
        <v>0</v>
      </c>
      <c r="AD26">
        <f>-SUMIFS('[1]MOLE. GEN. '!$E$2:$E$319,'[1]MOLE. GEN. '!$A$2:$A$319,$B26,'[1]MOLE. GEN. '!$F$2:$F$319,"SALI",'[1]MOLE. GEN. '!$I$2:$I$319,"&gt;="&amp;AD$2,'[1]MOLE. GEN. '!$I$2:$I$319,"&lt;"&amp;AE$2)</f>
        <v>0</v>
      </c>
      <c r="AE26">
        <f>-SUMIFS('[1]MOLE. GEN. '!$E$2:$E$319,'[1]MOLE. GEN. '!$A$2:$A$319,$B26,'[1]MOLE. GEN. '!$F$2:$F$319,"SALI",'[1]MOLE. GEN. '!$I$2:$I$319,"&gt;="&amp;AE$2,'[1]MOLE. GEN. '!$I$2:$I$319,"&lt;"&amp;AF$2)</f>
        <v>0</v>
      </c>
      <c r="AF26">
        <f>-SUMIFS('[1]MOLE. GEN. '!$E$2:$E$319,'[1]MOLE. GEN. '!$A$2:$A$319,$B26,'[1]MOLE. GEN. '!$F$2:$F$319,"SALI",'[1]MOLE. GEN. '!$I$2:$I$319,"&gt;="&amp;AF$2,'[1]MOLE. GEN. '!$I$2:$I$319,"&lt;"&amp;AG$2)</f>
        <v>0</v>
      </c>
      <c r="AG26">
        <f>-SUMIFS('[1]MOLE. GEN. '!$E$2:$E$319,'[1]MOLE. GEN. '!$A$2:$A$319,$B26,'[1]MOLE. GEN. '!$F$2:$F$319,"SALI",'[1]MOLE. GEN. '!$I$2:$I$319,"&gt;="&amp;AG$2,'[1]MOLE. GEN. '!$I$2:$I$319,"&lt;"&amp;AH$2)</f>
        <v>0</v>
      </c>
      <c r="AH26">
        <f>-SUMIFS('[1]MOLE. GEN. '!$E$2:$E$319,'[1]MOLE. GEN. '!$A$2:$A$319,$B26,'[1]MOLE. GEN. '!$F$2:$F$319,"SALI",'[1]MOLE. GEN. '!$I$2:$I$319,"&gt;="&amp;AH$2,'[1]MOLE. GEN. '!$I$2:$I$319,"&lt;"&amp;AI$2)</f>
        <v>0</v>
      </c>
      <c r="AI26">
        <f>-SUMIFS('[1]MOLE. GEN. '!$E$2:$E$319,'[1]MOLE. GEN. '!$A$2:$A$319,$B26,'[1]MOLE. GEN. '!$F$2:$F$319,"SALI",'[1]MOLE. GEN. '!$I$2:$I$319,"&gt;="&amp;AI$2,'[1]MOLE. GEN. '!$I$2:$I$319,"&lt;"&amp;AJ$2)</f>
        <v>0</v>
      </c>
      <c r="AJ26">
        <f>-SUMIFS('[1]MOLE. GEN. '!$E$2:$E$319,'[1]MOLE. GEN. '!$A$2:$A$319,$B26,'[1]MOLE. GEN. '!$F$2:$F$319,"SALI",'[1]MOLE. GEN. '!$I$2:$I$319,"&gt;="&amp;AJ$2,'[1]MOLE. GEN. '!$I$2:$I$319,"&lt;"&amp;AK$2)</f>
        <v>0</v>
      </c>
      <c r="AK26">
        <f>-SUMIFS('[1]MOLE. GEN. '!$E$2:$E$319,'[1]MOLE. GEN. '!$A$2:$A$319,$B26,'[1]MOLE. GEN. '!$F$2:$F$319,"SALI",'[1]MOLE. GEN. '!$I$2:$I$319,"&gt;="&amp;AK$2,'[1]MOLE. GEN. '!$I$2:$I$319,"&lt;"&amp;AL$2)</f>
        <v>0</v>
      </c>
      <c r="AL26">
        <f>-SUMIFS('[1]MOLE. GEN. '!$E$2:$E$319,'[1]MOLE. GEN. '!$A$2:$A$319,$B26,'[1]MOLE. GEN. '!$F$2:$F$319,"SALI",'[1]MOLE. GEN. '!$I$2:$I$319,"&gt;="&amp;AL$2,'[1]MOLE. GEN. '!$I$2:$I$319,"&lt;"&amp;AM$2)</f>
        <v>0</v>
      </c>
      <c r="AN26">
        <f t="shared" si="0"/>
        <v>1</v>
      </c>
      <c r="AO26">
        <f t="shared" si="1"/>
        <v>35</v>
      </c>
    </row>
    <row r="27" spans="2:41" ht="15.75" thickBot="1" x14ac:dyDescent="0.3">
      <c r="B27" s="2" t="s">
        <v>24</v>
      </c>
      <c r="C27">
        <f>-SUMIFS('[1]MOLE. GEN. '!$E$2:$E$319,'[1]MOLE. GEN. '!$A$2:$A$319,$B27,'[1]MOLE. GEN. '!$F$2:$F$319,"SALI",'[1]MOLE. GEN. '!$I$2:$I$319,"&gt;="&amp;C$2,'[1]MOLE. GEN. '!$I$2:$I$319,"&lt;"&amp;D$2)</f>
        <v>0</v>
      </c>
      <c r="D27">
        <f>-SUMIFS('[1]MOLE. GEN. '!$E$2:$E$319,'[1]MOLE. GEN. '!$A$2:$A$319,$B27,'[1]MOLE. GEN. '!$F$2:$F$319,"SALI",'[1]MOLE. GEN. '!$I$2:$I$319,"&gt;="&amp;D$2,'[1]MOLE. GEN. '!$I$2:$I$319,"&lt;"&amp;E$2)</f>
        <v>0</v>
      </c>
      <c r="E27">
        <f>-SUMIFS('[1]MOLE. GEN. '!$E$2:$E$319,'[1]MOLE. GEN. '!$A$2:$A$319,$B27,'[1]MOLE. GEN. '!$F$2:$F$319,"SALI",'[1]MOLE. GEN. '!$I$2:$I$319,"&gt;="&amp;E$2,'[1]MOLE. GEN. '!$I$2:$I$319,"&lt;"&amp;F$2)</f>
        <v>0</v>
      </c>
      <c r="F27">
        <f>-SUMIFS('[1]MOLE. GEN. '!$E$2:$E$319,'[1]MOLE. GEN. '!$A$2:$A$319,$B27,'[1]MOLE. GEN. '!$F$2:$F$319,"SALI",'[1]MOLE. GEN. '!$I$2:$I$319,"&gt;="&amp;F$2,'[1]MOLE. GEN. '!$I$2:$I$319,"&lt;"&amp;G$2)</f>
        <v>0</v>
      </c>
      <c r="G27">
        <f>-SUMIFS('[1]MOLE. GEN. '!$E$2:$E$319,'[1]MOLE. GEN. '!$A$2:$A$319,$B27,'[1]MOLE. GEN. '!$F$2:$F$319,"SALI",'[1]MOLE. GEN. '!$I$2:$I$319,"&gt;="&amp;G$2,'[1]MOLE. GEN. '!$I$2:$I$319,"&lt;"&amp;H$2)</f>
        <v>0</v>
      </c>
      <c r="H27">
        <f>-SUMIFS('[1]MOLE. GEN. '!$E$2:$E$319,'[1]MOLE. GEN. '!$A$2:$A$319,$B27,'[1]MOLE. GEN. '!$F$2:$F$319,"SALI",'[1]MOLE. GEN. '!$I$2:$I$319,"&gt;="&amp;H$2,'[1]MOLE. GEN. '!$I$2:$I$319,"&lt;"&amp;I$2)</f>
        <v>0</v>
      </c>
      <c r="I27">
        <f>-SUMIFS('[1]MOLE. GEN. '!$E$2:$E$319,'[1]MOLE. GEN. '!$A$2:$A$319,$B27,'[1]MOLE. GEN. '!$F$2:$F$319,"SALI",'[1]MOLE. GEN. '!$I$2:$I$319,"&gt;="&amp;I$2,'[1]MOLE. GEN. '!$I$2:$I$319,"&lt;"&amp;J$2)</f>
        <v>0</v>
      </c>
      <c r="J27">
        <f>-SUMIFS('[1]MOLE. GEN. '!$E$2:$E$319,'[1]MOLE. GEN. '!$A$2:$A$319,$B27,'[1]MOLE. GEN. '!$F$2:$F$319,"SALI",'[1]MOLE. GEN. '!$I$2:$I$319,"&gt;="&amp;J$2,'[1]MOLE. GEN. '!$I$2:$I$319,"&lt;"&amp;K$2)</f>
        <v>0</v>
      </c>
      <c r="K27">
        <f>-SUMIFS('[1]MOLE. GEN. '!$E$2:$E$319,'[1]MOLE. GEN. '!$A$2:$A$319,$B27,'[1]MOLE. GEN. '!$F$2:$F$319,"SALI",'[1]MOLE. GEN. '!$I$2:$I$319,"&gt;="&amp;K$2,'[1]MOLE. GEN. '!$I$2:$I$319,"&lt;"&amp;L$2)</f>
        <v>0</v>
      </c>
      <c r="L27">
        <f>-SUMIFS('[1]MOLE. GEN. '!$E$2:$E$319,'[1]MOLE. GEN. '!$A$2:$A$319,$B27,'[1]MOLE. GEN. '!$F$2:$F$319,"SALI",'[1]MOLE. GEN. '!$I$2:$I$319,"&gt;="&amp;L$2,'[1]MOLE. GEN. '!$I$2:$I$319,"&lt;"&amp;M$2)</f>
        <v>0</v>
      </c>
      <c r="M27">
        <f>-SUMIFS('[1]MOLE. GEN. '!$E$2:$E$319,'[1]MOLE. GEN. '!$A$2:$A$319,$B27,'[1]MOLE. GEN. '!$F$2:$F$319,"SALI",'[1]MOLE. GEN. '!$I$2:$I$319,"&gt;="&amp;M$2,'[1]MOLE. GEN. '!$I$2:$I$319,"&lt;"&amp;N$2)</f>
        <v>0</v>
      </c>
      <c r="N27">
        <f>-SUMIFS('[1]MOLE. GEN. '!$E$2:$E$319,'[1]MOLE. GEN. '!$A$2:$A$319,$B27,'[1]MOLE. GEN. '!$F$2:$F$319,"SALI",'[1]MOLE. GEN. '!$I$2:$I$319,"&gt;="&amp;N$2,'[1]MOLE. GEN. '!$I$2:$I$319,"&lt;"&amp;O$2)</f>
        <v>0</v>
      </c>
      <c r="O27">
        <f>-SUMIFS('[1]MOLE. GEN. '!$E$2:$E$319,'[1]MOLE. GEN. '!$A$2:$A$319,$B27,'[1]MOLE. GEN. '!$F$2:$F$319,"SALI",'[1]MOLE. GEN. '!$I$2:$I$319,"&gt;="&amp;O$2,'[1]MOLE. GEN. '!$I$2:$I$319,"&lt;"&amp;P$2)</f>
        <v>10</v>
      </c>
      <c r="P27">
        <f>-SUMIFS('[1]MOLE. GEN. '!$E$2:$E$319,'[1]MOLE. GEN. '!$A$2:$A$319,$B27,'[1]MOLE. GEN. '!$F$2:$F$319,"SALI",'[1]MOLE. GEN. '!$I$2:$I$319,"&gt;="&amp;P$2,'[1]MOLE. GEN. '!$I$2:$I$319,"&lt;"&amp;Q$2)</f>
        <v>0</v>
      </c>
      <c r="Q27">
        <f>-SUMIFS('[1]MOLE. GEN. '!$E$2:$E$319,'[1]MOLE. GEN. '!$A$2:$A$319,$B27,'[1]MOLE. GEN. '!$F$2:$F$319,"SALI",'[1]MOLE. GEN. '!$I$2:$I$319,"&gt;="&amp;Q$2,'[1]MOLE. GEN. '!$I$2:$I$319,"&lt;"&amp;R$2)</f>
        <v>0</v>
      </c>
      <c r="R27">
        <f>-SUMIFS('[1]MOLE. GEN. '!$E$2:$E$319,'[1]MOLE. GEN. '!$A$2:$A$319,$B27,'[1]MOLE. GEN. '!$F$2:$F$319,"SALI",'[1]MOLE. GEN. '!$I$2:$I$319,"&gt;="&amp;R$2,'[1]MOLE. GEN. '!$I$2:$I$319,"&lt;"&amp;S$2)</f>
        <v>0</v>
      </c>
      <c r="S27">
        <f>-SUMIFS('[1]MOLE. GEN. '!$E$2:$E$319,'[1]MOLE. GEN. '!$A$2:$A$319,$B27,'[1]MOLE. GEN. '!$F$2:$F$319,"SALI",'[1]MOLE. GEN. '!$I$2:$I$319,"&gt;="&amp;S$2,'[1]MOLE. GEN. '!$I$2:$I$319,"&lt;"&amp;T$2)</f>
        <v>7</v>
      </c>
      <c r="T27">
        <f>-SUMIFS('[1]MOLE. GEN. '!$E$2:$E$319,'[1]MOLE. GEN. '!$A$2:$A$319,$B27,'[1]MOLE. GEN. '!$F$2:$F$319,"SALI",'[1]MOLE. GEN. '!$I$2:$I$319,"&gt;="&amp;T$2,'[1]MOLE. GEN. '!$I$2:$I$319,"&lt;"&amp;U$2)</f>
        <v>0</v>
      </c>
      <c r="U27">
        <f>-SUMIFS('[1]MOLE. GEN. '!$E$2:$E$319,'[1]MOLE. GEN. '!$A$2:$A$319,$B27,'[1]MOLE. GEN. '!$F$2:$F$319,"SALI",'[1]MOLE. GEN. '!$I$2:$I$319,"&gt;="&amp;U$2,'[1]MOLE. GEN. '!$I$2:$I$319,"&lt;"&amp;V$2)</f>
        <v>0</v>
      </c>
      <c r="V27">
        <f>-SUMIFS('[1]MOLE. GEN. '!$E$2:$E$319,'[1]MOLE. GEN. '!$A$2:$A$319,$B27,'[1]MOLE. GEN. '!$F$2:$F$319,"SALI",'[1]MOLE. GEN. '!$I$2:$I$319,"&gt;="&amp;V$2,'[1]MOLE. GEN. '!$I$2:$I$319,"&lt;"&amp;W$2)</f>
        <v>0</v>
      </c>
      <c r="W27">
        <f>-SUMIFS('[1]MOLE. GEN. '!$E$2:$E$319,'[1]MOLE. GEN. '!$A$2:$A$319,$B27,'[1]MOLE. GEN. '!$F$2:$F$319,"SALI",'[1]MOLE. GEN. '!$I$2:$I$319,"&gt;="&amp;W$2,'[1]MOLE. GEN. '!$I$2:$I$319,"&lt;"&amp;X$2)</f>
        <v>0</v>
      </c>
      <c r="X27">
        <f>-SUMIFS('[1]MOLE. GEN. '!$E$2:$E$319,'[1]MOLE. GEN. '!$A$2:$A$319,$B27,'[1]MOLE. GEN. '!$F$2:$F$319,"SALI",'[1]MOLE. GEN. '!$I$2:$I$319,"&gt;="&amp;X$2,'[1]MOLE. GEN. '!$I$2:$I$319,"&lt;"&amp;Y$2)</f>
        <v>0</v>
      </c>
      <c r="Y27">
        <f>-SUMIFS('[1]MOLE. GEN. '!$E$2:$E$319,'[1]MOLE. GEN. '!$A$2:$A$319,$B27,'[1]MOLE. GEN. '!$F$2:$F$319,"SALI",'[1]MOLE. GEN. '!$I$2:$I$319,"&gt;="&amp;Y$2,'[1]MOLE. GEN. '!$I$2:$I$319,"&lt;"&amp;Z$2)</f>
        <v>0</v>
      </c>
      <c r="Z27">
        <f>-SUMIFS('[1]MOLE. GEN. '!$E$2:$E$319,'[1]MOLE. GEN. '!$A$2:$A$319,$B27,'[1]MOLE. GEN. '!$F$2:$F$319,"SALI",'[1]MOLE. GEN. '!$I$2:$I$319,"&gt;="&amp;Z$2,'[1]MOLE. GEN. '!$I$2:$I$319,"&lt;"&amp;AA$2)</f>
        <v>0</v>
      </c>
      <c r="AA27">
        <f>-SUMIFS('[1]MOLE. GEN. '!$E$2:$E$319,'[1]MOLE. GEN. '!$A$2:$A$319,$B27,'[1]MOLE. GEN. '!$F$2:$F$319,"SALI",'[1]MOLE. GEN. '!$I$2:$I$319,"&gt;="&amp;AA$2,'[1]MOLE. GEN. '!$I$2:$I$319,"&lt;"&amp;AB$2)</f>
        <v>0</v>
      </c>
      <c r="AB27">
        <f>-SUMIFS('[1]MOLE. GEN. '!$E$2:$E$319,'[1]MOLE. GEN. '!$A$2:$A$319,$B27,'[1]MOLE. GEN. '!$F$2:$F$319,"SALI",'[1]MOLE. GEN. '!$I$2:$I$319,"&gt;="&amp;AB$2,'[1]MOLE. GEN. '!$I$2:$I$319,"&lt;"&amp;AC$2)</f>
        <v>0</v>
      </c>
      <c r="AC27">
        <f>-SUMIFS('[1]MOLE. GEN. '!$E$2:$E$319,'[1]MOLE. GEN. '!$A$2:$A$319,$B27,'[1]MOLE. GEN. '!$F$2:$F$319,"SALI",'[1]MOLE. GEN. '!$I$2:$I$319,"&gt;="&amp;AC$2,'[1]MOLE. GEN. '!$I$2:$I$319,"&lt;"&amp;AD$2)</f>
        <v>0</v>
      </c>
      <c r="AD27">
        <f>-SUMIFS('[1]MOLE. GEN. '!$E$2:$E$319,'[1]MOLE. GEN. '!$A$2:$A$319,$B27,'[1]MOLE. GEN. '!$F$2:$F$319,"SALI",'[1]MOLE. GEN. '!$I$2:$I$319,"&gt;="&amp;AD$2,'[1]MOLE. GEN. '!$I$2:$I$319,"&lt;"&amp;AE$2)</f>
        <v>0</v>
      </c>
      <c r="AE27">
        <f>-SUMIFS('[1]MOLE. GEN. '!$E$2:$E$319,'[1]MOLE. GEN. '!$A$2:$A$319,$B27,'[1]MOLE. GEN. '!$F$2:$F$319,"SALI",'[1]MOLE. GEN. '!$I$2:$I$319,"&gt;="&amp;AE$2,'[1]MOLE. GEN. '!$I$2:$I$319,"&lt;"&amp;AF$2)</f>
        <v>0</v>
      </c>
      <c r="AF27">
        <f>-SUMIFS('[1]MOLE. GEN. '!$E$2:$E$319,'[1]MOLE. GEN. '!$A$2:$A$319,$B27,'[1]MOLE. GEN. '!$F$2:$F$319,"SALI",'[1]MOLE. GEN. '!$I$2:$I$319,"&gt;="&amp;AF$2,'[1]MOLE. GEN. '!$I$2:$I$319,"&lt;"&amp;AG$2)</f>
        <v>0</v>
      </c>
      <c r="AG27">
        <f>-SUMIFS('[1]MOLE. GEN. '!$E$2:$E$319,'[1]MOLE. GEN. '!$A$2:$A$319,$B27,'[1]MOLE. GEN. '!$F$2:$F$319,"SALI",'[1]MOLE. GEN. '!$I$2:$I$319,"&gt;="&amp;AG$2,'[1]MOLE. GEN. '!$I$2:$I$319,"&lt;"&amp;AH$2)</f>
        <v>0</v>
      </c>
      <c r="AH27">
        <f>-SUMIFS('[1]MOLE. GEN. '!$E$2:$E$319,'[1]MOLE. GEN. '!$A$2:$A$319,$B27,'[1]MOLE. GEN. '!$F$2:$F$319,"SALI",'[1]MOLE. GEN. '!$I$2:$I$319,"&gt;="&amp;AH$2,'[1]MOLE. GEN. '!$I$2:$I$319,"&lt;"&amp;AI$2)</f>
        <v>0</v>
      </c>
      <c r="AI27">
        <f>-SUMIFS('[1]MOLE. GEN. '!$E$2:$E$319,'[1]MOLE. GEN. '!$A$2:$A$319,$B27,'[1]MOLE. GEN. '!$F$2:$F$319,"SALI",'[1]MOLE. GEN. '!$I$2:$I$319,"&gt;="&amp;AI$2,'[1]MOLE. GEN. '!$I$2:$I$319,"&lt;"&amp;AJ$2)</f>
        <v>0</v>
      </c>
      <c r="AJ27">
        <f>-SUMIFS('[1]MOLE. GEN. '!$E$2:$E$319,'[1]MOLE. GEN. '!$A$2:$A$319,$B27,'[1]MOLE. GEN. '!$F$2:$F$319,"SALI",'[1]MOLE. GEN. '!$I$2:$I$319,"&gt;="&amp;AJ$2,'[1]MOLE. GEN. '!$I$2:$I$319,"&lt;"&amp;AK$2)</f>
        <v>0</v>
      </c>
      <c r="AK27">
        <f>-SUMIFS('[1]MOLE. GEN. '!$E$2:$E$319,'[1]MOLE. GEN. '!$A$2:$A$319,$B27,'[1]MOLE. GEN. '!$F$2:$F$319,"SALI",'[1]MOLE. GEN. '!$I$2:$I$319,"&gt;="&amp;AK$2,'[1]MOLE. GEN. '!$I$2:$I$319,"&lt;"&amp;AL$2)</f>
        <v>2</v>
      </c>
      <c r="AL27">
        <f>-SUMIFS('[1]MOLE. GEN. '!$E$2:$E$319,'[1]MOLE. GEN. '!$A$2:$A$319,$B27,'[1]MOLE. GEN. '!$F$2:$F$319,"SALI",'[1]MOLE. GEN. '!$I$2:$I$319,"&gt;="&amp;AL$2,'[1]MOLE. GEN. '!$I$2:$I$319,"&lt;"&amp;AM$2)</f>
        <v>0</v>
      </c>
      <c r="AN27">
        <f t="shared" si="0"/>
        <v>19</v>
      </c>
      <c r="AO27">
        <f t="shared" si="1"/>
        <v>33</v>
      </c>
    </row>
    <row r="28" spans="2:41" ht="15.75" thickBot="1" x14ac:dyDescent="0.3">
      <c r="B28" s="2" t="s">
        <v>25</v>
      </c>
      <c r="C28">
        <f>-SUMIFS('[1]MOLE. GEN. '!$E$2:$E$319,'[1]MOLE. GEN. '!$A$2:$A$319,$B28,'[1]MOLE. GEN. '!$F$2:$F$319,"SALI",'[1]MOLE. GEN. '!$I$2:$I$319,"&gt;="&amp;C$2,'[1]MOLE. GEN. '!$I$2:$I$319,"&lt;"&amp;D$2)</f>
        <v>0</v>
      </c>
      <c r="D28">
        <f>-SUMIFS('[1]MOLE. GEN. '!$E$2:$E$319,'[1]MOLE. GEN. '!$A$2:$A$319,$B28,'[1]MOLE. GEN. '!$F$2:$F$319,"SALI",'[1]MOLE. GEN. '!$I$2:$I$319,"&gt;="&amp;D$2,'[1]MOLE. GEN. '!$I$2:$I$319,"&lt;"&amp;E$2)</f>
        <v>0</v>
      </c>
      <c r="E28">
        <f>-SUMIFS('[1]MOLE. GEN. '!$E$2:$E$319,'[1]MOLE. GEN. '!$A$2:$A$319,$B28,'[1]MOLE. GEN. '!$F$2:$F$319,"SALI",'[1]MOLE. GEN. '!$I$2:$I$319,"&gt;="&amp;E$2,'[1]MOLE. GEN. '!$I$2:$I$319,"&lt;"&amp;F$2)</f>
        <v>0</v>
      </c>
      <c r="F28">
        <f>-SUMIFS('[1]MOLE. GEN. '!$E$2:$E$319,'[1]MOLE. GEN. '!$A$2:$A$319,$B28,'[1]MOLE. GEN. '!$F$2:$F$319,"SALI",'[1]MOLE. GEN. '!$I$2:$I$319,"&gt;="&amp;F$2,'[1]MOLE. GEN. '!$I$2:$I$319,"&lt;"&amp;G$2)</f>
        <v>0</v>
      </c>
      <c r="G28">
        <f>-SUMIFS('[1]MOLE. GEN. '!$E$2:$E$319,'[1]MOLE. GEN. '!$A$2:$A$319,$B28,'[1]MOLE. GEN. '!$F$2:$F$319,"SALI",'[1]MOLE. GEN. '!$I$2:$I$319,"&gt;="&amp;G$2,'[1]MOLE. GEN. '!$I$2:$I$319,"&lt;"&amp;H$2)</f>
        <v>0</v>
      </c>
      <c r="H28">
        <f>-SUMIFS('[1]MOLE. GEN. '!$E$2:$E$319,'[1]MOLE. GEN. '!$A$2:$A$319,$B28,'[1]MOLE. GEN. '!$F$2:$F$319,"SALI",'[1]MOLE. GEN. '!$I$2:$I$319,"&gt;="&amp;H$2,'[1]MOLE. GEN. '!$I$2:$I$319,"&lt;"&amp;I$2)</f>
        <v>0</v>
      </c>
      <c r="I28">
        <f>-SUMIFS('[1]MOLE. GEN. '!$E$2:$E$319,'[1]MOLE. GEN. '!$A$2:$A$319,$B28,'[1]MOLE. GEN. '!$F$2:$F$319,"SALI",'[1]MOLE. GEN. '!$I$2:$I$319,"&gt;="&amp;I$2,'[1]MOLE. GEN. '!$I$2:$I$319,"&lt;"&amp;J$2)</f>
        <v>0</v>
      </c>
      <c r="J28">
        <f>-SUMIFS('[1]MOLE. GEN. '!$E$2:$E$319,'[1]MOLE. GEN. '!$A$2:$A$319,$B28,'[1]MOLE. GEN. '!$F$2:$F$319,"SALI",'[1]MOLE. GEN. '!$I$2:$I$319,"&gt;="&amp;J$2,'[1]MOLE. GEN. '!$I$2:$I$319,"&lt;"&amp;K$2)</f>
        <v>0</v>
      </c>
      <c r="K28">
        <f>-SUMIFS('[1]MOLE. GEN. '!$E$2:$E$319,'[1]MOLE. GEN. '!$A$2:$A$319,$B28,'[1]MOLE. GEN. '!$F$2:$F$319,"SALI",'[1]MOLE. GEN. '!$I$2:$I$319,"&gt;="&amp;K$2,'[1]MOLE. GEN. '!$I$2:$I$319,"&lt;"&amp;L$2)</f>
        <v>0</v>
      </c>
      <c r="L28">
        <f>-SUMIFS('[1]MOLE. GEN. '!$E$2:$E$319,'[1]MOLE. GEN. '!$A$2:$A$319,$B28,'[1]MOLE. GEN. '!$F$2:$F$319,"SALI",'[1]MOLE. GEN. '!$I$2:$I$319,"&gt;="&amp;L$2,'[1]MOLE. GEN. '!$I$2:$I$319,"&lt;"&amp;M$2)</f>
        <v>0</v>
      </c>
      <c r="M28">
        <f>-SUMIFS('[1]MOLE. GEN. '!$E$2:$E$319,'[1]MOLE. GEN. '!$A$2:$A$319,$B28,'[1]MOLE. GEN. '!$F$2:$F$319,"SALI",'[1]MOLE. GEN. '!$I$2:$I$319,"&gt;="&amp;M$2,'[1]MOLE. GEN. '!$I$2:$I$319,"&lt;"&amp;N$2)</f>
        <v>0</v>
      </c>
      <c r="N28">
        <f>-SUMIFS('[1]MOLE. GEN. '!$E$2:$E$319,'[1]MOLE. GEN. '!$A$2:$A$319,$B28,'[1]MOLE. GEN. '!$F$2:$F$319,"SALI",'[1]MOLE. GEN. '!$I$2:$I$319,"&gt;="&amp;N$2,'[1]MOLE. GEN. '!$I$2:$I$319,"&lt;"&amp;O$2)</f>
        <v>0</v>
      </c>
      <c r="O28">
        <f>-SUMIFS('[1]MOLE. GEN. '!$E$2:$E$319,'[1]MOLE. GEN. '!$A$2:$A$319,$B28,'[1]MOLE. GEN. '!$F$2:$F$319,"SALI",'[1]MOLE. GEN. '!$I$2:$I$319,"&gt;="&amp;O$2,'[1]MOLE. GEN. '!$I$2:$I$319,"&lt;"&amp;P$2)</f>
        <v>0</v>
      </c>
      <c r="P28">
        <f>-SUMIFS('[1]MOLE. GEN. '!$E$2:$E$319,'[1]MOLE. GEN. '!$A$2:$A$319,$B28,'[1]MOLE. GEN. '!$F$2:$F$319,"SALI",'[1]MOLE. GEN. '!$I$2:$I$319,"&gt;="&amp;P$2,'[1]MOLE. GEN. '!$I$2:$I$319,"&lt;"&amp;Q$2)</f>
        <v>0</v>
      </c>
      <c r="Q28">
        <f>-SUMIFS('[1]MOLE. GEN. '!$E$2:$E$319,'[1]MOLE. GEN. '!$A$2:$A$319,$B28,'[1]MOLE. GEN. '!$F$2:$F$319,"SALI",'[1]MOLE. GEN. '!$I$2:$I$319,"&gt;="&amp;Q$2,'[1]MOLE. GEN. '!$I$2:$I$319,"&lt;"&amp;R$2)</f>
        <v>0</v>
      </c>
      <c r="R28">
        <f>-SUMIFS('[1]MOLE. GEN. '!$E$2:$E$319,'[1]MOLE. GEN. '!$A$2:$A$319,$B28,'[1]MOLE. GEN. '!$F$2:$F$319,"SALI",'[1]MOLE. GEN. '!$I$2:$I$319,"&gt;="&amp;R$2,'[1]MOLE. GEN. '!$I$2:$I$319,"&lt;"&amp;S$2)</f>
        <v>0</v>
      </c>
      <c r="S28">
        <f>-SUMIFS('[1]MOLE. GEN. '!$E$2:$E$319,'[1]MOLE. GEN. '!$A$2:$A$319,$B28,'[1]MOLE. GEN. '!$F$2:$F$319,"SALI",'[1]MOLE. GEN. '!$I$2:$I$319,"&gt;="&amp;S$2,'[1]MOLE. GEN. '!$I$2:$I$319,"&lt;"&amp;T$2)</f>
        <v>0</v>
      </c>
      <c r="T28">
        <f>-SUMIFS('[1]MOLE. GEN. '!$E$2:$E$319,'[1]MOLE. GEN. '!$A$2:$A$319,$B28,'[1]MOLE. GEN. '!$F$2:$F$319,"SALI",'[1]MOLE. GEN. '!$I$2:$I$319,"&gt;="&amp;T$2,'[1]MOLE. GEN. '!$I$2:$I$319,"&lt;"&amp;U$2)</f>
        <v>0</v>
      </c>
      <c r="U28">
        <f>-SUMIFS('[1]MOLE. GEN. '!$E$2:$E$319,'[1]MOLE. GEN. '!$A$2:$A$319,$B28,'[1]MOLE. GEN. '!$F$2:$F$319,"SALI",'[1]MOLE. GEN. '!$I$2:$I$319,"&gt;="&amp;U$2,'[1]MOLE. GEN. '!$I$2:$I$319,"&lt;"&amp;V$2)</f>
        <v>0</v>
      </c>
      <c r="V28">
        <f>-SUMIFS('[1]MOLE. GEN. '!$E$2:$E$319,'[1]MOLE. GEN. '!$A$2:$A$319,$B28,'[1]MOLE. GEN. '!$F$2:$F$319,"SALI",'[1]MOLE. GEN. '!$I$2:$I$319,"&gt;="&amp;V$2,'[1]MOLE. GEN. '!$I$2:$I$319,"&lt;"&amp;W$2)</f>
        <v>0</v>
      </c>
      <c r="W28">
        <f>-SUMIFS('[1]MOLE. GEN. '!$E$2:$E$319,'[1]MOLE. GEN. '!$A$2:$A$319,$B28,'[1]MOLE. GEN. '!$F$2:$F$319,"SALI",'[1]MOLE. GEN. '!$I$2:$I$319,"&gt;="&amp;W$2,'[1]MOLE. GEN. '!$I$2:$I$319,"&lt;"&amp;X$2)</f>
        <v>0</v>
      </c>
      <c r="X28">
        <f>-SUMIFS('[1]MOLE. GEN. '!$E$2:$E$319,'[1]MOLE. GEN. '!$A$2:$A$319,$B28,'[1]MOLE. GEN. '!$F$2:$F$319,"SALI",'[1]MOLE. GEN. '!$I$2:$I$319,"&gt;="&amp;X$2,'[1]MOLE. GEN. '!$I$2:$I$319,"&lt;"&amp;Y$2)</f>
        <v>0</v>
      </c>
      <c r="Y28">
        <f>-SUMIFS('[1]MOLE. GEN. '!$E$2:$E$319,'[1]MOLE. GEN. '!$A$2:$A$319,$B28,'[1]MOLE. GEN. '!$F$2:$F$319,"SALI",'[1]MOLE. GEN. '!$I$2:$I$319,"&gt;="&amp;Y$2,'[1]MOLE. GEN. '!$I$2:$I$319,"&lt;"&amp;Z$2)</f>
        <v>0</v>
      </c>
      <c r="Z28">
        <f>-SUMIFS('[1]MOLE. GEN. '!$E$2:$E$319,'[1]MOLE. GEN. '!$A$2:$A$319,$B28,'[1]MOLE. GEN. '!$F$2:$F$319,"SALI",'[1]MOLE. GEN. '!$I$2:$I$319,"&gt;="&amp;Z$2,'[1]MOLE. GEN. '!$I$2:$I$319,"&lt;"&amp;AA$2)</f>
        <v>0</v>
      </c>
      <c r="AA28">
        <f>-SUMIFS('[1]MOLE. GEN. '!$E$2:$E$319,'[1]MOLE. GEN. '!$A$2:$A$319,$B28,'[1]MOLE. GEN. '!$F$2:$F$319,"SALI",'[1]MOLE. GEN. '!$I$2:$I$319,"&gt;="&amp;AA$2,'[1]MOLE. GEN. '!$I$2:$I$319,"&lt;"&amp;AB$2)</f>
        <v>0</v>
      </c>
      <c r="AB28">
        <f>-SUMIFS('[1]MOLE. GEN. '!$E$2:$E$319,'[1]MOLE. GEN. '!$A$2:$A$319,$B28,'[1]MOLE. GEN. '!$F$2:$F$319,"SALI",'[1]MOLE. GEN. '!$I$2:$I$319,"&gt;="&amp;AB$2,'[1]MOLE. GEN. '!$I$2:$I$319,"&lt;"&amp;AC$2)</f>
        <v>0</v>
      </c>
      <c r="AC28">
        <f>-SUMIFS('[1]MOLE. GEN. '!$E$2:$E$319,'[1]MOLE. GEN. '!$A$2:$A$319,$B28,'[1]MOLE. GEN. '!$F$2:$F$319,"SALI",'[1]MOLE. GEN. '!$I$2:$I$319,"&gt;="&amp;AC$2,'[1]MOLE. GEN. '!$I$2:$I$319,"&lt;"&amp;AD$2)</f>
        <v>0</v>
      </c>
      <c r="AD28">
        <f>-SUMIFS('[1]MOLE. GEN. '!$E$2:$E$319,'[1]MOLE. GEN. '!$A$2:$A$319,$B28,'[1]MOLE. GEN. '!$F$2:$F$319,"SALI",'[1]MOLE. GEN. '!$I$2:$I$319,"&gt;="&amp;AD$2,'[1]MOLE. GEN. '!$I$2:$I$319,"&lt;"&amp;AE$2)</f>
        <v>0</v>
      </c>
      <c r="AE28">
        <f>-SUMIFS('[1]MOLE. GEN. '!$E$2:$E$319,'[1]MOLE. GEN. '!$A$2:$A$319,$B28,'[1]MOLE. GEN. '!$F$2:$F$319,"SALI",'[1]MOLE. GEN. '!$I$2:$I$319,"&gt;="&amp;AE$2,'[1]MOLE. GEN. '!$I$2:$I$319,"&lt;"&amp;AF$2)</f>
        <v>0</v>
      </c>
      <c r="AF28">
        <f>-SUMIFS('[1]MOLE. GEN. '!$E$2:$E$319,'[1]MOLE. GEN. '!$A$2:$A$319,$B28,'[1]MOLE. GEN. '!$F$2:$F$319,"SALI",'[1]MOLE. GEN. '!$I$2:$I$319,"&gt;="&amp;AF$2,'[1]MOLE. GEN. '!$I$2:$I$319,"&lt;"&amp;AG$2)</f>
        <v>0</v>
      </c>
      <c r="AG28">
        <f>-SUMIFS('[1]MOLE. GEN. '!$E$2:$E$319,'[1]MOLE. GEN. '!$A$2:$A$319,$B28,'[1]MOLE. GEN. '!$F$2:$F$319,"SALI",'[1]MOLE. GEN. '!$I$2:$I$319,"&gt;="&amp;AG$2,'[1]MOLE. GEN. '!$I$2:$I$319,"&lt;"&amp;AH$2)</f>
        <v>0</v>
      </c>
      <c r="AH28">
        <f>-SUMIFS('[1]MOLE. GEN. '!$E$2:$E$319,'[1]MOLE. GEN. '!$A$2:$A$319,$B28,'[1]MOLE. GEN. '!$F$2:$F$319,"SALI",'[1]MOLE. GEN. '!$I$2:$I$319,"&gt;="&amp;AH$2,'[1]MOLE. GEN. '!$I$2:$I$319,"&lt;"&amp;AI$2)</f>
        <v>46</v>
      </c>
      <c r="AI28">
        <f>-SUMIFS('[1]MOLE. GEN. '!$E$2:$E$319,'[1]MOLE. GEN. '!$A$2:$A$319,$B28,'[1]MOLE. GEN. '!$F$2:$F$319,"SALI",'[1]MOLE. GEN. '!$I$2:$I$319,"&gt;="&amp;AI$2,'[1]MOLE. GEN. '!$I$2:$I$319,"&lt;"&amp;AJ$2)</f>
        <v>0</v>
      </c>
      <c r="AJ28">
        <f>-SUMIFS('[1]MOLE. GEN. '!$E$2:$E$319,'[1]MOLE. GEN. '!$A$2:$A$319,$B28,'[1]MOLE. GEN. '!$F$2:$F$319,"SALI",'[1]MOLE. GEN. '!$I$2:$I$319,"&gt;="&amp;AJ$2,'[1]MOLE. GEN. '!$I$2:$I$319,"&lt;"&amp;AK$2)</f>
        <v>0</v>
      </c>
      <c r="AK28">
        <f>-SUMIFS('[1]MOLE. GEN. '!$E$2:$E$319,'[1]MOLE. GEN. '!$A$2:$A$319,$B28,'[1]MOLE. GEN. '!$F$2:$F$319,"SALI",'[1]MOLE. GEN. '!$I$2:$I$319,"&gt;="&amp;AK$2,'[1]MOLE. GEN. '!$I$2:$I$319,"&lt;"&amp;AL$2)</f>
        <v>0</v>
      </c>
      <c r="AL28">
        <f>-SUMIFS('[1]MOLE. GEN. '!$E$2:$E$319,'[1]MOLE. GEN. '!$A$2:$A$319,$B28,'[1]MOLE. GEN. '!$F$2:$F$319,"SALI",'[1]MOLE. GEN. '!$I$2:$I$319,"&gt;="&amp;AL$2,'[1]MOLE. GEN. '!$I$2:$I$319,"&lt;"&amp;AM$2)</f>
        <v>0</v>
      </c>
      <c r="AN28">
        <f t="shared" si="0"/>
        <v>46</v>
      </c>
      <c r="AO28">
        <f t="shared" si="1"/>
        <v>35</v>
      </c>
    </row>
    <row r="29" spans="2:41" ht="15.75" thickBot="1" x14ac:dyDescent="0.3">
      <c r="B29" s="2" t="s">
        <v>26</v>
      </c>
      <c r="C29">
        <f>-SUMIFS('[1]MOLE. GEN. '!$E$2:$E$319,'[1]MOLE. GEN. '!$A$2:$A$319,$B29,'[1]MOLE. GEN. '!$F$2:$F$319,"SALI",'[1]MOLE. GEN. '!$I$2:$I$319,"&gt;="&amp;C$2,'[1]MOLE. GEN. '!$I$2:$I$319,"&lt;"&amp;D$2)</f>
        <v>0</v>
      </c>
      <c r="D29">
        <f>-SUMIFS('[1]MOLE. GEN. '!$E$2:$E$319,'[1]MOLE. GEN. '!$A$2:$A$319,$B29,'[1]MOLE. GEN. '!$F$2:$F$319,"SALI",'[1]MOLE. GEN. '!$I$2:$I$319,"&gt;="&amp;D$2,'[1]MOLE. GEN. '!$I$2:$I$319,"&lt;"&amp;E$2)</f>
        <v>0</v>
      </c>
      <c r="E29">
        <f>-SUMIFS('[1]MOLE. GEN. '!$E$2:$E$319,'[1]MOLE. GEN. '!$A$2:$A$319,$B29,'[1]MOLE. GEN. '!$F$2:$F$319,"SALI",'[1]MOLE. GEN. '!$I$2:$I$319,"&gt;="&amp;E$2,'[1]MOLE. GEN. '!$I$2:$I$319,"&lt;"&amp;F$2)</f>
        <v>0</v>
      </c>
      <c r="F29">
        <f>-SUMIFS('[1]MOLE. GEN. '!$E$2:$E$319,'[1]MOLE. GEN. '!$A$2:$A$319,$B29,'[1]MOLE. GEN. '!$F$2:$F$319,"SALI",'[1]MOLE. GEN. '!$I$2:$I$319,"&gt;="&amp;F$2,'[1]MOLE. GEN. '!$I$2:$I$319,"&lt;"&amp;G$2)</f>
        <v>0</v>
      </c>
      <c r="G29">
        <f>-SUMIFS('[1]MOLE. GEN. '!$E$2:$E$319,'[1]MOLE. GEN. '!$A$2:$A$319,$B29,'[1]MOLE. GEN. '!$F$2:$F$319,"SALI",'[1]MOLE. GEN. '!$I$2:$I$319,"&gt;="&amp;G$2,'[1]MOLE. GEN. '!$I$2:$I$319,"&lt;"&amp;H$2)</f>
        <v>0</v>
      </c>
      <c r="H29">
        <f>-SUMIFS('[1]MOLE. GEN. '!$E$2:$E$319,'[1]MOLE. GEN. '!$A$2:$A$319,$B29,'[1]MOLE. GEN. '!$F$2:$F$319,"SALI",'[1]MOLE. GEN. '!$I$2:$I$319,"&gt;="&amp;H$2,'[1]MOLE. GEN. '!$I$2:$I$319,"&lt;"&amp;I$2)</f>
        <v>0</v>
      </c>
      <c r="I29">
        <f>-SUMIFS('[1]MOLE. GEN. '!$E$2:$E$319,'[1]MOLE. GEN. '!$A$2:$A$319,$B29,'[1]MOLE. GEN. '!$F$2:$F$319,"SALI",'[1]MOLE. GEN. '!$I$2:$I$319,"&gt;="&amp;I$2,'[1]MOLE. GEN. '!$I$2:$I$319,"&lt;"&amp;J$2)</f>
        <v>0</v>
      </c>
      <c r="J29">
        <f>-SUMIFS('[1]MOLE. GEN. '!$E$2:$E$319,'[1]MOLE. GEN. '!$A$2:$A$319,$B29,'[1]MOLE. GEN. '!$F$2:$F$319,"SALI",'[1]MOLE. GEN. '!$I$2:$I$319,"&gt;="&amp;J$2,'[1]MOLE. GEN. '!$I$2:$I$319,"&lt;"&amp;K$2)</f>
        <v>0</v>
      </c>
      <c r="K29">
        <f>-SUMIFS('[1]MOLE. GEN. '!$E$2:$E$319,'[1]MOLE. GEN. '!$A$2:$A$319,$B29,'[1]MOLE. GEN. '!$F$2:$F$319,"SALI",'[1]MOLE. GEN. '!$I$2:$I$319,"&gt;="&amp;K$2,'[1]MOLE. GEN. '!$I$2:$I$319,"&lt;"&amp;L$2)</f>
        <v>0</v>
      </c>
      <c r="L29">
        <f>-SUMIFS('[1]MOLE. GEN. '!$E$2:$E$319,'[1]MOLE. GEN. '!$A$2:$A$319,$B29,'[1]MOLE. GEN. '!$F$2:$F$319,"SALI",'[1]MOLE. GEN. '!$I$2:$I$319,"&gt;="&amp;L$2,'[1]MOLE. GEN. '!$I$2:$I$319,"&lt;"&amp;M$2)</f>
        <v>0</v>
      </c>
      <c r="M29">
        <f>-SUMIFS('[1]MOLE. GEN. '!$E$2:$E$319,'[1]MOLE. GEN. '!$A$2:$A$319,$B29,'[1]MOLE. GEN. '!$F$2:$F$319,"SALI",'[1]MOLE. GEN. '!$I$2:$I$319,"&gt;="&amp;M$2,'[1]MOLE. GEN. '!$I$2:$I$319,"&lt;"&amp;N$2)</f>
        <v>0</v>
      </c>
      <c r="N29">
        <f>-SUMIFS('[1]MOLE. GEN. '!$E$2:$E$319,'[1]MOLE. GEN. '!$A$2:$A$319,$B29,'[1]MOLE. GEN. '!$F$2:$F$319,"SALI",'[1]MOLE. GEN. '!$I$2:$I$319,"&gt;="&amp;N$2,'[1]MOLE. GEN. '!$I$2:$I$319,"&lt;"&amp;O$2)</f>
        <v>0</v>
      </c>
      <c r="O29">
        <f>-SUMIFS('[1]MOLE. GEN. '!$E$2:$E$319,'[1]MOLE. GEN. '!$A$2:$A$319,$B29,'[1]MOLE. GEN. '!$F$2:$F$319,"SALI",'[1]MOLE. GEN. '!$I$2:$I$319,"&gt;="&amp;O$2,'[1]MOLE. GEN. '!$I$2:$I$319,"&lt;"&amp;P$2)</f>
        <v>0</v>
      </c>
      <c r="P29">
        <f>-SUMIFS('[1]MOLE. GEN. '!$E$2:$E$319,'[1]MOLE. GEN. '!$A$2:$A$319,$B29,'[1]MOLE. GEN. '!$F$2:$F$319,"SALI",'[1]MOLE. GEN. '!$I$2:$I$319,"&gt;="&amp;P$2,'[1]MOLE. GEN. '!$I$2:$I$319,"&lt;"&amp;Q$2)</f>
        <v>0</v>
      </c>
      <c r="Q29">
        <f>-SUMIFS('[1]MOLE. GEN. '!$E$2:$E$319,'[1]MOLE. GEN. '!$A$2:$A$319,$B29,'[1]MOLE. GEN. '!$F$2:$F$319,"SALI",'[1]MOLE. GEN. '!$I$2:$I$319,"&gt;="&amp;Q$2,'[1]MOLE. GEN. '!$I$2:$I$319,"&lt;"&amp;R$2)</f>
        <v>0</v>
      </c>
      <c r="R29">
        <f>-SUMIFS('[1]MOLE. GEN. '!$E$2:$E$319,'[1]MOLE. GEN. '!$A$2:$A$319,$B29,'[1]MOLE. GEN. '!$F$2:$F$319,"SALI",'[1]MOLE. GEN. '!$I$2:$I$319,"&gt;="&amp;R$2,'[1]MOLE. GEN. '!$I$2:$I$319,"&lt;"&amp;S$2)</f>
        <v>0</v>
      </c>
      <c r="S29">
        <f>-SUMIFS('[1]MOLE. GEN. '!$E$2:$E$319,'[1]MOLE. GEN. '!$A$2:$A$319,$B29,'[1]MOLE. GEN. '!$F$2:$F$319,"SALI",'[1]MOLE. GEN. '!$I$2:$I$319,"&gt;="&amp;S$2,'[1]MOLE. GEN. '!$I$2:$I$319,"&lt;"&amp;T$2)</f>
        <v>4</v>
      </c>
      <c r="T29">
        <f>-SUMIFS('[1]MOLE. GEN. '!$E$2:$E$319,'[1]MOLE. GEN. '!$A$2:$A$319,$B29,'[1]MOLE. GEN. '!$F$2:$F$319,"SALI",'[1]MOLE. GEN. '!$I$2:$I$319,"&gt;="&amp;T$2,'[1]MOLE. GEN. '!$I$2:$I$319,"&lt;"&amp;U$2)</f>
        <v>0</v>
      </c>
      <c r="U29">
        <f>-SUMIFS('[1]MOLE. GEN. '!$E$2:$E$319,'[1]MOLE. GEN. '!$A$2:$A$319,$B29,'[1]MOLE. GEN. '!$F$2:$F$319,"SALI",'[1]MOLE. GEN. '!$I$2:$I$319,"&gt;="&amp;U$2,'[1]MOLE. GEN. '!$I$2:$I$319,"&lt;"&amp;V$2)</f>
        <v>0</v>
      </c>
      <c r="V29">
        <f>-SUMIFS('[1]MOLE. GEN. '!$E$2:$E$319,'[1]MOLE. GEN. '!$A$2:$A$319,$B29,'[1]MOLE. GEN. '!$F$2:$F$319,"SALI",'[1]MOLE. GEN. '!$I$2:$I$319,"&gt;="&amp;V$2,'[1]MOLE. GEN. '!$I$2:$I$319,"&lt;"&amp;W$2)</f>
        <v>0</v>
      </c>
      <c r="W29">
        <f>-SUMIFS('[1]MOLE. GEN. '!$E$2:$E$319,'[1]MOLE. GEN. '!$A$2:$A$319,$B29,'[1]MOLE. GEN. '!$F$2:$F$319,"SALI",'[1]MOLE. GEN. '!$I$2:$I$319,"&gt;="&amp;W$2,'[1]MOLE. GEN. '!$I$2:$I$319,"&lt;"&amp;X$2)</f>
        <v>0</v>
      </c>
      <c r="X29">
        <f>-SUMIFS('[1]MOLE. GEN. '!$E$2:$E$319,'[1]MOLE. GEN. '!$A$2:$A$319,$B29,'[1]MOLE. GEN. '!$F$2:$F$319,"SALI",'[1]MOLE. GEN. '!$I$2:$I$319,"&gt;="&amp;X$2,'[1]MOLE. GEN. '!$I$2:$I$319,"&lt;"&amp;Y$2)</f>
        <v>0</v>
      </c>
      <c r="Y29">
        <f>-SUMIFS('[1]MOLE. GEN. '!$E$2:$E$319,'[1]MOLE. GEN. '!$A$2:$A$319,$B29,'[1]MOLE. GEN. '!$F$2:$F$319,"SALI",'[1]MOLE. GEN. '!$I$2:$I$319,"&gt;="&amp;Y$2,'[1]MOLE. GEN. '!$I$2:$I$319,"&lt;"&amp;Z$2)</f>
        <v>0</v>
      </c>
      <c r="Z29">
        <f>-SUMIFS('[1]MOLE. GEN. '!$E$2:$E$319,'[1]MOLE. GEN. '!$A$2:$A$319,$B29,'[1]MOLE. GEN. '!$F$2:$F$319,"SALI",'[1]MOLE. GEN. '!$I$2:$I$319,"&gt;="&amp;Z$2,'[1]MOLE. GEN. '!$I$2:$I$319,"&lt;"&amp;AA$2)</f>
        <v>0</v>
      </c>
      <c r="AA29">
        <f>-SUMIFS('[1]MOLE. GEN. '!$E$2:$E$319,'[1]MOLE. GEN. '!$A$2:$A$319,$B29,'[1]MOLE. GEN. '!$F$2:$F$319,"SALI",'[1]MOLE. GEN. '!$I$2:$I$319,"&gt;="&amp;AA$2,'[1]MOLE. GEN. '!$I$2:$I$319,"&lt;"&amp;AB$2)</f>
        <v>0</v>
      </c>
      <c r="AB29">
        <f>-SUMIFS('[1]MOLE. GEN. '!$E$2:$E$319,'[1]MOLE. GEN. '!$A$2:$A$319,$B29,'[1]MOLE. GEN. '!$F$2:$F$319,"SALI",'[1]MOLE. GEN. '!$I$2:$I$319,"&gt;="&amp;AB$2,'[1]MOLE. GEN. '!$I$2:$I$319,"&lt;"&amp;AC$2)</f>
        <v>0</v>
      </c>
      <c r="AC29">
        <f>-SUMIFS('[1]MOLE. GEN. '!$E$2:$E$319,'[1]MOLE. GEN. '!$A$2:$A$319,$B29,'[1]MOLE. GEN. '!$F$2:$F$319,"SALI",'[1]MOLE. GEN. '!$I$2:$I$319,"&gt;="&amp;AC$2,'[1]MOLE. GEN. '!$I$2:$I$319,"&lt;"&amp;AD$2)</f>
        <v>0</v>
      </c>
      <c r="AD29">
        <f>-SUMIFS('[1]MOLE. GEN. '!$E$2:$E$319,'[1]MOLE. GEN. '!$A$2:$A$319,$B29,'[1]MOLE. GEN. '!$F$2:$F$319,"SALI",'[1]MOLE. GEN. '!$I$2:$I$319,"&gt;="&amp;AD$2,'[1]MOLE. GEN. '!$I$2:$I$319,"&lt;"&amp;AE$2)</f>
        <v>0</v>
      </c>
      <c r="AE29">
        <f>-SUMIFS('[1]MOLE. GEN. '!$E$2:$E$319,'[1]MOLE. GEN. '!$A$2:$A$319,$B29,'[1]MOLE. GEN. '!$F$2:$F$319,"SALI",'[1]MOLE. GEN. '!$I$2:$I$319,"&gt;="&amp;AE$2,'[1]MOLE. GEN. '!$I$2:$I$319,"&lt;"&amp;AF$2)</f>
        <v>0</v>
      </c>
      <c r="AF29">
        <f>-SUMIFS('[1]MOLE. GEN. '!$E$2:$E$319,'[1]MOLE. GEN. '!$A$2:$A$319,$B29,'[1]MOLE. GEN. '!$F$2:$F$319,"SALI",'[1]MOLE. GEN. '!$I$2:$I$319,"&gt;="&amp;AF$2,'[1]MOLE. GEN. '!$I$2:$I$319,"&lt;"&amp;AG$2)</f>
        <v>0</v>
      </c>
      <c r="AG29">
        <f>-SUMIFS('[1]MOLE. GEN. '!$E$2:$E$319,'[1]MOLE. GEN. '!$A$2:$A$319,$B29,'[1]MOLE. GEN. '!$F$2:$F$319,"SALI",'[1]MOLE. GEN. '!$I$2:$I$319,"&gt;="&amp;AG$2,'[1]MOLE. GEN. '!$I$2:$I$319,"&lt;"&amp;AH$2)</f>
        <v>0</v>
      </c>
      <c r="AH29">
        <f>-SUMIFS('[1]MOLE. GEN. '!$E$2:$E$319,'[1]MOLE. GEN. '!$A$2:$A$319,$B29,'[1]MOLE. GEN. '!$F$2:$F$319,"SALI",'[1]MOLE. GEN. '!$I$2:$I$319,"&gt;="&amp;AH$2,'[1]MOLE. GEN. '!$I$2:$I$319,"&lt;"&amp;AI$2)</f>
        <v>0</v>
      </c>
      <c r="AI29">
        <f>-SUMIFS('[1]MOLE. GEN. '!$E$2:$E$319,'[1]MOLE. GEN. '!$A$2:$A$319,$B29,'[1]MOLE. GEN. '!$F$2:$F$319,"SALI",'[1]MOLE. GEN. '!$I$2:$I$319,"&gt;="&amp;AI$2,'[1]MOLE. GEN. '!$I$2:$I$319,"&lt;"&amp;AJ$2)</f>
        <v>0</v>
      </c>
      <c r="AJ29">
        <f>-SUMIFS('[1]MOLE. GEN. '!$E$2:$E$319,'[1]MOLE. GEN. '!$A$2:$A$319,$B29,'[1]MOLE. GEN. '!$F$2:$F$319,"SALI",'[1]MOLE. GEN. '!$I$2:$I$319,"&gt;="&amp;AJ$2,'[1]MOLE. GEN. '!$I$2:$I$319,"&lt;"&amp;AK$2)</f>
        <v>0</v>
      </c>
      <c r="AK29">
        <f>-SUMIFS('[1]MOLE. GEN. '!$E$2:$E$319,'[1]MOLE. GEN. '!$A$2:$A$319,$B29,'[1]MOLE. GEN. '!$F$2:$F$319,"SALI",'[1]MOLE. GEN. '!$I$2:$I$319,"&gt;="&amp;AK$2,'[1]MOLE. GEN. '!$I$2:$I$319,"&lt;"&amp;AL$2)</f>
        <v>0</v>
      </c>
      <c r="AL29">
        <f>-SUMIFS('[1]MOLE. GEN. '!$E$2:$E$319,'[1]MOLE. GEN. '!$A$2:$A$319,$B29,'[1]MOLE. GEN. '!$F$2:$F$319,"SALI",'[1]MOLE. GEN. '!$I$2:$I$319,"&gt;="&amp;AL$2,'[1]MOLE. GEN. '!$I$2:$I$319,"&lt;"&amp;AM$2)</f>
        <v>0</v>
      </c>
      <c r="AN29">
        <f t="shared" si="0"/>
        <v>4</v>
      </c>
      <c r="AO29">
        <f t="shared" si="1"/>
        <v>35</v>
      </c>
    </row>
    <row r="30" spans="2:41" ht="15.75" thickBot="1" x14ac:dyDescent="0.3">
      <c r="B30" s="2" t="s">
        <v>27</v>
      </c>
      <c r="C30">
        <f>-SUMIFS('[1]MOLE. GEN. '!$E$2:$E$319,'[1]MOLE. GEN. '!$A$2:$A$319,$B30,'[1]MOLE. GEN. '!$F$2:$F$319,"SALI",'[1]MOLE. GEN. '!$I$2:$I$319,"&gt;="&amp;C$2,'[1]MOLE. GEN. '!$I$2:$I$319,"&lt;"&amp;D$2)</f>
        <v>0</v>
      </c>
      <c r="D30">
        <f>-SUMIFS('[1]MOLE. GEN. '!$E$2:$E$319,'[1]MOLE. GEN. '!$A$2:$A$319,$B30,'[1]MOLE. GEN. '!$F$2:$F$319,"SALI",'[1]MOLE. GEN. '!$I$2:$I$319,"&gt;="&amp;D$2,'[1]MOLE. GEN. '!$I$2:$I$319,"&lt;"&amp;E$2)</f>
        <v>0</v>
      </c>
      <c r="E30">
        <f>-SUMIFS('[1]MOLE. GEN. '!$E$2:$E$319,'[1]MOLE. GEN. '!$A$2:$A$319,$B30,'[1]MOLE. GEN. '!$F$2:$F$319,"SALI",'[1]MOLE. GEN. '!$I$2:$I$319,"&gt;="&amp;E$2,'[1]MOLE. GEN. '!$I$2:$I$319,"&lt;"&amp;F$2)</f>
        <v>0</v>
      </c>
      <c r="F30">
        <f>-SUMIFS('[1]MOLE. GEN. '!$E$2:$E$319,'[1]MOLE. GEN. '!$A$2:$A$319,$B30,'[1]MOLE. GEN. '!$F$2:$F$319,"SALI",'[1]MOLE. GEN. '!$I$2:$I$319,"&gt;="&amp;F$2,'[1]MOLE. GEN. '!$I$2:$I$319,"&lt;"&amp;G$2)</f>
        <v>0</v>
      </c>
      <c r="G30">
        <f>-SUMIFS('[1]MOLE. GEN. '!$E$2:$E$319,'[1]MOLE. GEN. '!$A$2:$A$319,$B30,'[1]MOLE. GEN. '!$F$2:$F$319,"SALI",'[1]MOLE. GEN. '!$I$2:$I$319,"&gt;="&amp;G$2,'[1]MOLE. GEN. '!$I$2:$I$319,"&lt;"&amp;H$2)</f>
        <v>0</v>
      </c>
      <c r="H30">
        <f>-SUMIFS('[1]MOLE. GEN. '!$E$2:$E$319,'[1]MOLE. GEN. '!$A$2:$A$319,$B30,'[1]MOLE. GEN. '!$F$2:$F$319,"SALI",'[1]MOLE. GEN. '!$I$2:$I$319,"&gt;="&amp;H$2,'[1]MOLE. GEN. '!$I$2:$I$319,"&lt;"&amp;I$2)</f>
        <v>0</v>
      </c>
      <c r="I30">
        <f>-SUMIFS('[1]MOLE. GEN. '!$E$2:$E$319,'[1]MOLE. GEN. '!$A$2:$A$319,$B30,'[1]MOLE. GEN. '!$F$2:$F$319,"SALI",'[1]MOLE. GEN. '!$I$2:$I$319,"&gt;="&amp;I$2,'[1]MOLE. GEN. '!$I$2:$I$319,"&lt;"&amp;J$2)</f>
        <v>0</v>
      </c>
      <c r="J30">
        <f>-SUMIFS('[1]MOLE. GEN. '!$E$2:$E$319,'[1]MOLE. GEN. '!$A$2:$A$319,$B30,'[1]MOLE. GEN. '!$F$2:$F$319,"SALI",'[1]MOLE. GEN. '!$I$2:$I$319,"&gt;="&amp;J$2,'[1]MOLE. GEN. '!$I$2:$I$319,"&lt;"&amp;K$2)</f>
        <v>0</v>
      </c>
      <c r="K30">
        <f>-SUMIFS('[1]MOLE. GEN. '!$E$2:$E$319,'[1]MOLE. GEN. '!$A$2:$A$319,$B30,'[1]MOLE. GEN. '!$F$2:$F$319,"SALI",'[1]MOLE. GEN. '!$I$2:$I$319,"&gt;="&amp;K$2,'[1]MOLE. GEN. '!$I$2:$I$319,"&lt;"&amp;L$2)</f>
        <v>0</v>
      </c>
      <c r="L30">
        <f>-SUMIFS('[1]MOLE. GEN. '!$E$2:$E$319,'[1]MOLE. GEN. '!$A$2:$A$319,$B30,'[1]MOLE. GEN. '!$F$2:$F$319,"SALI",'[1]MOLE. GEN. '!$I$2:$I$319,"&gt;="&amp;L$2,'[1]MOLE. GEN. '!$I$2:$I$319,"&lt;"&amp;M$2)</f>
        <v>0</v>
      </c>
      <c r="M30">
        <f>-SUMIFS('[1]MOLE. GEN. '!$E$2:$E$319,'[1]MOLE. GEN. '!$A$2:$A$319,$B30,'[1]MOLE. GEN. '!$F$2:$F$319,"SALI",'[1]MOLE. GEN. '!$I$2:$I$319,"&gt;="&amp;M$2,'[1]MOLE. GEN. '!$I$2:$I$319,"&lt;"&amp;N$2)</f>
        <v>0</v>
      </c>
      <c r="N30">
        <f>-SUMIFS('[1]MOLE. GEN. '!$E$2:$E$319,'[1]MOLE. GEN. '!$A$2:$A$319,$B30,'[1]MOLE. GEN. '!$F$2:$F$319,"SALI",'[1]MOLE. GEN. '!$I$2:$I$319,"&gt;="&amp;N$2,'[1]MOLE. GEN. '!$I$2:$I$319,"&lt;"&amp;O$2)</f>
        <v>0</v>
      </c>
      <c r="O30">
        <f>-SUMIFS('[1]MOLE. GEN. '!$E$2:$E$319,'[1]MOLE. GEN. '!$A$2:$A$319,$B30,'[1]MOLE. GEN. '!$F$2:$F$319,"SALI",'[1]MOLE. GEN. '!$I$2:$I$319,"&gt;="&amp;O$2,'[1]MOLE. GEN. '!$I$2:$I$319,"&lt;"&amp;P$2)</f>
        <v>0</v>
      </c>
      <c r="P30">
        <f>-SUMIFS('[1]MOLE. GEN. '!$E$2:$E$319,'[1]MOLE. GEN. '!$A$2:$A$319,$B30,'[1]MOLE. GEN. '!$F$2:$F$319,"SALI",'[1]MOLE. GEN. '!$I$2:$I$319,"&gt;="&amp;P$2,'[1]MOLE. GEN. '!$I$2:$I$319,"&lt;"&amp;Q$2)</f>
        <v>0</v>
      </c>
      <c r="Q30">
        <f>-SUMIFS('[1]MOLE. GEN. '!$E$2:$E$319,'[1]MOLE. GEN. '!$A$2:$A$319,$B30,'[1]MOLE. GEN. '!$F$2:$F$319,"SALI",'[1]MOLE. GEN. '!$I$2:$I$319,"&gt;="&amp;Q$2,'[1]MOLE. GEN. '!$I$2:$I$319,"&lt;"&amp;R$2)</f>
        <v>0</v>
      </c>
      <c r="R30">
        <f>-SUMIFS('[1]MOLE. GEN. '!$E$2:$E$319,'[1]MOLE. GEN. '!$A$2:$A$319,$B30,'[1]MOLE. GEN. '!$F$2:$F$319,"SALI",'[1]MOLE. GEN. '!$I$2:$I$319,"&gt;="&amp;R$2,'[1]MOLE. GEN. '!$I$2:$I$319,"&lt;"&amp;S$2)</f>
        <v>0</v>
      </c>
      <c r="S30">
        <f>-SUMIFS('[1]MOLE. GEN. '!$E$2:$E$319,'[1]MOLE. GEN. '!$A$2:$A$319,$B30,'[1]MOLE. GEN. '!$F$2:$F$319,"SALI",'[1]MOLE. GEN. '!$I$2:$I$319,"&gt;="&amp;S$2,'[1]MOLE. GEN. '!$I$2:$I$319,"&lt;"&amp;T$2)</f>
        <v>0</v>
      </c>
      <c r="T30">
        <f>-SUMIFS('[1]MOLE. GEN. '!$E$2:$E$319,'[1]MOLE. GEN. '!$A$2:$A$319,$B30,'[1]MOLE. GEN. '!$F$2:$F$319,"SALI",'[1]MOLE. GEN. '!$I$2:$I$319,"&gt;="&amp;T$2,'[1]MOLE. GEN. '!$I$2:$I$319,"&lt;"&amp;U$2)</f>
        <v>0</v>
      </c>
      <c r="U30">
        <f>-SUMIFS('[1]MOLE. GEN. '!$E$2:$E$319,'[1]MOLE. GEN. '!$A$2:$A$319,$B30,'[1]MOLE. GEN. '!$F$2:$F$319,"SALI",'[1]MOLE. GEN. '!$I$2:$I$319,"&gt;="&amp;U$2,'[1]MOLE. GEN. '!$I$2:$I$319,"&lt;"&amp;V$2)</f>
        <v>0</v>
      </c>
      <c r="V30">
        <f>-SUMIFS('[1]MOLE. GEN. '!$E$2:$E$319,'[1]MOLE. GEN. '!$A$2:$A$319,$B30,'[1]MOLE. GEN. '!$F$2:$F$319,"SALI",'[1]MOLE. GEN. '!$I$2:$I$319,"&gt;="&amp;V$2,'[1]MOLE. GEN. '!$I$2:$I$319,"&lt;"&amp;W$2)</f>
        <v>0</v>
      </c>
      <c r="W30">
        <f>-SUMIFS('[1]MOLE. GEN. '!$E$2:$E$319,'[1]MOLE. GEN. '!$A$2:$A$319,$B30,'[1]MOLE. GEN. '!$F$2:$F$319,"SALI",'[1]MOLE. GEN. '!$I$2:$I$319,"&gt;="&amp;W$2,'[1]MOLE. GEN. '!$I$2:$I$319,"&lt;"&amp;X$2)</f>
        <v>0</v>
      </c>
      <c r="X30">
        <f>-SUMIFS('[1]MOLE. GEN. '!$E$2:$E$319,'[1]MOLE. GEN. '!$A$2:$A$319,$B30,'[1]MOLE. GEN. '!$F$2:$F$319,"SALI",'[1]MOLE. GEN. '!$I$2:$I$319,"&gt;="&amp;X$2,'[1]MOLE. GEN. '!$I$2:$I$319,"&lt;"&amp;Y$2)</f>
        <v>0</v>
      </c>
      <c r="Y30">
        <f>-SUMIFS('[1]MOLE. GEN. '!$E$2:$E$319,'[1]MOLE. GEN. '!$A$2:$A$319,$B30,'[1]MOLE. GEN. '!$F$2:$F$319,"SALI",'[1]MOLE. GEN. '!$I$2:$I$319,"&gt;="&amp;Y$2,'[1]MOLE. GEN. '!$I$2:$I$319,"&lt;"&amp;Z$2)</f>
        <v>0</v>
      </c>
      <c r="Z30">
        <f>-SUMIFS('[1]MOLE. GEN. '!$E$2:$E$319,'[1]MOLE. GEN. '!$A$2:$A$319,$B30,'[1]MOLE. GEN. '!$F$2:$F$319,"SALI",'[1]MOLE. GEN. '!$I$2:$I$319,"&gt;="&amp;Z$2,'[1]MOLE. GEN. '!$I$2:$I$319,"&lt;"&amp;AA$2)</f>
        <v>0</v>
      </c>
      <c r="AA30">
        <f>-SUMIFS('[1]MOLE. GEN. '!$E$2:$E$319,'[1]MOLE. GEN. '!$A$2:$A$319,$B30,'[1]MOLE. GEN. '!$F$2:$F$319,"SALI",'[1]MOLE. GEN. '!$I$2:$I$319,"&gt;="&amp;AA$2,'[1]MOLE. GEN. '!$I$2:$I$319,"&lt;"&amp;AB$2)</f>
        <v>0</v>
      </c>
      <c r="AB30">
        <f>-SUMIFS('[1]MOLE. GEN. '!$E$2:$E$319,'[1]MOLE. GEN. '!$A$2:$A$319,$B30,'[1]MOLE. GEN. '!$F$2:$F$319,"SALI",'[1]MOLE. GEN. '!$I$2:$I$319,"&gt;="&amp;AB$2,'[1]MOLE. GEN. '!$I$2:$I$319,"&lt;"&amp;AC$2)</f>
        <v>0</v>
      </c>
      <c r="AC30">
        <f>-SUMIFS('[1]MOLE. GEN. '!$E$2:$E$319,'[1]MOLE. GEN. '!$A$2:$A$319,$B30,'[1]MOLE. GEN. '!$F$2:$F$319,"SALI",'[1]MOLE. GEN. '!$I$2:$I$319,"&gt;="&amp;AC$2,'[1]MOLE. GEN. '!$I$2:$I$319,"&lt;"&amp;AD$2)</f>
        <v>0</v>
      </c>
      <c r="AD30">
        <f>-SUMIFS('[1]MOLE. GEN. '!$E$2:$E$319,'[1]MOLE. GEN. '!$A$2:$A$319,$B30,'[1]MOLE. GEN. '!$F$2:$F$319,"SALI",'[1]MOLE. GEN. '!$I$2:$I$319,"&gt;="&amp;AD$2,'[1]MOLE. GEN. '!$I$2:$I$319,"&lt;"&amp;AE$2)</f>
        <v>0</v>
      </c>
      <c r="AE30">
        <f>-SUMIFS('[1]MOLE. GEN. '!$E$2:$E$319,'[1]MOLE. GEN. '!$A$2:$A$319,$B30,'[1]MOLE. GEN. '!$F$2:$F$319,"SALI",'[1]MOLE. GEN. '!$I$2:$I$319,"&gt;="&amp;AE$2,'[1]MOLE. GEN. '!$I$2:$I$319,"&lt;"&amp;AF$2)</f>
        <v>0</v>
      </c>
      <c r="AF30">
        <f>-SUMIFS('[1]MOLE. GEN. '!$E$2:$E$319,'[1]MOLE. GEN. '!$A$2:$A$319,$B30,'[1]MOLE. GEN. '!$F$2:$F$319,"SALI",'[1]MOLE. GEN. '!$I$2:$I$319,"&gt;="&amp;AF$2,'[1]MOLE. GEN. '!$I$2:$I$319,"&lt;"&amp;AG$2)</f>
        <v>0</v>
      </c>
      <c r="AG30">
        <f>-SUMIFS('[1]MOLE. GEN. '!$E$2:$E$319,'[1]MOLE. GEN. '!$A$2:$A$319,$B30,'[1]MOLE. GEN. '!$F$2:$F$319,"SALI",'[1]MOLE. GEN. '!$I$2:$I$319,"&gt;="&amp;AG$2,'[1]MOLE. GEN. '!$I$2:$I$319,"&lt;"&amp;AH$2)</f>
        <v>0</v>
      </c>
      <c r="AH30">
        <f>-SUMIFS('[1]MOLE. GEN. '!$E$2:$E$319,'[1]MOLE. GEN. '!$A$2:$A$319,$B30,'[1]MOLE. GEN. '!$F$2:$F$319,"SALI",'[1]MOLE. GEN. '!$I$2:$I$319,"&gt;="&amp;AH$2,'[1]MOLE. GEN. '!$I$2:$I$319,"&lt;"&amp;AI$2)</f>
        <v>0</v>
      </c>
      <c r="AI30">
        <f>-SUMIFS('[1]MOLE. GEN. '!$E$2:$E$319,'[1]MOLE. GEN. '!$A$2:$A$319,$B30,'[1]MOLE. GEN. '!$F$2:$F$319,"SALI",'[1]MOLE. GEN. '!$I$2:$I$319,"&gt;="&amp;AI$2,'[1]MOLE. GEN. '!$I$2:$I$319,"&lt;"&amp;AJ$2)</f>
        <v>0</v>
      </c>
      <c r="AJ30">
        <f>-SUMIFS('[1]MOLE. GEN. '!$E$2:$E$319,'[1]MOLE. GEN. '!$A$2:$A$319,$B30,'[1]MOLE. GEN. '!$F$2:$F$319,"SALI",'[1]MOLE. GEN. '!$I$2:$I$319,"&gt;="&amp;AJ$2,'[1]MOLE. GEN. '!$I$2:$I$319,"&lt;"&amp;AK$2)</f>
        <v>0</v>
      </c>
      <c r="AK30">
        <f>-SUMIFS('[1]MOLE. GEN. '!$E$2:$E$319,'[1]MOLE. GEN. '!$A$2:$A$319,$B30,'[1]MOLE. GEN. '!$F$2:$F$319,"SALI",'[1]MOLE. GEN. '!$I$2:$I$319,"&gt;="&amp;AK$2,'[1]MOLE. GEN. '!$I$2:$I$319,"&lt;"&amp;AL$2)</f>
        <v>0</v>
      </c>
      <c r="AL30">
        <f>-SUMIFS('[1]MOLE. GEN. '!$E$2:$E$319,'[1]MOLE. GEN. '!$A$2:$A$319,$B30,'[1]MOLE. GEN. '!$F$2:$F$319,"SALI",'[1]MOLE. GEN. '!$I$2:$I$319,"&gt;="&amp;AL$2,'[1]MOLE. GEN. '!$I$2:$I$319,"&lt;"&amp;AM$2)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-SUMIFS('[1]MOLE. GEN. '!$E$2:$E$319,'[1]MOLE. GEN. '!$A$2:$A$319,$B31,'[1]MOLE. GEN. '!$F$2:$F$319,"SALI",'[1]MOLE. GEN. '!$I$2:$I$319,"&gt;="&amp;C$2,'[1]MOLE. GEN. '!$I$2:$I$319,"&lt;"&amp;D$2)</f>
        <v>0</v>
      </c>
      <c r="D31">
        <f>-SUMIFS('[1]MOLE. GEN. '!$E$2:$E$319,'[1]MOLE. GEN. '!$A$2:$A$319,$B31,'[1]MOLE. GEN. '!$F$2:$F$319,"SALI",'[1]MOLE. GEN. '!$I$2:$I$319,"&gt;="&amp;D$2,'[1]MOLE. GEN. '!$I$2:$I$319,"&lt;"&amp;E$2)</f>
        <v>0</v>
      </c>
      <c r="E31">
        <f>-SUMIFS('[1]MOLE. GEN. '!$E$2:$E$319,'[1]MOLE. GEN. '!$A$2:$A$319,$B31,'[1]MOLE. GEN. '!$F$2:$F$319,"SALI",'[1]MOLE. GEN. '!$I$2:$I$319,"&gt;="&amp;E$2,'[1]MOLE. GEN. '!$I$2:$I$319,"&lt;"&amp;F$2)</f>
        <v>0</v>
      </c>
      <c r="F31">
        <f>-SUMIFS('[1]MOLE. GEN. '!$E$2:$E$319,'[1]MOLE. GEN. '!$A$2:$A$319,$B31,'[1]MOLE. GEN. '!$F$2:$F$319,"SALI",'[1]MOLE. GEN. '!$I$2:$I$319,"&gt;="&amp;F$2,'[1]MOLE. GEN. '!$I$2:$I$319,"&lt;"&amp;G$2)</f>
        <v>0</v>
      </c>
      <c r="G31">
        <f>-SUMIFS('[1]MOLE. GEN. '!$E$2:$E$319,'[1]MOLE. GEN. '!$A$2:$A$319,$B31,'[1]MOLE. GEN. '!$F$2:$F$319,"SALI",'[1]MOLE. GEN. '!$I$2:$I$319,"&gt;="&amp;G$2,'[1]MOLE. GEN. '!$I$2:$I$319,"&lt;"&amp;H$2)</f>
        <v>0</v>
      </c>
      <c r="H31">
        <f>-SUMIFS('[1]MOLE. GEN. '!$E$2:$E$319,'[1]MOLE. GEN. '!$A$2:$A$319,$B31,'[1]MOLE. GEN. '!$F$2:$F$319,"SALI",'[1]MOLE. GEN. '!$I$2:$I$319,"&gt;="&amp;H$2,'[1]MOLE. GEN. '!$I$2:$I$319,"&lt;"&amp;I$2)</f>
        <v>0</v>
      </c>
      <c r="I31">
        <f>-SUMIFS('[1]MOLE. GEN. '!$E$2:$E$319,'[1]MOLE. GEN. '!$A$2:$A$319,$B31,'[1]MOLE. GEN. '!$F$2:$F$319,"SALI",'[1]MOLE. GEN. '!$I$2:$I$319,"&gt;="&amp;I$2,'[1]MOLE. GEN. '!$I$2:$I$319,"&lt;"&amp;J$2)</f>
        <v>0</v>
      </c>
      <c r="J31">
        <f>-SUMIFS('[1]MOLE. GEN. '!$E$2:$E$319,'[1]MOLE. GEN. '!$A$2:$A$319,$B31,'[1]MOLE. GEN. '!$F$2:$F$319,"SALI",'[1]MOLE. GEN. '!$I$2:$I$319,"&gt;="&amp;J$2,'[1]MOLE. GEN. '!$I$2:$I$319,"&lt;"&amp;K$2)</f>
        <v>0</v>
      </c>
      <c r="K31">
        <f>-SUMIFS('[1]MOLE. GEN. '!$E$2:$E$319,'[1]MOLE. GEN. '!$A$2:$A$319,$B31,'[1]MOLE. GEN. '!$F$2:$F$319,"SALI",'[1]MOLE. GEN. '!$I$2:$I$319,"&gt;="&amp;K$2,'[1]MOLE. GEN. '!$I$2:$I$319,"&lt;"&amp;L$2)</f>
        <v>0</v>
      </c>
      <c r="L31">
        <f>-SUMIFS('[1]MOLE. GEN. '!$E$2:$E$319,'[1]MOLE. GEN. '!$A$2:$A$319,$B31,'[1]MOLE. GEN. '!$F$2:$F$319,"SALI",'[1]MOLE. GEN. '!$I$2:$I$319,"&gt;="&amp;L$2,'[1]MOLE. GEN. '!$I$2:$I$319,"&lt;"&amp;M$2)</f>
        <v>0</v>
      </c>
      <c r="M31">
        <f>-SUMIFS('[1]MOLE. GEN. '!$E$2:$E$319,'[1]MOLE. GEN. '!$A$2:$A$319,$B31,'[1]MOLE. GEN. '!$F$2:$F$319,"SALI",'[1]MOLE. GEN. '!$I$2:$I$319,"&gt;="&amp;M$2,'[1]MOLE. GEN. '!$I$2:$I$319,"&lt;"&amp;N$2)</f>
        <v>0</v>
      </c>
      <c r="N31">
        <f>-SUMIFS('[1]MOLE. GEN. '!$E$2:$E$319,'[1]MOLE. GEN. '!$A$2:$A$319,$B31,'[1]MOLE. GEN. '!$F$2:$F$319,"SALI",'[1]MOLE. GEN. '!$I$2:$I$319,"&gt;="&amp;N$2,'[1]MOLE. GEN. '!$I$2:$I$319,"&lt;"&amp;O$2)</f>
        <v>0</v>
      </c>
      <c r="O31">
        <f>-SUMIFS('[1]MOLE. GEN. '!$E$2:$E$319,'[1]MOLE. GEN. '!$A$2:$A$319,$B31,'[1]MOLE. GEN. '!$F$2:$F$319,"SALI",'[1]MOLE. GEN. '!$I$2:$I$319,"&gt;="&amp;O$2,'[1]MOLE. GEN. '!$I$2:$I$319,"&lt;"&amp;P$2)</f>
        <v>0</v>
      </c>
      <c r="P31">
        <f>-SUMIFS('[1]MOLE. GEN. '!$E$2:$E$319,'[1]MOLE. GEN. '!$A$2:$A$319,$B31,'[1]MOLE. GEN. '!$F$2:$F$319,"SALI",'[1]MOLE. GEN. '!$I$2:$I$319,"&gt;="&amp;P$2,'[1]MOLE. GEN. '!$I$2:$I$319,"&lt;"&amp;Q$2)</f>
        <v>0</v>
      </c>
      <c r="Q31">
        <f>-SUMIFS('[1]MOLE. GEN. '!$E$2:$E$319,'[1]MOLE. GEN. '!$A$2:$A$319,$B31,'[1]MOLE. GEN. '!$F$2:$F$319,"SALI",'[1]MOLE. GEN. '!$I$2:$I$319,"&gt;="&amp;Q$2,'[1]MOLE. GEN. '!$I$2:$I$319,"&lt;"&amp;R$2)</f>
        <v>0</v>
      </c>
      <c r="R31">
        <f>-SUMIFS('[1]MOLE. GEN. '!$E$2:$E$319,'[1]MOLE. GEN. '!$A$2:$A$319,$B31,'[1]MOLE. GEN. '!$F$2:$F$319,"SALI",'[1]MOLE. GEN. '!$I$2:$I$319,"&gt;="&amp;R$2,'[1]MOLE. GEN. '!$I$2:$I$319,"&lt;"&amp;S$2)</f>
        <v>0</v>
      </c>
      <c r="S31">
        <f>-SUMIFS('[1]MOLE. GEN. '!$E$2:$E$319,'[1]MOLE. GEN. '!$A$2:$A$319,$B31,'[1]MOLE. GEN. '!$F$2:$F$319,"SALI",'[1]MOLE. GEN. '!$I$2:$I$319,"&gt;="&amp;S$2,'[1]MOLE. GEN. '!$I$2:$I$319,"&lt;"&amp;T$2)</f>
        <v>0</v>
      </c>
      <c r="T31">
        <f>-SUMIFS('[1]MOLE. GEN. '!$E$2:$E$319,'[1]MOLE. GEN. '!$A$2:$A$319,$B31,'[1]MOLE. GEN. '!$F$2:$F$319,"SALI",'[1]MOLE. GEN. '!$I$2:$I$319,"&gt;="&amp;T$2,'[1]MOLE. GEN. '!$I$2:$I$319,"&lt;"&amp;U$2)</f>
        <v>0</v>
      </c>
      <c r="U31">
        <f>-SUMIFS('[1]MOLE. GEN. '!$E$2:$E$319,'[1]MOLE. GEN. '!$A$2:$A$319,$B31,'[1]MOLE. GEN. '!$F$2:$F$319,"SALI",'[1]MOLE. GEN. '!$I$2:$I$319,"&gt;="&amp;U$2,'[1]MOLE. GEN. '!$I$2:$I$319,"&lt;"&amp;V$2)</f>
        <v>0</v>
      </c>
      <c r="V31">
        <f>-SUMIFS('[1]MOLE. GEN. '!$E$2:$E$319,'[1]MOLE. GEN. '!$A$2:$A$319,$B31,'[1]MOLE. GEN. '!$F$2:$F$319,"SALI",'[1]MOLE. GEN. '!$I$2:$I$319,"&gt;="&amp;V$2,'[1]MOLE. GEN. '!$I$2:$I$319,"&lt;"&amp;W$2)</f>
        <v>0</v>
      </c>
      <c r="W31">
        <f>-SUMIFS('[1]MOLE. GEN. '!$E$2:$E$319,'[1]MOLE. GEN. '!$A$2:$A$319,$B31,'[1]MOLE. GEN. '!$F$2:$F$319,"SALI",'[1]MOLE. GEN. '!$I$2:$I$319,"&gt;="&amp;W$2,'[1]MOLE. GEN. '!$I$2:$I$319,"&lt;"&amp;X$2)</f>
        <v>0</v>
      </c>
      <c r="X31">
        <f>-SUMIFS('[1]MOLE. GEN. '!$E$2:$E$319,'[1]MOLE. GEN. '!$A$2:$A$319,$B31,'[1]MOLE. GEN. '!$F$2:$F$319,"SALI",'[1]MOLE. GEN. '!$I$2:$I$319,"&gt;="&amp;X$2,'[1]MOLE. GEN. '!$I$2:$I$319,"&lt;"&amp;Y$2)</f>
        <v>0</v>
      </c>
      <c r="Y31">
        <f>-SUMIFS('[1]MOLE. GEN. '!$E$2:$E$319,'[1]MOLE. GEN. '!$A$2:$A$319,$B31,'[1]MOLE. GEN. '!$F$2:$F$319,"SALI",'[1]MOLE. GEN. '!$I$2:$I$319,"&gt;="&amp;Y$2,'[1]MOLE. GEN. '!$I$2:$I$319,"&lt;"&amp;Z$2)</f>
        <v>0</v>
      </c>
      <c r="Z31">
        <f>-SUMIFS('[1]MOLE. GEN. '!$E$2:$E$319,'[1]MOLE. GEN. '!$A$2:$A$319,$B31,'[1]MOLE. GEN. '!$F$2:$F$319,"SALI",'[1]MOLE. GEN. '!$I$2:$I$319,"&gt;="&amp;Z$2,'[1]MOLE. GEN. '!$I$2:$I$319,"&lt;"&amp;AA$2)</f>
        <v>0</v>
      </c>
      <c r="AA31">
        <f>-SUMIFS('[1]MOLE. GEN. '!$E$2:$E$319,'[1]MOLE. GEN. '!$A$2:$A$319,$B31,'[1]MOLE. GEN. '!$F$2:$F$319,"SALI",'[1]MOLE. GEN. '!$I$2:$I$319,"&gt;="&amp;AA$2,'[1]MOLE. GEN. '!$I$2:$I$319,"&lt;"&amp;AB$2)</f>
        <v>0</v>
      </c>
      <c r="AB31">
        <f>-SUMIFS('[1]MOLE. GEN. '!$E$2:$E$319,'[1]MOLE. GEN. '!$A$2:$A$319,$B31,'[1]MOLE. GEN. '!$F$2:$F$319,"SALI",'[1]MOLE. GEN. '!$I$2:$I$319,"&gt;="&amp;AB$2,'[1]MOLE. GEN. '!$I$2:$I$319,"&lt;"&amp;AC$2)</f>
        <v>0</v>
      </c>
      <c r="AC31">
        <f>-SUMIFS('[1]MOLE. GEN. '!$E$2:$E$319,'[1]MOLE. GEN. '!$A$2:$A$319,$B31,'[1]MOLE. GEN. '!$F$2:$F$319,"SALI",'[1]MOLE. GEN. '!$I$2:$I$319,"&gt;="&amp;AC$2,'[1]MOLE. GEN. '!$I$2:$I$319,"&lt;"&amp;AD$2)</f>
        <v>0</v>
      </c>
      <c r="AD31">
        <f>-SUMIFS('[1]MOLE. GEN. '!$E$2:$E$319,'[1]MOLE. GEN. '!$A$2:$A$319,$B31,'[1]MOLE. GEN. '!$F$2:$F$319,"SALI",'[1]MOLE. GEN. '!$I$2:$I$319,"&gt;="&amp;AD$2,'[1]MOLE. GEN. '!$I$2:$I$319,"&lt;"&amp;AE$2)</f>
        <v>0</v>
      </c>
      <c r="AE31">
        <f>-SUMIFS('[1]MOLE. GEN. '!$E$2:$E$319,'[1]MOLE. GEN. '!$A$2:$A$319,$B31,'[1]MOLE. GEN. '!$F$2:$F$319,"SALI",'[1]MOLE. GEN. '!$I$2:$I$319,"&gt;="&amp;AE$2,'[1]MOLE. GEN. '!$I$2:$I$319,"&lt;"&amp;AF$2)</f>
        <v>0</v>
      </c>
      <c r="AF31">
        <f>-SUMIFS('[1]MOLE. GEN. '!$E$2:$E$319,'[1]MOLE. GEN. '!$A$2:$A$319,$B31,'[1]MOLE. GEN. '!$F$2:$F$319,"SALI",'[1]MOLE. GEN. '!$I$2:$I$319,"&gt;="&amp;AF$2,'[1]MOLE. GEN. '!$I$2:$I$319,"&lt;"&amp;AG$2)</f>
        <v>0</v>
      </c>
      <c r="AG31">
        <f>-SUMIFS('[1]MOLE. GEN. '!$E$2:$E$319,'[1]MOLE. GEN. '!$A$2:$A$319,$B31,'[1]MOLE. GEN. '!$F$2:$F$319,"SALI",'[1]MOLE. GEN. '!$I$2:$I$319,"&gt;="&amp;AG$2,'[1]MOLE. GEN. '!$I$2:$I$319,"&lt;"&amp;AH$2)</f>
        <v>0</v>
      </c>
      <c r="AH31">
        <f>-SUMIFS('[1]MOLE. GEN. '!$E$2:$E$319,'[1]MOLE. GEN. '!$A$2:$A$319,$B31,'[1]MOLE. GEN. '!$F$2:$F$319,"SALI",'[1]MOLE. GEN. '!$I$2:$I$319,"&gt;="&amp;AH$2,'[1]MOLE. GEN. '!$I$2:$I$319,"&lt;"&amp;AI$2)</f>
        <v>0</v>
      </c>
      <c r="AI31">
        <f>-SUMIFS('[1]MOLE. GEN. '!$E$2:$E$319,'[1]MOLE. GEN. '!$A$2:$A$319,$B31,'[1]MOLE. GEN. '!$F$2:$F$319,"SALI",'[1]MOLE. GEN. '!$I$2:$I$319,"&gt;="&amp;AI$2,'[1]MOLE. GEN. '!$I$2:$I$319,"&lt;"&amp;AJ$2)</f>
        <v>0</v>
      </c>
      <c r="AJ31">
        <f>-SUMIFS('[1]MOLE. GEN. '!$E$2:$E$319,'[1]MOLE. GEN. '!$A$2:$A$319,$B31,'[1]MOLE. GEN. '!$F$2:$F$319,"SALI",'[1]MOLE. GEN. '!$I$2:$I$319,"&gt;="&amp;AJ$2,'[1]MOLE. GEN. '!$I$2:$I$319,"&lt;"&amp;AK$2)</f>
        <v>0</v>
      </c>
      <c r="AK31">
        <f>-SUMIFS('[1]MOLE. GEN. '!$E$2:$E$319,'[1]MOLE. GEN. '!$A$2:$A$319,$B31,'[1]MOLE. GEN. '!$F$2:$F$319,"SALI",'[1]MOLE. GEN. '!$I$2:$I$319,"&gt;="&amp;AK$2,'[1]MOLE. GEN. '!$I$2:$I$319,"&lt;"&amp;AL$2)</f>
        <v>0</v>
      </c>
      <c r="AL31">
        <f>-SUMIFS('[1]MOLE. GEN. '!$E$2:$E$319,'[1]MOLE. GEN. '!$A$2:$A$319,$B31,'[1]MOLE. GEN. '!$F$2:$F$319,"SALI",'[1]MOLE. GEN. '!$I$2:$I$319,"&gt;="&amp;AL$2,'[1]MOLE. GEN. '!$I$2:$I$319,"&lt;"&amp;AM$2)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-SUMIFS('[1]MOLE. GEN. '!$E$2:$E$319,'[1]MOLE. GEN. '!$A$2:$A$319,$B32,'[1]MOLE. GEN. '!$F$2:$F$319,"SALI",'[1]MOLE. GEN. '!$I$2:$I$319,"&gt;="&amp;C$2,'[1]MOLE. GEN. '!$I$2:$I$319,"&lt;"&amp;D$2)</f>
        <v>0</v>
      </c>
      <c r="D32">
        <f>-SUMIFS('[1]MOLE. GEN. '!$E$2:$E$319,'[1]MOLE. GEN. '!$A$2:$A$319,$B32,'[1]MOLE. GEN. '!$F$2:$F$319,"SALI",'[1]MOLE. GEN. '!$I$2:$I$319,"&gt;="&amp;D$2,'[1]MOLE. GEN. '!$I$2:$I$319,"&lt;"&amp;E$2)</f>
        <v>0</v>
      </c>
      <c r="E32">
        <f>-SUMIFS('[1]MOLE. GEN. '!$E$2:$E$319,'[1]MOLE. GEN. '!$A$2:$A$319,$B32,'[1]MOLE. GEN. '!$F$2:$F$319,"SALI",'[1]MOLE. GEN. '!$I$2:$I$319,"&gt;="&amp;E$2,'[1]MOLE. GEN. '!$I$2:$I$319,"&lt;"&amp;F$2)</f>
        <v>0</v>
      </c>
      <c r="F32">
        <f>-SUMIFS('[1]MOLE. GEN. '!$E$2:$E$319,'[1]MOLE. GEN. '!$A$2:$A$319,$B32,'[1]MOLE. GEN. '!$F$2:$F$319,"SALI",'[1]MOLE. GEN. '!$I$2:$I$319,"&gt;="&amp;F$2,'[1]MOLE. GEN. '!$I$2:$I$319,"&lt;"&amp;G$2)</f>
        <v>0</v>
      </c>
      <c r="G32">
        <f>-SUMIFS('[1]MOLE. GEN. '!$E$2:$E$319,'[1]MOLE. GEN. '!$A$2:$A$319,$B32,'[1]MOLE. GEN. '!$F$2:$F$319,"SALI",'[1]MOLE. GEN. '!$I$2:$I$319,"&gt;="&amp;G$2,'[1]MOLE. GEN. '!$I$2:$I$319,"&lt;"&amp;H$2)</f>
        <v>0</v>
      </c>
      <c r="H32">
        <f>-SUMIFS('[1]MOLE. GEN. '!$E$2:$E$319,'[1]MOLE. GEN. '!$A$2:$A$319,$B32,'[1]MOLE. GEN. '!$F$2:$F$319,"SALI",'[1]MOLE. GEN. '!$I$2:$I$319,"&gt;="&amp;H$2,'[1]MOLE. GEN. '!$I$2:$I$319,"&lt;"&amp;I$2)</f>
        <v>0</v>
      </c>
      <c r="I32">
        <f>-SUMIFS('[1]MOLE. GEN. '!$E$2:$E$319,'[1]MOLE. GEN. '!$A$2:$A$319,$B32,'[1]MOLE. GEN. '!$F$2:$F$319,"SALI",'[1]MOLE. GEN. '!$I$2:$I$319,"&gt;="&amp;I$2,'[1]MOLE. GEN. '!$I$2:$I$319,"&lt;"&amp;J$2)</f>
        <v>0</v>
      </c>
      <c r="J32">
        <f>-SUMIFS('[1]MOLE. GEN. '!$E$2:$E$319,'[1]MOLE. GEN. '!$A$2:$A$319,$B32,'[1]MOLE. GEN. '!$F$2:$F$319,"SALI",'[1]MOLE. GEN. '!$I$2:$I$319,"&gt;="&amp;J$2,'[1]MOLE. GEN. '!$I$2:$I$319,"&lt;"&amp;K$2)</f>
        <v>0</v>
      </c>
      <c r="K32">
        <f>-SUMIFS('[1]MOLE. GEN. '!$E$2:$E$319,'[1]MOLE. GEN. '!$A$2:$A$319,$B32,'[1]MOLE. GEN. '!$F$2:$F$319,"SALI",'[1]MOLE. GEN. '!$I$2:$I$319,"&gt;="&amp;K$2,'[1]MOLE. GEN. '!$I$2:$I$319,"&lt;"&amp;L$2)</f>
        <v>0</v>
      </c>
      <c r="L32">
        <f>-SUMIFS('[1]MOLE. GEN. '!$E$2:$E$319,'[1]MOLE. GEN. '!$A$2:$A$319,$B32,'[1]MOLE. GEN. '!$F$2:$F$319,"SALI",'[1]MOLE. GEN. '!$I$2:$I$319,"&gt;="&amp;L$2,'[1]MOLE. GEN. '!$I$2:$I$319,"&lt;"&amp;M$2)</f>
        <v>0</v>
      </c>
      <c r="M32">
        <f>-SUMIFS('[1]MOLE. GEN. '!$E$2:$E$319,'[1]MOLE. GEN. '!$A$2:$A$319,$B32,'[1]MOLE. GEN. '!$F$2:$F$319,"SALI",'[1]MOLE. GEN. '!$I$2:$I$319,"&gt;="&amp;M$2,'[1]MOLE. GEN. '!$I$2:$I$319,"&lt;"&amp;N$2)</f>
        <v>0</v>
      </c>
      <c r="N32">
        <f>-SUMIFS('[1]MOLE. GEN. '!$E$2:$E$319,'[1]MOLE. GEN. '!$A$2:$A$319,$B32,'[1]MOLE. GEN. '!$F$2:$F$319,"SALI",'[1]MOLE. GEN. '!$I$2:$I$319,"&gt;="&amp;N$2,'[1]MOLE. GEN. '!$I$2:$I$319,"&lt;"&amp;O$2)</f>
        <v>0</v>
      </c>
      <c r="O32">
        <f>-SUMIFS('[1]MOLE. GEN. '!$E$2:$E$319,'[1]MOLE. GEN. '!$A$2:$A$319,$B32,'[1]MOLE. GEN. '!$F$2:$F$319,"SALI",'[1]MOLE. GEN. '!$I$2:$I$319,"&gt;="&amp;O$2,'[1]MOLE. GEN. '!$I$2:$I$319,"&lt;"&amp;P$2)</f>
        <v>0</v>
      </c>
      <c r="P32">
        <f>-SUMIFS('[1]MOLE. GEN. '!$E$2:$E$319,'[1]MOLE. GEN. '!$A$2:$A$319,$B32,'[1]MOLE. GEN. '!$F$2:$F$319,"SALI",'[1]MOLE. GEN. '!$I$2:$I$319,"&gt;="&amp;P$2,'[1]MOLE. GEN. '!$I$2:$I$319,"&lt;"&amp;Q$2)</f>
        <v>0</v>
      </c>
      <c r="Q32">
        <f>-SUMIFS('[1]MOLE. GEN. '!$E$2:$E$319,'[1]MOLE. GEN. '!$A$2:$A$319,$B32,'[1]MOLE. GEN. '!$F$2:$F$319,"SALI",'[1]MOLE. GEN. '!$I$2:$I$319,"&gt;="&amp;Q$2,'[1]MOLE. GEN. '!$I$2:$I$319,"&lt;"&amp;R$2)</f>
        <v>0</v>
      </c>
      <c r="R32">
        <f>-SUMIFS('[1]MOLE. GEN. '!$E$2:$E$319,'[1]MOLE. GEN. '!$A$2:$A$319,$B32,'[1]MOLE. GEN. '!$F$2:$F$319,"SALI",'[1]MOLE. GEN. '!$I$2:$I$319,"&gt;="&amp;R$2,'[1]MOLE. GEN. '!$I$2:$I$319,"&lt;"&amp;S$2)</f>
        <v>0</v>
      </c>
      <c r="S32">
        <f>-SUMIFS('[1]MOLE. GEN. '!$E$2:$E$319,'[1]MOLE. GEN. '!$A$2:$A$319,$B32,'[1]MOLE. GEN. '!$F$2:$F$319,"SALI",'[1]MOLE. GEN. '!$I$2:$I$319,"&gt;="&amp;S$2,'[1]MOLE. GEN. '!$I$2:$I$319,"&lt;"&amp;T$2)</f>
        <v>0</v>
      </c>
      <c r="T32">
        <f>-SUMIFS('[1]MOLE. GEN. '!$E$2:$E$319,'[1]MOLE. GEN. '!$A$2:$A$319,$B32,'[1]MOLE. GEN. '!$F$2:$F$319,"SALI",'[1]MOLE. GEN. '!$I$2:$I$319,"&gt;="&amp;T$2,'[1]MOLE. GEN. '!$I$2:$I$319,"&lt;"&amp;U$2)</f>
        <v>0</v>
      </c>
      <c r="U32">
        <f>-SUMIFS('[1]MOLE. GEN. '!$E$2:$E$319,'[1]MOLE. GEN. '!$A$2:$A$319,$B32,'[1]MOLE. GEN. '!$F$2:$F$319,"SALI",'[1]MOLE. GEN. '!$I$2:$I$319,"&gt;="&amp;U$2,'[1]MOLE. GEN. '!$I$2:$I$319,"&lt;"&amp;V$2)</f>
        <v>0</v>
      </c>
      <c r="V32">
        <f>-SUMIFS('[1]MOLE. GEN. '!$E$2:$E$319,'[1]MOLE. GEN. '!$A$2:$A$319,$B32,'[1]MOLE. GEN. '!$F$2:$F$319,"SALI",'[1]MOLE. GEN. '!$I$2:$I$319,"&gt;="&amp;V$2,'[1]MOLE. GEN. '!$I$2:$I$319,"&lt;"&amp;W$2)</f>
        <v>0</v>
      </c>
      <c r="W32">
        <f>-SUMIFS('[1]MOLE. GEN. '!$E$2:$E$319,'[1]MOLE. GEN. '!$A$2:$A$319,$B32,'[1]MOLE. GEN. '!$F$2:$F$319,"SALI",'[1]MOLE. GEN. '!$I$2:$I$319,"&gt;="&amp;W$2,'[1]MOLE. GEN. '!$I$2:$I$319,"&lt;"&amp;X$2)</f>
        <v>0</v>
      </c>
      <c r="X32">
        <f>-SUMIFS('[1]MOLE. GEN. '!$E$2:$E$319,'[1]MOLE. GEN. '!$A$2:$A$319,$B32,'[1]MOLE. GEN. '!$F$2:$F$319,"SALI",'[1]MOLE. GEN. '!$I$2:$I$319,"&gt;="&amp;X$2,'[1]MOLE. GEN. '!$I$2:$I$319,"&lt;"&amp;Y$2)</f>
        <v>0</v>
      </c>
      <c r="Y32">
        <f>-SUMIFS('[1]MOLE. GEN. '!$E$2:$E$319,'[1]MOLE. GEN. '!$A$2:$A$319,$B32,'[1]MOLE. GEN. '!$F$2:$F$319,"SALI",'[1]MOLE. GEN. '!$I$2:$I$319,"&gt;="&amp;Y$2,'[1]MOLE. GEN. '!$I$2:$I$319,"&lt;"&amp;Z$2)</f>
        <v>0</v>
      </c>
      <c r="Z32">
        <f>-SUMIFS('[1]MOLE. GEN. '!$E$2:$E$319,'[1]MOLE. GEN. '!$A$2:$A$319,$B32,'[1]MOLE. GEN. '!$F$2:$F$319,"SALI",'[1]MOLE. GEN. '!$I$2:$I$319,"&gt;="&amp;Z$2,'[1]MOLE. GEN. '!$I$2:$I$319,"&lt;"&amp;AA$2)</f>
        <v>0</v>
      </c>
      <c r="AA32">
        <f>-SUMIFS('[1]MOLE. GEN. '!$E$2:$E$319,'[1]MOLE. GEN. '!$A$2:$A$319,$B32,'[1]MOLE. GEN. '!$F$2:$F$319,"SALI",'[1]MOLE. GEN. '!$I$2:$I$319,"&gt;="&amp;AA$2,'[1]MOLE. GEN. '!$I$2:$I$319,"&lt;"&amp;AB$2)</f>
        <v>0</v>
      </c>
      <c r="AB32">
        <f>-SUMIFS('[1]MOLE. GEN. '!$E$2:$E$319,'[1]MOLE. GEN. '!$A$2:$A$319,$B32,'[1]MOLE. GEN. '!$F$2:$F$319,"SALI",'[1]MOLE. GEN. '!$I$2:$I$319,"&gt;="&amp;AB$2,'[1]MOLE. GEN. '!$I$2:$I$319,"&lt;"&amp;AC$2)</f>
        <v>0</v>
      </c>
      <c r="AC32">
        <f>-SUMIFS('[1]MOLE. GEN. '!$E$2:$E$319,'[1]MOLE. GEN. '!$A$2:$A$319,$B32,'[1]MOLE. GEN. '!$F$2:$F$319,"SALI",'[1]MOLE. GEN. '!$I$2:$I$319,"&gt;="&amp;AC$2,'[1]MOLE. GEN. '!$I$2:$I$319,"&lt;"&amp;AD$2)</f>
        <v>0</v>
      </c>
      <c r="AD32">
        <f>-SUMIFS('[1]MOLE. GEN. '!$E$2:$E$319,'[1]MOLE. GEN. '!$A$2:$A$319,$B32,'[1]MOLE. GEN. '!$F$2:$F$319,"SALI",'[1]MOLE. GEN. '!$I$2:$I$319,"&gt;="&amp;AD$2,'[1]MOLE. GEN. '!$I$2:$I$319,"&lt;"&amp;AE$2)</f>
        <v>0</v>
      </c>
      <c r="AE32">
        <f>-SUMIFS('[1]MOLE. GEN. '!$E$2:$E$319,'[1]MOLE. GEN. '!$A$2:$A$319,$B32,'[1]MOLE. GEN. '!$F$2:$F$319,"SALI",'[1]MOLE. GEN. '!$I$2:$I$319,"&gt;="&amp;AE$2,'[1]MOLE. GEN. '!$I$2:$I$319,"&lt;"&amp;AF$2)</f>
        <v>0</v>
      </c>
      <c r="AF32">
        <f>-SUMIFS('[1]MOLE. GEN. '!$E$2:$E$319,'[1]MOLE. GEN. '!$A$2:$A$319,$B32,'[1]MOLE. GEN. '!$F$2:$F$319,"SALI",'[1]MOLE. GEN. '!$I$2:$I$319,"&gt;="&amp;AF$2,'[1]MOLE. GEN. '!$I$2:$I$319,"&lt;"&amp;AG$2)</f>
        <v>0</v>
      </c>
      <c r="AG32">
        <f>-SUMIFS('[1]MOLE. GEN. '!$E$2:$E$319,'[1]MOLE. GEN. '!$A$2:$A$319,$B32,'[1]MOLE. GEN. '!$F$2:$F$319,"SALI",'[1]MOLE. GEN. '!$I$2:$I$319,"&gt;="&amp;AG$2,'[1]MOLE. GEN. '!$I$2:$I$319,"&lt;"&amp;AH$2)</f>
        <v>0</v>
      </c>
      <c r="AH32">
        <f>-SUMIFS('[1]MOLE. GEN. '!$E$2:$E$319,'[1]MOLE. GEN. '!$A$2:$A$319,$B32,'[1]MOLE. GEN. '!$F$2:$F$319,"SALI",'[1]MOLE. GEN. '!$I$2:$I$319,"&gt;="&amp;AH$2,'[1]MOLE. GEN. '!$I$2:$I$319,"&lt;"&amp;AI$2)</f>
        <v>0</v>
      </c>
      <c r="AI32">
        <f>-SUMIFS('[1]MOLE. GEN. '!$E$2:$E$319,'[1]MOLE. GEN. '!$A$2:$A$319,$B32,'[1]MOLE. GEN. '!$F$2:$F$319,"SALI",'[1]MOLE. GEN. '!$I$2:$I$319,"&gt;="&amp;AI$2,'[1]MOLE. GEN. '!$I$2:$I$319,"&lt;"&amp;AJ$2)</f>
        <v>0</v>
      </c>
      <c r="AJ32">
        <f>-SUMIFS('[1]MOLE. GEN. '!$E$2:$E$319,'[1]MOLE. GEN. '!$A$2:$A$319,$B32,'[1]MOLE. GEN. '!$F$2:$F$319,"SALI",'[1]MOLE. GEN. '!$I$2:$I$319,"&gt;="&amp;AJ$2,'[1]MOLE. GEN. '!$I$2:$I$319,"&lt;"&amp;AK$2)</f>
        <v>0</v>
      </c>
      <c r="AK32">
        <f>-SUMIFS('[1]MOLE. GEN. '!$E$2:$E$319,'[1]MOLE. GEN. '!$A$2:$A$319,$B32,'[1]MOLE. GEN. '!$F$2:$F$319,"SALI",'[1]MOLE. GEN. '!$I$2:$I$319,"&gt;="&amp;AK$2,'[1]MOLE. GEN. '!$I$2:$I$319,"&lt;"&amp;AL$2)</f>
        <v>0</v>
      </c>
      <c r="AL32">
        <f>-SUMIFS('[1]MOLE. GEN. '!$E$2:$E$319,'[1]MOLE. GEN. '!$A$2:$A$319,$B32,'[1]MOLE. GEN. '!$F$2:$F$319,"SALI",'[1]MOLE. GEN. '!$I$2:$I$319,"&gt;="&amp;AL$2,'[1]MOLE. GEN. '!$I$2:$I$319,"&lt;"&amp;AM$2)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-SUMIFS('[1]MOLE. GEN. '!$E$2:$E$319,'[1]MOLE. GEN. '!$A$2:$A$319,$B33,'[1]MOLE. GEN. '!$F$2:$F$319,"SALI",'[1]MOLE. GEN. '!$I$2:$I$319,"&gt;="&amp;C$2,'[1]MOLE. GEN. '!$I$2:$I$319,"&lt;"&amp;D$2)</f>
        <v>0</v>
      </c>
      <c r="D33">
        <f>-SUMIFS('[1]MOLE. GEN. '!$E$2:$E$319,'[1]MOLE. GEN. '!$A$2:$A$319,$B33,'[1]MOLE. GEN. '!$F$2:$F$319,"SALI",'[1]MOLE. GEN. '!$I$2:$I$319,"&gt;="&amp;D$2,'[1]MOLE. GEN. '!$I$2:$I$319,"&lt;"&amp;E$2)</f>
        <v>0</v>
      </c>
      <c r="E33">
        <f>-SUMIFS('[1]MOLE. GEN. '!$E$2:$E$319,'[1]MOLE. GEN. '!$A$2:$A$319,$B33,'[1]MOLE. GEN. '!$F$2:$F$319,"SALI",'[1]MOLE. GEN. '!$I$2:$I$319,"&gt;="&amp;E$2,'[1]MOLE. GEN. '!$I$2:$I$319,"&lt;"&amp;F$2)</f>
        <v>0</v>
      </c>
      <c r="F33">
        <f>-SUMIFS('[1]MOLE. GEN. '!$E$2:$E$319,'[1]MOLE. GEN. '!$A$2:$A$319,$B33,'[1]MOLE. GEN. '!$F$2:$F$319,"SALI",'[1]MOLE. GEN. '!$I$2:$I$319,"&gt;="&amp;F$2,'[1]MOLE. GEN. '!$I$2:$I$319,"&lt;"&amp;G$2)</f>
        <v>0</v>
      </c>
      <c r="G33">
        <f>-SUMIFS('[1]MOLE. GEN. '!$E$2:$E$319,'[1]MOLE. GEN. '!$A$2:$A$319,$B33,'[1]MOLE. GEN. '!$F$2:$F$319,"SALI",'[1]MOLE. GEN. '!$I$2:$I$319,"&gt;="&amp;G$2,'[1]MOLE. GEN. '!$I$2:$I$319,"&lt;"&amp;H$2)</f>
        <v>0</v>
      </c>
      <c r="H33">
        <f>-SUMIFS('[1]MOLE. GEN. '!$E$2:$E$319,'[1]MOLE. GEN. '!$A$2:$A$319,$B33,'[1]MOLE. GEN. '!$F$2:$F$319,"SALI",'[1]MOLE. GEN. '!$I$2:$I$319,"&gt;="&amp;H$2,'[1]MOLE. GEN. '!$I$2:$I$319,"&lt;"&amp;I$2)</f>
        <v>0</v>
      </c>
      <c r="I33">
        <f>-SUMIFS('[1]MOLE. GEN. '!$E$2:$E$319,'[1]MOLE. GEN. '!$A$2:$A$319,$B33,'[1]MOLE. GEN. '!$F$2:$F$319,"SALI",'[1]MOLE. GEN. '!$I$2:$I$319,"&gt;="&amp;I$2,'[1]MOLE. GEN. '!$I$2:$I$319,"&lt;"&amp;J$2)</f>
        <v>0</v>
      </c>
      <c r="J33">
        <f>-SUMIFS('[1]MOLE. GEN. '!$E$2:$E$319,'[1]MOLE. GEN. '!$A$2:$A$319,$B33,'[1]MOLE. GEN. '!$F$2:$F$319,"SALI",'[1]MOLE. GEN. '!$I$2:$I$319,"&gt;="&amp;J$2,'[1]MOLE. GEN. '!$I$2:$I$319,"&lt;"&amp;K$2)</f>
        <v>0</v>
      </c>
      <c r="K33">
        <f>-SUMIFS('[1]MOLE. GEN. '!$E$2:$E$319,'[1]MOLE. GEN. '!$A$2:$A$319,$B33,'[1]MOLE. GEN. '!$F$2:$F$319,"SALI",'[1]MOLE. GEN. '!$I$2:$I$319,"&gt;="&amp;K$2,'[1]MOLE. GEN. '!$I$2:$I$319,"&lt;"&amp;L$2)</f>
        <v>0</v>
      </c>
      <c r="L33">
        <f>-SUMIFS('[1]MOLE. GEN. '!$E$2:$E$319,'[1]MOLE. GEN. '!$A$2:$A$319,$B33,'[1]MOLE. GEN. '!$F$2:$F$319,"SALI",'[1]MOLE. GEN. '!$I$2:$I$319,"&gt;="&amp;L$2,'[1]MOLE. GEN. '!$I$2:$I$319,"&lt;"&amp;M$2)</f>
        <v>0</v>
      </c>
      <c r="M33">
        <f>-SUMIFS('[1]MOLE. GEN. '!$E$2:$E$319,'[1]MOLE. GEN. '!$A$2:$A$319,$B33,'[1]MOLE. GEN. '!$F$2:$F$319,"SALI",'[1]MOLE. GEN. '!$I$2:$I$319,"&gt;="&amp;M$2,'[1]MOLE. GEN. '!$I$2:$I$319,"&lt;"&amp;N$2)</f>
        <v>0</v>
      </c>
      <c r="N33">
        <f>-SUMIFS('[1]MOLE. GEN. '!$E$2:$E$319,'[1]MOLE. GEN. '!$A$2:$A$319,$B33,'[1]MOLE. GEN. '!$F$2:$F$319,"SALI",'[1]MOLE. GEN. '!$I$2:$I$319,"&gt;="&amp;N$2,'[1]MOLE. GEN. '!$I$2:$I$319,"&lt;"&amp;O$2)</f>
        <v>0</v>
      </c>
      <c r="O33">
        <f>-SUMIFS('[1]MOLE. GEN. '!$E$2:$E$319,'[1]MOLE. GEN. '!$A$2:$A$319,$B33,'[1]MOLE. GEN. '!$F$2:$F$319,"SALI",'[1]MOLE. GEN. '!$I$2:$I$319,"&gt;="&amp;O$2,'[1]MOLE. GEN. '!$I$2:$I$319,"&lt;"&amp;P$2)</f>
        <v>0</v>
      </c>
      <c r="P33">
        <f>-SUMIFS('[1]MOLE. GEN. '!$E$2:$E$319,'[1]MOLE. GEN. '!$A$2:$A$319,$B33,'[1]MOLE. GEN. '!$F$2:$F$319,"SALI",'[1]MOLE. GEN. '!$I$2:$I$319,"&gt;="&amp;P$2,'[1]MOLE. GEN. '!$I$2:$I$319,"&lt;"&amp;Q$2)</f>
        <v>0</v>
      </c>
      <c r="Q33">
        <f>-SUMIFS('[1]MOLE. GEN. '!$E$2:$E$319,'[1]MOLE. GEN. '!$A$2:$A$319,$B33,'[1]MOLE. GEN. '!$F$2:$F$319,"SALI",'[1]MOLE. GEN. '!$I$2:$I$319,"&gt;="&amp;Q$2,'[1]MOLE. GEN. '!$I$2:$I$319,"&lt;"&amp;R$2)</f>
        <v>0</v>
      </c>
      <c r="R33">
        <f>-SUMIFS('[1]MOLE. GEN. '!$E$2:$E$319,'[1]MOLE. GEN. '!$A$2:$A$319,$B33,'[1]MOLE. GEN. '!$F$2:$F$319,"SALI",'[1]MOLE. GEN. '!$I$2:$I$319,"&gt;="&amp;R$2,'[1]MOLE. GEN. '!$I$2:$I$319,"&lt;"&amp;S$2)</f>
        <v>0</v>
      </c>
      <c r="S33">
        <f>-SUMIFS('[1]MOLE. GEN. '!$E$2:$E$319,'[1]MOLE. GEN. '!$A$2:$A$319,$B33,'[1]MOLE. GEN. '!$F$2:$F$319,"SALI",'[1]MOLE. GEN. '!$I$2:$I$319,"&gt;="&amp;S$2,'[1]MOLE. GEN. '!$I$2:$I$319,"&lt;"&amp;T$2)</f>
        <v>0</v>
      </c>
      <c r="T33">
        <f>-SUMIFS('[1]MOLE. GEN. '!$E$2:$E$319,'[1]MOLE. GEN. '!$A$2:$A$319,$B33,'[1]MOLE. GEN. '!$F$2:$F$319,"SALI",'[1]MOLE. GEN. '!$I$2:$I$319,"&gt;="&amp;T$2,'[1]MOLE. GEN. '!$I$2:$I$319,"&lt;"&amp;U$2)</f>
        <v>0</v>
      </c>
      <c r="U33">
        <f>-SUMIFS('[1]MOLE. GEN. '!$E$2:$E$319,'[1]MOLE. GEN. '!$A$2:$A$319,$B33,'[1]MOLE. GEN. '!$F$2:$F$319,"SALI",'[1]MOLE. GEN. '!$I$2:$I$319,"&gt;="&amp;U$2,'[1]MOLE. GEN. '!$I$2:$I$319,"&lt;"&amp;V$2)</f>
        <v>0</v>
      </c>
      <c r="V33">
        <f>-SUMIFS('[1]MOLE. GEN. '!$E$2:$E$319,'[1]MOLE. GEN. '!$A$2:$A$319,$B33,'[1]MOLE. GEN. '!$F$2:$F$319,"SALI",'[1]MOLE. GEN. '!$I$2:$I$319,"&gt;="&amp;V$2,'[1]MOLE. GEN. '!$I$2:$I$319,"&lt;"&amp;W$2)</f>
        <v>0</v>
      </c>
      <c r="W33">
        <f>-SUMIFS('[1]MOLE. GEN. '!$E$2:$E$319,'[1]MOLE. GEN. '!$A$2:$A$319,$B33,'[1]MOLE. GEN. '!$F$2:$F$319,"SALI",'[1]MOLE. GEN. '!$I$2:$I$319,"&gt;="&amp;W$2,'[1]MOLE. GEN. '!$I$2:$I$319,"&lt;"&amp;X$2)</f>
        <v>0</v>
      </c>
      <c r="X33">
        <f>-SUMIFS('[1]MOLE. GEN. '!$E$2:$E$319,'[1]MOLE. GEN. '!$A$2:$A$319,$B33,'[1]MOLE. GEN. '!$F$2:$F$319,"SALI",'[1]MOLE. GEN. '!$I$2:$I$319,"&gt;="&amp;X$2,'[1]MOLE. GEN. '!$I$2:$I$319,"&lt;"&amp;Y$2)</f>
        <v>0</v>
      </c>
      <c r="Y33">
        <f>-SUMIFS('[1]MOLE. GEN. '!$E$2:$E$319,'[1]MOLE. GEN. '!$A$2:$A$319,$B33,'[1]MOLE. GEN. '!$F$2:$F$319,"SALI",'[1]MOLE. GEN. '!$I$2:$I$319,"&gt;="&amp;Y$2,'[1]MOLE. GEN. '!$I$2:$I$319,"&lt;"&amp;Z$2)</f>
        <v>0</v>
      </c>
      <c r="Z33">
        <f>-SUMIFS('[1]MOLE. GEN. '!$E$2:$E$319,'[1]MOLE. GEN. '!$A$2:$A$319,$B33,'[1]MOLE. GEN. '!$F$2:$F$319,"SALI",'[1]MOLE. GEN. '!$I$2:$I$319,"&gt;="&amp;Z$2,'[1]MOLE. GEN. '!$I$2:$I$319,"&lt;"&amp;AA$2)</f>
        <v>0</v>
      </c>
      <c r="AA33">
        <f>-SUMIFS('[1]MOLE. GEN. '!$E$2:$E$319,'[1]MOLE. GEN. '!$A$2:$A$319,$B33,'[1]MOLE. GEN. '!$F$2:$F$319,"SALI",'[1]MOLE. GEN. '!$I$2:$I$319,"&gt;="&amp;AA$2,'[1]MOLE. GEN. '!$I$2:$I$319,"&lt;"&amp;AB$2)</f>
        <v>0</v>
      </c>
      <c r="AB33">
        <f>-SUMIFS('[1]MOLE. GEN. '!$E$2:$E$319,'[1]MOLE. GEN. '!$A$2:$A$319,$B33,'[1]MOLE. GEN. '!$F$2:$F$319,"SALI",'[1]MOLE. GEN. '!$I$2:$I$319,"&gt;="&amp;AB$2,'[1]MOLE. GEN. '!$I$2:$I$319,"&lt;"&amp;AC$2)</f>
        <v>0</v>
      </c>
      <c r="AC33">
        <f>-SUMIFS('[1]MOLE. GEN. '!$E$2:$E$319,'[1]MOLE. GEN. '!$A$2:$A$319,$B33,'[1]MOLE. GEN. '!$F$2:$F$319,"SALI",'[1]MOLE. GEN. '!$I$2:$I$319,"&gt;="&amp;AC$2,'[1]MOLE. GEN. '!$I$2:$I$319,"&lt;"&amp;AD$2)</f>
        <v>0</v>
      </c>
      <c r="AD33">
        <f>-SUMIFS('[1]MOLE. GEN. '!$E$2:$E$319,'[1]MOLE. GEN. '!$A$2:$A$319,$B33,'[1]MOLE. GEN. '!$F$2:$F$319,"SALI",'[1]MOLE. GEN. '!$I$2:$I$319,"&gt;="&amp;AD$2,'[1]MOLE. GEN. '!$I$2:$I$319,"&lt;"&amp;AE$2)</f>
        <v>0</v>
      </c>
      <c r="AE33">
        <f>-SUMIFS('[1]MOLE. GEN. '!$E$2:$E$319,'[1]MOLE. GEN. '!$A$2:$A$319,$B33,'[1]MOLE. GEN. '!$F$2:$F$319,"SALI",'[1]MOLE. GEN. '!$I$2:$I$319,"&gt;="&amp;AE$2,'[1]MOLE. GEN. '!$I$2:$I$319,"&lt;"&amp;AF$2)</f>
        <v>0</v>
      </c>
      <c r="AF33">
        <f>-SUMIFS('[1]MOLE. GEN. '!$E$2:$E$319,'[1]MOLE. GEN. '!$A$2:$A$319,$B33,'[1]MOLE. GEN. '!$F$2:$F$319,"SALI",'[1]MOLE. GEN. '!$I$2:$I$319,"&gt;="&amp;AF$2,'[1]MOLE. GEN. '!$I$2:$I$319,"&lt;"&amp;AG$2)</f>
        <v>0</v>
      </c>
      <c r="AG33">
        <f>-SUMIFS('[1]MOLE. GEN. '!$E$2:$E$319,'[1]MOLE. GEN. '!$A$2:$A$319,$B33,'[1]MOLE. GEN. '!$F$2:$F$319,"SALI",'[1]MOLE. GEN. '!$I$2:$I$319,"&gt;="&amp;AG$2,'[1]MOLE. GEN. '!$I$2:$I$319,"&lt;"&amp;AH$2)</f>
        <v>0</v>
      </c>
      <c r="AH33">
        <f>-SUMIFS('[1]MOLE. GEN. '!$E$2:$E$319,'[1]MOLE. GEN. '!$A$2:$A$319,$B33,'[1]MOLE. GEN. '!$F$2:$F$319,"SALI",'[1]MOLE. GEN. '!$I$2:$I$319,"&gt;="&amp;AH$2,'[1]MOLE. GEN. '!$I$2:$I$319,"&lt;"&amp;AI$2)</f>
        <v>0</v>
      </c>
      <c r="AI33">
        <f>-SUMIFS('[1]MOLE. GEN. '!$E$2:$E$319,'[1]MOLE. GEN. '!$A$2:$A$319,$B33,'[1]MOLE. GEN. '!$F$2:$F$319,"SALI",'[1]MOLE. GEN. '!$I$2:$I$319,"&gt;="&amp;AI$2,'[1]MOLE. GEN. '!$I$2:$I$319,"&lt;"&amp;AJ$2)</f>
        <v>0</v>
      </c>
      <c r="AJ33">
        <f>-SUMIFS('[1]MOLE. GEN. '!$E$2:$E$319,'[1]MOLE. GEN. '!$A$2:$A$319,$B33,'[1]MOLE. GEN. '!$F$2:$F$319,"SALI",'[1]MOLE. GEN. '!$I$2:$I$319,"&gt;="&amp;AJ$2,'[1]MOLE. GEN. '!$I$2:$I$319,"&lt;"&amp;AK$2)</f>
        <v>0</v>
      </c>
      <c r="AK33">
        <f>-SUMIFS('[1]MOLE. GEN. '!$E$2:$E$319,'[1]MOLE. GEN. '!$A$2:$A$319,$B33,'[1]MOLE. GEN. '!$F$2:$F$319,"SALI",'[1]MOLE. GEN. '!$I$2:$I$319,"&gt;="&amp;AK$2,'[1]MOLE. GEN. '!$I$2:$I$319,"&lt;"&amp;AL$2)</f>
        <v>0</v>
      </c>
      <c r="AL33">
        <f>-SUMIFS('[1]MOLE. GEN. '!$E$2:$E$319,'[1]MOLE. GEN. '!$A$2:$A$319,$B33,'[1]MOLE. GEN. '!$F$2:$F$319,"SALI",'[1]MOLE. GEN. '!$I$2:$I$319,"&gt;="&amp;AL$2,'[1]MOLE. GEN. '!$I$2:$I$319,"&lt;"&amp;AM$2)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-SUMIFS('[1]MOLE. GEN. '!$E$2:$E$319,'[1]MOLE. GEN. '!$A$2:$A$319,$B34,'[1]MOLE. GEN. '!$F$2:$F$319,"SALI",'[1]MOLE. GEN. '!$I$2:$I$319,"&gt;="&amp;C$2,'[1]MOLE. GEN. '!$I$2:$I$319,"&lt;"&amp;D$2)</f>
        <v>0</v>
      </c>
      <c r="D34">
        <f>-SUMIFS('[1]MOLE. GEN. '!$E$2:$E$319,'[1]MOLE. GEN. '!$A$2:$A$319,$B34,'[1]MOLE. GEN. '!$F$2:$F$319,"SALI",'[1]MOLE. GEN. '!$I$2:$I$319,"&gt;="&amp;D$2,'[1]MOLE. GEN. '!$I$2:$I$319,"&lt;"&amp;E$2)</f>
        <v>0</v>
      </c>
      <c r="E34">
        <f>-SUMIFS('[1]MOLE. GEN. '!$E$2:$E$319,'[1]MOLE. GEN. '!$A$2:$A$319,$B34,'[1]MOLE. GEN. '!$F$2:$F$319,"SALI",'[1]MOLE. GEN. '!$I$2:$I$319,"&gt;="&amp;E$2,'[1]MOLE. GEN. '!$I$2:$I$319,"&lt;"&amp;F$2)</f>
        <v>0</v>
      </c>
      <c r="F34">
        <f>-SUMIFS('[1]MOLE. GEN. '!$E$2:$E$319,'[1]MOLE. GEN. '!$A$2:$A$319,$B34,'[1]MOLE. GEN. '!$F$2:$F$319,"SALI",'[1]MOLE. GEN. '!$I$2:$I$319,"&gt;="&amp;F$2,'[1]MOLE. GEN. '!$I$2:$I$319,"&lt;"&amp;G$2)</f>
        <v>0</v>
      </c>
      <c r="G34">
        <f>-SUMIFS('[1]MOLE. GEN. '!$E$2:$E$319,'[1]MOLE. GEN. '!$A$2:$A$319,$B34,'[1]MOLE. GEN. '!$F$2:$F$319,"SALI",'[1]MOLE. GEN. '!$I$2:$I$319,"&gt;="&amp;G$2,'[1]MOLE. GEN. '!$I$2:$I$319,"&lt;"&amp;H$2)</f>
        <v>0</v>
      </c>
      <c r="H34">
        <f>-SUMIFS('[1]MOLE. GEN. '!$E$2:$E$319,'[1]MOLE. GEN. '!$A$2:$A$319,$B34,'[1]MOLE. GEN. '!$F$2:$F$319,"SALI",'[1]MOLE. GEN. '!$I$2:$I$319,"&gt;="&amp;H$2,'[1]MOLE. GEN. '!$I$2:$I$319,"&lt;"&amp;I$2)</f>
        <v>0</v>
      </c>
      <c r="I34">
        <f>-SUMIFS('[1]MOLE. GEN. '!$E$2:$E$319,'[1]MOLE. GEN. '!$A$2:$A$319,$B34,'[1]MOLE. GEN. '!$F$2:$F$319,"SALI",'[1]MOLE. GEN. '!$I$2:$I$319,"&gt;="&amp;I$2,'[1]MOLE. GEN. '!$I$2:$I$319,"&lt;"&amp;J$2)</f>
        <v>0</v>
      </c>
      <c r="J34">
        <f>-SUMIFS('[1]MOLE. GEN. '!$E$2:$E$319,'[1]MOLE. GEN. '!$A$2:$A$319,$B34,'[1]MOLE. GEN. '!$F$2:$F$319,"SALI",'[1]MOLE. GEN. '!$I$2:$I$319,"&gt;="&amp;J$2,'[1]MOLE. GEN. '!$I$2:$I$319,"&lt;"&amp;K$2)</f>
        <v>0</v>
      </c>
      <c r="K34">
        <f>-SUMIFS('[1]MOLE. GEN. '!$E$2:$E$319,'[1]MOLE. GEN. '!$A$2:$A$319,$B34,'[1]MOLE. GEN. '!$F$2:$F$319,"SALI",'[1]MOLE. GEN. '!$I$2:$I$319,"&gt;="&amp;K$2,'[1]MOLE. GEN. '!$I$2:$I$319,"&lt;"&amp;L$2)</f>
        <v>0</v>
      </c>
      <c r="L34">
        <f>-SUMIFS('[1]MOLE. GEN. '!$E$2:$E$319,'[1]MOLE. GEN. '!$A$2:$A$319,$B34,'[1]MOLE. GEN. '!$F$2:$F$319,"SALI",'[1]MOLE. GEN. '!$I$2:$I$319,"&gt;="&amp;L$2,'[1]MOLE. GEN. '!$I$2:$I$319,"&lt;"&amp;M$2)</f>
        <v>0</v>
      </c>
      <c r="M34">
        <f>-SUMIFS('[1]MOLE. GEN. '!$E$2:$E$319,'[1]MOLE. GEN. '!$A$2:$A$319,$B34,'[1]MOLE. GEN. '!$F$2:$F$319,"SALI",'[1]MOLE. GEN. '!$I$2:$I$319,"&gt;="&amp;M$2,'[1]MOLE. GEN. '!$I$2:$I$319,"&lt;"&amp;N$2)</f>
        <v>0</v>
      </c>
      <c r="N34">
        <f>-SUMIFS('[1]MOLE. GEN. '!$E$2:$E$319,'[1]MOLE. GEN. '!$A$2:$A$319,$B34,'[1]MOLE. GEN. '!$F$2:$F$319,"SALI",'[1]MOLE. GEN. '!$I$2:$I$319,"&gt;="&amp;N$2,'[1]MOLE. GEN. '!$I$2:$I$319,"&lt;"&amp;O$2)</f>
        <v>0</v>
      </c>
      <c r="O34">
        <f>-SUMIFS('[1]MOLE. GEN. '!$E$2:$E$319,'[1]MOLE. GEN. '!$A$2:$A$319,$B34,'[1]MOLE. GEN. '!$F$2:$F$319,"SALI",'[1]MOLE. GEN. '!$I$2:$I$319,"&gt;="&amp;O$2,'[1]MOLE. GEN. '!$I$2:$I$319,"&lt;"&amp;P$2)</f>
        <v>0</v>
      </c>
      <c r="P34">
        <f>-SUMIFS('[1]MOLE. GEN. '!$E$2:$E$319,'[1]MOLE. GEN. '!$A$2:$A$319,$B34,'[1]MOLE. GEN. '!$F$2:$F$319,"SALI",'[1]MOLE. GEN. '!$I$2:$I$319,"&gt;="&amp;P$2,'[1]MOLE. GEN. '!$I$2:$I$319,"&lt;"&amp;Q$2)</f>
        <v>0</v>
      </c>
      <c r="Q34">
        <f>-SUMIFS('[1]MOLE. GEN. '!$E$2:$E$319,'[1]MOLE. GEN. '!$A$2:$A$319,$B34,'[1]MOLE. GEN. '!$F$2:$F$319,"SALI",'[1]MOLE. GEN. '!$I$2:$I$319,"&gt;="&amp;Q$2,'[1]MOLE. GEN. '!$I$2:$I$319,"&lt;"&amp;R$2)</f>
        <v>0</v>
      </c>
      <c r="R34">
        <f>-SUMIFS('[1]MOLE. GEN. '!$E$2:$E$319,'[1]MOLE. GEN. '!$A$2:$A$319,$B34,'[1]MOLE. GEN. '!$F$2:$F$319,"SALI",'[1]MOLE. GEN. '!$I$2:$I$319,"&gt;="&amp;R$2,'[1]MOLE. GEN. '!$I$2:$I$319,"&lt;"&amp;S$2)</f>
        <v>0</v>
      </c>
      <c r="S34">
        <f>-SUMIFS('[1]MOLE. GEN. '!$E$2:$E$319,'[1]MOLE. GEN. '!$A$2:$A$319,$B34,'[1]MOLE. GEN. '!$F$2:$F$319,"SALI",'[1]MOLE. GEN. '!$I$2:$I$319,"&gt;="&amp;S$2,'[1]MOLE. GEN. '!$I$2:$I$319,"&lt;"&amp;T$2)</f>
        <v>0</v>
      </c>
      <c r="T34">
        <f>-SUMIFS('[1]MOLE. GEN. '!$E$2:$E$319,'[1]MOLE. GEN. '!$A$2:$A$319,$B34,'[1]MOLE. GEN. '!$F$2:$F$319,"SALI",'[1]MOLE. GEN. '!$I$2:$I$319,"&gt;="&amp;T$2,'[1]MOLE. GEN. '!$I$2:$I$319,"&lt;"&amp;U$2)</f>
        <v>0</v>
      </c>
      <c r="U34">
        <f>-SUMIFS('[1]MOLE. GEN. '!$E$2:$E$319,'[1]MOLE. GEN. '!$A$2:$A$319,$B34,'[1]MOLE. GEN. '!$F$2:$F$319,"SALI",'[1]MOLE. GEN. '!$I$2:$I$319,"&gt;="&amp;U$2,'[1]MOLE. GEN. '!$I$2:$I$319,"&lt;"&amp;V$2)</f>
        <v>0</v>
      </c>
      <c r="V34">
        <f>-SUMIFS('[1]MOLE. GEN. '!$E$2:$E$319,'[1]MOLE. GEN. '!$A$2:$A$319,$B34,'[1]MOLE. GEN. '!$F$2:$F$319,"SALI",'[1]MOLE. GEN. '!$I$2:$I$319,"&gt;="&amp;V$2,'[1]MOLE. GEN. '!$I$2:$I$319,"&lt;"&amp;W$2)</f>
        <v>0</v>
      </c>
      <c r="W34">
        <f>-SUMIFS('[1]MOLE. GEN. '!$E$2:$E$319,'[1]MOLE. GEN. '!$A$2:$A$319,$B34,'[1]MOLE. GEN. '!$F$2:$F$319,"SALI",'[1]MOLE. GEN. '!$I$2:$I$319,"&gt;="&amp;W$2,'[1]MOLE. GEN. '!$I$2:$I$319,"&lt;"&amp;X$2)</f>
        <v>0</v>
      </c>
      <c r="X34">
        <f>-SUMIFS('[1]MOLE. GEN. '!$E$2:$E$319,'[1]MOLE. GEN. '!$A$2:$A$319,$B34,'[1]MOLE. GEN. '!$F$2:$F$319,"SALI",'[1]MOLE. GEN. '!$I$2:$I$319,"&gt;="&amp;X$2,'[1]MOLE. GEN. '!$I$2:$I$319,"&lt;"&amp;Y$2)</f>
        <v>0</v>
      </c>
      <c r="Y34">
        <f>-SUMIFS('[1]MOLE. GEN. '!$E$2:$E$319,'[1]MOLE. GEN. '!$A$2:$A$319,$B34,'[1]MOLE. GEN. '!$F$2:$F$319,"SALI",'[1]MOLE. GEN. '!$I$2:$I$319,"&gt;="&amp;Y$2,'[1]MOLE. GEN. '!$I$2:$I$319,"&lt;"&amp;Z$2)</f>
        <v>0</v>
      </c>
      <c r="Z34">
        <f>-SUMIFS('[1]MOLE. GEN. '!$E$2:$E$319,'[1]MOLE. GEN. '!$A$2:$A$319,$B34,'[1]MOLE. GEN. '!$F$2:$F$319,"SALI",'[1]MOLE. GEN. '!$I$2:$I$319,"&gt;="&amp;Z$2,'[1]MOLE. GEN. '!$I$2:$I$319,"&lt;"&amp;AA$2)</f>
        <v>0</v>
      </c>
      <c r="AA34">
        <f>-SUMIFS('[1]MOLE. GEN. '!$E$2:$E$319,'[1]MOLE. GEN. '!$A$2:$A$319,$B34,'[1]MOLE. GEN. '!$F$2:$F$319,"SALI",'[1]MOLE. GEN. '!$I$2:$I$319,"&gt;="&amp;AA$2,'[1]MOLE. GEN. '!$I$2:$I$319,"&lt;"&amp;AB$2)</f>
        <v>0</v>
      </c>
      <c r="AB34">
        <f>-SUMIFS('[1]MOLE. GEN. '!$E$2:$E$319,'[1]MOLE. GEN. '!$A$2:$A$319,$B34,'[1]MOLE. GEN. '!$F$2:$F$319,"SALI",'[1]MOLE. GEN. '!$I$2:$I$319,"&gt;="&amp;AB$2,'[1]MOLE. GEN. '!$I$2:$I$319,"&lt;"&amp;AC$2)</f>
        <v>0</v>
      </c>
      <c r="AC34">
        <f>-SUMIFS('[1]MOLE. GEN. '!$E$2:$E$319,'[1]MOLE. GEN. '!$A$2:$A$319,$B34,'[1]MOLE. GEN. '!$F$2:$F$319,"SALI",'[1]MOLE. GEN. '!$I$2:$I$319,"&gt;="&amp;AC$2,'[1]MOLE. GEN. '!$I$2:$I$319,"&lt;"&amp;AD$2)</f>
        <v>0</v>
      </c>
      <c r="AD34">
        <f>-SUMIFS('[1]MOLE. GEN. '!$E$2:$E$319,'[1]MOLE. GEN. '!$A$2:$A$319,$B34,'[1]MOLE. GEN. '!$F$2:$F$319,"SALI",'[1]MOLE. GEN. '!$I$2:$I$319,"&gt;="&amp;AD$2,'[1]MOLE. GEN. '!$I$2:$I$319,"&lt;"&amp;AE$2)</f>
        <v>0</v>
      </c>
      <c r="AE34">
        <f>-SUMIFS('[1]MOLE. GEN. '!$E$2:$E$319,'[1]MOLE. GEN. '!$A$2:$A$319,$B34,'[1]MOLE. GEN. '!$F$2:$F$319,"SALI",'[1]MOLE. GEN. '!$I$2:$I$319,"&gt;="&amp;AE$2,'[1]MOLE. GEN. '!$I$2:$I$319,"&lt;"&amp;AF$2)</f>
        <v>0</v>
      </c>
      <c r="AF34">
        <f>-SUMIFS('[1]MOLE. GEN. '!$E$2:$E$319,'[1]MOLE. GEN. '!$A$2:$A$319,$B34,'[1]MOLE. GEN. '!$F$2:$F$319,"SALI",'[1]MOLE. GEN. '!$I$2:$I$319,"&gt;="&amp;AF$2,'[1]MOLE. GEN. '!$I$2:$I$319,"&lt;"&amp;AG$2)</f>
        <v>0</v>
      </c>
      <c r="AG34">
        <f>-SUMIFS('[1]MOLE. GEN. '!$E$2:$E$319,'[1]MOLE. GEN. '!$A$2:$A$319,$B34,'[1]MOLE. GEN. '!$F$2:$F$319,"SALI",'[1]MOLE. GEN. '!$I$2:$I$319,"&gt;="&amp;AG$2,'[1]MOLE. GEN. '!$I$2:$I$319,"&lt;"&amp;AH$2)</f>
        <v>0</v>
      </c>
      <c r="AH34">
        <f>-SUMIFS('[1]MOLE. GEN. '!$E$2:$E$319,'[1]MOLE. GEN. '!$A$2:$A$319,$B34,'[1]MOLE. GEN. '!$F$2:$F$319,"SALI",'[1]MOLE. GEN. '!$I$2:$I$319,"&gt;="&amp;AH$2,'[1]MOLE. GEN. '!$I$2:$I$319,"&lt;"&amp;AI$2)</f>
        <v>0</v>
      </c>
      <c r="AI34">
        <f>-SUMIFS('[1]MOLE. GEN. '!$E$2:$E$319,'[1]MOLE. GEN. '!$A$2:$A$319,$B34,'[1]MOLE. GEN. '!$F$2:$F$319,"SALI",'[1]MOLE. GEN. '!$I$2:$I$319,"&gt;="&amp;AI$2,'[1]MOLE. GEN. '!$I$2:$I$319,"&lt;"&amp;AJ$2)</f>
        <v>0</v>
      </c>
      <c r="AJ34">
        <f>-SUMIFS('[1]MOLE. GEN. '!$E$2:$E$319,'[1]MOLE. GEN. '!$A$2:$A$319,$B34,'[1]MOLE. GEN. '!$F$2:$F$319,"SALI",'[1]MOLE. GEN. '!$I$2:$I$319,"&gt;="&amp;AJ$2,'[1]MOLE. GEN. '!$I$2:$I$319,"&lt;"&amp;AK$2)</f>
        <v>0</v>
      </c>
      <c r="AK34">
        <f>-SUMIFS('[1]MOLE. GEN. '!$E$2:$E$319,'[1]MOLE. GEN. '!$A$2:$A$319,$B34,'[1]MOLE. GEN. '!$F$2:$F$319,"SALI",'[1]MOLE. GEN. '!$I$2:$I$319,"&gt;="&amp;AK$2,'[1]MOLE. GEN. '!$I$2:$I$319,"&lt;"&amp;AL$2)</f>
        <v>0</v>
      </c>
      <c r="AL34">
        <f>-SUMIFS('[1]MOLE. GEN. '!$E$2:$E$319,'[1]MOLE. GEN. '!$A$2:$A$319,$B34,'[1]MOLE. GEN. '!$F$2:$F$319,"SALI",'[1]MOLE. GEN. '!$I$2:$I$319,"&gt;="&amp;AL$2,'[1]MOLE. GEN. '!$I$2:$I$319,"&lt;"&amp;AM$2)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-SUMIFS('[1]MOLE. GEN. '!$E$2:$E$319,'[1]MOLE. GEN. '!$A$2:$A$319,$B35,'[1]MOLE. GEN. '!$F$2:$F$319,"SALI",'[1]MOLE. GEN. '!$I$2:$I$319,"&gt;="&amp;C$2,'[1]MOLE. GEN. '!$I$2:$I$319,"&lt;"&amp;D$2)</f>
        <v>0</v>
      </c>
      <c r="D35">
        <f>-SUMIFS('[1]MOLE. GEN. '!$E$2:$E$319,'[1]MOLE. GEN. '!$A$2:$A$319,$B35,'[1]MOLE. GEN. '!$F$2:$F$319,"SALI",'[1]MOLE. GEN. '!$I$2:$I$319,"&gt;="&amp;D$2,'[1]MOLE. GEN. '!$I$2:$I$319,"&lt;"&amp;E$2)</f>
        <v>0</v>
      </c>
      <c r="E35">
        <f>-SUMIFS('[1]MOLE. GEN. '!$E$2:$E$319,'[1]MOLE. GEN. '!$A$2:$A$319,$B35,'[1]MOLE. GEN. '!$F$2:$F$319,"SALI",'[1]MOLE. GEN. '!$I$2:$I$319,"&gt;="&amp;E$2,'[1]MOLE. GEN. '!$I$2:$I$319,"&lt;"&amp;F$2)</f>
        <v>0</v>
      </c>
      <c r="F35">
        <f>-SUMIFS('[1]MOLE. GEN. '!$E$2:$E$319,'[1]MOLE. GEN. '!$A$2:$A$319,$B35,'[1]MOLE. GEN. '!$F$2:$F$319,"SALI",'[1]MOLE. GEN. '!$I$2:$I$319,"&gt;="&amp;F$2,'[1]MOLE. GEN. '!$I$2:$I$319,"&lt;"&amp;G$2)</f>
        <v>0</v>
      </c>
      <c r="G35">
        <f>-SUMIFS('[1]MOLE. GEN. '!$E$2:$E$319,'[1]MOLE. GEN. '!$A$2:$A$319,$B35,'[1]MOLE. GEN. '!$F$2:$F$319,"SALI",'[1]MOLE. GEN. '!$I$2:$I$319,"&gt;="&amp;G$2,'[1]MOLE. GEN. '!$I$2:$I$319,"&lt;"&amp;H$2)</f>
        <v>0</v>
      </c>
      <c r="H35">
        <f>-SUMIFS('[1]MOLE. GEN. '!$E$2:$E$319,'[1]MOLE. GEN. '!$A$2:$A$319,$B35,'[1]MOLE. GEN. '!$F$2:$F$319,"SALI",'[1]MOLE. GEN. '!$I$2:$I$319,"&gt;="&amp;H$2,'[1]MOLE. GEN. '!$I$2:$I$319,"&lt;"&amp;I$2)</f>
        <v>0</v>
      </c>
      <c r="I35">
        <f>-SUMIFS('[1]MOLE. GEN. '!$E$2:$E$319,'[1]MOLE. GEN. '!$A$2:$A$319,$B35,'[1]MOLE. GEN. '!$F$2:$F$319,"SALI",'[1]MOLE. GEN. '!$I$2:$I$319,"&gt;="&amp;I$2,'[1]MOLE. GEN. '!$I$2:$I$319,"&lt;"&amp;J$2)</f>
        <v>0</v>
      </c>
      <c r="J35">
        <f>-SUMIFS('[1]MOLE. GEN. '!$E$2:$E$319,'[1]MOLE. GEN. '!$A$2:$A$319,$B35,'[1]MOLE. GEN. '!$F$2:$F$319,"SALI",'[1]MOLE. GEN. '!$I$2:$I$319,"&gt;="&amp;J$2,'[1]MOLE. GEN. '!$I$2:$I$319,"&lt;"&amp;K$2)</f>
        <v>0</v>
      </c>
      <c r="K35">
        <f>-SUMIFS('[1]MOLE. GEN. '!$E$2:$E$319,'[1]MOLE. GEN. '!$A$2:$A$319,$B35,'[1]MOLE. GEN. '!$F$2:$F$319,"SALI",'[1]MOLE. GEN. '!$I$2:$I$319,"&gt;="&amp;K$2,'[1]MOLE. GEN. '!$I$2:$I$319,"&lt;"&amp;L$2)</f>
        <v>0</v>
      </c>
      <c r="L35">
        <f>-SUMIFS('[1]MOLE. GEN. '!$E$2:$E$319,'[1]MOLE. GEN. '!$A$2:$A$319,$B35,'[1]MOLE. GEN. '!$F$2:$F$319,"SALI",'[1]MOLE. GEN. '!$I$2:$I$319,"&gt;="&amp;L$2,'[1]MOLE. GEN. '!$I$2:$I$319,"&lt;"&amp;M$2)</f>
        <v>0</v>
      </c>
      <c r="M35">
        <f>-SUMIFS('[1]MOLE. GEN. '!$E$2:$E$319,'[1]MOLE. GEN. '!$A$2:$A$319,$B35,'[1]MOLE. GEN. '!$F$2:$F$319,"SALI",'[1]MOLE. GEN. '!$I$2:$I$319,"&gt;="&amp;M$2,'[1]MOLE. GEN. '!$I$2:$I$319,"&lt;"&amp;N$2)</f>
        <v>0</v>
      </c>
      <c r="N35">
        <f>-SUMIFS('[1]MOLE. GEN. '!$E$2:$E$319,'[1]MOLE. GEN. '!$A$2:$A$319,$B35,'[1]MOLE. GEN. '!$F$2:$F$319,"SALI",'[1]MOLE. GEN. '!$I$2:$I$319,"&gt;="&amp;N$2,'[1]MOLE. GEN. '!$I$2:$I$319,"&lt;"&amp;O$2)</f>
        <v>0</v>
      </c>
      <c r="O35">
        <f>-SUMIFS('[1]MOLE. GEN. '!$E$2:$E$319,'[1]MOLE. GEN. '!$A$2:$A$319,$B35,'[1]MOLE. GEN. '!$F$2:$F$319,"SALI",'[1]MOLE. GEN. '!$I$2:$I$319,"&gt;="&amp;O$2,'[1]MOLE. GEN. '!$I$2:$I$319,"&lt;"&amp;P$2)</f>
        <v>0</v>
      </c>
      <c r="P35">
        <f>-SUMIFS('[1]MOLE. GEN. '!$E$2:$E$319,'[1]MOLE. GEN. '!$A$2:$A$319,$B35,'[1]MOLE. GEN. '!$F$2:$F$319,"SALI",'[1]MOLE. GEN. '!$I$2:$I$319,"&gt;="&amp;P$2,'[1]MOLE. GEN. '!$I$2:$I$319,"&lt;"&amp;Q$2)</f>
        <v>0</v>
      </c>
      <c r="Q35">
        <f>-SUMIFS('[1]MOLE. GEN. '!$E$2:$E$319,'[1]MOLE. GEN. '!$A$2:$A$319,$B35,'[1]MOLE. GEN. '!$F$2:$F$319,"SALI",'[1]MOLE. GEN. '!$I$2:$I$319,"&gt;="&amp;Q$2,'[1]MOLE. GEN. '!$I$2:$I$319,"&lt;"&amp;R$2)</f>
        <v>0</v>
      </c>
      <c r="R35">
        <f>-SUMIFS('[1]MOLE. GEN. '!$E$2:$E$319,'[1]MOLE. GEN. '!$A$2:$A$319,$B35,'[1]MOLE. GEN. '!$F$2:$F$319,"SALI",'[1]MOLE. GEN. '!$I$2:$I$319,"&gt;="&amp;R$2,'[1]MOLE. GEN. '!$I$2:$I$319,"&lt;"&amp;S$2)</f>
        <v>0</v>
      </c>
      <c r="S35">
        <f>-SUMIFS('[1]MOLE. GEN. '!$E$2:$E$319,'[1]MOLE. GEN. '!$A$2:$A$319,$B35,'[1]MOLE. GEN. '!$F$2:$F$319,"SALI",'[1]MOLE. GEN. '!$I$2:$I$319,"&gt;="&amp;S$2,'[1]MOLE. GEN. '!$I$2:$I$319,"&lt;"&amp;T$2)</f>
        <v>0</v>
      </c>
      <c r="T35">
        <f>-SUMIFS('[1]MOLE. GEN. '!$E$2:$E$319,'[1]MOLE. GEN. '!$A$2:$A$319,$B35,'[1]MOLE. GEN. '!$F$2:$F$319,"SALI",'[1]MOLE. GEN. '!$I$2:$I$319,"&gt;="&amp;T$2,'[1]MOLE. GEN. '!$I$2:$I$319,"&lt;"&amp;U$2)</f>
        <v>0</v>
      </c>
      <c r="U35">
        <f>-SUMIFS('[1]MOLE. GEN. '!$E$2:$E$319,'[1]MOLE. GEN. '!$A$2:$A$319,$B35,'[1]MOLE. GEN. '!$F$2:$F$319,"SALI",'[1]MOLE. GEN. '!$I$2:$I$319,"&gt;="&amp;U$2,'[1]MOLE. GEN. '!$I$2:$I$319,"&lt;"&amp;V$2)</f>
        <v>0</v>
      </c>
      <c r="V35">
        <f>-SUMIFS('[1]MOLE. GEN. '!$E$2:$E$319,'[1]MOLE. GEN. '!$A$2:$A$319,$B35,'[1]MOLE. GEN. '!$F$2:$F$319,"SALI",'[1]MOLE. GEN. '!$I$2:$I$319,"&gt;="&amp;V$2,'[1]MOLE. GEN. '!$I$2:$I$319,"&lt;"&amp;W$2)</f>
        <v>0</v>
      </c>
      <c r="W35">
        <f>-SUMIFS('[1]MOLE. GEN. '!$E$2:$E$319,'[1]MOLE. GEN. '!$A$2:$A$319,$B35,'[1]MOLE. GEN. '!$F$2:$F$319,"SALI",'[1]MOLE. GEN. '!$I$2:$I$319,"&gt;="&amp;W$2,'[1]MOLE. GEN. '!$I$2:$I$319,"&lt;"&amp;X$2)</f>
        <v>0</v>
      </c>
      <c r="X35">
        <f>-SUMIFS('[1]MOLE. GEN. '!$E$2:$E$319,'[1]MOLE. GEN. '!$A$2:$A$319,$B35,'[1]MOLE. GEN. '!$F$2:$F$319,"SALI",'[1]MOLE. GEN. '!$I$2:$I$319,"&gt;="&amp;X$2,'[1]MOLE. GEN. '!$I$2:$I$319,"&lt;"&amp;Y$2)</f>
        <v>0</v>
      </c>
      <c r="Y35">
        <f>-SUMIFS('[1]MOLE. GEN. '!$E$2:$E$319,'[1]MOLE. GEN. '!$A$2:$A$319,$B35,'[1]MOLE. GEN. '!$F$2:$F$319,"SALI",'[1]MOLE. GEN. '!$I$2:$I$319,"&gt;="&amp;Y$2,'[1]MOLE. GEN. '!$I$2:$I$319,"&lt;"&amp;Z$2)</f>
        <v>0</v>
      </c>
      <c r="Z35">
        <f>-SUMIFS('[1]MOLE. GEN. '!$E$2:$E$319,'[1]MOLE. GEN. '!$A$2:$A$319,$B35,'[1]MOLE. GEN. '!$F$2:$F$319,"SALI",'[1]MOLE. GEN. '!$I$2:$I$319,"&gt;="&amp;Z$2,'[1]MOLE. GEN. '!$I$2:$I$319,"&lt;"&amp;AA$2)</f>
        <v>0</v>
      </c>
      <c r="AA35">
        <f>-SUMIFS('[1]MOLE. GEN. '!$E$2:$E$319,'[1]MOLE. GEN. '!$A$2:$A$319,$B35,'[1]MOLE. GEN. '!$F$2:$F$319,"SALI",'[1]MOLE. GEN. '!$I$2:$I$319,"&gt;="&amp;AA$2,'[1]MOLE. GEN. '!$I$2:$I$319,"&lt;"&amp;AB$2)</f>
        <v>0</v>
      </c>
      <c r="AB35">
        <f>-SUMIFS('[1]MOLE. GEN. '!$E$2:$E$319,'[1]MOLE. GEN. '!$A$2:$A$319,$B35,'[1]MOLE. GEN. '!$F$2:$F$319,"SALI",'[1]MOLE. GEN. '!$I$2:$I$319,"&gt;="&amp;AB$2,'[1]MOLE. GEN. '!$I$2:$I$319,"&lt;"&amp;AC$2)</f>
        <v>0</v>
      </c>
      <c r="AC35">
        <f>-SUMIFS('[1]MOLE. GEN. '!$E$2:$E$319,'[1]MOLE. GEN. '!$A$2:$A$319,$B35,'[1]MOLE. GEN. '!$F$2:$F$319,"SALI",'[1]MOLE. GEN. '!$I$2:$I$319,"&gt;="&amp;AC$2,'[1]MOLE. GEN. '!$I$2:$I$319,"&lt;"&amp;AD$2)</f>
        <v>0</v>
      </c>
      <c r="AD35">
        <f>-SUMIFS('[1]MOLE. GEN. '!$E$2:$E$319,'[1]MOLE. GEN. '!$A$2:$A$319,$B35,'[1]MOLE. GEN. '!$F$2:$F$319,"SALI",'[1]MOLE. GEN. '!$I$2:$I$319,"&gt;="&amp;AD$2,'[1]MOLE. GEN. '!$I$2:$I$319,"&lt;"&amp;AE$2)</f>
        <v>0</v>
      </c>
      <c r="AE35">
        <f>-SUMIFS('[1]MOLE. GEN. '!$E$2:$E$319,'[1]MOLE. GEN. '!$A$2:$A$319,$B35,'[1]MOLE. GEN. '!$F$2:$F$319,"SALI",'[1]MOLE. GEN. '!$I$2:$I$319,"&gt;="&amp;AE$2,'[1]MOLE. GEN. '!$I$2:$I$319,"&lt;"&amp;AF$2)</f>
        <v>0</v>
      </c>
      <c r="AF35">
        <f>-SUMIFS('[1]MOLE. GEN. '!$E$2:$E$319,'[1]MOLE. GEN. '!$A$2:$A$319,$B35,'[1]MOLE. GEN. '!$F$2:$F$319,"SALI",'[1]MOLE. GEN. '!$I$2:$I$319,"&gt;="&amp;AF$2,'[1]MOLE. GEN. '!$I$2:$I$319,"&lt;"&amp;AG$2)</f>
        <v>0</v>
      </c>
      <c r="AG35">
        <f>-SUMIFS('[1]MOLE. GEN. '!$E$2:$E$319,'[1]MOLE. GEN. '!$A$2:$A$319,$B35,'[1]MOLE. GEN. '!$F$2:$F$319,"SALI",'[1]MOLE. GEN. '!$I$2:$I$319,"&gt;="&amp;AG$2,'[1]MOLE. GEN. '!$I$2:$I$319,"&lt;"&amp;AH$2)</f>
        <v>0</v>
      </c>
      <c r="AH35">
        <f>-SUMIFS('[1]MOLE. GEN. '!$E$2:$E$319,'[1]MOLE. GEN. '!$A$2:$A$319,$B35,'[1]MOLE. GEN. '!$F$2:$F$319,"SALI",'[1]MOLE. GEN. '!$I$2:$I$319,"&gt;="&amp;AH$2,'[1]MOLE. GEN. '!$I$2:$I$319,"&lt;"&amp;AI$2)</f>
        <v>0</v>
      </c>
      <c r="AI35">
        <f>-SUMIFS('[1]MOLE. GEN. '!$E$2:$E$319,'[1]MOLE. GEN. '!$A$2:$A$319,$B35,'[1]MOLE. GEN. '!$F$2:$F$319,"SALI",'[1]MOLE. GEN. '!$I$2:$I$319,"&gt;="&amp;AI$2,'[1]MOLE. GEN. '!$I$2:$I$319,"&lt;"&amp;AJ$2)</f>
        <v>0</v>
      </c>
      <c r="AJ35">
        <f>-SUMIFS('[1]MOLE. GEN. '!$E$2:$E$319,'[1]MOLE. GEN. '!$A$2:$A$319,$B35,'[1]MOLE. GEN. '!$F$2:$F$319,"SALI",'[1]MOLE. GEN. '!$I$2:$I$319,"&gt;="&amp;AJ$2,'[1]MOLE. GEN. '!$I$2:$I$319,"&lt;"&amp;AK$2)</f>
        <v>0</v>
      </c>
      <c r="AK35">
        <f>-SUMIFS('[1]MOLE. GEN. '!$E$2:$E$319,'[1]MOLE. GEN. '!$A$2:$A$319,$B35,'[1]MOLE. GEN. '!$F$2:$F$319,"SALI",'[1]MOLE. GEN. '!$I$2:$I$319,"&gt;="&amp;AK$2,'[1]MOLE. GEN. '!$I$2:$I$319,"&lt;"&amp;AL$2)</f>
        <v>0</v>
      </c>
      <c r="AL35">
        <f>-SUMIFS('[1]MOLE. GEN. '!$E$2:$E$319,'[1]MOLE. GEN. '!$A$2:$A$319,$B35,'[1]MOLE. GEN. '!$F$2:$F$319,"SALI",'[1]MOLE. GEN. '!$I$2:$I$319,"&gt;="&amp;AL$2,'[1]MOLE. GEN. '!$I$2:$I$319,"&lt;"&amp;AM$2)</f>
        <v>0</v>
      </c>
      <c r="AN35">
        <f t="shared" si="0"/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-SUMIFS('[1]MOLE. GEN. '!$E$2:$E$319,'[1]MOLE. GEN. '!$A$2:$A$319,$B36,'[1]MOLE. GEN. '!$F$2:$F$319,"SALI",'[1]MOLE. GEN. '!$I$2:$I$319,"&gt;="&amp;C$2,'[1]MOLE. GEN. '!$I$2:$I$319,"&lt;"&amp;D$2)</f>
        <v>0</v>
      </c>
      <c r="D36">
        <f>-SUMIFS('[1]MOLE. GEN. '!$E$2:$E$319,'[1]MOLE. GEN. '!$A$2:$A$319,$B36,'[1]MOLE. GEN. '!$F$2:$F$319,"SALI",'[1]MOLE. GEN. '!$I$2:$I$319,"&gt;="&amp;D$2,'[1]MOLE. GEN. '!$I$2:$I$319,"&lt;"&amp;E$2)</f>
        <v>0</v>
      </c>
      <c r="E36">
        <f>-SUMIFS('[1]MOLE. GEN. '!$E$2:$E$319,'[1]MOLE. GEN. '!$A$2:$A$319,$B36,'[1]MOLE. GEN. '!$F$2:$F$319,"SALI",'[1]MOLE. GEN. '!$I$2:$I$319,"&gt;="&amp;E$2,'[1]MOLE. GEN. '!$I$2:$I$319,"&lt;"&amp;F$2)</f>
        <v>0</v>
      </c>
      <c r="F36">
        <f>-SUMIFS('[1]MOLE. GEN. '!$E$2:$E$319,'[1]MOLE. GEN. '!$A$2:$A$319,$B36,'[1]MOLE. GEN. '!$F$2:$F$319,"SALI",'[1]MOLE. GEN. '!$I$2:$I$319,"&gt;="&amp;F$2,'[1]MOLE. GEN. '!$I$2:$I$319,"&lt;"&amp;G$2)</f>
        <v>0</v>
      </c>
      <c r="G36">
        <f>-SUMIFS('[1]MOLE. GEN. '!$E$2:$E$319,'[1]MOLE. GEN. '!$A$2:$A$319,$B36,'[1]MOLE. GEN. '!$F$2:$F$319,"SALI",'[1]MOLE. GEN. '!$I$2:$I$319,"&gt;="&amp;G$2,'[1]MOLE. GEN. '!$I$2:$I$319,"&lt;"&amp;H$2)</f>
        <v>0</v>
      </c>
      <c r="H36">
        <f>-SUMIFS('[1]MOLE. GEN. '!$E$2:$E$319,'[1]MOLE. GEN. '!$A$2:$A$319,$B36,'[1]MOLE. GEN. '!$F$2:$F$319,"SALI",'[1]MOLE. GEN. '!$I$2:$I$319,"&gt;="&amp;H$2,'[1]MOLE. GEN. '!$I$2:$I$319,"&lt;"&amp;I$2)</f>
        <v>0</v>
      </c>
      <c r="I36">
        <f>-SUMIFS('[1]MOLE. GEN. '!$E$2:$E$319,'[1]MOLE. GEN. '!$A$2:$A$319,$B36,'[1]MOLE. GEN. '!$F$2:$F$319,"SALI",'[1]MOLE. GEN. '!$I$2:$I$319,"&gt;="&amp;I$2,'[1]MOLE. GEN. '!$I$2:$I$319,"&lt;"&amp;J$2)</f>
        <v>0</v>
      </c>
      <c r="J36">
        <f>-SUMIFS('[1]MOLE. GEN. '!$E$2:$E$319,'[1]MOLE. GEN. '!$A$2:$A$319,$B36,'[1]MOLE. GEN. '!$F$2:$F$319,"SALI",'[1]MOLE. GEN. '!$I$2:$I$319,"&gt;="&amp;J$2,'[1]MOLE. GEN. '!$I$2:$I$319,"&lt;"&amp;K$2)</f>
        <v>0</v>
      </c>
      <c r="K36">
        <f>-SUMIFS('[1]MOLE. GEN. '!$E$2:$E$319,'[1]MOLE. GEN. '!$A$2:$A$319,$B36,'[1]MOLE. GEN. '!$F$2:$F$319,"SALI",'[1]MOLE. GEN. '!$I$2:$I$319,"&gt;="&amp;K$2,'[1]MOLE. GEN. '!$I$2:$I$319,"&lt;"&amp;L$2)</f>
        <v>0</v>
      </c>
      <c r="L36">
        <f>-SUMIFS('[1]MOLE. GEN. '!$E$2:$E$319,'[1]MOLE. GEN. '!$A$2:$A$319,$B36,'[1]MOLE. GEN. '!$F$2:$F$319,"SALI",'[1]MOLE. GEN. '!$I$2:$I$319,"&gt;="&amp;L$2,'[1]MOLE. GEN. '!$I$2:$I$319,"&lt;"&amp;M$2)</f>
        <v>0</v>
      </c>
      <c r="M36">
        <f>-SUMIFS('[1]MOLE. GEN. '!$E$2:$E$319,'[1]MOLE. GEN. '!$A$2:$A$319,$B36,'[1]MOLE. GEN. '!$F$2:$F$319,"SALI",'[1]MOLE. GEN. '!$I$2:$I$319,"&gt;="&amp;M$2,'[1]MOLE. GEN. '!$I$2:$I$319,"&lt;"&amp;N$2)</f>
        <v>0</v>
      </c>
      <c r="N36">
        <f>-SUMIFS('[1]MOLE. GEN. '!$E$2:$E$319,'[1]MOLE. GEN. '!$A$2:$A$319,$B36,'[1]MOLE. GEN. '!$F$2:$F$319,"SALI",'[1]MOLE. GEN. '!$I$2:$I$319,"&gt;="&amp;N$2,'[1]MOLE. GEN. '!$I$2:$I$319,"&lt;"&amp;O$2)</f>
        <v>0</v>
      </c>
      <c r="O36">
        <f>-SUMIFS('[1]MOLE. GEN. '!$E$2:$E$319,'[1]MOLE. GEN. '!$A$2:$A$319,$B36,'[1]MOLE. GEN. '!$F$2:$F$319,"SALI",'[1]MOLE. GEN. '!$I$2:$I$319,"&gt;="&amp;O$2,'[1]MOLE. GEN. '!$I$2:$I$319,"&lt;"&amp;P$2)</f>
        <v>0</v>
      </c>
      <c r="P36">
        <f>-SUMIFS('[1]MOLE. GEN. '!$E$2:$E$319,'[1]MOLE. GEN. '!$A$2:$A$319,$B36,'[1]MOLE. GEN. '!$F$2:$F$319,"SALI",'[1]MOLE. GEN. '!$I$2:$I$319,"&gt;="&amp;P$2,'[1]MOLE. GEN. '!$I$2:$I$319,"&lt;"&amp;Q$2)</f>
        <v>0</v>
      </c>
      <c r="Q36">
        <f>-SUMIFS('[1]MOLE. GEN. '!$E$2:$E$319,'[1]MOLE. GEN. '!$A$2:$A$319,$B36,'[1]MOLE. GEN. '!$F$2:$F$319,"SALI",'[1]MOLE. GEN. '!$I$2:$I$319,"&gt;="&amp;Q$2,'[1]MOLE. GEN. '!$I$2:$I$319,"&lt;"&amp;R$2)</f>
        <v>0</v>
      </c>
      <c r="R36">
        <f>-SUMIFS('[1]MOLE. GEN. '!$E$2:$E$319,'[1]MOLE. GEN. '!$A$2:$A$319,$B36,'[1]MOLE. GEN. '!$F$2:$F$319,"SALI",'[1]MOLE. GEN. '!$I$2:$I$319,"&gt;="&amp;R$2,'[1]MOLE. GEN. '!$I$2:$I$319,"&lt;"&amp;S$2)</f>
        <v>0</v>
      </c>
      <c r="S36">
        <f>-SUMIFS('[1]MOLE. GEN. '!$E$2:$E$319,'[1]MOLE. GEN. '!$A$2:$A$319,$B36,'[1]MOLE. GEN. '!$F$2:$F$319,"SALI",'[1]MOLE. GEN. '!$I$2:$I$319,"&gt;="&amp;S$2,'[1]MOLE. GEN. '!$I$2:$I$319,"&lt;"&amp;T$2)</f>
        <v>0</v>
      </c>
      <c r="T36">
        <f>-SUMIFS('[1]MOLE. GEN. '!$E$2:$E$319,'[1]MOLE. GEN. '!$A$2:$A$319,$B36,'[1]MOLE. GEN. '!$F$2:$F$319,"SALI",'[1]MOLE. GEN. '!$I$2:$I$319,"&gt;="&amp;T$2,'[1]MOLE. GEN. '!$I$2:$I$319,"&lt;"&amp;U$2)</f>
        <v>0</v>
      </c>
      <c r="U36">
        <f>-SUMIFS('[1]MOLE. GEN. '!$E$2:$E$319,'[1]MOLE. GEN. '!$A$2:$A$319,$B36,'[1]MOLE. GEN. '!$F$2:$F$319,"SALI",'[1]MOLE. GEN. '!$I$2:$I$319,"&gt;="&amp;U$2,'[1]MOLE. GEN. '!$I$2:$I$319,"&lt;"&amp;V$2)</f>
        <v>0</v>
      </c>
      <c r="V36">
        <f>-SUMIFS('[1]MOLE. GEN. '!$E$2:$E$319,'[1]MOLE. GEN. '!$A$2:$A$319,$B36,'[1]MOLE. GEN. '!$F$2:$F$319,"SALI",'[1]MOLE. GEN. '!$I$2:$I$319,"&gt;="&amp;V$2,'[1]MOLE. GEN. '!$I$2:$I$319,"&lt;"&amp;W$2)</f>
        <v>1</v>
      </c>
      <c r="W36">
        <f>-SUMIFS('[1]MOLE. GEN. '!$E$2:$E$319,'[1]MOLE. GEN. '!$A$2:$A$319,$B36,'[1]MOLE. GEN. '!$F$2:$F$319,"SALI",'[1]MOLE. GEN. '!$I$2:$I$319,"&gt;="&amp;W$2,'[1]MOLE. GEN. '!$I$2:$I$319,"&lt;"&amp;X$2)</f>
        <v>0</v>
      </c>
      <c r="X36">
        <f>-SUMIFS('[1]MOLE. GEN. '!$E$2:$E$319,'[1]MOLE. GEN. '!$A$2:$A$319,$B36,'[1]MOLE. GEN. '!$F$2:$F$319,"SALI",'[1]MOLE. GEN. '!$I$2:$I$319,"&gt;="&amp;X$2,'[1]MOLE. GEN. '!$I$2:$I$319,"&lt;"&amp;Y$2)</f>
        <v>0</v>
      </c>
      <c r="Y36">
        <f>-SUMIFS('[1]MOLE. GEN. '!$E$2:$E$319,'[1]MOLE. GEN. '!$A$2:$A$319,$B36,'[1]MOLE. GEN. '!$F$2:$F$319,"SALI",'[1]MOLE. GEN. '!$I$2:$I$319,"&gt;="&amp;Y$2,'[1]MOLE. GEN. '!$I$2:$I$319,"&lt;"&amp;Z$2)</f>
        <v>0</v>
      </c>
      <c r="Z36">
        <f>-SUMIFS('[1]MOLE. GEN. '!$E$2:$E$319,'[1]MOLE. GEN. '!$A$2:$A$319,$B36,'[1]MOLE. GEN. '!$F$2:$F$319,"SALI",'[1]MOLE. GEN. '!$I$2:$I$319,"&gt;="&amp;Z$2,'[1]MOLE. GEN. '!$I$2:$I$319,"&lt;"&amp;AA$2)</f>
        <v>0</v>
      </c>
      <c r="AA36">
        <f>-SUMIFS('[1]MOLE. GEN. '!$E$2:$E$319,'[1]MOLE. GEN. '!$A$2:$A$319,$B36,'[1]MOLE. GEN. '!$F$2:$F$319,"SALI",'[1]MOLE. GEN. '!$I$2:$I$319,"&gt;="&amp;AA$2,'[1]MOLE. GEN. '!$I$2:$I$319,"&lt;"&amp;AB$2)</f>
        <v>0</v>
      </c>
      <c r="AB36">
        <f>-SUMIFS('[1]MOLE. GEN. '!$E$2:$E$319,'[1]MOLE. GEN. '!$A$2:$A$319,$B36,'[1]MOLE. GEN. '!$F$2:$F$319,"SALI",'[1]MOLE. GEN. '!$I$2:$I$319,"&gt;="&amp;AB$2,'[1]MOLE. GEN. '!$I$2:$I$319,"&lt;"&amp;AC$2)</f>
        <v>0</v>
      </c>
      <c r="AC36">
        <f>-SUMIFS('[1]MOLE. GEN. '!$E$2:$E$319,'[1]MOLE. GEN. '!$A$2:$A$319,$B36,'[1]MOLE. GEN. '!$F$2:$F$319,"SALI",'[1]MOLE. GEN. '!$I$2:$I$319,"&gt;="&amp;AC$2,'[1]MOLE. GEN. '!$I$2:$I$319,"&lt;"&amp;AD$2)</f>
        <v>0</v>
      </c>
      <c r="AD36">
        <f>-SUMIFS('[1]MOLE. GEN. '!$E$2:$E$319,'[1]MOLE. GEN. '!$A$2:$A$319,$B36,'[1]MOLE. GEN. '!$F$2:$F$319,"SALI",'[1]MOLE. GEN. '!$I$2:$I$319,"&gt;="&amp;AD$2,'[1]MOLE. GEN. '!$I$2:$I$319,"&lt;"&amp;AE$2)</f>
        <v>0</v>
      </c>
      <c r="AE36">
        <f>-SUMIFS('[1]MOLE. GEN. '!$E$2:$E$319,'[1]MOLE. GEN. '!$A$2:$A$319,$B36,'[1]MOLE. GEN. '!$F$2:$F$319,"SALI",'[1]MOLE. GEN. '!$I$2:$I$319,"&gt;="&amp;AE$2,'[1]MOLE. GEN. '!$I$2:$I$319,"&lt;"&amp;AF$2)</f>
        <v>0</v>
      </c>
      <c r="AF36">
        <f>-SUMIFS('[1]MOLE. GEN. '!$E$2:$E$319,'[1]MOLE. GEN. '!$A$2:$A$319,$B36,'[1]MOLE. GEN. '!$F$2:$F$319,"SALI",'[1]MOLE. GEN. '!$I$2:$I$319,"&gt;="&amp;AF$2,'[1]MOLE. GEN. '!$I$2:$I$319,"&lt;"&amp;AG$2)</f>
        <v>0</v>
      </c>
      <c r="AG36">
        <f>-SUMIFS('[1]MOLE. GEN. '!$E$2:$E$319,'[1]MOLE. GEN. '!$A$2:$A$319,$B36,'[1]MOLE. GEN. '!$F$2:$F$319,"SALI",'[1]MOLE. GEN. '!$I$2:$I$319,"&gt;="&amp;AG$2,'[1]MOLE. GEN. '!$I$2:$I$319,"&lt;"&amp;AH$2)</f>
        <v>0</v>
      </c>
      <c r="AH36">
        <f>-SUMIFS('[1]MOLE. GEN. '!$E$2:$E$319,'[1]MOLE. GEN. '!$A$2:$A$319,$B36,'[1]MOLE. GEN. '!$F$2:$F$319,"SALI",'[1]MOLE. GEN. '!$I$2:$I$319,"&gt;="&amp;AH$2,'[1]MOLE. GEN. '!$I$2:$I$319,"&lt;"&amp;AI$2)</f>
        <v>0</v>
      </c>
      <c r="AI36">
        <f>-SUMIFS('[1]MOLE. GEN. '!$E$2:$E$319,'[1]MOLE. GEN. '!$A$2:$A$319,$B36,'[1]MOLE. GEN. '!$F$2:$F$319,"SALI",'[1]MOLE. GEN. '!$I$2:$I$319,"&gt;="&amp;AI$2,'[1]MOLE. GEN. '!$I$2:$I$319,"&lt;"&amp;AJ$2)</f>
        <v>0</v>
      </c>
      <c r="AJ36">
        <f>-SUMIFS('[1]MOLE. GEN. '!$E$2:$E$319,'[1]MOLE. GEN. '!$A$2:$A$319,$B36,'[1]MOLE. GEN. '!$F$2:$F$319,"SALI",'[1]MOLE. GEN. '!$I$2:$I$319,"&gt;="&amp;AJ$2,'[1]MOLE. GEN. '!$I$2:$I$319,"&lt;"&amp;AK$2)</f>
        <v>0</v>
      </c>
      <c r="AK36">
        <f>-SUMIFS('[1]MOLE. GEN. '!$E$2:$E$319,'[1]MOLE. GEN. '!$A$2:$A$319,$B36,'[1]MOLE. GEN. '!$F$2:$F$319,"SALI",'[1]MOLE. GEN. '!$I$2:$I$319,"&gt;="&amp;AK$2,'[1]MOLE. GEN. '!$I$2:$I$319,"&lt;"&amp;AL$2)</f>
        <v>0</v>
      </c>
      <c r="AL36">
        <f>-SUMIFS('[1]MOLE. GEN. '!$E$2:$E$319,'[1]MOLE. GEN. '!$A$2:$A$319,$B36,'[1]MOLE. GEN. '!$F$2:$F$319,"SALI",'[1]MOLE. GEN. '!$I$2:$I$319,"&gt;="&amp;AL$2,'[1]MOLE. GEN. '!$I$2:$I$319,"&lt;"&amp;AM$2)</f>
        <v>0</v>
      </c>
      <c r="AN36">
        <f t="shared" si="0"/>
        <v>1</v>
      </c>
      <c r="AO36">
        <f t="shared" si="1"/>
        <v>35</v>
      </c>
    </row>
    <row r="37" spans="2:41" ht="15.75" thickBot="1" x14ac:dyDescent="0.3">
      <c r="B37" s="2" t="s">
        <v>34</v>
      </c>
      <c r="C37">
        <f>-SUMIFS('[1]MOLE. GEN. '!$E$2:$E$319,'[1]MOLE. GEN. '!$A$2:$A$319,$B37,'[1]MOLE. GEN. '!$F$2:$F$319,"SALI",'[1]MOLE. GEN. '!$I$2:$I$319,"&gt;="&amp;C$2,'[1]MOLE. GEN. '!$I$2:$I$319,"&lt;"&amp;D$2)</f>
        <v>0</v>
      </c>
      <c r="D37">
        <f>-SUMIFS('[1]MOLE. GEN. '!$E$2:$E$319,'[1]MOLE. GEN. '!$A$2:$A$319,$B37,'[1]MOLE. GEN. '!$F$2:$F$319,"SALI",'[1]MOLE. GEN. '!$I$2:$I$319,"&gt;="&amp;D$2,'[1]MOLE. GEN. '!$I$2:$I$319,"&lt;"&amp;E$2)</f>
        <v>0</v>
      </c>
      <c r="E37">
        <f>-SUMIFS('[1]MOLE. GEN. '!$E$2:$E$319,'[1]MOLE. GEN. '!$A$2:$A$319,$B37,'[1]MOLE. GEN. '!$F$2:$F$319,"SALI",'[1]MOLE. GEN. '!$I$2:$I$319,"&gt;="&amp;E$2,'[1]MOLE. GEN. '!$I$2:$I$319,"&lt;"&amp;F$2)</f>
        <v>0</v>
      </c>
      <c r="F37">
        <f>-SUMIFS('[1]MOLE. GEN. '!$E$2:$E$319,'[1]MOLE. GEN. '!$A$2:$A$319,$B37,'[1]MOLE. GEN. '!$F$2:$F$319,"SALI",'[1]MOLE. GEN. '!$I$2:$I$319,"&gt;="&amp;F$2,'[1]MOLE. GEN. '!$I$2:$I$319,"&lt;"&amp;G$2)</f>
        <v>0</v>
      </c>
      <c r="G37">
        <f>-SUMIFS('[1]MOLE. GEN. '!$E$2:$E$319,'[1]MOLE. GEN. '!$A$2:$A$319,$B37,'[1]MOLE. GEN. '!$F$2:$F$319,"SALI",'[1]MOLE. GEN. '!$I$2:$I$319,"&gt;="&amp;G$2,'[1]MOLE. GEN. '!$I$2:$I$319,"&lt;"&amp;H$2)</f>
        <v>0</v>
      </c>
      <c r="H37">
        <f>-SUMIFS('[1]MOLE. GEN. '!$E$2:$E$319,'[1]MOLE. GEN. '!$A$2:$A$319,$B37,'[1]MOLE. GEN. '!$F$2:$F$319,"SALI",'[1]MOLE. GEN. '!$I$2:$I$319,"&gt;="&amp;H$2,'[1]MOLE. GEN. '!$I$2:$I$319,"&lt;"&amp;I$2)</f>
        <v>0</v>
      </c>
      <c r="I37">
        <f>-SUMIFS('[1]MOLE. GEN. '!$E$2:$E$319,'[1]MOLE. GEN. '!$A$2:$A$319,$B37,'[1]MOLE. GEN. '!$F$2:$F$319,"SALI",'[1]MOLE. GEN. '!$I$2:$I$319,"&gt;="&amp;I$2,'[1]MOLE. GEN. '!$I$2:$I$319,"&lt;"&amp;J$2)</f>
        <v>0</v>
      </c>
      <c r="J37">
        <f>-SUMIFS('[1]MOLE. GEN. '!$E$2:$E$319,'[1]MOLE. GEN. '!$A$2:$A$319,$B37,'[1]MOLE. GEN. '!$F$2:$F$319,"SALI",'[1]MOLE. GEN. '!$I$2:$I$319,"&gt;="&amp;J$2,'[1]MOLE. GEN. '!$I$2:$I$319,"&lt;"&amp;K$2)</f>
        <v>0</v>
      </c>
      <c r="K37">
        <f>-SUMIFS('[1]MOLE. GEN. '!$E$2:$E$319,'[1]MOLE. GEN. '!$A$2:$A$319,$B37,'[1]MOLE. GEN. '!$F$2:$F$319,"SALI",'[1]MOLE. GEN. '!$I$2:$I$319,"&gt;="&amp;K$2,'[1]MOLE. GEN. '!$I$2:$I$319,"&lt;"&amp;L$2)</f>
        <v>0</v>
      </c>
      <c r="L37">
        <f>-SUMIFS('[1]MOLE. GEN. '!$E$2:$E$319,'[1]MOLE. GEN. '!$A$2:$A$319,$B37,'[1]MOLE. GEN. '!$F$2:$F$319,"SALI",'[1]MOLE. GEN. '!$I$2:$I$319,"&gt;="&amp;L$2,'[1]MOLE. GEN. '!$I$2:$I$319,"&lt;"&amp;M$2)</f>
        <v>0</v>
      </c>
      <c r="M37">
        <f>-SUMIFS('[1]MOLE. GEN. '!$E$2:$E$319,'[1]MOLE. GEN. '!$A$2:$A$319,$B37,'[1]MOLE. GEN. '!$F$2:$F$319,"SALI",'[1]MOLE. GEN. '!$I$2:$I$319,"&gt;="&amp;M$2,'[1]MOLE. GEN. '!$I$2:$I$319,"&lt;"&amp;N$2)</f>
        <v>0</v>
      </c>
      <c r="N37">
        <f>-SUMIFS('[1]MOLE. GEN. '!$E$2:$E$319,'[1]MOLE. GEN. '!$A$2:$A$319,$B37,'[1]MOLE. GEN. '!$F$2:$F$319,"SALI",'[1]MOLE. GEN. '!$I$2:$I$319,"&gt;="&amp;N$2,'[1]MOLE. GEN. '!$I$2:$I$319,"&lt;"&amp;O$2)</f>
        <v>0</v>
      </c>
      <c r="O37">
        <f>-SUMIFS('[1]MOLE. GEN. '!$E$2:$E$319,'[1]MOLE. GEN. '!$A$2:$A$319,$B37,'[1]MOLE. GEN. '!$F$2:$F$319,"SALI",'[1]MOLE. GEN. '!$I$2:$I$319,"&gt;="&amp;O$2,'[1]MOLE. GEN. '!$I$2:$I$319,"&lt;"&amp;P$2)</f>
        <v>0</v>
      </c>
      <c r="P37">
        <f>-SUMIFS('[1]MOLE. GEN. '!$E$2:$E$319,'[1]MOLE. GEN. '!$A$2:$A$319,$B37,'[1]MOLE. GEN. '!$F$2:$F$319,"SALI",'[1]MOLE. GEN. '!$I$2:$I$319,"&gt;="&amp;P$2,'[1]MOLE. GEN. '!$I$2:$I$319,"&lt;"&amp;Q$2)</f>
        <v>0</v>
      </c>
      <c r="Q37">
        <f>-SUMIFS('[1]MOLE. GEN. '!$E$2:$E$319,'[1]MOLE. GEN. '!$A$2:$A$319,$B37,'[1]MOLE. GEN. '!$F$2:$F$319,"SALI",'[1]MOLE. GEN. '!$I$2:$I$319,"&gt;="&amp;Q$2,'[1]MOLE. GEN. '!$I$2:$I$319,"&lt;"&amp;R$2)</f>
        <v>0</v>
      </c>
      <c r="R37">
        <f>-SUMIFS('[1]MOLE. GEN. '!$E$2:$E$319,'[1]MOLE. GEN. '!$A$2:$A$319,$B37,'[1]MOLE. GEN. '!$F$2:$F$319,"SALI",'[1]MOLE. GEN. '!$I$2:$I$319,"&gt;="&amp;R$2,'[1]MOLE. GEN. '!$I$2:$I$319,"&lt;"&amp;S$2)</f>
        <v>0</v>
      </c>
      <c r="S37">
        <f>-SUMIFS('[1]MOLE. GEN. '!$E$2:$E$319,'[1]MOLE. GEN. '!$A$2:$A$319,$B37,'[1]MOLE. GEN. '!$F$2:$F$319,"SALI",'[1]MOLE. GEN. '!$I$2:$I$319,"&gt;="&amp;S$2,'[1]MOLE. GEN. '!$I$2:$I$319,"&lt;"&amp;T$2)</f>
        <v>0</v>
      </c>
      <c r="T37">
        <f>-SUMIFS('[1]MOLE. GEN. '!$E$2:$E$319,'[1]MOLE. GEN. '!$A$2:$A$319,$B37,'[1]MOLE. GEN. '!$F$2:$F$319,"SALI",'[1]MOLE. GEN. '!$I$2:$I$319,"&gt;="&amp;T$2,'[1]MOLE. GEN. '!$I$2:$I$319,"&lt;"&amp;U$2)</f>
        <v>0</v>
      </c>
      <c r="U37">
        <f>-SUMIFS('[1]MOLE. GEN. '!$E$2:$E$319,'[1]MOLE. GEN. '!$A$2:$A$319,$B37,'[1]MOLE. GEN. '!$F$2:$F$319,"SALI",'[1]MOLE. GEN. '!$I$2:$I$319,"&gt;="&amp;U$2,'[1]MOLE. GEN. '!$I$2:$I$319,"&lt;"&amp;V$2)</f>
        <v>0</v>
      </c>
      <c r="V37">
        <f>-SUMIFS('[1]MOLE. GEN. '!$E$2:$E$319,'[1]MOLE. GEN. '!$A$2:$A$319,$B37,'[1]MOLE. GEN. '!$F$2:$F$319,"SALI",'[1]MOLE. GEN. '!$I$2:$I$319,"&gt;="&amp;V$2,'[1]MOLE. GEN. '!$I$2:$I$319,"&lt;"&amp;W$2)</f>
        <v>0</v>
      </c>
      <c r="W37">
        <f>-SUMIFS('[1]MOLE. GEN. '!$E$2:$E$319,'[1]MOLE. GEN. '!$A$2:$A$319,$B37,'[1]MOLE. GEN. '!$F$2:$F$319,"SALI",'[1]MOLE. GEN. '!$I$2:$I$319,"&gt;="&amp;W$2,'[1]MOLE. GEN. '!$I$2:$I$319,"&lt;"&amp;X$2)</f>
        <v>0</v>
      </c>
      <c r="X37">
        <f>-SUMIFS('[1]MOLE. GEN. '!$E$2:$E$319,'[1]MOLE. GEN. '!$A$2:$A$319,$B37,'[1]MOLE. GEN. '!$F$2:$F$319,"SALI",'[1]MOLE. GEN. '!$I$2:$I$319,"&gt;="&amp;X$2,'[1]MOLE. GEN. '!$I$2:$I$319,"&lt;"&amp;Y$2)</f>
        <v>0</v>
      </c>
      <c r="Y37">
        <f>-SUMIFS('[1]MOLE. GEN. '!$E$2:$E$319,'[1]MOLE. GEN. '!$A$2:$A$319,$B37,'[1]MOLE. GEN. '!$F$2:$F$319,"SALI",'[1]MOLE. GEN. '!$I$2:$I$319,"&gt;="&amp;Y$2,'[1]MOLE. GEN. '!$I$2:$I$319,"&lt;"&amp;Z$2)</f>
        <v>0</v>
      </c>
      <c r="Z37">
        <f>-SUMIFS('[1]MOLE. GEN. '!$E$2:$E$319,'[1]MOLE. GEN. '!$A$2:$A$319,$B37,'[1]MOLE. GEN. '!$F$2:$F$319,"SALI",'[1]MOLE. GEN. '!$I$2:$I$319,"&gt;="&amp;Z$2,'[1]MOLE. GEN. '!$I$2:$I$319,"&lt;"&amp;AA$2)</f>
        <v>0</v>
      </c>
      <c r="AA37">
        <f>-SUMIFS('[1]MOLE. GEN. '!$E$2:$E$319,'[1]MOLE. GEN. '!$A$2:$A$319,$B37,'[1]MOLE. GEN. '!$F$2:$F$319,"SALI",'[1]MOLE. GEN. '!$I$2:$I$319,"&gt;="&amp;AA$2,'[1]MOLE. GEN. '!$I$2:$I$319,"&lt;"&amp;AB$2)</f>
        <v>0</v>
      </c>
      <c r="AB37">
        <f>-SUMIFS('[1]MOLE. GEN. '!$E$2:$E$319,'[1]MOLE. GEN. '!$A$2:$A$319,$B37,'[1]MOLE. GEN. '!$F$2:$F$319,"SALI",'[1]MOLE. GEN. '!$I$2:$I$319,"&gt;="&amp;AB$2,'[1]MOLE. GEN. '!$I$2:$I$319,"&lt;"&amp;AC$2)</f>
        <v>0</v>
      </c>
      <c r="AC37">
        <f>-SUMIFS('[1]MOLE. GEN. '!$E$2:$E$319,'[1]MOLE. GEN. '!$A$2:$A$319,$B37,'[1]MOLE. GEN. '!$F$2:$F$319,"SALI",'[1]MOLE. GEN. '!$I$2:$I$319,"&gt;="&amp;AC$2,'[1]MOLE. GEN. '!$I$2:$I$319,"&lt;"&amp;AD$2)</f>
        <v>0</v>
      </c>
      <c r="AD37">
        <f>-SUMIFS('[1]MOLE. GEN. '!$E$2:$E$319,'[1]MOLE. GEN. '!$A$2:$A$319,$B37,'[1]MOLE. GEN. '!$F$2:$F$319,"SALI",'[1]MOLE. GEN. '!$I$2:$I$319,"&gt;="&amp;AD$2,'[1]MOLE. GEN. '!$I$2:$I$319,"&lt;"&amp;AE$2)</f>
        <v>0</v>
      </c>
      <c r="AE37">
        <f>-SUMIFS('[1]MOLE. GEN. '!$E$2:$E$319,'[1]MOLE. GEN. '!$A$2:$A$319,$B37,'[1]MOLE. GEN. '!$F$2:$F$319,"SALI",'[1]MOLE. GEN. '!$I$2:$I$319,"&gt;="&amp;AE$2,'[1]MOLE. GEN. '!$I$2:$I$319,"&lt;"&amp;AF$2)</f>
        <v>0</v>
      </c>
      <c r="AF37">
        <f>-SUMIFS('[1]MOLE. GEN. '!$E$2:$E$319,'[1]MOLE. GEN. '!$A$2:$A$319,$B37,'[1]MOLE. GEN. '!$F$2:$F$319,"SALI",'[1]MOLE. GEN. '!$I$2:$I$319,"&gt;="&amp;AF$2,'[1]MOLE. GEN. '!$I$2:$I$319,"&lt;"&amp;AG$2)</f>
        <v>0</v>
      </c>
      <c r="AG37">
        <f>-SUMIFS('[1]MOLE. GEN. '!$E$2:$E$319,'[1]MOLE. GEN. '!$A$2:$A$319,$B37,'[1]MOLE. GEN. '!$F$2:$F$319,"SALI",'[1]MOLE. GEN. '!$I$2:$I$319,"&gt;="&amp;AG$2,'[1]MOLE. GEN. '!$I$2:$I$319,"&lt;"&amp;AH$2)</f>
        <v>0</v>
      </c>
      <c r="AH37">
        <f>-SUMIFS('[1]MOLE. GEN. '!$E$2:$E$319,'[1]MOLE. GEN. '!$A$2:$A$319,$B37,'[1]MOLE. GEN. '!$F$2:$F$319,"SALI",'[1]MOLE. GEN. '!$I$2:$I$319,"&gt;="&amp;AH$2,'[1]MOLE. GEN. '!$I$2:$I$319,"&lt;"&amp;AI$2)</f>
        <v>0</v>
      </c>
      <c r="AI37">
        <f>-SUMIFS('[1]MOLE. GEN. '!$E$2:$E$319,'[1]MOLE. GEN. '!$A$2:$A$319,$B37,'[1]MOLE. GEN. '!$F$2:$F$319,"SALI",'[1]MOLE. GEN. '!$I$2:$I$319,"&gt;="&amp;AI$2,'[1]MOLE. GEN. '!$I$2:$I$319,"&lt;"&amp;AJ$2)</f>
        <v>0</v>
      </c>
      <c r="AJ37">
        <f>-SUMIFS('[1]MOLE. GEN. '!$E$2:$E$319,'[1]MOLE. GEN. '!$A$2:$A$319,$B37,'[1]MOLE. GEN. '!$F$2:$F$319,"SALI",'[1]MOLE. GEN. '!$I$2:$I$319,"&gt;="&amp;AJ$2,'[1]MOLE. GEN. '!$I$2:$I$319,"&lt;"&amp;AK$2)</f>
        <v>0</v>
      </c>
      <c r="AK37">
        <f>-SUMIFS('[1]MOLE. GEN. '!$E$2:$E$319,'[1]MOLE. GEN. '!$A$2:$A$319,$B37,'[1]MOLE. GEN. '!$F$2:$F$319,"SALI",'[1]MOLE. GEN. '!$I$2:$I$319,"&gt;="&amp;AK$2,'[1]MOLE. GEN. '!$I$2:$I$319,"&lt;"&amp;AL$2)</f>
        <v>5</v>
      </c>
      <c r="AL37">
        <f>-SUMIFS('[1]MOLE. GEN. '!$E$2:$E$319,'[1]MOLE. GEN. '!$A$2:$A$319,$B37,'[1]MOLE. GEN. '!$F$2:$F$319,"SALI",'[1]MOLE. GEN. '!$I$2:$I$319,"&gt;="&amp;AL$2,'[1]MOLE. GEN. '!$I$2:$I$319,"&lt;"&amp;AM$2)</f>
        <v>0</v>
      </c>
      <c r="AN37">
        <f t="shared" si="0"/>
        <v>5</v>
      </c>
      <c r="AO37">
        <f t="shared" si="1"/>
        <v>35</v>
      </c>
    </row>
    <row r="38" spans="2:41" ht="15.75" thickBot="1" x14ac:dyDescent="0.3">
      <c r="B38" s="2" t="s">
        <v>35</v>
      </c>
      <c r="C38">
        <f>-SUMIFS('[1]MOLE. GEN. '!$E$2:$E$319,'[1]MOLE. GEN. '!$A$2:$A$319,$B38,'[1]MOLE. GEN. '!$F$2:$F$319,"SALI",'[1]MOLE. GEN. '!$I$2:$I$319,"&gt;="&amp;C$2,'[1]MOLE. GEN. '!$I$2:$I$319,"&lt;"&amp;D$2)</f>
        <v>0</v>
      </c>
      <c r="D38">
        <f>-SUMIFS('[1]MOLE. GEN. '!$E$2:$E$319,'[1]MOLE. GEN. '!$A$2:$A$319,$B38,'[1]MOLE. GEN. '!$F$2:$F$319,"SALI",'[1]MOLE. GEN. '!$I$2:$I$319,"&gt;="&amp;D$2,'[1]MOLE. GEN. '!$I$2:$I$319,"&lt;"&amp;E$2)</f>
        <v>0</v>
      </c>
      <c r="E38">
        <f>-SUMIFS('[1]MOLE. GEN. '!$E$2:$E$319,'[1]MOLE. GEN. '!$A$2:$A$319,$B38,'[1]MOLE. GEN. '!$F$2:$F$319,"SALI",'[1]MOLE. GEN. '!$I$2:$I$319,"&gt;="&amp;E$2,'[1]MOLE. GEN. '!$I$2:$I$319,"&lt;"&amp;F$2)</f>
        <v>0</v>
      </c>
      <c r="F38">
        <f>-SUMIFS('[1]MOLE. GEN. '!$E$2:$E$319,'[1]MOLE. GEN. '!$A$2:$A$319,$B38,'[1]MOLE. GEN. '!$F$2:$F$319,"SALI",'[1]MOLE. GEN. '!$I$2:$I$319,"&gt;="&amp;F$2,'[1]MOLE. GEN. '!$I$2:$I$319,"&lt;"&amp;G$2)</f>
        <v>0</v>
      </c>
      <c r="G38">
        <f>-SUMIFS('[1]MOLE. GEN. '!$E$2:$E$319,'[1]MOLE. GEN. '!$A$2:$A$319,$B38,'[1]MOLE. GEN. '!$F$2:$F$319,"SALI",'[1]MOLE. GEN. '!$I$2:$I$319,"&gt;="&amp;G$2,'[1]MOLE. GEN. '!$I$2:$I$319,"&lt;"&amp;H$2)</f>
        <v>0</v>
      </c>
      <c r="H38">
        <f>-SUMIFS('[1]MOLE. GEN. '!$E$2:$E$319,'[1]MOLE. GEN. '!$A$2:$A$319,$B38,'[1]MOLE. GEN. '!$F$2:$F$319,"SALI",'[1]MOLE. GEN. '!$I$2:$I$319,"&gt;="&amp;H$2,'[1]MOLE. GEN. '!$I$2:$I$319,"&lt;"&amp;I$2)</f>
        <v>0</v>
      </c>
      <c r="I38">
        <f>-SUMIFS('[1]MOLE. GEN. '!$E$2:$E$319,'[1]MOLE. GEN. '!$A$2:$A$319,$B38,'[1]MOLE. GEN. '!$F$2:$F$319,"SALI",'[1]MOLE. GEN. '!$I$2:$I$319,"&gt;="&amp;I$2,'[1]MOLE. GEN. '!$I$2:$I$319,"&lt;"&amp;J$2)</f>
        <v>0</v>
      </c>
      <c r="J38">
        <f>-SUMIFS('[1]MOLE. GEN. '!$E$2:$E$319,'[1]MOLE. GEN. '!$A$2:$A$319,$B38,'[1]MOLE. GEN. '!$F$2:$F$319,"SALI",'[1]MOLE. GEN. '!$I$2:$I$319,"&gt;="&amp;J$2,'[1]MOLE. GEN. '!$I$2:$I$319,"&lt;"&amp;K$2)</f>
        <v>0</v>
      </c>
      <c r="K38">
        <f>-SUMIFS('[1]MOLE. GEN. '!$E$2:$E$319,'[1]MOLE. GEN. '!$A$2:$A$319,$B38,'[1]MOLE. GEN. '!$F$2:$F$319,"SALI",'[1]MOLE. GEN. '!$I$2:$I$319,"&gt;="&amp;K$2,'[1]MOLE. GEN. '!$I$2:$I$319,"&lt;"&amp;L$2)</f>
        <v>0</v>
      </c>
      <c r="L38">
        <f>-SUMIFS('[1]MOLE. GEN. '!$E$2:$E$319,'[1]MOLE. GEN. '!$A$2:$A$319,$B38,'[1]MOLE. GEN. '!$F$2:$F$319,"SALI",'[1]MOLE. GEN. '!$I$2:$I$319,"&gt;="&amp;L$2,'[1]MOLE. GEN. '!$I$2:$I$319,"&lt;"&amp;M$2)</f>
        <v>0</v>
      </c>
      <c r="M38">
        <f>-SUMIFS('[1]MOLE. GEN. '!$E$2:$E$319,'[1]MOLE. GEN. '!$A$2:$A$319,$B38,'[1]MOLE. GEN. '!$F$2:$F$319,"SALI",'[1]MOLE. GEN. '!$I$2:$I$319,"&gt;="&amp;M$2,'[1]MOLE. GEN. '!$I$2:$I$319,"&lt;"&amp;N$2)</f>
        <v>0</v>
      </c>
      <c r="N38">
        <f>-SUMIFS('[1]MOLE. GEN. '!$E$2:$E$319,'[1]MOLE. GEN. '!$A$2:$A$319,$B38,'[1]MOLE. GEN. '!$F$2:$F$319,"SALI",'[1]MOLE. GEN. '!$I$2:$I$319,"&gt;="&amp;N$2,'[1]MOLE. GEN. '!$I$2:$I$319,"&lt;"&amp;O$2)</f>
        <v>0</v>
      </c>
      <c r="O38">
        <f>-SUMIFS('[1]MOLE. GEN. '!$E$2:$E$319,'[1]MOLE. GEN. '!$A$2:$A$319,$B38,'[1]MOLE. GEN. '!$F$2:$F$319,"SALI",'[1]MOLE. GEN. '!$I$2:$I$319,"&gt;="&amp;O$2,'[1]MOLE. GEN. '!$I$2:$I$319,"&lt;"&amp;P$2)</f>
        <v>0</v>
      </c>
      <c r="P38">
        <f>-SUMIFS('[1]MOLE. GEN. '!$E$2:$E$319,'[1]MOLE. GEN. '!$A$2:$A$319,$B38,'[1]MOLE. GEN. '!$F$2:$F$319,"SALI",'[1]MOLE. GEN. '!$I$2:$I$319,"&gt;="&amp;P$2,'[1]MOLE. GEN. '!$I$2:$I$319,"&lt;"&amp;Q$2)</f>
        <v>0</v>
      </c>
      <c r="Q38">
        <f>-SUMIFS('[1]MOLE. GEN. '!$E$2:$E$319,'[1]MOLE. GEN. '!$A$2:$A$319,$B38,'[1]MOLE. GEN. '!$F$2:$F$319,"SALI",'[1]MOLE. GEN. '!$I$2:$I$319,"&gt;="&amp;Q$2,'[1]MOLE. GEN. '!$I$2:$I$319,"&lt;"&amp;R$2)</f>
        <v>0</v>
      </c>
      <c r="R38">
        <f>-SUMIFS('[1]MOLE. GEN. '!$E$2:$E$319,'[1]MOLE. GEN. '!$A$2:$A$319,$B38,'[1]MOLE. GEN. '!$F$2:$F$319,"SALI",'[1]MOLE. GEN. '!$I$2:$I$319,"&gt;="&amp;R$2,'[1]MOLE. GEN. '!$I$2:$I$319,"&lt;"&amp;S$2)</f>
        <v>0</v>
      </c>
      <c r="S38">
        <f>-SUMIFS('[1]MOLE. GEN. '!$E$2:$E$319,'[1]MOLE. GEN. '!$A$2:$A$319,$B38,'[1]MOLE. GEN. '!$F$2:$F$319,"SALI",'[1]MOLE. GEN. '!$I$2:$I$319,"&gt;="&amp;S$2,'[1]MOLE. GEN. '!$I$2:$I$319,"&lt;"&amp;T$2)</f>
        <v>0</v>
      </c>
      <c r="T38">
        <f>-SUMIFS('[1]MOLE. GEN. '!$E$2:$E$319,'[1]MOLE. GEN. '!$A$2:$A$319,$B38,'[1]MOLE. GEN. '!$F$2:$F$319,"SALI",'[1]MOLE. GEN. '!$I$2:$I$319,"&gt;="&amp;T$2,'[1]MOLE. GEN. '!$I$2:$I$319,"&lt;"&amp;U$2)</f>
        <v>0</v>
      </c>
      <c r="U38">
        <f>-SUMIFS('[1]MOLE. GEN. '!$E$2:$E$319,'[1]MOLE. GEN. '!$A$2:$A$319,$B38,'[1]MOLE. GEN. '!$F$2:$F$319,"SALI",'[1]MOLE. GEN. '!$I$2:$I$319,"&gt;="&amp;U$2,'[1]MOLE. GEN. '!$I$2:$I$319,"&lt;"&amp;V$2)</f>
        <v>0</v>
      </c>
      <c r="V38">
        <f>-SUMIFS('[1]MOLE. GEN. '!$E$2:$E$319,'[1]MOLE. GEN. '!$A$2:$A$319,$B38,'[1]MOLE. GEN. '!$F$2:$F$319,"SALI",'[1]MOLE. GEN. '!$I$2:$I$319,"&gt;="&amp;V$2,'[1]MOLE. GEN. '!$I$2:$I$319,"&lt;"&amp;W$2)</f>
        <v>0</v>
      </c>
      <c r="W38">
        <f>-SUMIFS('[1]MOLE. GEN. '!$E$2:$E$319,'[1]MOLE. GEN. '!$A$2:$A$319,$B38,'[1]MOLE. GEN. '!$F$2:$F$319,"SALI",'[1]MOLE. GEN. '!$I$2:$I$319,"&gt;="&amp;W$2,'[1]MOLE. GEN. '!$I$2:$I$319,"&lt;"&amp;X$2)</f>
        <v>0</v>
      </c>
      <c r="X38">
        <f>-SUMIFS('[1]MOLE. GEN. '!$E$2:$E$319,'[1]MOLE. GEN. '!$A$2:$A$319,$B38,'[1]MOLE. GEN. '!$F$2:$F$319,"SALI",'[1]MOLE. GEN. '!$I$2:$I$319,"&gt;="&amp;X$2,'[1]MOLE. GEN. '!$I$2:$I$319,"&lt;"&amp;Y$2)</f>
        <v>0</v>
      </c>
      <c r="Y38">
        <f>-SUMIFS('[1]MOLE. GEN. '!$E$2:$E$319,'[1]MOLE. GEN. '!$A$2:$A$319,$B38,'[1]MOLE. GEN. '!$F$2:$F$319,"SALI",'[1]MOLE. GEN. '!$I$2:$I$319,"&gt;="&amp;Y$2,'[1]MOLE. GEN. '!$I$2:$I$319,"&lt;"&amp;Z$2)</f>
        <v>0</v>
      </c>
      <c r="Z38">
        <f>-SUMIFS('[1]MOLE. GEN. '!$E$2:$E$319,'[1]MOLE. GEN. '!$A$2:$A$319,$B38,'[1]MOLE. GEN. '!$F$2:$F$319,"SALI",'[1]MOLE. GEN. '!$I$2:$I$319,"&gt;="&amp;Z$2,'[1]MOLE. GEN. '!$I$2:$I$319,"&lt;"&amp;AA$2)</f>
        <v>0</v>
      </c>
      <c r="AA38">
        <f>-SUMIFS('[1]MOLE. GEN. '!$E$2:$E$319,'[1]MOLE. GEN. '!$A$2:$A$319,$B38,'[1]MOLE. GEN. '!$F$2:$F$319,"SALI",'[1]MOLE. GEN. '!$I$2:$I$319,"&gt;="&amp;AA$2,'[1]MOLE. GEN. '!$I$2:$I$319,"&lt;"&amp;AB$2)</f>
        <v>0</v>
      </c>
      <c r="AB38">
        <f>-SUMIFS('[1]MOLE. GEN. '!$E$2:$E$319,'[1]MOLE. GEN. '!$A$2:$A$319,$B38,'[1]MOLE. GEN. '!$F$2:$F$319,"SALI",'[1]MOLE. GEN. '!$I$2:$I$319,"&gt;="&amp;AB$2,'[1]MOLE. GEN. '!$I$2:$I$319,"&lt;"&amp;AC$2)</f>
        <v>0</v>
      </c>
      <c r="AC38">
        <f>-SUMIFS('[1]MOLE. GEN. '!$E$2:$E$319,'[1]MOLE. GEN. '!$A$2:$A$319,$B38,'[1]MOLE. GEN. '!$F$2:$F$319,"SALI",'[1]MOLE. GEN. '!$I$2:$I$319,"&gt;="&amp;AC$2,'[1]MOLE. GEN. '!$I$2:$I$319,"&lt;"&amp;AD$2)</f>
        <v>0</v>
      </c>
      <c r="AD38">
        <f>-SUMIFS('[1]MOLE. GEN. '!$E$2:$E$319,'[1]MOLE. GEN. '!$A$2:$A$319,$B38,'[1]MOLE. GEN. '!$F$2:$F$319,"SALI",'[1]MOLE. GEN. '!$I$2:$I$319,"&gt;="&amp;AD$2,'[1]MOLE. GEN. '!$I$2:$I$319,"&lt;"&amp;AE$2)</f>
        <v>0</v>
      </c>
      <c r="AE38">
        <f>-SUMIFS('[1]MOLE. GEN. '!$E$2:$E$319,'[1]MOLE. GEN. '!$A$2:$A$319,$B38,'[1]MOLE. GEN. '!$F$2:$F$319,"SALI",'[1]MOLE. GEN. '!$I$2:$I$319,"&gt;="&amp;AE$2,'[1]MOLE. GEN. '!$I$2:$I$319,"&lt;"&amp;AF$2)</f>
        <v>0</v>
      </c>
      <c r="AF38">
        <f>-SUMIFS('[1]MOLE. GEN. '!$E$2:$E$319,'[1]MOLE. GEN. '!$A$2:$A$319,$B38,'[1]MOLE. GEN. '!$F$2:$F$319,"SALI",'[1]MOLE. GEN. '!$I$2:$I$319,"&gt;="&amp;AF$2,'[1]MOLE. GEN. '!$I$2:$I$319,"&lt;"&amp;AG$2)</f>
        <v>0</v>
      </c>
      <c r="AG38">
        <f>-SUMIFS('[1]MOLE. GEN. '!$E$2:$E$319,'[1]MOLE. GEN. '!$A$2:$A$319,$B38,'[1]MOLE. GEN. '!$F$2:$F$319,"SALI",'[1]MOLE. GEN. '!$I$2:$I$319,"&gt;="&amp;AG$2,'[1]MOLE. GEN. '!$I$2:$I$319,"&lt;"&amp;AH$2)</f>
        <v>0</v>
      </c>
      <c r="AH38">
        <f>-SUMIFS('[1]MOLE. GEN. '!$E$2:$E$319,'[1]MOLE. GEN. '!$A$2:$A$319,$B38,'[1]MOLE. GEN. '!$F$2:$F$319,"SALI",'[1]MOLE. GEN. '!$I$2:$I$319,"&gt;="&amp;AH$2,'[1]MOLE. GEN. '!$I$2:$I$319,"&lt;"&amp;AI$2)</f>
        <v>0</v>
      </c>
      <c r="AI38">
        <f>-SUMIFS('[1]MOLE. GEN. '!$E$2:$E$319,'[1]MOLE. GEN. '!$A$2:$A$319,$B38,'[1]MOLE. GEN. '!$F$2:$F$319,"SALI",'[1]MOLE. GEN. '!$I$2:$I$319,"&gt;="&amp;AI$2,'[1]MOLE. GEN. '!$I$2:$I$319,"&lt;"&amp;AJ$2)</f>
        <v>0</v>
      </c>
      <c r="AJ38">
        <f>-SUMIFS('[1]MOLE. GEN. '!$E$2:$E$319,'[1]MOLE. GEN. '!$A$2:$A$319,$B38,'[1]MOLE. GEN. '!$F$2:$F$319,"SALI",'[1]MOLE. GEN. '!$I$2:$I$319,"&gt;="&amp;AJ$2,'[1]MOLE. GEN. '!$I$2:$I$319,"&lt;"&amp;AK$2)</f>
        <v>0</v>
      </c>
      <c r="AK38">
        <f>-SUMIFS('[1]MOLE. GEN. '!$E$2:$E$319,'[1]MOLE. GEN. '!$A$2:$A$319,$B38,'[1]MOLE. GEN. '!$F$2:$F$319,"SALI",'[1]MOLE. GEN. '!$I$2:$I$319,"&gt;="&amp;AK$2,'[1]MOLE. GEN. '!$I$2:$I$319,"&lt;"&amp;AL$2)</f>
        <v>0</v>
      </c>
      <c r="AL38">
        <f>-SUMIFS('[1]MOLE. GEN. '!$E$2:$E$319,'[1]MOLE. GEN. '!$A$2:$A$319,$B38,'[1]MOLE. GEN. '!$F$2:$F$319,"SALI",'[1]MOLE. GEN. '!$I$2:$I$319,"&gt;="&amp;AL$2,'[1]MOLE. GEN. '!$I$2:$I$319,"&lt;"&amp;AM$2)</f>
        <v>0</v>
      </c>
      <c r="AN38">
        <f t="shared" si="0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-SUMIFS('[1]MOLE. GEN. '!$E$2:$E$319,'[1]MOLE. GEN. '!$A$2:$A$319,$B39,'[1]MOLE. GEN. '!$F$2:$F$319,"SALI",'[1]MOLE. GEN. '!$I$2:$I$319,"&gt;="&amp;C$2,'[1]MOLE. GEN. '!$I$2:$I$319,"&lt;"&amp;D$2)</f>
        <v>0</v>
      </c>
      <c r="D39">
        <f>-SUMIFS('[1]MOLE. GEN. '!$E$2:$E$319,'[1]MOLE. GEN. '!$A$2:$A$319,$B39,'[1]MOLE. GEN. '!$F$2:$F$319,"SALI",'[1]MOLE. GEN. '!$I$2:$I$319,"&gt;="&amp;D$2,'[1]MOLE. GEN. '!$I$2:$I$319,"&lt;"&amp;E$2)</f>
        <v>0</v>
      </c>
      <c r="E39">
        <f>-SUMIFS('[1]MOLE. GEN. '!$E$2:$E$319,'[1]MOLE. GEN. '!$A$2:$A$319,$B39,'[1]MOLE. GEN. '!$F$2:$F$319,"SALI",'[1]MOLE. GEN. '!$I$2:$I$319,"&gt;="&amp;E$2,'[1]MOLE. GEN. '!$I$2:$I$319,"&lt;"&amp;F$2)</f>
        <v>0</v>
      </c>
      <c r="F39">
        <f>-SUMIFS('[1]MOLE. GEN. '!$E$2:$E$319,'[1]MOLE. GEN. '!$A$2:$A$319,$B39,'[1]MOLE. GEN. '!$F$2:$F$319,"SALI",'[1]MOLE. GEN. '!$I$2:$I$319,"&gt;="&amp;F$2,'[1]MOLE. GEN. '!$I$2:$I$319,"&lt;"&amp;G$2)</f>
        <v>0</v>
      </c>
      <c r="G39">
        <f>-SUMIFS('[1]MOLE. GEN. '!$E$2:$E$319,'[1]MOLE. GEN. '!$A$2:$A$319,$B39,'[1]MOLE. GEN. '!$F$2:$F$319,"SALI",'[1]MOLE. GEN. '!$I$2:$I$319,"&gt;="&amp;G$2,'[1]MOLE. GEN. '!$I$2:$I$319,"&lt;"&amp;H$2)</f>
        <v>0</v>
      </c>
      <c r="H39">
        <f>-SUMIFS('[1]MOLE. GEN. '!$E$2:$E$319,'[1]MOLE. GEN. '!$A$2:$A$319,$B39,'[1]MOLE. GEN. '!$F$2:$F$319,"SALI",'[1]MOLE. GEN. '!$I$2:$I$319,"&gt;="&amp;H$2,'[1]MOLE. GEN. '!$I$2:$I$319,"&lt;"&amp;I$2)</f>
        <v>0</v>
      </c>
      <c r="I39">
        <f>-SUMIFS('[1]MOLE. GEN. '!$E$2:$E$319,'[1]MOLE. GEN. '!$A$2:$A$319,$B39,'[1]MOLE. GEN. '!$F$2:$F$319,"SALI",'[1]MOLE. GEN. '!$I$2:$I$319,"&gt;="&amp;I$2,'[1]MOLE. GEN. '!$I$2:$I$319,"&lt;"&amp;J$2)</f>
        <v>0</v>
      </c>
      <c r="J39">
        <f>-SUMIFS('[1]MOLE. GEN. '!$E$2:$E$319,'[1]MOLE. GEN. '!$A$2:$A$319,$B39,'[1]MOLE. GEN. '!$F$2:$F$319,"SALI",'[1]MOLE. GEN. '!$I$2:$I$319,"&gt;="&amp;J$2,'[1]MOLE. GEN. '!$I$2:$I$319,"&lt;"&amp;K$2)</f>
        <v>0</v>
      </c>
      <c r="K39">
        <f>-SUMIFS('[1]MOLE. GEN. '!$E$2:$E$319,'[1]MOLE. GEN. '!$A$2:$A$319,$B39,'[1]MOLE. GEN. '!$F$2:$F$319,"SALI",'[1]MOLE. GEN. '!$I$2:$I$319,"&gt;="&amp;K$2,'[1]MOLE. GEN. '!$I$2:$I$319,"&lt;"&amp;L$2)</f>
        <v>0</v>
      </c>
      <c r="L39">
        <f>-SUMIFS('[1]MOLE. GEN. '!$E$2:$E$319,'[1]MOLE. GEN. '!$A$2:$A$319,$B39,'[1]MOLE. GEN. '!$F$2:$F$319,"SALI",'[1]MOLE. GEN. '!$I$2:$I$319,"&gt;="&amp;L$2,'[1]MOLE. GEN. '!$I$2:$I$319,"&lt;"&amp;M$2)</f>
        <v>0</v>
      </c>
      <c r="M39">
        <f>-SUMIFS('[1]MOLE. GEN. '!$E$2:$E$319,'[1]MOLE. GEN. '!$A$2:$A$319,$B39,'[1]MOLE. GEN. '!$F$2:$F$319,"SALI",'[1]MOLE. GEN. '!$I$2:$I$319,"&gt;="&amp;M$2,'[1]MOLE. GEN. '!$I$2:$I$319,"&lt;"&amp;N$2)</f>
        <v>0</v>
      </c>
      <c r="N39">
        <f>-SUMIFS('[1]MOLE. GEN. '!$E$2:$E$319,'[1]MOLE. GEN. '!$A$2:$A$319,$B39,'[1]MOLE. GEN. '!$F$2:$F$319,"SALI",'[1]MOLE. GEN. '!$I$2:$I$319,"&gt;="&amp;N$2,'[1]MOLE. GEN. '!$I$2:$I$319,"&lt;"&amp;O$2)</f>
        <v>0</v>
      </c>
      <c r="O39">
        <f>-SUMIFS('[1]MOLE. GEN. '!$E$2:$E$319,'[1]MOLE. GEN. '!$A$2:$A$319,$B39,'[1]MOLE. GEN. '!$F$2:$F$319,"SALI",'[1]MOLE. GEN. '!$I$2:$I$319,"&gt;="&amp;O$2,'[1]MOLE. GEN. '!$I$2:$I$319,"&lt;"&amp;P$2)</f>
        <v>0</v>
      </c>
      <c r="P39">
        <f>-SUMIFS('[1]MOLE. GEN. '!$E$2:$E$319,'[1]MOLE. GEN. '!$A$2:$A$319,$B39,'[1]MOLE. GEN. '!$F$2:$F$319,"SALI",'[1]MOLE. GEN. '!$I$2:$I$319,"&gt;="&amp;P$2,'[1]MOLE. GEN. '!$I$2:$I$319,"&lt;"&amp;Q$2)</f>
        <v>0</v>
      </c>
      <c r="Q39">
        <f>-SUMIFS('[1]MOLE. GEN. '!$E$2:$E$319,'[1]MOLE. GEN. '!$A$2:$A$319,$B39,'[1]MOLE. GEN. '!$F$2:$F$319,"SALI",'[1]MOLE. GEN. '!$I$2:$I$319,"&gt;="&amp;Q$2,'[1]MOLE. GEN. '!$I$2:$I$319,"&lt;"&amp;R$2)</f>
        <v>0</v>
      </c>
      <c r="R39">
        <f>-SUMIFS('[1]MOLE. GEN. '!$E$2:$E$319,'[1]MOLE. GEN. '!$A$2:$A$319,$B39,'[1]MOLE. GEN. '!$F$2:$F$319,"SALI",'[1]MOLE. GEN. '!$I$2:$I$319,"&gt;="&amp;R$2,'[1]MOLE. GEN. '!$I$2:$I$319,"&lt;"&amp;S$2)</f>
        <v>0</v>
      </c>
      <c r="S39">
        <f>-SUMIFS('[1]MOLE. GEN. '!$E$2:$E$319,'[1]MOLE. GEN. '!$A$2:$A$319,$B39,'[1]MOLE. GEN. '!$F$2:$F$319,"SALI",'[1]MOLE. GEN. '!$I$2:$I$319,"&gt;="&amp;S$2,'[1]MOLE. GEN. '!$I$2:$I$319,"&lt;"&amp;T$2)</f>
        <v>0</v>
      </c>
      <c r="T39">
        <f>-SUMIFS('[1]MOLE. GEN. '!$E$2:$E$319,'[1]MOLE. GEN. '!$A$2:$A$319,$B39,'[1]MOLE. GEN. '!$F$2:$F$319,"SALI",'[1]MOLE. GEN. '!$I$2:$I$319,"&gt;="&amp;T$2,'[1]MOLE. GEN. '!$I$2:$I$319,"&lt;"&amp;U$2)</f>
        <v>1</v>
      </c>
      <c r="U39">
        <f>-SUMIFS('[1]MOLE. GEN. '!$E$2:$E$319,'[1]MOLE. GEN. '!$A$2:$A$319,$B39,'[1]MOLE. GEN. '!$F$2:$F$319,"SALI",'[1]MOLE. GEN. '!$I$2:$I$319,"&gt;="&amp;U$2,'[1]MOLE. GEN. '!$I$2:$I$319,"&lt;"&amp;V$2)</f>
        <v>0</v>
      </c>
      <c r="V39">
        <f>-SUMIFS('[1]MOLE. GEN. '!$E$2:$E$319,'[1]MOLE. GEN. '!$A$2:$A$319,$B39,'[1]MOLE. GEN. '!$F$2:$F$319,"SALI",'[1]MOLE. GEN. '!$I$2:$I$319,"&gt;="&amp;V$2,'[1]MOLE. GEN. '!$I$2:$I$319,"&lt;"&amp;W$2)</f>
        <v>0</v>
      </c>
      <c r="W39">
        <f>-SUMIFS('[1]MOLE. GEN. '!$E$2:$E$319,'[1]MOLE. GEN. '!$A$2:$A$319,$B39,'[1]MOLE. GEN. '!$F$2:$F$319,"SALI",'[1]MOLE. GEN. '!$I$2:$I$319,"&gt;="&amp;W$2,'[1]MOLE. GEN. '!$I$2:$I$319,"&lt;"&amp;X$2)</f>
        <v>0</v>
      </c>
      <c r="X39">
        <f>-SUMIFS('[1]MOLE. GEN. '!$E$2:$E$319,'[1]MOLE. GEN. '!$A$2:$A$319,$B39,'[1]MOLE. GEN. '!$F$2:$F$319,"SALI",'[1]MOLE. GEN. '!$I$2:$I$319,"&gt;="&amp;X$2,'[1]MOLE. GEN. '!$I$2:$I$319,"&lt;"&amp;Y$2)</f>
        <v>2</v>
      </c>
      <c r="Y39">
        <f>-SUMIFS('[1]MOLE. GEN. '!$E$2:$E$319,'[1]MOLE. GEN. '!$A$2:$A$319,$B39,'[1]MOLE. GEN. '!$F$2:$F$319,"SALI",'[1]MOLE. GEN. '!$I$2:$I$319,"&gt;="&amp;Y$2,'[1]MOLE. GEN. '!$I$2:$I$319,"&lt;"&amp;Z$2)</f>
        <v>0</v>
      </c>
      <c r="Z39">
        <f>-SUMIFS('[1]MOLE. GEN. '!$E$2:$E$319,'[1]MOLE. GEN. '!$A$2:$A$319,$B39,'[1]MOLE. GEN. '!$F$2:$F$319,"SALI",'[1]MOLE. GEN. '!$I$2:$I$319,"&gt;="&amp;Z$2,'[1]MOLE. GEN. '!$I$2:$I$319,"&lt;"&amp;AA$2)</f>
        <v>0</v>
      </c>
      <c r="AA39">
        <f>-SUMIFS('[1]MOLE. GEN. '!$E$2:$E$319,'[1]MOLE. GEN. '!$A$2:$A$319,$B39,'[1]MOLE. GEN. '!$F$2:$F$319,"SALI",'[1]MOLE. GEN. '!$I$2:$I$319,"&gt;="&amp;AA$2,'[1]MOLE. GEN. '!$I$2:$I$319,"&lt;"&amp;AB$2)</f>
        <v>0</v>
      </c>
      <c r="AB39">
        <f>-SUMIFS('[1]MOLE. GEN. '!$E$2:$E$319,'[1]MOLE. GEN. '!$A$2:$A$319,$B39,'[1]MOLE. GEN. '!$F$2:$F$319,"SALI",'[1]MOLE. GEN. '!$I$2:$I$319,"&gt;="&amp;AB$2,'[1]MOLE. GEN. '!$I$2:$I$319,"&lt;"&amp;AC$2)</f>
        <v>0</v>
      </c>
      <c r="AC39">
        <f>-SUMIFS('[1]MOLE. GEN. '!$E$2:$E$319,'[1]MOLE. GEN. '!$A$2:$A$319,$B39,'[1]MOLE. GEN. '!$F$2:$F$319,"SALI",'[1]MOLE. GEN. '!$I$2:$I$319,"&gt;="&amp;AC$2,'[1]MOLE. GEN. '!$I$2:$I$319,"&lt;"&amp;AD$2)</f>
        <v>0</v>
      </c>
      <c r="AD39">
        <f>-SUMIFS('[1]MOLE. GEN. '!$E$2:$E$319,'[1]MOLE. GEN. '!$A$2:$A$319,$B39,'[1]MOLE. GEN. '!$F$2:$F$319,"SALI",'[1]MOLE. GEN. '!$I$2:$I$319,"&gt;="&amp;AD$2,'[1]MOLE. GEN. '!$I$2:$I$319,"&lt;"&amp;AE$2)</f>
        <v>0</v>
      </c>
      <c r="AE39">
        <f>-SUMIFS('[1]MOLE. GEN. '!$E$2:$E$319,'[1]MOLE. GEN. '!$A$2:$A$319,$B39,'[1]MOLE. GEN. '!$F$2:$F$319,"SALI",'[1]MOLE. GEN. '!$I$2:$I$319,"&gt;="&amp;AE$2,'[1]MOLE. GEN. '!$I$2:$I$319,"&lt;"&amp;AF$2)</f>
        <v>0</v>
      </c>
      <c r="AF39">
        <f>-SUMIFS('[1]MOLE. GEN. '!$E$2:$E$319,'[1]MOLE. GEN. '!$A$2:$A$319,$B39,'[1]MOLE. GEN. '!$F$2:$F$319,"SALI",'[1]MOLE. GEN. '!$I$2:$I$319,"&gt;="&amp;AF$2,'[1]MOLE. GEN. '!$I$2:$I$319,"&lt;"&amp;AG$2)</f>
        <v>0</v>
      </c>
      <c r="AG39">
        <f>-SUMIFS('[1]MOLE. GEN. '!$E$2:$E$319,'[1]MOLE. GEN. '!$A$2:$A$319,$B39,'[1]MOLE. GEN. '!$F$2:$F$319,"SALI",'[1]MOLE. GEN. '!$I$2:$I$319,"&gt;="&amp;AG$2,'[1]MOLE. GEN. '!$I$2:$I$319,"&lt;"&amp;AH$2)</f>
        <v>0</v>
      </c>
      <c r="AH39">
        <f>-SUMIFS('[1]MOLE. GEN. '!$E$2:$E$319,'[1]MOLE. GEN. '!$A$2:$A$319,$B39,'[1]MOLE. GEN. '!$F$2:$F$319,"SALI",'[1]MOLE. GEN. '!$I$2:$I$319,"&gt;="&amp;AH$2,'[1]MOLE. GEN. '!$I$2:$I$319,"&lt;"&amp;AI$2)</f>
        <v>0</v>
      </c>
      <c r="AI39">
        <f>-SUMIFS('[1]MOLE. GEN. '!$E$2:$E$319,'[1]MOLE. GEN. '!$A$2:$A$319,$B39,'[1]MOLE. GEN. '!$F$2:$F$319,"SALI",'[1]MOLE. GEN. '!$I$2:$I$319,"&gt;="&amp;AI$2,'[1]MOLE. GEN. '!$I$2:$I$319,"&lt;"&amp;AJ$2)</f>
        <v>0</v>
      </c>
      <c r="AJ39">
        <f>-SUMIFS('[1]MOLE. GEN. '!$E$2:$E$319,'[1]MOLE. GEN. '!$A$2:$A$319,$B39,'[1]MOLE. GEN. '!$F$2:$F$319,"SALI",'[1]MOLE. GEN. '!$I$2:$I$319,"&gt;="&amp;AJ$2,'[1]MOLE. GEN. '!$I$2:$I$319,"&lt;"&amp;AK$2)</f>
        <v>0</v>
      </c>
      <c r="AK39">
        <f>-SUMIFS('[1]MOLE. GEN. '!$E$2:$E$319,'[1]MOLE. GEN. '!$A$2:$A$319,$B39,'[1]MOLE. GEN. '!$F$2:$F$319,"SALI",'[1]MOLE. GEN. '!$I$2:$I$319,"&gt;="&amp;AK$2,'[1]MOLE. GEN. '!$I$2:$I$319,"&lt;"&amp;AL$2)</f>
        <v>0</v>
      </c>
      <c r="AL39">
        <f>-SUMIFS('[1]MOLE. GEN. '!$E$2:$E$319,'[1]MOLE. GEN. '!$A$2:$A$319,$B39,'[1]MOLE. GEN. '!$F$2:$F$319,"SALI",'[1]MOLE. GEN. '!$I$2:$I$319,"&gt;="&amp;AL$2,'[1]MOLE. GEN. '!$I$2:$I$319,"&lt;"&amp;AM$2)</f>
        <v>4</v>
      </c>
      <c r="AN39">
        <f t="shared" si="0"/>
        <v>7</v>
      </c>
      <c r="AO39">
        <f t="shared" si="1"/>
        <v>33</v>
      </c>
    </row>
    <row r="40" spans="2:41" ht="15.75" thickBot="1" x14ac:dyDescent="0.3">
      <c r="B40" s="3" t="s">
        <v>37</v>
      </c>
      <c r="C40">
        <f>-SUMIFS('[1]MOLE. GEN. '!$E$2:$E$319,'[1]MOLE. GEN. '!$A$2:$A$319,$B40,'[1]MOLE. GEN. '!$F$2:$F$319,"SALI",'[1]MOLE. GEN. '!$I$2:$I$319,"&gt;="&amp;C$2,'[1]MOLE. GEN. '!$I$2:$I$319,"&lt;"&amp;D$2)</f>
        <v>0</v>
      </c>
      <c r="D40">
        <f>-SUMIFS('[1]MOLE. GEN. '!$E$2:$E$319,'[1]MOLE. GEN. '!$A$2:$A$319,$B40,'[1]MOLE. GEN. '!$F$2:$F$319,"SALI",'[1]MOLE. GEN. '!$I$2:$I$319,"&gt;="&amp;D$2,'[1]MOLE. GEN. '!$I$2:$I$319,"&lt;"&amp;E$2)</f>
        <v>0</v>
      </c>
      <c r="E40">
        <f>-SUMIFS('[1]MOLE. GEN. '!$E$2:$E$319,'[1]MOLE. GEN. '!$A$2:$A$319,$B40,'[1]MOLE. GEN. '!$F$2:$F$319,"SALI",'[1]MOLE. GEN. '!$I$2:$I$319,"&gt;="&amp;E$2,'[1]MOLE. GEN. '!$I$2:$I$319,"&lt;"&amp;F$2)</f>
        <v>0</v>
      </c>
      <c r="F40">
        <f>-SUMIFS('[1]MOLE. GEN. '!$E$2:$E$319,'[1]MOLE. GEN. '!$A$2:$A$319,$B40,'[1]MOLE. GEN. '!$F$2:$F$319,"SALI",'[1]MOLE. GEN. '!$I$2:$I$319,"&gt;="&amp;F$2,'[1]MOLE. GEN. '!$I$2:$I$319,"&lt;"&amp;G$2)</f>
        <v>0</v>
      </c>
      <c r="G40">
        <f>-SUMIFS('[1]MOLE. GEN. '!$E$2:$E$319,'[1]MOLE. GEN. '!$A$2:$A$319,$B40,'[1]MOLE. GEN. '!$F$2:$F$319,"SALI",'[1]MOLE. GEN. '!$I$2:$I$319,"&gt;="&amp;G$2,'[1]MOLE. GEN. '!$I$2:$I$319,"&lt;"&amp;H$2)</f>
        <v>0</v>
      </c>
      <c r="H40">
        <f>-SUMIFS('[1]MOLE. GEN. '!$E$2:$E$319,'[1]MOLE. GEN. '!$A$2:$A$319,$B40,'[1]MOLE. GEN. '!$F$2:$F$319,"SALI",'[1]MOLE. GEN. '!$I$2:$I$319,"&gt;="&amp;H$2,'[1]MOLE. GEN. '!$I$2:$I$319,"&lt;"&amp;I$2)</f>
        <v>0</v>
      </c>
      <c r="I40">
        <f>-SUMIFS('[1]MOLE. GEN. '!$E$2:$E$319,'[1]MOLE. GEN. '!$A$2:$A$319,$B40,'[1]MOLE. GEN. '!$F$2:$F$319,"SALI",'[1]MOLE. GEN. '!$I$2:$I$319,"&gt;="&amp;I$2,'[1]MOLE. GEN. '!$I$2:$I$319,"&lt;"&amp;J$2)</f>
        <v>0</v>
      </c>
      <c r="J40">
        <f>-SUMIFS('[1]MOLE. GEN. '!$E$2:$E$319,'[1]MOLE. GEN. '!$A$2:$A$319,$B40,'[1]MOLE. GEN. '!$F$2:$F$319,"SALI",'[1]MOLE. GEN. '!$I$2:$I$319,"&gt;="&amp;J$2,'[1]MOLE. GEN. '!$I$2:$I$319,"&lt;"&amp;K$2)</f>
        <v>0</v>
      </c>
      <c r="K40">
        <f>-SUMIFS('[1]MOLE. GEN. '!$E$2:$E$319,'[1]MOLE. GEN. '!$A$2:$A$319,$B40,'[1]MOLE. GEN. '!$F$2:$F$319,"SALI",'[1]MOLE. GEN. '!$I$2:$I$319,"&gt;="&amp;K$2,'[1]MOLE. GEN. '!$I$2:$I$319,"&lt;"&amp;L$2)</f>
        <v>0</v>
      </c>
      <c r="L40">
        <f>-SUMIFS('[1]MOLE. GEN. '!$E$2:$E$319,'[1]MOLE. GEN. '!$A$2:$A$319,$B40,'[1]MOLE. GEN. '!$F$2:$F$319,"SALI",'[1]MOLE. GEN. '!$I$2:$I$319,"&gt;="&amp;L$2,'[1]MOLE. GEN. '!$I$2:$I$319,"&lt;"&amp;M$2)</f>
        <v>0</v>
      </c>
      <c r="M40">
        <f>-SUMIFS('[1]MOLE. GEN. '!$E$2:$E$319,'[1]MOLE. GEN. '!$A$2:$A$319,$B40,'[1]MOLE. GEN. '!$F$2:$F$319,"SALI",'[1]MOLE. GEN. '!$I$2:$I$319,"&gt;="&amp;M$2,'[1]MOLE. GEN. '!$I$2:$I$319,"&lt;"&amp;N$2)</f>
        <v>0</v>
      </c>
      <c r="N40">
        <f>-SUMIFS('[1]MOLE. GEN. '!$E$2:$E$319,'[1]MOLE. GEN. '!$A$2:$A$319,$B40,'[1]MOLE. GEN. '!$F$2:$F$319,"SALI",'[1]MOLE. GEN. '!$I$2:$I$319,"&gt;="&amp;N$2,'[1]MOLE. GEN. '!$I$2:$I$319,"&lt;"&amp;O$2)</f>
        <v>0</v>
      </c>
      <c r="O40">
        <f>-SUMIFS('[1]MOLE. GEN. '!$E$2:$E$319,'[1]MOLE. GEN. '!$A$2:$A$319,$B40,'[1]MOLE. GEN. '!$F$2:$F$319,"SALI",'[1]MOLE. GEN. '!$I$2:$I$319,"&gt;="&amp;O$2,'[1]MOLE. GEN. '!$I$2:$I$319,"&lt;"&amp;P$2)</f>
        <v>0</v>
      </c>
      <c r="P40">
        <f>-SUMIFS('[1]MOLE. GEN. '!$E$2:$E$319,'[1]MOLE. GEN. '!$A$2:$A$319,$B40,'[1]MOLE. GEN. '!$F$2:$F$319,"SALI",'[1]MOLE. GEN. '!$I$2:$I$319,"&gt;="&amp;P$2,'[1]MOLE. GEN. '!$I$2:$I$319,"&lt;"&amp;Q$2)</f>
        <v>0</v>
      </c>
      <c r="Q40">
        <f>-SUMIFS('[1]MOLE. GEN. '!$E$2:$E$319,'[1]MOLE. GEN. '!$A$2:$A$319,$B40,'[1]MOLE. GEN. '!$F$2:$F$319,"SALI",'[1]MOLE. GEN. '!$I$2:$I$319,"&gt;="&amp;Q$2,'[1]MOLE. GEN. '!$I$2:$I$319,"&lt;"&amp;R$2)</f>
        <v>0</v>
      </c>
      <c r="R40">
        <f>-SUMIFS('[1]MOLE. GEN. '!$E$2:$E$319,'[1]MOLE. GEN. '!$A$2:$A$319,$B40,'[1]MOLE. GEN. '!$F$2:$F$319,"SALI",'[1]MOLE. GEN. '!$I$2:$I$319,"&gt;="&amp;R$2,'[1]MOLE. GEN. '!$I$2:$I$319,"&lt;"&amp;S$2)</f>
        <v>0</v>
      </c>
      <c r="S40">
        <f>-SUMIFS('[1]MOLE. GEN. '!$E$2:$E$319,'[1]MOLE. GEN. '!$A$2:$A$319,$B40,'[1]MOLE. GEN. '!$F$2:$F$319,"SALI",'[1]MOLE. GEN. '!$I$2:$I$319,"&gt;="&amp;S$2,'[1]MOLE. GEN. '!$I$2:$I$319,"&lt;"&amp;T$2)</f>
        <v>0</v>
      </c>
      <c r="T40">
        <f>-SUMIFS('[1]MOLE. GEN. '!$E$2:$E$319,'[1]MOLE. GEN. '!$A$2:$A$319,$B40,'[1]MOLE. GEN. '!$F$2:$F$319,"SALI",'[1]MOLE. GEN. '!$I$2:$I$319,"&gt;="&amp;T$2,'[1]MOLE. GEN. '!$I$2:$I$319,"&lt;"&amp;U$2)</f>
        <v>0</v>
      </c>
      <c r="U40">
        <f>-SUMIFS('[1]MOLE. GEN. '!$E$2:$E$319,'[1]MOLE. GEN. '!$A$2:$A$319,$B40,'[1]MOLE. GEN. '!$F$2:$F$319,"SALI",'[1]MOLE. GEN. '!$I$2:$I$319,"&gt;="&amp;U$2,'[1]MOLE. GEN. '!$I$2:$I$319,"&lt;"&amp;V$2)</f>
        <v>0</v>
      </c>
      <c r="V40">
        <f>-SUMIFS('[1]MOLE. GEN. '!$E$2:$E$319,'[1]MOLE. GEN. '!$A$2:$A$319,$B40,'[1]MOLE. GEN. '!$F$2:$F$319,"SALI",'[1]MOLE. GEN. '!$I$2:$I$319,"&gt;="&amp;V$2,'[1]MOLE. GEN. '!$I$2:$I$319,"&lt;"&amp;W$2)</f>
        <v>0</v>
      </c>
      <c r="W40">
        <f>-SUMIFS('[1]MOLE. GEN. '!$E$2:$E$319,'[1]MOLE. GEN. '!$A$2:$A$319,$B40,'[1]MOLE. GEN. '!$F$2:$F$319,"SALI",'[1]MOLE. GEN. '!$I$2:$I$319,"&gt;="&amp;W$2,'[1]MOLE. GEN. '!$I$2:$I$319,"&lt;"&amp;X$2)</f>
        <v>0</v>
      </c>
      <c r="X40">
        <f>-SUMIFS('[1]MOLE. GEN. '!$E$2:$E$319,'[1]MOLE. GEN. '!$A$2:$A$319,$B40,'[1]MOLE. GEN. '!$F$2:$F$319,"SALI",'[1]MOLE. GEN. '!$I$2:$I$319,"&gt;="&amp;X$2,'[1]MOLE. GEN. '!$I$2:$I$319,"&lt;"&amp;Y$2)</f>
        <v>0</v>
      </c>
      <c r="Y40">
        <f>-SUMIFS('[1]MOLE. GEN. '!$E$2:$E$319,'[1]MOLE. GEN. '!$A$2:$A$319,$B40,'[1]MOLE. GEN. '!$F$2:$F$319,"SALI",'[1]MOLE. GEN. '!$I$2:$I$319,"&gt;="&amp;Y$2,'[1]MOLE. GEN. '!$I$2:$I$319,"&lt;"&amp;Z$2)</f>
        <v>0</v>
      </c>
      <c r="Z40">
        <f>-SUMIFS('[1]MOLE. GEN. '!$E$2:$E$319,'[1]MOLE. GEN. '!$A$2:$A$319,$B40,'[1]MOLE. GEN. '!$F$2:$F$319,"SALI",'[1]MOLE. GEN. '!$I$2:$I$319,"&gt;="&amp;Z$2,'[1]MOLE. GEN. '!$I$2:$I$319,"&lt;"&amp;AA$2)</f>
        <v>0</v>
      </c>
      <c r="AA40">
        <f>-SUMIFS('[1]MOLE. GEN. '!$E$2:$E$319,'[1]MOLE. GEN. '!$A$2:$A$319,$B40,'[1]MOLE. GEN. '!$F$2:$F$319,"SALI",'[1]MOLE. GEN. '!$I$2:$I$319,"&gt;="&amp;AA$2,'[1]MOLE. GEN. '!$I$2:$I$319,"&lt;"&amp;AB$2)</f>
        <v>0</v>
      </c>
      <c r="AB40">
        <f>-SUMIFS('[1]MOLE. GEN. '!$E$2:$E$319,'[1]MOLE. GEN. '!$A$2:$A$319,$B40,'[1]MOLE. GEN. '!$F$2:$F$319,"SALI",'[1]MOLE. GEN. '!$I$2:$I$319,"&gt;="&amp;AB$2,'[1]MOLE. GEN. '!$I$2:$I$319,"&lt;"&amp;AC$2)</f>
        <v>0</v>
      </c>
      <c r="AC40">
        <f>-SUMIFS('[1]MOLE. GEN. '!$E$2:$E$319,'[1]MOLE. GEN. '!$A$2:$A$319,$B40,'[1]MOLE. GEN. '!$F$2:$F$319,"SALI",'[1]MOLE. GEN. '!$I$2:$I$319,"&gt;="&amp;AC$2,'[1]MOLE. GEN. '!$I$2:$I$319,"&lt;"&amp;AD$2)</f>
        <v>0</v>
      </c>
      <c r="AD40">
        <f>-SUMIFS('[1]MOLE. GEN. '!$E$2:$E$319,'[1]MOLE. GEN. '!$A$2:$A$319,$B40,'[1]MOLE. GEN. '!$F$2:$F$319,"SALI",'[1]MOLE. GEN. '!$I$2:$I$319,"&gt;="&amp;AD$2,'[1]MOLE. GEN. '!$I$2:$I$319,"&lt;"&amp;AE$2)</f>
        <v>0</v>
      </c>
      <c r="AE40">
        <f>-SUMIFS('[1]MOLE. GEN. '!$E$2:$E$319,'[1]MOLE. GEN. '!$A$2:$A$319,$B40,'[1]MOLE. GEN. '!$F$2:$F$319,"SALI",'[1]MOLE. GEN. '!$I$2:$I$319,"&gt;="&amp;AE$2,'[1]MOLE. GEN. '!$I$2:$I$319,"&lt;"&amp;AF$2)</f>
        <v>0</v>
      </c>
      <c r="AF40">
        <f>-SUMIFS('[1]MOLE. GEN. '!$E$2:$E$319,'[1]MOLE. GEN. '!$A$2:$A$319,$B40,'[1]MOLE. GEN. '!$F$2:$F$319,"SALI",'[1]MOLE. GEN. '!$I$2:$I$319,"&gt;="&amp;AF$2,'[1]MOLE. GEN. '!$I$2:$I$319,"&lt;"&amp;AG$2)</f>
        <v>0</v>
      </c>
      <c r="AG40">
        <f>-SUMIFS('[1]MOLE. GEN. '!$E$2:$E$319,'[1]MOLE. GEN. '!$A$2:$A$319,$B40,'[1]MOLE. GEN. '!$F$2:$F$319,"SALI",'[1]MOLE. GEN. '!$I$2:$I$319,"&gt;="&amp;AG$2,'[1]MOLE. GEN. '!$I$2:$I$319,"&lt;"&amp;AH$2)</f>
        <v>0</v>
      </c>
      <c r="AH40">
        <f>-SUMIFS('[1]MOLE. GEN. '!$E$2:$E$319,'[1]MOLE. GEN. '!$A$2:$A$319,$B40,'[1]MOLE. GEN. '!$F$2:$F$319,"SALI",'[1]MOLE. GEN. '!$I$2:$I$319,"&gt;="&amp;AH$2,'[1]MOLE. GEN. '!$I$2:$I$319,"&lt;"&amp;AI$2)</f>
        <v>0</v>
      </c>
      <c r="AI40">
        <f>-SUMIFS('[1]MOLE. GEN. '!$E$2:$E$319,'[1]MOLE. GEN. '!$A$2:$A$319,$B40,'[1]MOLE. GEN. '!$F$2:$F$319,"SALI",'[1]MOLE. GEN. '!$I$2:$I$319,"&gt;="&amp;AI$2,'[1]MOLE. GEN. '!$I$2:$I$319,"&lt;"&amp;AJ$2)</f>
        <v>0</v>
      </c>
      <c r="AJ40">
        <f>-SUMIFS('[1]MOLE. GEN. '!$E$2:$E$319,'[1]MOLE. GEN. '!$A$2:$A$319,$B40,'[1]MOLE. GEN. '!$F$2:$F$319,"SALI",'[1]MOLE. GEN. '!$I$2:$I$319,"&gt;="&amp;AJ$2,'[1]MOLE. GEN. '!$I$2:$I$319,"&lt;"&amp;AK$2)</f>
        <v>0</v>
      </c>
      <c r="AK40">
        <f>-SUMIFS('[1]MOLE. GEN. '!$E$2:$E$319,'[1]MOLE. GEN. '!$A$2:$A$319,$B40,'[1]MOLE. GEN. '!$F$2:$F$319,"SALI",'[1]MOLE. GEN. '!$I$2:$I$319,"&gt;="&amp;AK$2,'[1]MOLE. GEN. '!$I$2:$I$319,"&lt;"&amp;AL$2)</f>
        <v>0</v>
      </c>
      <c r="AL40">
        <f>-SUMIFS('[1]MOLE. GEN. '!$E$2:$E$319,'[1]MOLE. GEN. '!$A$2:$A$319,$B40,'[1]MOLE. GEN. '!$F$2:$F$319,"SALI",'[1]MOLE. GEN. '!$I$2:$I$319,"&gt;="&amp;AL$2,'[1]MOLE. GEN. '!$I$2:$I$319,"&lt;"&amp;AM$2)</f>
        <v>0</v>
      </c>
      <c r="AN40">
        <f t="shared" si="0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-SUMIFS('[1]MOLE. GEN. '!$E$2:$E$319,'[1]MOLE. GEN. '!$A$2:$A$319,$B41,'[1]MOLE. GEN. '!$F$2:$F$319,"SALI",'[1]MOLE. GEN. '!$I$2:$I$319,"&gt;="&amp;C$2,'[1]MOLE. GEN. '!$I$2:$I$319,"&lt;"&amp;D$2)</f>
        <v>0</v>
      </c>
      <c r="D41">
        <f>-SUMIFS('[1]MOLE. GEN. '!$E$2:$E$319,'[1]MOLE. GEN. '!$A$2:$A$319,$B41,'[1]MOLE. GEN. '!$F$2:$F$319,"SALI",'[1]MOLE. GEN. '!$I$2:$I$319,"&gt;="&amp;D$2,'[1]MOLE. GEN. '!$I$2:$I$319,"&lt;"&amp;E$2)</f>
        <v>0</v>
      </c>
      <c r="E41">
        <f>-SUMIFS('[1]MOLE. GEN. '!$E$2:$E$319,'[1]MOLE. GEN. '!$A$2:$A$319,$B41,'[1]MOLE. GEN. '!$F$2:$F$319,"SALI",'[1]MOLE. GEN. '!$I$2:$I$319,"&gt;="&amp;E$2,'[1]MOLE. GEN. '!$I$2:$I$319,"&lt;"&amp;F$2)</f>
        <v>0</v>
      </c>
      <c r="F41">
        <f>-SUMIFS('[1]MOLE. GEN. '!$E$2:$E$319,'[1]MOLE. GEN. '!$A$2:$A$319,$B41,'[1]MOLE. GEN. '!$F$2:$F$319,"SALI",'[1]MOLE. GEN. '!$I$2:$I$319,"&gt;="&amp;F$2,'[1]MOLE. GEN. '!$I$2:$I$319,"&lt;"&amp;G$2)</f>
        <v>0</v>
      </c>
      <c r="G41">
        <f>-SUMIFS('[1]MOLE. GEN. '!$E$2:$E$319,'[1]MOLE. GEN. '!$A$2:$A$319,$B41,'[1]MOLE. GEN. '!$F$2:$F$319,"SALI",'[1]MOLE. GEN. '!$I$2:$I$319,"&gt;="&amp;G$2,'[1]MOLE. GEN. '!$I$2:$I$319,"&lt;"&amp;H$2)</f>
        <v>0</v>
      </c>
      <c r="H41">
        <f>-SUMIFS('[1]MOLE. GEN. '!$E$2:$E$319,'[1]MOLE. GEN. '!$A$2:$A$319,$B41,'[1]MOLE. GEN. '!$F$2:$F$319,"SALI",'[1]MOLE. GEN. '!$I$2:$I$319,"&gt;="&amp;H$2,'[1]MOLE. GEN. '!$I$2:$I$319,"&lt;"&amp;I$2)</f>
        <v>0</v>
      </c>
      <c r="I41">
        <f>-SUMIFS('[1]MOLE. GEN. '!$E$2:$E$319,'[1]MOLE. GEN. '!$A$2:$A$319,$B41,'[1]MOLE. GEN. '!$F$2:$F$319,"SALI",'[1]MOLE. GEN. '!$I$2:$I$319,"&gt;="&amp;I$2,'[1]MOLE. GEN. '!$I$2:$I$319,"&lt;"&amp;J$2)</f>
        <v>0</v>
      </c>
      <c r="J41">
        <f>-SUMIFS('[1]MOLE. GEN. '!$E$2:$E$319,'[1]MOLE. GEN. '!$A$2:$A$319,$B41,'[1]MOLE. GEN. '!$F$2:$F$319,"SALI",'[1]MOLE. GEN. '!$I$2:$I$319,"&gt;="&amp;J$2,'[1]MOLE. GEN. '!$I$2:$I$319,"&lt;"&amp;K$2)</f>
        <v>0</v>
      </c>
      <c r="K41">
        <f>-SUMIFS('[1]MOLE. GEN. '!$E$2:$E$319,'[1]MOLE. GEN. '!$A$2:$A$319,$B41,'[1]MOLE. GEN. '!$F$2:$F$319,"SALI",'[1]MOLE. GEN. '!$I$2:$I$319,"&gt;="&amp;K$2,'[1]MOLE. GEN. '!$I$2:$I$319,"&lt;"&amp;L$2)</f>
        <v>0</v>
      </c>
      <c r="L41">
        <f>-SUMIFS('[1]MOLE. GEN. '!$E$2:$E$319,'[1]MOLE. GEN. '!$A$2:$A$319,$B41,'[1]MOLE. GEN. '!$F$2:$F$319,"SALI",'[1]MOLE. GEN. '!$I$2:$I$319,"&gt;="&amp;L$2,'[1]MOLE. GEN. '!$I$2:$I$319,"&lt;"&amp;M$2)</f>
        <v>0</v>
      </c>
      <c r="M41">
        <f>-SUMIFS('[1]MOLE. GEN. '!$E$2:$E$319,'[1]MOLE. GEN. '!$A$2:$A$319,$B41,'[1]MOLE. GEN. '!$F$2:$F$319,"SALI",'[1]MOLE. GEN. '!$I$2:$I$319,"&gt;="&amp;M$2,'[1]MOLE. GEN. '!$I$2:$I$319,"&lt;"&amp;N$2)</f>
        <v>0</v>
      </c>
      <c r="N41">
        <f>-SUMIFS('[1]MOLE. GEN. '!$E$2:$E$319,'[1]MOLE. GEN. '!$A$2:$A$319,$B41,'[1]MOLE. GEN. '!$F$2:$F$319,"SALI",'[1]MOLE. GEN. '!$I$2:$I$319,"&gt;="&amp;N$2,'[1]MOLE. GEN. '!$I$2:$I$319,"&lt;"&amp;O$2)</f>
        <v>0</v>
      </c>
      <c r="O41">
        <f>-SUMIFS('[1]MOLE. GEN. '!$E$2:$E$319,'[1]MOLE. GEN. '!$A$2:$A$319,$B41,'[1]MOLE. GEN. '!$F$2:$F$319,"SALI",'[1]MOLE. GEN. '!$I$2:$I$319,"&gt;="&amp;O$2,'[1]MOLE. GEN. '!$I$2:$I$319,"&lt;"&amp;P$2)</f>
        <v>0</v>
      </c>
      <c r="P41">
        <f>-SUMIFS('[1]MOLE. GEN. '!$E$2:$E$319,'[1]MOLE. GEN. '!$A$2:$A$319,$B41,'[1]MOLE. GEN. '!$F$2:$F$319,"SALI",'[1]MOLE. GEN. '!$I$2:$I$319,"&gt;="&amp;P$2,'[1]MOLE. GEN. '!$I$2:$I$319,"&lt;"&amp;Q$2)</f>
        <v>0</v>
      </c>
      <c r="Q41">
        <f>-SUMIFS('[1]MOLE. GEN. '!$E$2:$E$319,'[1]MOLE. GEN. '!$A$2:$A$319,$B41,'[1]MOLE. GEN. '!$F$2:$F$319,"SALI",'[1]MOLE. GEN. '!$I$2:$I$319,"&gt;="&amp;Q$2,'[1]MOLE. GEN. '!$I$2:$I$319,"&lt;"&amp;R$2)</f>
        <v>0</v>
      </c>
      <c r="R41">
        <f>-SUMIFS('[1]MOLE. GEN. '!$E$2:$E$319,'[1]MOLE. GEN. '!$A$2:$A$319,$B41,'[1]MOLE. GEN. '!$F$2:$F$319,"SALI",'[1]MOLE. GEN. '!$I$2:$I$319,"&gt;="&amp;R$2,'[1]MOLE. GEN. '!$I$2:$I$319,"&lt;"&amp;S$2)</f>
        <v>0</v>
      </c>
      <c r="S41">
        <f>-SUMIFS('[1]MOLE. GEN. '!$E$2:$E$319,'[1]MOLE. GEN. '!$A$2:$A$319,$B41,'[1]MOLE. GEN. '!$F$2:$F$319,"SALI",'[1]MOLE. GEN. '!$I$2:$I$319,"&gt;="&amp;S$2,'[1]MOLE. GEN. '!$I$2:$I$319,"&lt;"&amp;T$2)</f>
        <v>0</v>
      </c>
      <c r="T41">
        <f>-SUMIFS('[1]MOLE. GEN. '!$E$2:$E$319,'[1]MOLE. GEN. '!$A$2:$A$319,$B41,'[1]MOLE. GEN. '!$F$2:$F$319,"SALI",'[1]MOLE. GEN. '!$I$2:$I$319,"&gt;="&amp;T$2,'[1]MOLE. GEN. '!$I$2:$I$319,"&lt;"&amp;U$2)</f>
        <v>0</v>
      </c>
      <c r="U41">
        <f>-SUMIFS('[1]MOLE. GEN. '!$E$2:$E$319,'[1]MOLE. GEN. '!$A$2:$A$319,$B41,'[1]MOLE. GEN. '!$F$2:$F$319,"SALI",'[1]MOLE. GEN. '!$I$2:$I$319,"&gt;="&amp;U$2,'[1]MOLE. GEN. '!$I$2:$I$319,"&lt;"&amp;V$2)</f>
        <v>0</v>
      </c>
      <c r="V41">
        <f>-SUMIFS('[1]MOLE. GEN. '!$E$2:$E$319,'[1]MOLE. GEN. '!$A$2:$A$319,$B41,'[1]MOLE. GEN. '!$F$2:$F$319,"SALI",'[1]MOLE. GEN. '!$I$2:$I$319,"&gt;="&amp;V$2,'[1]MOLE. GEN. '!$I$2:$I$319,"&lt;"&amp;W$2)</f>
        <v>0</v>
      </c>
      <c r="W41">
        <f>-SUMIFS('[1]MOLE. GEN. '!$E$2:$E$319,'[1]MOLE. GEN. '!$A$2:$A$319,$B41,'[1]MOLE. GEN. '!$F$2:$F$319,"SALI",'[1]MOLE. GEN. '!$I$2:$I$319,"&gt;="&amp;W$2,'[1]MOLE. GEN. '!$I$2:$I$319,"&lt;"&amp;X$2)</f>
        <v>0</v>
      </c>
      <c r="X41">
        <f>-SUMIFS('[1]MOLE. GEN. '!$E$2:$E$319,'[1]MOLE. GEN. '!$A$2:$A$319,$B41,'[1]MOLE. GEN. '!$F$2:$F$319,"SALI",'[1]MOLE. GEN. '!$I$2:$I$319,"&gt;="&amp;X$2,'[1]MOLE. GEN. '!$I$2:$I$319,"&lt;"&amp;Y$2)</f>
        <v>0</v>
      </c>
      <c r="Y41">
        <f>-SUMIFS('[1]MOLE. GEN. '!$E$2:$E$319,'[1]MOLE. GEN. '!$A$2:$A$319,$B41,'[1]MOLE. GEN. '!$F$2:$F$319,"SALI",'[1]MOLE. GEN. '!$I$2:$I$319,"&gt;="&amp;Y$2,'[1]MOLE. GEN. '!$I$2:$I$319,"&lt;"&amp;Z$2)</f>
        <v>0</v>
      </c>
      <c r="Z41">
        <f>-SUMIFS('[1]MOLE. GEN. '!$E$2:$E$319,'[1]MOLE. GEN. '!$A$2:$A$319,$B41,'[1]MOLE. GEN. '!$F$2:$F$319,"SALI",'[1]MOLE. GEN. '!$I$2:$I$319,"&gt;="&amp;Z$2,'[1]MOLE. GEN. '!$I$2:$I$319,"&lt;"&amp;AA$2)</f>
        <v>0</v>
      </c>
      <c r="AA41">
        <f>-SUMIFS('[1]MOLE. GEN. '!$E$2:$E$319,'[1]MOLE. GEN. '!$A$2:$A$319,$B41,'[1]MOLE. GEN. '!$F$2:$F$319,"SALI",'[1]MOLE. GEN. '!$I$2:$I$319,"&gt;="&amp;AA$2,'[1]MOLE. GEN. '!$I$2:$I$319,"&lt;"&amp;AB$2)</f>
        <v>0</v>
      </c>
      <c r="AB41">
        <f>-SUMIFS('[1]MOLE. GEN. '!$E$2:$E$319,'[1]MOLE. GEN. '!$A$2:$A$319,$B41,'[1]MOLE. GEN. '!$F$2:$F$319,"SALI",'[1]MOLE. GEN. '!$I$2:$I$319,"&gt;="&amp;AB$2,'[1]MOLE. GEN. '!$I$2:$I$319,"&lt;"&amp;AC$2)</f>
        <v>0</v>
      </c>
      <c r="AC41">
        <f>-SUMIFS('[1]MOLE. GEN. '!$E$2:$E$319,'[1]MOLE. GEN. '!$A$2:$A$319,$B41,'[1]MOLE. GEN. '!$F$2:$F$319,"SALI",'[1]MOLE. GEN. '!$I$2:$I$319,"&gt;="&amp;AC$2,'[1]MOLE. GEN. '!$I$2:$I$319,"&lt;"&amp;AD$2)</f>
        <v>0</v>
      </c>
      <c r="AD41">
        <f>-SUMIFS('[1]MOLE. GEN. '!$E$2:$E$319,'[1]MOLE. GEN. '!$A$2:$A$319,$B41,'[1]MOLE. GEN. '!$F$2:$F$319,"SALI",'[1]MOLE. GEN. '!$I$2:$I$319,"&gt;="&amp;AD$2,'[1]MOLE. GEN. '!$I$2:$I$319,"&lt;"&amp;AE$2)</f>
        <v>0</v>
      </c>
      <c r="AE41">
        <f>-SUMIFS('[1]MOLE. GEN. '!$E$2:$E$319,'[1]MOLE. GEN. '!$A$2:$A$319,$B41,'[1]MOLE. GEN. '!$F$2:$F$319,"SALI",'[1]MOLE. GEN. '!$I$2:$I$319,"&gt;="&amp;AE$2,'[1]MOLE. GEN. '!$I$2:$I$319,"&lt;"&amp;AF$2)</f>
        <v>0</v>
      </c>
      <c r="AF41">
        <f>-SUMIFS('[1]MOLE. GEN. '!$E$2:$E$319,'[1]MOLE. GEN. '!$A$2:$A$319,$B41,'[1]MOLE. GEN. '!$F$2:$F$319,"SALI",'[1]MOLE. GEN. '!$I$2:$I$319,"&gt;="&amp;AF$2,'[1]MOLE. GEN. '!$I$2:$I$319,"&lt;"&amp;AG$2)</f>
        <v>0</v>
      </c>
      <c r="AG41">
        <f>-SUMIFS('[1]MOLE. GEN. '!$E$2:$E$319,'[1]MOLE. GEN. '!$A$2:$A$319,$B41,'[1]MOLE. GEN. '!$F$2:$F$319,"SALI",'[1]MOLE. GEN. '!$I$2:$I$319,"&gt;="&amp;AG$2,'[1]MOLE. GEN. '!$I$2:$I$319,"&lt;"&amp;AH$2)</f>
        <v>0</v>
      </c>
      <c r="AH41">
        <f>-SUMIFS('[1]MOLE. GEN. '!$E$2:$E$319,'[1]MOLE. GEN. '!$A$2:$A$319,$B41,'[1]MOLE. GEN. '!$F$2:$F$319,"SALI",'[1]MOLE. GEN. '!$I$2:$I$319,"&gt;="&amp;AH$2,'[1]MOLE. GEN. '!$I$2:$I$319,"&lt;"&amp;AI$2)</f>
        <v>0</v>
      </c>
      <c r="AI41">
        <f>-SUMIFS('[1]MOLE. GEN. '!$E$2:$E$319,'[1]MOLE. GEN. '!$A$2:$A$319,$B41,'[1]MOLE. GEN. '!$F$2:$F$319,"SALI",'[1]MOLE. GEN. '!$I$2:$I$319,"&gt;="&amp;AI$2,'[1]MOLE. GEN. '!$I$2:$I$319,"&lt;"&amp;AJ$2)</f>
        <v>0</v>
      </c>
      <c r="AJ41">
        <f>-SUMIFS('[1]MOLE. GEN. '!$E$2:$E$319,'[1]MOLE. GEN. '!$A$2:$A$319,$B41,'[1]MOLE. GEN. '!$F$2:$F$319,"SALI",'[1]MOLE. GEN. '!$I$2:$I$319,"&gt;="&amp;AJ$2,'[1]MOLE. GEN. '!$I$2:$I$319,"&lt;"&amp;AK$2)</f>
        <v>0</v>
      </c>
      <c r="AK41">
        <f>-SUMIFS('[1]MOLE. GEN. '!$E$2:$E$319,'[1]MOLE. GEN. '!$A$2:$A$319,$B41,'[1]MOLE. GEN. '!$F$2:$F$319,"SALI",'[1]MOLE. GEN. '!$I$2:$I$319,"&gt;="&amp;AK$2,'[1]MOLE. GEN. '!$I$2:$I$319,"&lt;"&amp;AL$2)</f>
        <v>0</v>
      </c>
      <c r="AL41">
        <f>-SUMIFS('[1]MOLE. GEN. '!$E$2:$E$319,'[1]MOLE. GEN. '!$A$2:$A$319,$B41,'[1]MOLE. GEN. '!$F$2:$F$319,"SALI",'[1]MOLE. GEN. '!$I$2:$I$319,"&gt;="&amp;AL$2,'[1]MOLE. GEN. '!$I$2:$I$319,"&lt;"&amp;AM$2)</f>
        <v>0</v>
      </c>
      <c r="AN41">
        <f t="shared" si="0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-SUMIFS('[1]MOLE. GEN. '!$E$2:$E$319,'[1]MOLE. GEN. '!$A$2:$A$319,$B42,'[1]MOLE. GEN. '!$F$2:$F$319,"SALI",'[1]MOLE. GEN. '!$I$2:$I$319,"&gt;="&amp;C$2,'[1]MOLE. GEN. '!$I$2:$I$319,"&lt;"&amp;D$2)</f>
        <v>0</v>
      </c>
      <c r="D42">
        <f>-SUMIFS('[1]MOLE. GEN. '!$E$2:$E$319,'[1]MOLE. GEN. '!$A$2:$A$319,$B42,'[1]MOLE. GEN. '!$F$2:$F$319,"SALI",'[1]MOLE. GEN. '!$I$2:$I$319,"&gt;="&amp;D$2,'[1]MOLE. GEN. '!$I$2:$I$319,"&lt;"&amp;E$2)</f>
        <v>0</v>
      </c>
      <c r="E42">
        <f>-SUMIFS('[1]MOLE. GEN. '!$E$2:$E$319,'[1]MOLE. GEN. '!$A$2:$A$319,$B42,'[1]MOLE. GEN. '!$F$2:$F$319,"SALI",'[1]MOLE. GEN. '!$I$2:$I$319,"&gt;="&amp;E$2,'[1]MOLE. GEN. '!$I$2:$I$319,"&lt;"&amp;F$2)</f>
        <v>0</v>
      </c>
      <c r="F42">
        <f>-SUMIFS('[1]MOLE. GEN. '!$E$2:$E$319,'[1]MOLE. GEN. '!$A$2:$A$319,$B42,'[1]MOLE. GEN. '!$F$2:$F$319,"SALI",'[1]MOLE. GEN. '!$I$2:$I$319,"&gt;="&amp;F$2,'[1]MOLE. GEN. '!$I$2:$I$319,"&lt;"&amp;G$2)</f>
        <v>0</v>
      </c>
      <c r="G42">
        <f>-SUMIFS('[1]MOLE. GEN. '!$E$2:$E$319,'[1]MOLE. GEN. '!$A$2:$A$319,$B42,'[1]MOLE. GEN. '!$F$2:$F$319,"SALI",'[1]MOLE. GEN. '!$I$2:$I$319,"&gt;="&amp;G$2,'[1]MOLE. GEN. '!$I$2:$I$319,"&lt;"&amp;H$2)</f>
        <v>0</v>
      </c>
      <c r="H42">
        <f>-SUMIFS('[1]MOLE. GEN. '!$E$2:$E$319,'[1]MOLE. GEN. '!$A$2:$A$319,$B42,'[1]MOLE. GEN. '!$F$2:$F$319,"SALI",'[1]MOLE. GEN. '!$I$2:$I$319,"&gt;="&amp;H$2,'[1]MOLE. GEN. '!$I$2:$I$319,"&lt;"&amp;I$2)</f>
        <v>0</v>
      </c>
      <c r="I42">
        <f>-SUMIFS('[1]MOLE. GEN. '!$E$2:$E$319,'[1]MOLE. GEN. '!$A$2:$A$319,$B42,'[1]MOLE. GEN. '!$F$2:$F$319,"SALI",'[1]MOLE. GEN. '!$I$2:$I$319,"&gt;="&amp;I$2,'[1]MOLE. GEN. '!$I$2:$I$319,"&lt;"&amp;J$2)</f>
        <v>0</v>
      </c>
      <c r="J42">
        <f>-SUMIFS('[1]MOLE. GEN. '!$E$2:$E$319,'[1]MOLE. GEN. '!$A$2:$A$319,$B42,'[1]MOLE. GEN. '!$F$2:$F$319,"SALI",'[1]MOLE. GEN. '!$I$2:$I$319,"&gt;="&amp;J$2,'[1]MOLE. GEN. '!$I$2:$I$319,"&lt;"&amp;K$2)</f>
        <v>0</v>
      </c>
      <c r="K42">
        <f>-SUMIFS('[1]MOLE. GEN. '!$E$2:$E$319,'[1]MOLE. GEN. '!$A$2:$A$319,$B42,'[1]MOLE. GEN. '!$F$2:$F$319,"SALI",'[1]MOLE. GEN. '!$I$2:$I$319,"&gt;="&amp;K$2,'[1]MOLE. GEN. '!$I$2:$I$319,"&lt;"&amp;L$2)</f>
        <v>0</v>
      </c>
      <c r="L42">
        <f>-SUMIFS('[1]MOLE. GEN. '!$E$2:$E$319,'[1]MOLE. GEN. '!$A$2:$A$319,$B42,'[1]MOLE. GEN. '!$F$2:$F$319,"SALI",'[1]MOLE. GEN. '!$I$2:$I$319,"&gt;="&amp;L$2,'[1]MOLE. GEN. '!$I$2:$I$319,"&lt;"&amp;M$2)</f>
        <v>0</v>
      </c>
      <c r="M42">
        <f>-SUMIFS('[1]MOLE. GEN. '!$E$2:$E$319,'[1]MOLE. GEN. '!$A$2:$A$319,$B42,'[1]MOLE. GEN. '!$F$2:$F$319,"SALI",'[1]MOLE. GEN. '!$I$2:$I$319,"&gt;="&amp;M$2,'[1]MOLE. GEN. '!$I$2:$I$319,"&lt;"&amp;N$2)</f>
        <v>0</v>
      </c>
      <c r="N42">
        <f>-SUMIFS('[1]MOLE. GEN. '!$E$2:$E$319,'[1]MOLE. GEN. '!$A$2:$A$319,$B42,'[1]MOLE. GEN. '!$F$2:$F$319,"SALI",'[1]MOLE. GEN. '!$I$2:$I$319,"&gt;="&amp;N$2,'[1]MOLE. GEN. '!$I$2:$I$319,"&lt;"&amp;O$2)</f>
        <v>0</v>
      </c>
      <c r="O42">
        <f>-SUMIFS('[1]MOLE. GEN. '!$E$2:$E$319,'[1]MOLE. GEN. '!$A$2:$A$319,$B42,'[1]MOLE. GEN. '!$F$2:$F$319,"SALI",'[1]MOLE. GEN. '!$I$2:$I$319,"&gt;="&amp;O$2,'[1]MOLE. GEN. '!$I$2:$I$319,"&lt;"&amp;P$2)</f>
        <v>96</v>
      </c>
      <c r="P42">
        <f>-SUMIFS('[1]MOLE. GEN. '!$E$2:$E$319,'[1]MOLE. GEN. '!$A$2:$A$319,$B42,'[1]MOLE. GEN. '!$F$2:$F$319,"SALI",'[1]MOLE. GEN. '!$I$2:$I$319,"&gt;="&amp;P$2,'[1]MOLE. GEN. '!$I$2:$I$319,"&lt;"&amp;Q$2)</f>
        <v>0</v>
      </c>
      <c r="Q42">
        <f>-SUMIFS('[1]MOLE. GEN. '!$E$2:$E$319,'[1]MOLE. GEN. '!$A$2:$A$319,$B42,'[1]MOLE. GEN. '!$F$2:$F$319,"SALI",'[1]MOLE. GEN. '!$I$2:$I$319,"&gt;="&amp;Q$2,'[1]MOLE. GEN. '!$I$2:$I$319,"&lt;"&amp;R$2)</f>
        <v>0</v>
      </c>
      <c r="R42">
        <f>-SUMIFS('[1]MOLE. GEN. '!$E$2:$E$319,'[1]MOLE. GEN. '!$A$2:$A$319,$B42,'[1]MOLE. GEN. '!$F$2:$F$319,"SALI",'[1]MOLE. GEN. '!$I$2:$I$319,"&gt;="&amp;R$2,'[1]MOLE. GEN. '!$I$2:$I$319,"&lt;"&amp;S$2)</f>
        <v>0</v>
      </c>
      <c r="S42">
        <f>-SUMIFS('[1]MOLE. GEN. '!$E$2:$E$319,'[1]MOLE. GEN. '!$A$2:$A$319,$B42,'[1]MOLE. GEN. '!$F$2:$F$319,"SALI",'[1]MOLE. GEN. '!$I$2:$I$319,"&gt;="&amp;S$2,'[1]MOLE. GEN. '!$I$2:$I$319,"&lt;"&amp;T$2)</f>
        <v>0</v>
      </c>
      <c r="T42">
        <f>-SUMIFS('[1]MOLE. GEN. '!$E$2:$E$319,'[1]MOLE. GEN. '!$A$2:$A$319,$B42,'[1]MOLE. GEN. '!$F$2:$F$319,"SALI",'[1]MOLE. GEN. '!$I$2:$I$319,"&gt;="&amp;T$2,'[1]MOLE. GEN. '!$I$2:$I$319,"&lt;"&amp;U$2)</f>
        <v>0</v>
      </c>
      <c r="U42">
        <f>-SUMIFS('[1]MOLE. GEN. '!$E$2:$E$319,'[1]MOLE. GEN. '!$A$2:$A$319,$B42,'[1]MOLE. GEN. '!$F$2:$F$319,"SALI",'[1]MOLE. GEN. '!$I$2:$I$319,"&gt;="&amp;U$2,'[1]MOLE. GEN. '!$I$2:$I$319,"&lt;"&amp;V$2)</f>
        <v>0</v>
      </c>
      <c r="V42">
        <f>-SUMIFS('[1]MOLE. GEN. '!$E$2:$E$319,'[1]MOLE. GEN. '!$A$2:$A$319,$B42,'[1]MOLE. GEN. '!$F$2:$F$319,"SALI",'[1]MOLE. GEN. '!$I$2:$I$319,"&gt;="&amp;V$2,'[1]MOLE. GEN. '!$I$2:$I$319,"&lt;"&amp;W$2)</f>
        <v>0</v>
      </c>
      <c r="W42">
        <f>-SUMIFS('[1]MOLE. GEN. '!$E$2:$E$319,'[1]MOLE. GEN. '!$A$2:$A$319,$B42,'[1]MOLE. GEN. '!$F$2:$F$319,"SALI",'[1]MOLE. GEN. '!$I$2:$I$319,"&gt;="&amp;W$2,'[1]MOLE. GEN. '!$I$2:$I$319,"&lt;"&amp;X$2)</f>
        <v>0</v>
      </c>
      <c r="X42">
        <f>-SUMIFS('[1]MOLE. GEN. '!$E$2:$E$319,'[1]MOLE. GEN. '!$A$2:$A$319,$B42,'[1]MOLE. GEN. '!$F$2:$F$319,"SALI",'[1]MOLE. GEN. '!$I$2:$I$319,"&gt;="&amp;X$2,'[1]MOLE. GEN. '!$I$2:$I$319,"&lt;"&amp;Y$2)</f>
        <v>0</v>
      </c>
      <c r="Y42">
        <f>-SUMIFS('[1]MOLE. GEN. '!$E$2:$E$319,'[1]MOLE. GEN. '!$A$2:$A$319,$B42,'[1]MOLE. GEN. '!$F$2:$F$319,"SALI",'[1]MOLE. GEN. '!$I$2:$I$319,"&gt;="&amp;Y$2,'[1]MOLE. GEN. '!$I$2:$I$319,"&lt;"&amp;Z$2)</f>
        <v>0</v>
      </c>
      <c r="Z42">
        <f>-SUMIFS('[1]MOLE. GEN. '!$E$2:$E$319,'[1]MOLE. GEN. '!$A$2:$A$319,$B42,'[1]MOLE. GEN. '!$F$2:$F$319,"SALI",'[1]MOLE. GEN. '!$I$2:$I$319,"&gt;="&amp;Z$2,'[1]MOLE. GEN. '!$I$2:$I$319,"&lt;"&amp;AA$2)</f>
        <v>0</v>
      </c>
      <c r="AA42">
        <f>-SUMIFS('[1]MOLE. GEN. '!$E$2:$E$319,'[1]MOLE. GEN. '!$A$2:$A$319,$B42,'[1]MOLE. GEN. '!$F$2:$F$319,"SALI",'[1]MOLE. GEN. '!$I$2:$I$319,"&gt;="&amp;AA$2,'[1]MOLE. GEN. '!$I$2:$I$319,"&lt;"&amp;AB$2)</f>
        <v>0</v>
      </c>
      <c r="AB42">
        <f>-SUMIFS('[1]MOLE. GEN. '!$E$2:$E$319,'[1]MOLE. GEN. '!$A$2:$A$319,$B42,'[1]MOLE. GEN. '!$F$2:$F$319,"SALI",'[1]MOLE. GEN. '!$I$2:$I$319,"&gt;="&amp;AB$2,'[1]MOLE. GEN. '!$I$2:$I$319,"&lt;"&amp;AC$2)</f>
        <v>0</v>
      </c>
      <c r="AC42">
        <f>-SUMIFS('[1]MOLE. GEN. '!$E$2:$E$319,'[1]MOLE. GEN. '!$A$2:$A$319,$B42,'[1]MOLE. GEN. '!$F$2:$F$319,"SALI",'[1]MOLE. GEN. '!$I$2:$I$319,"&gt;="&amp;AC$2,'[1]MOLE. GEN. '!$I$2:$I$319,"&lt;"&amp;AD$2)</f>
        <v>0</v>
      </c>
      <c r="AD42">
        <f>-SUMIFS('[1]MOLE. GEN. '!$E$2:$E$319,'[1]MOLE. GEN. '!$A$2:$A$319,$B42,'[1]MOLE. GEN. '!$F$2:$F$319,"SALI",'[1]MOLE. GEN. '!$I$2:$I$319,"&gt;="&amp;AD$2,'[1]MOLE. GEN. '!$I$2:$I$319,"&lt;"&amp;AE$2)</f>
        <v>0</v>
      </c>
      <c r="AE42">
        <f>-SUMIFS('[1]MOLE. GEN. '!$E$2:$E$319,'[1]MOLE. GEN. '!$A$2:$A$319,$B42,'[1]MOLE. GEN. '!$F$2:$F$319,"SALI",'[1]MOLE. GEN. '!$I$2:$I$319,"&gt;="&amp;AE$2,'[1]MOLE. GEN. '!$I$2:$I$319,"&lt;"&amp;AF$2)</f>
        <v>0</v>
      </c>
      <c r="AF42">
        <f>-SUMIFS('[1]MOLE. GEN. '!$E$2:$E$319,'[1]MOLE. GEN. '!$A$2:$A$319,$B42,'[1]MOLE. GEN. '!$F$2:$F$319,"SALI",'[1]MOLE. GEN. '!$I$2:$I$319,"&gt;="&amp;AF$2,'[1]MOLE. GEN. '!$I$2:$I$319,"&lt;"&amp;AG$2)</f>
        <v>0</v>
      </c>
      <c r="AG42">
        <f>-SUMIFS('[1]MOLE. GEN. '!$E$2:$E$319,'[1]MOLE. GEN. '!$A$2:$A$319,$B42,'[1]MOLE. GEN. '!$F$2:$F$319,"SALI",'[1]MOLE. GEN. '!$I$2:$I$319,"&gt;="&amp;AG$2,'[1]MOLE. GEN. '!$I$2:$I$319,"&lt;"&amp;AH$2)</f>
        <v>0</v>
      </c>
      <c r="AH42">
        <f>-SUMIFS('[1]MOLE. GEN. '!$E$2:$E$319,'[1]MOLE. GEN. '!$A$2:$A$319,$B42,'[1]MOLE. GEN. '!$F$2:$F$319,"SALI",'[1]MOLE. GEN. '!$I$2:$I$319,"&gt;="&amp;AH$2,'[1]MOLE. GEN. '!$I$2:$I$319,"&lt;"&amp;AI$2)</f>
        <v>0</v>
      </c>
      <c r="AI42">
        <f>-SUMIFS('[1]MOLE. GEN. '!$E$2:$E$319,'[1]MOLE. GEN. '!$A$2:$A$319,$B42,'[1]MOLE. GEN. '!$F$2:$F$319,"SALI",'[1]MOLE. GEN. '!$I$2:$I$319,"&gt;="&amp;AI$2,'[1]MOLE. GEN. '!$I$2:$I$319,"&lt;"&amp;AJ$2)</f>
        <v>0</v>
      </c>
      <c r="AJ42">
        <f>-SUMIFS('[1]MOLE. GEN. '!$E$2:$E$319,'[1]MOLE. GEN. '!$A$2:$A$319,$B42,'[1]MOLE. GEN. '!$F$2:$F$319,"SALI",'[1]MOLE. GEN. '!$I$2:$I$319,"&gt;="&amp;AJ$2,'[1]MOLE. GEN. '!$I$2:$I$319,"&lt;"&amp;AK$2)</f>
        <v>0</v>
      </c>
      <c r="AK42">
        <f>-SUMIFS('[1]MOLE. GEN. '!$E$2:$E$319,'[1]MOLE. GEN. '!$A$2:$A$319,$B42,'[1]MOLE. GEN. '!$F$2:$F$319,"SALI",'[1]MOLE. GEN. '!$I$2:$I$319,"&gt;="&amp;AK$2,'[1]MOLE. GEN. '!$I$2:$I$319,"&lt;"&amp;AL$2)</f>
        <v>0</v>
      </c>
      <c r="AL42">
        <f>-SUMIFS('[1]MOLE. GEN. '!$E$2:$E$319,'[1]MOLE. GEN. '!$A$2:$A$319,$B42,'[1]MOLE. GEN. '!$F$2:$F$319,"SALI",'[1]MOLE. GEN. '!$I$2:$I$319,"&gt;="&amp;AL$2,'[1]MOLE. GEN. '!$I$2:$I$319,"&lt;"&amp;AM$2)</f>
        <v>0</v>
      </c>
      <c r="AN42">
        <f t="shared" si="0"/>
        <v>96</v>
      </c>
      <c r="AO42">
        <f t="shared" si="1"/>
        <v>35</v>
      </c>
    </row>
    <row r="43" spans="2:41" ht="15.75" thickBot="1" x14ac:dyDescent="0.3">
      <c r="B43" s="2" t="s">
        <v>40</v>
      </c>
      <c r="C43">
        <f>-SUMIFS('[1]MOLE. GEN. '!$E$2:$E$319,'[1]MOLE. GEN. '!$A$2:$A$319,$B43,'[1]MOLE. GEN. '!$F$2:$F$319,"SALI",'[1]MOLE. GEN. '!$I$2:$I$319,"&gt;="&amp;C$2,'[1]MOLE. GEN. '!$I$2:$I$319,"&lt;"&amp;D$2)</f>
        <v>0</v>
      </c>
      <c r="D43">
        <f>-SUMIFS('[1]MOLE. GEN. '!$E$2:$E$319,'[1]MOLE. GEN. '!$A$2:$A$319,$B43,'[1]MOLE. GEN. '!$F$2:$F$319,"SALI",'[1]MOLE. GEN. '!$I$2:$I$319,"&gt;="&amp;D$2,'[1]MOLE. GEN. '!$I$2:$I$319,"&lt;"&amp;E$2)</f>
        <v>0</v>
      </c>
      <c r="E43">
        <f>-SUMIFS('[1]MOLE. GEN. '!$E$2:$E$319,'[1]MOLE. GEN. '!$A$2:$A$319,$B43,'[1]MOLE. GEN. '!$F$2:$F$319,"SALI",'[1]MOLE. GEN. '!$I$2:$I$319,"&gt;="&amp;E$2,'[1]MOLE. GEN. '!$I$2:$I$319,"&lt;"&amp;F$2)</f>
        <v>0</v>
      </c>
      <c r="F43">
        <f>-SUMIFS('[1]MOLE. GEN. '!$E$2:$E$319,'[1]MOLE. GEN. '!$A$2:$A$319,$B43,'[1]MOLE. GEN. '!$F$2:$F$319,"SALI",'[1]MOLE. GEN. '!$I$2:$I$319,"&gt;="&amp;F$2,'[1]MOLE. GEN. '!$I$2:$I$319,"&lt;"&amp;G$2)</f>
        <v>0</v>
      </c>
      <c r="G43">
        <f>-SUMIFS('[1]MOLE. GEN. '!$E$2:$E$319,'[1]MOLE. GEN. '!$A$2:$A$319,$B43,'[1]MOLE. GEN. '!$F$2:$F$319,"SALI",'[1]MOLE. GEN. '!$I$2:$I$319,"&gt;="&amp;G$2,'[1]MOLE. GEN. '!$I$2:$I$319,"&lt;"&amp;H$2)</f>
        <v>0</v>
      </c>
      <c r="H43">
        <f>-SUMIFS('[1]MOLE. GEN. '!$E$2:$E$319,'[1]MOLE. GEN. '!$A$2:$A$319,$B43,'[1]MOLE. GEN. '!$F$2:$F$319,"SALI",'[1]MOLE. GEN. '!$I$2:$I$319,"&gt;="&amp;H$2,'[1]MOLE. GEN. '!$I$2:$I$319,"&lt;"&amp;I$2)</f>
        <v>0</v>
      </c>
      <c r="I43">
        <f>-SUMIFS('[1]MOLE. GEN. '!$E$2:$E$319,'[1]MOLE. GEN. '!$A$2:$A$319,$B43,'[1]MOLE. GEN. '!$F$2:$F$319,"SALI",'[1]MOLE. GEN. '!$I$2:$I$319,"&gt;="&amp;I$2,'[1]MOLE. GEN. '!$I$2:$I$319,"&lt;"&amp;J$2)</f>
        <v>0</v>
      </c>
      <c r="J43">
        <f>-SUMIFS('[1]MOLE. GEN. '!$E$2:$E$319,'[1]MOLE. GEN. '!$A$2:$A$319,$B43,'[1]MOLE. GEN. '!$F$2:$F$319,"SALI",'[1]MOLE. GEN. '!$I$2:$I$319,"&gt;="&amp;J$2,'[1]MOLE. GEN. '!$I$2:$I$319,"&lt;"&amp;K$2)</f>
        <v>0</v>
      </c>
      <c r="K43">
        <f>-SUMIFS('[1]MOLE. GEN. '!$E$2:$E$319,'[1]MOLE. GEN. '!$A$2:$A$319,$B43,'[1]MOLE. GEN. '!$F$2:$F$319,"SALI",'[1]MOLE. GEN. '!$I$2:$I$319,"&gt;="&amp;K$2,'[1]MOLE. GEN. '!$I$2:$I$319,"&lt;"&amp;L$2)</f>
        <v>0</v>
      </c>
      <c r="L43">
        <f>-SUMIFS('[1]MOLE. GEN. '!$E$2:$E$319,'[1]MOLE. GEN. '!$A$2:$A$319,$B43,'[1]MOLE. GEN. '!$F$2:$F$319,"SALI",'[1]MOLE. GEN. '!$I$2:$I$319,"&gt;="&amp;L$2,'[1]MOLE. GEN. '!$I$2:$I$319,"&lt;"&amp;M$2)</f>
        <v>0</v>
      </c>
      <c r="M43">
        <f>-SUMIFS('[1]MOLE. GEN. '!$E$2:$E$319,'[1]MOLE. GEN. '!$A$2:$A$319,$B43,'[1]MOLE. GEN. '!$F$2:$F$319,"SALI",'[1]MOLE. GEN. '!$I$2:$I$319,"&gt;="&amp;M$2,'[1]MOLE. GEN. '!$I$2:$I$319,"&lt;"&amp;N$2)</f>
        <v>0</v>
      </c>
      <c r="N43">
        <f>-SUMIFS('[1]MOLE. GEN. '!$E$2:$E$319,'[1]MOLE. GEN. '!$A$2:$A$319,$B43,'[1]MOLE. GEN. '!$F$2:$F$319,"SALI",'[1]MOLE. GEN. '!$I$2:$I$319,"&gt;="&amp;N$2,'[1]MOLE. GEN. '!$I$2:$I$319,"&lt;"&amp;O$2)</f>
        <v>5</v>
      </c>
      <c r="O43">
        <f>-SUMIFS('[1]MOLE. GEN. '!$E$2:$E$319,'[1]MOLE. GEN. '!$A$2:$A$319,$B43,'[1]MOLE. GEN. '!$F$2:$F$319,"SALI",'[1]MOLE. GEN. '!$I$2:$I$319,"&gt;="&amp;O$2,'[1]MOLE. GEN. '!$I$2:$I$319,"&lt;"&amp;P$2)</f>
        <v>4480</v>
      </c>
      <c r="P43">
        <f>-SUMIFS('[1]MOLE. GEN. '!$E$2:$E$319,'[1]MOLE. GEN. '!$A$2:$A$319,$B43,'[1]MOLE. GEN. '!$F$2:$F$319,"SALI",'[1]MOLE. GEN. '!$I$2:$I$319,"&gt;="&amp;P$2,'[1]MOLE. GEN. '!$I$2:$I$319,"&lt;"&amp;Q$2)</f>
        <v>0</v>
      </c>
      <c r="Q43">
        <f>-SUMIFS('[1]MOLE. GEN. '!$E$2:$E$319,'[1]MOLE. GEN. '!$A$2:$A$319,$B43,'[1]MOLE. GEN. '!$F$2:$F$319,"SALI",'[1]MOLE. GEN. '!$I$2:$I$319,"&gt;="&amp;Q$2,'[1]MOLE. GEN. '!$I$2:$I$319,"&lt;"&amp;R$2)</f>
        <v>0</v>
      </c>
      <c r="R43">
        <f>-SUMIFS('[1]MOLE. GEN. '!$E$2:$E$319,'[1]MOLE. GEN. '!$A$2:$A$319,$B43,'[1]MOLE. GEN. '!$F$2:$F$319,"SALI",'[1]MOLE. GEN. '!$I$2:$I$319,"&gt;="&amp;R$2,'[1]MOLE. GEN. '!$I$2:$I$319,"&lt;"&amp;S$2)</f>
        <v>0</v>
      </c>
      <c r="S43">
        <f>-SUMIFS('[1]MOLE. GEN. '!$E$2:$E$319,'[1]MOLE. GEN. '!$A$2:$A$319,$B43,'[1]MOLE. GEN. '!$F$2:$F$319,"SALI",'[1]MOLE. GEN. '!$I$2:$I$319,"&gt;="&amp;S$2,'[1]MOLE. GEN. '!$I$2:$I$319,"&lt;"&amp;T$2)</f>
        <v>1520</v>
      </c>
      <c r="T43">
        <f>-SUMIFS('[1]MOLE. GEN. '!$E$2:$E$319,'[1]MOLE. GEN. '!$A$2:$A$319,$B43,'[1]MOLE. GEN. '!$F$2:$F$319,"SALI",'[1]MOLE. GEN. '!$I$2:$I$319,"&gt;="&amp;T$2,'[1]MOLE. GEN. '!$I$2:$I$319,"&lt;"&amp;U$2)</f>
        <v>0</v>
      </c>
      <c r="U43">
        <f>-SUMIFS('[1]MOLE. GEN. '!$E$2:$E$319,'[1]MOLE. GEN. '!$A$2:$A$319,$B43,'[1]MOLE. GEN. '!$F$2:$F$319,"SALI",'[1]MOLE. GEN. '!$I$2:$I$319,"&gt;="&amp;U$2,'[1]MOLE. GEN. '!$I$2:$I$319,"&lt;"&amp;V$2)</f>
        <v>0</v>
      </c>
      <c r="V43">
        <f>-SUMIFS('[1]MOLE. GEN. '!$E$2:$E$319,'[1]MOLE. GEN. '!$A$2:$A$319,$B43,'[1]MOLE. GEN. '!$F$2:$F$319,"SALI",'[1]MOLE. GEN. '!$I$2:$I$319,"&gt;="&amp;V$2,'[1]MOLE. GEN. '!$I$2:$I$319,"&lt;"&amp;W$2)</f>
        <v>0</v>
      </c>
      <c r="W43">
        <f>-SUMIFS('[1]MOLE. GEN. '!$E$2:$E$319,'[1]MOLE. GEN. '!$A$2:$A$319,$B43,'[1]MOLE. GEN. '!$F$2:$F$319,"SALI",'[1]MOLE. GEN. '!$I$2:$I$319,"&gt;="&amp;W$2,'[1]MOLE. GEN. '!$I$2:$I$319,"&lt;"&amp;X$2)</f>
        <v>3000</v>
      </c>
      <c r="X43">
        <f>-SUMIFS('[1]MOLE. GEN. '!$E$2:$E$319,'[1]MOLE. GEN. '!$A$2:$A$319,$B43,'[1]MOLE. GEN. '!$F$2:$F$319,"SALI",'[1]MOLE. GEN. '!$I$2:$I$319,"&gt;="&amp;X$2,'[1]MOLE. GEN. '!$I$2:$I$319,"&lt;"&amp;Y$2)</f>
        <v>0</v>
      </c>
      <c r="Y43">
        <f>-SUMIFS('[1]MOLE. GEN. '!$E$2:$E$319,'[1]MOLE. GEN. '!$A$2:$A$319,$B43,'[1]MOLE. GEN. '!$F$2:$F$319,"SALI",'[1]MOLE. GEN. '!$I$2:$I$319,"&gt;="&amp;Y$2,'[1]MOLE. GEN. '!$I$2:$I$319,"&lt;"&amp;Z$2)</f>
        <v>0</v>
      </c>
      <c r="Z43">
        <f>-SUMIFS('[1]MOLE. GEN. '!$E$2:$E$319,'[1]MOLE. GEN. '!$A$2:$A$319,$B43,'[1]MOLE. GEN. '!$F$2:$F$319,"SALI",'[1]MOLE. GEN. '!$I$2:$I$319,"&gt;="&amp;Z$2,'[1]MOLE. GEN. '!$I$2:$I$319,"&lt;"&amp;AA$2)</f>
        <v>0</v>
      </c>
      <c r="AA43">
        <f>-SUMIFS('[1]MOLE. GEN. '!$E$2:$E$319,'[1]MOLE. GEN. '!$A$2:$A$319,$B43,'[1]MOLE. GEN. '!$F$2:$F$319,"SALI",'[1]MOLE. GEN. '!$I$2:$I$319,"&gt;="&amp;AA$2,'[1]MOLE. GEN. '!$I$2:$I$319,"&lt;"&amp;AB$2)</f>
        <v>0</v>
      </c>
      <c r="AB43">
        <f>-SUMIFS('[1]MOLE. GEN. '!$E$2:$E$319,'[1]MOLE. GEN. '!$A$2:$A$319,$B43,'[1]MOLE. GEN. '!$F$2:$F$319,"SALI",'[1]MOLE. GEN. '!$I$2:$I$319,"&gt;="&amp;AB$2,'[1]MOLE. GEN. '!$I$2:$I$319,"&lt;"&amp;AC$2)</f>
        <v>0</v>
      </c>
      <c r="AC43">
        <f>-SUMIFS('[1]MOLE. GEN. '!$E$2:$E$319,'[1]MOLE. GEN. '!$A$2:$A$319,$B43,'[1]MOLE. GEN. '!$F$2:$F$319,"SALI",'[1]MOLE. GEN. '!$I$2:$I$319,"&gt;="&amp;AC$2,'[1]MOLE. GEN. '!$I$2:$I$319,"&lt;"&amp;AD$2)</f>
        <v>0</v>
      </c>
      <c r="AD43">
        <f>-SUMIFS('[1]MOLE. GEN. '!$E$2:$E$319,'[1]MOLE. GEN. '!$A$2:$A$319,$B43,'[1]MOLE. GEN. '!$F$2:$F$319,"SALI",'[1]MOLE. GEN. '!$I$2:$I$319,"&gt;="&amp;AD$2,'[1]MOLE. GEN. '!$I$2:$I$319,"&lt;"&amp;AE$2)</f>
        <v>0</v>
      </c>
      <c r="AE43">
        <f>-SUMIFS('[1]MOLE. GEN. '!$E$2:$E$319,'[1]MOLE. GEN. '!$A$2:$A$319,$B43,'[1]MOLE. GEN. '!$F$2:$F$319,"SALI",'[1]MOLE. GEN. '!$I$2:$I$319,"&gt;="&amp;AE$2,'[1]MOLE. GEN. '!$I$2:$I$319,"&lt;"&amp;AF$2)</f>
        <v>0</v>
      </c>
      <c r="AF43">
        <f>-SUMIFS('[1]MOLE. GEN. '!$E$2:$E$319,'[1]MOLE. GEN. '!$A$2:$A$319,$B43,'[1]MOLE. GEN. '!$F$2:$F$319,"SALI",'[1]MOLE. GEN. '!$I$2:$I$319,"&gt;="&amp;AF$2,'[1]MOLE. GEN. '!$I$2:$I$319,"&lt;"&amp;AG$2)</f>
        <v>0</v>
      </c>
      <c r="AG43">
        <f>-SUMIFS('[1]MOLE. GEN. '!$E$2:$E$319,'[1]MOLE. GEN. '!$A$2:$A$319,$B43,'[1]MOLE. GEN. '!$F$2:$F$319,"SALI",'[1]MOLE. GEN. '!$I$2:$I$319,"&gt;="&amp;AG$2,'[1]MOLE. GEN. '!$I$2:$I$319,"&lt;"&amp;AH$2)</f>
        <v>0</v>
      </c>
      <c r="AH43">
        <f>-SUMIFS('[1]MOLE. GEN. '!$E$2:$E$319,'[1]MOLE. GEN. '!$A$2:$A$319,$B43,'[1]MOLE. GEN. '!$F$2:$F$319,"SALI",'[1]MOLE. GEN. '!$I$2:$I$319,"&gt;="&amp;AH$2,'[1]MOLE. GEN. '!$I$2:$I$319,"&lt;"&amp;AI$2)</f>
        <v>0</v>
      </c>
      <c r="AI43">
        <f>-SUMIFS('[1]MOLE. GEN. '!$E$2:$E$319,'[1]MOLE. GEN. '!$A$2:$A$319,$B43,'[1]MOLE. GEN. '!$F$2:$F$319,"SALI",'[1]MOLE. GEN. '!$I$2:$I$319,"&gt;="&amp;AI$2,'[1]MOLE. GEN. '!$I$2:$I$319,"&lt;"&amp;AJ$2)</f>
        <v>0</v>
      </c>
      <c r="AJ43">
        <f>-SUMIFS('[1]MOLE. GEN. '!$E$2:$E$319,'[1]MOLE. GEN. '!$A$2:$A$319,$B43,'[1]MOLE. GEN. '!$F$2:$F$319,"SALI",'[1]MOLE. GEN. '!$I$2:$I$319,"&gt;="&amp;AJ$2,'[1]MOLE. GEN. '!$I$2:$I$319,"&lt;"&amp;AK$2)</f>
        <v>0</v>
      </c>
      <c r="AK43">
        <f>-SUMIFS('[1]MOLE. GEN. '!$E$2:$E$319,'[1]MOLE. GEN. '!$A$2:$A$319,$B43,'[1]MOLE. GEN. '!$F$2:$F$319,"SALI",'[1]MOLE. GEN. '!$I$2:$I$319,"&gt;="&amp;AK$2,'[1]MOLE. GEN. '!$I$2:$I$319,"&lt;"&amp;AL$2)</f>
        <v>0</v>
      </c>
      <c r="AL43">
        <f>-SUMIFS('[1]MOLE. GEN. '!$E$2:$E$319,'[1]MOLE. GEN. '!$A$2:$A$319,$B43,'[1]MOLE. GEN. '!$F$2:$F$319,"SALI",'[1]MOLE. GEN. '!$I$2:$I$319,"&gt;="&amp;AL$2,'[1]MOLE. GEN. '!$I$2:$I$319,"&lt;"&amp;AM$2)</f>
        <v>0</v>
      </c>
      <c r="AN43">
        <f t="shared" si="0"/>
        <v>9005</v>
      </c>
      <c r="AO43">
        <f t="shared" si="1"/>
        <v>32</v>
      </c>
    </row>
    <row r="44" spans="2:41" ht="15.75" thickBot="1" x14ac:dyDescent="0.3">
      <c r="B44" s="2" t="s">
        <v>41</v>
      </c>
      <c r="C44">
        <f>-SUMIFS('[1]MOLE. GEN. '!$E$2:$E$319,'[1]MOLE. GEN. '!$A$2:$A$319,$B44,'[1]MOLE. GEN. '!$F$2:$F$319,"SALI",'[1]MOLE. GEN. '!$I$2:$I$319,"&gt;="&amp;C$2,'[1]MOLE. GEN. '!$I$2:$I$319,"&lt;"&amp;D$2)</f>
        <v>0</v>
      </c>
      <c r="D44">
        <f>-SUMIFS('[1]MOLE. GEN. '!$E$2:$E$319,'[1]MOLE. GEN. '!$A$2:$A$319,$B44,'[1]MOLE. GEN. '!$F$2:$F$319,"SALI",'[1]MOLE. GEN. '!$I$2:$I$319,"&gt;="&amp;D$2,'[1]MOLE. GEN. '!$I$2:$I$319,"&lt;"&amp;E$2)</f>
        <v>0</v>
      </c>
      <c r="E44">
        <f>-SUMIFS('[1]MOLE. GEN. '!$E$2:$E$319,'[1]MOLE. GEN. '!$A$2:$A$319,$B44,'[1]MOLE. GEN. '!$F$2:$F$319,"SALI",'[1]MOLE. GEN. '!$I$2:$I$319,"&gt;="&amp;E$2,'[1]MOLE. GEN. '!$I$2:$I$319,"&lt;"&amp;F$2)</f>
        <v>0</v>
      </c>
      <c r="F44">
        <f>-SUMIFS('[1]MOLE. GEN. '!$E$2:$E$319,'[1]MOLE. GEN. '!$A$2:$A$319,$B44,'[1]MOLE. GEN. '!$F$2:$F$319,"SALI",'[1]MOLE. GEN. '!$I$2:$I$319,"&gt;="&amp;F$2,'[1]MOLE. GEN. '!$I$2:$I$319,"&lt;"&amp;G$2)</f>
        <v>0</v>
      </c>
      <c r="G44">
        <f>-SUMIFS('[1]MOLE. GEN. '!$E$2:$E$319,'[1]MOLE. GEN. '!$A$2:$A$319,$B44,'[1]MOLE. GEN. '!$F$2:$F$319,"SALI",'[1]MOLE. GEN. '!$I$2:$I$319,"&gt;="&amp;G$2,'[1]MOLE. GEN. '!$I$2:$I$319,"&lt;"&amp;H$2)</f>
        <v>0</v>
      </c>
      <c r="H44">
        <f>-SUMIFS('[1]MOLE. GEN. '!$E$2:$E$319,'[1]MOLE. GEN. '!$A$2:$A$319,$B44,'[1]MOLE. GEN. '!$F$2:$F$319,"SALI",'[1]MOLE. GEN. '!$I$2:$I$319,"&gt;="&amp;H$2,'[1]MOLE. GEN. '!$I$2:$I$319,"&lt;"&amp;I$2)</f>
        <v>0</v>
      </c>
      <c r="I44">
        <f>-SUMIFS('[1]MOLE. GEN. '!$E$2:$E$319,'[1]MOLE. GEN. '!$A$2:$A$319,$B44,'[1]MOLE. GEN. '!$F$2:$F$319,"SALI",'[1]MOLE. GEN. '!$I$2:$I$319,"&gt;="&amp;I$2,'[1]MOLE. GEN. '!$I$2:$I$319,"&lt;"&amp;J$2)</f>
        <v>0</v>
      </c>
      <c r="J44">
        <f>-SUMIFS('[1]MOLE. GEN. '!$E$2:$E$319,'[1]MOLE. GEN. '!$A$2:$A$319,$B44,'[1]MOLE. GEN. '!$F$2:$F$319,"SALI",'[1]MOLE. GEN. '!$I$2:$I$319,"&gt;="&amp;J$2,'[1]MOLE. GEN. '!$I$2:$I$319,"&lt;"&amp;K$2)</f>
        <v>0</v>
      </c>
      <c r="K44">
        <f>-SUMIFS('[1]MOLE. GEN. '!$E$2:$E$319,'[1]MOLE. GEN. '!$A$2:$A$319,$B44,'[1]MOLE. GEN. '!$F$2:$F$319,"SALI",'[1]MOLE. GEN. '!$I$2:$I$319,"&gt;="&amp;K$2,'[1]MOLE. GEN. '!$I$2:$I$319,"&lt;"&amp;L$2)</f>
        <v>0</v>
      </c>
      <c r="L44">
        <f>-SUMIFS('[1]MOLE. GEN. '!$E$2:$E$319,'[1]MOLE. GEN. '!$A$2:$A$319,$B44,'[1]MOLE. GEN. '!$F$2:$F$319,"SALI",'[1]MOLE. GEN. '!$I$2:$I$319,"&gt;="&amp;L$2,'[1]MOLE. GEN. '!$I$2:$I$319,"&lt;"&amp;M$2)</f>
        <v>0</v>
      </c>
      <c r="M44">
        <f>-SUMIFS('[1]MOLE. GEN. '!$E$2:$E$319,'[1]MOLE. GEN. '!$A$2:$A$319,$B44,'[1]MOLE. GEN. '!$F$2:$F$319,"SALI",'[1]MOLE. GEN. '!$I$2:$I$319,"&gt;="&amp;M$2,'[1]MOLE. GEN. '!$I$2:$I$319,"&lt;"&amp;N$2)</f>
        <v>0</v>
      </c>
      <c r="N44">
        <f>-SUMIFS('[1]MOLE. GEN. '!$E$2:$E$319,'[1]MOLE. GEN. '!$A$2:$A$319,$B44,'[1]MOLE. GEN. '!$F$2:$F$319,"SALI",'[1]MOLE. GEN. '!$I$2:$I$319,"&gt;="&amp;N$2,'[1]MOLE. GEN. '!$I$2:$I$319,"&lt;"&amp;O$2)</f>
        <v>15</v>
      </c>
      <c r="O44">
        <f>-SUMIFS('[1]MOLE. GEN. '!$E$2:$E$319,'[1]MOLE. GEN. '!$A$2:$A$319,$B44,'[1]MOLE. GEN. '!$F$2:$F$319,"SALI",'[1]MOLE. GEN. '!$I$2:$I$319,"&gt;="&amp;O$2,'[1]MOLE. GEN. '!$I$2:$I$319,"&lt;"&amp;P$2)</f>
        <v>10552</v>
      </c>
      <c r="P44">
        <f>-SUMIFS('[1]MOLE. GEN. '!$E$2:$E$319,'[1]MOLE. GEN. '!$A$2:$A$319,$B44,'[1]MOLE. GEN. '!$F$2:$F$319,"SALI",'[1]MOLE. GEN. '!$I$2:$I$319,"&gt;="&amp;P$2,'[1]MOLE. GEN. '!$I$2:$I$319,"&lt;"&amp;Q$2)</f>
        <v>0</v>
      </c>
      <c r="Q44">
        <f>-SUMIFS('[1]MOLE. GEN. '!$E$2:$E$319,'[1]MOLE. GEN. '!$A$2:$A$319,$B44,'[1]MOLE. GEN. '!$F$2:$F$319,"SALI",'[1]MOLE. GEN. '!$I$2:$I$319,"&gt;="&amp;Q$2,'[1]MOLE. GEN. '!$I$2:$I$319,"&lt;"&amp;R$2)</f>
        <v>0</v>
      </c>
      <c r="R44">
        <f>-SUMIFS('[1]MOLE. GEN. '!$E$2:$E$319,'[1]MOLE. GEN. '!$A$2:$A$319,$B44,'[1]MOLE. GEN. '!$F$2:$F$319,"SALI",'[1]MOLE. GEN. '!$I$2:$I$319,"&gt;="&amp;R$2,'[1]MOLE. GEN. '!$I$2:$I$319,"&lt;"&amp;S$2)</f>
        <v>0</v>
      </c>
      <c r="S44">
        <f>-SUMIFS('[1]MOLE. GEN. '!$E$2:$E$319,'[1]MOLE. GEN. '!$A$2:$A$319,$B44,'[1]MOLE. GEN. '!$F$2:$F$319,"SALI",'[1]MOLE. GEN. '!$I$2:$I$319,"&gt;="&amp;S$2,'[1]MOLE. GEN. '!$I$2:$I$319,"&lt;"&amp;T$2)</f>
        <v>0</v>
      </c>
      <c r="T44">
        <f>-SUMIFS('[1]MOLE. GEN. '!$E$2:$E$319,'[1]MOLE. GEN. '!$A$2:$A$319,$B44,'[1]MOLE. GEN. '!$F$2:$F$319,"SALI",'[1]MOLE. GEN. '!$I$2:$I$319,"&gt;="&amp;T$2,'[1]MOLE. GEN. '!$I$2:$I$319,"&lt;"&amp;U$2)</f>
        <v>12448</v>
      </c>
      <c r="U44">
        <f>-SUMIFS('[1]MOLE. GEN. '!$E$2:$E$319,'[1]MOLE. GEN. '!$A$2:$A$319,$B44,'[1]MOLE. GEN. '!$F$2:$F$319,"SALI",'[1]MOLE. GEN. '!$I$2:$I$319,"&gt;="&amp;U$2,'[1]MOLE. GEN. '!$I$2:$I$319,"&lt;"&amp;V$2)</f>
        <v>0</v>
      </c>
      <c r="V44">
        <f>-SUMIFS('[1]MOLE. GEN. '!$E$2:$E$319,'[1]MOLE. GEN. '!$A$2:$A$319,$B44,'[1]MOLE. GEN. '!$F$2:$F$319,"SALI",'[1]MOLE. GEN. '!$I$2:$I$319,"&gt;="&amp;V$2,'[1]MOLE. GEN. '!$I$2:$I$319,"&lt;"&amp;W$2)</f>
        <v>6000</v>
      </c>
      <c r="W44">
        <f>-SUMIFS('[1]MOLE. GEN. '!$E$2:$E$319,'[1]MOLE. GEN. '!$A$2:$A$319,$B44,'[1]MOLE. GEN. '!$F$2:$F$319,"SALI",'[1]MOLE. GEN. '!$I$2:$I$319,"&gt;="&amp;W$2,'[1]MOLE. GEN. '!$I$2:$I$319,"&lt;"&amp;X$2)</f>
        <v>18000</v>
      </c>
      <c r="X44">
        <f>-SUMIFS('[1]MOLE. GEN. '!$E$2:$E$319,'[1]MOLE. GEN. '!$A$2:$A$319,$B44,'[1]MOLE. GEN. '!$F$2:$F$319,"SALI",'[1]MOLE. GEN. '!$I$2:$I$319,"&gt;="&amp;X$2,'[1]MOLE. GEN. '!$I$2:$I$319,"&lt;"&amp;Y$2)</f>
        <v>7000</v>
      </c>
      <c r="Y44">
        <f>-SUMIFS('[1]MOLE. GEN. '!$E$2:$E$319,'[1]MOLE. GEN. '!$A$2:$A$319,$B44,'[1]MOLE. GEN. '!$F$2:$F$319,"SALI",'[1]MOLE. GEN. '!$I$2:$I$319,"&gt;="&amp;Y$2,'[1]MOLE. GEN. '!$I$2:$I$319,"&lt;"&amp;Z$2)</f>
        <v>4000</v>
      </c>
      <c r="Z44">
        <f>-SUMIFS('[1]MOLE. GEN. '!$E$2:$E$319,'[1]MOLE. GEN. '!$A$2:$A$319,$B44,'[1]MOLE. GEN. '!$F$2:$F$319,"SALI",'[1]MOLE. GEN. '!$I$2:$I$319,"&gt;="&amp;Z$2,'[1]MOLE. GEN. '!$I$2:$I$319,"&lt;"&amp;AA$2)</f>
        <v>0</v>
      </c>
      <c r="AA44">
        <f>-SUMIFS('[1]MOLE. GEN. '!$E$2:$E$319,'[1]MOLE. GEN. '!$A$2:$A$319,$B44,'[1]MOLE. GEN. '!$F$2:$F$319,"SALI",'[1]MOLE. GEN. '!$I$2:$I$319,"&gt;="&amp;AA$2,'[1]MOLE. GEN. '!$I$2:$I$319,"&lt;"&amp;AB$2)</f>
        <v>0</v>
      </c>
      <c r="AB44">
        <f>-SUMIFS('[1]MOLE. GEN. '!$E$2:$E$319,'[1]MOLE. GEN. '!$A$2:$A$319,$B44,'[1]MOLE. GEN. '!$F$2:$F$319,"SALI",'[1]MOLE. GEN. '!$I$2:$I$319,"&gt;="&amp;AB$2,'[1]MOLE. GEN. '!$I$2:$I$319,"&lt;"&amp;AC$2)</f>
        <v>0</v>
      </c>
      <c r="AC44">
        <f>-SUMIFS('[1]MOLE. GEN. '!$E$2:$E$319,'[1]MOLE. GEN. '!$A$2:$A$319,$B44,'[1]MOLE. GEN. '!$F$2:$F$319,"SALI",'[1]MOLE. GEN. '!$I$2:$I$319,"&gt;="&amp;AC$2,'[1]MOLE. GEN. '!$I$2:$I$319,"&lt;"&amp;AD$2)</f>
        <v>2000</v>
      </c>
      <c r="AD44">
        <f>-SUMIFS('[1]MOLE. GEN. '!$E$2:$E$319,'[1]MOLE. GEN. '!$A$2:$A$319,$B44,'[1]MOLE. GEN. '!$F$2:$F$319,"SALI",'[1]MOLE. GEN. '!$I$2:$I$319,"&gt;="&amp;AD$2,'[1]MOLE. GEN. '!$I$2:$I$319,"&lt;"&amp;AE$2)</f>
        <v>3000</v>
      </c>
      <c r="AE44">
        <f>-SUMIFS('[1]MOLE. GEN. '!$E$2:$E$319,'[1]MOLE. GEN. '!$A$2:$A$319,$B44,'[1]MOLE. GEN. '!$F$2:$F$319,"SALI",'[1]MOLE. GEN. '!$I$2:$I$319,"&gt;="&amp;AE$2,'[1]MOLE. GEN. '!$I$2:$I$319,"&lt;"&amp;AF$2)</f>
        <v>0</v>
      </c>
      <c r="AF44">
        <f>-SUMIFS('[1]MOLE. GEN. '!$E$2:$E$319,'[1]MOLE. GEN. '!$A$2:$A$319,$B44,'[1]MOLE. GEN. '!$F$2:$F$319,"SALI",'[1]MOLE. GEN. '!$I$2:$I$319,"&gt;="&amp;AF$2,'[1]MOLE. GEN. '!$I$2:$I$319,"&lt;"&amp;AG$2)</f>
        <v>0</v>
      </c>
      <c r="AG44">
        <f>-SUMIFS('[1]MOLE. GEN. '!$E$2:$E$319,'[1]MOLE. GEN. '!$A$2:$A$319,$B44,'[1]MOLE. GEN. '!$F$2:$F$319,"SALI",'[1]MOLE. GEN. '!$I$2:$I$319,"&gt;="&amp;AG$2,'[1]MOLE. GEN. '!$I$2:$I$319,"&lt;"&amp;AH$2)</f>
        <v>0</v>
      </c>
      <c r="AH44">
        <f>-SUMIFS('[1]MOLE. GEN. '!$E$2:$E$319,'[1]MOLE. GEN. '!$A$2:$A$319,$B44,'[1]MOLE. GEN. '!$F$2:$F$319,"SALI",'[1]MOLE. GEN. '!$I$2:$I$319,"&gt;="&amp;AH$2,'[1]MOLE. GEN. '!$I$2:$I$319,"&lt;"&amp;AI$2)</f>
        <v>1000</v>
      </c>
      <c r="AI44">
        <f>-SUMIFS('[1]MOLE. GEN. '!$E$2:$E$319,'[1]MOLE. GEN. '!$A$2:$A$319,$B44,'[1]MOLE. GEN. '!$F$2:$F$319,"SALI",'[1]MOLE. GEN. '!$I$2:$I$319,"&gt;="&amp;AI$2,'[1]MOLE. GEN. '!$I$2:$I$319,"&lt;"&amp;AJ$2)</f>
        <v>0</v>
      </c>
      <c r="AJ44">
        <f>-SUMIFS('[1]MOLE. GEN. '!$E$2:$E$319,'[1]MOLE. GEN. '!$A$2:$A$319,$B44,'[1]MOLE. GEN. '!$F$2:$F$319,"SALI",'[1]MOLE. GEN. '!$I$2:$I$319,"&gt;="&amp;AJ$2,'[1]MOLE. GEN. '!$I$2:$I$319,"&lt;"&amp;AK$2)</f>
        <v>2000</v>
      </c>
      <c r="AK44">
        <f>-SUMIFS('[1]MOLE. GEN. '!$E$2:$E$319,'[1]MOLE. GEN. '!$A$2:$A$319,$B44,'[1]MOLE. GEN. '!$F$2:$F$319,"SALI",'[1]MOLE. GEN. '!$I$2:$I$319,"&gt;="&amp;AK$2,'[1]MOLE. GEN. '!$I$2:$I$319,"&lt;"&amp;AL$2)</f>
        <v>3000</v>
      </c>
      <c r="AL44">
        <f>-SUMIFS('[1]MOLE. GEN. '!$E$2:$E$319,'[1]MOLE. GEN. '!$A$2:$A$319,$B44,'[1]MOLE. GEN. '!$F$2:$F$319,"SALI",'[1]MOLE. GEN. '!$I$2:$I$319,"&gt;="&amp;AL$2,'[1]MOLE. GEN. '!$I$2:$I$319,"&lt;"&amp;AM$2)</f>
        <v>0</v>
      </c>
      <c r="AN44">
        <f t="shared" si="0"/>
        <v>69015</v>
      </c>
      <c r="AO44">
        <f t="shared" si="1"/>
        <v>24</v>
      </c>
    </row>
    <row r="45" spans="2:41" ht="15.75" thickBot="1" x14ac:dyDescent="0.3">
      <c r="B45" s="2" t="s">
        <v>42</v>
      </c>
      <c r="C45">
        <f>-SUMIFS('[1]MOLE. GEN. '!$E$2:$E$319,'[1]MOLE. GEN. '!$A$2:$A$319,$B45,'[1]MOLE. GEN. '!$F$2:$F$319,"SALI",'[1]MOLE. GEN. '!$I$2:$I$319,"&gt;="&amp;C$2,'[1]MOLE. GEN. '!$I$2:$I$319,"&lt;"&amp;D$2)</f>
        <v>0</v>
      </c>
      <c r="D45">
        <f>-SUMIFS('[1]MOLE. GEN. '!$E$2:$E$319,'[1]MOLE. GEN. '!$A$2:$A$319,$B45,'[1]MOLE. GEN. '!$F$2:$F$319,"SALI",'[1]MOLE. GEN. '!$I$2:$I$319,"&gt;="&amp;D$2,'[1]MOLE. GEN. '!$I$2:$I$319,"&lt;"&amp;E$2)</f>
        <v>0</v>
      </c>
      <c r="E45">
        <f>-SUMIFS('[1]MOLE. GEN. '!$E$2:$E$319,'[1]MOLE. GEN. '!$A$2:$A$319,$B45,'[1]MOLE. GEN. '!$F$2:$F$319,"SALI",'[1]MOLE. GEN. '!$I$2:$I$319,"&gt;="&amp;E$2,'[1]MOLE. GEN. '!$I$2:$I$319,"&lt;"&amp;F$2)</f>
        <v>0</v>
      </c>
      <c r="F45">
        <f>-SUMIFS('[1]MOLE. GEN. '!$E$2:$E$319,'[1]MOLE. GEN. '!$A$2:$A$319,$B45,'[1]MOLE. GEN. '!$F$2:$F$319,"SALI",'[1]MOLE. GEN. '!$I$2:$I$319,"&gt;="&amp;F$2,'[1]MOLE. GEN. '!$I$2:$I$319,"&lt;"&amp;G$2)</f>
        <v>0</v>
      </c>
      <c r="G45">
        <f>-SUMIFS('[1]MOLE. GEN. '!$E$2:$E$319,'[1]MOLE. GEN. '!$A$2:$A$319,$B45,'[1]MOLE. GEN. '!$F$2:$F$319,"SALI",'[1]MOLE. GEN. '!$I$2:$I$319,"&gt;="&amp;G$2,'[1]MOLE. GEN. '!$I$2:$I$319,"&lt;"&amp;H$2)</f>
        <v>0</v>
      </c>
      <c r="H45">
        <f>-SUMIFS('[1]MOLE. GEN. '!$E$2:$E$319,'[1]MOLE. GEN. '!$A$2:$A$319,$B45,'[1]MOLE. GEN. '!$F$2:$F$319,"SALI",'[1]MOLE. GEN. '!$I$2:$I$319,"&gt;="&amp;H$2,'[1]MOLE. GEN. '!$I$2:$I$319,"&lt;"&amp;I$2)</f>
        <v>0</v>
      </c>
      <c r="I45">
        <f>-SUMIFS('[1]MOLE. GEN. '!$E$2:$E$319,'[1]MOLE. GEN. '!$A$2:$A$319,$B45,'[1]MOLE. GEN. '!$F$2:$F$319,"SALI",'[1]MOLE. GEN. '!$I$2:$I$319,"&gt;="&amp;I$2,'[1]MOLE. GEN. '!$I$2:$I$319,"&lt;"&amp;J$2)</f>
        <v>0</v>
      </c>
      <c r="J45">
        <f>-SUMIFS('[1]MOLE. GEN. '!$E$2:$E$319,'[1]MOLE. GEN. '!$A$2:$A$319,$B45,'[1]MOLE. GEN. '!$F$2:$F$319,"SALI",'[1]MOLE. GEN. '!$I$2:$I$319,"&gt;="&amp;J$2,'[1]MOLE. GEN. '!$I$2:$I$319,"&lt;"&amp;K$2)</f>
        <v>0</v>
      </c>
      <c r="K45">
        <f>-SUMIFS('[1]MOLE. GEN. '!$E$2:$E$319,'[1]MOLE. GEN. '!$A$2:$A$319,$B45,'[1]MOLE. GEN. '!$F$2:$F$319,"SALI",'[1]MOLE. GEN. '!$I$2:$I$319,"&gt;="&amp;K$2,'[1]MOLE. GEN. '!$I$2:$I$319,"&lt;"&amp;L$2)</f>
        <v>0</v>
      </c>
      <c r="L45">
        <f>-SUMIFS('[1]MOLE. GEN. '!$E$2:$E$319,'[1]MOLE. GEN. '!$A$2:$A$319,$B45,'[1]MOLE. GEN. '!$F$2:$F$319,"SALI",'[1]MOLE. GEN. '!$I$2:$I$319,"&gt;="&amp;L$2,'[1]MOLE. GEN. '!$I$2:$I$319,"&lt;"&amp;M$2)</f>
        <v>0</v>
      </c>
      <c r="M45">
        <f>-SUMIFS('[1]MOLE. GEN. '!$E$2:$E$319,'[1]MOLE. GEN. '!$A$2:$A$319,$B45,'[1]MOLE. GEN. '!$F$2:$F$319,"SALI",'[1]MOLE. GEN. '!$I$2:$I$319,"&gt;="&amp;M$2,'[1]MOLE. GEN. '!$I$2:$I$319,"&lt;"&amp;N$2)</f>
        <v>0</v>
      </c>
      <c r="N45">
        <f>-SUMIFS('[1]MOLE. GEN. '!$E$2:$E$319,'[1]MOLE. GEN. '!$A$2:$A$319,$B45,'[1]MOLE. GEN. '!$F$2:$F$319,"SALI",'[1]MOLE. GEN. '!$I$2:$I$319,"&gt;="&amp;N$2,'[1]MOLE. GEN. '!$I$2:$I$319,"&lt;"&amp;O$2)</f>
        <v>4</v>
      </c>
      <c r="O45">
        <f>-SUMIFS('[1]MOLE. GEN. '!$E$2:$E$319,'[1]MOLE. GEN. '!$A$2:$A$319,$B45,'[1]MOLE. GEN. '!$F$2:$F$319,"SALI",'[1]MOLE. GEN. '!$I$2:$I$319,"&gt;="&amp;O$2,'[1]MOLE. GEN. '!$I$2:$I$319,"&lt;"&amp;P$2)</f>
        <v>0</v>
      </c>
      <c r="P45">
        <f>-SUMIFS('[1]MOLE. GEN. '!$E$2:$E$319,'[1]MOLE. GEN. '!$A$2:$A$319,$B45,'[1]MOLE. GEN. '!$F$2:$F$319,"SALI",'[1]MOLE. GEN. '!$I$2:$I$319,"&gt;="&amp;P$2,'[1]MOLE. GEN. '!$I$2:$I$319,"&lt;"&amp;Q$2)</f>
        <v>0</v>
      </c>
      <c r="Q45">
        <f>-SUMIFS('[1]MOLE. GEN. '!$E$2:$E$319,'[1]MOLE. GEN. '!$A$2:$A$319,$B45,'[1]MOLE. GEN. '!$F$2:$F$319,"SALI",'[1]MOLE. GEN. '!$I$2:$I$319,"&gt;="&amp;Q$2,'[1]MOLE. GEN. '!$I$2:$I$319,"&lt;"&amp;R$2)</f>
        <v>0</v>
      </c>
      <c r="R45">
        <f>-SUMIFS('[1]MOLE. GEN. '!$E$2:$E$319,'[1]MOLE. GEN. '!$A$2:$A$319,$B45,'[1]MOLE. GEN. '!$F$2:$F$319,"SALI",'[1]MOLE. GEN. '!$I$2:$I$319,"&gt;="&amp;R$2,'[1]MOLE. GEN. '!$I$2:$I$319,"&lt;"&amp;S$2)</f>
        <v>0</v>
      </c>
      <c r="S45">
        <f>-SUMIFS('[1]MOLE. GEN. '!$E$2:$E$319,'[1]MOLE. GEN. '!$A$2:$A$319,$B45,'[1]MOLE. GEN. '!$F$2:$F$319,"SALI",'[1]MOLE. GEN. '!$I$2:$I$319,"&gt;="&amp;S$2,'[1]MOLE. GEN. '!$I$2:$I$319,"&lt;"&amp;T$2)</f>
        <v>0</v>
      </c>
      <c r="T45">
        <f>-SUMIFS('[1]MOLE. GEN. '!$E$2:$E$319,'[1]MOLE. GEN. '!$A$2:$A$319,$B45,'[1]MOLE. GEN. '!$F$2:$F$319,"SALI",'[1]MOLE. GEN. '!$I$2:$I$319,"&gt;="&amp;T$2,'[1]MOLE. GEN. '!$I$2:$I$319,"&lt;"&amp;U$2)</f>
        <v>0</v>
      </c>
      <c r="U45">
        <f>-SUMIFS('[1]MOLE. GEN. '!$E$2:$E$319,'[1]MOLE. GEN. '!$A$2:$A$319,$B45,'[1]MOLE. GEN. '!$F$2:$F$319,"SALI",'[1]MOLE. GEN. '!$I$2:$I$319,"&gt;="&amp;U$2,'[1]MOLE. GEN. '!$I$2:$I$319,"&lt;"&amp;V$2)</f>
        <v>0</v>
      </c>
      <c r="V45">
        <f>-SUMIFS('[1]MOLE. GEN. '!$E$2:$E$319,'[1]MOLE. GEN. '!$A$2:$A$319,$B45,'[1]MOLE. GEN. '!$F$2:$F$319,"SALI",'[1]MOLE. GEN. '!$I$2:$I$319,"&gt;="&amp;V$2,'[1]MOLE. GEN. '!$I$2:$I$319,"&lt;"&amp;W$2)</f>
        <v>0</v>
      </c>
      <c r="W45">
        <f>-SUMIFS('[1]MOLE. GEN. '!$E$2:$E$319,'[1]MOLE. GEN. '!$A$2:$A$319,$B45,'[1]MOLE. GEN. '!$F$2:$F$319,"SALI",'[1]MOLE. GEN. '!$I$2:$I$319,"&gt;="&amp;W$2,'[1]MOLE. GEN. '!$I$2:$I$319,"&lt;"&amp;X$2)</f>
        <v>0</v>
      </c>
      <c r="X45">
        <f>-SUMIFS('[1]MOLE. GEN. '!$E$2:$E$319,'[1]MOLE. GEN. '!$A$2:$A$319,$B45,'[1]MOLE. GEN. '!$F$2:$F$319,"SALI",'[1]MOLE. GEN. '!$I$2:$I$319,"&gt;="&amp;X$2,'[1]MOLE. GEN. '!$I$2:$I$319,"&lt;"&amp;Y$2)</f>
        <v>0</v>
      </c>
      <c r="Y45">
        <f>-SUMIFS('[1]MOLE. GEN. '!$E$2:$E$319,'[1]MOLE. GEN. '!$A$2:$A$319,$B45,'[1]MOLE. GEN. '!$F$2:$F$319,"SALI",'[1]MOLE. GEN. '!$I$2:$I$319,"&gt;="&amp;Y$2,'[1]MOLE. GEN. '!$I$2:$I$319,"&lt;"&amp;Z$2)</f>
        <v>0</v>
      </c>
      <c r="Z45">
        <f>-SUMIFS('[1]MOLE. GEN. '!$E$2:$E$319,'[1]MOLE. GEN. '!$A$2:$A$319,$B45,'[1]MOLE. GEN. '!$F$2:$F$319,"SALI",'[1]MOLE. GEN. '!$I$2:$I$319,"&gt;="&amp;Z$2,'[1]MOLE. GEN. '!$I$2:$I$319,"&lt;"&amp;AA$2)</f>
        <v>0</v>
      </c>
      <c r="AA45">
        <f>-SUMIFS('[1]MOLE. GEN. '!$E$2:$E$319,'[1]MOLE. GEN. '!$A$2:$A$319,$B45,'[1]MOLE. GEN. '!$F$2:$F$319,"SALI",'[1]MOLE. GEN. '!$I$2:$I$319,"&gt;="&amp;AA$2,'[1]MOLE. GEN. '!$I$2:$I$319,"&lt;"&amp;AB$2)</f>
        <v>0</v>
      </c>
      <c r="AB45">
        <f>-SUMIFS('[1]MOLE. GEN. '!$E$2:$E$319,'[1]MOLE. GEN. '!$A$2:$A$319,$B45,'[1]MOLE. GEN. '!$F$2:$F$319,"SALI",'[1]MOLE. GEN. '!$I$2:$I$319,"&gt;="&amp;AB$2,'[1]MOLE. GEN. '!$I$2:$I$319,"&lt;"&amp;AC$2)</f>
        <v>0</v>
      </c>
      <c r="AC45">
        <f>-SUMIFS('[1]MOLE. GEN. '!$E$2:$E$319,'[1]MOLE. GEN. '!$A$2:$A$319,$B45,'[1]MOLE. GEN. '!$F$2:$F$319,"SALI",'[1]MOLE. GEN. '!$I$2:$I$319,"&gt;="&amp;AC$2,'[1]MOLE. GEN. '!$I$2:$I$319,"&lt;"&amp;AD$2)</f>
        <v>0</v>
      </c>
      <c r="AD45">
        <f>-SUMIFS('[1]MOLE. GEN. '!$E$2:$E$319,'[1]MOLE. GEN. '!$A$2:$A$319,$B45,'[1]MOLE. GEN. '!$F$2:$F$319,"SALI",'[1]MOLE. GEN. '!$I$2:$I$319,"&gt;="&amp;AD$2,'[1]MOLE. GEN. '!$I$2:$I$319,"&lt;"&amp;AE$2)</f>
        <v>0</v>
      </c>
      <c r="AE45">
        <f>-SUMIFS('[1]MOLE. GEN. '!$E$2:$E$319,'[1]MOLE. GEN. '!$A$2:$A$319,$B45,'[1]MOLE. GEN. '!$F$2:$F$319,"SALI",'[1]MOLE. GEN. '!$I$2:$I$319,"&gt;="&amp;AE$2,'[1]MOLE. GEN. '!$I$2:$I$319,"&lt;"&amp;AF$2)</f>
        <v>0</v>
      </c>
      <c r="AF45">
        <f>-SUMIFS('[1]MOLE. GEN. '!$E$2:$E$319,'[1]MOLE. GEN. '!$A$2:$A$319,$B45,'[1]MOLE. GEN. '!$F$2:$F$319,"SALI",'[1]MOLE. GEN. '!$I$2:$I$319,"&gt;="&amp;AF$2,'[1]MOLE. GEN. '!$I$2:$I$319,"&lt;"&amp;AG$2)</f>
        <v>0</v>
      </c>
      <c r="AG45">
        <f>-SUMIFS('[1]MOLE. GEN. '!$E$2:$E$319,'[1]MOLE. GEN. '!$A$2:$A$319,$B45,'[1]MOLE. GEN. '!$F$2:$F$319,"SALI",'[1]MOLE. GEN. '!$I$2:$I$319,"&gt;="&amp;AG$2,'[1]MOLE. GEN. '!$I$2:$I$319,"&lt;"&amp;AH$2)</f>
        <v>0</v>
      </c>
      <c r="AH45">
        <f>-SUMIFS('[1]MOLE. GEN. '!$E$2:$E$319,'[1]MOLE. GEN. '!$A$2:$A$319,$B45,'[1]MOLE. GEN. '!$F$2:$F$319,"SALI",'[1]MOLE. GEN. '!$I$2:$I$319,"&gt;="&amp;AH$2,'[1]MOLE. GEN. '!$I$2:$I$319,"&lt;"&amp;AI$2)</f>
        <v>0</v>
      </c>
      <c r="AI45">
        <f>-SUMIFS('[1]MOLE. GEN. '!$E$2:$E$319,'[1]MOLE. GEN. '!$A$2:$A$319,$B45,'[1]MOLE. GEN. '!$F$2:$F$319,"SALI",'[1]MOLE. GEN. '!$I$2:$I$319,"&gt;="&amp;AI$2,'[1]MOLE. GEN. '!$I$2:$I$319,"&lt;"&amp;AJ$2)</f>
        <v>0</v>
      </c>
      <c r="AJ45">
        <f>-SUMIFS('[1]MOLE. GEN. '!$E$2:$E$319,'[1]MOLE. GEN. '!$A$2:$A$319,$B45,'[1]MOLE. GEN. '!$F$2:$F$319,"SALI",'[1]MOLE. GEN. '!$I$2:$I$319,"&gt;="&amp;AJ$2,'[1]MOLE. GEN. '!$I$2:$I$319,"&lt;"&amp;AK$2)</f>
        <v>0</v>
      </c>
      <c r="AK45">
        <f>-SUMIFS('[1]MOLE. GEN. '!$E$2:$E$319,'[1]MOLE. GEN. '!$A$2:$A$319,$B45,'[1]MOLE. GEN. '!$F$2:$F$319,"SALI",'[1]MOLE. GEN. '!$I$2:$I$319,"&gt;="&amp;AK$2,'[1]MOLE. GEN. '!$I$2:$I$319,"&lt;"&amp;AL$2)</f>
        <v>0</v>
      </c>
      <c r="AL45">
        <f>-SUMIFS('[1]MOLE. GEN. '!$E$2:$E$319,'[1]MOLE. GEN. '!$A$2:$A$319,$B45,'[1]MOLE. GEN. '!$F$2:$F$319,"SALI",'[1]MOLE. GEN. '!$I$2:$I$319,"&gt;="&amp;AL$2,'[1]MOLE. GEN. '!$I$2:$I$319,"&lt;"&amp;AM$2)</f>
        <v>0</v>
      </c>
      <c r="AN45">
        <f t="shared" si="0"/>
        <v>4</v>
      </c>
      <c r="AO45">
        <f t="shared" si="1"/>
        <v>35</v>
      </c>
    </row>
    <row r="46" spans="2:41" ht="15.75" thickBot="1" x14ac:dyDescent="0.3">
      <c r="B46" s="2" t="s">
        <v>43</v>
      </c>
      <c r="C46">
        <f>-SUMIFS('[1]MOLE. GEN. '!$E$2:$E$319,'[1]MOLE. GEN. '!$A$2:$A$319,$B46,'[1]MOLE. GEN. '!$F$2:$F$319,"SALI",'[1]MOLE. GEN. '!$I$2:$I$319,"&gt;="&amp;C$2,'[1]MOLE. GEN. '!$I$2:$I$319,"&lt;"&amp;D$2)</f>
        <v>0</v>
      </c>
      <c r="D46">
        <f>-SUMIFS('[1]MOLE. GEN. '!$E$2:$E$319,'[1]MOLE. GEN. '!$A$2:$A$319,$B46,'[1]MOLE. GEN. '!$F$2:$F$319,"SALI",'[1]MOLE. GEN. '!$I$2:$I$319,"&gt;="&amp;D$2,'[1]MOLE. GEN. '!$I$2:$I$319,"&lt;"&amp;E$2)</f>
        <v>0</v>
      </c>
      <c r="E46">
        <f>-SUMIFS('[1]MOLE. GEN. '!$E$2:$E$319,'[1]MOLE. GEN. '!$A$2:$A$319,$B46,'[1]MOLE. GEN. '!$F$2:$F$319,"SALI",'[1]MOLE. GEN. '!$I$2:$I$319,"&gt;="&amp;E$2,'[1]MOLE. GEN. '!$I$2:$I$319,"&lt;"&amp;F$2)</f>
        <v>0</v>
      </c>
      <c r="F46">
        <f>-SUMIFS('[1]MOLE. GEN. '!$E$2:$E$319,'[1]MOLE. GEN. '!$A$2:$A$319,$B46,'[1]MOLE. GEN. '!$F$2:$F$319,"SALI",'[1]MOLE. GEN. '!$I$2:$I$319,"&gt;="&amp;F$2,'[1]MOLE. GEN. '!$I$2:$I$319,"&lt;"&amp;G$2)</f>
        <v>0</v>
      </c>
      <c r="G46">
        <f>-SUMIFS('[1]MOLE. GEN. '!$E$2:$E$319,'[1]MOLE. GEN. '!$A$2:$A$319,$B46,'[1]MOLE. GEN. '!$F$2:$F$319,"SALI",'[1]MOLE. GEN. '!$I$2:$I$319,"&gt;="&amp;G$2,'[1]MOLE. GEN. '!$I$2:$I$319,"&lt;"&amp;H$2)</f>
        <v>0</v>
      </c>
      <c r="H46">
        <f>-SUMIFS('[1]MOLE. GEN. '!$E$2:$E$319,'[1]MOLE. GEN. '!$A$2:$A$319,$B46,'[1]MOLE. GEN. '!$F$2:$F$319,"SALI",'[1]MOLE. GEN. '!$I$2:$I$319,"&gt;="&amp;H$2,'[1]MOLE. GEN. '!$I$2:$I$319,"&lt;"&amp;I$2)</f>
        <v>0</v>
      </c>
      <c r="I46">
        <f>-SUMIFS('[1]MOLE. GEN. '!$E$2:$E$319,'[1]MOLE. GEN. '!$A$2:$A$319,$B46,'[1]MOLE. GEN. '!$F$2:$F$319,"SALI",'[1]MOLE. GEN. '!$I$2:$I$319,"&gt;="&amp;I$2,'[1]MOLE. GEN. '!$I$2:$I$319,"&lt;"&amp;J$2)</f>
        <v>0</v>
      </c>
      <c r="J46">
        <f>-SUMIFS('[1]MOLE. GEN. '!$E$2:$E$319,'[1]MOLE. GEN. '!$A$2:$A$319,$B46,'[1]MOLE. GEN. '!$F$2:$F$319,"SALI",'[1]MOLE. GEN. '!$I$2:$I$319,"&gt;="&amp;J$2,'[1]MOLE. GEN. '!$I$2:$I$319,"&lt;"&amp;K$2)</f>
        <v>0</v>
      </c>
      <c r="K46">
        <f>-SUMIFS('[1]MOLE. GEN. '!$E$2:$E$319,'[1]MOLE. GEN. '!$A$2:$A$319,$B46,'[1]MOLE. GEN. '!$F$2:$F$319,"SALI",'[1]MOLE. GEN. '!$I$2:$I$319,"&gt;="&amp;K$2,'[1]MOLE. GEN. '!$I$2:$I$319,"&lt;"&amp;L$2)</f>
        <v>0</v>
      </c>
      <c r="L46">
        <f>-SUMIFS('[1]MOLE. GEN. '!$E$2:$E$319,'[1]MOLE. GEN. '!$A$2:$A$319,$B46,'[1]MOLE. GEN. '!$F$2:$F$319,"SALI",'[1]MOLE. GEN. '!$I$2:$I$319,"&gt;="&amp;L$2,'[1]MOLE. GEN. '!$I$2:$I$319,"&lt;"&amp;M$2)</f>
        <v>0</v>
      </c>
      <c r="M46">
        <f>-SUMIFS('[1]MOLE. GEN. '!$E$2:$E$319,'[1]MOLE. GEN. '!$A$2:$A$319,$B46,'[1]MOLE. GEN. '!$F$2:$F$319,"SALI",'[1]MOLE. GEN. '!$I$2:$I$319,"&gt;="&amp;M$2,'[1]MOLE. GEN. '!$I$2:$I$319,"&lt;"&amp;N$2)</f>
        <v>0</v>
      </c>
      <c r="N46">
        <f>-SUMIFS('[1]MOLE. GEN. '!$E$2:$E$319,'[1]MOLE. GEN. '!$A$2:$A$319,$B46,'[1]MOLE. GEN. '!$F$2:$F$319,"SALI",'[1]MOLE. GEN. '!$I$2:$I$319,"&gt;="&amp;N$2,'[1]MOLE. GEN. '!$I$2:$I$319,"&lt;"&amp;O$2)</f>
        <v>24</v>
      </c>
      <c r="O46">
        <f>-SUMIFS('[1]MOLE. GEN. '!$E$2:$E$319,'[1]MOLE. GEN. '!$A$2:$A$319,$B46,'[1]MOLE. GEN. '!$F$2:$F$319,"SALI",'[1]MOLE. GEN. '!$I$2:$I$319,"&gt;="&amp;O$2,'[1]MOLE. GEN. '!$I$2:$I$319,"&lt;"&amp;P$2)</f>
        <v>52</v>
      </c>
      <c r="P46">
        <f>-SUMIFS('[1]MOLE. GEN. '!$E$2:$E$319,'[1]MOLE. GEN. '!$A$2:$A$319,$B46,'[1]MOLE. GEN. '!$F$2:$F$319,"SALI",'[1]MOLE. GEN. '!$I$2:$I$319,"&gt;="&amp;P$2,'[1]MOLE. GEN. '!$I$2:$I$319,"&lt;"&amp;Q$2)</f>
        <v>0</v>
      </c>
      <c r="Q46">
        <f>-SUMIFS('[1]MOLE. GEN. '!$E$2:$E$319,'[1]MOLE. GEN. '!$A$2:$A$319,$B46,'[1]MOLE. GEN. '!$F$2:$F$319,"SALI",'[1]MOLE. GEN. '!$I$2:$I$319,"&gt;="&amp;Q$2,'[1]MOLE. GEN. '!$I$2:$I$319,"&lt;"&amp;R$2)</f>
        <v>0</v>
      </c>
      <c r="R46">
        <f>-SUMIFS('[1]MOLE. GEN. '!$E$2:$E$319,'[1]MOLE. GEN. '!$A$2:$A$319,$B46,'[1]MOLE. GEN. '!$F$2:$F$319,"SALI",'[1]MOLE. GEN. '!$I$2:$I$319,"&gt;="&amp;R$2,'[1]MOLE. GEN. '!$I$2:$I$319,"&lt;"&amp;S$2)</f>
        <v>0</v>
      </c>
      <c r="S46">
        <f>-SUMIFS('[1]MOLE. GEN. '!$E$2:$E$319,'[1]MOLE. GEN. '!$A$2:$A$319,$B46,'[1]MOLE. GEN. '!$F$2:$F$319,"SALI",'[1]MOLE. GEN. '!$I$2:$I$319,"&gt;="&amp;S$2,'[1]MOLE. GEN. '!$I$2:$I$319,"&lt;"&amp;T$2)</f>
        <v>0</v>
      </c>
      <c r="T46">
        <f>-SUMIFS('[1]MOLE. GEN. '!$E$2:$E$319,'[1]MOLE. GEN. '!$A$2:$A$319,$B46,'[1]MOLE. GEN. '!$F$2:$F$319,"SALI",'[1]MOLE. GEN. '!$I$2:$I$319,"&gt;="&amp;T$2,'[1]MOLE. GEN. '!$I$2:$I$319,"&lt;"&amp;U$2)</f>
        <v>323</v>
      </c>
      <c r="U46">
        <f>-SUMIFS('[1]MOLE. GEN. '!$E$2:$E$319,'[1]MOLE. GEN. '!$A$2:$A$319,$B46,'[1]MOLE. GEN. '!$F$2:$F$319,"SALI",'[1]MOLE. GEN. '!$I$2:$I$319,"&gt;="&amp;U$2,'[1]MOLE. GEN. '!$I$2:$I$319,"&lt;"&amp;V$2)</f>
        <v>0</v>
      </c>
      <c r="V46">
        <f>-SUMIFS('[1]MOLE. GEN. '!$E$2:$E$319,'[1]MOLE. GEN. '!$A$2:$A$319,$B46,'[1]MOLE. GEN. '!$F$2:$F$319,"SALI",'[1]MOLE. GEN. '!$I$2:$I$319,"&gt;="&amp;V$2,'[1]MOLE. GEN. '!$I$2:$I$319,"&lt;"&amp;W$2)</f>
        <v>50</v>
      </c>
      <c r="W46">
        <f>-SUMIFS('[1]MOLE. GEN. '!$E$2:$E$319,'[1]MOLE. GEN. '!$A$2:$A$319,$B46,'[1]MOLE. GEN. '!$F$2:$F$319,"SALI",'[1]MOLE. GEN. '!$I$2:$I$319,"&gt;="&amp;W$2,'[1]MOLE. GEN. '!$I$2:$I$319,"&lt;"&amp;X$2)</f>
        <v>50</v>
      </c>
      <c r="X46">
        <f>-SUMIFS('[1]MOLE. GEN. '!$E$2:$E$319,'[1]MOLE. GEN. '!$A$2:$A$319,$B46,'[1]MOLE. GEN. '!$F$2:$F$319,"SALI",'[1]MOLE. GEN. '!$I$2:$I$319,"&gt;="&amp;X$2,'[1]MOLE. GEN. '!$I$2:$I$319,"&lt;"&amp;Y$2)</f>
        <v>225</v>
      </c>
      <c r="Y46">
        <f>-SUMIFS('[1]MOLE. GEN. '!$E$2:$E$319,'[1]MOLE. GEN. '!$A$2:$A$319,$B46,'[1]MOLE. GEN. '!$F$2:$F$319,"SALI",'[1]MOLE. GEN. '!$I$2:$I$319,"&gt;="&amp;Y$2,'[1]MOLE. GEN. '!$I$2:$I$319,"&lt;"&amp;Z$2)</f>
        <v>0</v>
      </c>
      <c r="Z46">
        <f>-SUMIFS('[1]MOLE. GEN. '!$E$2:$E$319,'[1]MOLE. GEN. '!$A$2:$A$319,$B46,'[1]MOLE. GEN. '!$F$2:$F$319,"SALI",'[1]MOLE. GEN. '!$I$2:$I$319,"&gt;="&amp;Z$2,'[1]MOLE. GEN. '!$I$2:$I$319,"&lt;"&amp;AA$2)</f>
        <v>0</v>
      </c>
      <c r="AA46">
        <f>-SUMIFS('[1]MOLE. GEN. '!$E$2:$E$319,'[1]MOLE. GEN. '!$A$2:$A$319,$B46,'[1]MOLE. GEN. '!$F$2:$F$319,"SALI",'[1]MOLE. GEN. '!$I$2:$I$319,"&gt;="&amp;AA$2,'[1]MOLE. GEN. '!$I$2:$I$319,"&lt;"&amp;AB$2)</f>
        <v>0</v>
      </c>
      <c r="AB46">
        <f>-SUMIFS('[1]MOLE. GEN. '!$E$2:$E$319,'[1]MOLE. GEN. '!$A$2:$A$319,$B46,'[1]MOLE. GEN. '!$F$2:$F$319,"SALI",'[1]MOLE. GEN. '!$I$2:$I$319,"&gt;="&amp;AB$2,'[1]MOLE. GEN. '!$I$2:$I$319,"&lt;"&amp;AC$2)</f>
        <v>0</v>
      </c>
      <c r="AC46">
        <f>-SUMIFS('[1]MOLE. GEN. '!$E$2:$E$319,'[1]MOLE. GEN. '!$A$2:$A$319,$B46,'[1]MOLE. GEN. '!$F$2:$F$319,"SALI",'[1]MOLE. GEN. '!$I$2:$I$319,"&gt;="&amp;AC$2,'[1]MOLE. GEN. '!$I$2:$I$319,"&lt;"&amp;AD$2)</f>
        <v>0</v>
      </c>
      <c r="AD46">
        <f>-SUMIFS('[1]MOLE. GEN. '!$E$2:$E$319,'[1]MOLE. GEN. '!$A$2:$A$319,$B46,'[1]MOLE. GEN. '!$F$2:$F$319,"SALI",'[1]MOLE. GEN. '!$I$2:$I$319,"&gt;="&amp;AD$2,'[1]MOLE. GEN. '!$I$2:$I$319,"&lt;"&amp;AE$2)</f>
        <v>0</v>
      </c>
      <c r="AE46">
        <f>-SUMIFS('[1]MOLE. GEN. '!$E$2:$E$319,'[1]MOLE. GEN. '!$A$2:$A$319,$B46,'[1]MOLE. GEN. '!$F$2:$F$319,"SALI",'[1]MOLE. GEN. '!$I$2:$I$319,"&gt;="&amp;AE$2,'[1]MOLE. GEN. '!$I$2:$I$319,"&lt;"&amp;AF$2)</f>
        <v>0</v>
      </c>
      <c r="AF46">
        <f>-SUMIFS('[1]MOLE. GEN. '!$E$2:$E$319,'[1]MOLE. GEN. '!$A$2:$A$319,$B46,'[1]MOLE. GEN. '!$F$2:$F$319,"SALI",'[1]MOLE. GEN. '!$I$2:$I$319,"&gt;="&amp;AF$2,'[1]MOLE. GEN. '!$I$2:$I$319,"&lt;"&amp;AG$2)</f>
        <v>0</v>
      </c>
      <c r="AG46">
        <f>-SUMIFS('[1]MOLE. GEN. '!$E$2:$E$319,'[1]MOLE. GEN. '!$A$2:$A$319,$B46,'[1]MOLE. GEN. '!$F$2:$F$319,"SALI",'[1]MOLE. GEN. '!$I$2:$I$319,"&gt;="&amp;AG$2,'[1]MOLE. GEN. '!$I$2:$I$319,"&lt;"&amp;AH$2)</f>
        <v>0</v>
      </c>
      <c r="AH46">
        <f>-SUMIFS('[1]MOLE. GEN. '!$E$2:$E$319,'[1]MOLE. GEN. '!$A$2:$A$319,$B46,'[1]MOLE. GEN. '!$F$2:$F$319,"SALI",'[1]MOLE. GEN. '!$I$2:$I$319,"&gt;="&amp;AH$2,'[1]MOLE. GEN. '!$I$2:$I$319,"&lt;"&amp;AI$2)</f>
        <v>0</v>
      </c>
      <c r="AI46">
        <f>-SUMIFS('[1]MOLE. GEN. '!$E$2:$E$319,'[1]MOLE. GEN. '!$A$2:$A$319,$B46,'[1]MOLE. GEN. '!$F$2:$F$319,"SALI",'[1]MOLE. GEN. '!$I$2:$I$319,"&gt;="&amp;AI$2,'[1]MOLE. GEN. '!$I$2:$I$319,"&lt;"&amp;AJ$2)</f>
        <v>0</v>
      </c>
      <c r="AJ46">
        <f>-SUMIFS('[1]MOLE. GEN. '!$E$2:$E$319,'[1]MOLE. GEN. '!$A$2:$A$319,$B46,'[1]MOLE. GEN. '!$F$2:$F$319,"SALI",'[1]MOLE. GEN. '!$I$2:$I$319,"&gt;="&amp;AJ$2,'[1]MOLE. GEN. '!$I$2:$I$319,"&lt;"&amp;AK$2)</f>
        <v>0</v>
      </c>
      <c r="AK46">
        <f>-SUMIFS('[1]MOLE. GEN. '!$E$2:$E$319,'[1]MOLE. GEN. '!$A$2:$A$319,$B46,'[1]MOLE. GEN. '!$F$2:$F$319,"SALI",'[1]MOLE. GEN. '!$I$2:$I$319,"&gt;="&amp;AK$2,'[1]MOLE. GEN. '!$I$2:$I$319,"&lt;"&amp;AL$2)</f>
        <v>0</v>
      </c>
      <c r="AL46">
        <f>-SUMIFS('[1]MOLE. GEN. '!$E$2:$E$319,'[1]MOLE. GEN. '!$A$2:$A$319,$B46,'[1]MOLE. GEN. '!$F$2:$F$319,"SALI",'[1]MOLE. GEN. '!$I$2:$I$319,"&gt;="&amp;AL$2,'[1]MOLE. GEN. '!$I$2:$I$319,"&lt;"&amp;AM$2)</f>
        <v>0</v>
      </c>
      <c r="AN46">
        <f t="shared" si="0"/>
        <v>724</v>
      </c>
      <c r="AO46">
        <f t="shared" si="1"/>
        <v>30</v>
      </c>
    </row>
    <row r="47" spans="2:41" ht="15.75" thickBot="1" x14ac:dyDescent="0.3">
      <c r="B47" s="2" t="s">
        <v>44</v>
      </c>
      <c r="C47">
        <f>-SUMIFS('[1]MOLE. GEN. '!$E$2:$E$319,'[1]MOLE. GEN. '!$A$2:$A$319,$B47,'[1]MOLE. GEN. '!$F$2:$F$319,"SALI",'[1]MOLE. GEN. '!$I$2:$I$319,"&gt;="&amp;C$2,'[1]MOLE. GEN. '!$I$2:$I$319,"&lt;"&amp;D$2)</f>
        <v>0</v>
      </c>
      <c r="D47">
        <f>-SUMIFS('[1]MOLE. GEN. '!$E$2:$E$319,'[1]MOLE. GEN. '!$A$2:$A$319,$B47,'[1]MOLE. GEN. '!$F$2:$F$319,"SALI",'[1]MOLE. GEN. '!$I$2:$I$319,"&gt;="&amp;D$2,'[1]MOLE. GEN. '!$I$2:$I$319,"&lt;"&amp;E$2)</f>
        <v>0</v>
      </c>
      <c r="E47">
        <f>-SUMIFS('[1]MOLE. GEN. '!$E$2:$E$319,'[1]MOLE. GEN. '!$A$2:$A$319,$B47,'[1]MOLE. GEN. '!$F$2:$F$319,"SALI",'[1]MOLE. GEN. '!$I$2:$I$319,"&gt;="&amp;E$2,'[1]MOLE. GEN. '!$I$2:$I$319,"&lt;"&amp;F$2)</f>
        <v>0</v>
      </c>
      <c r="F47">
        <f>-SUMIFS('[1]MOLE. GEN. '!$E$2:$E$319,'[1]MOLE. GEN. '!$A$2:$A$319,$B47,'[1]MOLE. GEN. '!$F$2:$F$319,"SALI",'[1]MOLE. GEN. '!$I$2:$I$319,"&gt;="&amp;F$2,'[1]MOLE. GEN. '!$I$2:$I$319,"&lt;"&amp;G$2)</f>
        <v>0</v>
      </c>
      <c r="G47">
        <f>-SUMIFS('[1]MOLE. GEN. '!$E$2:$E$319,'[1]MOLE. GEN. '!$A$2:$A$319,$B47,'[1]MOLE. GEN. '!$F$2:$F$319,"SALI",'[1]MOLE. GEN. '!$I$2:$I$319,"&gt;="&amp;G$2,'[1]MOLE. GEN. '!$I$2:$I$319,"&lt;"&amp;H$2)</f>
        <v>0</v>
      </c>
      <c r="H47">
        <f>-SUMIFS('[1]MOLE. GEN. '!$E$2:$E$319,'[1]MOLE. GEN. '!$A$2:$A$319,$B47,'[1]MOLE. GEN. '!$F$2:$F$319,"SALI",'[1]MOLE. GEN. '!$I$2:$I$319,"&gt;="&amp;H$2,'[1]MOLE. GEN. '!$I$2:$I$319,"&lt;"&amp;I$2)</f>
        <v>0</v>
      </c>
      <c r="I47">
        <f>-SUMIFS('[1]MOLE. GEN. '!$E$2:$E$319,'[1]MOLE. GEN. '!$A$2:$A$319,$B47,'[1]MOLE. GEN. '!$F$2:$F$319,"SALI",'[1]MOLE. GEN. '!$I$2:$I$319,"&gt;="&amp;I$2,'[1]MOLE. GEN. '!$I$2:$I$319,"&lt;"&amp;J$2)</f>
        <v>0</v>
      </c>
      <c r="J47">
        <f>-SUMIFS('[1]MOLE. GEN. '!$E$2:$E$319,'[1]MOLE. GEN. '!$A$2:$A$319,$B47,'[1]MOLE. GEN. '!$F$2:$F$319,"SALI",'[1]MOLE. GEN. '!$I$2:$I$319,"&gt;="&amp;J$2,'[1]MOLE. GEN. '!$I$2:$I$319,"&lt;"&amp;K$2)</f>
        <v>0</v>
      </c>
      <c r="K47">
        <f>-SUMIFS('[1]MOLE. GEN. '!$E$2:$E$319,'[1]MOLE. GEN. '!$A$2:$A$319,$B47,'[1]MOLE. GEN. '!$F$2:$F$319,"SALI",'[1]MOLE. GEN. '!$I$2:$I$319,"&gt;="&amp;K$2,'[1]MOLE. GEN. '!$I$2:$I$319,"&lt;"&amp;L$2)</f>
        <v>0</v>
      </c>
      <c r="L47">
        <f>-SUMIFS('[1]MOLE. GEN. '!$E$2:$E$319,'[1]MOLE. GEN. '!$A$2:$A$319,$B47,'[1]MOLE. GEN. '!$F$2:$F$319,"SALI",'[1]MOLE. GEN. '!$I$2:$I$319,"&gt;="&amp;L$2,'[1]MOLE. GEN. '!$I$2:$I$319,"&lt;"&amp;M$2)</f>
        <v>0</v>
      </c>
      <c r="M47">
        <f>-SUMIFS('[1]MOLE. GEN. '!$E$2:$E$319,'[1]MOLE. GEN. '!$A$2:$A$319,$B47,'[1]MOLE. GEN. '!$F$2:$F$319,"SALI",'[1]MOLE. GEN. '!$I$2:$I$319,"&gt;="&amp;M$2,'[1]MOLE. GEN. '!$I$2:$I$319,"&lt;"&amp;N$2)</f>
        <v>0</v>
      </c>
      <c r="N47">
        <f>-SUMIFS('[1]MOLE. GEN. '!$E$2:$E$319,'[1]MOLE. GEN. '!$A$2:$A$319,$B47,'[1]MOLE. GEN. '!$F$2:$F$319,"SALI",'[1]MOLE. GEN. '!$I$2:$I$319,"&gt;="&amp;N$2,'[1]MOLE. GEN. '!$I$2:$I$319,"&lt;"&amp;O$2)</f>
        <v>0</v>
      </c>
      <c r="O47">
        <f>-SUMIFS('[1]MOLE. GEN. '!$E$2:$E$319,'[1]MOLE. GEN. '!$A$2:$A$319,$B47,'[1]MOLE. GEN. '!$F$2:$F$319,"SALI",'[1]MOLE. GEN. '!$I$2:$I$319,"&gt;="&amp;O$2,'[1]MOLE. GEN. '!$I$2:$I$319,"&lt;"&amp;P$2)</f>
        <v>0</v>
      </c>
      <c r="P47">
        <f>-SUMIFS('[1]MOLE. GEN. '!$E$2:$E$319,'[1]MOLE. GEN. '!$A$2:$A$319,$B47,'[1]MOLE. GEN. '!$F$2:$F$319,"SALI",'[1]MOLE. GEN. '!$I$2:$I$319,"&gt;="&amp;P$2,'[1]MOLE. GEN. '!$I$2:$I$319,"&lt;"&amp;Q$2)</f>
        <v>0</v>
      </c>
      <c r="Q47">
        <f>-SUMIFS('[1]MOLE. GEN. '!$E$2:$E$319,'[1]MOLE. GEN. '!$A$2:$A$319,$B47,'[1]MOLE. GEN. '!$F$2:$F$319,"SALI",'[1]MOLE. GEN. '!$I$2:$I$319,"&gt;="&amp;Q$2,'[1]MOLE. GEN. '!$I$2:$I$319,"&lt;"&amp;R$2)</f>
        <v>0</v>
      </c>
      <c r="R47">
        <f>-SUMIFS('[1]MOLE. GEN. '!$E$2:$E$319,'[1]MOLE. GEN. '!$A$2:$A$319,$B47,'[1]MOLE. GEN. '!$F$2:$F$319,"SALI",'[1]MOLE. GEN. '!$I$2:$I$319,"&gt;="&amp;R$2,'[1]MOLE. GEN. '!$I$2:$I$319,"&lt;"&amp;S$2)</f>
        <v>0</v>
      </c>
      <c r="S47">
        <f>-SUMIFS('[1]MOLE. GEN. '!$E$2:$E$319,'[1]MOLE. GEN. '!$A$2:$A$319,$B47,'[1]MOLE. GEN. '!$F$2:$F$319,"SALI",'[1]MOLE. GEN. '!$I$2:$I$319,"&gt;="&amp;S$2,'[1]MOLE. GEN. '!$I$2:$I$319,"&lt;"&amp;T$2)</f>
        <v>402</v>
      </c>
      <c r="T47">
        <f>-SUMIFS('[1]MOLE. GEN. '!$E$2:$E$319,'[1]MOLE. GEN. '!$A$2:$A$319,$B47,'[1]MOLE. GEN. '!$F$2:$F$319,"SALI",'[1]MOLE. GEN. '!$I$2:$I$319,"&gt;="&amp;T$2,'[1]MOLE. GEN. '!$I$2:$I$319,"&lt;"&amp;U$2)</f>
        <v>0</v>
      </c>
      <c r="U47">
        <f>-SUMIFS('[1]MOLE. GEN. '!$E$2:$E$319,'[1]MOLE. GEN. '!$A$2:$A$319,$B47,'[1]MOLE. GEN. '!$F$2:$F$319,"SALI",'[1]MOLE. GEN. '!$I$2:$I$319,"&gt;="&amp;U$2,'[1]MOLE. GEN. '!$I$2:$I$319,"&lt;"&amp;V$2)</f>
        <v>0</v>
      </c>
      <c r="V47">
        <f>-SUMIFS('[1]MOLE. GEN. '!$E$2:$E$319,'[1]MOLE. GEN. '!$A$2:$A$319,$B47,'[1]MOLE. GEN. '!$F$2:$F$319,"SALI",'[1]MOLE. GEN. '!$I$2:$I$319,"&gt;="&amp;V$2,'[1]MOLE. GEN. '!$I$2:$I$319,"&lt;"&amp;W$2)</f>
        <v>0</v>
      </c>
      <c r="W47">
        <f>-SUMIFS('[1]MOLE. GEN. '!$E$2:$E$319,'[1]MOLE. GEN. '!$A$2:$A$319,$B47,'[1]MOLE. GEN. '!$F$2:$F$319,"SALI",'[1]MOLE. GEN. '!$I$2:$I$319,"&gt;="&amp;W$2,'[1]MOLE. GEN. '!$I$2:$I$319,"&lt;"&amp;X$2)</f>
        <v>0</v>
      </c>
      <c r="X47">
        <f>-SUMIFS('[1]MOLE. GEN. '!$E$2:$E$319,'[1]MOLE. GEN. '!$A$2:$A$319,$B47,'[1]MOLE. GEN. '!$F$2:$F$319,"SALI",'[1]MOLE. GEN. '!$I$2:$I$319,"&gt;="&amp;X$2,'[1]MOLE. GEN. '!$I$2:$I$319,"&lt;"&amp;Y$2)</f>
        <v>0</v>
      </c>
      <c r="Y47">
        <f>-SUMIFS('[1]MOLE. GEN. '!$E$2:$E$319,'[1]MOLE. GEN. '!$A$2:$A$319,$B47,'[1]MOLE. GEN. '!$F$2:$F$319,"SALI",'[1]MOLE. GEN. '!$I$2:$I$319,"&gt;="&amp;Y$2,'[1]MOLE. GEN. '!$I$2:$I$319,"&lt;"&amp;Z$2)</f>
        <v>0</v>
      </c>
      <c r="Z47">
        <f>-SUMIFS('[1]MOLE. GEN. '!$E$2:$E$319,'[1]MOLE. GEN. '!$A$2:$A$319,$B47,'[1]MOLE. GEN. '!$F$2:$F$319,"SALI",'[1]MOLE. GEN. '!$I$2:$I$319,"&gt;="&amp;Z$2,'[1]MOLE. GEN. '!$I$2:$I$319,"&lt;"&amp;AA$2)</f>
        <v>0</v>
      </c>
      <c r="AA47">
        <f>-SUMIFS('[1]MOLE. GEN. '!$E$2:$E$319,'[1]MOLE. GEN. '!$A$2:$A$319,$B47,'[1]MOLE. GEN. '!$F$2:$F$319,"SALI",'[1]MOLE. GEN. '!$I$2:$I$319,"&gt;="&amp;AA$2,'[1]MOLE. GEN. '!$I$2:$I$319,"&lt;"&amp;AB$2)</f>
        <v>0</v>
      </c>
      <c r="AB47">
        <f>-SUMIFS('[1]MOLE. GEN. '!$E$2:$E$319,'[1]MOLE. GEN. '!$A$2:$A$319,$B47,'[1]MOLE. GEN. '!$F$2:$F$319,"SALI",'[1]MOLE. GEN. '!$I$2:$I$319,"&gt;="&amp;AB$2,'[1]MOLE. GEN. '!$I$2:$I$319,"&lt;"&amp;AC$2)</f>
        <v>0</v>
      </c>
      <c r="AC47">
        <f>-SUMIFS('[1]MOLE. GEN. '!$E$2:$E$319,'[1]MOLE. GEN. '!$A$2:$A$319,$B47,'[1]MOLE. GEN. '!$F$2:$F$319,"SALI",'[1]MOLE. GEN. '!$I$2:$I$319,"&gt;="&amp;AC$2,'[1]MOLE. GEN. '!$I$2:$I$319,"&lt;"&amp;AD$2)</f>
        <v>0</v>
      </c>
      <c r="AD47">
        <f>-SUMIFS('[1]MOLE. GEN. '!$E$2:$E$319,'[1]MOLE. GEN. '!$A$2:$A$319,$B47,'[1]MOLE. GEN. '!$F$2:$F$319,"SALI",'[1]MOLE. GEN. '!$I$2:$I$319,"&gt;="&amp;AD$2,'[1]MOLE. GEN. '!$I$2:$I$319,"&lt;"&amp;AE$2)</f>
        <v>0</v>
      </c>
      <c r="AE47">
        <f>-SUMIFS('[1]MOLE. GEN. '!$E$2:$E$319,'[1]MOLE. GEN. '!$A$2:$A$319,$B47,'[1]MOLE. GEN. '!$F$2:$F$319,"SALI",'[1]MOLE. GEN. '!$I$2:$I$319,"&gt;="&amp;AE$2,'[1]MOLE. GEN. '!$I$2:$I$319,"&lt;"&amp;AF$2)</f>
        <v>0</v>
      </c>
      <c r="AF47">
        <f>-SUMIFS('[1]MOLE. GEN. '!$E$2:$E$319,'[1]MOLE. GEN. '!$A$2:$A$319,$B47,'[1]MOLE. GEN. '!$F$2:$F$319,"SALI",'[1]MOLE. GEN. '!$I$2:$I$319,"&gt;="&amp;AF$2,'[1]MOLE. GEN. '!$I$2:$I$319,"&lt;"&amp;AG$2)</f>
        <v>0</v>
      </c>
      <c r="AG47">
        <f>-SUMIFS('[1]MOLE. GEN. '!$E$2:$E$319,'[1]MOLE. GEN. '!$A$2:$A$319,$B47,'[1]MOLE. GEN. '!$F$2:$F$319,"SALI",'[1]MOLE. GEN. '!$I$2:$I$319,"&gt;="&amp;AG$2,'[1]MOLE. GEN. '!$I$2:$I$319,"&lt;"&amp;AH$2)</f>
        <v>0</v>
      </c>
      <c r="AH47">
        <f>-SUMIFS('[1]MOLE. GEN. '!$E$2:$E$319,'[1]MOLE. GEN. '!$A$2:$A$319,$B47,'[1]MOLE. GEN. '!$F$2:$F$319,"SALI",'[1]MOLE. GEN. '!$I$2:$I$319,"&gt;="&amp;AH$2,'[1]MOLE. GEN. '!$I$2:$I$319,"&lt;"&amp;AI$2)</f>
        <v>0</v>
      </c>
      <c r="AI47">
        <f>-SUMIFS('[1]MOLE. GEN. '!$E$2:$E$319,'[1]MOLE. GEN. '!$A$2:$A$319,$B47,'[1]MOLE. GEN. '!$F$2:$F$319,"SALI",'[1]MOLE. GEN. '!$I$2:$I$319,"&gt;="&amp;AI$2,'[1]MOLE. GEN. '!$I$2:$I$319,"&lt;"&amp;AJ$2)</f>
        <v>0</v>
      </c>
      <c r="AJ47">
        <f>-SUMIFS('[1]MOLE. GEN. '!$E$2:$E$319,'[1]MOLE. GEN. '!$A$2:$A$319,$B47,'[1]MOLE. GEN. '!$F$2:$F$319,"SALI",'[1]MOLE. GEN. '!$I$2:$I$319,"&gt;="&amp;AJ$2,'[1]MOLE. GEN. '!$I$2:$I$319,"&lt;"&amp;AK$2)</f>
        <v>0</v>
      </c>
      <c r="AK47">
        <f>-SUMIFS('[1]MOLE. GEN. '!$E$2:$E$319,'[1]MOLE. GEN. '!$A$2:$A$319,$B47,'[1]MOLE. GEN. '!$F$2:$F$319,"SALI",'[1]MOLE. GEN. '!$I$2:$I$319,"&gt;="&amp;AK$2,'[1]MOLE. GEN. '!$I$2:$I$319,"&lt;"&amp;AL$2)</f>
        <v>0</v>
      </c>
      <c r="AL47">
        <f>-SUMIFS('[1]MOLE. GEN. '!$E$2:$E$319,'[1]MOLE. GEN. '!$A$2:$A$319,$B47,'[1]MOLE. GEN. '!$F$2:$F$319,"SALI",'[1]MOLE. GEN. '!$I$2:$I$319,"&gt;="&amp;AL$2,'[1]MOLE. GEN. '!$I$2:$I$319,"&lt;"&amp;AM$2)</f>
        <v>0</v>
      </c>
      <c r="AN47">
        <f t="shared" si="0"/>
        <v>402</v>
      </c>
      <c r="AO47">
        <f t="shared" si="1"/>
        <v>35</v>
      </c>
    </row>
    <row r="48" spans="2:41" ht="15.75" thickBot="1" x14ac:dyDescent="0.3">
      <c r="B48" s="2" t="s">
        <v>45</v>
      </c>
      <c r="C48">
        <f>-SUMIFS('[1]MOLE. GEN. '!$E$2:$E$319,'[1]MOLE. GEN. '!$A$2:$A$319,$B48,'[1]MOLE. GEN. '!$F$2:$F$319,"SALI",'[1]MOLE. GEN. '!$I$2:$I$319,"&gt;="&amp;C$2,'[1]MOLE. GEN. '!$I$2:$I$319,"&lt;"&amp;D$2)</f>
        <v>0</v>
      </c>
      <c r="D48">
        <f>-SUMIFS('[1]MOLE. GEN. '!$E$2:$E$319,'[1]MOLE. GEN. '!$A$2:$A$319,$B48,'[1]MOLE. GEN. '!$F$2:$F$319,"SALI",'[1]MOLE. GEN. '!$I$2:$I$319,"&gt;="&amp;D$2,'[1]MOLE. GEN. '!$I$2:$I$319,"&lt;"&amp;E$2)</f>
        <v>0</v>
      </c>
      <c r="E48">
        <f>-SUMIFS('[1]MOLE. GEN. '!$E$2:$E$319,'[1]MOLE. GEN. '!$A$2:$A$319,$B48,'[1]MOLE. GEN. '!$F$2:$F$319,"SALI",'[1]MOLE. GEN. '!$I$2:$I$319,"&gt;="&amp;E$2,'[1]MOLE. GEN. '!$I$2:$I$319,"&lt;"&amp;F$2)</f>
        <v>0</v>
      </c>
      <c r="F48">
        <f>-SUMIFS('[1]MOLE. GEN. '!$E$2:$E$319,'[1]MOLE. GEN. '!$A$2:$A$319,$B48,'[1]MOLE. GEN. '!$F$2:$F$319,"SALI",'[1]MOLE. GEN. '!$I$2:$I$319,"&gt;="&amp;F$2,'[1]MOLE. GEN. '!$I$2:$I$319,"&lt;"&amp;G$2)</f>
        <v>0</v>
      </c>
      <c r="G48">
        <f>-SUMIFS('[1]MOLE. GEN. '!$E$2:$E$319,'[1]MOLE. GEN. '!$A$2:$A$319,$B48,'[1]MOLE. GEN. '!$F$2:$F$319,"SALI",'[1]MOLE. GEN. '!$I$2:$I$319,"&gt;="&amp;G$2,'[1]MOLE. GEN. '!$I$2:$I$319,"&lt;"&amp;H$2)</f>
        <v>0</v>
      </c>
      <c r="H48">
        <f>-SUMIFS('[1]MOLE. GEN. '!$E$2:$E$319,'[1]MOLE. GEN. '!$A$2:$A$319,$B48,'[1]MOLE. GEN. '!$F$2:$F$319,"SALI",'[1]MOLE. GEN. '!$I$2:$I$319,"&gt;="&amp;H$2,'[1]MOLE. GEN. '!$I$2:$I$319,"&lt;"&amp;I$2)</f>
        <v>0</v>
      </c>
      <c r="I48">
        <f>-SUMIFS('[1]MOLE. GEN. '!$E$2:$E$319,'[1]MOLE. GEN. '!$A$2:$A$319,$B48,'[1]MOLE. GEN. '!$F$2:$F$319,"SALI",'[1]MOLE. GEN. '!$I$2:$I$319,"&gt;="&amp;I$2,'[1]MOLE. GEN. '!$I$2:$I$319,"&lt;"&amp;J$2)</f>
        <v>0</v>
      </c>
      <c r="J48">
        <f>-SUMIFS('[1]MOLE. GEN. '!$E$2:$E$319,'[1]MOLE. GEN. '!$A$2:$A$319,$B48,'[1]MOLE. GEN. '!$F$2:$F$319,"SALI",'[1]MOLE. GEN. '!$I$2:$I$319,"&gt;="&amp;J$2,'[1]MOLE. GEN. '!$I$2:$I$319,"&lt;"&amp;K$2)</f>
        <v>0</v>
      </c>
      <c r="K48">
        <f>-SUMIFS('[1]MOLE. GEN. '!$E$2:$E$319,'[1]MOLE. GEN. '!$A$2:$A$319,$B48,'[1]MOLE. GEN. '!$F$2:$F$319,"SALI",'[1]MOLE. GEN. '!$I$2:$I$319,"&gt;="&amp;K$2,'[1]MOLE. GEN. '!$I$2:$I$319,"&lt;"&amp;L$2)</f>
        <v>0</v>
      </c>
      <c r="L48">
        <f>-SUMIFS('[1]MOLE. GEN. '!$E$2:$E$319,'[1]MOLE. GEN. '!$A$2:$A$319,$B48,'[1]MOLE. GEN. '!$F$2:$F$319,"SALI",'[1]MOLE. GEN. '!$I$2:$I$319,"&gt;="&amp;L$2,'[1]MOLE. GEN. '!$I$2:$I$319,"&lt;"&amp;M$2)</f>
        <v>0</v>
      </c>
      <c r="M48">
        <f>-SUMIFS('[1]MOLE. GEN. '!$E$2:$E$319,'[1]MOLE. GEN. '!$A$2:$A$319,$B48,'[1]MOLE. GEN. '!$F$2:$F$319,"SALI",'[1]MOLE. GEN. '!$I$2:$I$319,"&gt;="&amp;M$2,'[1]MOLE. GEN. '!$I$2:$I$319,"&lt;"&amp;N$2)</f>
        <v>0</v>
      </c>
      <c r="N48">
        <f>-SUMIFS('[1]MOLE. GEN. '!$E$2:$E$319,'[1]MOLE. GEN. '!$A$2:$A$319,$B48,'[1]MOLE. GEN. '!$F$2:$F$319,"SALI",'[1]MOLE. GEN. '!$I$2:$I$319,"&gt;="&amp;N$2,'[1]MOLE. GEN. '!$I$2:$I$319,"&lt;"&amp;O$2)</f>
        <v>0</v>
      </c>
      <c r="O48">
        <f>-SUMIFS('[1]MOLE. GEN. '!$E$2:$E$319,'[1]MOLE. GEN. '!$A$2:$A$319,$B48,'[1]MOLE. GEN. '!$F$2:$F$319,"SALI",'[1]MOLE. GEN. '!$I$2:$I$319,"&gt;="&amp;O$2,'[1]MOLE. GEN. '!$I$2:$I$319,"&lt;"&amp;P$2)</f>
        <v>0</v>
      </c>
      <c r="P48">
        <f>-SUMIFS('[1]MOLE. GEN. '!$E$2:$E$319,'[1]MOLE. GEN. '!$A$2:$A$319,$B48,'[1]MOLE. GEN. '!$F$2:$F$319,"SALI",'[1]MOLE. GEN. '!$I$2:$I$319,"&gt;="&amp;P$2,'[1]MOLE. GEN. '!$I$2:$I$319,"&lt;"&amp;Q$2)</f>
        <v>0</v>
      </c>
      <c r="Q48">
        <f>-SUMIFS('[1]MOLE. GEN. '!$E$2:$E$319,'[1]MOLE. GEN. '!$A$2:$A$319,$B48,'[1]MOLE. GEN. '!$F$2:$F$319,"SALI",'[1]MOLE. GEN. '!$I$2:$I$319,"&gt;="&amp;Q$2,'[1]MOLE. GEN. '!$I$2:$I$319,"&lt;"&amp;R$2)</f>
        <v>0</v>
      </c>
      <c r="R48">
        <f>-SUMIFS('[1]MOLE. GEN. '!$E$2:$E$319,'[1]MOLE. GEN. '!$A$2:$A$319,$B48,'[1]MOLE. GEN. '!$F$2:$F$319,"SALI",'[1]MOLE. GEN. '!$I$2:$I$319,"&gt;="&amp;R$2,'[1]MOLE. GEN. '!$I$2:$I$319,"&lt;"&amp;S$2)</f>
        <v>0</v>
      </c>
      <c r="S48">
        <f>-SUMIFS('[1]MOLE. GEN. '!$E$2:$E$319,'[1]MOLE. GEN. '!$A$2:$A$319,$B48,'[1]MOLE. GEN. '!$F$2:$F$319,"SALI",'[1]MOLE. GEN. '!$I$2:$I$319,"&gt;="&amp;S$2,'[1]MOLE. GEN. '!$I$2:$I$319,"&lt;"&amp;T$2)</f>
        <v>0</v>
      </c>
      <c r="T48">
        <f>-SUMIFS('[1]MOLE. GEN. '!$E$2:$E$319,'[1]MOLE. GEN. '!$A$2:$A$319,$B48,'[1]MOLE. GEN. '!$F$2:$F$319,"SALI",'[1]MOLE. GEN. '!$I$2:$I$319,"&gt;="&amp;T$2,'[1]MOLE. GEN. '!$I$2:$I$319,"&lt;"&amp;U$2)</f>
        <v>0</v>
      </c>
      <c r="U48">
        <f>-SUMIFS('[1]MOLE. GEN. '!$E$2:$E$319,'[1]MOLE. GEN. '!$A$2:$A$319,$B48,'[1]MOLE. GEN. '!$F$2:$F$319,"SALI",'[1]MOLE. GEN. '!$I$2:$I$319,"&gt;="&amp;U$2,'[1]MOLE. GEN. '!$I$2:$I$319,"&lt;"&amp;V$2)</f>
        <v>0</v>
      </c>
      <c r="V48">
        <f>-SUMIFS('[1]MOLE. GEN. '!$E$2:$E$319,'[1]MOLE. GEN. '!$A$2:$A$319,$B48,'[1]MOLE. GEN. '!$F$2:$F$319,"SALI",'[1]MOLE. GEN. '!$I$2:$I$319,"&gt;="&amp;V$2,'[1]MOLE. GEN. '!$I$2:$I$319,"&lt;"&amp;W$2)</f>
        <v>0</v>
      </c>
      <c r="W48">
        <f>-SUMIFS('[1]MOLE. GEN. '!$E$2:$E$319,'[1]MOLE. GEN. '!$A$2:$A$319,$B48,'[1]MOLE. GEN. '!$F$2:$F$319,"SALI",'[1]MOLE. GEN. '!$I$2:$I$319,"&gt;="&amp;W$2,'[1]MOLE. GEN. '!$I$2:$I$319,"&lt;"&amp;X$2)</f>
        <v>0</v>
      </c>
      <c r="X48">
        <f>-SUMIFS('[1]MOLE. GEN. '!$E$2:$E$319,'[1]MOLE. GEN. '!$A$2:$A$319,$B48,'[1]MOLE. GEN. '!$F$2:$F$319,"SALI",'[1]MOLE. GEN. '!$I$2:$I$319,"&gt;="&amp;X$2,'[1]MOLE. GEN. '!$I$2:$I$319,"&lt;"&amp;Y$2)</f>
        <v>0</v>
      </c>
      <c r="Y48">
        <f>-SUMIFS('[1]MOLE. GEN. '!$E$2:$E$319,'[1]MOLE. GEN. '!$A$2:$A$319,$B48,'[1]MOLE. GEN. '!$F$2:$F$319,"SALI",'[1]MOLE. GEN. '!$I$2:$I$319,"&gt;="&amp;Y$2,'[1]MOLE. GEN. '!$I$2:$I$319,"&lt;"&amp;Z$2)</f>
        <v>0</v>
      </c>
      <c r="Z48">
        <f>-SUMIFS('[1]MOLE. GEN. '!$E$2:$E$319,'[1]MOLE. GEN. '!$A$2:$A$319,$B48,'[1]MOLE. GEN. '!$F$2:$F$319,"SALI",'[1]MOLE. GEN. '!$I$2:$I$319,"&gt;="&amp;Z$2,'[1]MOLE. GEN. '!$I$2:$I$319,"&lt;"&amp;AA$2)</f>
        <v>0</v>
      </c>
      <c r="AA48">
        <f>-SUMIFS('[1]MOLE. GEN. '!$E$2:$E$319,'[1]MOLE. GEN. '!$A$2:$A$319,$B48,'[1]MOLE. GEN. '!$F$2:$F$319,"SALI",'[1]MOLE. GEN. '!$I$2:$I$319,"&gt;="&amp;AA$2,'[1]MOLE. GEN. '!$I$2:$I$319,"&lt;"&amp;AB$2)</f>
        <v>0</v>
      </c>
      <c r="AB48">
        <f>-SUMIFS('[1]MOLE. GEN. '!$E$2:$E$319,'[1]MOLE. GEN. '!$A$2:$A$319,$B48,'[1]MOLE. GEN. '!$F$2:$F$319,"SALI",'[1]MOLE. GEN. '!$I$2:$I$319,"&gt;="&amp;AB$2,'[1]MOLE. GEN. '!$I$2:$I$319,"&lt;"&amp;AC$2)</f>
        <v>0</v>
      </c>
      <c r="AC48">
        <f>-SUMIFS('[1]MOLE. GEN. '!$E$2:$E$319,'[1]MOLE. GEN. '!$A$2:$A$319,$B48,'[1]MOLE. GEN. '!$F$2:$F$319,"SALI",'[1]MOLE. GEN. '!$I$2:$I$319,"&gt;="&amp;AC$2,'[1]MOLE. GEN. '!$I$2:$I$319,"&lt;"&amp;AD$2)</f>
        <v>0</v>
      </c>
      <c r="AD48">
        <f>-SUMIFS('[1]MOLE. GEN. '!$E$2:$E$319,'[1]MOLE. GEN. '!$A$2:$A$319,$B48,'[1]MOLE. GEN. '!$F$2:$F$319,"SALI",'[1]MOLE. GEN. '!$I$2:$I$319,"&gt;="&amp;AD$2,'[1]MOLE. GEN. '!$I$2:$I$319,"&lt;"&amp;AE$2)</f>
        <v>0</v>
      </c>
      <c r="AE48">
        <f>-SUMIFS('[1]MOLE. GEN. '!$E$2:$E$319,'[1]MOLE. GEN. '!$A$2:$A$319,$B48,'[1]MOLE. GEN. '!$F$2:$F$319,"SALI",'[1]MOLE. GEN. '!$I$2:$I$319,"&gt;="&amp;AE$2,'[1]MOLE. GEN. '!$I$2:$I$319,"&lt;"&amp;AF$2)</f>
        <v>0</v>
      </c>
      <c r="AF48">
        <f>-SUMIFS('[1]MOLE. GEN. '!$E$2:$E$319,'[1]MOLE. GEN. '!$A$2:$A$319,$B48,'[1]MOLE. GEN. '!$F$2:$F$319,"SALI",'[1]MOLE. GEN. '!$I$2:$I$319,"&gt;="&amp;AF$2,'[1]MOLE. GEN. '!$I$2:$I$319,"&lt;"&amp;AG$2)</f>
        <v>0</v>
      </c>
      <c r="AG48">
        <f>-SUMIFS('[1]MOLE. GEN. '!$E$2:$E$319,'[1]MOLE. GEN. '!$A$2:$A$319,$B48,'[1]MOLE. GEN. '!$F$2:$F$319,"SALI",'[1]MOLE. GEN. '!$I$2:$I$319,"&gt;="&amp;AG$2,'[1]MOLE. GEN. '!$I$2:$I$319,"&lt;"&amp;AH$2)</f>
        <v>0</v>
      </c>
      <c r="AH48">
        <f>-SUMIFS('[1]MOLE. GEN. '!$E$2:$E$319,'[1]MOLE. GEN. '!$A$2:$A$319,$B48,'[1]MOLE. GEN. '!$F$2:$F$319,"SALI",'[1]MOLE. GEN. '!$I$2:$I$319,"&gt;="&amp;AH$2,'[1]MOLE. GEN. '!$I$2:$I$319,"&lt;"&amp;AI$2)</f>
        <v>0</v>
      </c>
      <c r="AI48">
        <f>-SUMIFS('[1]MOLE. GEN. '!$E$2:$E$319,'[1]MOLE. GEN. '!$A$2:$A$319,$B48,'[1]MOLE. GEN. '!$F$2:$F$319,"SALI",'[1]MOLE. GEN. '!$I$2:$I$319,"&gt;="&amp;AI$2,'[1]MOLE. GEN. '!$I$2:$I$319,"&lt;"&amp;AJ$2)</f>
        <v>0</v>
      </c>
      <c r="AJ48">
        <f>-SUMIFS('[1]MOLE. GEN. '!$E$2:$E$319,'[1]MOLE. GEN. '!$A$2:$A$319,$B48,'[1]MOLE. GEN. '!$F$2:$F$319,"SALI",'[1]MOLE. GEN. '!$I$2:$I$319,"&gt;="&amp;AJ$2,'[1]MOLE. GEN. '!$I$2:$I$319,"&lt;"&amp;AK$2)</f>
        <v>0</v>
      </c>
      <c r="AK48">
        <f>-SUMIFS('[1]MOLE. GEN. '!$E$2:$E$319,'[1]MOLE. GEN. '!$A$2:$A$319,$B48,'[1]MOLE. GEN. '!$F$2:$F$319,"SALI",'[1]MOLE. GEN. '!$I$2:$I$319,"&gt;="&amp;AK$2,'[1]MOLE. GEN. '!$I$2:$I$319,"&lt;"&amp;AL$2)</f>
        <v>0</v>
      </c>
      <c r="AL48">
        <f>-SUMIFS('[1]MOLE. GEN. '!$E$2:$E$319,'[1]MOLE. GEN. '!$A$2:$A$319,$B48,'[1]MOLE. GEN. '!$F$2:$F$319,"SALI",'[1]MOLE. GEN. '!$I$2:$I$319,"&gt;="&amp;AL$2,'[1]MOLE. GEN. '!$I$2:$I$319,"&lt;"&amp;AM$2)</f>
        <v>0</v>
      </c>
      <c r="AN48">
        <f t="shared" si="0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-SUMIFS('[1]MOLE. GEN. '!$E$2:$E$319,'[1]MOLE. GEN. '!$A$2:$A$319,$B49,'[1]MOLE. GEN. '!$F$2:$F$319,"SALI",'[1]MOLE. GEN. '!$I$2:$I$319,"&gt;="&amp;C$2,'[1]MOLE. GEN. '!$I$2:$I$319,"&lt;"&amp;D$2)</f>
        <v>0</v>
      </c>
      <c r="D49">
        <f>-SUMIFS('[1]MOLE. GEN. '!$E$2:$E$319,'[1]MOLE. GEN. '!$A$2:$A$319,$B49,'[1]MOLE. GEN. '!$F$2:$F$319,"SALI",'[1]MOLE. GEN. '!$I$2:$I$319,"&gt;="&amp;D$2,'[1]MOLE. GEN. '!$I$2:$I$319,"&lt;"&amp;E$2)</f>
        <v>0</v>
      </c>
      <c r="E49">
        <f>-SUMIFS('[1]MOLE. GEN. '!$E$2:$E$319,'[1]MOLE. GEN. '!$A$2:$A$319,$B49,'[1]MOLE. GEN. '!$F$2:$F$319,"SALI",'[1]MOLE. GEN. '!$I$2:$I$319,"&gt;="&amp;E$2,'[1]MOLE. GEN. '!$I$2:$I$319,"&lt;"&amp;F$2)</f>
        <v>0</v>
      </c>
      <c r="F49">
        <f>-SUMIFS('[1]MOLE. GEN. '!$E$2:$E$319,'[1]MOLE. GEN. '!$A$2:$A$319,$B49,'[1]MOLE. GEN. '!$F$2:$F$319,"SALI",'[1]MOLE. GEN. '!$I$2:$I$319,"&gt;="&amp;F$2,'[1]MOLE. GEN. '!$I$2:$I$319,"&lt;"&amp;G$2)</f>
        <v>0</v>
      </c>
      <c r="G49">
        <f>-SUMIFS('[1]MOLE. GEN. '!$E$2:$E$319,'[1]MOLE. GEN. '!$A$2:$A$319,$B49,'[1]MOLE. GEN. '!$F$2:$F$319,"SALI",'[1]MOLE. GEN. '!$I$2:$I$319,"&gt;="&amp;G$2,'[1]MOLE. GEN. '!$I$2:$I$319,"&lt;"&amp;H$2)</f>
        <v>0</v>
      </c>
      <c r="H49">
        <f>-SUMIFS('[1]MOLE. GEN. '!$E$2:$E$319,'[1]MOLE. GEN. '!$A$2:$A$319,$B49,'[1]MOLE. GEN. '!$F$2:$F$319,"SALI",'[1]MOLE. GEN. '!$I$2:$I$319,"&gt;="&amp;H$2,'[1]MOLE. GEN. '!$I$2:$I$319,"&lt;"&amp;I$2)</f>
        <v>0</v>
      </c>
      <c r="I49">
        <f>-SUMIFS('[1]MOLE. GEN. '!$E$2:$E$319,'[1]MOLE. GEN. '!$A$2:$A$319,$B49,'[1]MOLE. GEN. '!$F$2:$F$319,"SALI",'[1]MOLE. GEN. '!$I$2:$I$319,"&gt;="&amp;I$2,'[1]MOLE. GEN. '!$I$2:$I$319,"&lt;"&amp;J$2)</f>
        <v>0</v>
      </c>
      <c r="J49">
        <f>-SUMIFS('[1]MOLE. GEN. '!$E$2:$E$319,'[1]MOLE. GEN. '!$A$2:$A$319,$B49,'[1]MOLE. GEN. '!$F$2:$F$319,"SALI",'[1]MOLE. GEN. '!$I$2:$I$319,"&gt;="&amp;J$2,'[1]MOLE. GEN. '!$I$2:$I$319,"&lt;"&amp;K$2)</f>
        <v>0</v>
      </c>
      <c r="K49">
        <f>-SUMIFS('[1]MOLE. GEN. '!$E$2:$E$319,'[1]MOLE. GEN. '!$A$2:$A$319,$B49,'[1]MOLE. GEN. '!$F$2:$F$319,"SALI",'[1]MOLE. GEN. '!$I$2:$I$319,"&gt;="&amp;K$2,'[1]MOLE. GEN. '!$I$2:$I$319,"&lt;"&amp;L$2)</f>
        <v>0</v>
      </c>
      <c r="L49">
        <f>-SUMIFS('[1]MOLE. GEN. '!$E$2:$E$319,'[1]MOLE. GEN. '!$A$2:$A$319,$B49,'[1]MOLE. GEN. '!$F$2:$F$319,"SALI",'[1]MOLE. GEN. '!$I$2:$I$319,"&gt;="&amp;L$2,'[1]MOLE. GEN. '!$I$2:$I$319,"&lt;"&amp;M$2)</f>
        <v>0</v>
      </c>
      <c r="M49">
        <f>-SUMIFS('[1]MOLE. GEN. '!$E$2:$E$319,'[1]MOLE. GEN. '!$A$2:$A$319,$B49,'[1]MOLE. GEN. '!$F$2:$F$319,"SALI",'[1]MOLE. GEN. '!$I$2:$I$319,"&gt;="&amp;M$2,'[1]MOLE. GEN. '!$I$2:$I$319,"&lt;"&amp;N$2)</f>
        <v>0</v>
      </c>
      <c r="N49">
        <f>-SUMIFS('[1]MOLE. GEN. '!$E$2:$E$319,'[1]MOLE. GEN. '!$A$2:$A$319,$B49,'[1]MOLE. GEN. '!$F$2:$F$319,"SALI",'[1]MOLE. GEN. '!$I$2:$I$319,"&gt;="&amp;N$2,'[1]MOLE. GEN. '!$I$2:$I$319,"&lt;"&amp;O$2)</f>
        <v>0</v>
      </c>
      <c r="O49">
        <f>-SUMIFS('[1]MOLE. GEN. '!$E$2:$E$319,'[1]MOLE. GEN. '!$A$2:$A$319,$B49,'[1]MOLE. GEN. '!$F$2:$F$319,"SALI",'[1]MOLE. GEN. '!$I$2:$I$319,"&gt;="&amp;O$2,'[1]MOLE. GEN. '!$I$2:$I$319,"&lt;"&amp;P$2)</f>
        <v>0</v>
      </c>
      <c r="P49">
        <f>-SUMIFS('[1]MOLE. GEN. '!$E$2:$E$319,'[1]MOLE. GEN. '!$A$2:$A$319,$B49,'[1]MOLE. GEN. '!$F$2:$F$319,"SALI",'[1]MOLE. GEN. '!$I$2:$I$319,"&gt;="&amp;P$2,'[1]MOLE. GEN. '!$I$2:$I$319,"&lt;"&amp;Q$2)</f>
        <v>0</v>
      </c>
      <c r="Q49">
        <f>-SUMIFS('[1]MOLE. GEN. '!$E$2:$E$319,'[1]MOLE. GEN. '!$A$2:$A$319,$B49,'[1]MOLE. GEN. '!$F$2:$F$319,"SALI",'[1]MOLE. GEN. '!$I$2:$I$319,"&gt;="&amp;Q$2,'[1]MOLE. GEN. '!$I$2:$I$319,"&lt;"&amp;R$2)</f>
        <v>0</v>
      </c>
      <c r="R49">
        <f>-SUMIFS('[1]MOLE. GEN. '!$E$2:$E$319,'[1]MOLE. GEN. '!$A$2:$A$319,$B49,'[1]MOLE. GEN. '!$F$2:$F$319,"SALI",'[1]MOLE. GEN. '!$I$2:$I$319,"&gt;="&amp;R$2,'[1]MOLE. GEN. '!$I$2:$I$319,"&lt;"&amp;S$2)</f>
        <v>0</v>
      </c>
      <c r="S49">
        <f>-SUMIFS('[1]MOLE. GEN. '!$E$2:$E$319,'[1]MOLE. GEN. '!$A$2:$A$319,$B49,'[1]MOLE. GEN. '!$F$2:$F$319,"SALI",'[1]MOLE. GEN. '!$I$2:$I$319,"&gt;="&amp;S$2,'[1]MOLE. GEN. '!$I$2:$I$319,"&lt;"&amp;T$2)</f>
        <v>0</v>
      </c>
      <c r="T49">
        <f>-SUMIFS('[1]MOLE. GEN. '!$E$2:$E$319,'[1]MOLE. GEN. '!$A$2:$A$319,$B49,'[1]MOLE. GEN. '!$F$2:$F$319,"SALI",'[1]MOLE. GEN. '!$I$2:$I$319,"&gt;="&amp;T$2,'[1]MOLE. GEN. '!$I$2:$I$319,"&lt;"&amp;U$2)</f>
        <v>0</v>
      </c>
      <c r="U49">
        <f>-SUMIFS('[1]MOLE. GEN. '!$E$2:$E$319,'[1]MOLE. GEN. '!$A$2:$A$319,$B49,'[1]MOLE. GEN. '!$F$2:$F$319,"SALI",'[1]MOLE. GEN. '!$I$2:$I$319,"&gt;="&amp;U$2,'[1]MOLE. GEN. '!$I$2:$I$319,"&lt;"&amp;V$2)</f>
        <v>0</v>
      </c>
      <c r="V49">
        <f>-SUMIFS('[1]MOLE. GEN. '!$E$2:$E$319,'[1]MOLE. GEN. '!$A$2:$A$319,$B49,'[1]MOLE. GEN. '!$F$2:$F$319,"SALI",'[1]MOLE. GEN. '!$I$2:$I$319,"&gt;="&amp;V$2,'[1]MOLE. GEN. '!$I$2:$I$319,"&lt;"&amp;W$2)</f>
        <v>0</v>
      </c>
      <c r="W49">
        <f>-SUMIFS('[1]MOLE. GEN. '!$E$2:$E$319,'[1]MOLE. GEN. '!$A$2:$A$319,$B49,'[1]MOLE. GEN. '!$F$2:$F$319,"SALI",'[1]MOLE. GEN. '!$I$2:$I$319,"&gt;="&amp;W$2,'[1]MOLE. GEN. '!$I$2:$I$319,"&lt;"&amp;X$2)</f>
        <v>0</v>
      </c>
      <c r="X49">
        <f>-SUMIFS('[1]MOLE. GEN. '!$E$2:$E$319,'[1]MOLE. GEN. '!$A$2:$A$319,$B49,'[1]MOLE. GEN. '!$F$2:$F$319,"SALI",'[1]MOLE. GEN. '!$I$2:$I$319,"&gt;="&amp;X$2,'[1]MOLE. GEN. '!$I$2:$I$319,"&lt;"&amp;Y$2)</f>
        <v>0</v>
      </c>
      <c r="Y49">
        <f>-SUMIFS('[1]MOLE. GEN. '!$E$2:$E$319,'[1]MOLE. GEN. '!$A$2:$A$319,$B49,'[1]MOLE. GEN. '!$F$2:$F$319,"SALI",'[1]MOLE. GEN. '!$I$2:$I$319,"&gt;="&amp;Y$2,'[1]MOLE. GEN. '!$I$2:$I$319,"&lt;"&amp;Z$2)</f>
        <v>0</v>
      </c>
      <c r="Z49">
        <f>-SUMIFS('[1]MOLE. GEN. '!$E$2:$E$319,'[1]MOLE. GEN. '!$A$2:$A$319,$B49,'[1]MOLE. GEN. '!$F$2:$F$319,"SALI",'[1]MOLE. GEN. '!$I$2:$I$319,"&gt;="&amp;Z$2,'[1]MOLE. GEN. '!$I$2:$I$319,"&lt;"&amp;AA$2)</f>
        <v>0</v>
      </c>
      <c r="AA49">
        <f>-SUMIFS('[1]MOLE. GEN. '!$E$2:$E$319,'[1]MOLE. GEN. '!$A$2:$A$319,$B49,'[1]MOLE. GEN. '!$F$2:$F$319,"SALI",'[1]MOLE. GEN. '!$I$2:$I$319,"&gt;="&amp;AA$2,'[1]MOLE. GEN. '!$I$2:$I$319,"&lt;"&amp;AB$2)</f>
        <v>0</v>
      </c>
      <c r="AB49">
        <f>-SUMIFS('[1]MOLE. GEN. '!$E$2:$E$319,'[1]MOLE. GEN. '!$A$2:$A$319,$B49,'[1]MOLE. GEN. '!$F$2:$F$319,"SALI",'[1]MOLE. GEN. '!$I$2:$I$319,"&gt;="&amp;AB$2,'[1]MOLE. GEN. '!$I$2:$I$319,"&lt;"&amp;AC$2)</f>
        <v>0</v>
      </c>
      <c r="AC49">
        <f>-SUMIFS('[1]MOLE. GEN. '!$E$2:$E$319,'[1]MOLE. GEN. '!$A$2:$A$319,$B49,'[1]MOLE. GEN. '!$F$2:$F$319,"SALI",'[1]MOLE. GEN. '!$I$2:$I$319,"&gt;="&amp;AC$2,'[1]MOLE. GEN. '!$I$2:$I$319,"&lt;"&amp;AD$2)</f>
        <v>0</v>
      </c>
      <c r="AD49">
        <f>-SUMIFS('[1]MOLE. GEN. '!$E$2:$E$319,'[1]MOLE. GEN. '!$A$2:$A$319,$B49,'[1]MOLE. GEN. '!$F$2:$F$319,"SALI",'[1]MOLE. GEN. '!$I$2:$I$319,"&gt;="&amp;AD$2,'[1]MOLE. GEN. '!$I$2:$I$319,"&lt;"&amp;AE$2)</f>
        <v>0</v>
      </c>
      <c r="AE49">
        <f>-SUMIFS('[1]MOLE. GEN. '!$E$2:$E$319,'[1]MOLE. GEN. '!$A$2:$A$319,$B49,'[1]MOLE. GEN. '!$F$2:$F$319,"SALI",'[1]MOLE. GEN. '!$I$2:$I$319,"&gt;="&amp;AE$2,'[1]MOLE. GEN. '!$I$2:$I$319,"&lt;"&amp;AF$2)</f>
        <v>0</v>
      </c>
      <c r="AF49">
        <f>-SUMIFS('[1]MOLE. GEN. '!$E$2:$E$319,'[1]MOLE. GEN. '!$A$2:$A$319,$B49,'[1]MOLE. GEN. '!$F$2:$F$319,"SALI",'[1]MOLE. GEN. '!$I$2:$I$319,"&gt;="&amp;AF$2,'[1]MOLE. GEN. '!$I$2:$I$319,"&lt;"&amp;AG$2)</f>
        <v>0</v>
      </c>
      <c r="AG49">
        <f>-SUMIFS('[1]MOLE. GEN. '!$E$2:$E$319,'[1]MOLE. GEN. '!$A$2:$A$319,$B49,'[1]MOLE. GEN. '!$F$2:$F$319,"SALI",'[1]MOLE. GEN. '!$I$2:$I$319,"&gt;="&amp;AG$2,'[1]MOLE. GEN. '!$I$2:$I$319,"&lt;"&amp;AH$2)</f>
        <v>0</v>
      </c>
      <c r="AH49">
        <f>-SUMIFS('[1]MOLE. GEN. '!$E$2:$E$319,'[1]MOLE. GEN. '!$A$2:$A$319,$B49,'[1]MOLE. GEN. '!$F$2:$F$319,"SALI",'[1]MOLE. GEN. '!$I$2:$I$319,"&gt;="&amp;AH$2,'[1]MOLE. GEN. '!$I$2:$I$319,"&lt;"&amp;AI$2)</f>
        <v>0</v>
      </c>
      <c r="AI49">
        <f>-SUMIFS('[1]MOLE. GEN. '!$E$2:$E$319,'[1]MOLE. GEN. '!$A$2:$A$319,$B49,'[1]MOLE. GEN. '!$F$2:$F$319,"SALI",'[1]MOLE. GEN. '!$I$2:$I$319,"&gt;="&amp;AI$2,'[1]MOLE. GEN. '!$I$2:$I$319,"&lt;"&amp;AJ$2)</f>
        <v>0</v>
      </c>
      <c r="AJ49">
        <f>-SUMIFS('[1]MOLE. GEN. '!$E$2:$E$319,'[1]MOLE. GEN. '!$A$2:$A$319,$B49,'[1]MOLE. GEN. '!$F$2:$F$319,"SALI",'[1]MOLE. GEN. '!$I$2:$I$319,"&gt;="&amp;AJ$2,'[1]MOLE. GEN. '!$I$2:$I$319,"&lt;"&amp;AK$2)</f>
        <v>0</v>
      </c>
      <c r="AK49">
        <f>-SUMIFS('[1]MOLE. GEN. '!$E$2:$E$319,'[1]MOLE. GEN. '!$A$2:$A$319,$B49,'[1]MOLE. GEN. '!$F$2:$F$319,"SALI",'[1]MOLE. GEN. '!$I$2:$I$319,"&gt;="&amp;AK$2,'[1]MOLE. GEN. '!$I$2:$I$319,"&lt;"&amp;AL$2)</f>
        <v>0</v>
      </c>
      <c r="AL49">
        <f>-SUMIFS('[1]MOLE. GEN. '!$E$2:$E$319,'[1]MOLE. GEN. '!$A$2:$A$319,$B49,'[1]MOLE. GEN. '!$F$2:$F$319,"SALI",'[1]MOLE. GEN. '!$I$2:$I$319,"&gt;="&amp;AL$2,'[1]MOLE. GEN. '!$I$2:$I$319,"&lt;"&amp;AM$2)</f>
        <v>0</v>
      </c>
      <c r="AN49">
        <f t="shared" si="0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-SUMIFS('[1]MOLE. GEN. '!$E$2:$E$319,'[1]MOLE. GEN. '!$A$2:$A$319,$B50,'[1]MOLE. GEN. '!$F$2:$F$319,"SALI",'[1]MOLE. GEN. '!$I$2:$I$319,"&gt;="&amp;C$2,'[1]MOLE. GEN. '!$I$2:$I$319,"&lt;"&amp;D$2)</f>
        <v>0</v>
      </c>
      <c r="D50">
        <f>-SUMIFS('[1]MOLE. GEN. '!$E$2:$E$319,'[1]MOLE. GEN. '!$A$2:$A$319,$B50,'[1]MOLE. GEN. '!$F$2:$F$319,"SALI",'[1]MOLE. GEN. '!$I$2:$I$319,"&gt;="&amp;D$2,'[1]MOLE. GEN. '!$I$2:$I$319,"&lt;"&amp;E$2)</f>
        <v>0</v>
      </c>
      <c r="E50">
        <f>-SUMIFS('[1]MOLE. GEN. '!$E$2:$E$319,'[1]MOLE. GEN. '!$A$2:$A$319,$B50,'[1]MOLE. GEN. '!$F$2:$F$319,"SALI",'[1]MOLE. GEN. '!$I$2:$I$319,"&gt;="&amp;E$2,'[1]MOLE. GEN. '!$I$2:$I$319,"&lt;"&amp;F$2)</f>
        <v>0</v>
      </c>
      <c r="F50">
        <f>-SUMIFS('[1]MOLE. GEN. '!$E$2:$E$319,'[1]MOLE. GEN. '!$A$2:$A$319,$B50,'[1]MOLE. GEN. '!$F$2:$F$319,"SALI",'[1]MOLE. GEN. '!$I$2:$I$319,"&gt;="&amp;F$2,'[1]MOLE. GEN. '!$I$2:$I$319,"&lt;"&amp;G$2)</f>
        <v>0</v>
      </c>
      <c r="G50">
        <f>-SUMIFS('[1]MOLE. GEN. '!$E$2:$E$319,'[1]MOLE. GEN. '!$A$2:$A$319,$B50,'[1]MOLE. GEN. '!$F$2:$F$319,"SALI",'[1]MOLE. GEN. '!$I$2:$I$319,"&gt;="&amp;G$2,'[1]MOLE. GEN. '!$I$2:$I$319,"&lt;"&amp;H$2)</f>
        <v>0</v>
      </c>
      <c r="H50">
        <f>-SUMIFS('[1]MOLE. GEN. '!$E$2:$E$319,'[1]MOLE. GEN. '!$A$2:$A$319,$B50,'[1]MOLE. GEN. '!$F$2:$F$319,"SALI",'[1]MOLE. GEN. '!$I$2:$I$319,"&gt;="&amp;H$2,'[1]MOLE. GEN. '!$I$2:$I$319,"&lt;"&amp;I$2)</f>
        <v>0</v>
      </c>
      <c r="I50">
        <f>-SUMIFS('[1]MOLE. GEN. '!$E$2:$E$319,'[1]MOLE. GEN. '!$A$2:$A$319,$B50,'[1]MOLE. GEN. '!$F$2:$F$319,"SALI",'[1]MOLE. GEN. '!$I$2:$I$319,"&gt;="&amp;I$2,'[1]MOLE. GEN. '!$I$2:$I$319,"&lt;"&amp;J$2)</f>
        <v>0</v>
      </c>
      <c r="J50">
        <f>-SUMIFS('[1]MOLE. GEN. '!$E$2:$E$319,'[1]MOLE. GEN. '!$A$2:$A$319,$B50,'[1]MOLE. GEN. '!$F$2:$F$319,"SALI",'[1]MOLE. GEN. '!$I$2:$I$319,"&gt;="&amp;J$2,'[1]MOLE. GEN. '!$I$2:$I$319,"&lt;"&amp;K$2)</f>
        <v>0</v>
      </c>
      <c r="K50">
        <f>-SUMIFS('[1]MOLE. GEN. '!$E$2:$E$319,'[1]MOLE. GEN. '!$A$2:$A$319,$B50,'[1]MOLE. GEN. '!$F$2:$F$319,"SALI",'[1]MOLE. GEN. '!$I$2:$I$319,"&gt;="&amp;K$2,'[1]MOLE. GEN. '!$I$2:$I$319,"&lt;"&amp;L$2)</f>
        <v>0</v>
      </c>
      <c r="L50">
        <f>-SUMIFS('[1]MOLE. GEN. '!$E$2:$E$319,'[1]MOLE. GEN. '!$A$2:$A$319,$B50,'[1]MOLE. GEN. '!$F$2:$F$319,"SALI",'[1]MOLE. GEN. '!$I$2:$I$319,"&gt;="&amp;L$2,'[1]MOLE. GEN. '!$I$2:$I$319,"&lt;"&amp;M$2)</f>
        <v>0</v>
      </c>
      <c r="M50">
        <f>-SUMIFS('[1]MOLE. GEN. '!$E$2:$E$319,'[1]MOLE. GEN. '!$A$2:$A$319,$B50,'[1]MOLE. GEN. '!$F$2:$F$319,"SALI",'[1]MOLE. GEN. '!$I$2:$I$319,"&gt;="&amp;M$2,'[1]MOLE. GEN. '!$I$2:$I$319,"&lt;"&amp;N$2)</f>
        <v>0</v>
      </c>
      <c r="N50">
        <f>-SUMIFS('[1]MOLE. GEN. '!$E$2:$E$319,'[1]MOLE. GEN. '!$A$2:$A$319,$B50,'[1]MOLE. GEN. '!$F$2:$F$319,"SALI",'[1]MOLE. GEN. '!$I$2:$I$319,"&gt;="&amp;N$2,'[1]MOLE. GEN. '!$I$2:$I$319,"&lt;"&amp;O$2)</f>
        <v>0</v>
      </c>
      <c r="O50">
        <f>-SUMIFS('[1]MOLE. GEN. '!$E$2:$E$319,'[1]MOLE. GEN. '!$A$2:$A$319,$B50,'[1]MOLE. GEN. '!$F$2:$F$319,"SALI",'[1]MOLE. GEN. '!$I$2:$I$319,"&gt;="&amp;O$2,'[1]MOLE. GEN. '!$I$2:$I$319,"&lt;"&amp;P$2)</f>
        <v>0</v>
      </c>
      <c r="P50">
        <f>-SUMIFS('[1]MOLE. GEN. '!$E$2:$E$319,'[1]MOLE. GEN. '!$A$2:$A$319,$B50,'[1]MOLE. GEN. '!$F$2:$F$319,"SALI",'[1]MOLE. GEN. '!$I$2:$I$319,"&gt;="&amp;P$2,'[1]MOLE. GEN. '!$I$2:$I$319,"&lt;"&amp;Q$2)</f>
        <v>0</v>
      </c>
      <c r="Q50">
        <f>-SUMIFS('[1]MOLE. GEN. '!$E$2:$E$319,'[1]MOLE. GEN. '!$A$2:$A$319,$B50,'[1]MOLE. GEN. '!$F$2:$F$319,"SALI",'[1]MOLE. GEN. '!$I$2:$I$319,"&gt;="&amp;Q$2,'[1]MOLE. GEN. '!$I$2:$I$319,"&lt;"&amp;R$2)</f>
        <v>0</v>
      </c>
      <c r="R50">
        <f>-SUMIFS('[1]MOLE. GEN. '!$E$2:$E$319,'[1]MOLE. GEN. '!$A$2:$A$319,$B50,'[1]MOLE. GEN. '!$F$2:$F$319,"SALI",'[1]MOLE. GEN. '!$I$2:$I$319,"&gt;="&amp;R$2,'[1]MOLE. GEN. '!$I$2:$I$319,"&lt;"&amp;S$2)</f>
        <v>0</v>
      </c>
      <c r="S50">
        <f>-SUMIFS('[1]MOLE. GEN. '!$E$2:$E$319,'[1]MOLE. GEN. '!$A$2:$A$319,$B50,'[1]MOLE. GEN. '!$F$2:$F$319,"SALI",'[1]MOLE. GEN. '!$I$2:$I$319,"&gt;="&amp;S$2,'[1]MOLE. GEN. '!$I$2:$I$319,"&lt;"&amp;T$2)</f>
        <v>0</v>
      </c>
      <c r="T50">
        <f>-SUMIFS('[1]MOLE. GEN. '!$E$2:$E$319,'[1]MOLE. GEN. '!$A$2:$A$319,$B50,'[1]MOLE. GEN. '!$F$2:$F$319,"SALI",'[1]MOLE. GEN. '!$I$2:$I$319,"&gt;="&amp;T$2,'[1]MOLE. GEN. '!$I$2:$I$319,"&lt;"&amp;U$2)</f>
        <v>0</v>
      </c>
      <c r="U50">
        <f>-SUMIFS('[1]MOLE. GEN. '!$E$2:$E$319,'[1]MOLE. GEN. '!$A$2:$A$319,$B50,'[1]MOLE. GEN. '!$F$2:$F$319,"SALI",'[1]MOLE. GEN. '!$I$2:$I$319,"&gt;="&amp;U$2,'[1]MOLE. GEN. '!$I$2:$I$319,"&lt;"&amp;V$2)</f>
        <v>0</v>
      </c>
      <c r="V50">
        <f>-SUMIFS('[1]MOLE. GEN. '!$E$2:$E$319,'[1]MOLE. GEN. '!$A$2:$A$319,$B50,'[1]MOLE. GEN. '!$F$2:$F$319,"SALI",'[1]MOLE. GEN. '!$I$2:$I$319,"&gt;="&amp;V$2,'[1]MOLE. GEN. '!$I$2:$I$319,"&lt;"&amp;W$2)</f>
        <v>0</v>
      </c>
      <c r="W50">
        <f>-SUMIFS('[1]MOLE. GEN. '!$E$2:$E$319,'[1]MOLE. GEN. '!$A$2:$A$319,$B50,'[1]MOLE. GEN. '!$F$2:$F$319,"SALI",'[1]MOLE. GEN. '!$I$2:$I$319,"&gt;="&amp;W$2,'[1]MOLE. GEN. '!$I$2:$I$319,"&lt;"&amp;X$2)</f>
        <v>0</v>
      </c>
      <c r="X50">
        <f>-SUMIFS('[1]MOLE. GEN. '!$E$2:$E$319,'[1]MOLE. GEN. '!$A$2:$A$319,$B50,'[1]MOLE. GEN. '!$F$2:$F$319,"SALI",'[1]MOLE. GEN. '!$I$2:$I$319,"&gt;="&amp;X$2,'[1]MOLE. GEN. '!$I$2:$I$319,"&lt;"&amp;Y$2)</f>
        <v>0</v>
      </c>
      <c r="Y50">
        <f>-SUMIFS('[1]MOLE. GEN. '!$E$2:$E$319,'[1]MOLE. GEN. '!$A$2:$A$319,$B50,'[1]MOLE. GEN. '!$F$2:$F$319,"SALI",'[1]MOLE. GEN. '!$I$2:$I$319,"&gt;="&amp;Y$2,'[1]MOLE. GEN. '!$I$2:$I$319,"&lt;"&amp;Z$2)</f>
        <v>0</v>
      </c>
      <c r="Z50">
        <f>-SUMIFS('[1]MOLE. GEN. '!$E$2:$E$319,'[1]MOLE. GEN. '!$A$2:$A$319,$B50,'[1]MOLE. GEN. '!$F$2:$F$319,"SALI",'[1]MOLE. GEN. '!$I$2:$I$319,"&gt;="&amp;Z$2,'[1]MOLE. GEN. '!$I$2:$I$319,"&lt;"&amp;AA$2)</f>
        <v>0</v>
      </c>
      <c r="AA50">
        <f>-SUMIFS('[1]MOLE. GEN. '!$E$2:$E$319,'[1]MOLE. GEN. '!$A$2:$A$319,$B50,'[1]MOLE. GEN. '!$F$2:$F$319,"SALI",'[1]MOLE. GEN. '!$I$2:$I$319,"&gt;="&amp;AA$2,'[1]MOLE. GEN. '!$I$2:$I$319,"&lt;"&amp;AB$2)</f>
        <v>0</v>
      </c>
      <c r="AB50">
        <f>-SUMIFS('[1]MOLE. GEN. '!$E$2:$E$319,'[1]MOLE. GEN. '!$A$2:$A$319,$B50,'[1]MOLE. GEN. '!$F$2:$F$319,"SALI",'[1]MOLE. GEN. '!$I$2:$I$319,"&gt;="&amp;AB$2,'[1]MOLE. GEN. '!$I$2:$I$319,"&lt;"&amp;AC$2)</f>
        <v>0</v>
      </c>
      <c r="AC50">
        <f>-SUMIFS('[1]MOLE. GEN. '!$E$2:$E$319,'[1]MOLE. GEN. '!$A$2:$A$319,$B50,'[1]MOLE. GEN. '!$F$2:$F$319,"SALI",'[1]MOLE. GEN. '!$I$2:$I$319,"&gt;="&amp;AC$2,'[1]MOLE. GEN. '!$I$2:$I$319,"&lt;"&amp;AD$2)</f>
        <v>0</v>
      </c>
      <c r="AD50">
        <f>-SUMIFS('[1]MOLE. GEN. '!$E$2:$E$319,'[1]MOLE. GEN. '!$A$2:$A$319,$B50,'[1]MOLE. GEN. '!$F$2:$F$319,"SALI",'[1]MOLE. GEN. '!$I$2:$I$319,"&gt;="&amp;AD$2,'[1]MOLE. GEN. '!$I$2:$I$319,"&lt;"&amp;AE$2)</f>
        <v>0</v>
      </c>
      <c r="AE50">
        <f>-SUMIFS('[1]MOLE. GEN. '!$E$2:$E$319,'[1]MOLE. GEN. '!$A$2:$A$319,$B50,'[1]MOLE. GEN. '!$F$2:$F$319,"SALI",'[1]MOLE. GEN. '!$I$2:$I$319,"&gt;="&amp;AE$2,'[1]MOLE. GEN. '!$I$2:$I$319,"&lt;"&amp;AF$2)</f>
        <v>0</v>
      </c>
      <c r="AF50">
        <f>-SUMIFS('[1]MOLE. GEN. '!$E$2:$E$319,'[1]MOLE. GEN. '!$A$2:$A$319,$B50,'[1]MOLE. GEN. '!$F$2:$F$319,"SALI",'[1]MOLE. GEN. '!$I$2:$I$319,"&gt;="&amp;AF$2,'[1]MOLE. GEN. '!$I$2:$I$319,"&lt;"&amp;AG$2)</f>
        <v>0</v>
      </c>
      <c r="AG50">
        <f>-SUMIFS('[1]MOLE. GEN. '!$E$2:$E$319,'[1]MOLE. GEN. '!$A$2:$A$319,$B50,'[1]MOLE. GEN. '!$F$2:$F$319,"SALI",'[1]MOLE. GEN. '!$I$2:$I$319,"&gt;="&amp;AG$2,'[1]MOLE. GEN. '!$I$2:$I$319,"&lt;"&amp;AH$2)</f>
        <v>0</v>
      </c>
      <c r="AH50">
        <f>-SUMIFS('[1]MOLE. GEN. '!$E$2:$E$319,'[1]MOLE. GEN. '!$A$2:$A$319,$B50,'[1]MOLE. GEN. '!$F$2:$F$319,"SALI",'[1]MOLE. GEN. '!$I$2:$I$319,"&gt;="&amp;AH$2,'[1]MOLE. GEN. '!$I$2:$I$319,"&lt;"&amp;AI$2)</f>
        <v>0</v>
      </c>
      <c r="AI50">
        <f>-SUMIFS('[1]MOLE. GEN. '!$E$2:$E$319,'[1]MOLE. GEN. '!$A$2:$A$319,$B50,'[1]MOLE. GEN. '!$F$2:$F$319,"SALI",'[1]MOLE. GEN. '!$I$2:$I$319,"&gt;="&amp;AI$2,'[1]MOLE. GEN. '!$I$2:$I$319,"&lt;"&amp;AJ$2)</f>
        <v>0</v>
      </c>
      <c r="AJ50">
        <f>-SUMIFS('[1]MOLE. GEN. '!$E$2:$E$319,'[1]MOLE. GEN. '!$A$2:$A$319,$B50,'[1]MOLE. GEN. '!$F$2:$F$319,"SALI",'[1]MOLE. GEN. '!$I$2:$I$319,"&gt;="&amp;AJ$2,'[1]MOLE. GEN. '!$I$2:$I$319,"&lt;"&amp;AK$2)</f>
        <v>0</v>
      </c>
      <c r="AK50">
        <f>-SUMIFS('[1]MOLE. GEN. '!$E$2:$E$319,'[1]MOLE. GEN. '!$A$2:$A$319,$B50,'[1]MOLE. GEN. '!$F$2:$F$319,"SALI",'[1]MOLE. GEN. '!$I$2:$I$319,"&gt;="&amp;AK$2,'[1]MOLE. GEN. '!$I$2:$I$319,"&lt;"&amp;AL$2)</f>
        <v>0</v>
      </c>
      <c r="AL50">
        <f>-SUMIFS('[1]MOLE. GEN. '!$E$2:$E$319,'[1]MOLE. GEN. '!$A$2:$A$319,$B50,'[1]MOLE. GEN. '!$F$2:$F$319,"SALI",'[1]MOLE. GEN. '!$I$2:$I$319,"&gt;="&amp;AL$2,'[1]MOLE. GEN. '!$I$2:$I$319,"&lt;"&amp;AM$2)</f>
        <v>0</v>
      </c>
      <c r="AN50">
        <f t="shared" si="0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-SUMIFS('[1]MOLE. GEN. '!$E$2:$E$319,'[1]MOLE. GEN. '!$A$2:$A$319,$B51,'[1]MOLE. GEN. '!$F$2:$F$319,"SALI",'[1]MOLE. GEN. '!$I$2:$I$319,"&gt;="&amp;C$2,'[1]MOLE. GEN. '!$I$2:$I$319,"&lt;"&amp;D$2)</f>
        <v>0</v>
      </c>
      <c r="D51">
        <f>-SUMIFS('[1]MOLE. GEN. '!$E$2:$E$319,'[1]MOLE. GEN. '!$A$2:$A$319,$B51,'[1]MOLE. GEN. '!$F$2:$F$319,"SALI",'[1]MOLE. GEN. '!$I$2:$I$319,"&gt;="&amp;D$2,'[1]MOLE. GEN. '!$I$2:$I$319,"&lt;"&amp;E$2)</f>
        <v>0</v>
      </c>
      <c r="E51">
        <f>-SUMIFS('[1]MOLE. GEN. '!$E$2:$E$319,'[1]MOLE. GEN. '!$A$2:$A$319,$B51,'[1]MOLE. GEN. '!$F$2:$F$319,"SALI",'[1]MOLE. GEN. '!$I$2:$I$319,"&gt;="&amp;E$2,'[1]MOLE. GEN. '!$I$2:$I$319,"&lt;"&amp;F$2)</f>
        <v>0</v>
      </c>
      <c r="F51">
        <f>-SUMIFS('[1]MOLE. GEN. '!$E$2:$E$319,'[1]MOLE. GEN. '!$A$2:$A$319,$B51,'[1]MOLE. GEN. '!$F$2:$F$319,"SALI",'[1]MOLE. GEN. '!$I$2:$I$319,"&gt;="&amp;F$2,'[1]MOLE. GEN. '!$I$2:$I$319,"&lt;"&amp;G$2)</f>
        <v>0</v>
      </c>
      <c r="G51">
        <f>-SUMIFS('[1]MOLE. GEN. '!$E$2:$E$319,'[1]MOLE. GEN. '!$A$2:$A$319,$B51,'[1]MOLE. GEN. '!$F$2:$F$319,"SALI",'[1]MOLE. GEN. '!$I$2:$I$319,"&gt;="&amp;G$2,'[1]MOLE. GEN. '!$I$2:$I$319,"&lt;"&amp;H$2)</f>
        <v>0</v>
      </c>
      <c r="H51">
        <f>-SUMIFS('[1]MOLE. GEN. '!$E$2:$E$319,'[1]MOLE. GEN. '!$A$2:$A$319,$B51,'[1]MOLE. GEN. '!$F$2:$F$319,"SALI",'[1]MOLE. GEN. '!$I$2:$I$319,"&gt;="&amp;H$2,'[1]MOLE. GEN. '!$I$2:$I$319,"&lt;"&amp;I$2)</f>
        <v>0</v>
      </c>
      <c r="I51">
        <f>-SUMIFS('[1]MOLE. GEN. '!$E$2:$E$319,'[1]MOLE. GEN. '!$A$2:$A$319,$B51,'[1]MOLE. GEN. '!$F$2:$F$319,"SALI",'[1]MOLE. GEN. '!$I$2:$I$319,"&gt;="&amp;I$2,'[1]MOLE. GEN. '!$I$2:$I$319,"&lt;"&amp;J$2)</f>
        <v>0</v>
      </c>
      <c r="J51">
        <f>-SUMIFS('[1]MOLE. GEN. '!$E$2:$E$319,'[1]MOLE. GEN. '!$A$2:$A$319,$B51,'[1]MOLE. GEN. '!$F$2:$F$319,"SALI",'[1]MOLE. GEN. '!$I$2:$I$319,"&gt;="&amp;J$2,'[1]MOLE. GEN. '!$I$2:$I$319,"&lt;"&amp;K$2)</f>
        <v>0</v>
      </c>
      <c r="K51">
        <f>-SUMIFS('[1]MOLE. GEN. '!$E$2:$E$319,'[1]MOLE. GEN. '!$A$2:$A$319,$B51,'[1]MOLE. GEN. '!$F$2:$F$319,"SALI",'[1]MOLE. GEN. '!$I$2:$I$319,"&gt;="&amp;K$2,'[1]MOLE. GEN. '!$I$2:$I$319,"&lt;"&amp;L$2)</f>
        <v>0</v>
      </c>
      <c r="L51">
        <f>-SUMIFS('[1]MOLE. GEN. '!$E$2:$E$319,'[1]MOLE. GEN. '!$A$2:$A$319,$B51,'[1]MOLE. GEN. '!$F$2:$F$319,"SALI",'[1]MOLE. GEN. '!$I$2:$I$319,"&gt;="&amp;L$2,'[1]MOLE. GEN. '!$I$2:$I$319,"&lt;"&amp;M$2)</f>
        <v>0</v>
      </c>
      <c r="M51">
        <f>-SUMIFS('[1]MOLE. GEN. '!$E$2:$E$319,'[1]MOLE. GEN. '!$A$2:$A$319,$B51,'[1]MOLE. GEN. '!$F$2:$F$319,"SALI",'[1]MOLE. GEN. '!$I$2:$I$319,"&gt;="&amp;M$2,'[1]MOLE. GEN. '!$I$2:$I$319,"&lt;"&amp;N$2)</f>
        <v>0</v>
      </c>
      <c r="N51">
        <f>-SUMIFS('[1]MOLE. GEN. '!$E$2:$E$319,'[1]MOLE. GEN. '!$A$2:$A$319,$B51,'[1]MOLE. GEN. '!$F$2:$F$319,"SALI",'[1]MOLE. GEN. '!$I$2:$I$319,"&gt;="&amp;N$2,'[1]MOLE. GEN. '!$I$2:$I$319,"&lt;"&amp;O$2)</f>
        <v>0</v>
      </c>
      <c r="O51">
        <f>-SUMIFS('[1]MOLE. GEN. '!$E$2:$E$319,'[1]MOLE. GEN. '!$A$2:$A$319,$B51,'[1]MOLE. GEN. '!$F$2:$F$319,"SALI",'[1]MOLE. GEN. '!$I$2:$I$319,"&gt;="&amp;O$2,'[1]MOLE. GEN. '!$I$2:$I$319,"&lt;"&amp;P$2)</f>
        <v>0</v>
      </c>
      <c r="P51">
        <f>-SUMIFS('[1]MOLE. GEN. '!$E$2:$E$319,'[1]MOLE. GEN. '!$A$2:$A$319,$B51,'[1]MOLE. GEN. '!$F$2:$F$319,"SALI",'[1]MOLE. GEN. '!$I$2:$I$319,"&gt;="&amp;P$2,'[1]MOLE. GEN. '!$I$2:$I$319,"&lt;"&amp;Q$2)</f>
        <v>0</v>
      </c>
      <c r="Q51">
        <f>-SUMIFS('[1]MOLE. GEN. '!$E$2:$E$319,'[1]MOLE. GEN. '!$A$2:$A$319,$B51,'[1]MOLE. GEN. '!$F$2:$F$319,"SALI",'[1]MOLE. GEN. '!$I$2:$I$319,"&gt;="&amp;Q$2,'[1]MOLE. GEN. '!$I$2:$I$319,"&lt;"&amp;R$2)</f>
        <v>0</v>
      </c>
      <c r="R51">
        <f>-SUMIFS('[1]MOLE. GEN. '!$E$2:$E$319,'[1]MOLE. GEN. '!$A$2:$A$319,$B51,'[1]MOLE. GEN. '!$F$2:$F$319,"SALI",'[1]MOLE. GEN. '!$I$2:$I$319,"&gt;="&amp;R$2,'[1]MOLE. GEN. '!$I$2:$I$319,"&lt;"&amp;S$2)</f>
        <v>0</v>
      </c>
      <c r="S51">
        <f>-SUMIFS('[1]MOLE. GEN. '!$E$2:$E$319,'[1]MOLE. GEN. '!$A$2:$A$319,$B51,'[1]MOLE. GEN. '!$F$2:$F$319,"SALI",'[1]MOLE. GEN. '!$I$2:$I$319,"&gt;="&amp;S$2,'[1]MOLE. GEN. '!$I$2:$I$319,"&lt;"&amp;T$2)</f>
        <v>0</v>
      </c>
      <c r="T51">
        <f>-SUMIFS('[1]MOLE. GEN. '!$E$2:$E$319,'[1]MOLE. GEN. '!$A$2:$A$319,$B51,'[1]MOLE. GEN. '!$F$2:$F$319,"SALI",'[1]MOLE. GEN. '!$I$2:$I$319,"&gt;="&amp;T$2,'[1]MOLE. GEN. '!$I$2:$I$319,"&lt;"&amp;U$2)</f>
        <v>0</v>
      </c>
      <c r="U51">
        <f>-SUMIFS('[1]MOLE. GEN. '!$E$2:$E$319,'[1]MOLE. GEN. '!$A$2:$A$319,$B51,'[1]MOLE. GEN. '!$F$2:$F$319,"SALI",'[1]MOLE. GEN. '!$I$2:$I$319,"&gt;="&amp;U$2,'[1]MOLE. GEN. '!$I$2:$I$319,"&lt;"&amp;V$2)</f>
        <v>0</v>
      </c>
      <c r="V51">
        <f>-SUMIFS('[1]MOLE. GEN. '!$E$2:$E$319,'[1]MOLE. GEN. '!$A$2:$A$319,$B51,'[1]MOLE. GEN. '!$F$2:$F$319,"SALI",'[1]MOLE. GEN. '!$I$2:$I$319,"&gt;="&amp;V$2,'[1]MOLE. GEN. '!$I$2:$I$319,"&lt;"&amp;W$2)</f>
        <v>0</v>
      </c>
      <c r="W51">
        <f>-SUMIFS('[1]MOLE. GEN. '!$E$2:$E$319,'[1]MOLE. GEN. '!$A$2:$A$319,$B51,'[1]MOLE. GEN. '!$F$2:$F$319,"SALI",'[1]MOLE. GEN. '!$I$2:$I$319,"&gt;="&amp;W$2,'[1]MOLE. GEN. '!$I$2:$I$319,"&lt;"&amp;X$2)</f>
        <v>0</v>
      </c>
      <c r="X51">
        <f>-SUMIFS('[1]MOLE. GEN. '!$E$2:$E$319,'[1]MOLE. GEN. '!$A$2:$A$319,$B51,'[1]MOLE. GEN. '!$F$2:$F$319,"SALI",'[1]MOLE. GEN. '!$I$2:$I$319,"&gt;="&amp;X$2,'[1]MOLE. GEN. '!$I$2:$I$319,"&lt;"&amp;Y$2)</f>
        <v>0</v>
      </c>
      <c r="Y51">
        <f>-SUMIFS('[1]MOLE. GEN. '!$E$2:$E$319,'[1]MOLE. GEN. '!$A$2:$A$319,$B51,'[1]MOLE. GEN. '!$F$2:$F$319,"SALI",'[1]MOLE. GEN. '!$I$2:$I$319,"&gt;="&amp;Y$2,'[1]MOLE. GEN. '!$I$2:$I$319,"&lt;"&amp;Z$2)</f>
        <v>0</v>
      </c>
      <c r="Z51">
        <f>-SUMIFS('[1]MOLE. GEN. '!$E$2:$E$319,'[1]MOLE. GEN. '!$A$2:$A$319,$B51,'[1]MOLE. GEN. '!$F$2:$F$319,"SALI",'[1]MOLE. GEN. '!$I$2:$I$319,"&gt;="&amp;Z$2,'[1]MOLE. GEN. '!$I$2:$I$319,"&lt;"&amp;AA$2)</f>
        <v>0</v>
      </c>
      <c r="AA51">
        <f>-SUMIFS('[1]MOLE. GEN. '!$E$2:$E$319,'[1]MOLE. GEN. '!$A$2:$A$319,$B51,'[1]MOLE. GEN. '!$F$2:$F$319,"SALI",'[1]MOLE. GEN. '!$I$2:$I$319,"&gt;="&amp;AA$2,'[1]MOLE. GEN. '!$I$2:$I$319,"&lt;"&amp;AB$2)</f>
        <v>0</v>
      </c>
      <c r="AB51">
        <f>-SUMIFS('[1]MOLE. GEN. '!$E$2:$E$319,'[1]MOLE. GEN. '!$A$2:$A$319,$B51,'[1]MOLE. GEN. '!$F$2:$F$319,"SALI",'[1]MOLE. GEN. '!$I$2:$I$319,"&gt;="&amp;AB$2,'[1]MOLE. GEN. '!$I$2:$I$319,"&lt;"&amp;AC$2)</f>
        <v>0</v>
      </c>
      <c r="AC51">
        <f>-SUMIFS('[1]MOLE. GEN. '!$E$2:$E$319,'[1]MOLE. GEN. '!$A$2:$A$319,$B51,'[1]MOLE. GEN. '!$F$2:$F$319,"SALI",'[1]MOLE. GEN. '!$I$2:$I$319,"&gt;="&amp;AC$2,'[1]MOLE. GEN. '!$I$2:$I$319,"&lt;"&amp;AD$2)</f>
        <v>0</v>
      </c>
      <c r="AD51">
        <f>-SUMIFS('[1]MOLE. GEN. '!$E$2:$E$319,'[1]MOLE. GEN. '!$A$2:$A$319,$B51,'[1]MOLE. GEN. '!$F$2:$F$319,"SALI",'[1]MOLE. GEN. '!$I$2:$I$319,"&gt;="&amp;AD$2,'[1]MOLE. GEN. '!$I$2:$I$319,"&lt;"&amp;AE$2)</f>
        <v>0</v>
      </c>
      <c r="AE51">
        <f>-SUMIFS('[1]MOLE. GEN. '!$E$2:$E$319,'[1]MOLE. GEN. '!$A$2:$A$319,$B51,'[1]MOLE. GEN. '!$F$2:$F$319,"SALI",'[1]MOLE. GEN. '!$I$2:$I$319,"&gt;="&amp;AE$2,'[1]MOLE. GEN. '!$I$2:$I$319,"&lt;"&amp;AF$2)</f>
        <v>0</v>
      </c>
      <c r="AF51">
        <f>-SUMIFS('[1]MOLE. GEN. '!$E$2:$E$319,'[1]MOLE. GEN. '!$A$2:$A$319,$B51,'[1]MOLE. GEN. '!$F$2:$F$319,"SALI",'[1]MOLE. GEN. '!$I$2:$I$319,"&gt;="&amp;AF$2,'[1]MOLE. GEN. '!$I$2:$I$319,"&lt;"&amp;AG$2)</f>
        <v>0</v>
      </c>
      <c r="AG51">
        <f>-SUMIFS('[1]MOLE. GEN. '!$E$2:$E$319,'[1]MOLE. GEN. '!$A$2:$A$319,$B51,'[1]MOLE. GEN. '!$F$2:$F$319,"SALI",'[1]MOLE. GEN. '!$I$2:$I$319,"&gt;="&amp;AG$2,'[1]MOLE. GEN. '!$I$2:$I$319,"&lt;"&amp;AH$2)</f>
        <v>0</v>
      </c>
      <c r="AH51">
        <f>-SUMIFS('[1]MOLE. GEN. '!$E$2:$E$319,'[1]MOLE. GEN. '!$A$2:$A$319,$B51,'[1]MOLE. GEN. '!$F$2:$F$319,"SALI",'[1]MOLE. GEN. '!$I$2:$I$319,"&gt;="&amp;AH$2,'[1]MOLE. GEN. '!$I$2:$I$319,"&lt;"&amp;AI$2)</f>
        <v>0</v>
      </c>
      <c r="AI51">
        <f>-SUMIFS('[1]MOLE. GEN. '!$E$2:$E$319,'[1]MOLE. GEN. '!$A$2:$A$319,$B51,'[1]MOLE. GEN. '!$F$2:$F$319,"SALI",'[1]MOLE. GEN. '!$I$2:$I$319,"&gt;="&amp;AI$2,'[1]MOLE. GEN. '!$I$2:$I$319,"&lt;"&amp;AJ$2)</f>
        <v>0</v>
      </c>
      <c r="AJ51">
        <f>-SUMIFS('[1]MOLE. GEN. '!$E$2:$E$319,'[1]MOLE. GEN. '!$A$2:$A$319,$B51,'[1]MOLE. GEN. '!$F$2:$F$319,"SALI",'[1]MOLE. GEN. '!$I$2:$I$319,"&gt;="&amp;AJ$2,'[1]MOLE. GEN. '!$I$2:$I$319,"&lt;"&amp;AK$2)</f>
        <v>0</v>
      </c>
      <c r="AK51">
        <f>-SUMIFS('[1]MOLE. GEN. '!$E$2:$E$319,'[1]MOLE. GEN. '!$A$2:$A$319,$B51,'[1]MOLE. GEN. '!$F$2:$F$319,"SALI",'[1]MOLE. GEN. '!$I$2:$I$319,"&gt;="&amp;AK$2,'[1]MOLE. GEN. '!$I$2:$I$319,"&lt;"&amp;AL$2)</f>
        <v>80</v>
      </c>
      <c r="AL51">
        <f>-SUMIFS('[1]MOLE. GEN. '!$E$2:$E$319,'[1]MOLE. GEN. '!$A$2:$A$319,$B51,'[1]MOLE. GEN. '!$F$2:$F$319,"SALI",'[1]MOLE. GEN. '!$I$2:$I$319,"&gt;="&amp;AL$2,'[1]MOLE. GEN. '!$I$2:$I$319,"&lt;"&amp;AM$2)</f>
        <v>0</v>
      </c>
      <c r="AN51">
        <f t="shared" si="0"/>
        <v>80</v>
      </c>
      <c r="AO51">
        <f t="shared" si="1"/>
        <v>35</v>
      </c>
    </row>
    <row r="52" spans="2:41" ht="15.75" thickBot="1" x14ac:dyDescent="0.3">
      <c r="B52" s="2" t="s">
        <v>49</v>
      </c>
      <c r="C52">
        <f>-SUMIFS('[1]MOLE. GEN. '!$E$2:$E$319,'[1]MOLE. GEN. '!$A$2:$A$319,$B52,'[1]MOLE. GEN. '!$F$2:$F$319,"SALI",'[1]MOLE. GEN. '!$I$2:$I$319,"&gt;="&amp;C$2,'[1]MOLE. GEN. '!$I$2:$I$319,"&lt;"&amp;D$2)</f>
        <v>0</v>
      </c>
      <c r="D52">
        <f>-SUMIFS('[1]MOLE. GEN. '!$E$2:$E$319,'[1]MOLE. GEN. '!$A$2:$A$319,$B52,'[1]MOLE. GEN. '!$F$2:$F$319,"SALI",'[1]MOLE. GEN. '!$I$2:$I$319,"&gt;="&amp;D$2,'[1]MOLE. GEN. '!$I$2:$I$319,"&lt;"&amp;E$2)</f>
        <v>0</v>
      </c>
      <c r="E52">
        <f>-SUMIFS('[1]MOLE. GEN. '!$E$2:$E$319,'[1]MOLE. GEN. '!$A$2:$A$319,$B52,'[1]MOLE. GEN. '!$F$2:$F$319,"SALI",'[1]MOLE. GEN. '!$I$2:$I$319,"&gt;="&amp;E$2,'[1]MOLE. GEN. '!$I$2:$I$319,"&lt;"&amp;F$2)</f>
        <v>0</v>
      </c>
      <c r="F52">
        <f>-SUMIFS('[1]MOLE. GEN. '!$E$2:$E$319,'[1]MOLE. GEN. '!$A$2:$A$319,$B52,'[1]MOLE. GEN. '!$F$2:$F$319,"SALI",'[1]MOLE. GEN. '!$I$2:$I$319,"&gt;="&amp;F$2,'[1]MOLE. GEN. '!$I$2:$I$319,"&lt;"&amp;G$2)</f>
        <v>0</v>
      </c>
      <c r="G52">
        <f>-SUMIFS('[1]MOLE. GEN. '!$E$2:$E$319,'[1]MOLE. GEN. '!$A$2:$A$319,$B52,'[1]MOLE. GEN. '!$F$2:$F$319,"SALI",'[1]MOLE. GEN. '!$I$2:$I$319,"&gt;="&amp;G$2,'[1]MOLE. GEN. '!$I$2:$I$319,"&lt;"&amp;H$2)</f>
        <v>0</v>
      </c>
      <c r="H52">
        <f>-SUMIFS('[1]MOLE. GEN. '!$E$2:$E$319,'[1]MOLE. GEN. '!$A$2:$A$319,$B52,'[1]MOLE. GEN. '!$F$2:$F$319,"SALI",'[1]MOLE. GEN. '!$I$2:$I$319,"&gt;="&amp;H$2,'[1]MOLE. GEN. '!$I$2:$I$319,"&lt;"&amp;I$2)</f>
        <v>0</v>
      </c>
      <c r="I52">
        <f>-SUMIFS('[1]MOLE. GEN. '!$E$2:$E$319,'[1]MOLE. GEN. '!$A$2:$A$319,$B52,'[1]MOLE. GEN. '!$F$2:$F$319,"SALI",'[1]MOLE. GEN. '!$I$2:$I$319,"&gt;="&amp;I$2,'[1]MOLE. GEN. '!$I$2:$I$319,"&lt;"&amp;J$2)</f>
        <v>0</v>
      </c>
      <c r="J52">
        <f>-SUMIFS('[1]MOLE. GEN. '!$E$2:$E$319,'[1]MOLE. GEN. '!$A$2:$A$319,$B52,'[1]MOLE. GEN. '!$F$2:$F$319,"SALI",'[1]MOLE. GEN. '!$I$2:$I$319,"&gt;="&amp;J$2,'[1]MOLE. GEN. '!$I$2:$I$319,"&lt;"&amp;K$2)</f>
        <v>0</v>
      </c>
      <c r="K52">
        <f>-SUMIFS('[1]MOLE. GEN. '!$E$2:$E$319,'[1]MOLE. GEN. '!$A$2:$A$319,$B52,'[1]MOLE. GEN. '!$F$2:$F$319,"SALI",'[1]MOLE. GEN. '!$I$2:$I$319,"&gt;="&amp;K$2,'[1]MOLE. GEN. '!$I$2:$I$319,"&lt;"&amp;L$2)</f>
        <v>0</v>
      </c>
      <c r="L52">
        <f>-SUMIFS('[1]MOLE. GEN. '!$E$2:$E$319,'[1]MOLE. GEN. '!$A$2:$A$319,$B52,'[1]MOLE. GEN. '!$F$2:$F$319,"SALI",'[1]MOLE. GEN. '!$I$2:$I$319,"&gt;="&amp;L$2,'[1]MOLE. GEN. '!$I$2:$I$319,"&lt;"&amp;M$2)</f>
        <v>0</v>
      </c>
      <c r="M52">
        <f>-SUMIFS('[1]MOLE. GEN. '!$E$2:$E$319,'[1]MOLE. GEN. '!$A$2:$A$319,$B52,'[1]MOLE. GEN. '!$F$2:$F$319,"SALI",'[1]MOLE. GEN. '!$I$2:$I$319,"&gt;="&amp;M$2,'[1]MOLE. GEN. '!$I$2:$I$319,"&lt;"&amp;N$2)</f>
        <v>0</v>
      </c>
      <c r="N52">
        <f>-SUMIFS('[1]MOLE. GEN. '!$E$2:$E$319,'[1]MOLE. GEN. '!$A$2:$A$319,$B52,'[1]MOLE. GEN. '!$F$2:$F$319,"SALI",'[1]MOLE. GEN. '!$I$2:$I$319,"&gt;="&amp;N$2,'[1]MOLE. GEN. '!$I$2:$I$319,"&lt;"&amp;O$2)</f>
        <v>0</v>
      </c>
      <c r="O52">
        <f>-SUMIFS('[1]MOLE. GEN. '!$E$2:$E$319,'[1]MOLE. GEN. '!$A$2:$A$319,$B52,'[1]MOLE. GEN. '!$F$2:$F$319,"SALI",'[1]MOLE. GEN. '!$I$2:$I$319,"&gt;="&amp;O$2,'[1]MOLE. GEN. '!$I$2:$I$319,"&lt;"&amp;P$2)</f>
        <v>0</v>
      </c>
      <c r="P52">
        <f>-SUMIFS('[1]MOLE. GEN. '!$E$2:$E$319,'[1]MOLE. GEN. '!$A$2:$A$319,$B52,'[1]MOLE. GEN. '!$F$2:$F$319,"SALI",'[1]MOLE. GEN. '!$I$2:$I$319,"&gt;="&amp;P$2,'[1]MOLE. GEN. '!$I$2:$I$319,"&lt;"&amp;Q$2)</f>
        <v>0</v>
      </c>
      <c r="Q52">
        <f>-SUMIFS('[1]MOLE. GEN. '!$E$2:$E$319,'[1]MOLE. GEN. '!$A$2:$A$319,$B52,'[1]MOLE. GEN. '!$F$2:$F$319,"SALI",'[1]MOLE. GEN. '!$I$2:$I$319,"&gt;="&amp;Q$2,'[1]MOLE. GEN. '!$I$2:$I$319,"&lt;"&amp;R$2)</f>
        <v>0</v>
      </c>
      <c r="R52">
        <f>-SUMIFS('[1]MOLE. GEN. '!$E$2:$E$319,'[1]MOLE. GEN. '!$A$2:$A$319,$B52,'[1]MOLE. GEN. '!$F$2:$F$319,"SALI",'[1]MOLE. GEN. '!$I$2:$I$319,"&gt;="&amp;R$2,'[1]MOLE. GEN. '!$I$2:$I$319,"&lt;"&amp;S$2)</f>
        <v>0</v>
      </c>
      <c r="S52">
        <f>-SUMIFS('[1]MOLE. GEN. '!$E$2:$E$319,'[1]MOLE. GEN. '!$A$2:$A$319,$B52,'[1]MOLE. GEN. '!$F$2:$F$319,"SALI",'[1]MOLE. GEN. '!$I$2:$I$319,"&gt;="&amp;S$2,'[1]MOLE. GEN. '!$I$2:$I$319,"&lt;"&amp;T$2)</f>
        <v>0</v>
      </c>
      <c r="T52">
        <f>-SUMIFS('[1]MOLE. GEN. '!$E$2:$E$319,'[1]MOLE. GEN. '!$A$2:$A$319,$B52,'[1]MOLE. GEN. '!$F$2:$F$319,"SALI",'[1]MOLE. GEN. '!$I$2:$I$319,"&gt;="&amp;T$2,'[1]MOLE. GEN. '!$I$2:$I$319,"&lt;"&amp;U$2)</f>
        <v>0</v>
      </c>
      <c r="U52">
        <f>-SUMIFS('[1]MOLE. GEN. '!$E$2:$E$319,'[1]MOLE. GEN. '!$A$2:$A$319,$B52,'[1]MOLE. GEN. '!$F$2:$F$319,"SALI",'[1]MOLE. GEN. '!$I$2:$I$319,"&gt;="&amp;U$2,'[1]MOLE. GEN. '!$I$2:$I$319,"&lt;"&amp;V$2)</f>
        <v>0</v>
      </c>
      <c r="V52">
        <f>-SUMIFS('[1]MOLE. GEN. '!$E$2:$E$319,'[1]MOLE. GEN. '!$A$2:$A$319,$B52,'[1]MOLE. GEN. '!$F$2:$F$319,"SALI",'[1]MOLE. GEN. '!$I$2:$I$319,"&gt;="&amp;V$2,'[1]MOLE. GEN. '!$I$2:$I$319,"&lt;"&amp;W$2)</f>
        <v>0</v>
      </c>
      <c r="W52">
        <f>-SUMIFS('[1]MOLE. GEN. '!$E$2:$E$319,'[1]MOLE. GEN. '!$A$2:$A$319,$B52,'[1]MOLE. GEN. '!$F$2:$F$319,"SALI",'[1]MOLE. GEN. '!$I$2:$I$319,"&gt;="&amp;W$2,'[1]MOLE. GEN. '!$I$2:$I$319,"&lt;"&amp;X$2)</f>
        <v>0</v>
      </c>
      <c r="X52">
        <f>-SUMIFS('[1]MOLE. GEN. '!$E$2:$E$319,'[1]MOLE. GEN. '!$A$2:$A$319,$B52,'[1]MOLE. GEN. '!$F$2:$F$319,"SALI",'[1]MOLE. GEN. '!$I$2:$I$319,"&gt;="&amp;X$2,'[1]MOLE. GEN. '!$I$2:$I$319,"&lt;"&amp;Y$2)</f>
        <v>0</v>
      </c>
      <c r="Y52">
        <f>-SUMIFS('[1]MOLE. GEN. '!$E$2:$E$319,'[1]MOLE. GEN. '!$A$2:$A$319,$B52,'[1]MOLE. GEN. '!$F$2:$F$319,"SALI",'[1]MOLE. GEN. '!$I$2:$I$319,"&gt;="&amp;Y$2,'[1]MOLE. GEN. '!$I$2:$I$319,"&lt;"&amp;Z$2)</f>
        <v>0</v>
      </c>
      <c r="Z52">
        <f>-SUMIFS('[1]MOLE. GEN. '!$E$2:$E$319,'[1]MOLE. GEN. '!$A$2:$A$319,$B52,'[1]MOLE. GEN. '!$F$2:$F$319,"SALI",'[1]MOLE. GEN. '!$I$2:$I$319,"&gt;="&amp;Z$2,'[1]MOLE. GEN. '!$I$2:$I$319,"&lt;"&amp;AA$2)</f>
        <v>0</v>
      </c>
      <c r="AA52">
        <f>-SUMIFS('[1]MOLE. GEN. '!$E$2:$E$319,'[1]MOLE. GEN. '!$A$2:$A$319,$B52,'[1]MOLE. GEN. '!$F$2:$F$319,"SALI",'[1]MOLE. GEN. '!$I$2:$I$319,"&gt;="&amp;AA$2,'[1]MOLE. GEN. '!$I$2:$I$319,"&lt;"&amp;AB$2)</f>
        <v>0</v>
      </c>
      <c r="AB52">
        <f>-SUMIFS('[1]MOLE. GEN. '!$E$2:$E$319,'[1]MOLE. GEN. '!$A$2:$A$319,$B52,'[1]MOLE. GEN. '!$F$2:$F$319,"SALI",'[1]MOLE. GEN. '!$I$2:$I$319,"&gt;="&amp;AB$2,'[1]MOLE. GEN. '!$I$2:$I$319,"&lt;"&amp;AC$2)</f>
        <v>0</v>
      </c>
      <c r="AC52">
        <f>-SUMIFS('[1]MOLE. GEN. '!$E$2:$E$319,'[1]MOLE. GEN. '!$A$2:$A$319,$B52,'[1]MOLE. GEN. '!$F$2:$F$319,"SALI",'[1]MOLE. GEN. '!$I$2:$I$319,"&gt;="&amp;AC$2,'[1]MOLE. GEN. '!$I$2:$I$319,"&lt;"&amp;AD$2)</f>
        <v>0</v>
      </c>
      <c r="AD52">
        <f>-SUMIFS('[1]MOLE. GEN. '!$E$2:$E$319,'[1]MOLE. GEN. '!$A$2:$A$319,$B52,'[1]MOLE. GEN. '!$F$2:$F$319,"SALI",'[1]MOLE. GEN. '!$I$2:$I$319,"&gt;="&amp;AD$2,'[1]MOLE. GEN. '!$I$2:$I$319,"&lt;"&amp;AE$2)</f>
        <v>0</v>
      </c>
      <c r="AE52">
        <f>-SUMIFS('[1]MOLE. GEN. '!$E$2:$E$319,'[1]MOLE. GEN. '!$A$2:$A$319,$B52,'[1]MOLE. GEN. '!$F$2:$F$319,"SALI",'[1]MOLE. GEN. '!$I$2:$I$319,"&gt;="&amp;AE$2,'[1]MOLE. GEN. '!$I$2:$I$319,"&lt;"&amp;AF$2)</f>
        <v>0</v>
      </c>
      <c r="AF52">
        <f>-SUMIFS('[1]MOLE. GEN. '!$E$2:$E$319,'[1]MOLE. GEN. '!$A$2:$A$319,$B52,'[1]MOLE. GEN. '!$F$2:$F$319,"SALI",'[1]MOLE. GEN. '!$I$2:$I$319,"&gt;="&amp;AF$2,'[1]MOLE. GEN. '!$I$2:$I$319,"&lt;"&amp;AG$2)</f>
        <v>0</v>
      </c>
      <c r="AG52">
        <f>-SUMIFS('[1]MOLE. GEN. '!$E$2:$E$319,'[1]MOLE. GEN. '!$A$2:$A$319,$B52,'[1]MOLE. GEN. '!$F$2:$F$319,"SALI",'[1]MOLE. GEN. '!$I$2:$I$319,"&gt;="&amp;AG$2,'[1]MOLE. GEN. '!$I$2:$I$319,"&lt;"&amp;AH$2)</f>
        <v>0</v>
      </c>
      <c r="AH52">
        <f>-SUMIFS('[1]MOLE. GEN. '!$E$2:$E$319,'[1]MOLE. GEN. '!$A$2:$A$319,$B52,'[1]MOLE. GEN. '!$F$2:$F$319,"SALI",'[1]MOLE. GEN. '!$I$2:$I$319,"&gt;="&amp;AH$2,'[1]MOLE. GEN. '!$I$2:$I$319,"&lt;"&amp;AI$2)</f>
        <v>0</v>
      </c>
      <c r="AI52">
        <f>-SUMIFS('[1]MOLE. GEN. '!$E$2:$E$319,'[1]MOLE. GEN. '!$A$2:$A$319,$B52,'[1]MOLE. GEN. '!$F$2:$F$319,"SALI",'[1]MOLE. GEN. '!$I$2:$I$319,"&gt;="&amp;AI$2,'[1]MOLE. GEN. '!$I$2:$I$319,"&lt;"&amp;AJ$2)</f>
        <v>0</v>
      </c>
      <c r="AJ52">
        <f>-SUMIFS('[1]MOLE. GEN. '!$E$2:$E$319,'[1]MOLE. GEN. '!$A$2:$A$319,$B52,'[1]MOLE. GEN. '!$F$2:$F$319,"SALI",'[1]MOLE. GEN. '!$I$2:$I$319,"&gt;="&amp;AJ$2,'[1]MOLE. GEN. '!$I$2:$I$319,"&lt;"&amp;AK$2)</f>
        <v>0</v>
      </c>
      <c r="AK52">
        <f>-SUMIFS('[1]MOLE. GEN. '!$E$2:$E$319,'[1]MOLE. GEN. '!$A$2:$A$319,$B52,'[1]MOLE. GEN. '!$F$2:$F$319,"SALI",'[1]MOLE. GEN. '!$I$2:$I$319,"&gt;="&amp;AK$2,'[1]MOLE. GEN. '!$I$2:$I$319,"&lt;"&amp;AL$2)</f>
        <v>0</v>
      </c>
      <c r="AL52">
        <f>-SUMIFS('[1]MOLE. GEN. '!$E$2:$E$319,'[1]MOLE. GEN. '!$A$2:$A$319,$B52,'[1]MOLE. GEN. '!$F$2:$F$319,"SALI",'[1]MOLE. GEN. '!$I$2:$I$319,"&gt;="&amp;AL$2,'[1]MOLE. GEN. '!$I$2:$I$319,"&lt;"&amp;AM$2)</f>
        <v>0</v>
      </c>
      <c r="AN52">
        <f t="shared" si="0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-SUMIFS('[1]MOLE. GEN. '!$E$2:$E$319,'[1]MOLE. GEN. '!$A$2:$A$319,$B53,'[1]MOLE. GEN. '!$F$2:$F$319,"SALI",'[1]MOLE. GEN. '!$I$2:$I$319,"&gt;="&amp;C$2,'[1]MOLE. GEN. '!$I$2:$I$319,"&lt;"&amp;D$2)</f>
        <v>0</v>
      </c>
      <c r="D53">
        <f>-SUMIFS('[1]MOLE. GEN. '!$E$2:$E$319,'[1]MOLE. GEN. '!$A$2:$A$319,$B53,'[1]MOLE. GEN. '!$F$2:$F$319,"SALI",'[1]MOLE. GEN. '!$I$2:$I$319,"&gt;="&amp;D$2,'[1]MOLE. GEN. '!$I$2:$I$319,"&lt;"&amp;E$2)</f>
        <v>0</v>
      </c>
      <c r="E53">
        <f>-SUMIFS('[1]MOLE. GEN. '!$E$2:$E$319,'[1]MOLE. GEN. '!$A$2:$A$319,$B53,'[1]MOLE. GEN. '!$F$2:$F$319,"SALI",'[1]MOLE. GEN. '!$I$2:$I$319,"&gt;="&amp;E$2,'[1]MOLE. GEN. '!$I$2:$I$319,"&lt;"&amp;F$2)</f>
        <v>0</v>
      </c>
      <c r="F53">
        <f>-SUMIFS('[1]MOLE. GEN. '!$E$2:$E$319,'[1]MOLE. GEN. '!$A$2:$A$319,$B53,'[1]MOLE. GEN. '!$F$2:$F$319,"SALI",'[1]MOLE. GEN. '!$I$2:$I$319,"&gt;="&amp;F$2,'[1]MOLE. GEN. '!$I$2:$I$319,"&lt;"&amp;G$2)</f>
        <v>0</v>
      </c>
      <c r="G53">
        <f>-SUMIFS('[1]MOLE. GEN. '!$E$2:$E$319,'[1]MOLE. GEN. '!$A$2:$A$319,$B53,'[1]MOLE. GEN. '!$F$2:$F$319,"SALI",'[1]MOLE. GEN. '!$I$2:$I$319,"&gt;="&amp;G$2,'[1]MOLE. GEN. '!$I$2:$I$319,"&lt;"&amp;H$2)</f>
        <v>0</v>
      </c>
      <c r="H53">
        <f>-SUMIFS('[1]MOLE. GEN. '!$E$2:$E$319,'[1]MOLE. GEN. '!$A$2:$A$319,$B53,'[1]MOLE. GEN. '!$F$2:$F$319,"SALI",'[1]MOLE. GEN. '!$I$2:$I$319,"&gt;="&amp;H$2,'[1]MOLE. GEN. '!$I$2:$I$319,"&lt;"&amp;I$2)</f>
        <v>0</v>
      </c>
      <c r="I53">
        <f>-SUMIFS('[1]MOLE. GEN. '!$E$2:$E$319,'[1]MOLE. GEN. '!$A$2:$A$319,$B53,'[1]MOLE. GEN. '!$F$2:$F$319,"SALI",'[1]MOLE. GEN. '!$I$2:$I$319,"&gt;="&amp;I$2,'[1]MOLE. GEN. '!$I$2:$I$319,"&lt;"&amp;J$2)</f>
        <v>0</v>
      </c>
      <c r="J53">
        <f>-SUMIFS('[1]MOLE. GEN. '!$E$2:$E$319,'[1]MOLE. GEN. '!$A$2:$A$319,$B53,'[1]MOLE. GEN. '!$F$2:$F$319,"SALI",'[1]MOLE. GEN. '!$I$2:$I$319,"&gt;="&amp;J$2,'[1]MOLE. GEN. '!$I$2:$I$319,"&lt;"&amp;K$2)</f>
        <v>0</v>
      </c>
      <c r="K53">
        <f>-SUMIFS('[1]MOLE. GEN. '!$E$2:$E$319,'[1]MOLE. GEN. '!$A$2:$A$319,$B53,'[1]MOLE. GEN. '!$F$2:$F$319,"SALI",'[1]MOLE. GEN. '!$I$2:$I$319,"&gt;="&amp;K$2,'[1]MOLE. GEN. '!$I$2:$I$319,"&lt;"&amp;L$2)</f>
        <v>0</v>
      </c>
      <c r="L53">
        <f>-SUMIFS('[1]MOLE. GEN. '!$E$2:$E$319,'[1]MOLE. GEN. '!$A$2:$A$319,$B53,'[1]MOLE. GEN. '!$F$2:$F$319,"SALI",'[1]MOLE. GEN. '!$I$2:$I$319,"&gt;="&amp;L$2,'[1]MOLE. GEN. '!$I$2:$I$319,"&lt;"&amp;M$2)</f>
        <v>0</v>
      </c>
      <c r="M53">
        <f>-SUMIFS('[1]MOLE. GEN. '!$E$2:$E$319,'[1]MOLE. GEN. '!$A$2:$A$319,$B53,'[1]MOLE. GEN. '!$F$2:$F$319,"SALI",'[1]MOLE. GEN. '!$I$2:$I$319,"&gt;="&amp;M$2,'[1]MOLE. GEN. '!$I$2:$I$319,"&lt;"&amp;N$2)</f>
        <v>0</v>
      </c>
      <c r="N53">
        <f>-SUMIFS('[1]MOLE. GEN. '!$E$2:$E$319,'[1]MOLE. GEN. '!$A$2:$A$319,$B53,'[1]MOLE. GEN. '!$F$2:$F$319,"SALI",'[1]MOLE. GEN. '!$I$2:$I$319,"&gt;="&amp;N$2,'[1]MOLE. GEN. '!$I$2:$I$319,"&lt;"&amp;O$2)</f>
        <v>0</v>
      </c>
      <c r="O53">
        <f>-SUMIFS('[1]MOLE. GEN. '!$E$2:$E$319,'[1]MOLE. GEN. '!$A$2:$A$319,$B53,'[1]MOLE. GEN. '!$F$2:$F$319,"SALI",'[1]MOLE. GEN. '!$I$2:$I$319,"&gt;="&amp;O$2,'[1]MOLE. GEN. '!$I$2:$I$319,"&lt;"&amp;P$2)</f>
        <v>0</v>
      </c>
      <c r="P53">
        <f>-SUMIFS('[1]MOLE. GEN. '!$E$2:$E$319,'[1]MOLE. GEN. '!$A$2:$A$319,$B53,'[1]MOLE. GEN. '!$F$2:$F$319,"SALI",'[1]MOLE. GEN. '!$I$2:$I$319,"&gt;="&amp;P$2,'[1]MOLE. GEN. '!$I$2:$I$319,"&lt;"&amp;Q$2)</f>
        <v>0</v>
      </c>
      <c r="Q53">
        <f>-SUMIFS('[1]MOLE. GEN. '!$E$2:$E$319,'[1]MOLE. GEN. '!$A$2:$A$319,$B53,'[1]MOLE. GEN. '!$F$2:$F$319,"SALI",'[1]MOLE. GEN. '!$I$2:$I$319,"&gt;="&amp;Q$2,'[1]MOLE. GEN. '!$I$2:$I$319,"&lt;"&amp;R$2)</f>
        <v>0</v>
      </c>
      <c r="R53">
        <f>-SUMIFS('[1]MOLE. GEN. '!$E$2:$E$319,'[1]MOLE. GEN. '!$A$2:$A$319,$B53,'[1]MOLE. GEN. '!$F$2:$F$319,"SALI",'[1]MOLE. GEN. '!$I$2:$I$319,"&gt;="&amp;R$2,'[1]MOLE. GEN. '!$I$2:$I$319,"&lt;"&amp;S$2)</f>
        <v>0</v>
      </c>
      <c r="S53">
        <f>-SUMIFS('[1]MOLE. GEN. '!$E$2:$E$319,'[1]MOLE. GEN. '!$A$2:$A$319,$B53,'[1]MOLE. GEN. '!$F$2:$F$319,"SALI",'[1]MOLE. GEN. '!$I$2:$I$319,"&gt;="&amp;S$2,'[1]MOLE. GEN. '!$I$2:$I$319,"&lt;"&amp;T$2)</f>
        <v>0</v>
      </c>
      <c r="T53">
        <f>-SUMIFS('[1]MOLE. GEN. '!$E$2:$E$319,'[1]MOLE. GEN. '!$A$2:$A$319,$B53,'[1]MOLE. GEN. '!$F$2:$F$319,"SALI",'[1]MOLE. GEN. '!$I$2:$I$319,"&gt;="&amp;T$2,'[1]MOLE. GEN. '!$I$2:$I$319,"&lt;"&amp;U$2)</f>
        <v>0</v>
      </c>
      <c r="U53">
        <f>-SUMIFS('[1]MOLE. GEN. '!$E$2:$E$319,'[1]MOLE. GEN. '!$A$2:$A$319,$B53,'[1]MOLE. GEN. '!$F$2:$F$319,"SALI",'[1]MOLE. GEN. '!$I$2:$I$319,"&gt;="&amp;U$2,'[1]MOLE. GEN. '!$I$2:$I$319,"&lt;"&amp;V$2)</f>
        <v>0</v>
      </c>
      <c r="V53">
        <f>-SUMIFS('[1]MOLE. GEN. '!$E$2:$E$319,'[1]MOLE. GEN. '!$A$2:$A$319,$B53,'[1]MOLE. GEN. '!$F$2:$F$319,"SALI",'[1]MOLE. GEN. '!$I$2:$I$319,"&gt;="&amp;V$2,'[1]MOLE. GEN. '!$I$2:$I$319,"&lt;"&amp;W$2)</f>
        <v>0</v>
      </c>
      <c r="W53">
        <f>-SUMIFS('[1]MOLE. GEN. '!$E$2:$E$319,'[1]MOLE. GEN. '!$A$2:$A$319,$B53,'[1]MOLE. GEN. '!$F$2:$F$319,"SALI",'[1]MOLE. GEN. '!$I$2:$I$319,"&gt;="&amp;W$2,'[1]MOLE. GEN. '!$I$2:$I$319,"&lt;"&amp;X$2)</f>
        <v>0</v>
      </c>
      <c r="X53">
        <f>-SUMIFS('[1]MOLE. GEN. '!$E$2:$E$319,'[1]MOLE. GEN. '!$A$2:$A$319,$B53,'[1]MOLE. GEN. '!$F$2:$F$319,"SALI",'[1]MOLE. GEN. '!$I$2:$I$319,"&gt;="&amp;X$2,'[1]MOLE. GEN. '!$I$2:$I$319,"&lt;"&amp;Y$2)</f>
        <v>0</v>
      </c>
      <c r="Y53">
        <f>-SUMIFS('[1]MOLE. GEN. '!$E$2:$E$319,'[1]MOLE. GEN. '!$A$2:$A$319,$B53,'[1]MOLE. GEN. '!$F$2:$F$319,"SALI",'[1]MOLE. GEN. '!$I$2:$I$319,"&gt;="&amp;Y$2,'[1]MOLE. GEN. '!$I$2:$I$319,"&lt;"&amp;Z$2)</f>
        <v>0</v>
      </c>
      <c r="Z53">
        <f>-SUMIFS('[1]MOLE. GEN. '!$E$2:$E$319,'[1]MOLE. GEN. '!$A$2:$A$319,$B53,'[1]MOLE. GEN. '!$F$2:$F$319,"SALI",'[1]MOLE. GEN. '!$I$2:$I$319,"&gt;="&amp;Z$2,'[1]MOLE. GEN. '!$I$2:$I$319,"&lt;"&amp;AA$2)</f>
        <v>0</v>
      </c>
      <c r="AA53">
        <f>-SUMIFS('[1]MOLE. GEN. '!$E$2:$E$319,'[1]MOLE. GEN. '!$A$2:$A$319,$B53,'[1]MOLE. GEN. '!$F$2:$F$319,"SALI",'[1]MOLE. GEN. '!$I$2:$I$319,"&gt;="&amp;AA$2,'[1]MOLE. GEN. '!$I$2:$I$319,"&lt;"&amp;AB$2)</f>
        <v>0</v>
      </c>
      <c r="AB53">
        <f>-SUMIFS('[1]MOLE. GEN. '!$E$2:$E$319,'[1]MOLE. GEN. '!$A$2:$A$319,$B53,'[1]MOLE. GEN. '!$F$2:$F$319,"SALI",'[1]MOLE. GEN. '!$I$2:$I$319,"&gt;="&amp;AB$2,'[1]MOLE. GEN. '!$I$2:$I$319,"&lt;"&amp;AC$2)</f>
        <v>0</v>
      </c>
      <c r="AC53">
        <f>-SUMIFS('[1]MOLE. GEN. '!$E$2:$E$319,'[1]MOLE. GEN. '!$A$2:$A$319,$B53,'[1]MOLE. GEN. '!$F$2:$F$319,"SALI",'[1]MOLE. GEN. '!$I$2:$I$319,"&gt;="&amp;AC$2,'[1]MOLE. GEN. '!$I$2:$I$319,"&lt;"&amp;AD$2)</f>
        <v>0</v>
      </c>
      <c r="AD53">
        <f>-SUMIFS('[1]MOLE. GEN. '!$E$2:$E$319,'[1]MOLE. GEN. '!$A$2:$A$319,$B53,'[1]MOLE. GEN. '!$F$2:$F$319,"SALI",'[1]MOLE. GEN. '!$I$2:$I$319,"&gt;="&amp;AD$2,'[1]MOLE. GEN. '!$I$2:$I$319,"&lt;"&amp;AE$2)</f>
        <v>0</v>
      </c>
      <c r="AE53">
        <f>-SUMIFS('[1]MOLE. GEN. '!$E$2:$E$319,'[1]MOLE. GEN. '!$A$2:$A$319,$B53,'[1]MOLE. GEN. '!$F$2:$F$319,"SALI",'[1]MOLE. GEN. '!$I$2:$I$319,"&gt;="&amp;AE$2,'[1]MOLE. GEN. '!$I$2:$I$319,"&lt;"&amp;AF$2)</f>
        <v>0</v>
      </c>
      <c r="AF53">
        <f>-SUMIFS('[1]MOLE. GEN. '!$E$2:$E$319,'[1]MOLE. GEN. '!$A$2:$A$319,$B53,'[1]MOLE. GEN. '!$F$2:$F$319,"SALI",'[1]MOLE. GEN. '!$I$2:$I$319,"&gt;="&amp;AF$2,'[1]MOLE. GEN. '!$I$2:$I$319,"&lt;"&amp;AG$2)</f>
        <v>0</v>
      </c>
      <c r="AG53">
        <f>-SUMIFS('[1]MOLE. GEN. '!$E$2:$E$319,'[1]MOLE. GEN. '!$A$2:$A$319,$B53,'[1]MOLE. GEN. '!$F$2:$F$319,"SALI",'[1]MOLE. GEN. '!$I$2:$I$319,"&gt;="&amp;AG$2,'[1]MOLE. GEN. '!$I$2:$I$319,"&lt;"&amp;AH$2)</f>
        <v>0</v>
      </c>
      <c r="AH53">
        <f>-SUMIFS('[1]MOLE. GEN. '!$E$2:$E$319,'[1]MOLE. GEN. '!$A$2:$A$319,$B53,'[1]MOLE. GEN. '!$F$2:$F$319,"SALI",'[1]MOLE. GEN. '!$I$2:$I$319,"&gt;="&amp;AH$2,'[1]MOLE. GEN. '!$I$2:$I$319,"&lt;"&amp;AI$2)</f>
        <v>0</v>
      </c>
      <c r="AI53">
        <f>-SUMIFS('[1]MOLE. GEN. '!$E$2:$E$319,'[1]MOLE. GEN. '!$A$2:$A$319,$B53,'[1]MOLE. GEN. '!$F$2:$F$319,"SALI",'[1]MOLE. GEN. '!$I$2:$I$319,"&gt;="&amp;AI$2,'[1]MOLE. GEN. '!$I$2:$I$319,"&lt;"&amp;AJ$2)</f>
        <v>0</v>
      </c>
      <c r="AJ53">
        <f>-SUMIFS('[1]MOLE. GEN. '!$E$2:$E$319,'[1]MOLE. GEN. '!$A$2:$A$319,$B53,'[1]MOLE. GEN. '!$F$2:$F$319,"SALI",'[1]MOLE. GEN. '!$I$2:$I$319,"&gt;="&amp;AJ$2,'[1]MOLE. GEN. '!$I$2:$I$319,"&lt;"&amp;AK$2)</f>
        <v>0</v>
      </c>
      <c r="AK53">
        <f>-SUMIFS('[1]MOLE. GEN. '!$E$2:$E$319,'[1]MOLE. GEN. '!$A$2:$A$319,$B53,'[1]MOLE. GEN. '!$F$2:$F$319,"SALI",'[1]MOLE. GEN. '!$I$2:$I$319,"&gt;="&amp;AK$2,'[1]MOLE. GEN. '!$I$2:$I$319,"&lt;"&amp;AL$2)</f>
        <v>0</v>
      </c>
      <c r="AL53">
        <f>-SUMIFS('[1]MOLE. GEN. '!$E$2:$E$319,'[1]MOLE. GEN. '!$A$2:$A$319,$B53,'[1]MOLE. GEN. '!$F$2:$F$319,"SALI",'[1]MOLE. GEN. '!$I$2:$I$319,"&gt;="&amp;AL$2,'[1]MOLE. GEN. '!$I$2:$I$319,"&lt;"&amp;AM$2)</f>
        <v>0</v>
      </c>
      <c r="AN53">
        <f t="shared" si="0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-SUMIFS('[1]MOLE. GEN. '!$E$2:$E$319,'[1]MOLE. GEN. '!$A$2:$A$319,$B54,'[1]MOLE. GEN. '!$F$2:$F$319,"SALI",'[1]MOLE. GEN. '!$I$2:$I$319,"&gt;="&amp;C$2,'[1]MOLE. GEN. '!$I$2:$I$319,"&lt;"&amp;D$2)</f>
        <v>0</v>
      </c>
      <c r="D54">
        <f>-SUMIFS('[1]MOLE. GEN. '!$E$2:$E$319,'[1]MOLE. GEN. '!$A$2:$A$319,$B54,'[1]MOLE. GEN. '!$F$2:$F$319,"SALI",'[1]MOLE. GEN. '!$I$2:$I$319,"&gt;="&amp;D$2,'[1]MOLE. GEN. '!$I$2:$I$319,"&lt;"&amp;E$2)</f>
        <v>0</v>
      </c>
      <c r="E54">
        <f>-SUMIFS('[1]MOLE. GEN. '!$E$2:$E$319,'[1]MOLE. GEN. '!$A$2:$A$319,$B54,'[1]MOLE. GEN. '!$F$2:$F$319,"SALI",'[1]MOLE. GEN. '!$I$2:$I$319,"&gt;="&amp;E$2,'[1]MOLE. GEN. '!$I$2:$I$319,"&lt;"&amp;F$2)</f>
        <v>0</v>
      </c>
      <c r="F54">
        <f>-SUMIFS('[1]MOLE. GEN. '!$E$2:$E$319,'[1]MOLE. GEN. '!$A$2:$A$319,$B54,'[1]MOLE. GEN. '!$F$2:$F$319,"SALI",'[1]MOLE. GEN. '!$I$2:$I$319,"&gt;="&amp;F$2,'[1]MOLE. GEN. '!$I$2:$I$319,"&lt;"&amp;G$2)</f>
        <v>0</v>
      </c>
      <c r="G54">
        <f>-SUMIFS('[1]MOLE. GEN. '!$E$2:$E$319,'[1]MOLE. GEN. '!$A$2:$A$319,$B54,'[1]MOLE. GEN. '!$F$2:$F$319,"SALI",'[1]MOLE. GEN. '!$I$2:$I$319,"&gt;="&amp;G$2,'[1]MOLE. GEN. '!$I$2:$I$319,"&lt;"&amp;H$2)</f>
        <v>0</v>
      </c>
      <c r="H54">
        <f>-SUMIFS('[1]MOLE. GEN. '!$E$2:$E$319,'[1]MOLE. GEN. '!$A$2:$A$319,$B54,'[1]MOLE. GEN. '!$F$2:$F$319,"SALI",'[1]MOLE. GEN. '!$I$2:$I$319,"&gt;="&amp;H$2,'[1]MOLE. GEN. '!$I$2:$I$319,"&lt;"&amp;I$2)</f>
        <v>0</v>
      </c>
      <c r="I54">
        <f>-SUMIFS('[1]MOLE. GEN. '!$E$2:$E$319,'[1]MOLE. GEN. '!$A$2:$A$319,$B54,'[1]MOLE. GEN. '!$F$2:$F$319,"SALI",'[1]MOLE. GEN. '!$I$2:$I$319,"&gt;="&amp;I$2,'[1]MOLE. GEN. '!$I$2:$I$319,"&lt;"&amp;J$2)</f>
        <v>0</v>
      </c>
      <c r="J54">
        <f>-SUMIFS('[1]MOLE. GEN. '!$E$2:$E$319,'[1]MOLE. GEN. '!$A$2:$A$319,$B54,'[1]MOLE. GEN. '!$F$2:$F$319,"SALI",'[1]MOLE. GEN. '!$I$2:$I$319,"&gt;="&amp;J$2,'[1]MOLE. GEN. '!$I$2:$I$319,"&lt;"&amp;K$2)</f>
        <v>0</v>
      </c>
      <c r="K54">
        <f>-SUMIFS('[1]MOLE. GEN. '!$E$2:$E$319,'[1]MOLE. GEN. '!$A$2:$A$319,$B54,'[1]MOLE. GEN. '!$F$2:$F$319,"SALI",'[1]MOLE. GEN. '!$I$2:$I$319,"&gt;="&amp;K$2,'[1]MOLE. GEN. '!$I$2:$I$319,"&lt;"&amp;L$2)</f>
        <v>0</v>
      </c>
      <c r="L54">
        <f>-SUMIFS('[1]MOLE. GEN. '!$E$2:$E$319,'[1]MOLE. GEN. '!$A$2:$A$319,$B54,'[1]MOLE. GEN. '!$F$2:$F$319,"SALI",'[1]MOLE. GEN. '!$I$2:$I$319,"&gt;="&amp;L$2,'[1]MOLE. GEN. '!$I$2:$I$319,"&lt;"&amp;M$2)</f>
        <v>0</v>
      </c>
      <c r="M54">
        <f>-SUMIFS('[1]MOLE. GEN. '!$E$2:$E$319,'[1]MOLE. GEN. '!$A$2:$A$319,$B54,'[1]MOLE. GEN. '!$F$2:$F$319,"SALI",'[1]MOLE. GEN. '!$I$2:$I$319,"&gt;="&amp;M$2,'[1]MOLE. GEN. '!$I$2:$I$319,"&lt;"&amp;N$2)</f>
        <v>0</v>
      </c>
      <c r="N54">
        <f>-SUMIFS('[1]MOLE. GEN. '!$E$2:$E$319,'[1]MOLE. GEN. '!$A$2:$A$319,$B54,'[1]MOLE. GEN. '!$F$2:$F$319,"SALI",'[1]MOLE. GEN. '!$I$2:$I$319,"&gt;="&amp;N$2,'[1]MOLE. GEN. '!$I$2:$I$319,"&lt;"&amp;O$2)</f>
        <v>0</v>
      </c>
      <c r="O54">
        <f>-SUMIFS('[1]MOLE. GEN. '!$E$2:$E$319,'[1]MOLE. GEN. '!$A$2:$A$319,$B54,'[1]MOLE. GEN. '!$F$2:$F$319,"SALI",'[1]MOLE. GEN. '!$I$2:$I$319,"&gt;="&amp;O$2,'[1]MOLE. GEN. '!$I$2:$I$319,"&lt;"&amp;P$2)</f>
        <v>0</v>
      </c>
      <c r="P54">
        <f>-SUMIFS('[1]MOLE. GEN. '!$E$2:$E$319,'[1]MOLE. GEN. '!$A$2:$A$319,$B54,'[1]MOLE. GEN. '!$F$2:$F$319,"SALI",'[1]MOLE. GEN. '!$I$2:$I$319,"&gt;="&amp;P$2,'[1]MOLE. GEN. '!$I$2:$I$319,"&lt;"&amp;Q$2)</f>
        <v>0</v>
      </c>
      <c r="Q54">
        <f>-SUMIFS('[1]MOLE. GEN. '!$E$2:$E$319,'[1]MOLE. GEN. '!$A$2:$A$319,$B54,'[1]MOLE. GEN. '!$F$2:$F$319,"SALI",'[1]MOLE. GEN. '!$I$2:$I$319,"&gt;="&amp;Q$2,'[1]MOLE. GEN. '!$I$2:$I$319,"&lt;"&amp;R$2)</f>
        <v>0</v>
      </c>
      <c r="R54">
        <f>-SUMIFS('[1]MOLE. GEN. '!$E$2:$E$319,'[1]MOLE. GEN. '!$A$2:$A$319,$B54,'[1]MOLE. GEN. '!$F$2:$F$319,"SALI",'[1]MOLE. GEN. '!$I$2:$I$319,"&gt;="&amp;R$2,'[1]MOLE. GEN. '!$I$2:$I$319,"&lt;"&amp;S$2)</f>
        <v>0</v>
      </c>
      <c r="S54">
        <f>-SUMIFS('[1]MOLE. GEN. '!$E$2:$E$319,'[1]MOLE. GEN. '!$A$2:$A$319,$B54,'[1]MOLE. GEN. '!$F$2:$F$319,"SALI",'[1]MOLE. GEN. '!$I$2:$I$319,"&gt;="&amp;S$2,'[1]MOLE. GEN. '!$I$2:$I$319,"&lt;"&amp;T$2)</f>
        <v>0</v>
      </c>
      <c r="T54">
        <f>-SUMIFS('[1]MOLE. GEN. '!$E$2:$E$319,'[1]MOLE. GEN. '!$A$2:$A$319,$B54,'[1]MOLE. GEN. '!$F$2:$F$319,"SALI",'[1]MOLE. GEN. '!$I$2:$I$319,"&gt;="&amp;T$2,'[1]MOLE. GEN. '!$I$2:$I$319,"&lt;"&amp;U$2)</f>
        <v>0</v>
      </c>
      <c r="U54">
        <f>-SUMIFS('[1]MOLE. GEN. '!$E$2:$E$319,'[1]MOLE. GEN. '!$A$2:$A$319,$B54,'[1]MOLE. GEN. '!$F$2:$F$319,"SALI",'[1]MOLE. GEN. '!$I$2:$I$319,"&gt;="&amp;U$2,'[1]MOLE. GEN. '!$I$2:$I$319,"&lt;"&amp;V$2)</f>
        <v>0</v>
      </c>
      <c r="V54">
        <f>-SUMIFS('[1]MOLE. GEN. '!$E$2:$E$319,'[1]MOLE. GEN. '!$A$2:$A$319,$B54,'[1]MOLE. GEN. '!$F$2:$F$319,"SALI",'[1]MOLE. GEN. '!$I$2:$I$319,"&gt;="&amp;V$2,'[1]MOLE. GEN. '!$I$2:$I$319,"&lt;"&amp;W$2)</f>
        <v>0</v>
      </c>
      <c r="W54">
        <f>-SUMIFS('[1]MOLE. GEN. '!$E$2:$E$319,'[1]MOLE. GEN. '!$A$2:$A$319,$B54,'[1]MOLE. GEN. '!$F$2:$F$319,"SALI",'[1]MOLE. GEN. '!$I$2:$I$319,"&gt;="&amp;W$2,'[1]MOLE. GEN. '!$I$2:$I$319,"&lt;"&amp;X$2)</f>
        <v>0</v>
      </c>
      <c r="X54">
        <f>-SUMIFS('[1]MOLE. GEN. '!$E$2:$E$319,'[1]MOLE. GEN. '!$A$2:$A$319,$B54,'[1]MOLE. GEN. '!$F$2:$F$319,"SALI",'[1]MOLE. GEN. '!$I$2:$I$319,"&gt;="&amp;X$2,'[1]MOLE. GEN. '!$I$2:$I$319,"&lt;"&amp;Y$2)</f>
        <v>0</v>
      </c>
      <c r="Y54">
        <f>-SUMIFS('[1]MOLE. GEN. '!$E$2:$E$319,'[1]MOLE. GEN. '!$A$2:$A$319,$B54,'[1]MOLE. GEN. '!$F$2:$F$319,"SALI",'[1]MOLE. GEN. '!$I$2:$I$319,"&gt;="&amp;Y$2,'[1]MOLE. GEN. '!$I$2:$I$319,"&lt;"&amp;Z$2)</f>
        <v>0</v>
      </c>
      <c r="Z54">
        <f>-SUMIFS('[1]MOLE. GEN. '!$E$2:$E$319,'[1]MOLE. GEN. '!$A$2:$A$319,$B54,'[1]MOLE. GEN. '!$F$2:$F$319,"SALI",'[1]MOLE. GEN. '!$I$2:$I$319,"&gt;="&amp;Z$2,'[1]MOLE. GEN. '!$I$2:$I$319,"&lt;"&amp;AA$2)</f>
        <v>0</v>
      </c>
      <c r="AA54">
        <f>-SUMIFS('[1]MOLE. GEN. '!$E$2:$E$319,'[1]MOLE. GEN. '!$A$2:$A$319,$B54,'[1]MOLE. GEN. '!$F$2:$F$319,"SALI",'[1]MOLE. GEN. '!$I$2:$I$319,"&gt;="&amp;AA$2,'[1]MOLE. GEN. '!$I$2:$I$319,"&lt;"&amp;AB$2)</f>
        <v>0</v>
      </c>
      <c r="AB54">
        <f>-SUMIFS('[1]MOLE. GEN. '!$E$2:$E$319,'[1]MOLE. GEN. '!$A$2:$A$319,$B54,'[1]MOLE. GEN. '!$F$2:$F$319,"SALI",'[1]MOLE. GEN. '!$I$2:$I$319,"&gt;="&amp;AB$2,'[1]MOLE. GEN. '!$I$2:$I$319,"&lt;"&amp;AC$2)</f>
        <v>0</v>
      </c>
      <c r="AC54">
        <f>-SUMIFS('[1]MOLE. GEN. '!$E$2:$E$319,'[1]MOLE. GEN. '!$A$2:$A$319,$B54,'[1]MOLE. GEN. '!$F$2:$F$319,"SALI",'[1]MOLE. GEN. '!$I$2:$I$319,"&gt;="&amp;AC$2,'[1]MOLE. GEN. '!$I$2:$I$319,"&lt;"&amp;AD$2)</f>
        <v>0</v>
      </c>
      <c r="AD54">
        <f>-SUMIFS('[1]MOLE. GEN. '!$E$2:$E$319,'[1]MOLE. GEN. '!$A$2:$A$319,$B54,'[1]MOLE. GEN. '!$F$2:$F$319,"SALI",'[1]MOLE. GEN. '!$I$2:$I$319,"&gt;="&amp;AD$2,'[1]MOLE. GEN. '!$I$2:$I$319,"&lt;"&amp;AE$2)</f>
        <v>0</v>
      </c>
      <c r="AE54">
        <f>-SUMIFS('[1]MOLE. GEN. '!$E$2:$E$319,'[1]MOLE. GEN. '!$A$2:$A$319,$B54,'[1]MOLE. GEN. '!$F$2:$F$319,"SALI",'[1]MOLE. GEN. '!$I$2:$I$319,"&gt;="&amp;AE$2,'[1]MOLE. GEN. '!$I$2:$I$319,"&lt;"&amp;AF$2)</f>
        <v>0</v>
      </c>
      <c r="AF54">
        <f>-SUMIFS('[1]MOLE. GEN. '!$E$2:$E$319,'[1]MOLE. GEN. '!$A$2:$A$319,$B54,'[1]MOLE. GEN. '!$F$2:$F$319,"SALI",'[1]MOLE. GEN. '!$I$2:$I$319,"&gt;="&amp;AF$2,'[1]MOLE. GEN. '!$I$2:$I$319,"&lt;"&amp;AG$2)</f>
        <v>0</v>
      </c>
      <c r="AG54">
        <f>-SUMIFS('[1]MOLE. GEN. '!$E$2:$E$319,'[1]MOLE. GEN. '!$A$2:$A$319,$B54,'[1]MOLE. GEN. '!$F$2:$F$319,"SALI",'[1]MOLE. GEN. '!$I$2:$I$319,"&gt;="&amp;AG$2,'[1]MOLE. GEN. '!$I$2:$I$319,"&lt;"&amp;AH$2)</f>
        <v>0</v>
      </c>
      <c r="AH54">
        <f>-SUMIFS('[1]MOLE. GEN. '!$E$2:$E$319,'[1]MOLE. GEN. '!$A$2:$A$319,$B54,'[1]MOLE. GEN. '!$F$2:$F$319,"SALI",'[1]MOLE. GEN. '!$I$2:$I$319,"&gt;="&amp;AH$2,'[1]MOLE. GEN. '!$I$2:$I$319,"&lt;"&amp;AI$2)</f>
        <v>0</v>
      </c>
      <c r="AI54">
        <f>-SUMIFS('[1]MOLE. GEN. '!$E$2:$E$319,'[1]MOLE. GEN. '!$A$2:$A$319,$B54,'[1]MOLE. GEN. '!$F$2:$F$319,"SALI",'[1]MOLE. GEN. '!$I$2:$I$319,"&gt;="&amp;AI$2,'[1]MOLE. GEN. '!$I$2:$I$319,"&lt;"&amp;AJ$2)</f>
        <v>0</v>
      </c>
      <c r="AJ54">
        <f>-SUMIFS('[1]MOLE. GEN. '!$E$2:$E$319,'[1]MOLE. GEN. '!$A$2:$A$319,$B54,'[1]MOLE. GEN. '!$F$2:$F$319,"SALI",'[1]MOLE. GEN. '!$I$2:$I$319,"&gt;="&amp;AJ$2,'[1]MOLE. GEN. '!$I$2:$I$319,"&lt;"&amp;AK$2)</f>
        <v>0</v>
      </c>
      <c r="AK54">
        <f>-SUMIFS('[1]MOLE. GEN. '!$E$2:$E$319,'[1]MOLE. GEN. '!$A$2:$A$319,$B54,'[1]MOLE. GEN. '!$F$2:$F$319,"SALI",'[1]MOLE. GEN. '!$I$2:$I$319,"&gt;="&amp;AK$2,'[1]MOLE. GEN. '!$I$2:$I$319,"&lt;"&amp;AL$2)</f>
        <v>0</v>
      </c>
      <c r="AL54">
        <f>-SUMIFS('[1]MOLE. GEN. '!$E$2:$E$319,'[1]MOLE. GEN. '!$A$2:$A$319,$B54,'[1]MOLE. GEN. '!$F$2:$F$319,"SALI",'[1]MOLE. GEN. '!$I$2:$I$319,"&gt;="&amp;AL$2,'[1]MOLE. GEN. '!$I$2:$I$319,"&lt;"&amp;AM$2)</f>
        <v>0</v>
      </c>
      <c r="AN54">
        <f t="shared" si="0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-SUMIFS('[1]MOLE. GEN. '!$E$2:$E$319,'[1]MOLE. GEN. '!$A$2:$A$319,$B55,'[1]MOLE. GEN. '!$F$2:$F$319,"SALI",'[1]MOLE. GEN. '!$I$2:$I$319,"&gt;="&amp;C$2,'[1]MOLE. GEN. '!$I$2:$I$319,"&lt;"&amp;D$2)</f>
        <v>0</v>
      </c>
      <c r="D55">
        <f>-SUMIFS('[1]MOLE. GEN. '!$E$2:$E$319,'[1]MOLE. GEN. '!$A$2:$A$319,$B55,'[1]MOLE. GEN. '!$F$2:$F$319,"SALI",'[1]MOLE. GEN. '!$I$2:$I$319,"&gt;="&amp;D$2,'[1]MOLE. GEN. '!$I$2:$I$319,"&lt;"&amp;E$2)</f>
        <v>0</v>
      </c>
      <c r="E55">
        <f>-SUMIFS('[1]MOLE. GEN. '!$E$2:$E$319,'[1]MOLE. GEN. '!$A$2:$A$319,$B55,'[1]MOLE. GEN. '!$F$2:$F$319,"SALI",'[1]MOLE. GEN. '!$I$2:$I$319,"&gt;="&amp;E$2,'[1]MOLE. GEN. '!$I$2:$I$319,"&lt;"&amp;F$2)</f>
        <v>0</v>
      </c>
      <c r="F55">
        <f>-SUMIFS('[1]MOLE. GEN. '!$E$2:$E$319,'[1]MOLE. GEN. '!$A$2:$A$319,$B55,'[1]MOLE. GEN. '!$F$2:$F$319,"SALI",'[1]MOLE. GEN. '!$I$2:$I$319,"&gt;="&amp;F$2,'[1]MOLE. GEN. '!$I$2:$I$319,"&lt;"&amp;G$2)</f>
        <v>0</v>
      </c>
      <c r="G55">
        <f>-SUMIFS('[1]MOLE. GEN. '!$E$2:$E$319,'[1]MOLE. GEN. '!$A$2:$A$319,$B55,'[1]MOLE. GEN. '!$F$2:$F$319,"SALI",'[1]MOLE. GEN. '!$I$2:$I$319,"&gt;="&amp;G$2,'[1]MOLE. GEN. '!$I$2:$I$319,"&lt;"&amp;H$2)</f>
        <v>0</v>
      </c>
      <c r="H55">
        <f>-SUMIFS('[1]MOLE. GEN. '!$E$2:$E$319,'[1]MOLE. GEN. '!$A$2:$A$319,$B55,'[1]MOLE. GEN. '!$F$2:$F$319,"SALI",'[1]MOLE. GEN. '!$I$2:$I$319,"&gt;="&amp;H$2,'[1]MOLE. GEN. '!$I$2:$I$319,"&lt;"&amp;I$2)</f>
        <v>0</v>
      </c>
      <c r="I55">
        <f>-SUMIFS('[1]MOLE. GEN. '!$E$2:$E$319,'[1]MOLE. GEN. '!$A$2:$A$319,$B55,'[1]MOLE. GEN. '!$F$2:$F$319,"SALI",'[1]MOLE. GEN. '!$I$2:$I$319,"&gt;="&amp;I$2,'[1]MOLE. GEN. '!$I$2:$I$319,"&lt;"&amp;J$2)</f>
        <v>0</v>
      </c>
      <c r="J55">
        <f>-SUMIFS('[1]MOLE. GEN. '!$E$2:$E$319,'[1]MOLE. GEN. '!$A$2:$A$319,$B55,'[1]MOLE. GEN. '!$F$2:$F$319,"SALI",'[1]MOLE. GEN. '!$I$2:$I$319,"&gt;="&amp;J$2,'[1]MOLE. GEN. '!$I$2:$I$319,"&lt;"&amp;K$2)</f>
        <v>0</v>
      </c>
      <c r="K55">
        <f>-SUMIFS('[1]MOLE. GEN. '!$E$2:$E$319,'[1]MOLE. GEN. '!$A$2:$A$319,$B55,'[1]MOLE. GEN. '!$F$2:$F$319,"SALI",'[1]MOLE. GEN. '!$I$2:$I$319,"&gt;="&amp;K$2,'[1]MOLE. GEN. '!$I$2:$I$319,"&lt;"&amp;L$2)</f>
        <v>0</v>
      </c>
      <c r="L55">
        <f>-SUMIFS('[1]MOLE. GEN. '!$E$2:$E$319,'[1]MOLE. GEN. '!$A$2:$A$319,$B55,'[1]MOLE. GEN. '!$F$2:$F$319,"SALI",'[1]MOLE. GEN. '!$I$2:$I$319,"&gt;="&amp;L$2,'[1]MOLE. GEN. '!$I$2:$I$319,"&lt;"&amp;M$2)</f>
        <v>0</v>
      </c>
      <c r="M55">
        <f>-SUMIFS('[1]MOLE. GEN. '!$E$2:$E$319,'[1]MOLE. GEN. '!$A$2:$A$319,$B55,'[1]MOLE. GEN. '!$F$2:$F$319,"SALI",'[1]MOLE. GEN. '!$I$2:$I$319,"&gt;="&amp;M$2,'[1]MOLE. GEN. '!$I$2:$I$319,"&lt;"&amp;N$2)</f>
        <v>0</v>
      </c>
      <c r="N55">
        <f>-SUMIFS('[1]MOLE. GEN. '!$E$2:$E$319,'[1]MOLE. GEN. '!$A$2:$A$319,$B55,'[1]MOLE. GEN. '!$F$2:$F$319,"SALI",'[1]MOLE. GEN. '!$I$2:$I$319,"&gt;="&amp;N$2,'[1]MOLE. GEN. '!$I$2:$I$319,"&lt;"&amp;O$2)</f>
        <v>0</v>
      </c>
      <c r="O55">
        <f>-SUMIFS('[1]MOLE. GEN. '!$E$2:$E$319,'[1]MOLE. GEN. '!$A$2:$A$319,$B55,'[1]MOLE. GEN. '!$F$2:$F$319,"SALI",'[1]MOLE. GEN. '!$I$2:$I$319,"&gt;="&amp;O$2,'[1]MOLE. GEN. '!$I$2:$I$319,"&lt;"&amp;P$2)</f>
        <v>0</v>
      </c>
      <c r="P55">
        <f>-SUMIFS('[1]MOLE. GEN. '!$E$2:$E$319,'[1]MOLE. GEN. '!$A$2:$A$319,$B55,'[1]MOLE. GEN. '!$F$2:$F$319,"SALI",'[1]MOLE. GEN. '!$I$2:$I$319,"&gt;="&amp;P$2,'[1]MOLE. GEN. '!$I$2:$I$319,"&lt;"&amp;Q$2)</f>
        <v>0</v>
      </c>
      <c r="Q55">
        <f>-SUMIFS('[1]MOLE. GEN. '!$E$2:$E$319,'[1]MOLE. GEN. '!$A$2:$A$319,$B55,'[1]MOLE. GEN. '!$F$2:$F$319,"SALI",'[1]MOLE. GEN. '!$I$2:$I$319,"&gt;="&amp;Q$2,'[1]MOLE. GEN. '!$I$2:$I$319,"&lt;"&amp;R$2)</f>
        <v>0</v>
      </c>
      <c r="R55">
        <f>-SUMIFS('[1]MOLE. GEN. '!$E$2:$E$319,'[1]MOLE. GEN. '!$A$2:$A$319,$B55,'[1]MOLE. GEN. '!$F$2:$F$319,"SALI",'[1]MOLE. GEN. '!$I$2:$I$319,"&gt;="&amp;R$2,'[1]MOLE. GEN. '!$I$2:$I$319,"&lt;"&amp;S$2)</f>
        <v>0</v>
      </c>
      <c r="S55">
        <f>-SUMIFS('[1]MOLE. GEN. '!$E$2:$E$319,'[1]MOLE. GEN. '!$A$2:$A$319,$B55,'[1]MOLE. GEN. '!$F$2:$F$319,"SALI",'[1]MOLE. GEN. '!$I$2:$I$319,"&gt;="&amp;S$2,'[1]MOLE. GEN. '!$I$2:$I$319,"&lt;"&amp;T$2)</f>
        <v>0</v>
      </c>
      <c r="T55">
        <f>-SUMIFS('[1]MOLE. GEN. '!$E$2:$E$319,'[1]MOLE. GEN. '!$A$2:$A$319,$B55,'[1]MOLE. GEN. '!$F$2:$F$319,"SALI",'[1]MOLE. GEN. '!$I$2:$I$319,"&gt;="&amp;T$2,'[1]MOLE. GEN. '!$I$2:$I$319,"&lt;"&amp;U$2)</f>
        <v>0</v>
      </c>
      <c r="U55">
        <f>-SUMIFS('[1]MOLE. GEN. '!$E$2:$E$319,'[1]MOLE. GEN. '!$A$2:$A$319,$B55,'[1]MOLE. GEN. '!$F$2:$F$319,"SALI",'[1]MOLE. GEN. '!$I$2:$I$319,"&gt;="&amp;U$2,'[1]MOLE. GEN. '!$I$2:$I$319,"&lt;"&amp;V$2)</f>
        <v>0</v>
      </c>
      <c r="V55">
        <f>-SUMIFS('[1]MOLE. GEN. '!$E$2:$E$319,'[1]MOLE. GEN. '!$A$2:$A$319,$B55,'[1]MOLE. GEN. '!$F$2:$F$319,"SALI",'[1]MOLE. GEN. '!$I$2:$I$319,"&gt;="&amp;V$2,'[1]MOLE. GEN. '!$I$2:$I$319,"&lt;"&amp;W$2)</f>
        <v>0</v>
      </c>
      <c r="W55">
        <f>-SUMIFS('[1]MOLE. GEN. '!$E$2:$E$319,'[1]MOLE. GEN. '!$A$2:$A$319,$B55,'[1]MOLE. GEN. '!$F$2:$F$319,"SALI",'[1]MOLE. GEN. '!$I$2:$I$319,"&gt;="&amp;W$2,'[1]MOLE. GEN. '!$I$2:$I$319,"&lt;"&amp;X$2)</f>
        <v>0</v>
      </c>
      <c r="X55">
        <f>-SUMIFS('[1]MOLE. GEN. '!$E$2:$E$319,'[1]MOLE. GEN. '!$A$2:$A$319,$B55,'[1]MOLE. GEN. '!$F$2:$F$319,"SALI",'[1]MOLE. GEN. '!$I$2:$I$319,"&gt;="&amp;X$2,'[1]MOLE. GEN. '!$I$2:$I$319,"&lt;"&amp;Y$2)</f>
        <v>0</v>
      </c>
      <c r="Y55">
        <f>-SUMIFS('[1]MOLE. GEN. '!$E$2:$E$319,'[1]MOLE. GEN. '!$A$2:$A$319,$B55,'[1]MOLE. GEN. '!$F$2:$F$319,"SALI",'[1]MOLE. GEN. '!$I$2:$I$319,"&gt;="&amp;Y$2,'[1]MOLE. GEN. '!$I$2:$I$319,"&lt;"&amp;Z$2)</f>
        <v>0</v>
      </c>
      <c r="Z55">
        <f>-SUMIFS('[1]MOLE. GEN. '!$E$2:$E$319,'[1]MOLE. GEN. '!$A$2:$A$319,$B55,'[1]MOLE. GEN. '!$F$2:$F$319,"SALI",'[1]MOLE. GEN. '!$I$2:$I$319,"&gt;="&amp;Z$2,'[1]MOLE. GEN. '!$I$2:$I$319,"&lt;"&amp;AA$2)</f>
        <v>0</v>
      </c>
      <c r="AA55">
        <f>-SUMIFS('[1]MOLE. GEN. '!$E$2:$E$319,'[1]MOLE. GEN. '!$A$2:$A$319,$B55,'[1]MOLE. GEN. '!$F$2:$F$319,"SALI",'[1]MOLE. GEN. '!$I$2:$I$319,"&gt;="&amp;AA$2,'[1]MOLE. GEN. '!$I$2:$I$319,"&lt;"&amp;AB$2)</f>
        <v>0</v>
      </c>
      <c r="AB55">
        <f>-SUMIFS('[1]MOLE. GEN. '!$E$2:$E$319,'[1]MOLE. GEN. '!$A$2:$A$319,$B55,'[1]MOLE. GEN. '!$F$2:$F$319,"SALI",'[1]MOLE. GEN. '!$I$2:$I$319,"&gt;="&amp;AB$2,'[1]MOLE. GEN. '!$I$2:$I$319,"&lt;"&amp;AC$2)</f>
        <v>0</v>
      </c>
      <c r="AC55">
        <f>-SUMIFS('[1]MOLE. GEN. '!$E$2:$E$319,'[1]MOLE. GEN. '!$A$2:$A$319,$B55,'[1]MOLE. GEN. '!$F$2:$F$319,"SALI",'[1]MOLE. GEN. '!$I$2:$I$319,"&gt;="&amp;AC$2,'[1]MOLE. GEN. '!$I$2:$I$319,"&lt;"&amp;AD$2)</f>
        <v>0</v>
      </c>
      <c r="AD55">
        <f>-SUMIFS('[1]MOLE. GEN. '!$E$2:$E$319,'[1]MOLE. GEN. '!$A$2:$A$319,$B55,'[1]MOLE. GEN. '!$F$2:$F$319,"SALI",'[1]MOLE. GEN. '!$I$2:$I$319,"&gt;="&amp;AD$2,'[1]MOLE. GEN. '!$I$2:$I$319,"&lt;"&amp;AE$2)</f>
        <v>0</v>
      </c>
      <c r="AE55">
        <f>-SUMIFS('[1]MOLE. GEN. '!$E$2:$E$319,'[1]MOLE. GEN. '!$A$2:$A$319,$B55,'[1]MOLE. GEN. '!$F$2:$F$319,"SALI",'[1]MOLE. GEN. '!$I$2:$I$319,"&gt;="&amp;AE$2,'[1]MOLE. GEN. '!$I$2:$I$319,"&lt;"&amp;AF$2)</f>
        <v>0</v>
      </c>
      <c r="AF55">
        <f>-SUMIFS('[1]MOLE. GEN. '!$E$2:$E$319,'[1]MOLE. GEN. '!$A$2:$A$319,$B55,'[1]MOLE. GEN. '!$F$2:$F$319,"SALI",'[1]MOLE. GEN. '!$I$2:$I$319,"&gt;="&amp;AF$2,'[1]MOLE. GEN. '!$I$2:$I$319,"&lt;"&amp;AG$2)</f>
        <v>0</v>
      </c>
      <c r="AG55">
        <f>-SUMIFS('[1]MOLE. GEN. '!$E$2:$E$319,'[1]MOLE. GEN. '!$A$2:$A$319,$B55,'[1]MOLE. GEN. '!$F$2:$F$319,"SALI",'[1]MOLE. GEN. '!$I$2:$I$319,"&gt;="&amp;AG$2,'[1]MOLE. GEN. '!$I$2:$I$319,"&lt;"&amp;AH$2)</f>
        <v>0</v>
      </c>
      <c r="AH55">
        <f>-SUMIFS('[1]MOLE. GEN. '!$E$2:$E$319,'[1]MOLE. GEN. '!$A$2:$A$319,$B55,'[1]MOLE. GEN. '!$F$2:$F$319,"SALI",'[1]MOLE. GEN. '!$I$2:$I$319,"&gt;="&amp;AH$2,'[1]MOLE. GEN. '!$I$2:$I$319,"&lt;"&amp;AI$2)</f>
        <v>0</v>
      </c>
      <c r="AI55">
        <f>-SUMIFS('[1]MOLE. GEN. '!$E$2:$E$319,'[1]MOLE. GEN. '!$A$2:$A$319,$B55,'[1]MOLE. GEN. '!$F$2:$F$319,"SALI",'[1]MOLE. GEN. '!$I$2:$I$319,"&gt;="&amp;AI$2,'[1]MOLE. GEN. '!$I$2:$I$319,"&lt;"&amp;AJ$2)</f>
        <v>0</v>
      </c>
      <c r="AJ55">
        <f>-SUMIFS('[1]MOLE. GEN. '!$E$2:$E$319,'[1]MOLE. GEN. '!$A$2:$A$319,$B55,'[1]MOLE. GEN. '!$F$2:$F$319,"SALI",'[1]MOLE. GEN. '!$I$2:$I$319,"&gt;="&amp;AJ$2,'[1]MOLE. GEN. '!$I$2:$I$319,"&lt;"&amp;AK$2)</f>
        <v>0</v>
      </c>
      <c r="AK55">
        <f>-SUMIFS('[1]MOLE. GEN. '!$E$2:$E$319,'[1]MOLE. GEN. '!$A$2:$A$319,$B55,'[1]MOLE. GEN. '!$F$2:$F$319,"SALI",'[1]MOLE. GEN. '!$I$2:$I$319,"&gt;="&amp;AK$2,'[1]MOLE. GEN. '!$I$2:$I$319,"&lt;"&amp;AL$2)</f>
        <v>0</v>
      </c>
      <c r="AL55">
        <f>-SUMIFS('[1]MOLE. GEN. '!$E$2:$E$319,'[1]MOLE. GEN. '!$A$2:$A$319,$B55,'[1]MOLE. GEN. '!$F$2:$F$319,"SALI",'[1]MOLE. GEN. '!$I$2:$I$319,"&gt;="&amp;AL$2,'[1]MOLE. GEN. '!$I$2:$I$319,"&lt;"&amp;AM$2)</f>
        <v>0</v>
      </c>
      <c r="AN55">
        <f t="shared" si="0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-SUMIFS('[1]MOLE. GEN. '!$E$2:$E$319,'[1]MOLE. GEN. '!$A$2:$A$319,$B56,'[1]MOLE. GEN. '!$F$2:$F$319,"SALI",'[1]MOLE. GEN. '!$I$2:$I$319,"&gt;="&amp;C$2,'[1]MOLE. GEN. '!$I$2:$I$319,"&lt;"&amp;D$2)</f>
        <v>0</v>
      </c>
      <c r="D56">
        <f>-SUMIFS('[1]MOLE. GEN. '!$E$2:$E$319,'[1]MOLE. GEN. '!$A$2:$A$319,$B56,'[1]MOLE. GEN. '!$F$2:$F$319,"SALI",'[1]MOLE. GEN. '!$I$2:$I$319,"&gt;="&amp;D$2,'[1]MOLE. GEN. '!$I$2:$I$319,"&lt;"&amp;E$2)</f>
        <v>0</v>
      </c>
      <c r="E56">
        <f>-SUMIFS('[1]MOLE. GEN. '!$E$2:$E$319,'[1]MOLE. GEN. '!$A$2:$A$319,$B56,'[1]MOLE. GEN. '!$F$2:$F$319,"SALI",'[1]MOLE. GEN. '!$I$2:$I$319,"&gt;="&amp;E$2,'[1]MOLE. GEN. '!$I$2:$I$319,"&lt;"&amp;F$2)</f>
        <v>0</v>
      </c>
      <c r="F56">
        <f>-SUMIFS('[1]MOLE. GEN. '!$E$2:$E$319,'[1]MOLE. GEN. '!$A$2:$A$319,$B56,'[1]MOLE. GEN. '!$F$2:$F$319,"SALI",'[1]MOLE. GEN. '!$I$2:$I$319,"&gt;="&amp;F$2,'[1]MOLE. GEN. '!$I$2:$I$319,"&lt;"&amp;G$2)</f>
        <v>0</v>
      </c>
      <c r="G56">
        <f>-SUMIFS('[1]MOLE. GEN. '!$E$2:$E$319,'[1]MOLE. GEN. '!$A$2:$A$319,$B56,'[1]MOLE. GEN. '!$F$2:$F$319,"SALI",'[1]MOLE. GEN. '!$I$2:$I$319,"&gt;="&amp;G$2,'[1]MOLE. GEN. '!$I$2:$I$319,"&lt;"&amp;H$2)</f>
        <v>0</v>
      </c>
      <c r="H56">
        <f>-SUMIFS('[1]MOLE. GEN. '!$E$2:$E$319,'[1]MOLE. GEN. '!$A$2:$A$319,$B56,'[1]MOLE. GEN. '!$F$2:$F$319,"SALI",'[1]MOLE. GEN. '!$I$2:$I$319,"&gt;="&amp;H$2,'[1]MOLE. GEN. '!$I$2:$I$319,"&lt;"&amp;I$2)</f>
        <v>0</v>
      </c>
      <c r="I56">
        <f>-SUMIFS('[1]MOLE. GEN. '!$E$2:$E$319,'[1]MOLE. GEN. '!$A$2:$A$319,$B56,'[1]MOLE. GEN. '!$F$2:$F$319,"SALI",'[1]MOLE. GEN. '!$I$2:$I$319,"&gt;="&amp;I$2,'[1]MOLE. GEN. '!$I$2:$I$319,"&lt;"&amp;J$2)</f>
        <v>0</v>
      </c>
      <c r="J56">
        <f>-SUMIFS('[1]MOLE. GEN. '!$E$2:$E$319,'[1]MOLE. GEN. '!$A$2:$A$319,$B56,'[1]MOLE. GEN. '!$F$2:$F$319,"SALI",'[1]MOLE. GEN. '!$I$2:$I$319,"&gt;="&amp;J$2,'[1]MOLE. GEN. '!$I$2:$I$319,"&lt;"&amp;K$2)</f>
        <v>0</v>
      </c>
      <c r="K56">
        <f>-SUMIFS('[1]MOLE. GEN. '!$E$2:$E$319,'[1]MOLE. GEN. '!$A$2:$A$319,$B56,'[1]MOLE. GEN. '!$F$2:$F$319,"SALI",'[1]MOLE. GEN. '!$I$2:$I$319,"&gt;="&amp;K$2,'[1]MOLE. GEN. '!$I$2:$I$319,"&lt;"&amp;L$2)</f>
        <v>0</v>
      </c>
      <c r="L56">
        <f>-SUMIFS('[1]MOLE. GEN. '!$E$2:$E$319,'[1]MOLE. GEN. '!$A$2:$A$319,$B56,'[1]MOLE. GEN. '!$F$2:$F$319,"SALI",'[1]MOLE. GEN. '!$I$2:$I$319,"&gt;="&amp;L$2,'[1]MOLE. GEN. '!$I$2:$I$319,"&lt;"&amp;M$2)</f>
        <v>0</v>
      </c>
      <c r="M56">
        <f>-SUMIFS('[1]MOLE. GEN. '!$E$2:$E$319,'[1]MOLE. GEN. '!$A$2:$A$319,$B56,'[1]MOLE. GEN. '!$F$2:$F$319,"SALI",'[1]MOLE. GEN. '!$I$2:$I$319,"&gt;="&amp;M$2,'[1]MOLE. GEN. '!$I$2:$I$319,"&lt;"&amp;N$2)</f>
        <v>0</v>
      </c>
      <c r="N56">
        <f>-SUMIFS('[1]MOLE. GEN. '!$E$2:$E$319,'[1]MOLE. GEN. '!$A$2:$A$319,$B56,'[1]MOLE. GEN. '!$F$2:$F$319,"SALI",'[1]MOLE. GEN. '!$I$2:$I$319,"&gt;="&amp;N$2,'[1]MOLE. GEN. '!$I$2:$I$319,"&lt;"&amp;O$2)</f>
        <v>0</v>
      </c>
      <c r="O56">
        <f>-SUMIFS('[1]MOLE. GEN. '!$E$2:$E$319,'[1]MOLE. GEN. '!$A$2:$A$319,$B56,'[1]MOLE. GEN. '!$F$2:$F$319,"SALI",'[1]MOLE. GEN. '!$I$2:$I$319,"&gt;="&amp;O$2,'[1]MOLE. GEN. '!$I$2:$I$319,"&lt;"&amp;P$2)</f>
        <v>0</v>
      </c>
      <c r="P56">
        <f>-SUMIFS('[1]MOLE. GEN. '!$E$2:$E$319,'[1]MOLE. GEN. '!$A$2:$A$319,$B56,'[1]MOLE. GEN. '!$F$2:$F$319,"SALI",'[1]MOLE. GEN. '!$I$2:$I$319,"&gt;="&amp;P$2,'[1]MOLE. GEN. '!$I$2:$I$319,"&lt;"&amp;Q$2)</f>
        <v>0</v>
      </c>
      <c r="Q56">
        <f>-SUMIFS('[1]MOLE. GEN. '!$E$2:$E$319,'[1]MOLE. GEN. '!$A$2:$A$319,$B56,'[1]MOLE. GEN. '!$F$2:$F$319,"SALI",'[1]MOLE. GEN. '!$I$2:$I$319,"&gt;="&amp;Q$2,'[1]MOLE. GEN. '!$I$2:$I$319,"&lt;"&amp;R$2)</f>
        <v>0</v>
      </c>
      <c r="R56">
        <f>-SUMIFS('[1]MOLE. GEN. '!$E$2:$E$319,'[1]MOLE. GEN. '!$A$2:$A$319,$B56,'[1]MOLE. GEN. '!$F$2:$F$319,"SALI",'[1]MOLE. GEN. '!$I$2:$I$319,"&gt;="&amp;R$2,'[1]MOLE. GEN. '!$I$2:$I$319,"&lt;"&amp;S$2)</f>
        <v>0</v>
      </c>
      <c r="S56">
        <f>-SUMIFS('[1]MOLE. GEN. '!$E$2:$E$319,'[1]MOLE. GEN. '!$A$2:$A$319,$B56,'[1]MOLE. GEN. '!$F$2:$F$319,"SALI",'[1]MOLE. GEN. '!$I$2:$I$319,"&gt;="&amp;S$2,'[1]MOLE. GEN. '!$I$2:$I$319,"&lt;"&amp;T$2)</f>
        <v>0</v>
      </c>
      <c r="T56">
        <f>-SUMIFS('[1]MOLE. GEN. '!$E$2:$E$319,'[1]MOLE. GEN. '!$A$2:$A$319,$B56,'[1]MOLE. GEN. '!$F$2:$F$319,"SALI",'[1]MOLE. GEN. '!$I$2:$I$319,"&gt;="&amp;T$2,'[1]MOLE. GEN. '!$I$2:$I$319,"&lt;"&amp;U$2)</f>
        <v>0</v>
      </c>
      <c r="U56">
        <f>-SUMIFS('[1]MOLE. GEN. '!$E$2:$E$319,'[1]MOLE. GEN. '!$A$2:$A$319,$B56,'[1]MOLE. GEN. '!$F$2:$F$319,"SALI",'[1]MOLE. GEN. '!$I$2:$I$319,"&gt;="&amp;U$2,'[1]MOLE. GEN. '!$I$2:$I$319,"&lt;"&amp;V$2)</f>
        <v>0</v>
      </c>
      <c r="V56">
        <f>-SUMIFS('[1]MOLE. GEN. '!$E$2:$E$319,'[1]MOLE. GEN. '!$A$2:$A$319,$B56,'[1]MOLE. GEN. '!$F$2:$F$319,"SALI",'[1]MOLE. GEN. '!$I$2:$I$319,"&gt;="&amp;V$2,'[1]MOLE. GEN. '!$I$2:$I$319,"&lt;"&amp;W$2)</f>
        <v>0</v>
      </c>
      <c r="W56">
        <f>-SUMIFS('[1]MOLE. GEN. '!$E$2:$E$319,'[1]MOLE. GEN. '!$A$2:$A$319,$B56,'[1]MOLE. GEN. '!$F$2:$F$319,"SALI",'[1]MOLE. GEN. '!$I$2:$I$319,"&gt;="&amp;W$2,'[1]MOLE. GEN. '!$I$2:$I$319,"&lt;"&amp;X$2)</f>
        <v>0</v>
      </c>
      <c r="X56">
        <f>-SUMIFS('[1]MOLE. GEN. '!$E$2:$E$319,'[1]MOLE. GEN. '!$A$2:$A$319,$B56,'[1]MOLE. GEN. '!$F$2:$F$319,"SALI",'[1]MOLE. GEN. '!$I$2:$I$319,"&gt;="&amp;X$2,'[1]MOLE. GEN. '!$I$2:$I$319,"&lt;"&amp;Y$2)</f>
        <v>0</v>
      </c>
      <c r="Y56">
        <f>-SUMIFS('[1]MOLE. GEN. '!$E$2:$E$319,'[1]MOLE. GEN. '!$A$2:$A$319,$B56,'[1]MOLE. GEN. '!$F$2:$F$319,"SALI",'[1]MOLE. GEN. '!$I$2:$I$319,"&gt;="&amp;Y$2,'[1]MOLE. GEN. '!$I$2:$I$319,"&lt;"&amp;Z$2)</f>
        <v>0</v>
      </c>
      <c r="Z56">
        <f>-SUMIFS('[1]MOLE. GEN. '!$E$2:$E$319,'[1]MOLE. GEN. '!$A$2:$A$319,$B56,'[1]MOLE. GEN. '!$F$2:$F$319,"SALI",'[1]MOLE. GEN. '!$I$2:$I$319,"&gt;="&amp;Z$2,'[1]MOLE. GEN. '!$I$2:$I$319,"&lt;"&amp;AA$2)</f>
        <v>0</v>
      </c>
      <c r="AA56">
        <f>-SUMIFS('[1]MOLE. GEN. '!$E$2:$E$319,'[1]MOLE. GEN. '!$A$2:$A$319,$B56,'[1]MOLE. GEN. '!$F$2:$F$319,"SALI",'[1]MOLE. GEN. '!$I$2:$I$319,"&gt;="&amp;AA$2,'[1]MOLE. GEN. '!$I$2:$I$319,"&lt;"&amp;AB$2)</f>
        <v>0</v>
      </c>
      <c r="AB56">
        <f>-SUMIFS('[1]MOLE. GEN. '!$E$2:$E$319,'[1]MOLE. GEN. '!$A$2:$A$319,$B56,'[1]MOLE. GEN. '!$F$2:$F$319,"SALI",'[1]MOLE. GEN. '!$I$2:$I$319,"&gt;="&amp;AB$2,'[1]MOLE. GEN. '!$I$2:$I$319,"&lt;"&amp;AC$2)</f>
        <v>0</v>
      </c>
      <c r="AC56">
        <f>-SUMIFS('[1]MOLE. GEN. '!$E$2:$E$319,'[1]MOLE. GEN. '!$A$2:$A$319,$B56,'[1]MOLE. GEN. '!$F$2:$F$319,"SALI",'[1]MOLE. GEN. '!$I$2:$I$319,"&gt;="&amp;AC$2,'[1]MOLE. GEN. '!$I$2:$I$319,"&lt;"&amp;AD$2)</f>
        <v>0</v>
      </c>
      <c r="AD56">
        <f>-SUMIFS('[1]MOLE. GEN. '!$E$2:$E$319,'[1]MOLE. GEN. '!$A$2:$A$319,$B56,'[1]MOLE. GEN. '!$F$2:$F$319,"SALI",'[1]MOLE. GEN. '!$I$2:$I$319,"&gt;="&amp;AD$2,'[1]MOLE. GEN. '!$I$2:$I$319,"&lt;"&amp;AE$2)</f>
        <v>0</v>
      </c>
      <c r="AE56">
        <f>-SUMIFS('[1]MOLE. GEN. '!$E$2:$E$319,'[1]MOLE. GEN. '!$A$2:$A$319,$B56,'[1]MOLE. GEN. '!$F$2:$F$319,"SALI",'[1]MOLE. GEN. '!$I$2:$I$319,"&gt;="&amp;AE$2,'[1]MOLE. GEN. '!$I$2:$I$319,"&lt;"&amp;AF$2)</f>
        <v>0</v>
      </c>
      <c r="AF56">
        <f>-SUMIFS('[1]MOLE. GEN. '!$E$2:$E$319,'[1]MOLE. GEN. '!$A$2:$A$319,$B56,'[1]MOLE. GEN. '!$F$2:$F$319,"SALI",'[1]MOLE. GEN. '!$I$2:$I$319,"&gt;="&amp;AF$2,'[1]MOLE. GEN. '!$I$2:$I$319,"&lt;"&amp;AG$2)</f>
        <v>0</v>
      </c>
      <c r="AG56">
        <f>-SUMIFS('[1]MOLE. GEN. '!$E$2:$E$319,'[1]MOLE. GEN. '!$A$2:$A$319,$B56,'[1]MOLE. GEN. '!$F$2:$F$319,"SALI",'[1]MOLE. GEN. '!$I$2:$I$319,"&gt;="&amp;AG$2,'[1]MOLE. GEN. '!$I$2:$I$319,"&lt;"&amp;AH$2)</f>
        <v>0</v>
      </c>
      <c r="AH56">
        <f>-SUMIFS('[1]MOLE. GEN. '!$E$2:$E$319,'[1]MOLE. GEN. '!$A$2:$A$319,$B56,'[1]MOLE. GEN. '!$F$2:$F$319,"SALI",'[1]MOLE. GEN. '!$I$2:$I$319,"&gt;="&amp;AH$2,'[1]MOLE. GEN. '!$I$2:$I$319,"&lt;"&amp;AI$2)</f>
        <v>0</v>
      </c>
      <c r="AI56">
        <f>-SUMIFS('[1]MOLE. GEN. '!$E$2:$E$319,'[1]MOLE. GEN. '!$A$2:$A$319,$B56,'[1]MOLE. GEN. '!$F$2:$F$319,"SALI",'[1]MOLE. GEN. '!$I$2:$I$319,"&gt;="&amp;AI$2,'[1]MOLE. GEN. '!$I$2:$I$319,"&lt;"&amp;AJ$2)</f>
        <v>0</v>
      </c>
      <c r="AJ56">
        <f>-SUMIFS('[1]MOLE. GEN. '!$E$2:$E$319,'[1]MOLE. GEN. '!$A$2:$A$319,$B56,'[1]MOLE. GEN. '!$F$2:$F$319,"SALI",'[1]MOLE. GEN. '!$I$2:$I$319,"&gt;="&amp;AJ$2,'[1]MOLE. GEN. '!$I$2:$I$319,"&lt;"&amp;AK$2)</f>
        <v>0</v>
      </c>
      <c r="AK56">
        <f>-SUMIFS('[1]MOLE. GEN. '!$E$2:$E$319,'[1]MOLE. GEN. '!$A$2:$A$319,$B56,'[1]MOLE. GEN. '!$F$2:$F$319,"SALI",'[1]MOLE. GEN. '!$I$2:$I$319,"&gt;="&amp;AK$2,'[1]MOLE. GEN. '!$I$2:$I$319,"&lt;"&amp;AL$2)</f>
        <v>0</v>
      </c>
      <c r="AL56">
        <f>-SUMIFS('[1]MOLE. GEN. '!$E$2:$E$319,'[1]MOLE. GEN. '!$A$2:$A$319,$B56,'[1]MOLE. GEN. '!$F$2:$F$319,"SALI",'[1]MOLE. GEN. '!$I$2:$I$319,"&gt;="&amp;AL$2,'[1]MOLE. GEN. '!$I$2:$I$319,"&lt;"&amp;AM$2)</f>
        <v>0</v>
      </c>
      <c r="AN56">
        <f t="shared" si="0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-SUMIFS('[1]MOLE. GEN. '!$E$2:$E$319,'[1]MOLE. GEN. '!$A$2:$A$319,$B57,'[1]MOLE. GEN. '!$F$2:$F$319,"SALI",'[1]MOLE. GEN. '!$I$2:$I$319,"&gt;="&amp;C$2,'[1]MOLE. GEN. '!$I$2:$I$319,"&lt;"&amp;D$2)</f>
        <v>0</v>
      </c>
      <c r="D57">
        <f>-SUMIFS('[1]MOLE. GEN. '!$E$2:$E$319,'[1]MOLE. GEN. '!$A$2:$A$319,$B57,'[1]MOLE. GEN. '!$F$2:$F$319,"SALI",'[1]MOLE. GEN. '!$I$2:$I$319,"&gt;="&amp;D$2,'[1]MOLE. GEN. '!$I$2:$I$319,"&lt;"&amp;E$2)</f>
        <v>0</v>
      </c>
      <c r="E57">
        <f>-SUMIFS('[1]MOLE. GEN. '!$E$2:$E$319,'[1]MOLE. GEN. '!$A$2:$A$319,$B57,'[1]MOLE. GEN. '!$F$2:$F$319,"SALI",'[1]MOLE. GEN. '!$I$2:$I$319,"&gt;="&amp;E$2,'[1]MOLE. GEN. '!$I$2:$I$319,"&lt;"&amp;F$2)</f>
        <v>0</v>
      </c>
      <c r="F57">
        <f>-SUMIFS('[1]MOLE. GEN. '!$E$2:$E$319,'[1]MOLE. GEN. '!$A$2:$A$319,$B57,'[1]MOLE. GEN. '!$F$2:$F$319,"SALI",'[1]MOLE. GEN. '!$I$2:$I$319,"&gt;="&amp;F$2,'[1]MOLE. GEN. '!$I$2:$I$319,"&lt;"&amp;G$2)</f>
        <v>0</v>
      </c>
      <c r="G57">
        <f>-SUMIFS('[1]MOLE. GEN. '!$E$2:$E$319,'[1]MOLE. GEN. '!$A$2:$A$319,$B57,'[1]MOLE. GEN. '!$F$2:$F$319,"SALI",'[1]MOLE. GEN. '!$I$2:$I$319,"&gt;="&amp;G$2,'[1]MOLE. GEN. '!$I$2:$I$319,"&lt;"&amp;H$2)</f>
        <v>0</v>
      </c>
      <c r="H57">
        <f>-SUMIFS('[1]MOLE. GEN. '!$E$2:$E$319,'[1]MOLE. GEN. '!$A$2:$A$319,$B57,'[1]MOLE. GEN. '!$F$2:$F$319,"SALI",'[1]MOLE. GEN. '!$I$2:$I$319,"&gt;="&amp;H$2,'[1]MOLE. GEN. '!$I$2:$I$319,"&lt;"&amp;I$2)</f>
        <v>0</v>
      </c>
      <c r="I57">
        <f>-SUMIFS('[1]MOLE. GEN. '!$E$2:$E$319,'[1]MOLE. GEN. '!$A$2:$A$319,$B57,'[1]MOLE. GEN. '!$F$2:$F$319,"SALI",'[1]MOLE. GEN. '!$I$2:$I$319,"&gt;="&amp;I$2,'[1]MOLE. GEN. '!$I$2:$I$319,"&lt;"&amp;J$2)</f>
        <v>0</v>
      </c>
      <c r="J57">
        <f>-SUMIFS('[1]MOLE. GEN. '!$E$2:$E$319,'[1]MOLE. GEN. '!$A$2:$A$319,$B57,'[1]MOLE. GEN. '!$F$2:$F$319,"SALI",'[1]MOLE. GEN. '!$I$2:$I$319,"&gt;="&amp;J$2,'[1]MOLE. GEN. '!$I$2:$I$319,"&lt;"&amp;K$2)</f>
        <v>0</v>
      </c>
      <c r="K57">
        <f>-SUMIFS('[1]MOLE. GEN. '!$E$2:$E$319,'[1]MOLE. GEN. '!$A$2:$A$319,$B57,'[1]MOLE. GEN. '!$F$2:$F$319,"SALI",'[1]MOLE. GEN. '!$I$2:$I$319,"&gt;="&amp;K$2,'[1]MOLE. GEN. '!$I$2:$I$319,"&lt;"&amp;L$2)</f>
        <v>0</v>
      </c>
      <c r="L57">
        <f>-SUMIFS('[1]MOLE. GEN. '!$E$2:$E$319,'[1]MOLE. GEN. '!$A$2:$A$319,$B57,'[1]MOLE. GEN. '!$F$2:$F$319,"SALI",'[1]MOLE. GEN. '!$I$2:$I$319,"&gt;="&amp;L$2,'[1]MOLE. GEN. '!$I$2:$I$319,"&lt;"&amp;M$2)</f>
        <v>0</v>
      </c>
      <c r="M57">
        <f>-SUMIFS('[1]MOLE. GEN. '!$E$2:$E$319,'[1]MOLE. GEN. '!$A$2:$A$319,$B57,'[1]MOLE. GEN. '!$F$2:$F$319,"SALI",'[1]MOLE. GEN. '!$I$2:$I$319,"&gt;="&amp;M$2,'[1]MOLE. GEN. '!$I$2:$I$319,"&lt;"&amp;N$2)</f>
        <v>0</v>
      </c>
      <c r="N57">
        <f>-SUMIFS('[1]MOLE. GEN. '!$E$2:$E$319,'[1]MOLE. GEN. '!$A$2:$A$319,$B57,'[1]MOLE. GEN. '!$F$2:$F$319,"SALI",'[1]MOLE. GEN. '!$I$2:$I$319,"&gt;="&amp;N$2,'[1]MOLE. GEN. '!$I$2:$I$319,"&lt;"&amp;O$2)</f>
        <v>0</v>
      </c>
      <c r="O57">
        <f>-SUMIFS('[1]MOLE. GEN. '!$E$2:$E$319,'[1]MOLE. GEN. '!$A$2:$A$319,$B57,'[1]MOLE. GEN. '!$F$2:$F$319,"SALI",'[1]MOLE. GEN. '!$I$2:$I$319,"&gt;="&amp;O$2,'[1]MOLE. GEN. '!$I$2:$I$319,"&lt;"&amp;P$2)</f>
        <v>0</v>
      </c>
      <c r="P57">
        <f>-SUMIFS('[1]MOLE. GEN. '!$E$2:$E$319,'[1]MOLE. GEN. '!$A$2:$A$319,$B57,'[1]MOLE. GEN. '!$F$2:$F$319,"SALI",'[1]MOLE. GEN. '!$I$2:$I$319,"&gt;="&amp;P$2,'[1]MOLE. GEN. '!$I$2:$I$319,"&lt;"&amp;Q$2)</f>
        <v>0</v>
      </c>
      <c r="Q57">
        <f>-SUMIFS('[1]MOLE. GEN. '!$E$2:$E$319,'[1]MOLE. GEN. '!$A$2:$A$319,$B57,'[1]MOLE. GEN. '!$F$2:$F$319,"SALI",'[1]MOLE. GEN. '!$I$2:$I$319,"&gt;="&amp;Q$2,'[1]MOLE. GEN. '!$I$2:$I$319,"&lt;"&amp;R$2)</f>
        <v>0</v>
      </c>
      <c r="R57">
        <f>-SUMIFS('[1]MOLE. GEN. '!$E$2:$E$319,'[1]MOLE. GEN. '!$A$2:$A$319,$B57,'[1]MOLE. GEN. '!$F$2:$F$319,"SALI",'[1]MOLE. GEN. '!$I$2:$I$319,"&gt;="&amp;R$2,'[1]MOLE. GEN. '!$I$2:$I$319,"&lt;"&amp;S$2)</f>
        <v>0</v>
      </c>
      <c r="S57">
        <f>-SUMIFS('[1]MOLE. GEN. '!$E$2:$E$319,'[1]MOLE. GEN. '!$A$2:$A$319,$B57,'[1]MOLE. GEN. '!$F$2:$F$319,"SALI",'[1]MOLE. GEN. '!$I$2:$I$319,"&gt;="&amp;S$2,'[1]MOLE. GEN. '!$I$2:$I$319,"&lt;"&amp;T$2)</f>
        <v>0</v>
      </c>
      <c r="T57">
        <f>-SUMIFS('[1]MOLE. GEN. '!$E$2:$E$319,'[1]MOLE. GEN. '!$A$2:$A$319,$B57,'[1]MOLE. GEN. '!$F$2:$F$319,"SALI",'[1]MOLE. GEN. '!$I$2:$I$319,"&gt;="&amp;T$2,'[1]MOLE. GEN. '!$I$2:$I$319,"&lt;"&amp;U$2)</f>
        <v>0</v>
      </c>
      <c r="U57">
        <f>-SUMIFS('[1]MOLE. GEN. '!$E$2:$E$319,'[1]MOLE. GEN. '!$A$2:$A$319,$B57,'[1]MOLE. GEN. '!$F$2:$F$319,"SALI",'[1]MOLE. GEN. '!$I$2:$I$319,"&gt;="&amp;U$2,'[1]MOLE. GEN. '!$I$2:$I$319,"&lt;"&amp;V$2)</f>
        <v>0</v>
      </c>
      <c r="V57">
        <f>-SUMIFS('[1]MOLE. GEN. '!$E$2:$E$319,'[1]MOLE. GEN. '!$A$2:$A$319,$B57,'[1]MOLE. GEN. '!$F$2:$F$319,"SALI",'[1]MOLE. GEN. '!$I$2:$I$319,"&gt;="&amp;V$2,'[1]MOLE. GEN. '!$I$2:$I$319,"&lt;"&amp;W$2)</f>
        <v>0</v>
      </c>
      <c r="W57">
        <f>-SUMIFS('[1]MOLE. GEN. '!$E$2:$E$319,'[1]MOLE. GEN. '!$A$2:$A$319,$B57,'[1]MOLE. GEN. '!$F$2:$F$319,"SALI",'[1]MOLE. GEN. '!$I$2:$I$319,"&gt;="&amp;W$2,'[1]MOLE. GEN. '!$I$2:$I$319,"&lt;"&amp;X$2)</f>
        <v>0</v>
      </c>
      <c r="X57">
        <f>-SUMIFS('[1]MOLE. GEN. '!$E$2:$E$319,'[1]MOLE. GEN. '!$A$2:$A$319,$B57,'[1]MOLE. GEN. '!$F$2:$F$319,"SALI",'[1]MOLE. GEN. '!$I$2:$I$319,"&gt;="&amp;X$2,'[1]MOLE. GEN. '!$I$2:$I$319,"&lt;"&amp;Y$2)</f>
        <v>0</v>
      </c>
      <c r="Y57">
        <f>-SUMIFS('[1]MOLE. GEN. '!$E$2:$E$319,'[1]MOLE. GEN. '!$A$2:$A$319,$B57,'[1]MOLE. GEN. '!$F$2:$F$319,"SALI",'[1]MOLE. GEN. '!$I$2:$I$319,"&gt;="&amp;Y$2,'[1]MOLE. GEN. '!$I$2:$I$319,"&lt;"&amp;Z$2)</f>
        <v>0</v>
      </c>
      <c r="Z57">
        <f>-SUMIFS('[1]MOLE. GEN. '!$E$2:$E$319,'[1]MOLE. GEN. '!$A$2:$A$319,$B57,'[1]MOLE. GEN. '!$F$2:$F$319,"SALI",'[1]MOLE. GEN. '!$I$2:$I$319,"&gt;="&amp;Z$2,'[1]MOLE. GEN. '!$I$2:$I$319,"&lt;"&amp;AA$2)</f>
        <v>0</v>
      </c>
      <c r="AA57">
        <f>-SUMIFS('[1]MOLE. GEN. '!$E$2:$E$319,'[1]MOLE. GEN. '!$A$2:$A$319,$B57,'[1]MOLE. GEN. '!$F$2:$F$319,"SALI",'[1]MOLE. GEN. '!$I$2:$I$319,"&gt;="&amp;AA$2,'[1]MOLE. GEN. '!$I$2:$I$319,"&lt;"&amp;AB$2)</f>
        <v>0</v>
      </c>
      <c r="AB57">
        <f>-SUMIFS('[1]MOLE. GEN. '!$E$2:$E$319,'[1]MOLE. GEN. '!$A$2:$A$319,$B57,'[1]MOLE. GEN. '!$F$2:$F$319,"SALI",'[1]MOLE. GEN. '!$I$2:$I$319,"&gt;="&amp;AB$2,'[1]MOLE. GEN. '!$I$2:$I$319,"&lt;"&amp;AC$2)</f>
        <v>0</v>
      </c>
      <c r="AC57">
        <f>-SUMIFS('[1]MOLE. GEN. '!$E$2:$E$319,'[1]MOLE. GEN. '!$A$2:$A$319,$B57,'[1]MOLE. GEN. '!$F$2:$F$319,"SALI",'[1]MOLE. GEN. '!$I$2:$I$319,"&gt;="&amp;AC$2,'[1]MOLE. GEN. '!$I$2:$I$319,"&lt;"&amp;AD$2)</f>
        <v>0</v>
      </c>
      <c r="AD57">
        <f>-SUMIFS('[1]MOLE. GEN. '!$E$2:$E$319,'[1]MOLE. GEN. '!$A$2:$A$319,$B57,'[1]MOLE. GEN. '!$F$2:$F$319,"SALI",'[1]MOLE. GEN. '!$I$2:$I$319,"&gt;="&amp;AD$2,'[1]MOLE. GEN. '!$I$2:$I$319,"&lt;"&amp;AE$2)</f>
        <v>0</v>
      </c>
      <c r="AE57">
        <f>-SUMIFS('[1]MOLE. GEN. '!$E$2:$E$319,'[1]MOLE. GEN. '!$A$2:$A$319,$B57,'[1]MOLE. GEN. '!$F$2:$F$319,"SALI",'[1]MOLE. GEN. '!$I$2:$I$319,"&gt;="&amp;AE$2,'[1]MOLE. GEN. '!$I$2:$I$319,"&lt;"&amp;AF$2)</f>
        <v>0</v>
      </c>
      <c r="AF57">
        <f>-SUMIFS('[1]MOLE. GEN. '!$E$2:$E$319,'[1]MOLE. GEN. '!$A$2:$A$319,$B57,'[1]MOLE. GEN. '!$F$2:$F$319,"SALI",'[1]MOLE. GEN. '!$I$2:$I$319,"&gt;="&amp;AF$2,'[1]MOLE. GEN. '!$I$2:$I$319,"&lt;"&amp;AG$2)</f>
        <v>0</v>
      </c>
      <c r="AG57">
        <f>-SUMIFS('[1]MOLE. GEN. '!$E$2:$E$319,'[1]MOLE. GEN. '!$A$2:$A$319,$B57,'[1]MOLE. GEN. '!$F$2:$F$319,"SALI",'[1]MOLE. GEN. '!$I$2:$I$319,"&gt;="&amp;AG$2,'[1]MOLE. GEN. '!$I$2:$I$319,"&lt;"&amp;AH$2)</f>
        <v>0</v>
      </c>
      <c r="AH57">
        <f>-SUMIFS('[1]MOLE. GEN. '!$E$2:$E$319,'[1]MOLE. GEN. '!$A$2:$A$319,$B57,'[1]MOLE. GEN. '!$F$2:$F$319,"SALI",'[1]MOLE. GEN. '!$I$2:$I$319,"&gt;="&amp;AH$2,'[1]MOLE. GEN. '!$I$2:$I$319,"&lt;"&amp;AI$2)</f>
        <v>0</v>
      </c>
      <c r="AI57">
        <f>-SUMIFS('[1]MOLE. GEN. '!$E$2:$E$319,'[1]MOLE. GEN. '!$A$2:$A$319,$B57,'[1]MOLE. GEN. '!$F$2:$F$319,"SALI",'[1]MOLE. GEN. '!$I$2:$I$319,"&gt;="&amp;AI$2,'[1]MOLE. GEN. '!$I$2:$I$319,"&lt;"&amp;AJ$2)</f>
        <v>0</v>
      </c>
      <c r="AJ57">
        <f>-SUMIFS('[1]MOLE. GEN. '!$E$2:$E$319,'[1]MOLE. GEN. '!$A$2:$A$319,$B57,'[1]MOLE. GEN. '!$F$2:$F$319,"SALI",'[1]MOLE. GEN. '!$I$2:$I$319,"&gt;="&amp;AJ$2,'[1]MOLE. GEN. '!$I$2:$I$319,"&lt;"&amp;AK$2)</f>
        <v>0</v>
      </c>
      <c r="AK57">
        <f>-SUMIFS('[1]MOLE. GEN. '!$E$2:$E$319,'[1]MOLE. GEN. '!$A$2:$A$319,$B57,'[1]MOLE. GEN. '!$F$2:$F$319,"SALI",'[1]MOLE. GEN. '!$I$2:$I$319,"&gt;="&amp;AK$2,'[1]MOLE. GEN. '!$I$2:$I$319,"&lt;"&amp;AL$2)</f>
        <v>0</v>
      </c>
      <c r="AL57">
        <f>-SUMIFS('[1]MOLE. GEN. '!$E$2:$E$319,'[1]MOLE. GEN. '!$A$2:$A$319,$B57,'[1]MOLE. GEN. '!$F$2:$F$319,"SALI",'[1]MOLE. GEN. '!$I$2:$I$319,"&gt;="&amp;AL$2,'[1]MOLE. GEN. '!$I$2:$I$319,"&lt;"&amp;AM$2)</f>
        <v>0</v>
      </c>
      <c r="AN57">
        <f t="shared" si="0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-SUMIFS('[1]MOLE. GEN. '!$E$2:$E$319,'[1]MOLE. GEN. '!$A$2:$A$319,$B58,'[1]MOLE. GEN. '!$F$2:$F$319,"SALI",'[1]MOLE. GEN. '!$I$2:$I$319,"&gt;="&amp;C$2,'[1]MOLE. GEN. '!$I$2:$I$319,"&lt;"&amp;D$2)</f>
        <v>0</v>
      </c>
      <c r="D58">
        <f>-SUMIFS('[1]MOLE. GEN. '!$E$2:$E$319,'[1]MOLE. GEN. '!$A$2:$A$319,$B58,'[1]MOLE. GEN. '!$F$2:$F$319,"SALI",'[1]MOLE. GEN. '!$I$2:$I$319,"&gt;="&amp;D$2,'[1]MOLE. GEN. '!$I$2:$I$319,"&lt;"&amp;E$2)</f>
        <v>0</v>
      </c>
      <c r="E58">
        <f>-SUMIFS('[1]MOLE. GEN. '!$E$2:$E$319,'[1]MOLE. GEN. '!$A$2:$A$319,$B58,'[1]MOLE. GEN. '!$F$2:$F$319,"SALI",'[1]MOLE. GEN. '!$I$2:$I$319,"&gt;="&amp;E$2,'[1]MOLE. GEN. '!$I$2:$I$319,"&lt;"&amp;F$2)</f>
        <v>0</v>
      </c>
      <c r="F58">
        <f>-SUMIFS('[1]MOLE. GEN. '!$E$2:$E$319,'[1]MOLE. GEN. '!$A$2:$A$319,$B58,'[1]MOLE. GEN. '!$F$2:$F$319,"SALI",'[1]MOLE. GEN. '!$I$2:$I$319,"&gt;="&amp;F$2,'[1]MOLE. GEN. '!$I$2:$I$319,"&lt;"&amp;G$2)</f>
        <v>0</v>
      </c>
      <c r="G58">
        <f>-SUMIFS('[1]MOLE. GEN. '!$E$2:$E$319,'[1]MOLE. GEN. '!$A$2:$A$319,$B58,'[1]MOLE. GEN. '!$F$2:$F$319,"SALI",'[1]MOLE. GEN. '!$I$2:$I$319,"&gt;="&amp;G$2,'[1]MOLE. GEN. '!$I$2:$I$319,"&lt;"&amp;H$2)</f>
        <v>0</v>
      </c>
      <c r="H58">
        <f>-SUMIFS('[1]MOLE. GEN. '!$E$2:$E$319,'[1]MOLE. GEN. '!$A$2:$A$319,$B58,'[1]MOLE. GEN. '!$F$2:$F$319,"SALI",'[1]MOLE. GEN. '!$I$2:$I$319,"&gt;="&amp;H$2,'[1]MOLE. GEN. '!$I$2:$I$319,"&lt;"&amp;I$2)</f>
        <v>0</v>
      </c>
      <c r="I58">
        <f>-SUMIFS('[1]MOLE. GEN. '!$E$2:$E$319,'[1]MOLE. GEN. '!$A$2:$A$319,$B58,'[1]MOLE. GEN. '!$F$2:$F$319,"SALI",'[1]MOLE. GEN. '!$I$2:$I$319,"&gt;="&amp;I$2,'[1]MOLE. GEN. '!$I$2:$I$319,"&lt;"&amp;J$2)</f>
        <v>0</v>
      </c>
      <c r="J58">
        <f>-SUMIFS('[1]MOLE. GEN. '!$E$2:$E$319,'[1]MOLE. GEN. '!$A$2:$A$319,$B58,'[1]MOLE. GEN. '!$F$2:$F$319,"SALI",'[1]MOLE. GEN. '!$I$2:$I$319,"&gt;="&amp;J$2,'[1]MOLE. GEN. '!$I$2:$I$319,"&lt;"&amp;K$2)</f>
        <v>0</v>
      </c>
      <c r="K58">
        <f>-SUMIFS('[1]MOLE. GEN. '!$E$2:$E$319,'[1]MOLE. GEN. '!$A$2:$A$319,$B58,'[1]MOLE. GEN. '!$F$2:$F$319,"SALI",'[1]MOLE. GEN. '!$I$2:$I$319,"&gt;="&amp;K$2,'[1]MOLE. GEN. '!$I$2:$I$319,"&lt;"&amp;L$2)</f>
        <v>0</v>
      </c>
      <c r="L58">
        <f>-SUMIFS('[1]MOLE. GEN. '!$E$2:$E$319,'[1]MOLE. GEN. '!$A$2:$A$319,$B58,'[1]MOLE. GEN. '!$F$2:$F$319,"SALI",'[1]MOLE. GEN. '!$I$2:$I$319,"&gt;="&amp;L$2,'[1]MOLE. GEN. '!$I$2:$I$319,"&lt;"&amp;M$2)</f>
        <v>0</v>
      </c>
      <c r="M58">
        <f>-SUMIFS('[1]MOLE. GEN. '!$E$2:$E$319,'[1]MOLE. GEN. '!$A$2:$A$319,$B58,'[1]MOLE. GEN. '!$F$2:$F$319,"SALI",'[1]MOLE. GEN. '!$I$2:$I$319,"&gt;="&amp;M$2,'[1]MOLE. GEN. '!$I$2:$I$319,"&lt;"&amp;N$2)</f>
        <v>0</v>
      </c>
      <c r="N58">
        <f>-SUMIFS('[1]MOLE. GEN. '!$E$2:$E$319,'[1]MOLE. GEN. '!$A$2:$A$319,$B58,'[1]MOLE. GEN. '!$F$2:$F$319,"SALI",'[1]MOLE. GEN. '!$I$2:$I$319,"&gt;="&amp;N$2,'[1]MOLE. GEN. '!$I$2:$I$319,"&lt;"&amp;O$2)</f>
        <v>0</v>
      </c>
      <c r="O58">
        <f>-SUMIFS('[1]MOLE. GEN. '!$E$2:$E$319,'[1]MOLE. GEN. '!$A$2:$A$319,$B58,'[1]MOLE. GEN. '!$F$2:$F$319,"SALI",'[1]MOLE. GEN. '!$I$2:$I$319,"&gt;="&amp;O$2,'[1]MOLE. GEN. '!$I$2:$I$319,"&lt;"&amp;P$2)</f>
        <v>0</v>
      </c>
      <c r="P58">
        <f>-SUMIFS('[1]MOLE. GEN. '!$E$2:$E$319,'[1]MOLE. GEN. '!$A$2:$A$319,$B58,'[1]MOLE. GEN. '!$F$2:$F$319,"SALI",'[1]MOLE. GEN. '!$I$2:$I$319,"&gt;="&amp;P$2,'[1]MOLE. GEN. '!$I$2:$I$319,"&lt;"&amp;Q$2)</f>
        <v>0</v>
      </c>
      <c r="Q58">
        <f>-SUMIFS('[1]MOLE. GEN. '!$E$2:$E$319,'[1]MOLE. GEN. '!$A$2:$A$319,$B58,'[1]MOLE. GEN. '!$F$2:$F$319,"SALI",'[1]MOLE. GEN. '!$I$2:$I$319,"&gt;="&amp;Q$2,'[1]MOLE. GEN. '!$I$2:$I$319,"&lt;"&amp;R$2)</f>
        <v>0</v>
      </c>
      <c r="R58">
        <f>-SUMIFS('[1]MOLE. GEN. '!$E$2:$E$319,'[1]MOLE. GEN. '!$A$2:$A$319,$B58,'[1]MOLE. GEN. '!$F$2:$F$319,"SALI",'[1]MOLE. GEN. '!$I$2:$I$319,"&gt;="&amp;R$2,'[1]MOLE. GEN. '!$I$2:$I$319,"&lt;"&amp;S$2)</f>
        <v>0</v>
      </c>
      <c r="S58">
        <f>-SUMIFS('[1]MOLE. GEN. '!$E$2:$E$319,'[1]MOLE. GEN. '!$A$2:$A$319,$B58,'[1]MOLE. GEN. '!$F$2:$F$319,"SALI",'[1]MOLE. GEN. '!$I$2:$I$319,"&gt;="&amp;S$2,'[1]MOLE. GEN. '!$I$2:$I$319,"&lt;"&amp;T$2)</f>
        <v>0</v>
      </c>
      <c r="T58">
        <f>-SUMIFS('[1]MOLE. GEN. '!$E$2:$E$319,'[1]MOLE. GEN. '!$A$2:$A$319,$B58,'[1]MOLE. GEN. '!$F$2:$F$319,"SALI",'[1]MOLE. GEN. '!$I$2:$I$319,"&gt;="&amp;T$2,'[1]MOLE. GEN. '!$I$2:$I$319,"&lt;"&amp;U$2)</f>
        <v>0</v>
      </c>
      <c r="U58">
        <f>-SUMIFS('[1]MOLE. GEN. '!$E$2:$E$319,'[1]MOLE. GEN. '!$A$2:$A$319,$B58,'[1]MOLE. GEN. '!$F$2:$F$319,"SALI",'[1]MOLE. GEN. '!$I$2:$I$319,"&gt;="&amp;U$2,'[1]MOLE. GEN. '!$I$2:$I$319,"&lt;"&amp;V$2)</f>
        <v>0</v>
      </c>
      <c r="V58">
        <f>-SUMIFS('[1]MOLE. GEN. '!$E$2:$E$319,'[1]MOLE. GEN. '!$A$2:$A$319,$B58,'[1]MOLE. GEN. '!$F$2:$F$319,"SALI",'[1]MOLE. GEN. '!$I$2:$I$319,"&gt;="&amp;V$2,'[1]MOLE. GEN. '!$I$2:$I$319,"&lt;"&amp;W$2)</f>
        <v>0</v>
      </c>
      <c r="W58">
        <f>-SUMIFS('[1]MOLE. GEN. '!$E$2:$E$319,'[1]MOLE. GEN. '!$A$2:$A$319,$B58,'[1]MOLE. GEN. '!$F$2:$F$319,"SALI",'[1]MOLE. GEN. '!$I$2:$I$319,"&gt;="&amp;W$2,'[1]MOLE. GEN. '!$I$2:$I$319,"&lt;"&amp;X$2)</f>
        <v>0</v>
      </c>
      <c r="X58">
        <f>-SUMIFS('[1]MOLE. GEN. '!$E$2:$E$319,'[1]MOLE. GEN. '!$A$2:$A$319,$B58,'[1]MOLE. GEN. '!$F$2:$F$319,"SALI",'[1]MOLE. GEN. '!$I$2:$I$319,"&gt;="&amp;X$2,'[1]MOLE. GEN. '!$I$2:$I$319,"&lt;"&amp;Y$2)</f>
        <v>0</v>
      </c>
      <c r="Y58">
        <f>-SUMIFS('[1]MOLE. GEN. '!$E$2:$E$319,'[1]MOLE. GEN. '!$A$2:$A$319,$B58,'[1]MOLE. GEN. '!$F$2:$F$319,"SALI",'[1]MOLE. GEN. '!$I$2:$I$319,"&gt;="&amp;Y$2,'[1]MOLE. GEN. '!$I$2:$I$319,"&lt;"&amp;Z$2)</f>
        <v>0</v>
      </c>
      <c r="Z58">
        <f>-SUMIFS('[1]MOLE. GEN. '!$E$2:$E$319,'[1]MOLE. GEN. '!$A$2:$A$319,$B58,'[1]MOLE. GEN. '!$F$2:$F$319,"SALI",'[1]MOLE. GEN. '!$I$2:$I$319,"&gt;="&amp;Z$2,'[1]MOLE. GEN. '!$I$2:$I$319,"&lt;"&amp;AA$2)</f>
        <v>0</v>
      </c>
      <c r="AA58">
        <f>-SUMIFS('[1]MOLE. GEN. '!$E$2:$E$319,'[1]MOLE. GEN. '!$A$2:$A$319,$B58,'[1]MOLE. GEN. '!$F$2:$F$319,"SALI",'[1]MOLE. GEN. '!$I$2:$I$319,"&gt;="&amp;AA$2,'[1]MOLE. GEN. '!$I$2:$I$319,"&lt;"&amp;AB$2)</f>
        <v>0</v>
      </c>
      <c r="AB58">
        <f>-SUMIFS('[1]MOLE. GEN. '!$E$2:$E$319,'[1]MOLE. GEN. '!$A$2:$A$319,$B58,'[1]MOLE. GEN. '!$F$2:$F$319,"SALI",'[1]MOLE. GEN. '!$I$2:$I$319,"&gt;="&amp;AB$2,'[1]MOLE. GEN. '!$I$2:$I$319,"&lt;"&amp;AC$2)</f>
        <v>0</v>
      </c>
      <c r="AC58">
        <f>-SUMIFS('[1]MOLE. GEN. '!$E$2:$E$319,'[1]MOLE. GEN. '!$A$2:$A$319,$B58,'[1]MOLE. GEN. '!$F$2:$F$319,"SALI",'[1]MOLE. GEN. '!$I$2:$I$319,"&gt;="&amp;AC$2,'[1]MOLE. GEN. '!$I$2:$I$319,"&lt;"&amp;AD$2)</f>
        <v>0</v>
      </c>
      <c r="AD58">
        <f>-SUMIFS('[1]MOLE. GEN. '!$E$2:$E$319,'[1]MOLE. GEN. '!$A$2:$A$319,$B58,'[1]MOLE. GEN. '!$F$2:$F$319,"SALI",'[1]MOLE. GEN. '!$I$2:$I$319,"&gt;="&amp;AD$2,'[1]MOLE. GEN. '!$I$2:$I$319,"&lt;"&amp;AE$2)</f>
        <v>0</v>
      </c>
      <c r="AE58">
        <f>-SUMIFS('[1]MOLE. GEN. '!$E$2:$E$319,'[1]MOLE. GEN. '!$A$2:$A$319,$B58,'[1]MOLE. GEN. '!$F$2:$F$319,"SALI",'[1]MOLE. GEN. '!$I$2:$I$319,"&gt;="&amp;AE$2,'[1]MOLE. GEN. '!$I$2:$I$319,"&lt;"&amp;AF$2)</f>
        <v>0</v>
      </c>
      <c r="AF58">
        <f>-SUMIFS('[1]MOLE. GEN. '!$E$2:$E$319,'[1]MOLE. GEN. '!$A$2:$A$319,$B58,'[1]MOLE. GEN. '!$F$2:$F$319,"SALI",'[1]MOLE. GEN. '!$I$2:$I$319,"&gt;="&amp;AF$2,'[1]MOLE. GEN. '!$I$2:$I$319,"&lt;"&amp;AG$2)</f>
        <v>0</v>
      </c>
      <c r="AG58">
        <f>-SUMIFS('[1]MOLE. GEN. '!$E$2:$E$319,'[1]MOLE. GEN. '!$A$2:$A$319,$B58,'[1]MOLE. GEN. '!$F$2:$F$319,"SALI",'[1]MOLE. GEN. '!$I$2:$I$319,"&gt;="&amp;AG$2,'[1]MOLE. GEN. '!$I$2:$I$319,"&lt;"&amp;AH$2)</f>
        <v>0</v>
      </c>
      <c r="AH58">
        <f>-SUMIFS('[1]MOLE. GEN. '!$E$2:$E$319,'[1]MOLE. GEN. '!$A$2:$A$319,$B58,'[1]MOLE. GEN. '!$F$2:$F$319,"SALI",'[1]MOLE. GEN. '!$I$2:$I$319,"&gt;="&amp;AH$2,'[1]MOLE. GEN. '!$I$2:$I$319,"&lt;"&amp;AI$2)</f>
        <v>0</v>
      </c>
      <c r="AI58">
        <f>-SUMIFS('[1]MOLE. GEN. '!$E$2:$E$319,'[1]MOLE. GEN. '!$A$2:$A$319,$B58,'[1]MOLE. GEN. '!$F$2:$F$319,"SALI",'[1]MOLE. GEN. '!$I$2:$I$319,"&gt;="&amp;AI$2,'[1]MOLE. GEN. '!$I$2:$I$319,"&lt;"&amp;AJ$2)</f>
        <v>0</v>
      </c>
      <c r="AJ58">
        <f>-SUMIFS('[1]MOLE. GEN. '!$E$2:$E$319,'[1]MOLE. GEN. '!$A$2:$A$319,$B58,'[1]MOLE. GEN. '!$F$2:$F$319,"SALI",'[1]MOLE. GEN. '!$I$2:$I$319,"&gt;="&amp;AJ$2,'[1]MOLE. GEN. '!$I$2:$I$319,"&lt;"&amp;AK$2)</f>
        <v>0</v>
      </c>
      <c r="AK58">
        <f>-SUMIFS('[1]MOLE. GEN. '!$E$2:$E$319,'[1]MOLE. GEN. '!$A$2:$A$319,$B58,'[1]MOLE. GEN. '!$F$2:$F$319,"SALI",'[1]MOLE. GEN. '!$I$2:$I$319,"&gt;="&amp;AK$2,'[1]MOLE. GEN. '!$I$2:$I$319,"&lt;"&amp;AL$2)</f>
        <v>0</v>
      </c>
      <c r="AL58">
        <f>-SUMIFS('[1]MOLE. GEN. '!$E$2:$E$319,'[1]MOLE. GEN. '!$A$2:$A$319,$B58,'[1]MOLE. GEN. '!$F$2:$F$319,"SALI",'[1]MOLE. GEN. '!$I$2:$I$319,"&gt;="&amp;AL$2,'[1]MOLE. GEN. '!$I$2:$I$319,"&lt;"&amp;AM$2)</f>
        <v>0</v>
      </c>
      <c r="AN58">
        <f t="shared" si="0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-SUMIFS('[1]MOLE. GEN. '!$E$2:$E$319,'[1]MOLE. GEN. '!$A$2:$A$319,$B59,'[1]MOLE. GEN. '!$F$2:$F$319,"SALI",'[1]MOLE. GEN. '!$I$2:$I$319,"&gt;="&amp;C$2,'[1]MOLE. GEN. '!$I$2:$I$319,"&lt;"&amp;D$2)</f>
        <v>0</v>
      </c>
      <c r="D59">
        <f>-SUMIFS('[1]MOLE. GEN. '!$E$2:$E$319,'[1]MOLE. GEN. '!$A$2:$A$319,$B59,'[1]MOLE. GEN. '!$F$2:$F$319,"SALI",'[1]MOLE. GEN. '!$I$2:$I$319,"&gt;="&amp;D$2,'[1]MOLE. GEN. '!$I$2:$I$319,"&lt;"&amp;E$2)</f>
        <v>0</v>
      </c>
      <c r="E59">
        <f>-SUMIFS('[1]MOLE. GEN. '!$E$2:$E$319,'[1]MOLE. GEN. '!$A$2:$A$319,$B59,'[1]MOLE. GEN. '!$F$2:$F$319,"SALI",'[1]MOLE. GEN. '!$I$2:$I$319,"&gt;="&amp;E$2,'[1]MOLE. GEN. '!$I$2:$I$319,"&lt;"&amp;F$2)</f>
        <v>0</v>
      </c>
      <c r="F59">
        <f>-SUMIFS('[1]MOLE. GEN. '!$E$2:$E$319,'[1]MOLE. GEN. '!$A$2:$A$319,$B59,'[1]MOLE. GEN. '!$F$2:$F$319,"SALI",'[1]MOLE. GEN. '!$I$2:$I$319,"&gt;="&amp;F$2,'[1]MOLE. GEN. '!$I$2:$I$319,"&lt;"&amp;G$2)</f>
        <v>0</v>
      </c>
      <c r="G59">
        <f>-SUMIFS('[1]MOLE. GEN. '!$E$2:$E$319,'[1]MOLE. GEN. '!$A$2:$A$319,$B59,'[1]MOLE. GEN. '!$F$2:$F$319,"SALI",'[1]MOLE. GEN. '!$I$2:$I$319,"&gt;="&amp;G$2,'[1]MOLE. GEN. '!$I$2:$I$319,"&lt;"&amp;H$2)</f>
        <v>0</v>
      </c>
      <c r="H59">
        <f>-SUMIFS('[1]MOLE. GEN. '!$E$2:$E$319,'[1]MOLE. GEN. '!$A$2:$A$319,$B59,'[1]MOLE. GEN. '!$F$2:$F$319,"SALI",'[1]MOLE. GEN. '!$I$2:$I$319,"&gt;="&amp;H$2,'[1]MOLE. GEN. '!$I$2:$I$319,"&lt;"&amp;I$2)</f>
        <v>0</v>
      </c>
      <c r="I59">
        <f>-SUMIFS('[1]MOLE. GEN. '!$E$2:$E$319,'[1]MOLE. GEN. '!$A$2:$A$319,$B59,'[1]MOLE. GEN. '!$F$2:$F$319,"SALI",'[1]MOLE. GEN. '!$I$2:$I$319,"&gt;="&amp;I$2,'[1]MOLE. GEN. '!$I$2:$I$319,"&lt;"&amp;J$2)</f>
        <v>0</v>
      </c>
      <c r="J59">
        <f>-SUMIFS('[1]MOLE. GEN. '!$E$2:$E$319,'[1]MOLE. GEN. '!$A$2:$A$319,$B59,'[1]MOLE. GEN. '!$F$2:$F$319,"SALI",'[1]MOLE. GEN. '!$I$2:$I$319,"&gt;="&amp;J$2,'[1]MOLE. GEN. '!$I$2:$I$319,"&lt;"&amp;K$2)</f>
        <v>0</v>
      </c>
      <c r="K59">
        <f>-SUMIFS('[1]MOLE. GEN. '!$E$2:$E$319,'[1]MOLE. GEN. '!$A$2:$A$319,$B59,'[1]MOLE. GEN. '!$F$2:$F$319,"SALI",'[1]MOLE. GEN. '!$I$2:$I$319,"&gt;="&amp;K$2,'[1]MOLE. GEN. '!$I$2:$I$319,"&lt;"&amp;L$2)</f>
        <v>0</v>
      </c>
      <c r="L59">
        <f>-SUMIFS('[1]MOLE. GEN. '!$E$2:$E$319,'[1]MOLE. GEN. '!$A$2:$A$319,$B59,'[1]MOLE. GEN. '!$F$2:$F$319,"SALI",'[1]MOLE. GEN. '!$I$2:$I$319,"&gt;="&amp;L$2,'[1]MOLE. GEN. '!$I$2:$I$319,"&lt;"&amp;M$2)</f>
        <v>0</v>
      </c>
      <c r="M59">
        <f>-SUMIFS('[1]MOLE. GEN. '!$E$2:$E$319,'[1]MOLE. GEN. '!$A$2:$A$319,$B59,'[1]MOLE. GEN. '!$F$2:$F$319,"SALI",'[1]MOLE. GEN. '!$I$2:$I$319,"&gt;="&amp;M$2,'[1]MOLE. GEN. '!$I$2:$I$319,"&lt;"&amp;N$2)</f>
        <v>0</v>
      </c>
      <c r="N59">
        <f>-SUMIFS('[1]MOLE. GEN. '!$E$2:$E$319,'[1]MOLE. GEN. '!$A$2:$A$319,$B59,'[1]MOLE. GEN. '!$F$2:$F$319,"SALI",'[1]MOLE. GEN. '!$I$2:$I$319,"&gt;="&amp;N$2,'[1]MOLE. GEN. '!$I$2:$I$319,"&lt;"&amp;O$2)</f>
        <v>0</v>
      </c>
      <c r="O59">
        <f>-SUMIFS('[1]MOLE. GEN. '!$E$2:$E$319,'[1]MOLE. GEN. '!$A$2:$A$319,$B59,'[1]MOLE. GEN. '!$F$2:$F$319,"SALI",'[1]MOLE. GEN. '!$I$2:$I$319,"&gt;="&amp;O$2,'[1]MOLE. GEN. '!$I$2:$I$319,"&lt;"&amp;P$2)</f>
        <v>0</v>
      </c>
      <c r="P59">
        <f>-SUMIFS('[1]MOLE. GEN. '!$E$2:$E$319,'[1]MOLE. GEN. '!$A$2:$A$319,$B59,'[1]MOLE. GEN. '!$F$2:$F$319,"SALI",'[1]MOLE. GEN. '!$I$2:$I$319,"&gt;="&amp;P$2,'[1]MOLE. GEN. '!$I$2:$I$319,"&lt;"&amp;Q$2)</f>
        <v>0</v>
      </c>
      <c r="Q59">
        <f>-SUMIFS('[1]MOLE. GEN. '!$E$2:$E$319,'[1]MOLE. GEN. '!$A$2:$A$319,$B59,'[1]MOLE. GEN. '!$F$2:$F$319,"SALI",'[1]MOLE. GEN. '!$I$2:$I$319,"&gt;="&amp;Q$2,'[1]MOLE. GEN. '!$I$2:$I$319,"&lt;"&amp;R$2)</f>
        <v>0</v>
      </c>
      <c r="R59">
        <f>-SUMIFS('[1]MOLE. GEN. '!$E$2:$E$319,'[1]MOLE. GEN. '!$A$2:$A$319,$B59,'[1]MOLE. GEN. '!$F$2:$F$319,"SALI",'[1]MOLE. GEN. '!$I$2:$I$319,"&gt;="&amp;R$2,'[1]MOLE. GEN. '!$I$2:$I$319,"&lt;"&amp;S$2)</f>
        <v>0</v>
      </c>
      <c r="S59">
        <f>-SUMIFS('[1]MOLE. GEN. '!$E$2:$E$319,'[1]MOLE. GEN. '!$A$2:$A$319,$B59,'[1]MOLE. GEN. '!$F$2:$F$319,"SALI",'[1]MOLE. GEN. '!$I$2:$I$319,"&gt;="&amp;S$2,'[1]MOLE. GEN. '!$I$2:$I$319,"&lt;"&amp;T$2)</f>
        <v>0</v>
      </c>
      <c r="T59">
        <f>-SUMIFS('[1]MOLE. GEN. '!$E$2:$E$319,'[1]MOLE. GEN. '!$A$2:$A$319,$B59,'[1]MOLE. GEN. '!$F$2:$F$319,"SALI",'[1]MOLE. GEN. '!$I$2:$I$319,"&gt;="&amp;T$2,'[1]MOLE. GEN. '!$I$2:$I$319,"&lt;"&amp;U$2)</f>
        <v>0</v>
      </c>
      <c r="U59">
        <f>-SUMIFS('[1]MOLE. GEN. '!$E$2:$E$319,'[1]MOLE. GEN. '!$A$2:$A$319,$B59,'[1]MOLE. GEN. '!$F$2:$F$319,"SALI",'[1]MOLE. GEN. '!$I$2:$I$319,"&gt;="&amp;U$2,'[1]MOLE. GEN. '!$I$2:$I$319,"&lt;"&amp;V$2)</f>
        <v>0</v>
      </c>
      <c r="V59">
        <f>-SUMIFS('[1]MOLE. GEN. '!$E$2:$E$319,'[1]MOLE. GEN. '!$A$2:$A$319,$B59,'[1]MOLE. GEN. '!$F$2:$F$319,"SALI",'[1]MOLE. GEN. '!$I$2:$I$319,"&gt;="&amp;V$2,'[1]MOLE. GEN. '!$I$2:$I$319,"&lt;"&amp;W$2)</f>
        <v>0</v>
      </c>
      <c r="W59">
        <f>-SUMIFS('[1]MOLE. GEN. '!$E$2:$E$319,'[1]MOLE. GEN. '!$A$2:$A$319,$B59,'[1]MOLE. GEN. '!$F$2:$F$319,"SALI",'[1]MOLE. GEN. '!$I$2:$I$319,"&gt;="&amp;W$2,'[1]MOLE. GEN. '!$I$2:$I$319,"&lt;"&amp;X$2)</f>
        <v>0</v>
      </c>
      <c r="X59">
        <f>-SUMIFS('[1]MOLE. GEN. '!$E$2:$E$319,'[1]MOLE. GEN. '!$A$2:$A$319,$B59,'[1]MOLE. GEN. '!$F$2:$F$319,"SALI",'[1]MOLE. GEN. '!$I$2:$I$319,"&gt;="&amp;X$2,'[1]MOLE. GEN. '!$I$2:$I$319,"&lt;"&amp;Y$2)</f>
        <v>0</v>
      </c>
      <c r="Y59">
        <f>-SUMIFS('[1]MOLE. GEN. '!$E$2:$E$319,'[1]MOLE. GEN. '!$A$2:$A$319,$B59,'[1]MOLE. GEN. '!$F$2:$F$319,"SALI",'[1]MOLE. GEN. '!$I$2:$I$319,"&gt;="&amp;Y$2,'[1]MOLE. GEN. '!$I$2:$I$319,"&lt;"&amp;Z$2)</f>
        <v>0</v>
      </c>
      <c r="Z59">
        <f>-SUMIFS('[1]MOLE. GEN. '!$E$2:$E$319,'[1]MOLE. GEN. '!$A$2:$A$319,$B59,'[1]MOLE. GEN. '!$F$2:$F$319,"SALI",'[1]MOLE. GEN. '!$I$2:$I$319,"&gt;="&amp;Z$2,'[1]MOLE. GEN. '!$I$2:$I$319,"&lt;"&amp;AA$2)</f>
        <v>0</v>
      </c>
      <c r="AA59">
        <f>-SUMIFS('[1]MOLE. GEN. '!$E$2:$E$319,'[1]MOLE. GEN. '!$A$2:$A$319,$B59,'[1]MOLE. GEN. '!$F$2:$F$319,"SALI",'[1]MOLE. GEN. '!$I$2:$I$319,"&gt;="&amp;AA$2,'[1]MOLE. GEN. '!$I$2:$I$319,"&lt;"&amp;AB$2)</f>
        <v>0</v>
      </c>
      <c r="AB59">
        <f>-SUMIFS('[1]MOLE. GEN. '!$E$2:$E$319,'[1]MOLE. GEN. '!$A$2:$A$319,$B59,'[1]MOLE. GEN. '!$F$2:$F$319,"SALI",'[1]MOLE. GEN. '!$I$2:$I$319,"&gt;="&amp;AB$2,'[1]MOLE. GEN. '!$I$2:$I$319,"&lt;"&amp;AC$2)</f>
        <v>0</v>
      </c>
      <c r="AC59">
        <f>-SUMIFS('[1]MOLE. GEN. '!$E$2:$E$319,'[1]MOLE. GEN. '!$A$2:$A$319,$B59,'[1]MOLE. GEN. '!$F$2:$F$319,"SALI",'[1]MOLE. GEN. '!$I$2:$I$319,"&gt;="&amp;AC$2,'[1]MOLE. GEN. '!$I$2:$I$319,"&lt;"&amp;AD$2)</f>
        <v>0</v>
      </c>
      <c r="AD59">
        <f>-SUMIFS('[1]MOLE. GEN. '!$E$2:$E$319,'[1]MOLE. GEN. '!$A$2:$A$319,$B59,'[1]MOLE. GEN. '!$F$2:$F$319,"SALI",'[1]MOLE. GEN. '!$I$2:$I$319,"&gt;="&amp;AD$2,'[1]MOLE. GEN. '!$I$2:$I$319,"&lt;"&amp;AE$2)</f>
        <v>0</v>
      </c>
      <c r="AE59">
        <f>-SUMIFS('[1]MOLE. GEN. '!$E$2:$E$319,'[1]MOLE. GEN. '!$A$2:$A$319,$B59,'[1]MOLE. GEN. '!$F$2:$F$319,"SALI",'[1]MOLE. GEN. '!$I$2:$I$319,"&gt;="&amp;AE$2,'[1]MOLE. GEN. '!$I$2:$I$319,"&lt;"&amp;AF$2)</f>
        <v>0</v>
      </c>
      <c r="AF59">
        <f>-SUMIFS('[1]MOLE. GEN. '!$E$2:$E$319,'[1]MOLE. GEN. '!$A$2:$A$319,$B59,'[1]MOLE. GEN. '!$F$2:$F$319,"SALI",'[1]MOLE. GEN. '!$I$2:$I$319,"&gt;="&amp;AF$2,'[1]MOLE. GEN. '!$I$2:$I$319,"&lt;"&amp;AG$2)</f>
        <v>0</v>
      </c>
      <c r="AG59">
        <f>-SUMIFS('[1]MOLE. GEN. '!$E$2:$E$319,'[1]MOLE. GEN. '!$A$2:$A$319,$B59,'[1]MOLE. GEN. '!$F$2:$F$319,"SALI",'[1]MOLE. GEN. '!$I$2:$I$319,"&gt;="&amp;AG$2,'[1]MOLE. GEN. '!$I$2:$I$319,"&lt;"&amp;AH$2)</f>
        <v>0</v>
      </c>
      <c r="AH59">
        <f>-SUMIFS('[1]MOLE. GEN. '!$E$2:$E$319,'[1]MOLE. GEN. '!$A$2:$A$319,$B59,'[1]MOLE. GEN. '!$F$2:$F$319,"SALI",'[1]MOLE. GEN. '!$I$2:$I$319,"&gt;="&amp;AH$2,'[1]MOLE. GEN. '!$I$2:$I$319,"&lt;"&amp;AI$2)</f>
        <v>0</v>
      </c>
      <c r="AI59">
        <f>-SUMIFS('[1]MOLE. GEN. '!$E$2:$E$319,'[1]MOLE. GEN. '!$A$2:$A$319,$B59,'[1]MOLE. GEN. '!$F$2:$F$319,"SALI",'[1]MOLE. GEN. '!$I$2:$I$319,"&gt;="&amp;AI$2,'[1]MOLE. GEN. '!$I$2:$I$319,"&lt;"&amp;AJ$2)</f>
        <v>0</v>
      </c>
      <c r="AJ59">
        <f>-SUMIFS('[1]MOLE. GEN. '!$E$2:$E$319,'[1]MOLE. GEN. '!$A$2:$A$319,$B59,'[1]MOLE. GEN. '!$F$2:$F$319,"SALI",'[1]MOLE. GEN. '!$I$2:$I$319,"&gt;="&amp;AJ$2,'[1]MOLE. GEN. '!$I$2:$I$319,"&lt;"&amp;AK$2)</f>
        <v>0</v>
      </c>
      <c r="AK59">
        <f>-SUMIFS('[1]MOLE. GEN. '!$E$2:$E$319,'[1]MOLE. GEN. '!$A$2:$A$319,$B59,'[1]MOLE. GEN. '!$F$2:$F$319,"SALI",'[1]MOLE. GEN. '!$I$2:$I$319,"&gt;="&amp;AK$2,'[1]MOLE. GEN. '!$I$2:$I$319,"&lt;"&amp;AL$2)</f>
        <v>0</v>
      </c>
      <c r="AL59">
        <f>-SUMIFS('[1]MOLE. GEN. '!$E$2:$E$319,'[1]MOLE. GEN. '!$A$2:$A$319,$B59,'[1]MOLE. GEN. '!$F$2:$F$319,"SALI",'[1]MOLE. GEN. '!$I$2:$I$319,"&gt;="&amp;AL$2,'[1]MOLE. GEN. '!$I$2:$I$319,"&lt;"&amp;AM$2)</f>
        <v>0</v>
      </c>
      <c r="AN59">
        <f t="shared" si="0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-SUMIFS('[1]MOLE. GEN. '!$E$2:$E$319,'[1]MOLE. GEN. '!$A$2:$A$319,$B60,'[1]MOLE. GEN. '!$F$2:$F$319,"SALI",'[1]MOLE. GEN. '!$I$2:$I$319,"&gt;="&amp;C$2,'[1]MOLE. GEN. '!$I$2:$I$319,"&lt;"&amp;D$2)</f>
        <v>0</v>
      </c>
      <c r="D60">
        <f>-SUMIFS('[1]MOLE. GEN. '!$E$2:$E$319,'[1]MOLE. GEN. '!$A$2:$A$319,$B60,'[1]MOLE. GEN. '!$F$2:$F$319,"SALI",'[1]MOLE. GEN. '!$I$2:$I$319,"&gt;="&amp;D$2,'[1]MOLE. GEN. '!$I$2:$I$319,"&lt;"&amp;E$2)</f>
        <v>0</v>
      </c>
      <c r="E60">
        <f>-SUMIFS('[1]MOLE. GEN. '!$E$2:$E$319,'[1]MOLE. GEN. '!$A$2:$A$319,$B60,'[1]MOLE. GEN. '!$F$2:$F$319,"SALI",'[1]MOLE. GEN. '!$I$2:$I$319,"&gt;="&amp;E$2,'[1]MOLE. GEN. '!$I$2:$I$319,"&lt;"&amp;F$2)</f>
        <v>0</v>
      </c>
      <c r="F60">
        <f>-SUMIFS('[1]MOLE. GEN. '!$E$2:$E$319,'[1]MOLE. GEN. '!$A$2:$A$319,$B60,'[1]MOLE. GEN. '!$F$2:$F$319,"SALI",'[1]MOLE. GEN. '!$I$2:$I$319,"&gt;="&amp;F$2,'[1]MOLE. GEN. '!$I$2:$I$319,"&lt;"&amp;G$2)</f>
        <v>0</v>
      </c>
      <c r="G60">
        <f>-SUMIFS('[1]MOLE. GEN. '!$E$2:$E$319,'[1]MOLE. GEN. '!$A$2:$A$319,$B60,'[1]MOLE. GEN. '!$F$2:$F$319,"SALI",'[1]MOLE. GEN. '!$I$2:$I$319,"&gt;="&amp;G$2,'[1]MOLE. GEN. '!$I$2:$I$319,"&lt;"&amp;H$2)</f>
        <v>0</v>
      </c>
      <c r="H60">
        <f>-SUMIFS('[1]MOLE. GEN. '!$E$2:$E$319,'[1]MOLE. GEN. '!$A$2:$A$319,$B60,'[1]MOLE. GEN. '!$F$2:$F$319,"SALI",'[1]MOLE. GEN. '!$I$2:$I$319,"&gt;="&amp;H$2,'[1]MOLE. GEN. '!$I$2:$I$319,"&lt;"&amp;I$2)</f>
        <v>0</v>
      </c>
      <c r="I60">
        <f>-SUMIFS('[1]MOLE. GEN. '!$E$2:$E$319,'[1]MOLE. GEN. '!$A$2:$A$319,$B60,'[1]MOLE. GEN. '!$F$2:$F$319,"SALI",'[1]MOLE. GEN. '!$I$2:$I$319,"&gt;="&amp;I$2,'[1]MOLE. GEN. '!$I$2:$I$319,"&lt;"&amp;J$2)</f>
        <v>0</v>
      </c>
      <c r="J60">
        <f>-SUMIFS('[1]MOLE. GEN. '!$E$2:$E$319,'[1]MOLE. GEN. '!$A$2:$A$319,$B60,'[1]MOLE. GEN. '!$F$2:$F$319,"SALI",'[1]MOLE. GEN. '!$I$2:$I$319,"&gt;="&amp;J$2,'[1]MOLE. GEN. '!$I$2:$I$319,"&lt;"&amp;K$2)</f>
        <v>0</v>
      </c>
      <c r="K60">
        <f>-SUMIFS('[1]MOLE. GEN. '!$E$2:$E$319,'[1]MOLE. GEN. '!$A$2:$A$319,$B60,'[1]MOLE. GEN. '!$F$2:$F$319,"SALI",'[1]MOLE. GEN. '!$I$2:$I$319,"&gt;="&amp;K$2,'[1]MOLE. GEN. '!$I$2:$I$319,"&lt;"&amp;L$2)</f>
        <v>0</v>
      </c>
      <c r="L60">
        <f>-SUMIFS('[1]MOLE. GEN. '!$E$2:$E$319,'[1]MOLE. GEN. '!$A$2:$A$319,$B60,'[1]MOLE. GEN. '!$F$2:$F$319,"SALI",'[1]MOLE. GEN. '!$I$2:$I$319,"&gt;="&amp;L$2,'[1]MOLE. GEN. '!$I$2:$I$319,"&lt;"&amp;M$2)</f>
        <v>0</v>
      </c>
      <c r="M60">
        <f>-SUMIFS('[1]MOLE. GEN. '!$E$2:$E$319,'[1]MOLE. GEN. '!$A$2:$A$319,$B60,'[1]MOLE. GEN. '!$F$2:$F$319,"SALI",'[1]MOLE. GEN. '!$I$2:$I$319,"&gt;="&amp;M$2,'[1]MOLE. GEN. '!$I$2:$I$319,"&lt;"&amp;N$2)</f>
        <v>0</v>
      </c>
      <c r="N60">
        <f>-SUMIFS('[1]MOLE. GEN. '!$E$2:$E$319,'[1]MOLE. GEN. '!$A$2:$A$319,$B60,'[1]MOLE. GEN. '!$F$2:$F$319,"SALI",'[1]MOLE. GEN. '!$I$2:$I$319,"&gt;="&amp;N$2,'[1]MOLE. GEN. '!$I$2:$I$319,"&lt;"&amp;O$2)</f>
        <v>0</v>
      </c>
      <c r="O60">
        <f>-SUMIFS('[1]MOLE. GEN. '!$E$2:$E$319,'[1]MOLE. GEN. '!$A$2:$A$319,$B60,'[1]MOLE. GEN. '!$F$2:$F$319,"SALI",'[1]MOLE. GEN. '!$I$2:$I$319,"&gt;="&amp;O$2,'[1]MOLE. GEN. '!$I$2:$I$319,"&lt;"&amp;P$2)</f>
        <v>0</v>
      </c>
      <c r="P60">
        <f>-SUMIFS('[1]MOLE. GEN. '!$E$2:$E$319,'[1]MOLE. GEN. '!$A$2:$A$319,$B60,'[1]MOLE. GEN. '!$F$2:$F$319,"SALI",'[1]MOLE. GEN. '!$I$2:$I$319,"&gt;="&amp;P$2,'[1]MOLE. GEN. '!$I$2:$I$319,"&lt;"&amp;Q$2)</f>
        <v>0</v>
      </c>
      <c r="Q60">
        <f>-SUMIFS('[1]MOLE. GEN. '!$E$2:$E$319,'[1]MOLE. GEN. '!$A$2:$A$319,$B60,'[1]MOLE. GEN. '!$F$2:$F$319,"SALI",'[1]MOLE. GEN. '!$I$2:$I$319,"&gt;="&amp;Q$2,'[1]MOLE. GEN. '!$I$2:$I$319,"&lt;"&amp;R$2)</f>
        <v>0</v>
      </c>
      <c r="R60">
        <f>-SUMIFS('[1]MOLE. GEN. '!$E$2:$E$319,'[1]MOLE. GEN. '!$A$2:$A$319,$B60,'[1]MOLE. GEN. '!$F$2:$F$319,"SALI",'[1]MOLE. GEN. '!$I$2:$I$319,"&gt;="&amp;R$2,'[1]MOLE. GEN. '!$I$2:$I$319,"&lt;"&amp;S$2)</f>
        <v>0</v>
      </c>
      <c r="S60">
        <f>-SUMIFS('[1]MOLE. GEN. '!$E$2:$E$319,'[1]MOLE. GEN. '!$A$2:$A$319,$B60,'[1]MOLE. GEN. '!$F$2:$F$319,"SALI",'[1]MOLE. GEN. '!$I$2:$I$319,"&gt;="&amp;S$2,'[1]MOLE. GEN. '!$I$2:$I$319,"&lt;"&amp;T$2)</f>
        <v>0</v>
      </c>
      <c r="T60">
        <f>-SUMIFS('[1]MOLE. GEN. '!$E$2:$E$319,'[1]MOLE. GEN. '!$A$2:$A$319,$B60,'[1]MOLE. GEN. '!$F$2:$F$319,"SALI",'[1]MOLE. GEN. '!$I$2:$I$319,"&gt;="&amp;T$2,'[1]MOLE. GEN. '!$I$2:$I$319,"&lt;"&amp;U$2)</f>
        <v>0</v>
      </c>
      <c r="U60">
        <f>-SUMIFS('[1]MOLE. GEN. '!$E$2:$E$319,'[1]MOLE. GEN. '!$A$2:$A$319,$B60,'[1]MOLE. GEN. '!$F$2:$F$319,"SALI",'[1]MOLE. GEN. '!$I$2:$I$319,"&gt;="&amp;U$2,'[1]MOLE. GEN. '!$I$2:$I$319,"&lt;"&amp;V$2)</f>
        <v>0</v>
      </c>
      <c r="V60">
        <f>-SUMIFS('[1]MOLE. GEN. '!$E$2:$E$319,'[1]MOLE. GEN. '!$A$2:$A$319,$B60,'[1]MOLE. GEN. '!$F$2:$F$319,"SALI",'[1]MOLE. GEN. '!$I$2:$I$319,"&gt;="&amp;V$2,'[1]MOLE. GEN. '!$I$2:$I$319,"&lt;"&amp;W$2)</f>
        <v>0</v>
      </c>
      <c r="W60">
        <f>-SUMIFS('[1]MOLE. GEN. '!$E$2:$E$319,'[1]MOLE. GEN. '!$A$2:$A$319,$B60,'[1]MOLE. GEN. '!$F$2:$F$319,"SALI",'[1]MOLE. GEN. '!$I$2:$I$319,"&gt;="&amp;W$2,'[1]MOLE. GEN. '!$I$2:$I$319,"&lt;"&amp;X$2)</f>
        <v>0</v>
      </c>
      <c r="X60">
        <f>-SUMIFS('[1]MOLE. GEN. '!$E$2:$E$319,'[1]MOLE. GEN. '!$A$2:$A$319,$B60,'[1]MOLE. GEN. '!$F$2:$F$319,"SALI",'[1]MOLE. GEN. '!$I$2:$I$319,"&gt;="&amp;X$2,'[1]MOLE. GEN. '!$I$2:$I$319,"&lt;"&amp;Y$2)</f>
        <v>0</v>
      </c>
      <c r="Y60">
        <f>-SUMIFS('[1]MOLE. GEN. '!$E$2:$E$319,'[1]MOLE. GEN. '!$A$2:$A$319,$B60,'[1]MOLE. GEN. '!$F$2:$F$319,"SALI",'[1]MOLE. GEN. '!$I$2:$I$319,"&gt;="&amp;Y$2,'[1]MOLE. GEN. '!$I$2:$I$319,"&lt;"&amp;Z$2)</f>
        <v>0</v>
      </c>
      <c r="Z60">
        <f>-SUMIFS('[1]MOLE. GEN. '!$E$2:$E$319,'[1]MOLE. GEN. '!$A$2:$A$319,$B60,'[1]MOLE. GEN. '!$F$2:$F$319,"SALI",'[1]MOLE. GEN. '!$I$2:$I$319,"&gt;="&amp;Z$2,'[1]MOLE. GEN. '!$I$2:$I$319,"&lt;"&amp;AA$2)</f>
        <v>0</v>
      </c>
      <c r="AA60">
        <f>-SUMIFS('[1]MOLE. GEN. '!$E$2:$E$319,'[1]MOLE. GEN. '!$A$2:$A$319,$B60,'[1]MOLE. GEN. '!$F$2:$F$319,"SALI",'[1]MOLE. GEN. '!$I$2:$I$319,"&gt;="&amp;AA$2,'[1]MOLE. GEN. '!$I$2:$I$319,"&lt;"&amp;AB$2)</f>
        <v>0</v>
      </c>
      <c r="AB60">
        <f>-SUMIFS('[1]MOLE. GEN. '!$E$2:$E$319,'[1]MOLE. GEN. '!$A$2:$A$319,$B60,'[1]MOLE. GEN. '!$F$2:$F$319,"SALI",'[1]MOLE. GEN. '!$I$2:$I$319,"&gt;="&amp;AB$2,'[1]MOLE. GEN. '!$I$2:$I$319,"&lt;"&amp;AC$2)</f>
        <v>0</v>
      </c>
      <c r="AC60">
        <f>-SUMIFS('[1]MOLE. GEN. '!$E$2:$E$319,'[1]MOLE. GEN. '!$A$2:$A$319,$B60,'[1]MOLE. GEN. '!$F$2:$F$319,"SALI",'[1]MOLE. GEN. '!$I$2:$I$319,"&gt;="&amp;AC$2,'[1]MOLE. GEN. '!$I$2:$I$319,"&lt;"&amp;AD$2)</f>
        <v>0</v>
      </c>
      <c r="AD60">
        <f>-SUMIFS('[1]MOLE. GEN. '!$E$2:$E$319,'[1]MOLE. GEN. '!$A$2:$A$319,$B60,'[1]MOLE. GEN. '!$F$2:$F$319,"SALI",'[1]MOLE. GEN. '!$I$2:$I$319,"&gt;="&amp;AD$2,'[1]MOLE. GEN. '!$I$2:$I$319,"&lt;"&amp;AE$2)</f>
        <v>0</v>
      </c>
      <c r="AE60">
        <f>-SUMIFS('[1]MOLE. GEN. '!$E$2:$E$319,'[1]MOLE. GEN. '!$A$2:$A$319,$B60,'[1]MOLE. GEN. '!$F$2:$F$319,"SALI",'[1]MOLE. GEN. '!$I$2:$I$319,"&gt;="&amp;AE$2,'[1]MOLE. GEN. '!$I$2:$I$319,"&lt;"&amp;AF$2)</f>
        <v>0</v>
      </c>
      <c r="AF60">
        <f>-SUMIFS('[1]MOLE. GEN. '!$E$2:$E$319,'[1]MOLE. GEN. '!$A$2:$A$319,$B60,'[1]MOLE. GEN. '!$F$2:$F$319,"SALI",'[1]MOLE. GEN. '!$I$2:$I$319,"&gt;="&amp;AF$2,'[1]MOLE. GEN. '!$I$2:$I$319,"&lt;"&amp;AG$2)</f>
        <v>0</v>
      </c>
      <c r="AG60">
        <f>-SUMIFS('[1]MOLE. GEN. '!$E$2:$E$319,'[1]MOLE. GEN. '!$A$2:$A$319,$B60,'[1]MOLE. GEN. '!$F$2:$F$319,"SALI",'[1]MOLE. GEN. '!$I$2:$I$319,"&gt;="&amp;AG$2,'[1]MOLE. GEN. '!$I$2:$I$319,"&lt;"&amp;AH$2)</f>
        <v>0</v>
      </c>
      <c r="AH60">
        <f>-SUMIFS('[1]MOLE. GEN. '!$E$2:$E$319,'[1]MOLE. GEN. '!$A$2:$A$319,$B60,'[1]MOLE. GEN. '!$F$2:$F$319,"SALI",'[1]MOLE. GEN. '!$I$2:$I$319,"&gt;="&amp;AH$2,'[1]MOLE. GEN. '!$I$2:$I$319,"&lt;"&amp;AI$2)</f>
        <v>0</v>
      </c>
      <c r="AI60">
        <f>-SUMIFS('[1]MOLE. GEN. '!$E$2:$E$319,'[1]MOLE. GEN. '!$A$2:$A$319,$B60,'[1]MOLE. GEN. '!$F$2:$F$319,"SALI",'[1]MOLE. GEN. '!$I$2:$I$319,"&gt;="&amp;AI$2,'[1]MOLE. GEN. '!$I$2:$I$319,"&lt;"&amp;AJ$2)</f>
        <v>0</v>
      </c>
      <c r="AJ60">
        <f>-SUMIFS('[1]MOLE. GEN. '!$E$2:$E$319,'[1]MOLE. GEN. '!$A$2:$A$319,$B60,'[1]MOLE. GEN. '!$F$2:$F$319,"SALI",'[1]MOLE. GEN. '!$I$2:$I$319,"&gt;="&amp;AJ$2,'[1]MOLE. GEN. '!$I$2:$I$319,"&lt;"&amp;AK$2)</f>
        <v>0</v>
      </c>
      <c r="AK60">
        <f>-SUMIFS('[1]MOLE. GEN. '!$E$2:$E$319,'[1]MOLE. GEN. '!$A$2:$A$319,$B60,'[1]MOLE. GEN. '!$F$2:$F$319,"SALI",'[1]MOLE. GEN. '!$I$2:$I$319,"&gt;="&amp;AK$2,'[1]MOLE. GEN. '!$I$2:$I$319,"&lt;"&amp;AL$2)</f>
        <v>0</v>
      </c>
      <c r="AL60">
        <f>-SUMIFS('[1]MOLE. GEN. '!$E$2:$E$319,'[1]MOLE. GEN. '!$A$2:$A$319,$B60,'[1]MOLE. GEN. '!$F$2:$F$319,"SALI",'[1]MOLE. GEN. '!$I$2:$I$319,"&gt;="&amp;AL$2,'[1]MOLE. GEN. '!$I$2:$I$319,"&lt;"&amp;AM$2)</f>
        <v>0</v>
      </c>
      <c r="AN60">
        <f t="shared" si="0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-SUMIFS('[1]MOLE. GEN. '!$E$2:$E$319,'[1]MOLE. GEN. '!$A$2:$A$319,$B61,'[1]MOLE. GEN. '!$F$2:$F$319,"SALI",'[1]MOLE. GEN. '!$I$2:$I$319,"&gt;="&amp;C$2,'[1]MOLE. GEN. '!$I$2:$I$319,"&lt;"&amp;D$2)</f>
        <v>0</v>
      </c>
      <c r="D61">
        <f>-SUMIFS('[1]MOLE. GEN. '!$E$2:$E$319,'[1]MOLE. GEN. '!$A$2:$A$319,$B61,'[1]MOLE. GEN. '!$F$2:$F$319,"SALI",'[1]MOLE. GEN. '!$I$2:$I$319,"&gt;="&amp;D$2,'[1]MOLE. GEN. '!$I$2:$I$319,"&lt;"&amp;E$2)</f>
        <v>0</v>
      </c>
      <c r="E61">
        <f>-SUMIFS('[1]MOLE. GEN. '!$E$2:$E$319,'[1]MOLE. GEN. '!$A$2:$A$319,$B61,'[1]MOLE. GEN. '!$F$2:$F$319,"SALI",'[1]MOLE. GEN. '!$I$2:$I$319,"&gt;="&amp;E$2,'[1]MOLE. GEN. '!$I$2:$I$319,"&lt;"&amp;F$2)</f>
        <v>0</v>
      </c>
      <c r="F61">
        <f>-SUMIFS('[1]MOLE. GEN. '!$E$2:$E$319,'[1]MOLE. GEN. '!$A$2:$A$319,$B61,'[1]MOLE. GEN. '!$F$2:$F$319,"SALI",'[1]MOLE. GEN. '!$I$2:$I$319,"&gt;="&amp;F$2,'[1]MOLE. GEN. '!$I$2:$I$319,"&lt;"&amp;G$2)</f>
        <v>0</v>
      </c>
      <c r="G61">
        <f>-SUMIFS('[1]MOLE. GEN. '!$E$2:$E$319,'[1]MOLE. GEN. '!$A$2:$A$319,$B61,'[1]MOLE. GEN. '!$F$2:$F$319,"SALI",'[1]MOLE. GEN. '!$I$2:$I$319,"&gt;="&amp;G$2,'[1]MOLE. GEN. '!$I$2:$I$319,"&lt;"&amp;H$2)</f>
        <v>0</v>
      </c>
      <c r="H61">
        <f>-SUMIFS('[1]MOLE. GEN. '!$E$2:$E$319,'[1]MOLE. GEN. '!$A$2:$A$319,$B61,'[1]MOLE. GEN. '!$F$2:$F$319,"SALI",'[1]MOLE. GEN. '!$I$2:$I$319,"&gt;="&amp;H$2,'[1]MOLE. GEN. '!$I$2:$I$319,"&lt;"&amp;I$2)</f>
        <v>0</v>
      </c>
      <c r="I61">
        <f>-SUMIFS('[1]MOLE. GEN. '!$E$2:$E$319,'[1]MOLE. GEN. '!$A$2:$A$319,$B61,'[1]MOLE. GEN. '!$F$2:$F$319,"SALI",'[1]MOLE. GEN. '!$I$2:$I$319,"&gt;="&amp;I$2,'[1]MOLE. GEN. '!$I$2:$I$319,"&lt;"&amp;J$2)</f>
        <v>0</v>
      </c>
      <c r="J61">
        <f>-SUMIFS('[1]MOLE. GEN. '!$E$2:$E$319,'[1]MOLE. GEN. '!$A$2:$A$319,$B61,'[1]MOLE. GEN. '!$F$2:$F$319,"SALI",'[1]MOLE. GEN. '!$I$2:$I$319,"&gt;="&amp;J$2,'[1]MOLE. GEN. '!$I$2:$I$319,"&lt;"&amp;K$2)</f>
        <v>0</v>
      </c>
      <c r="K61">
        <f>-SUMIFS('[1]MOLE. GEN. '!$E$2:$E$319,'[1]MOLE. GEN. '!$A$2:$A$319,$B61,'[1]MOLE. GEN. '!$F$2:$F$319,"SALI",'[1]MOLE. GEN. '!$I$2:$I$319,"&gt;="&amp;K$2,'[1]MOLE. GEN. '!$I$2:$I$319,"&lt;"&amp;L$2)</f>
        <v>0</v>
      </c>
      <c r="L61">
        <f>-SUMIFS('[1]MOLE. GEN. '!$E$2:$E$319,'[1]MOLE. GEN. '!$A$2:$A$319,$B61,'[1]MOLE. GEN. '!$F$2:$F$319,"SALI",'[1]MOLE. GEN. '!$I$2:$I$319,"&gt;="&amp;L$2,'[1]MOLE. GEN. '!$I$2:$I$319,"&lt;"&amp;M$2)</f>
        <v>0</v>
      </c>
      <c r="M61">
        <f>-SUMIFS('[1]MOLE. GEN. '!$E$2:$E$319,'[1]MOLE. GEN. '!$A$2:$A$319,$B61,'[1]MOLE. GEN. '!$F$2:$F$319,"SALI",'[1]MOLE. GEN. '!$I$2:$I$319,"&gt;="&amp;M$2,'[1]MOLE. GEN. '!$I$2:$I$319,"&lt;"&amp;N$2)</f>
        <v>0</v>
      </c>
      <c r="N61">
        <f>-SUMIFS('[1]MOLE. GEN. '!$E$2:$E$319,'[1]MOLE. GEN. '!$A$2:$A$319,$B61,'[1]MOLE. GEN. '!$F$2:$F$319,"SALI",'[1]MOLE. GEN. '!$I$2:$I$319,"&gt;="&amp;N$2,'[1]MOLE. GEN. '!$I$2:$I$319,"&lt;"&amp;O$2)</f>
        <v>0</v>
      </c>
      <c r="O61">
        <f>-SUMIFS('[1]MOLE. GEN. '!$E$2:$E$319,'[1]MOLE. GEN. '!$A$2:$A$319,$B61,'[1]MOLE. GEN. '!$F$2:$F$319,"SALI",'[1]MOLE. GEN. '!$I$2:$I$319,"&gt;="&amp;O$2,'[1]MOLE. GEN. '!$I$2:$I$319,"&lt;"&amp;P$2)</f>
        <v>0</v>
      </c>
      <c r="P61">
        <f>-SUMIFS('[1]MOLE. GEN. '!$E$2:$E$319,'[1]MOLE. GEN. '!$A$2:$A$319,$B61,'[1]MOLE. GEN. '!$F$2:$F$319,"SALI",'[1]MOLE. GEN. '!$I$2:$I$319,"&gt;="&amp;P$2,'[1]MOLE. GEN. '!$I$2:$I$319,"&lt;"&amp;Q$2)</f>
        <v>0</v>
      </c>
      <c r="Q61">
        <f>-SUMIFS('[1]MOLE. GEN. '!$E$2:$E$319,'[1]MOLE. GEN. '!$A$2:$A$319,$B61,'[1]MOLE. GEN. '!$F$2:$F$319,"SALI",'[1]MOLE. GEN. '!$I$2:$I$319,"&gt;="&amp;Q$2,'[1]MOLE. GEN. '!$I$2:$I$319,"&lt;"&amp;R$2)</f>
        <v>0</v>
      </c>
      <c r="R61">
        <f>-SUMIFS('[1]MOLE. GEN. '!$E$2:$E$319,'[1]MOLE. GEN. '!$A$2:$A$319,$B61,'[1]MOLE. GEN. '!$F$2:$F$319,"SALI",'[1]MOLE. GEN. '!$I$2:$I$319,"&gt;="&amp;R$2,'[1]MOLE. GEN. '!$I$2:$I$319,"&lt;"&amp;S$2)</f>
        <v>0</v>
      </c>
      <c r="S61">
        <f>-SUMIFS('[1]MOLE. GEN. '!$E$2:$E$319,'[1]MOLE. GEN. '!$A$2:$A$319,$B61,'[1]MOLE. GEN. '!$F$2:$F$319,"SALI",'[1]MOLE. GEN. '!$I$2:$I$319,"&gt;="&amp;S$2,'[1]MOLE. GEN. '!$I$2:$I$319,"&lt;"&amp;T$2)</f>
        <v>0</v>
      </c>
      <c r="T61">
        <f>-SUMIFS('[1]MOLE. GEN. '!$E$2:$E$319,'[1]MOLE. GEN. '!$A$2:$A$319,$B61,'[1]MOLE. GEN. '!$F$2:$F$319,"SALI",'[1]MOLE. GEN. '!$I$2:$I$319,"&gt;="&amp;T$2,'[1]MOLE. GEN. '!$I$2:$I$319,"&lt;"&amp;U$2)</f>
        <v>0</v>
      </c>
      <c r="U61">
        <f>-SUMIFS('[1]MOLE. GEN. '!$E$2:$E$319,'[1]MOLE. GEN. '!$A$2:$A$319,$B61,'[1]MOLE. GEN. '!$F$2:$F$319,"SALI",'[1]MOLE. GEN. '!$I$2:$I$319,"&gt;="&amp;U$2,'[1]MOLE. GEN. '!$I$2:$I$319,"&lt;"&amp;V$2)</f>
        <v>0</v>
      </c>
      <c r="V61">
        <f>-SUMIFS('[1]MOLE. GEN. '!$E$2:$E$319,'[1]MOLE. GEN. '!$A$2:$A$319,$B61,'[1]MOLE. GEN. '!$F$2:$F$319,"SALI",'[1]MOLE. GEN. '!$I$2:$I$319,"&gt;="&amp;V$2,'[1]MOLE. GEN. '!$I$2:$I$319,"&lt;"&amp;W$2)</f>
        <v>0</v>
      </c>
      <c r="W61">
        <f>-SUMIFS('[1]MOLE. GEN. '!$E$2:$E$319,'[1]MOLE. GEN. '!$A$2:$A$319,$B61,'[1]MOLE. GEN. '!$F$2:$F$319,"SALI",'[1]MOLE. GEN. '!$I$2:$I$319,"&gt;="&amp;W$2,'[1]MOLE. GEN. '!$I$2:$I$319,"&lt;"&amp;X$2)</f>
        <v>0</v>
      </c>
      <c r="X61">
        <f>-SUMIFS('[1]MOLE. GEN. '!$E$2:$E$319,'[1]MOLE. GEN. '!$A$2:$A$319,$B61,'[1]MOLE. GEN. '!$F$2:$F$319,"SALI",'[1]MOLE. GEN. '!$I$2:$I$319,"&gt;="&amp;X$2,'[1]MOLE. GEN. '!$I$2:$I$319,"&lt;"&amp;Y$2)</f>
        <v>0</v>
      </c>
      <c r="Y61">
        <f>-SUMIFS('[1]MOLE. GEN. '!$E$2:$E$319,'[1]MOLE. GEN. '!$A$2:$A$319,$B61,'[1]MOLE. GEN. '!$F$2:$F$319,"SALI",'[1]MOLE. GEN. '!$I$2:$I$319,"&gt;="&amp;Y$2,'[1]MOLE. GEN. '!$I$2:$I$319,"&lt;"&amp;Z$2)</f>
        <v>0</v>
      </c>
      <c r="Z61">
        <f>-SUMIFS('[1]MOLE. GEN. '!$E$2:$E$319,'[1]MOLE. GEN. '!$A$2:$A$319,$B61,'[1]MOLE. GEN. '!$F$2:$F$319,"SALI",'[1]MOLE. GEN. '!$I$2:$I$319,"&gt;="&amp;Z$2,'[1]MOLE. GEN. '!$I$2:$I$319,"&lt;"&amp;AA$2)</f>
        <v>0</v>
      </c>
      <c r="AA61">
        <f>-SUMIFS('[1]MOLE. GEN. '!$E$2:$E$319,'[1]MOLE. GEN. '!$A$2:$A$319,$B61,'[1]MOLE. GEN. '!$F$2:$F$319,"SALI",'[1]MOLE. GEN. '!$I$2:$I$319,"&gt;="&amp;AA$2,'[1]MOLE. GEN. '!$I$2:$I$319,"&lt;"&amp;AB$2)</f>
        <v>0</v>
      </c>
      <c r="AB61">
        <f>-SUMIFS('[1]MOLE. GEN. '!$E$2:$E$319,'[1]MOLE. GEN. '!$A$2:$A$319,$B61,'[1]MOLE. GEN. '!$F$2:$F$319,"SALI",'[1]MOLE. GEN. '!$I$2:$I$319,"&gt;="&amp;AB$2,'[1]MOLE. GEN. '!$I$2:$I$319,"&lt;"&amp;AC$2)</f>
        <v>0</v>
      </c>
      <c r="AC61">
        <f>-SUMIFS('[1]MOLE. GEN. '!$E$2:$E$319,'[1]MOLE. GEN. '!$A$2:$A$319,$B61,'[1]MOLE. GEN. '!$F$2:$F$319,"SALI",'[1]MOLE. GEN. '!$I$2:$I$319,"&gt;="&amp;AC$2,'[1]MOLE. GEN. '!$I$2:$I$319,"&lt;"&amp;AD$2)</f>
        <v>0</v>
      </c>
      <c r="AD61">
        <f>-SUMIFS('[1]MOLE. GEN. '!$E$2:$E$319,'[1]MOLE. GEN. '!$A$2:$A$319,$B61,'[1]MOLE. GEN. '!$F$2:$F$319,"SALI",'[1]MOLE. GEN. '!$I$2:$I$319,"&gt;="&amp;AD$2,'[1]MOLE. GEN. '!$I$2:$I$319,"&lt;"&amp;AE$2)</f>
        <v>0</v>
      </c>
      <c r="AE61">
        <f>-SUMIFS('[1]MOLE. GEN. '!$E$2:$E$319,'[1]MOLE. GEN. '!$A$2:$A$319,$B61,'[1]MOLE. GEN. '!$F$2:$F$319,"SALI",'[1]MOLE. GEN. '!$I$2:$I$319,"&gt;="&amp;AE$2,'[1]MOLE. GEN. '!$I$2:$I$319,"&lt;"&amp;AF$2)</f>
        <v>0</v>
      </c>
      <c r="AF61">
        <f>-SUMIFS('[1]MOLE. GEN. '!$E$2:$E$319,'[1]MOLE. GEN. '!$A$2:$A$319,$B61,'[1]MOLE. GEN. '!$F$2:$F$319,"SALI",'[1]MOLE. GEN. '!$I$2:$I$319,"&gt;="&amp;AF$2,'[1]MOLE. GEN. '!$I$2:$I$319,"&lt;"&amp;AG$2)</f>
        <v>0</v>
      </c>
      <c r="AG61">
        <f>-SUMIFS('[1]MOLE. GEN. '!$E$2:$E$319,'[1]MOLE. GEN. '!$A$2:$A$319,$B61,'[1]MOLE. GEN. '!$F$2:$F$319,"SALI",'[1]MOLE. GEN. '!$I$2:$I$319,"&gt;="&amp;AG$2,'[1]MOLE. GEN. '!$I$2:$I$319,"&lt;"&amp;AH$2)</f>
        <v>0</v>
      </c>
      <c r="AH61">
        <f>-SUMIFS('[1]MOLE. GEN. '!$E$2:$E$319,'[1]MOLE. GEN. '!$A$2:$A$319,$B61,'[1]MOLE. GEN. '!$F$2:$F$319,"SALI",'[1]MOLE. GEN. '!$I$2:$I$319,"&gt;="&amp;AH$2,'[1]MOLE. GEN. '!$I$2:$I$319,"&lt;"&amp;AI$2)</f>
        <v>0</v>
      </c>
      <c r="AI61">
        <f>-SUMIFS('[1]MOLE. GEN. '!$E$2:$E$319,'[1]MOLE. GEN. '!$A$2:$A$319,$B61,'[1]MOLE. GEN. '!$F$2:$F$319,"SALI",'[1]MOLE. GEN. '!$I$2:$I$319,"&gt;="&amp;AI$2,'[1]MOLE. GEN. '!$I$2:$I$319,"&lt;"&amp;AJ$2)</f>
        <v>0</v>
      </c>
      <c r="AJ61">
        <f>-SUMIFS('[1]MOLE. GEN. '!$E$2:$E$319,'[1]MOLE. GEN. '!$A$2:$A$319,$B61,'[1]MOLE. GEN. '!$F$2:$F$319,"SALI",'[1]MOLE. GEN. '!$I$2:$I$319,"&gt;="&amp;AJ$2,'[1]MOLE. GEN. '!$I$2:$I$319,"&lt;"&amp;AK$2)</f>
        <v>0</v>
      </c>
      <c r="AK61">
        <f>-SUMIFS('[1]MOLE. GEN. '!$E$2:$E$319,'[1]MOLE. GEN. '!$A$2:$A$319,$B61,'[1]MOLE. GEN. '!$F$2:$F$319,"SALI",'[1]MOLE. GEN. '!$I$2:$I$319,"&gt;="&amp;AK$2,'[1]MOLE. GEN. '!$I$2:$I$319,"&lt;"&amp;AL$2)</f>
        <v>0</v>
      </c>
      <c r="AL61">
        <f>-SUMIFS('[1]MOLE. GEN. '!$E$2:$E$319,'[1]MOLE. GEN. '!$A$2:$A$319,$B61,'[1]MOLE. GEN. '!$F$2:$F$319,"SALI",'[1]MOLE. GEN. '!$I$2:$I$319,"&gt;="&amp;AL$2,'[1]MOLE. GEN. '!$I$2:$I$319,"&lt;"&amp;AM$2)</f>
        <v>0</v>
      </c>
      <c r="AN61">
        <f t="shared" si="0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-SUMIFS('[1]MOLE. GEN. '!$E$2:$E$319,'[1]MOLE. GEN. '!$A$2:$A$319,$B62,'[1]MOLE. GEN. '!$F$2:$F$319,"SALI",'[1]MOLE. GEN. '!$I$2:$I$319,"&gt;="&amp;C$2,'[1]MOLE. GEN. '!$I$2:$I$319,"&lt;"&amp;D$2)</f>
        <v>0</v>
      </c>
      <c r="D62">
        <f>-SUMIFS('[1]MOLE. GEN. '!$E$2:$E$319,'[1]MOLE. GEN. '!$A$2:$A$319,$B62,'[1]MOLE. GEN. '!$F$2:$F$319,"SALI",'[1]MOLE. GEN. '!$I$2:$I$319,"&gt;="&amp;D$2,'[1]MOLE. GEN. '!$I$2:$I$319,"&lt;"&amp;E$2)</f>
        <v>0</v>
      </c>
      <c r="E62">
        <f>-SUMIFS('[1]MOLE. GEN. '!$E$2:$E$319,'[1]MOLE. GEN. '!$A$2:$A$319,$B62,'[1]MOLE. GEN. '!$F$2:$F$319,"SALI",'[1]MOLE. GEN. '!$I$2:$I$319,"&gt;="&amp;E$2,'[1]MOLE. GEN. '!$I$2:$I$319,"&lt;"&amp;F$2)</f>
        <v>0</v>
      </c>
      <c r="F62">
        <f>-SUMIFS('[1]MOLE. GEN. '!$E$2:$E$319,'[1]MOLE. GEN. '!$A$2:$A$319,$B62,'[1]MOLE. GEN. '!$F$2:$F$319,"SALI",'[1]MOLE. GEN. '!$I$2:$I$319,"&gt;="&amp;F$2,'[1]MOLE. GEN. '!$I$2:$I$319,"&lt;"&amp;G$2)</f>
        <v>0</v>
      </c>
      <c r="G62">
        <f>-SUMIFS('[1]MOLE. GEN. '!$E$2:$E$319,'[1]MOLE. GEN. '!$A$2:$A$319,$B62,'[1]MOLE. GEN. '!$F$2:$F$319,"SALI",'[1]MOLE. GEN. '!$I$2:$I$319,"&gt;="&amp;G$2,'[1]MOLE. GEN. '!$I$2:$I$319,"&lt;"&amp;H$2)</f>
        <v>0</v>
      </c>
      <c r="H62">
        <f>-SUMIFS('[1]MOLE. GEN. '!$E$2:$E$319,'[1]MOLE. GEN. '!$A$2:$A$319,$B62,'[1]MOLE. GEN. '!$F$2:$F$319,"SALI",'[1]MOLE. GEN. '!$I$2:$I$319,"&gt;="&amp;H$2,'[1]MOLE. GEN. '!$I$2:$I$319,"&lt;"&amp;I$2)</f>
        <v>0</v>
      </c>
      <c r="I62">
        <f>-SUMIFS('[1]MOLE. GEN. '!$E$2:$E$319,'[1]MOLE. GEN. '!$A$2:$A$319,$B62,'[1]MOLE. GEN. '!$F$2:$F$319,"SALI",'[1]MOLE. GEN. '!$I$2:$I$319,"&gt;="&amp;I$2,'[1]MOLE. GEN. '!$I$2:$I$319,"&lt;"&amp;J$2)</f>
        <v>0</v>
      </c>
      <c r="J62">
        <f>-SUMIFS('[1]MOLE. GEN. '!$E$2:$E$319,'[1]MOLE. GEN. '!$A$2:$A$319,$B62,'[1]MOLE. GEN. '!$F$2:$F$319,"SALI",'[1]MOLE. GEN. '!$I$2:$I$319,"&gt;="&amp;J$2,'[1]MOLE. GEN. '!$I$2:$I$319,"&lt;"&amp;K$2)</f>
        <v>0</v>
      </c>
      <c r="K62">
        <f>-SUMIFS('[1]MOLE. GEN. '!$E$2:$E$319,'[1]MOLE. GEN. '!$A$2:$A$319,$B62,'[1]MOLE. GEN. '!$F$2:$F$319,"SALI",'[1]MOLE. GEN. '!$I$2:$I$319,"&gt;="&amp;K$2,'[1]MOLE. GEN. '!$I$2:$I$319,"&lt;"&amp;L$2)</f>
        <v>0</v>
      </c>
      <c r="L62">
        <f>-SUMIFS('[1]MOLE. GEN. '!$E$2:$E$319,'[1]MOLE. GEN. '!$A$2:$A$319,$B62,'[1]MOLE. GEN. '!$F$2:$F$319,"SALI",'[1]MOLE. GEN. '!$I$2:$I$319,"&gt;="&amp;L$2,'[1]MOLE. GEN. '!$I$2:$I$319,"&lt;"&amp;M$2)</f>
        <v>0</v>
      </c>
      <c r="M62">
        <f>-SUMIFS('[1]MOLE. GEN. '!$E$2:$E$319,'[1]MOLE. GEN. '!$A$2:$A$319,$B62,'[1]MOLE. GEN. '!$F$2:$F$319,"SALI",'[1]MOLE. GEN. '!$I$2:$I$319,"&gt;="&amp;M$2,'[1]MOLE. GEN. '!$I$2:$I$319,"&lt;"&amp;N$2)</f>
        <v>0</v>
      </c>
      <c r="N62">
        <f>-SUMIFS('[1]MOLE. GEN. '!$E$2:$E$319,'[1]MOLE. GEN. '!$A$2:$A$319,$B62,'[1]MOLE. GEN. '!$F$2:$F$319,"SALI",'[1]MOLE. GEN. '!$I$2:$I$319,"&gt;="&amp;N$2,'[1]MOLE. GEN. '!$I$2:$I$319,"&lt;"&amp;O$2)</f>
        <v>0</v>
      </c>
      <c r="O62">
        <f>-SUMIFS('[1]MOLE. GEN. '!$E$2:$E$319,'[1]MOLE. GEN. '!$A$2:$A$319,$B62,'[1]MOLE. GEN. '!$F$2:$F$319,"SALI",'[1]MOLE. GEN. '!$I$2:$I$319,"&gt;="&amp;O$2,'[1]MOLE. GEN. '!$I$2:$I$319,"&lt;"&amp;P$2)</f>
        <v>0</v>
      </c>
      <c r="P62">
        <f>-SUMIFS('[1]MOLE. GEN. '!$E$2:$E$319,'[1]MOLE. GEN. '!$A$2:$A$319,$B62,'[1]MOLE. GEN. '!$F$2:$F$319,"SALI",'[1]MOLE. GEN. '!$I$2:$I$319,"&gt;="&amp;P$2,'[1]MOLE. GEN. '!$I$2:$I$319,"&lt;"&amp;Q$2)</f>
        <v>0</v>
      </c>
      <c r="Q62">
        <f>-SUMIFS('[1]MOLE. GEN. '!$E$2:$E$319,'[1]MOLE. GEN. '!$A$2:$A$319,$B62,'[1]MOLE. GEN. '!$F$2:$F$319,"SALI",'[1]MOLE. GEN. '!$I$2:$I$319,"&gt;="&amp;Q$2,'[1]MOLE. GEN. '!$I$2:$I$319,"&lt;"&amp;R$2)</f>
        <v>0</v>
      </c>
      <c r="R62">
        <f>-SUMIFS('[1]MOLE. GEN. '!$E$2:$E$319,'[1]MOLE. GEN. '!$A$2:$A$319,$B62,'[1]MOLE. GEN. '!$F$2:$F$319,"SALI",'[1]MOLE. GEN. '!$I$2:$I$319,"&gt;="&amp;R$2,'[1]MOLE. GEN. '!$I$2:$I$319,"&lt;"&amp;S$2)</f>
        <v>0</v>
      </c>
      <c r="S62">
        <f>-SUMIFS('[1]MOLE. GEN. '!$E$2:$E$319,'[1]MOLE. GEN. '!$A$2:$A$319,$B62,'[1]MOLE. GEN. '!$F$2:$F$319,"SALI",'[1]MOLE. GEN. '!$I$2:$I$319,"&gt;="&amp;S$2,'[1]MOLE. GEN. '!$I$2:$I$319,"&lt;"&amp;T$2)</f>
        <v>0</v>
      </c>
      <c r="T62">
        <f>-SUMIFS('[1]MOLE. GEN. '!$E$2:$E$319,'[1]MOLE. GEN. '!$A$2:$A$319,$B62,'[1]MOLE. GEN. '!$F$2:$F$319,"SALI",'[1]MOLE. GEN. '!$I$2:$I$319,"&gt;="&amp;T$2,'[1]MOLE. GEN. '!$I$2:$I$319,"&lt;"&amp;U$2)</f>
        <v>0</v>
      </c>
      <c r="U62">
        <f>-SUMIFS('[1]MOLE. GEN. '!$E$2:$E$319,'[1]MOLE. GEN. '!$A$2:$A$319,$B62,'[1]MOLE. GEN. '!$F$2:$F$319,"SALI",'[1]MOLE. GEN. '!$I$2:$I$319,"&gt;="&amp;U$2,'[1]MOLE. GEN. '!$I$2:$I$319,"&lt;"&amp;V$2)</f>
        <v>0</v>
      </c>
      <c r="V62">
        <f>-SUMIFS('[1]MOLE. GEN. '!$E$2:$E$319,'[1]MOLE. GEN. '!$A$2:$A$319,$B62,'[1]MOLE. GEN. '!$F$2:$F$319,"SALI",'[1]MOLE. GEN. '!$I$2:$I$319,"&gt;="&amp;V$2,'[1]MOLE. GEN. '!$I$2:$I$319,"&lt;"&amp;W$2)</f>
        <v>0</v>
      </c>
      <c r="W62">
        <f>-SUMIFS('[1]MOLE. GEN. '!$E$2:$E$319,'[1]MOLE. GEN. '!$A$2:$A$319,$B62,'[1]MOLE. GEN. '!$F$2:$F$319,"SALI",'[1]MOLE. GEN. '!$I$2:$I$319,"&gt;="&amp;W$2,'[1]MOLE. GEN. '!$I$2:$I$319,"&lt;"&amp;X$2)</f>
        <v>0</v>
      </c>
      <c r="X62">
        <f>-SUMIFS('[1]MOLE. GEN. '!$E$2:$E$319,'[1]MOLE. GEN. '!$A$2:$A$319,$B62,'[1]MOLE. GEN. '!$F$2:$F$319,"SALI",'[1]MOLE. GEN. '!$I$2:$I$319,"&gt;="&amp;X$2,'[1]MOLE. GEN. '!$I$2:$I$319,"&lt;"&amp;Y$2)</f>
        <v>0</v>
      </c>
      <c r="Y62">
        <f>-SUMIFS('[1]MOLE. GEN. '!$E$2:$E$319,'[1]MOLE. GEN. '!$A$2:$A$319,$B62,'[1]MOLE. GEN. '!$F$2:$F$319,"SALI",'[1]MOLE. GEN. '!$I$2:$I$319,"&gt;="&amp;Y$2,'[1]MOLE. GEN. '!$I$2:$I$319,"&lt;"&amp;Z$2)</f>
        <v>0</v>
      </c>
      <c r="Z62">
        <f>-SUMIFS('[1]MOLE. GEN. '!$E$2:$E$319,'[1]MOLE. GEN. '!$A$2:$A$319,$B62,'[1]MOLE. GEN. '!$F$2:$F$319,"SALI",'[1]MOLE. GEN. '!$I$2:$I$319,"&gt;="&amp;Z$2,'[1]MOLE. GEN. '!$I$2:$I$319,"&lt;"&amp;AA$2)</f>
        <v>0</v>
      </c>
      <c r="AA62">
        <f>-SUMIFS('[1]MOLE. GEN. '!$E$2:$E$319,'[1]MOLE. GEN. '!$A$2:$A$319,$B62,'[1]MOLE. GEN. '!$F$2:$F$319,"SALI",'[1]MOLE. GEN. '!$I$2:$I$319,"&gt;="&amp;AA$2,'[1]MOLE. GEN. '!$I$2:$I$319,"&lt;"&amp;AB$2)</f>
        <v>0</v>
      </c>
      <c r="AB62">
        <f>-SUMIFS('[1]MOLE. GEN. '!$E$2:$E$319,'[1]MOLE. GEN. '!$A$2:$A$319,$B62,'[1]MOLE. GEN. '!$F$2:$F$319,"SALI",'[1]MOLE. GEN. '!$I$2:$I$319,"&gt;="&amp;AB$2,'[1]MOLE. GEN. '!$I$2:$I$319,"&lt;"&amp;AC$2)</f>
        <v>0</v>
      </c>
      <c r="AC62">
        <f>-SUMIFS('[1]MOLE. GEN. '!$E$2:$E$319,'[1]MOLE. GEN. '!$A$2:$A$319,$B62,'[1]MOLE. GEN. '!$F$2:$F$319,"SALI",'[1]MOLE. GEN. '!$I$2:$I$319,"&gt;="&amp;AC$2,'[1]MOLE. GEN. '!$I$2:$I$319,"&lt;"&amp;AD$2)</f>
        <v>0</v>
      </c>
      <c r="AD62">
        <f>-SUMIFS('[1]MOLE. GEN. '!$E$2:$E$319,'[1]MOLE. GEN. '!$A$2:$A$319,$B62,'[1]MOLE. GEN. '!$F$2:$F$319,"SALI",'[1]MOLE. GEN. '!$I$2:$I$319,"&gt;="&amp;AD$2,'[1]MOLE. GEN. '!$I$2:$I$319,"&lt;"&amp;AE$2)</f>
        <v>0</v>
      </c>
      <c r="AE62">
        <f>-SUMIFS('[1]MOLE. GEN. '!$E$2:$E$319,'[1]MOLE. GEN. '!$A$2:$A$319,$B62,'[1]MOLE. GEN. '!$F$2:$F$319,"SALI",'[1]MOLE. GEN. '!$I$2:$I$319,"&gt;="&amp;AE$2,'[1]MOLE. GEN. '!$I$2:$I$319,"&lt;"&amp;AF$2)</f>
        <v>0</v>
      </c>
      <c r="AF62">
        <f>-SUMIFS('[1]MOLE. GEN. '!$E$2:$E$319,'[1]MOLE. GEN. '!$A$2:$A$319,$B62,'[1]MOLE. GEN. '!$F$2:$F$319,"SALI",'[1]MOLE. GEN. '!$I$2:$I$319,"&gt;="&amp;AF$2,'[1]MOLE. GEN. '!$I$2:$I$319,"&lt;"&amp;AG$2)</f>
        <v>0</v>
      </c>
      <c r="AG62">
        <f>-SUMIFS('[1]MOLE. GEN. '!$E$2:$E$319,'[1]MOLE. GEN. '!$A$2:$A$319,$B62,'[1]MOLE. GEN. '!$F$2:$F$319,"SALI",'[1]MOLE. GEN. '!$I$2:$I$319,"&gt;="&amp;AG$2,'[1]MOLE. GEN. '!$I$2:$I$319,"&lt;"&amp;AH$2)</f>
        <v>0</v>
      </c>
      <c r="AH62">
        <f>-SUMIFS('[1]MOLE. GEN. '!$E$2:$E$319,'[1]MOLE. GEN. '!$A$2:$A$319,$B62,'[1]MOLE. GEN. '!$F$2:$F$319,"SALI",'[1]MOLE. GEN. '!$I$2:$I$319,"&gt;="&amp;AH$2,'[1]MOLE. GEN. '!$I$2:$I$319,"&lt;"&amp;AI$2)</f>
        <v>0</v>
      </c>
      <c r="AI62">
        <f>-SUMIFS('[1]MOLE. GEN. '!$E$2:$E$319,'[1]MOLE. GEN. '!$A$2:$A$319,$B62,'[1]MOLE. GEN. '!$F$2:$F$319,"SALI",'[1]MOLE. GEN. '!$I$2:$I$319,"&gt;="&amp;AI$2,'[1]MOLE. GEN. '!$I$2:$I$319,"&lt;"&amp;AJ$2)</f>
        <v>0</v>
      </c>
      <c r="AJ62">
        <f>-SUMIFS('[1]MOLE. GEN. '!$E$2:$E$319,'[1]MOLE. GEN. '!$A$2:$A$319,$B62,'[1]MOLE. GEN. '!$F$2:$F$319,"SALI",'[1]MOLE. GEN. '!$I$2:$I$319,"&gt;="&amp;AJ$2,'[1]MOLE. GEN. '!$I$2:$I$319,"&lt;"&amp;AK$2)</f>
        <v>0</v>
      </c>
      <c r="AK62">
        <f>-SUMIFS('[1]MOLE. GEN. '!$E$2:$E$319,'[1]MOLE. GEN. '!$A$2:$A$319,$B62,'[1]MOLE. GEN. '!$F$2:$F$319,"SALI",'[1]MOLE. GEN. '!$I$2:$I$319,"&gt;="&amp;AK$2,'[1]MOLE. GEN. '!$I$2:$I$319,"&lt;"&amp;AL$2)</f>
        <v>0</v>
      </c>
      <c r="AL62">
        <f>-SUMIFS('[1]MOLE. GEN. '!$E$2:$E$319,'[1]MOLE. GEN. '!$A$2:$A$319,$B62,'[1]MOLE. GEN. '!$F$2:$F$319,"SALI",'[1]MOLE. GEN. '!$I$2:$I$319,"&gt;="&amp;AL$2,'[1]MOLE. GEN. '!$I$2:$I$319,"&lt;"&amp;AM$2)</f>
        <v>0</v>
      </c>
      <c r="AN62">
        <f t="shared" si="0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-SUMIFS('[1]MOLE. GEN. '!$E$2:$E$319,'[1]MOLE. GEN. '!$A$2:$A$319,$B63,'[1]MOLE. GEN. '!$F$2:$F$319,"SALI",'[1]MOLE. GEN. '!$I$2:$I$319,"&gt;="&amp;C$2,'[1]MOLE. GEN. '!$I$2:$I$319,"&lt;"&amp;D$2)</f>
        <v>0</v>
      </c>
      <c r="D63">
        <f>-SUMIFS('[1]MOLE. GEN. '!$E$2:$E$319,'[1]MOLE. GEN. '!$A$2:$A$319,$B63,'[1]MOLE. GEN. '!$F$2:$F$319,"SALI",'[1]MOLE. GEN. '!$I$2:$I$319,"&gt;="&amp;D$2,'[1]MOLE. GEN. '!$I$2:$I$319,"&lt;"&amp;E$2)</f>
        <v>0</v>
      </c>
      <c r="E63">
        <f>-SUMIFS('[1]MOLE. GEN. '!$E$2:$E$319,'[1]MOLE. GEN. '!$A$2:$A$319,$B63,'[1]MOLE. GEN. '!$F$2:$F$319,"SALI",'[1]MOLE. GEN. '!$I$2:$I$319,"&gt;="&amp;E$2,'[1]MOLE. GEN. '!$I$2:$I$319,"&lt;"&amp;F$2)</f>
        <v>0</v>
      </c>
      <c r="F63">
        <f>-SUMIFS('[1]MOLE. GEN. '!$E$2:$E$319,'[1]MOLE. GEN. '!$A$2:$A$319,$B63,'[1]MOLE. GEN. '!$F$2:$F$319,"SALI",'[1]MOLE. GEN. '!$I$2:$I$319,"&gt;="&amp;F$2,'[1]MOLE. GEN. '!$I$2:$I$319,"&lt;"&amp;G$2)</f>
        <v>0</v>
      </c>
      <c r="G63">
        <f>-SUMIFS('[1]MOLE. GEN. '!$E$2:$E$319,'[1]MOLE. GEN. '!$A$2:$A$319,$B63,'[1]MOLE. GEN. '!$F$2:$F$319,"SALI",'[1]MOLE. GEN. '!$I$2:$I$319,"&gt;="&amp;G$2,'[1]MOLE. GEN. '!$I$2:$I$319,"&lt;"&amp;H$2)</f>
        <v>0</v>
      </c>
      <c r="H63">
        <f>-SUMIFS('[1]MOLE. GEN. '!$E$2:$E$319,'[1]MOLE. GEN. '!$A$2:$A$319,$B63,'[1]MOLE. GEN. '!$F$2:$F$319,"SALI",'[1]MOLE. GEN. '!$I$2:$I$319,"&gt;="&amp;H$2,'[1]MOLE. GEN. '!$I$2:$I$319,"&lt;"&amp;I$2)</f>
        <v>0</v>
      </c>
      <c r="I63">
        <f>-SUMIFS('[1]MOLE. GEN. '!$E$2:$E$319,'[1]MOLE. GEN. '!$A$2:$A$319,$B63,'[1]MOLE. GEN. '!$F$2:$F$319,"SALI",'[1]MOLE. GEN. '!$I$2:$I$319,"&gt;="&amp;I$2,'[1]MOLE. GEN. '!$I$2:$I$319,"&lt;"&amp;J$2)</f>
        <v>0</v>
      </c>
      <c r="J63">
        <f>-SUMIFS('[1]MOLE. GEN. '!$E$2:$E$319,'[1]MOLE. GEN. '!$A$2:$A$319,$B63,'[1]MOLE. GEN. '!$F$2:$F$319,"SALI",'[1]MOLE. GEN. '!$I$2:$I$319,"&gt;="&amp;J$2,'[1]MOLE. GEN. '!$I$2:$I$319,"&lt;"&amp;K$2)</f>
        <v>0</v>
      </c>
      <c r="K63">
        <f>-SUMIFS('[1]MOLE. GEN. '!$E$2:$E$319,'[1]MOLE. GEN. '!$A$2:$A$319,$B63,'[1]MOLE. GEN. '!$F$2:$F$319,"SALI",'[1]MOLE. GEN. '!$I$2:$I$319,"&gt;="&amp;K$2,'[1]MOLE. GEN. '!$I$2:$I$319,"&lt;"&amp;L$2)</f>
        <v>0</v>
      </c>
      <c r="L63">
        <f>-SUMIFS('[1]MOLE. GEN. '!$E$2:$E$319,'[1]MOLE. GEN. '!$A$2:$A$319,$B63,'[1]MOLE. GEN. '!$F$2:$F$319,"SALI",'[1]MOLE. GEN. '!$I$2:$I$319,"&gt;="&amp;L$2,'[1]MOLE. GEN. '!$I$2:$I$319,"&lt;"&amp;M$2)</f>
        <v>0</v>
      </c>
      <c r="M63">
        <f>-SUMIFS('[1]MOLE. GEN. '!$E$2:$E$319,'[1]MOLE. GEN. '!$A$2:$A$319,$B63,'[1]MOLE. GEN. '!$F$2:$F$319,"SALI",'[1]MOLE. GEN. '!$I$2:$I$319,"&gt;="&amp;M$2,'[1]MOLE. GEN. '!$I$2:$I$319,"&lt;"&amp;N$2)</f>
        <v>0</v>
      </c>
      <c r="N63">
        <f>-SUMIFS('[1]MOLE. GEN. '!$E$2:$E$319,'[1]MOLE. GEN. '!$A$2:$A$319,$B63,'[1]MOLE. GEN. '!$F$2:$F$319,"SALI",'[1]MOLE. GEN. '!$I$2:$I$319,"&gt;="&amp;N$2,'[1]MOLE. GEN. '!$I$2:$I$319,"&lt;"&amp;O$2)</f>
        <v>0</v>
      </c>
      <c r="O63">
        <f>-SUMIFS('[1]MOLE. GEN. '!$E$2:$E$319,'[1]MOLE. GEN. '!$A$2:$A$319,$B63,'[1]MOLE. GEN. '!$F$2:$F$319,"SALI",'[1]MOLE. GEN. '!$I$2:$I$319,"&gt;="&amp;O$2,'[1]MOLE. GEN. '!$I$2:$I$319,"&lt;"&amp;P$2)</f>
        <v>0</v>
      </c>
      <c r="P63">
        <f>-SUMIFS('[1]MOLE. GEN. '!$E$2:$E$319,'[1]MOLE. GEN. '!$A$2:$A$319,$B63,'[1]MOLE. GEN. '!$F$2:$F$319,"SALI",'[1]MOLE. GEN. '!$I$2:$I$319,"&gt;="&amp;P$2,'[1]MOLE. GEN. '!$I$2:$I$319,"&lt;"&amp;Q$2)</f>
        <v>0</v>
      </c>
      <c r="Q63">
        <f>-SUMIFS('[1]MOLE. GEN. '!$E$2:$E$319,'[1]MOLE. GEN. '!$A$2:$A$319,$B63,'[1]MOLE. GEN. '!$F$2:$F$319,"SALI",'[1]MOLE. GEN. '!$I$2:$I$319,"&gt;="&amp;Q$2,'[1]MOLE. GEN. '!$I$2:$I$319,"&lt;"&amp;R$2)</f>
        <v>0</v>
      </c>
      <c r="R63">
        <f>-SUMIFS('[1]MOLE. GEN. '!$E$2:$E$319,'[1]MOLE. GEN. '!$A$2:$A$319,$B63,'[1]MOLE. GEN. '!$F$2:$F$319,"SALI",'[1]MOLE. GEN. '!$I$2:$I$319,"&gt;="&amp;R$2,'[1]MOLE. GEN. '!$I$2:$I$319,"&lt;"&amp;S$2)</f>
        <v>0</v>
      </c>
      <c r="S63">
        <f>-SUMIFS('[1]MOLE. GEN. '!$E$2:$E$319,'[1]MOLE. GEN. '!$A$2:$A$319,$B63,'[1]MOLE. GEN. '!$F$2:$F$319,"SALI",'[1]MOLE. GEN. '!$I$2:$I$319,"&gt;="&amp;S$2,'[1]MOLE. GEN. '!$I$2:$I$319,"&lt;"&amp;T$2)</f>
        <v>0</v>
      </c>
      <c r="T63">
        <f>-SUMIFS('[1]MOLE. GEN. '!$E$2:$E$319,'[1]MOLE. GEN. '!$A$2:$A$319,$B63,'[1]MOLE. GEN. '!$F$2:$F$319,"SALI",'[1]MOLE. GEN. '!$I$2:$I$319,"&gt;="&amp;T$2,'[1]MOLE. GEN. '!$I$2:$I$319,"&lt;"&amp;U$2)</f>
        <v>0</v>
      </c>
      <c r="U63">
        <f>-SUMIFS('[1]MOLE. GEN. '!$E$2:$E$319,'[1]MOLE. GEN. '!$A$2:$A$319,$B63,'[1]MOLE. GEN. '!$F$2:$F$319,"SALI",'[1]MOLE. GEN. '!$I$2:$I$319,"&gt;="&amp;U$2,'[1]MOLE. GEN. '!$I$2:$I$319,"&lt;"&amp;V$2)</f>
        <v>0</v>
      </c>
      <c r="V63">
        <f>-SUMIFS('[1]MOLE. GEN. '!$E$2:$E$319,'[1]MOLE. GEN. '!$A$2:$A$319,$B63,'[1]MOLE. GEN. '!$F$2:$F$319,"SALI",'[1]MOLE. GEN. '!$I$2:$I$319,"&gt;="&amp;V$2,'[1]MOLE. GEN. '!$I$2:$I$319,"&lt;"&amp;W$2)</f>
        <v>0</v>
      </c>
      <c r="W63">
        <f>-SUMIFS('[1]MOLE. GEN. '!$E$2:$E$319,'[1]MOLE. GEN. '!$A$2:$A$319,$B63,'[1]MOLE. GEN. '!$F$2:$F$319,"SALI",'[1]MOLE. GEN. '!$I$2:$I$319,"&gt;="&amp;W$2,'[1]MOLE. GEN. '!$I$2:$I$319,"&lt;"&amp;X$2)</f>
        <v>0</v>
      </c>
      <c r="X63">
        <f>-SUMIFS('[1]MOLE. GEN. '!$E$2:$E$319,'[1]MOLE. GEN. '!$A$2:$A$319,$B63,'[1]MOLE. GEN. '!$F$2:$F$319,"SALI",'[1]MOLE. GEN. '!$I$2:$I$319,"&gt;="&amp;X$2,'[1]MOLE. GEN. '!$I$2:$I$319,"&lt;"&amp;Y$2)</f>
        <v>0</v>
      </c>
      <c r="Y63">
        <f>-SUMIFS('[1]MOLE. GEN. '!$E$2:$E$319,'[1]MOLE. GEN. '!$A$2:$A$319,$B63,'[1]MOLE. GEN. '!$F$2:$F$319,"SALI",'[1]MOLE. GEN. '!$I$2:$I$319,"&gt;="&amp;Y$2,'[1]MOLE. GEN. '!$I$2:$I$319,"&lt;"&amp;Z$2)</f>
        <v>0</v>
      </c>
      <c r="Z63">
        <f>-SUMIFS('[1]MOLE. GEN. '!$E$2:$E$319,'[1]MOLE. GEN. '!$A$2:$A$319,$B63,'[1]MOLE. GEN. '!$F$2:$F$319,"SALI",'[1]MOLE. GEN. '!$I$2:$I$319,"&gt;="&amp;Z$2,'[1]MOLE. GEN. '!$I$2:$I$319,"&lt;"&amp;AA$2)</f>
        <v>0</v>
      </c>
      <c r="AA63">
        <f>-SUMIFS('[1]MOLE. GEN. '!$E$2:$E$319,'[1]MOLE. GEN. '!$A$2:$A$319,$B63,'[1]MOLE. GEN. '!$F$2:$F$319,"SALI",'[1]MOLE. GEN. '!$I$2:$I$319,"&gt;="&amp;AA$2,'[1]MOLE. GEN. '!$I$2:$I$319,"&lt;"&amp;AB$2)</f>
        <v>0</v>
      </c>
      <c r="AB63">
        <f>-SUMIFS('[1]MOLE. GEN. '!$E$2:$E$319,'[1]MOLE. GEN. '!$A$2:$A$319,$B63,'[1]MOLE. GEN. '!$F$2:$F$319,"SALI",'[1]MOLE. GEN. '!$I$2:$I$319,"&gt;="&amp;AB$2,'[1]MOLE. GEN. '!$I$2:$I$319,"&lt;"&amp;AC$2)</f>
        <v>0</v>
      </c>
      <c r="AC63">
        <f>-SUMIFS('[1]MOLE. GEN. '!$E$2:$E$319,'[1]MOLE. GEN. '!$A$2:$A$319,$B63,'[1]MOLE. GEN. '!$F$2:$F$319,"SALI",'[1]MOLE. GEN. '!$I$2:$I$319,"&gt;="&amp;AC$2,'[1]MOLE. GEN. '!$I$2:$I$319,"&lt;"&amp;AD$2)</f>
        <v>0</v>
      </c>
      <c r="AD63">
        <f>-SUMIFS('[1]MOLE. GEN. '!$E$2:$E$319,'[1]MOLE. GEN. '!$A$2:$A$319,$B63,'[1]MOLE. GEN. '!$F$2:$F$319,"SALI",'[1]MOLE. GEN. '!$I$2:$I$319,"&gt;="&amp;AD$2,'[1]MOLE. GEN. '!$I$2:$I$319,"&lt;"&amp;AE$2)</f>
        <v>0</v>
      </c>
      <c r="AE63">
        <f>-SUMIFS('[1]MOLE. GEN. '!$E$2:$E$319,'[1]MOLE. GEN. '!$A$2:$A$319,$B63,'[1]MOLE. GEN. '!$F$2:$F$319,"SALI",'[1]MOLE. GEN. '!$I$2:$I$319,"&gt;="&amp;AE$2,'[1]MOLE. GEN. '!$I$2:$I$319,"&lt;"&amp;AF$2)</f>
        <v>0</v>
      </c>
      <c r="AF63">
        <f>-SUMIFS('[1]MOLE. GEN. '!$E$2:$E$319,'[1]MOLE. GEN. '!$A$2:$A$319,$B63,'[1]MOLE. GEN. '!$F$2:$F$319,"SALI",'[1]MOLE. GEN. '!$I$2:$I$319,"&gt;="&amp;AF$2,'[1]MOLE. GEN. '!$I$2:$I$319,"&lt;"&amp;AG$2)</f>
        <v>0</v>
      </c>
      <c r="AG63">
        <f>-SUMIFS('[1]MOLE. GEN. '!$E$2:$E$319,'[1]MOLE. GEN. '!$A$2:$A$319,$B63,'[1]MOLE. GEN. '!$F$2:$F$319,"SALI",'[1]MOLE. GEN. '!$I$2:$I$319,"&gt;="&amp;AG$2,'[1]MOLE. GEN. '!$I$2:$I$319,"&lt;"&amp;AH$2)</f>
        <v>0</v>
      </c>
      <c r="AH63">
        <f>-SUMIFS('[1]MOLE. GEN. '!$E$2:$E$319,'[1]MOLE. GEN. '!$A$2:$A$319,$B63,'[1]MOLE. GEN. '!$F$2:$F$319,"SALI",'[1]MOLE. GEN. '!$I$2:$I$319,"&gt;="&amp;AH$2,'[1]MOLE. GEN. '!$I$2:$I$319,"&lt;"&amp;AI$2)</f>
        <v>0</v>
      </c>
      <c r="AI63">
        <f>-SUMIFS('[1]MOLE. GEN. '!$E$2:$E$319,'[1]MOLE. GEN. '!$A$2:$A$319,$B63,'[1]MOLE. GEN. '!$F$2:$F$319,"SALI",'[1]MOLE. GEN. '!$I$2:$I$319,"&gt;="&amp;AI$2,'[1]MOLE. GEN. '!$I$2:$I$319,"&lt;"&amp;AJ$2)</f>
        <v>0</v>
      </c>
      <c r="AJ63">
        <f>-SUMIFS('[1]MOLE. GEN. '!$E$2:$E$319,'[1]MOLE. GEN. '!$A$2:$A$319,$B63,'[1]MOLE. GEN. '!$F$2:$F$319,"SALI",'[1]MOLE. GEN. '!$I$2:$I$319,"&gt;="&amp;AJ$2,'[1]MOLE. GEN. '!$I$2:$I$319,"&lt;"&amp;AK$2)</f>
        <v>0</v>
      </c>
      <c r="AK63">
        <f>-SUMIFS('[1]MOLE. GEN. '!$E$2:$E$319,'[1]MOLE. GEN. '!$A$2:$A$319,$B63,'[1]MOLE. GEN. '!$F$2:$F$319,"SALI",'[1]MOLE. GEN. '!$I$2:$I$319,"&gt;="&amp;AK$2,'[1]MOLE. GEN. '!$I$2:$I$319,"&lt;"&amp;AL$2)</f>
        <v>0</v>
      </c>
      <c r="AL63">
        <f>-SUMIFS('[1]MOLE. GEN. '!$E$2:$E$319,'[1]MOLE. GEN. '!$A$2:$A$319,$B63,'[1]MOLE. GEN. '!$F$2:$F$319,"SALI",'[1]MOLE. GEN. '!$I$2:$I$319,"&gt;="&amp;AL$2,'[1]MOLE. GEN. '!$I$2:$I$319,"&lt;"&amp;AM$2)</f>
        <v>0</v>
      </c>
      <c r="AN63">
        <f t="shared" si="0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-SUMIFS('[1]MOLE. GEN. '!$E$2:$E$319,'[1]MOLE. GEN. '!$A$2:$A$319,$B64,'[1]MOLE. GEN. '!$F$2:$F$319,"SALI",'[1]MOLE. GEN. '!$I$2:$I$319,"&gt;="&amp;C$2,'[1]MOLE. GEN. '!$I$2:$I$319,"&lt;"&amp;D$2)</f>
        <v>0</v>
      </c>
      <c r="D64">
        <f>-SUMIFS('[1]MOLE. GEN. '!$E$2:$E$319,'[1]MOLE. GEN. '!$A$2:$A$319,$B64,'[1]MOLE. GEN. '!$F$2:$F$319,"SALI",'[1]MOLE. GEN. '!$I$2:$I$319,"&gt;="&amp;D$2,'[1]MOLE. GEN. '!$I$2:$I$319,"&lt;"&amp;E$2)</f>
        <v>0</v>
      </c>
      <c r="E64">
        <f>-SUMIFS('[1]MOLE. GEN. '!$E$2:$E$319,'[1]MOLE. GEN. '!$A$2:$A$319,$B64,'[1]MOLE. GEN. '!$F$2:$F$319,"SALI",'[1]MOLE. GEN. '!$I$2:$I$319,"&gt;="&amp;E$2,'[1]MOLE. GEN. '!$I$2:$I$319,"&lt;"&amp;F$2)</f>
        <v>0</v>
      </c>
      <c r="F64">
        <f>-SUMIFS('[1]MOLE. GEN. '!$E$2:$E$319,'[1]MOLE. GEN. '!$A$2:$A$319,$B64,'[1]MOLE. GEN. '!$F$2:$F$319,"SALI",'[1]MOLE. GEN. '!$I$2:$I$319,"&gt;="&amp;F$2,'[1]MOLE. GEN. '!$I$2:$I$319,"&lt;"&amp;G$2)</f>
        <v>0</v>
      </c>
      <c r="G64">
        <f>-SUMIFS('[1]MOLE. GEN. '!$E$2:$E$319,'[1]MOLE. GEN. '!$A$2:$A$319,$B64,'[1]MOLE. GEN. '!$F$2:$F$319,"SALI",'[1]MOLE. GEN. '!$I$2:$I$319,"&gt;="&amp;G$2,'[1]MOLE. GEN. '!$I$2:$I$319,"&lt;"&amp;H$2)</f>
        <v>0</v>
      </c>
      <c r="H64">
        <f>-SUMIFS('[1]MOLE. GEN. '!$E$2:$E$319,'[1]MOLE. GEN. '!$A$2:$A$319,$B64,'[1]MOLE. GEN. '!$F$2:$F$319,"SALI",'[1]MOLE. GEN. '!$I$2:$I$319,"&gt;="&amp;H$2,'[1]MOLE. GEN. '!$I$2:$I$319,"&lt;"&amp;I$2)</f>
        <v>0</v>
      </c>
      <c r="I64">
        <f>-SUMIFS('[1]MOLE. GEN. '!$E$2:$E$319,'[1]MOLE. GEN. '!$A$2:$A$319,$B64,'[1]MOLE. GEN. '!$F$2:$F$319,"SALI",'[1]MOLE. GEN. '!$I$2:$I$319,"&gt;="&amp;I$2,'[1]MOLE. GEN. '!$I$2:$I$319,"&lt;"&amp;J$2)</f>
        <v>0</v>
      </c>
      <c r="J64">
        <f>-SUMIFS('[1]MOLE. GEN. '!$E$2:$E$319,'[1]MOLE. GEN. '!$A$2:$A$319,$B64,'[1]MOLE. GEN. '!$F$2:$F$319,"SALI",'[1]MOLE. GEN. '!$I$2:$I$319,"&gt;="&amp;J$2,'[1]MOLE. GEN. '!$I$2:$I$319,"&lt;"&amp;K$2)</f>
        <v>0</v>
      </c>
      <c r="K64">
        <f>-SUMIFS('[1]MOLE. GEN. '!$E$2:$E$319,'[1]MOLE. GEN. '!$A$2:$A$319,$B64,'[1]MOLE. GEN. '!$F$2:$F$319,"SALI",'[1]MOLE. GEN. '!$I$2:$I$319,"&gt;="&amp;K$2,'[1]MOLE. GEN. '!$I$2:$I$319,"&lt;"&amp;L$2)</f>
        <v>0</v>
      </c>
      <c r="L64">
        <f>-SUMIFS('[1]MOLE. GEN. '!$E$2:$E$319,'[1]MOLE. GEN. '!$A$2:$A$319,$B64,'[1]MOLE. GEN. '!$F$2:$F$319,"SALI",'[1]MOLE. GEN. '!$I$2:$I$319,"&gt;="&amp;L$2,'[1]MOLE. GEN. '!$I$2:$I$319,"&lt;"&amp;M$2)</f>
        <v>0</v>
      </c>
      <c r="M64">
        <f>-SUMIFS('[1]MOLE. GEN. '!$E$2:$E$319,'[1]MOLE. GEN. '!$A$2:$A$319,$B64,'[1]MOLE. GEN. '!$F$2:$F$319,"SALI",'[1]MOLE. GEN. '!$I$2:$I$319,"&gt;="&amp;M$2,'[1]MOLE. GEN. '!$I$2:$I$319,"&lt;"&amp;N$2)</f>
        <v>0</v>
      </c>
      <c r="N64">
        <f>-SUMIFS('[1]MOLE. GEN. '!$E$2:$E$319,'[1]MOLE. GEN. '!$A$2:$A$319,$B64,'[1]MOLE. GEN. '!$F$2:$F$319,"SALI",'[1]MOLE. GEN. '!$I$2:$I$319,"&gt;="&amp;N$2,'[1]MOLE. GEN. '!$I$2:$I$319,"&lt;"&amp;O$2)</f>
        <v>0</v>
      </c>
      <c r="O64">
        <f>-SUMIFS('[1]MOLE. GEN. '!$E$2:$E$319,'[1]MOLE. GEN. '!$A$2:$A$319,$B64,'[1]MOLE. GEN. '!$F$2:$F$319,"SALI",'[1]MOLE. GEN. '!$I$2:$I$319,"&gt;="&amp;O$2,'[1]MOLE. GEN. '!$I$2:$I$319,"&lt;"&amp;P$2)</f>
        <v>0</v>
      </c>
      <c r="P64">
        <f>-SUMIFS('[1]MOLE. GEN. '!$E$2:$E$319,'[1]MOLE. GEN. '!$A$2:$A$319,$B64,'[1]MOLE. GEN. '!$F$2:$F$319,"SALI",'[1]MOLE. GEN. '!$I$2:$I$319,"&gt;="&amp;P$2,'[1]MOLE. GEN. '!$I$2:$I$319,"&lt;"&amp;Q$2)</f>
        <v>0</v>
      </c>
      <c r="Q64">
        <f>-SUMIFS('[1]MOLE. GEN. '!$E$2:$E$319,'[1]MOLE. GEN. '!$A$2:$A$319,$B64,'[1]MOLE. GEN. '!$F$2:$F$319,"SALI",'[1]MOLE. GEN. '!$I$2:$I$319,"&gt;="&amp;Q$2,'[1]MOLE. GEN. '!$I$2:$I$319,"&lt;"&amp;R$2)</f>
        <v>0</v>
      </c>
      <c r="R64">
        <f>-SUMIFS('[1]MOLE. GEN. '!$E$2:$E$319,'[1]MOLE. GEN. '!$A$2:$A$319,$B64,'[1]MOLE. GEN. '!$F$2:$F$319,"SALI",'[1]MOLE. GEN. '!$I$2:$I$319,"&gt;="&amp;R$2,'[1]MOLE. GEN. '!$I$2:$I$319,"&lt;"&amp;S$2)</f>
        <v>0</v>
      </c>
      <c r="S64">
        <f>-SUMIFS('[1]MOLE. GEN. '!$E$2:$E$319,'[1]MOLE. GEN. '!$A$2:$A$319,$B64,'[1]MOLE. GEN. '!$F$2:$F$319,"SALI",'[1]MOLE. GEN. '!$I$2:$I$319,"&gt;="&amp;S$2,'[1]MOLE. GEN. '!$I$2:$I$319,"&lt;"&amp;T$2)</f>
        <v>0</v>
      </c>
      <c r="T64">
        <f>-SUMIFS('[1]MOLE. GEN. '!$E$2:$E$319,'[1]MOLE. GEN. '!$A$2:$A$319,$B64,'[1]MOLE. GEN. '!$F$2:$F$319,"SALI",'[1]MOLE. GEN. '!$I$2:$I$319,"&gt;="&amp;T$2,'[1]MOLE. GEN. '!$I$2:$I$319,"&lt;"&amp;U$2)</f>
        <v>2</v>
      </c>
      <c r="U64">
        <f>-SUMIFS('[1]MOLE. GEN. '!$E$2:$E$319,'[1]MOLE. GEN. '!$A$2:$A$319,$B64,'[1]MOLE. GEN. '!$F$2:$F$319,"SALI",'[1]MOLE. GEN. '!$I$2:$I$319,"&gt;="&amp;U$2,'[1]MOLE. GEN. '!$I$2:$I$319,"&lt;"&amp;V$2)</f>
        <v>0</v>
      </c>
      <c r="V64">
        <f>-SUMIFS('[1]MOLE. GEN. '!$E$2:$E$319,'[1]MOLE. GEN. '!$A$2:$A$319,$B64,'[1]MOLE. GEN. '!$F$2:$F$319,"SALI",'[1]MOLE. GEN. '!$I$2:$I$319,"&gt;="&amp;V$2,'[1]MOLE. GEN. '!$I$2:$I$319,"&lt;"&amp;W$2)</f>
        <v>1</v>
      </c>
      <c r="W64">
        <f>-SUMIFS('[1]MOLE. GEN. '!$E$2:$E$319,'[1]MOLE. GEN. '!$A$2:$A$319,$B64,'[1]MOLE. GEN. '!$F$2:$F$319,"SALI",'[1]MOLE. GEN. '!$I$2:$I$319,"&gt;="&amp;W$2,'[1]MOLE. GEN. '!$I$2:$I$319,"&lt;"&amp;X$2)</f>
        <v>2</v>
      </c>
      <c r="X64">
        <f>-SUMIFS('[1]MOLE. GEN. '!$E$2:$E$319,'[1]MOLE. GEN. '!$A$2:$A$319,$B64,'[1]MOLE. GEN. '!$F$2:$F$319,"SALI",'[1]MOLE. GEN. '!$I$2:$I$319,"&gt;="&amp;X$2,'[1]MOLE. GEN. '!$I$2:$I$319,"&lt;"&amp;Y$2)</f>
        <v>5</v>
      </c>
      <c r="Y64">
        <f>-SUMIFS('[1]MOLE. GEN. '!$E$2:$E$319,'[1]MOLE. GEN. '!$A$2:$A$319,$B64,'[1]MOLE. GEN. '!$F$2:$F$319,"SALI",'[1]MOLE. GEN. '!$I$2:$I$319,"&gt;="&amp;Y$2,'[1]MOLE. GEN. '!$I$2:$I$319,"&lt;"&amp;Z$2)</f>
        <v>1</v>
      </c>
      <c r="Z64">
        <f>-SUMIFS('[1]MOLE. GEN. '!$E$2:$E$319,'[1]MOLE. GEN. '!$A$2:$A$319,$B64,'[1]MOLE. GEN. '!$F$2:$F$319,"SALI",'[1]MOLE. GEN. '!$I$2:$I$319,"&gt;="&amp;Z$2,'[1]MOLE. GEN. '!$I$2:$I$319,"&lt;"&amp;AA$2)</f>
        <v>0</v>
      </c>
      <c r="AA64">
        <f>-SUMIFS('[1]MOLE. GEN. '!$E$2:$E$319,'[1]MOLE. GEN. '!$A$2:$A$319,$B64,'[1]MOLE. GEN. '!$F$2:$F$319,"SALI",'[1]MOLE. GEN. '!$I$2:$I$319,"&gt;="&amp;AA$2,'[1]MOLE. GEN. '!$I$2:$I$319,"&lt;"&amp;AB$2)</f>
        <v>0</v>
      </c>
      <c r="AB64">
        <f>-SUMIFS('[1]MOLE. GEN. '!$E$2:$E$319,'[1]MOLE. GEN. '!$A$2:$A$319,$B64,'[1]MOLE. GEN. '!$F$2:$F$319,"SALI",'[1]MOLE. GEN. '!$I$2:$I$319,"&gt;="&amp;AB$2,'[1]MOLE. GEN. '!$I$2:$I$319,"&lt;"&amp;AC$2)</f>
        <v>0</v>
      </c>
      <c r="AC64">
        <f>-SUMIFS('[1]MOLE. GEN. '!$E$2:$E$319,'[1]MOLE. GEN. '!$A$2:$A$319,$B64,'[1]MOLE. GEN. '!$F$2:$F$319,"SALI",'[1]MOLE. GEN. '!$I$2:$I$319,"&gt;="&amp;AC$2,'[1]MOLE. GEN. '!$I$2:$I$319,"&lt;"&amp;AD$2)</f>
        <v>0</v>
      </c>
      <c r="AD64">
        <f>-SUMIFS('[1]MOLE. GEN. '!$E$2:$E$319,'[1]MOLE. GEN. '!$A$2:$A$319,$B64,'[1]MOLE. GEN. '!$F$2:$F$319,"SALI",'[1]MOLE. GEN. '!$I$2:$I$319,"&gt;="&amp;AD$2,'[1]MOLE. GEN. '!$I$2:$I$319,"&lt;"&amp;AE$2)</f>
        <v>0</v>
      </c>
      <c r="AE64">
        <f>-SUMIFS('[1]MOLE. GEN. '!$E$2:$E$319,'[1]MOLE. GEN. '!$A$2:$A$319,$B64,'[1]MOLE. GEN. '!$F$2:$F$319,"SALI",'[1]MOLE. GEN. '!$I$2:$I$319,"&gt;="&amp;AE$2,'[1]MOLE. GEN. '!$I$2:$I$319,"&lt;"&amp;AF$2)</f>
        <v>0</v>
      </c>
      <c r="AF64">
        <f>-SUMIFS('[1]MOLE. GEN. '!$E$2:$E$319,'[1]MOLE. GEN. '!$A$2:$A$319,$B64,'[1]MOLE. GEN. '!$F$2:$F$319,"SALI",'[1]MOLE. GEN. '!$I$2:$I$319,"&gt;="&amp;AF$2,'[1]MOLE. GEN. '!$I$2:$I$319,"&lt;"&amp;AG$2)</f>
        <v>0</v>
      </c>
      <c r="AG64">
        <f>-SUMIFS('[1]MOLE. GEN. '!$E$2:$E$319,'[1]MOLE. GEN. '!$A$2:$A$319,$B64,'[1]MOLE. GEN. '!$F$2:$F$319,"SALI",'[1]MOLE. GEN. '!$I$2:$I$319,"&gt;="&amp;AG$2,'[1]MOLE. GEN. '!$I$2:$I$319,"&lt;"&amp;AH$2)</f>
        <v>0</v>
      </c>
      <c r="AH64">
        <f>-SUMIFS('[1]MOLE. GEN. '!$E$2:$E$319,'[1]MOLE. GEN. '!$A$2:$A$319,$B64,'[1]MOLE. GEN. '!$F$2:$F$319,"SALI",'[1]MOLE. GEN. '!$I$2:$I$319,"&gt;="&amp;AH$2,'[1]MOLE. GEN. '!$I$2:$I$319,"&lt;"&amp;AI$2)</f>
        <v>0</v>
      </c>
      <c r="AI64">
        <f>-SUMIFS('[1]MOLE. GEN. '!$E$2:$E$319,'[1]MOLE. GEN. '!$A$2:$A$319,$B64,'[1]MOLE. GEN. '!$F$2:$F$319,"SALI",'[1]MOLE. GEN. '!$I$2:$I$319,"&gt;="&amp;AI$2,'[1]MOLE. GEN. '!$I$2:$I$319,"&lt;"&amp;AJ$2)</f>
        <v>1</v>
      </c>
      <c r="AJ64">
        <f>-SUMIFS('[1]MOLE. GEN. '!$E$2:$E$319,'[1]MOLE. GEN. '!$A$2:$A$319,$B64,'[1]MOLE. GEN. '!$F$2:$F$319,"SALI",'[1]MOLE. GEN. '!$I$2:$I$319,"&gt;="&amp;AJ$2,'[1]MOLE. GEN. '!$I$2:$I$319,"&lt;"&amp;AK$2)</f>
        <v>0</v>
      </c>
      <c r="AK64">
        <f>-SUMIFS('[1]MOLE. GEN. '!$E$2:$E$319,'[1]MOLE. GEN. '!$A$2:$A$319,$B64,'[1]MOLE. GEN. '!$F$2:$F$319,"SALI",'[1]MOLE. GEN. '!$I$2:$I$319,"&gt;="&amp;AK$2,'[1]MOLE. GEN. '!$I$2:$I$319,"&lt;"&amp;AL$2)</f>
        <v>0</v>
      </c>
      <c r="AL64">
        <f>-SUMIFS('[1]MOLE. GEN. '!$E$2:$E$319,'[1]MOLE. GEN. '!$A$2:$A$319,$B64,'[1]MOLE. GEN. '!$F$2:$F$319,"SALI",'[1]MOLE. GEN. '!$I$2:$I$319,"&gt;="&amp;AL$2,'[1]MOLE. GEN. '!$I$2:$I$319,"&lt;"&amp;AM$2)</f>
        <v>0</v>
      </c>
      <c r="AN64">
        <f t="shared" si="0"/>
        <v>12</v>
      </c>
      <c r="AO64">
        <f t="shared" si="1"/>
        <v>30</v>
      </c>
    </row>
    <row r="65" spans="2:41" ht="15.75" thickBot="1" x14ac:dyDescent="0.3">
      <c r="B65" s="2" t="s">
        <v>62</v>
      </c>
      <c r="C65">
        <f>-SUMIFS('[1]MOLE. GEN. '!$E$2:$E$319,'[1]MOLE. GEN. '!$A$2:$A$319,$B65,'[1]MOLE. GEN. '!$F$2:$F$319,"SALI",'[1]MOLE. GEN. '!$I$2:$I$319,"&gt;="&amp;C$2,'[1]MOLE. GEN. '!$I$2:$I$319,"&lt;"&amp;D$2)</f>
        <v>0</v>
      </c>
      <c r="D65">
        <f>-SUMIFS('[1]MOLE. GEN. '!$E$2:$E$319,'[1]MOLE. GEN. '!$A$2:$A$319,$B65,'[1]MOLE. GEN. '!$F$2:$F$319,"SALI",'[1]MOLE. GEN. '!$I$2:$I$319,"&gt;="&amp;D$2,'[1]MOLE. GEN. '!$I$2:$I$319,"&lt;"&amp;E$2)</f>
        <v>0</v>
      </c>
      <c r="E65">
        <f>-SUMIFS('[1]MOLE. GEN. '!$E$2:$E$319,'[1]MOLE. GEN. '!$A$2:$A$319,$B65,'[1]MOLE. GEN. '!$F$2:$F$319,"SALI",'[1]MOLE. GEN. '!$I$2:$I$319,"&gt;="&amp;E$2,'[1]MOLE. GEN. '!$I$2:$I$319,"&lt;"&amp;F$2)</f>
        <v>0</v>
      </c>
      <c r="F65">
        <f>-SUMIFS('[1]MOLE. GEN. '!$E$2:$E$319,'[1]MOLE. GEN. '!$A$2:$A$319,$B65,'[1]MOLE. GEN. '!$F$2:$F$319,"SALI",'[1]MOLE. GEN. '!$I$2:$I$319,"&gt;="&amp;F$2,'[1]MOLE. GEN. '!$I$2:$I$319,"&lt;"&amp;G$2)</f>
        <v>0</v>
      </c>
      <c r="G65">
        <f>-SUMIFS('[1]MOLE. GEN. '!$E$2:$E$319,'[1]MOLE. GEN. '!$A$2:$A$319,$B65,'[1]MOLE. GEN. '!$F$2:$F$319,"SALI",'[1]MOLE. GEN. '!$I$2:$I$319,"&gt;="&amp;G$2,'[1]MOLE. GEN. '!$I$2:$I$319,"&lt;"&amp;H$2)</f>
        <v>0</v>
      </c>
      <c r="H65">
        <f>-SUMIFS('[1]MOLE. GEN. '!$E$2:$E$319,'[1]MOLE. GEN. '!$A$2:$A$319,$B65,'[1]MOLE. GEN. '!$F$2:$F$319,"SALI",'[1]MOLE. GEN. '!$I$2:$I$319,"&gt;="&amp;H$2,'[1]MOLE. GEN. '!$I$2:$I$319,"&lt;"&amp;I$2)</f>
        <v>0</v>
      </c>
      <c r="I65">
        <f>-SUMIFS('[1]MOLE. GEN. '!$E$2:$E$319,'[1]MOLE. GEN. '!$A$2:$A$319,$B65,'[1]MOLE. GEN. '!$F$2:$F$319,"SALI",'[1]MOLE. GEN. '!$I$2:$I$319,"&gt;="&amp;I$2,'[1]MOLE. GEN. '!$I$2:$I$319,"&lt;"&amp;J$2)</f>
        <v>0</v>
      </c>
      <c r="J65">
        <f>-SUMIFS('[1]MOLE. GEN. '!$E$2:$E$319,'[1]MOLE. GEN. '!$A$2:$A$319,$B65,'[1]MOLE. GEN. '!$F$2:$F$319,"SALI",'[1]MOLE. GEN. '!$I$2:$I$319,"&gt;="&amp;J$2,'[1]MOLE. GEN. '!$I$2:$I$319,"&lt;"&amp;K$2)</f>
        <v>0</v>
      </c>
      <c r="K65">
        <f>-SUMIFS('[1]MOLE. GEN. '!$E$2:$E$319,'[1]MOLE. GEN. '!$A$2:$A$319,$B65,'[1]MOLE. GEN. '!$F$2:$F$319,"SALI",'[1]MOLE. GEN. '!$I$2:$I$319,"&gt;="&amp;K$2,'[1]MOLE. GEN. '!$I$2:$I$319,"&lt;"&amp;L$2)</f>
        <v>0</v>
      </c>
      <c r="L65">
        <f>-SUMIFS('[1]MOLE. GEN. '!$E$2:$E$319,'[1]MOLE. GEN. '!$A$2:$A$319,$B65,'[1]MOLE. GEN. '!$F$2:$F$319,"SALI",'[1]MOLE. GEN. '!$I$2:$I$319,"&gt;="&amp;L$2,'[1]MOLE. GEN. '!$I$2:$I$319,"&lt;"&amp;M$2)</f>
        <v>0</v>
      </c>
      <c r="M65">
        <f>-SUMIFS('[1]MOLE. GEN. '!$E$2:$E$319,'[1]MOLE. GEN. '!$A$2:$A$319,$B65,'[1]MOLE. GEN. '!$F$2:$F$319,"SALI",'[1]MOLE. GEN. '!$I$2:$I$319,"&gt;="&amp;M$2,'[1]MOLE. GEN. '!$I$2:$I$319,"&lt;"&amp;N$2)</f>
        <v>0</v>
      </c>
      <c r="N65">
        <f>-SUMIFS('[1]MOLE. GEN. '!$E$2:$E$319,'[1]MOLE. GEN. '!$A$2:$A$319,$B65,'[1]MOLE. GEN. '!$F$2:$F$319,"SALI",'[1]MOLE. GEN. '!$I$2:$I$319,"&gt;="&amp;N$2,'[1]MOLE. GEN. '!$I$2:$I$319,"&lt;"&amp;O$2)</f>
        <v>0</v>
      </c>
      <c r="O65">
        <f>-SUMIFS('[1]MOLE. GEN. '!$E$2:$E$319,'[1]MOLE. GEN. '!$A$2:$A$319,$B65,'[1]MOLE. GEN. '!$F$2:$F$319,"SALI",'[1]MOLE. GEN. '!$I$2:$I$319,"&gt;="&amp;O$2,'[1]MOLE. GEN. '!$I$2:$I$319,"&lt;"&amp;P$2)</f>
        <v>0</v>
      </c>
      <c r="P65">
        <f>-SUMIFS('[1]MOLE. GEN. '!$E$2:$E$319,'[1]MOLE. GEN. '!$A$2:$A$319,$B65,'[1]MOLE. GEN. '!$F$2:$F$319,"SALI",'[1]MOLE. GEN. '!$I$2:$I$319,"&gt;="&amp;P$2,'[1]MOLE. GEN. '!$I$2:$I$319,"&lt;"&amp;Q$2)</f>
        <v>0</v>
      </c>
      <c r="Q65">
        <f>-SUMIFS('[1]MOLE. GEN. '!$E$2:$E$319,'[1]MOLE. GEN. '!$A$2:$A$319,$B65,'[1]MOLE. GEN. '!$F$2:$F$319,"SALI",'[1]MOLE. GEN. '!$I$2:$I$319,"&gt;="&amp;Q$2,'[1]MOLE. GEN. '!$I$2:$I$319,"&lt;"&amp;R$2)</f>
        <v>0</v>
      </c>
      <c r="R65">
        <f>-SUMIFS('[1]MOLE. GEN. '!$E$2:$E$319,'[1]MOLE. GEN. '!$A$2:$A$319,$B65,'[1]MOLE. GEN. '!$F$2:$F$319,"SALI",'[1]MOLE. GEN. '!$I$2:$I$319,"&gt;="&amp;R$2,'[1]MOLE. GEN. '!$I$2:$I$319,"&lt;"&amp;S$2)</f>
        <v>0</v>
      </c>
      <c r="S65">
        <f>-SUMIFS('[1]MOLE. GEN. '!$E$2:$E$319,'[1]MOLE. GEN. '!$A$2:$A$319,$B65,'[1]MOLE. GEN. '!$F$2:$F$319,"SALI",'[1]MOLE. GEN. '!$I$2:$I$319,"&gt;="&amp;S$2,'[1]MOLE. GEN. '!$I$2:$I$319,"&lt;"&amp;T$2)</f>
        <v>0</v>
      </c>
      <c r="T65">
        <f>-SUMIFS('[1]MOLE. GEN. '!$E$2:$E$319,'[1]MOLE. GEN. '!$A$2:$A$319,$B65,'[1]MOLE. GEN. '!$F$2:$F$319,"SALI",'[1]MOLE. GEN. '!$I$2:$I$319,"&gt;="&amp;T$2,'[1]MOLE. GEN. '!$I$2:$I$319,"&lt;"&amp;U$2)</f>
        <v>0</v>
      </c>
      <c r="U65">
        <f>-SUMIFS('[1]MOLE. GEN. '!$E$2:$E$319,'[1]MOLE. GEN. '!$A$2:$A$319,$B65,'[1]MOLE. GEN. '!$F$2:$F$319,"SALI",'[1]MOLE. GEN. '!$I$2:$I$319,"&gt;="&amp;U$2,'[1]MOLE. GEN. '!$I$2:$I$319,"&lt;"&amp;V$2)</f>
        <v>0</v>
      </c>
      <c r="V65">
        <f>-SUMIFS('[1]MOLE. GEN. '!$E$2:$E$319,'[1]MOLE. GEN. '!$A$2:$A$319,$B65,'[1]MOLE. GEN. '!$F$2:$F$319,"SALI",'[1]MOLE. GEN. '!$I$2:$I$319,"&gt;="&amp;V$2,'[1]MOLE. GEN. '!$I$2:$I$319,"&lt;"&amp;W$2)</f>
        <v>0</v>
      </c>
      <c r="W65">
        <f>-SUMIFS('[1]MOLE. GEN. '!$E$2:$E$319,'[1]MOLE. GEN. '!$A$2:$A$319,$B65,'[1]MOLE. GEN. '!$F$2:$F$319,"SALI",'[1]MOLE. GEN. '!$I$2:$I$319,"&gt;="&amp;W$2,'[1]MOLE. GEN. '!$I$2:$I$319,"&lt;"&amp;X$2)</f>
        <v>0</v>
      </c>
      <c r="X65">
        <f>-SUMIFS('[1]MOLE. GEN. '!$E$2:$E$319,'[1]MOLE. GEN. '!$A$2:$A$319,$B65,'[1]MOLE. GEN. '!$F$2:$F$319,"SALI",'[1]MOLE. GEN. '!$I$2:$I$319,"&gt;="&amp;X$2,'[1]MOLE. GEN. '!$I$2:$I$319,"&lt;"&amp;Y$2)</f>
        <v>0</v>
      </c>
      <c r="Y65">
        <f>-SUMIFS('[1]MOLE. GEN. '!$E$2:$E$319,'[1]MOLE. GEN. '!$A$2:$A$319,$B65,'[1]MOLE. GEN. '!$F$2:$F$319,"SALI",'[1]MOLE. GEN. '!$I$2:$I$319,"&gt;="&amp;Y$2,'[1]MOLE. GEN. '!$I$2:$I$319,"&lt;"&amp;Z$2)</f>
        <v>0</v>
      </c>
      <c r="Z65">
        <f>-SUMIFS('[1]MOLE. GEN. '!$E$2:$E$319,'[1]MOLE. GEN. '!$A$2:$A$319,$B65,'[1]MOLE. GEN. '!$F$2:$F$319,"SALI",'[1]MOLE. GEN. '!$I$2:$I$319,"&gt;="&amp;Z$2,'[1]MOLE. GEN. '!$I$2:$I$319,"&lt;"&amp;AA$2)</f>
        <v>0</v>
      </c>
      <c r="AA65">
        <f>-SUMIFS('[1]MOLE. GEN. '!$E$2:$E$319,'[1]MOLE. GEN. '!$A$2:$A$319,$B65,'[1]MOLE. GEN. '!$F$2:$F$319,"SALI",'[1]MOLE. GEN. '!$I$2:$I$319,"&gt;="&amp;AA$2,'[1]MOLE. GEN. '!$I$2:$I$319,"&lt;"&amp;AB$2)</f>
        <v>0</v>
      </c>
      <c r="AB65">
        <f>-SUMIFS('[1]MOLE. GEN. '!$E$2:$E$319,'[1]MOLE. GEN. '!$A$2:$A$319,$B65,'[1]MOLE. GEN. '!$F$2:$F$319,"SALI",'[1]MOLE. GEN. '!$I$2:$I$319,"&gt;="&amp;AB$2,'[1]MOLE. GEN. '!$I$2:$I$319,"&lt;"&amp;AC$2)</f>
        <v>0</v>
      </c>
      <c r="AC65">
        <f>-SUMIFS('[1]MOLE. GEN. '!$E$2:$E$319,'[1]MOLE. GEN. '!$A$2:$A$319,$B65,'[1]MOLE. GEN. '!$F$2:$F$319,"SALI",'[1]MOLE. GEN. '!$I$2:$I$319,"&gt;="&amp;AC$2,'[1]MOLE. GEN. '!$I$2:$I$319,"&lt;"&amp;AD$2)</f>
        <v>0</v>
      </c>
      <c r="AD65">
        <f>-SUMIFS('[1]MOLE. GEN. '!$E$2:$E$319,'[1]MOLE. GEN. '!$A$2:$A$319,$B65,'[1]MOLE. GEN. '!$F$2:$F$319,"SALI",'[1]MOLE. GEN. '!$I$2:$I$319,"&gt;="&amp;AD$2,'[1]MOLE. GEN. '!$I$2:$I$319,"&lt;"&amp;AE$2)</f>
        <v>0</v>
      </c>
      <c r="AE65">
        <f>-SUMIFS('[1]MOLE. GEN. '!$E$2:$E$319,'[1]MOLE. GEN. '!$A$2:$A$319,$B65,'[1]MOLE. GEN. '!$F$2:$F$319,"SALI",'[1]MOLE. GEN. '!$I$2:$I$319,"&gt;="&amp;AE$2,'[1]MOLE. GEN. '!$I$2:$I$319,"&lt;"&amp;AF$2)</f>
        <v>0</v>
      </c>
      <c r="AF65">
        <f>-SUMIFS('[1]MOLE. GEN. '!$E$2:$E$319,'[1]MOLE. GEN. '!$A$2:$A$319,$B65,'[1]MOLE. GEN. '!$F$2:$F$319,"SALI",'[1]MOLE. GEN. '!$I$2:$I$319,"&gt;="&amp;AF$2,'[1]MOLE. GEN. '!$I$2:$I$319,"&lt;"&amp;AG$2)</f>
        <v>0</v>
      </c>
      <c r="AG65">
        <f>-SUMIFS('[1]MOLE. GEN. '!$E$2:$E$319,'[1]MOLE. GEN. '!$A$2:$A$319,$B65,'[1]MOLE. GEN. '!$F$2:$F$319,"SALI",'[1]MOLE. GEN. '!$I$2:$I$319,"&gt;="&amp;AG$2,'[1]MOLE. GEN. '!$I$2:$I$319,"&lt;"&amp;AH$2)</f>
        <v>0</v>
      </c>
      <c r="AH65">
        <f>-SUMIFS('[1]MOLE. GEN. '!$E$2:$E$319,'[1]MOLE. GEN. '!$A$2:$A$319,$B65,'[1]MOLE. GEN. '!$F$2:$F$319,"SALI",'[1]MOLE. GEN. '!$I$2:$I$319,"&gt;="&amp;AH$2,'[1]MOLE. GEN. '!$I$2:$I$319,"&lt;"&amp;AI$2)</f>
        <v>0</v>
      </c>
      <c r="AI65">
        <f>-SUMIFS('[1]MOLE. GEN. '!$E$2:$E$319,'[1]MOLE. GEN. '!$A$2:$A$319,$B65,'[1]MOLE. GEN. '!$F$2:$F$319,"SALI",'[1]MOLE. GEN. '!$I$2:$I$319,"&gt;="&amp;AI$2,'[1]MOLE. GEN. '!$I$2:$I$319,"&lt;"&amp;AJ$2)</f>
        <v>0</v>
      </c>
      <c r="AJ65">
        <f>-SUMIFS('[1]MOLE. GEN. '!$E$2:$E$319,'[1]MOLE. GEN. '!$A$2:$A$319,$B65,'[1]MOLE. GEN. '!$F$2:$F$319,"SALI",'[1]MOLE. GEN. '!$I$2:$I$319,"&gt;="&amp;AJ$2,'[1]MOLE. GEN. '!$I$2:$I$319,"&lt;"&amp;AK$2)</f>
        <v>0</v>
      </c>
      <c r="AK65">
        <f>-SUMIFS('[1]MOLE. GEN. '!$E$2:$E$319,'[1]MOLE. GEN. '!$A$2:$A$319,$B65,'[1]MOLE. GEN. '!$F$2:$F$319,"SALI",'[1]MOLE. GEN. '!$I$2:$I$319,"&gt;="&amp;AK$2,'[1]MOLE. GEN. '!$I$2:$I$319,"&lt;"&amp;AL$2)</f>
        <v>0</v>
      </c>
      <c r="AL65">
        <f>-SUMIFS('[1]MOLE. GEN. '!$E$2:$E$319,'[1]MOLE. GEN. '!$A$2:$A$319,$B65,'[1]MOLE. GEN. '!$F$2:$F$319,"SALI",'[1]MOLE. GEN. '!$I$2:$I$319,"&gt;="&amp;AL$2,'[1]MOLE. GEN. '!$I$2:$I$319,"&lt;"&amp;AM$2)</f>
        <v>0</v>
      </c>
      <c r="AN65">
        <f t="shared" si="0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-SUMIFS('[1]MOLE. GEN. '!$E$2:$E$319,'[1]MOLE. GEN. '!$A$2:$A$319,$B66,'[1]MOLE. GEN. '!$F$2:$F$319,"SALI",'[1]MOLE. GEN. '!$I$2:$I$319,"&gt;="&amp;C$2,'[1]MOLE. GEN. '!$I$2:$I$319,"&lt;"&amp;D$2)</f>
        <v>0</v>
      </c>
      <c r="D66">
        <f>-SUMIFS('[1]MOLE. GEN. '!$E$2:$E$319,'[1]MOLE. GEN. '!$A$2:$A$319,$B66,'[1]MOLE. GEN. '!$F$2:$F$319,"SALI",'[1]MOLE. GEN. '!$I$2:$I$319,"&gt;="&amp;D$2,'[1]MOLE. GEN. '!$I$2:$I$319,"&lt;"&amp;E$2)</f>
        <v>0</v>
      </c>
      <c r="E66">
        <f>-SUMIFS('[1]MOLE. GEN. '!$E$2:$E$319,'[1]MOLE. GEN. '!$A$2:$A$319,$B66,'[1]MOLE. GEN. '!$F$2:$F$319,"SALI",'[1]MOLE. GEN. '!$I$2:$I$319,"&gt;="&amp;E$2,'[1]MOLE. GEN. '!$I$2:$I$319,"&lt;"&amp;F$2)</f>
        <v>0</v>
      </c>
      <c r="F66">
        <f>-SUMIFS('[1]MOLE. GEN. '!$E$2:$E$319,'[1]MOLE. GEN. '!$A$2:$A$319,$B66,'[1]MOLE. GEN. '!$F$2:$F$319,"SALI",'[1]MOLE. GEN. '!$I$2:$I$319,"&gt;="&amp;F$2,'[1]MOLE. GEN. '!$I$2:$I$319,"&lt;"&amp;G$2)</f>
        <v>0</v>
      </c>
      <c r="G66">
        <f>-SUMIFS('[1]MOLE. GEN. '!$E$2:$E$319,'[1]MOLE. GEN. '!$A$2:$A$319,$B66,'[1]MOLE. GEN. '!$F$2:$F$319,"SALI",'[1]MOLE. GEN. '!$I$2:$I$319,"&gt;="&amp;G$2,'[1]MOLE. GEN. '!$I$2:$I$319,"&lt;"&amp;H$2)</f>
        <v>0</v>
      </c>
      <c r="H66">
        <f>-SUMIFS('[1]MOLE. GEN. '!$E$2:$E$319,'[1]MOLE. GEN. '!$A$2:$A$319,$B66,'[1]MOLE. GEN. '!$F$2:$F$319,"SALI",'[1]MOLE. GEN. '!$I$2:$I$319,"&gt;="&amp;H$2,'[1]MOLE. GEN. '!$I$2:$I$319,"&lt;"&amp;I$2)</f>
        <v>0</v>
      </c>
      <c r="I66">
        <f>-SUMIFS('[1]MOLE. GEN. '!$E$2:$E$319,'[1]MOLE. GEN. '!$A$2:$A$319,$B66,'[1]MOLE. GEN. '!$F$2:$F$319,"SALI",'[1]MOLE. GEN. '!$I$2:$I$319,"&gt;="&amp;I$2,'[1]MOLE. GEN. '!$I$2:$I$319,"&lt;"&amp;J$2)</f>
        <v>0</v>
      </c>
      <c r="J66">
        <f>-SUMIFS('[1]MOLE. GEN. '!$E$2:$E$319,'[1]MOLE. GEN. '!$A$2:$A$319,$B66,'[1]MOLE. GEN. '!$F$2:$F$319,"SALI",'[1]MOLE. GEN. '!$I$2:$I$319,"&gt;="&amp;J$2,'[1]MOLE. GEN. '!$I$2:$I$319,"&lt;"&amp;K$2)</f>
        <v>0</v>
      </c>
      <c r="K66">
        <f>-SUMIFS('[1]MOLE. GEN. '!$E$2:$E$319,'[1]MOLE. GEN. '!$A$2:$A$319,$B66,'[1]MOLE. GEN. '!$F$2:$F$319,"SALI",'[1]MOLE. GEN. '!$I$2:$I$319,"&gt;="&amp;K$2,'[1]MOLE. GEN. '!$I$2:$I$319,"&lt;"&amp;L$2)</f>
        <v>0</v>
      </c>
      <c r="L66">
        <f>-SUMIFS('[1]MOLE. GEN. '!$E$2:$E$319,'[1]MOLE. GEN. '!$A$2:$A$319,$B66,'[1]MOLE. GEN. '!$F$2:$F$319,"SALI",'[1]MOLE. GEN. '!$I$2:$I$319,"&gt;="&amp;L$2,'[1]MOLE. GEN. '!$I$2:$I$319,"&lt;"&amp;M$2)</f>
        <v>0</v>
      </c>
      <c r="M66">
        <f>-SUMIFS('[1]MOLE. GEN. '!$E$2:$E$319,'[1]MOLE. GEN. '!$A$2:$A$319,$B66,'[1]MOLE. GEN. '!$F$2:$F$319,"SALI",'[1]MOLE. GEN. '!$I$2:$I$319,"&gt;="&amp;M$2,'[1]MOLE. GEN. '!$I$2:$I$319,"&lt;"&amp;N$2)</f>
        <v>0</v>
      </c>
      <c r="N66">
        <f>-SUMIFS('[1]MOLE. GEN. '!$E$2:$E$319,'[1]MOLE. GEN. '!$A$2:$A$319,$B66,'[1]MOLE. GEN. '!$F$2:$F$319,"SALI",'[1]MOLE. GEN. '!$I$2:$I$319,"&gt;="&amp;N$2,'[1]MOLE. GEN. '!$I$2:$I$319,"&lt;"&amp;O$2)</f>
        <v>0</v>
      </c>
      <c r="O66">
        <f>-SUMIFS('[1]MOLE. GEN. '!$E$2:$E$319,'[1]MOLE. GEN. '!$A$2:$A$319,$B66,'[1]MOLE. GEN. '!$F$2:$F$319,"SALI",'[1]MOLE. GEN. '!$I$2:$I$319,"&gt;="&amp;O$2,'[1]MOLE. GEN. '!$I$2:$I$319,"&lt;"&amp;P$2)</f>
        <v>0</v>
      </c>
      <c r="P66">
        <f>-SUMIFS('[1]MOLE. GEN. '!$E$2:$E$319,'[1]MOLE. GEN. '!$A$2:$A$319,$B66,'[1]MOLE. GEN. '!$F$2:$F$319,"SALI",'[1]MOLE. GEN. '!$I$2:$I$319,"&gt;="&amp;P$2,'[1]MOLE. GEN. '!$I$2:$I$319,"&lt;"&amp;Q$2)</f>
        <v>0</v>
      </c>
      <c r="Q66">
        <f>-SUMIFS('[1]MOLE. GEN. '!$E$2:$E$319,'[1]MOLE. GEN. '!$A$2:$A$319,$B66,'[1]MOLE. GEN. '!$F$2:$F$319,"SALI",'[1]MOLE. GEN. '!$I$2:$I$319,"&gt;="&amp;Q$2,'[1]MOLE. GEN. '!$I$2:$I$319,"&lt;"&amp;R$2)</f>
        <v>0</v>
      </c>
      <c r="R66">
        <f>-SUMIFS('[1]MOLE. GEN. '!$E$2:$E$319,'[1]MOLE. GEN. '!$A$2:$A$319,$B66,'[1]MOLE. GEN. '!$F$2:$F$319,"SALI",'[1]MOLE. GEN. '!$I$2:$I$319,"&gt;="&amp;R$2,'[1]MOLE. GEN. '!$I$2:$I$319,"&lt;"&amp;S$2)</f>
        <v>0</v>
      </c>
      <c r="S66">
        <f>-SUMIFS('[1]MOLE. GEN. '!$E$2:$E$319,'[1]MOLE. GEN. '!$A$2:$A$319,$B66,'[1]MOLE. GEN. '!$F$2:$F$319,"SALI",'[1]MOLE. GEN. '!$I$2:$I$319,"&gt;="&amp;S$2,'[1]MOLE. GEN. '!$I$2:$I$319,"&lt;"&amp;T$2)</f>
        <v>0</v>
      </c>
      <c r="T66">
        <f>-SUMIFS('[1]MOLE. GEN. '!$E$2:$E$319,'[1]MOLE. GEN. '!$A$2:$A$319,$B66,'[1]MOLE. GEN. '!$F$2:$F$319,"SALI",'[1]MOLE. GEN. '!$I$2:$I$319,"&gt;="&amp;T$2,'[1]MOLE. GEN. '!$I$2:$I$319,"&lt;"&amp;U$2)</f>
        <v>0</v>
      </c>
      <c r="U66">
        <f>-SUMIFS('[1]MOLE. GEN. '!$E$2:$E$319,'[1]MOLE. GEN. '!$A$2:$A$319,$B66,'[1]MOLE. GEN. '!$F$2:$F$319,"SALI",'[1]MOLE. GEN. '!$I$2:$I$319,"&gt;="&amp;U$2,'[1]MOLE. GEN. '!$I$2:$I$319,"&lt;"&amp;V$2)</f>
        <v>0</v>
      </c>
      <c r="V66">
        <f>-SUMIFS('[1]MOLE. GEN. '!$E$2:$E$319,'[1]MOLE. GEN. '!$A$2:$A$319,$B66,'[1]MOLE. GEN. '!$F$2:$F$319,"SALI",'[1]MOLE. GEN. '!$I$2:$I$319,"&gt;="&amp;V$2,'[1]MOLE. GEN. '!$I$2:$I$319,"&lt;"&amp;W$2)</f>
        <v>0</v>
      </c>
      <c r="W66">
        <f>-SUMIFS('[1]MOLE. GEN. '!$E$2:$E$319,'[1]MOLE. GEN. '!$A$2:$A$319,$B66,'[1]MOLE. GEN. '!$F$2:$F$319,"SALI",'[1]MOLE. GEN. '!$I$2:$I$319,"&gt;="&amp;W$2,'[1]MOLE. GEN. '!$I$2:$I$319,"&lt;"&amp;X$2)</f>
        <v>0</v>
      </c>
      <c r="X66">
        <f>-SUMIFS('[1]MOLE. GEN. '!$E$2:$E$319,'[1]MOLE. GEN. '!$A$2:$A$319,$B66,'[1]MOLE. GEN. '!$F$2:$F$319,"SALI",'[1]MOLE. GEN. '!$I$2:$I$319,"&gt;="&amp;X$2,'[1]MOLE. GEN. '!$I$2:$I$319,"&lt;"&amp;Y$2)</f>
        <v>0</v>
      </c>
      <c r="Y66">
        <f>-SUMIFS('[1]MOLE. GEN. '!$E$2:$E$319,'[1]MOLE. GEN. '!$A$2:$A$319,$B66,'[1]MOLE. GEN. '!$F$2:$F$319,"SALI",'[1]MOLE. GEN. '!$I$2:$I$319,"&gt;="&amp;Y$2,'[1]MOLE. GEN. '!$I$2:$I$319,"&lt;"&amp;Z$2)</f>
        <v>0</v>
      </c>
      <c r="Z66">
        <f>-SUMIFS('[1]MOLE. GEN. '!$E$2:$E$319,'[1]MOLE. GEN. '!$A$2:$A$319,$B66,'[1]MOLE. GEN. '!$F$2:$F$319,"SALI",'[1]MOLE. GEN. '!$I$2:$I$319,"&gt;="&amp;Z$2,'[1]MOLE. GEN. '!$I$2:$I$319,"&lt;"&amp;AA$2)</f>
        <v>0</v>
      </c>
      <c r="AA66">
        <f>-SUMIFS('[1]MOLE. GEN. '!$E$2:$E$319,'[1]MOLE. GEN. '!$A$2:$A$319,$B66,'[1]MOLE. GEN. '!$F$2:$F$319,"SALI",'[1]MOLE. GEN. '!$I$2:$I$319,"&gt;="&amp;AA$2,'[1]MOLE. GEN. '!$I$2:$I$319,"&lt;"&amp;AB$2)</f>
        <v>0</v>
      </c>
      <c r="AB66">
        <f>-SUMIFS('[1]MOLE. GEN. '!$E$2:$E$319,'[1]MOLE. GEN. '!$A$2:$A$319,$B66,'[1]MOLE. GEN. '!$F$2:$F$319,"SALI",'[1]MOLE. GEN. '!$I$2:$I$319,"&gt;="&amp;AB$2,'[1]MOLE. GEN. '!$I$2:$I$319,"&lt;"&amp;AC$2)</f>
        <v>0</v>
      </c>
      <c r="AC66">
        <f>-SUMIFS('[1]MOLE. GEN. '!$E$2:$E$319,'[1]MOLE. GEN. '!$A$2:$A$319,$B66,'[1]MOLE. GEN. '!$F$2:$F$319,"SALI",'[1]MOLE. GEN. '!$I$2:$I$319,"&gt;="&amp;AC$2,'[1]MOLE. GEN. '!$I$2:$I$319,"&lt;"&amp;AD$2)</f>
        <v>0</v>
      </c>
      <c r="AD66">
        <f>-SUMIFS('[1]MOLE. GEN. '!$E$2:$E$319,'[1]MOLE. GEN. '!$A$2:$A$319,$B66,'[1]MOLE. GEN. '!$F$2:$F$319,"SALI",'[1]MOLE. GEN. '!$I$2:$I$319,"&gt;="&amp;AD$2,'[1]MOLE. GEN. '!$I$2:$I$319,"&lt;"&amp;AE$2)</f>
        <v>0</v>
      </c>
      <c r="AE66">
        <f>-SUMIFS('[1]MOLE. GEN. '!$E$2:$E$319,'[1]MOLE. GEN. '!$A$2:$A$319,$B66,'[1]MOLE. GEN. '!$F$2:$F$319,"SALI",'[1]MOLE. GEN. '!$I$2:$I$319,"&gt;="&amp;AE$2,'[1]MOLE. GEN. '!$I$2:$I$319,"&lt;"&amp;AF$2)</f>
        <v>0</v>
      </c>
      <c r="AF66">
        <f>-SUMIFS('[1]MOLE. GEN. '!$E$2:$E$319,'[1]MOLE. GEN. '!$A$2:$A$319,$B66,'[1]MOLE. GEN. '!$F$2:$F$319,"SALI",'[1]MOLE. GEN. '!$I$2:$I$319,"&gt;="&amp;AF$2,'[1]MOLE. GEN. '!$I$2:$I$319,"&lt;"&amp;AG$2)</f>
        <v>0</v>
      </c>
      <c r="AG66">
        <f>-SUMIFS('[1]MOLE. GEN. '!$E$2:$E$319,'[1]MOLE. GEN. '!$A$2:$A$319,$B66,'[1]MOLE. GEN. '!$F$2:$F$319,"SALI",'[1]MOLE. GEN. '!$I$2:$I$319,"&gt;="&amp;AG$2,'[1]MOLE. GEN. '!$I$2:$I$319,"&lt;"&amp;AH$2)</f>
        <v>0</v>
      </c>
      <c r="AH66">
        <f>-SUMIFS('[1]MOLE. GEN. '!$E$2:$E$319,'[1]MOLE. GEN. '!$A$2:$A$319,$B66,'[1]MOLE. GEN. '!$F$2:$F$319,"SALI",'[1]MOLE. GEN. '!$I$2:$I$319,"&gt;="&amp;AH$2,'[1]MOLE. GEN. '!$I$2:$I$319,"&lt;"&amp;AI$2)</f>
        <v>0</v>
      </c>
      <c r="AI66">
        <f>-SUMIFS('[1]MOLE. GEN. '!$E$2:$E$319,'[1]MOLE. GEN. '!$A$2:$A$319,$B66,'[1]MOLE. GEN. '!$F$2:$F$319,"SALI",'[1]MOLE. GEN. '!$I$2:$I$319,"&gt;="&amp;AI$2,'[1]MOLE. GEN. '!$I$2:$I$319,"&lt;"&amp;AJ$2)</f>
        <v>0</v>
      </c>
      <c r="AJ66">
        <f>-SUMIFS('[1]MOLE. GEN. '!$E$2:$E$319,'[1]MOLE. GEN. '!$A$2:$A$319,$B66,'[1]MOLE. GEN. '!$F$2:$F$319,"SALI",'[1]MOLE. GEN. '!$I$2:$I$319,"&gt;="&amp;AJ$2,'[1]MOLE. GEN. '!$I$2:$I$319,"&lt;"&amp;AK$2)</f>
        <v>0</v>
      </c>
      <c r="AK66">
        <f>-SUMIFS('[1]MOLE. GEN. '!$E$2:$E$319,'[1]MOLE. GEN. '!$A$2:$A$319,$B66,'[1]MOLE. GEN. '!$F$2:$F$319,"SALI",'[1]MOLE. GEN. '!$I$2:$I$319,"&gt;="&amp;AK$2,'[1]MOLE. GEN. '!$I$2:$I$319,"&lt;"&amp;AL$2)</f>
        <v>0</v>
      </c>
      <c r="AL66">
        <f>-SUMIFS('[1]MOLE. GEN. '!$E$2:$E$319,'[1]MOLE. GEN. '!$A$2:$A$319,$B66,'[1]MOLE. GEN. '!$F$2:$F$319,"SALI",'[1]MOLE. GEN. '!$I$2:$I$319,"&gt;="&amp;AL$2,'[1]MOLE. GEN. '!$I$2:$I$319,"&lt;"&amp;AM$2)</f>
        <v>0</v>
      </c>
      <c r="AN66">
        <f t="shared" si="0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-SUMIFS('[1]MOLE. GEN. '!$E$2:$E$319,'[1]MOLE. GEN. '!$A$2:$A$319,$B67,'[1]MOLE. GEN. '!$F$2:$F$319,"SALI",'[1]MOLE. GEN. '!$I$2:$I$319,"&gt;="&amp;C$2,'[1]MOLE. GEN. '!$I$2:$I$319,"&lt;"&amp;D$2)</f>
        <v>0</v>
      </c>
      <c r="D67">
        <f>-SUMIFS('[1]MOLE. GEN. '!$E$2:$E$319,'[1]MOLE. GEN. '!$A$2:$A$319,$B67,'[1]MOLE. GEN. '!$F$2:$F$319,"SALI",'[1]MOLE. GEN. '!$I$2:$I$319,"&gt;="&amp;D$2,'[1]MOLE. GEN. '!$I$2:$I$319,"&lt;"&amp;E$2)</f>
        <v>0</v>
      </c>
      <c r="E67">
        <f>-SUMIFS('[1]MOLE. GEN. '!$E$2:$E$319,'[1]MOLE. GEN. '!$A$2:$A$319,$B67,'[1]MOLE. GEN. '!$F$2:$F$319,"SALI",'[1]MOLE. GEN. '!$I$2:$I$319,"&gt;="&amp;E$2,'[1]MOLE. GEN. '!$I$2:$I$319,"&lt;"&amp;F$2)</f>
        <v>0</v>
      </c>
      <c r="F67">
        <f>-SUMIFS('[1]MOLE. GEN. '!$E$2:$E$319,'[1]MOLE. GEN. '!$A$2:$A$319,$B67,'[1]MOLE. GEN. '!$F$2:$F$319,"SALI",'[1]MOLE. GEN. '!$I$2:$I$319,"&gt;="&amp;F$2,'[1]MOLE. GEN. '!$I$2:$I$319,"&lt;"&amp;G$2)</f>
        <v>0</v>
      </c>
      <c r="G67">
        <f>-SUMIFS('[1]MOLE. GEN. '!$E$2:$E$319,'[1]MOLE. GEN. '!$A$2:$A$319,$B67,'[1]MOLE. GEN. '!$F$2:$F$319,"SALI",'[1]MOLE. GEN. '!$I$2:$I$319,"&gt;="&amp;G$2,'[1]MOLE. GEN. '!$I$2:$I$319,"&lt;"&amp;H$2)</f>
        <v>0</v>
      </c>
      <c r="H67">
        <f>-SUMIFS('[1]MOLE. GEN. '!$E$2:$E$319,'[1]MOLE. GEN. '!$A$2:$A$319,$B67,'[1]MOLE. GEN. '!$F$2:$F$319,"SALI",'[1]MOLE. GEN. '!$I$2:$I$319,"&gt;="&amp;H$2,'[1]MOLE. GEN. '!$I$2:$I$319,"&lt;"&amp;I$2)</f>
        <v>0</v>
      </c>
      <c r="I67">
        <f>-SUMIFS('[1]MOLE. GEN. '!$E$2:$E$319,'[1]MOLE. GEN. '!$A$2:$A$319,$B67,'[1]MOLE. GEN. '!$F$2:$F$319,"SALI",'[1]MOLE. GEN. '!$I$2:$I$319,"&gt;="&amp;I$2,'[1]MOLE. GEN. '!$I$2:$I$319,"&lt;"&amp;J$2)</f>
        <v>0</v>
      </c>
      <c r="J67">
        <f>-SUMIFS('[1]MOLE. GEN. '!$E$2:$E$319,'[1]MOLE. GEN. '!$A$2:$A$319,$B67,'[1]MOLE. GEN. '!$F$2:$F$319,"SALI",'[1]MOLE. GEN. '!$I$2:$I$319,"&gt;="&amp;J$2,'[1]MOLE. GEN. '!$I$2:$I$319,"&lt;"&amp;K$2)</f>
        <v>0</v>
      </c>
      <c r="K67">
        <f>-SUMIFS('[1]MOLE. GEN. '!$E$2:$E$319,'[1]MOLE. GEN. '!$A$2:$A$319,$B67,'[1]MOLE. GEN. '!$F$2:$F$319,"SALI",'[1]MOLE. GEN. '!$I$2:$I$319,"&gt;="&amp;K$2,'[1]MOLE. GEN. '!$I$2:$I$319,"&lt;"&amp;L$2)</f>
        <v>0</v>
      </c>
      <c r="L67">
        <f>-SUMIFS('[1]MOLE. GEN. '!$E$2:$E$319,'[1]MOLE. GEN. '!$A$2:$A$319,$B67,'[1]MOLE. GEN. '!$F$2:$F$319,"SALI",'[1]MOLE. GEN. '!$I$2:$I$319,"&gt;="&amp;L$2,'[1]MOLE. GEN. '!$I$2:$I$319,"&lt;"&amp;M$2)</f>
        <v>0</v>
      </c>
      <c r="M67">
        <f>-SUMIFS('[1]MOLE. GEN. '!$E$2:$E$319,'[1]MOLE. GEN. '!$A$2:$A$319,$B67,'[1]MOLE. GEN. '!$F$2:$F$319,"SALI",'[1]MOLE. GEN. '!$I$2:$I$319,"&gt;="&amp;M$2,'[1]MOLE. GEN. '!$I$2:$I$319,"&lt;"&amp;N$2)</f>
        <v>0</v>
      </c>
      <c r="N67">
        <f>-SUMIFS('[1]MOLE. GEN. '!$E$2:$E$319,'[1]MOLE. GEN. '!$A$2:$A$319,$B67,'[1]MOLE. GEN. '!$F$2:$F$319,"SALI",'[1]MOLE. GEN. '!$I$2:$I$319,"&gt;="&amp;N$2,'[1]MOLE. GEN. '!$I$2:$I$319,"&lt;"&amp;O$2)</f>
        <v>0</v>
      </c>
      <c r="O67">
        <f>-SUMIFS('[1]MOLE. GEN. '!$E$2:$E$319,'[1]MOLE. GEN. '!$A$2:$A$319,$B67,'[1]MOLE. GEN. '!$F$2:$F$319,"SALI",'[1]MOLE. GEN. '!$I$2:$I$319,"&gt;="&amp;O$2,'[1]MOLE. GEN. '!$I$2:$I$319,"&lt;"&amp;P$2)</f>
        <v>0</v>
      </c>
      <c r="P67">
        <f>-SUMIFS('[1]MOLE. GEN. '!$E$2:$E$319,'[1]MOLE. GEN. '!$A$2:$A$319,$B67,'[1]MOLE. GEN. '!$F$2:$F$319,"SALI",'[1]MOLE. GEN. '!$I$2:$I$319,"&gt;="&amp;P$2,'[1]MOLE. GEN. '!$I$2:$I$319,"&lt;"&amp;Q$2)</f>
        <v>0</v>
      </c>
      <c r="Q67">
        <f>-SUMIFS('[1]MOLE. GEN. '!$E$2:$E$319,'[1]MOLE. GEN. '!$A$2:$A$319,$B67,'[1]MOLE. GEN. '!$F$2:$F$319,"SALI",'[1]MOLE. GEN. '!$I$2:$I$319,"&gt;="&amp;Q$2,'[1]MOLE. GEN. '!$I$2:$I$319,"&lt;"&amp;R$2)</f>
        <v>0</v>
      </c>
      <c r="R67">
        <f>-SUMIFS('[1]MOLE. GEN. '!$E$2:$E$319,'[1]MOLE. GEN. '!$A$2:$A$319,$B67,'[1]MOLE. GEN. '!$F$2:$F$319,"SALI",'[1]MOLE. GEN. '!$I$2:$I$319,"&gt;="&amp;R$2,'[1]MOLE. GEN. '!$I$2:$I$319,"&lt;"&amp;S$2)</f>
        <v>0</v>
      </c>
      <c r="S67">
        <f>-SUMIFS('[1]MOLE. GEN. '!$E$2:$E$319,'[1]MOLE. GEN. '!$A$2:$A$319,$B67,'[1]MOLE. GEN. '!$F$2:$F$319,"SALI",'[1]MOLE. GEN. '!$I$2:$I$319,"&gt;="&amp;S$2,'[1]MOLE. GEN. '!$I$2:$I$319,"&lt;"&amp;T$2)</f>
        <v>0</v>
      </c>
      <c r="T67">
        <f>-SUMIFS('[1]MOLE. GEN. '!$E$2:$E$319,'[1]MOLE. GEN. '!$A$2:$A$319,$B67,'[1]MOLE. GEN. '!$F$2:$F$319,"SALI",'[1]MOLE. GEN. '!$I$2:$I$319,"&gt;="&amp;T$2,'[1]MOLE. GEN. '!$I$2:$I$319,"&lt;"&amp;U$2)</f>
        <v>0</v>
      </c>
      <c r="U67">
        <f>-SUMIFS('[1]MOLE. GEN. '!$E$2:$E$319,'[1]MOLE. GEN. '!$A$2:$A$319,$B67,'[1]MOLE. GEN. '!$F$2:$F$319,"SALI",'[1]MOLE. GEN. '!$I$2:$I$319,"&gt;="&amp;U$2,'[1]MOLE. GEN. '!$I$2:$I$319,"&lt;"&amp;V$2)</f>
        <v>0</v>
      </c>
      <c r="V67">
        <f>-SUMIFS('[1]MOLE. GEN. '!$E$2:$E$319,'[1]MOLE. GEN. '!$A$2:$A$319,$B67,'[1]MOLE. GEN. '!$F$2:$F$319,"SALI",'[1]MOLE. GEN. '!$I$2:$I$319,"&gt;="&amp;V$2,'[1]MOLE. GEN. '!$I$2:$I$319,"&lt;"&amp;W$2)</f>
        <v>0</v>
      </c>
      <c r="W67">
        <f>-SUMIFS('[1]MOLE. GEN. '!$E$2:$E$319,'[1]MOLE. GEN. '!$A$2:$A$319,$B67,'[1]MOLE. GEN. '!$F$2:$F$319,"SALI",'[1]MOLE. GEN. '!$I$2:$I$319,"&gt;="&amp;W$2,'[1]MOLE. GEN. '!$I$2:$I$319,"&lt;"&amp;X$2)</f>
        <v>0</v>
      </c>
      <c r="X67">
        <f>-SUMIFS('[1]MOLE. GEN. '!$E$2:$E$319,'[1]MOLE. GEN. '!$A$2:$A$319,$B67,'[1]MOLE. GEN. '!$F$2:$F$319,"SALI",'[1]MOLE. GEN. '!$I$2:$I$319,"&gt;="&amp;X$2,'[1]MOLE. GEN. '!$I$2:$I$319,"&lt;"&amp;Y$2)</f>
        <v>0</v>
      </c>
      <c r="Y67">
        <f>-SUMIFS('[1]MOLE. GEN. '!$E$2:$E$319,'[1]MOLE. GEN. '!$A$2:$A$319,$B67,'[1]MOLE. GEN. '!$F$2:$F$319,"SALI",'[1]MOLE. GEN. '!$I$2:$I$319,"&gt;="&amp;Y$2,'[1]MOLE. GEN. '!$I$2:$I$319,"&lt;"&amp;Z$2)</f>
        <v>0</v>
      </c>
      <c r="Z67">
        <f>-SUMIFS('[1]MOLE. GEN. '!$E$2:$E$319,'[1]MOLE. GEN. '!$A$2:$A$319,$B67,'[1]MOLE. GEN. '!$F$2:$F$319,"SALI",'[1]MOLE. GEN. '!$I$2:$I$319,"&gt;="&amp;Z$2,'[1]MOLE. GEN. '!$I$2:$I$319,"&lt;"&amp;AA$2)</f>
        <v>0</v>
      </c>
      <c r="AA67">
        <f>-SUMIFS('[1]MOLE. GEN. '!$E$2:$E$319,'[1]MOLE. GEN. '!$A$2:$A$319,$B67,'[1]MOLE. GEN. '!$F$2:$F$319,"SALI",'[1]MOLE. GEN. '!$I$2:$I$319,"&gt;="&amp;AA$2,'[1]MOLE. GEN. '!$I$2:$I$319,"&lt;"&amp;AB$2)</f>
        <v>0</v>
      </c>
      <c r="AB67">
        <f>-SUMIFS('[1]MOLE. GEN. '!$E$2:$E$319,'[1]MOLE. GEN. '!$A$2:$A$319,$B67,'[1]MOLE. GEN. '!$F$2:$F$319,"SALI",'[1]MOLE. GEN. '!$I$2:$I$319,"&gt;="&amp;AB$2,'[1]MOLE. GEN. '!$I$2:$I$319,"&lt;"&amp;AC$2)</f>
        <v>0</v>
      </c>
      <c r="AC67">
        <f>-SUMIFS('[1]MOLE. GEN. '!$E$2:$E$319,'[1]MOLE. GEN. '!$A$2:$A$319,$B67,'[1]MOLE. GEN. '!$F$2:$F$319,"SALI",'[1]MOLE. GEN. '!$I$2:$I$319,"&gt;="&amp;AC$2,'[1]MOLE. GEN. '!$I$2:$I$319,"&lt;"&amp;AD$2)</f>
        <v>0</v>
      </c>
      <c r="AD67">
        <f>-SUMIFS('[1]MOLE. GEN. '!$E$2:$E$319,'[1]MOLE. GEN. '!$A$2:$A$319,$B67,'[1]MOLE. GEN. '!$F$2:$F$319,"SALI",'[1]MOLE. GEN. '!$I$2:$I$319,"&gt;="&amp;AD$2,'[1]MOLE. GEN. '!$I$2:$I$319,"&lt;"&amp;AE$2)</f>
        <v>0</v>
      </c>
      <c r="AE67">
        <f>-SUMIFS('[1]MOLE. GEN. '!$E$2:$E$319,'[1]MOLE. GEN. '!$A$2:$A$319,$B67,'[1]MOLE. GEN. '!$F$2:$F$319,"SALI",'[1]MOLE. GEN. '!$I$2:$I$319,"&gt;="&amp;AE$2,'[1]MOLE. GEN. '!$I$2:$I$319,"&lt;"&amp;AF$2)</f>
        <v>0</v>
      </c>
      <c r="AF67">
        <f>-SUMIFS('[1]MOLE. GEN. '!$E$2:$E$319,'[1]MOLE. GEN. '!$A$2:$A$319,$B67,'[1]MOLE. GEN. '!$F$2:$F$319,"SALI",'[1]MOLE. GEN. '!$I$2:$I$319,"&gt;="&amp;AF$2,'[1]MOLE. GEN. '!$I$2:$I$319,"&lt;"&amp;AG$2)</f>
        <v>0</v>
      </c>
      <c r="AG67">
        <f>-SUMIFS('[1]MOLE. GEN. '!$E$2:$E$319,'[1]MOLE. GEN. '!$A$2:$A$319,$B67,'[1]MOLE. GEN. '!$F$2:$F$319,"SALI",'[1]MOLE. GEN. '!$I$2:$I$319,"&gt;="&amp;AG$2,'[1]MOLE. GEN. '!$I$2:$I$319,"&lt;"&amp;AH$2)</f>
        <v>0</v>
      </c>
      <c r="AH67">
        <f>-SUMIFS('[1]MOLE. GEN. '!$E$2:$E$319,'[1]MOLE. GEN. '!$A$2:$A$319,$B67,'[1]MOLE. GEN. '!$F$2:$F$319,"SALI",'[1]MOLE. GEN. '!$I$2:$I$319,"&gt;="&amp;AH$2,'[1]MOLE. GEN. '!$I$2:$I$319,"&lt;"&amp;AI$2)</f>
        <v>0</v>
      </c>
      <c r="AI67">
        <f>-SUMIFS('[1]MOLE. GEN. '!$E$2:$E$319,'[1]MOLE. GEN. '!$A$2:$A$319,$B67,'[1]MOLE. GEN. '!$F$2:$F$319,"SALI",'[1]MOLE. GEN. '!$I$2:$I$319,"&gt;="&amp;AI$2,'[1]MOLE. GEN. '!$I$2:$I$319,"&lt;"&amp;AJ$2)</f>
        <v>0</v>
      </c>
      <c r="AJ67">
        <f>-SUMIFS('[1]MOLE. GEN. '!$E$2:$E$319,'[1]MOLE. GEN. '!$A$2:$A$319,$B67,'[1]MOLE. GEN. '!$F$2:$F$319,"SALI",'[1]MOLE. GEN. '!$I$2:$I$319,"&gt;="&amp;AJ$2,'[1]MOLE. GEN. '!$I$2:$I$319,"&lt;"&amp;AK$2)</f>
        <v>0</v>
      </c>
      <c r="AK67">
        <f>-SUMIFS('[1]MOLE. GEN. '!$E$2:$E$319,'[1]MOLE. GEN. '!$A$2:$A$319,$B67,'[1]MOLE. GEN. '!$F$2:$F$319,"SALI",'[1]MOLE. GEN. '!$I$2:$I$319,"&gt;="&amp;AK$2,'[1]MOLE. GEN. '!$I$2:$I$319,"&lt;"&amp;AL$2)</f>
        <v>0</v>
      </c>
      <c r="AL67">
        <f>-SUMIFS('[1]MOLE. GEN. '!$E$2:$E$319,'[1]MOLE. GEN. '!$A$2:$A$319,$B67,'[1]MOLE. GEN. '!$F$2:$F$319,"SALI",'[1]MOLE. GEN. '!$I$2:$I$319,"&gt;="&amp;AL$2,'[1]MOLE. GEN. '!$I$2:$I$319,"&lt;"&amp;AM$2)</f>
        <v>0</v>
      </c>
      <c r="AN67">
        <f t="shared" si="0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-SUMIFS('[1]MOLE. GEN. '!$E$2:$E$319,'[1]MOLE. GEN. '!$A$2:$A$319,$B68,'[1]MOLE. GEN. '!$F$2:$F$319,"SALI",'[1]MOLE. GEN. '!$I$2:$I$319,"&gt;="&amp;C$2,'[1]MOLE. GEN. '!$I$2:$I$319,"&lt;"&amp;D$2)</f>
        <v>0</v>
      </c>
      <c r="D68">
        <f>-SUMIFS('[1]MOLE. GEN. '!$E$2:$E$319,'[1]MOLE. GEN. '!$A$2:$A$319,$B68,'[1]MOLE. GEN. '!$F$2:$F$319,"SALI",'[1]MOLE. GEN. '!$I$2:$I$319,"&gt;="&amp;D$2,'[1]MOLE. GEN. '!$I$2:$I$319,"&lt;"&amp;E$2)</f>
        <v>0</v>
      </c>
      <c r="E68">
        <f>-SUMIFS('[1]MOLE. GEN. '!$E$2:$E$319,'[1]MOLE. GEN. '!$A$2:$A$319,$B68,'[1]MOLE. GEN. '!$F$2:$F$319,"SALI",'[1]MOLE. GEN. '!$I$2:$I$319,"&gt;="&amp;E$2,'[1]MOLE. GEN. '!$I$2:$I$319,"&lt;"&amp;F$2)</f>
        <v>0</v>
      </c>
      <c r="F68">
        <f>-SUMIFS('[1]MOLE. GEN. '!$E$2:$E$319,'[1]MOLE. GEN. '!$A$2:$A$319,$B68,'[1]MOLE. GEN. '!$F$2:$F$319,"SALI",'[1]MOLE. GEN. '!$I$2:$I$319,"&gt;="&amp;F$2,'[1]MOLE. GEN. '!$I$2:$I$319,"&lt;"&amp;G$2)</f>
        <v>0</v>
      </c>
      <c r="G68">
        <f>-SUMIFS('[1]MOLE. GEN. '!$E$2:$E$319,'[1]MOLE. GEN. '!$A$2:$A$319,$B68,'[1]MOLE. GEN. '!$F$2:$F$319,"SALI",'[1]MOLE. GEN. '!$I$2:$I$319,"&gt;="&amp;G$2,'[1]MOLE. GEN. '!$I$2:$I$319,"&lt;"&amp;H$2)</f>
        <v>0</v>
      </c>
      <c r="H68">
        <f>-SUMIFS('[1]MOLE. GEN. '!$E$2:$E$319,'[1]MOLE. GEN. '!$A$2:$A$319,$B68,'[1]MOLE. GEN. '!$F$2:$F$319,"SALI",'[1]MOLE. GEN. '!$I$2:$I$319,"&gt;="&amp;H$2,'[1]MOLE. GEN. '!$I$2:$I$319,"&lt;"&amp;I$2)</f>
        <v>0</v>
      </c>
      <c r="I68">
        <f>-SUMIFS('[1]MOLE. GEN. '!$E$2:$E$319,'[1]MOLE. GEN. '!$A$2:$A$319,$B68,'[1]MOLE. GEN. '!$F$2:$F$319,"SALI",'[1]MOLE. GEN. '!$I$2:$I$319,"&gt;="&amp;I$2,'[1]MOLE. GEN. '!$I$2:$I$319,"&lt;"&amp;J$2)</f>
        <v>0</v>
      </c>
      <c r="J68">
        <f>-SUMIFS('[1]MOLE. GEN. '!$E$2:$E$319,'[1]MOLE. GEN. '!$A$2:$A$319,$B68,'[1]MOLE. GEN. '!$F$2:$F$319,"SALI",'[1]MOLE. GEN. '!$I$2:$I$319,"&gt;="&amp;J$2,'[1]MOLE. GEN. '!$I$2:$I$319,"&lt;"&amp;K$2)</f>
        <v>0</v>
      </c>
      <c r="K68">
        <f>-SUMIFS('[1]MOLE. GEN. '!$E$2:$E$319,'[1]MOLE. GEN. '!$A$2:$A$319,$B68,'[1]MOLE. GEN. '!$F$2:$F$319,"SALI",'[1]MOLE. GEN. '!$I$2:$I$319,"&gt;="&amp;K$2,'[1]MOLE. GEN. '!$I$2:$I$319,"&lt;"&amp;L$2)</f>
        <v>0</v>
      </c>
      <c r="L68">
        <f>-SUMIFS('[1]MOLE. GEN. '!$E$2:$E$319,'[1]MOLE. GEN. '!$A$2:$A$319,$B68,'[1]MOLE. GEN. '!$F$2:$F$319,"SALI",'[1]MOLE. GEN. '!$I$2:$I$319,"&gt;="&amp;L$2,'[1]MOLE. GEN. '!$I$2:$I$319,"&lt;"&amp;M$2)</f>
        <v>0</v>
      </c>
      <c r="M68">
        <f>-SUMIFS('[1]MOLE. GEN. '!$E$2:$E$319,'[1]MOLE. GEN. '!$A$2:$A$319,$B68,'[1]MOLE. GEN. '!$F$2:$F$319,"SALI",'[1]MOLE. GEN. '!$I$2:$I$319,"&gt;="&amp;M$2,'[1]MOLE. GEN. '!$I$2:$I$319,"&lt;"&amp;N$2)</f>
        <v>0</v>
      </c>
      <c r="N68">
        <f>-SUMIFS('[1]MOLE. GEN. '!$E$2:$E$319,'[1]MOLE. GEN. '!$A$2:$A$319,$B68,'[1]MOLE. GEN. '!$F$2:$F$319,"SALI",'[1]MOLE. GEN. '!$I$2:$I$319,"&gt;="&amp;N$2,'[1]MOLE. GEN. '!$I$2:$I$319,"&lt;"&amp;O$2)</f>
        <v>0</v>
      </c>
      <c r="O68">
        <f>-SUMIFS('[1]MOLE. GEN. '!$E$2:$E$319,'[1]MOLE. GEN. '!$A$2:$A$319,$B68,'[1]MOLE. GEN. '!$F$2:$F$319,"SALI",'[1]MOLE. GEN. '!$I$2:$I$319,"&gt;="&amp;O$2,'[1]MOLE. GEN. '!$I$2:$I$319,"&lt;"&amp;P$2)</f>
        <v>0</v>
      </c>
      <c r="P68">
        <f>-SUMIFS('[1]MOLE. GEN. '!$E$2:$E$319,'[1]MOLE. GEN. '!$A$2:$A$319,$B68,'[1]MOLE. GEN. '!$F$2:$F$319,"SALI",'[1]MOLE. GEN. '!$I$2:$I$319,"&gt;="&amp;P$2,'[1]MOLE. GEN. '!$I$2:$I$319,"&lt;"&amp;Q$2)</f>
        <v>0</v>
      </c>
      <c r="Q68">
        <f>-SUMIFS('[1]MOLE. GEN. '!$E$2:$E$319,'[1]MOLE. GEN. '!$A$2:$A$319,$B68,'[1]MOLE. GEN. '!$F$2:$F$319,"SALI",'[1]MOLE. GEN. '!$I$2:$I$319,"&gt;="&amp;Q$2,'[1]MOLE. GEN. '!$I$2:$I$319,"&lt;"&amp;R$2)</f>
        <v>0</v>
      </c>
      <c r="R68">
        <f>-SUMIFS('[1]MOLE. GEN. '!$E$2:$E$319,'[1]MOLE. GEN. '!$A$2:$A$319,$B68,'[1]MOLE. GEN. '!$F$2:$F$319,"SALI",'[1]MOLE. GEN. '!$I$2:$I$319,"&gt;="&amp;R$2,'[1]MOLE. GEN. '!$I$2:$I$319,"&lt;"&amp;S$2)</f>
        <v>0</v>
      </c>
      <c r="S68">
        <f>-SUMIFS('[1]MOLE. GEN. '!$E$2:$E$319,'[1]MOLE. GEN. '!$A$2:$A$319,$B68,'[1]MOLE. GEN. '!$F$2:$F$319,"SALI",'[1]MOLE. GEN. '!$I$2:$I$319,"&gt;="&amp;S$2,'[1]MOLE. GEN. '!$I$2:$I$319,"&lt;"&amp;T$2)</f>
        <v>0</v>
      </c>
      <c r="T68">
        <f>-SUMIFS('[1]MOLE. GEN. '!$E$2:$E$319,'[1]MOLE. GEN. '!$A$2:$A$319,$B68,'[1]MOLE. GEN. '!$F$2:$F$319,"SALI",'[1]MOLE. GEN. '!$I$2:$I$319,"&gt;="&amp;T$2,'[1]MOLE. GEN. '!$I$2:$I$319,"&lt;"&amp;U$2)</f>
        <v>0</v>
      </c>
      <c r="U68">
        <f>-SUMIFS('[1]MOLE. GEN. '!$E$2:$E$319,'[1]MOLE. GEN. '!$A$2:$A$319,$B68,'[1]MOLE. GEN. '!$F$2:$F$319,"SALI",'[1]MOLE. GEN. '!$I$2:$I$319,"&gt;="&amp;U$2,'[1]MOLE. GEN. '!$I$2:$I$319,"&lt;"&amp;V$2)</f>
        <v>0</v>
      </c>
      <c r="V68">
        <f>-SUMIFS('[1]MOLE. GEN. '!$E$2:$E$319,'[1]MOLE. GEN. '!$A$2:$A$319,$B68,'[1]MOLE. GEN. '!$F$2:$F$319,"SALI",'[1]MOLE. GEN. '!$I$2:$I$319,"&gt;="&amp;V$2,'[1]MOLE. GEN. '!$I$2:$I$319,"&lt;"&amp;W$2)</f>
        <v>0</v>
      </c>
      <c r="W68">
        <f>-SUMIFS('[1]MOLE. GEN. '!$E$2:$E$319,'[1]MOLE. GEN. '!$A$2:$A$319,$B68,'[1]MOLE. GEN. '!$F$2:$F$319,"SALI",'[1]MOLE. GEN. '!$I$2:$I$319,"&gt;="&amp;W$2,'[1]MOLE. GEN. '!$I$2:$I$319,"&lt;"&amp;X$2)</f>
        <v>0</v>
      </c>
      <c r="X68">
        <f>-SUMIFS('[1]MOLE. GEN. '!$E$2:$E$319,'[1]MOLE. GEN. '!$A$2:$A$319,$B68,'[1]MOLE. GEN. '!$F$2:$F$319,"SALI",'[1]MOLE. GEN. '!$I$2:$I$319,"&gt;="&amp;X$2,'[1]MOLE. GEN. '!$I$2:$I$319,"&lt;"&amp;Y$2)</f>
        <v>0</v>
      </c>
      <c r="Y68">
        <f>-SUMIFS('[1]MOLE. GEN. '!$E$2:$E$319,'[1]MOLE. GEN. '!$A$2:$A$319,$B68,'[1]MOLE. GEN. '!$F$2:$F$319,"SALI",'[1]MOLE. GEN. '!$I$2:$I$319,"&gt;="&amp;Y$2,'[1]MOLE. GEN. '!$I$2:$I$319,"&lt;"&amp;Z$2)</f>
        <v>0</v>
      </c>
      <c r="Z68">
        <f>-SUMIFS('[1]MOLE. GEN. '!$E$2:$E$319,'[1]MOLE. GEN. '!$A$2:$A$319,$B68,'[1]MOLE. GEN. '!$F$2:$F$319,"SALI",'[1]MOLE. GEN. '!$I$2:$I$319,"&gt;="&amp;Z$2,'[1]MOLE. GEN. '!$I$2:$I$319,"&lt;"&amp;AA$2)</f>
        <v>0</v>
      </c>
      <c r="AA68">
        <f>-SUMIFS('[1]MOLE. GEN. '!$E$2:$E$319,'[1]MOLE. GEN. '!$A$2:$A$319,$B68,'[1]MOLE. GEN. '!$F$2:$F$319,"SALI",'[1]MOLE. GEN. '!$I$2:$I$319,"&gt;="&amp;AA$2,'[1]MOLE. GEN. '!$I$2:$I$319,"&lt;"&amp;AB$2)</f>
        <v>0</v>
      </c>
      <c r="AB68">
        <f>-SUMIFS('[1]MOLE. GEN. '!$E$2:$E$319,'[1]MOLE. GEN. '!$A$2:$A$319,$B68,'[1]MOLE. GEN. '!$F$2:$F$319,"SALI",'[1]MOLE. GEN. '!$I$2:$I$319,"&gt;="&amp;AB$2,'[1]MOLE. GEN. '!$I$2:$I$319,"&lt;"&amp;AC$2)</f>
        <v>0</v>
      </c>
      <c r="AC68">
        <f>-SUMIFS('[1]MOLE. GEN. '!$E$2:$E$319,'[1]MOLE. GEN. '!$A$2:$A$319,$B68,'[1]MOLE. GEN. '!$F$2:$F$319,"SALI",'[1]MOLE. GEN. '!$I$2:$I$319,"&gt;="&amp;AC$2,'[1]MOLE. GEN. '!$I$2:$I$319,"&lt;"&amp;AD$2)</f>
        <v>0</v>
      </c>
      <c r="AD68">
        <f>-SUMIFS('[1]MOLE. GEN. '!$E$2:$E$319,'[1]MOLE. GEN. '!$A$2:$A$319,$B68,'[1]MOLE. GEN. '!$F$2:$F$319,"SALI",'[1]MOLE. GEN. '!$I$2:$I$319,"&gt;="&amp;AD$2,'[1]MOLE. GEN. '!$I$2:$I$319,"&lt;"&amp;AE$2)</f>
        <v>0</v>
      </c>
      <c r="AE68">
        <f>-SUMIFS('[1]MOLE. GEN. '!$E$2:$E$319,'[1]MOLE. GEN. '!$A$2:$A$319,$B68,'[1]MOLE. GEN. '!$F$2:$F$319,"SALI",'[1]MOLE. GEN. '!$I$2:$I$319,"&gt;="&amp;AE$2,'[1]MOLE. GEN. '!$I$2:$I$319,"&lt;"&amp;AF$2)</f>
        <v>0</v>
      </c>
      <c r="AF68">
        <f>-SUMIFS('[1]MOLE. GEN. '!$E$2:$E$319,'[1]MOLE. GEN. '!$A$2:$A$319,$B68,'[1]MOLE. GEN. '!$F$2:$F$319,"SALI",'[1]MOLE. GEN. '!$I$2:$I$319,"&gt;="&amp;AF$2,'[1]MOLE. GEN. '!$I$2:$I$319,"&lt;"&amp;AG$2)</f>
        <v>0</v>
      </c>
      <c r="AG68">
        <f>-SUMIFS('[1]MOLE. GEN. '!$E$2:$E$319,'[1]MOLE. GEN. '!$A$2:$A$319,$B68,'[1]MOLE. GEN. '!$F$2:$F$319,"SALI",'[1]MOLE. GEN. '!$I$2:$I$319,"&gt;="&amp;AG$2,'[1]MOLE. GEN. '!$I$2:$I$319,"&lt;"&amp;AH$2)</f>
        <v>0</v>
      </c>
      <c r="AH68">
        <f>-SUMIFS('[1]MOLE. GEN. '!$E$2:$E$319,'[1]MOLE. GEN. '!$A$2:$A$319,$B68,'[1]MOLE. GEN. '!$F$2:$F$319,"SALI",'[1]MOLE. GEN. '!$I$2:$I$319,"&gt;="&amp;AH$2,'[1]MOLE. GEN. '!$I$2:$I$319,"&lt;"&amp;AI$2)</f>
        <v>0</v>
      </c>
      <c r="AI68">
        <f>-SUMIFS('[1]MOLE. GEN. '!$E$2:$E$319,'[1]MOLE. GEN. '!$A$2:$A$319,$B68,'[1]MOLE. GEN. '!$F$2:$F$319,"SALI",'[1]MOLE. GEN. '!$I$2:$I$319,"&gt;="&amp;AI$2,'[1]MOLE. GEN. '!$I$2:$I$319,"&lt;"&amp;AJ$2)</f>
        <v>0</v>
      </c>
      <c r="AJ68">
        <f>-SUMIFS('[1]MOLE. GEN. '!$E$2:$E$319,'[1]MOLE. GEN. '!$A$2:$A$319,$B68,'[1]MOLE. GEN. '!$F$2:$F$319,"SALI",'[1]MOLE. GEN. '!$I$2:$I$319,"&gt;="&amp;AJ$2,'[1]MOLE. GEN. '!$I$2:$I$319,"&lt;"&amp;AK$2)</f>
        <v>0</v>
      </c>
      <c r="AK68">
        <f>-SUMIFS('[1]MOLE. GEN. '!$E$2:$E$319,'[1]MOLE. GEN. '!$A$2:$A$319,$B68,'[1]MOLE. GEN. '!$F$2:$F$319,"SALI",'[1]MOLE. GEN. '!$I$2:$I$319,"&gt;="&amp;AK$2,'[1]MOLE. GEN. '!$I$2:$I$319,"&lt;"&amp;AL$2)</f>
        <v>0</v>
      </c>
      <c r="AL68">
        <f>-SUMIFS('[1]MOLE. GEN. '!$E$2:$E$319,'[1]MOLE. GEN. '!$A$2:$A$319,$B68,'[1]MOLE. GEN. '!$F$2:$F$319,"SALI",'[1]MOLE. GEN. '!$I$2:$I$319,"&gt;="&amp;AL$2,'[1]MOLE. GEN. '!$I$2:$I$319,"&lt;"&amp;AM$2)</f>
        <v>0</v>
      </c>
      <c r="AN68">
        <f t="shared" ref="AN68:AN79" si="2">SUM(C68:AM68)</f>
        <v>0</v>
      </c>
      <c r="AO68">
        <f t="shared" ref="AO68:AO79" si="3">COUNTIF(C68:AN68,0)</f>
        <v>37</v>
      </c>
    </row>
    <row r="69" spans="2:41" ht="15.75" thickBot="1" x14ac:dyDescent="0.3">
      <c r="B69" s="2" t="s">
        <v>66</v>
      </c>
      <c r="C69">
        <f>-SUMIFS('[1]MOLE. GEN. '!$E$2:$E$319,'[1]MOLE. GEN. '!$A$2:$A$319,$B69,'[1]MOLE. GEN. '!$F$2:$F$319,"SALI",'[1]MOLE. GEN. '!$I$2:$I$319,"&gt;="&amp;C$2,'[1]MOLE. GEN. '!$I$2:$I$319,"&lt;"&amp;D$2)</f>
        <v>0</v>
      </c>
      <c r="D69">
        <f>-SUMIFS('[1]MOLE. GEN. '!$E$2:$E$319,'[1]MOLE. GEN. '!$A$2:$A$319,$B69,'[1]MOLE. GEN. '!$F$2:$F$319,"SALI",'[1]MOLE. GEN. '!$I$2:$I$319,"&gt;="&amp;D$2,'[1]MOLE. GEN. '!$I$2:$I$319,"&lt;"&amp;E$2)</f>
        <v>0</v>
      </c>
      <c r="E69">
        <f>-SUMIFS('[1]MOLE. GEN. '!$E$2:$E$319,'[1]MOLE. GEN. '!$A$2:$A$319,$B69,'[1]MOLE. GEN. '!$F$2:$F$319,"SALI",'[1]MOLE. GEN. '!$I$2:$I$319,"&gt;="&amp;E$2,'[1]MOLE. GEN. '!$I$2:$I$319,"&lt;"&amp;F$2)</f>
        <v>0</v>
      </c>
      <c r="F69">
        <f>-SUMIFS('[1]MOLE. GEN. '!$E$2:$E$319,'[1]MOLE. GEN. '!$A$2:$A$319,$B69,'[1]MOLE. GEN. '!$F$2:$F$319,"SALI",'[1]MOLE. GEN. '!$I$2:$I$319,"&gt;="&amp;F$2,'[1]MOLE. GEN. '!$I$2:$I$319,"&lt;"&amp;G$2)</f>
        <v>0</v>
      </c>
      <c r="G69">
        <f>-SUMIFS('[1]MOLE. GEN. '!$E$2:$E$319,'[1]MOLE. GEN. '!$A$2:$A$319,$B69,'[1]MOLE. GEN. '!$F$2:$F$319,"SALI",'[1]MOLE. GEN. '!$I$2:$I$319,"&gt;="&amp;G$2,'[1]MOLE. GEN. '!$I$2:$I$319,"&lt;"&amp;H$2)</f>
        <v>0</v>
      </c>
      <c r="H69">
        <f>-SUMIFS('[1]MOLE. GEN. '!$E$2:$E$319,'[1]MOLE. GEN. '!$A$2:$A$319,$B69,'[1]MOLE. GEN. '!$F$2:$F$319,"SALI",'[1]MOLE. GEN. '!$I$2:$I$319,"&gt;="&amp;H$2,'[1]MOLE. GEN. '!$I$2:$I$319,"&lt;"&amp;I$2)</f>
        <v>0</v>
      </c>
      <c r="I69">
        <f>-SUMIFS('[1]MOLE. GEN. '!$E$2:$E$319,'[1]MOLE. GEN. '!$A$2:$A$319,$B69,'[1]MOLE. GEN. '!$F$2:$F$319,"SALI",'[1]MOLE. GEN. '!$I$2:$I$319,"&gt;="&amp;I$2,'[1]MOLE. GEN. '!$I$2:$I$319,"&lt;"&amp;J$2)</f>
        <v>0</v>
      </c>
      <c r="J69">
        <f>-SUMIFS('[1]MOLE. GEN. '!$E$2:$E$319,'[1]MOLE. GEN. '!$A$2:$A$319,$B69,'[1]MOLE. GEN. '!$F$2:$F$319,"SALI",'[1]MOLE. GEN. '!$I$2:$I$319,"&gt;="&amp;J$2,'[1]MOLE. GEN. '!$I$2:$I$319,"&lt;"&amp;K$2)</f>
        <v>0</v>
      </c>
      <c r="K69">
        <f>-SUMIFS('[1]MOLE. GEN. '!$E$2:$E$319,'[1]MOLE. GEN. '!$A$2:$A$319,$B69,'[1]MOLE. GEN. '!$F$2:$F$319,"SALI",'[1]MOLE. GEN. '!$I$2:$I$319,"&gt;="&amp;K$2,'[1]MOLE. GEN. '!$I$2:$I$319,"&lt;"&amp;L$2)</f>
        <v>0</v>
      </c>
      <c r="L69">
        <f>-SUMIFS('[1]MOLE. GEN. '!$E$2:$E$319,'[1]MOLE. GEN. '!$A$2:$A$319,$B69,'[1]MOLE. GEN. '!$F$2:$F$319,"SALI",'[1]MOLE. GEN. '!$I$2:$I$319,"&gt;="&amp;L$2,'[1]MOLE. GEN. '!$I$2:$I$319,"&lt;"&amp;M$2)</f>
        <v>0</v>
      </c>
      <c r="M69">
        <f>-SUMIFS('[1]MOLE. GEN. '!$E$2:$E$319,'[1]MOLE. GEN. '!$A$2:$A$319,$B69,'[1]MOLE. GEN. '!$F$2:$F$319,"SALI",'[1]MOLE. GEN. '!$I$2:$I$319,"&gt;="&amp;M$2,'[1]MOLE. GEN. '!$I$2:$I$319,"&lt;"&amp;N$2)</f>
        <v>0</v>
      </c>
      <c r="N69">
        <f>-SUMIFS('[1]MOLE. GEN. '!$E$2:$E$319,'[1]MOLE. GEN. '!$A$2:$A$319,$B69,'[1]MOLE. GEN. '!$F$2:$F$319,"SALI",'[1]MOLE. GEN. '!$I$2:$I$319,"&gt;="&amp;N$2,'[1]MOLE. GEN. '!$I$2:$I$319,"&lt;"&amp;O$2)</f>
        <v>0</v>
      </c>
      <c r="O69">
        <f>-SUMIFS('[1]MOLE. GEN. '!$E$2:$E$319,'[1]MOLE. GEN. '!$A$2:$A$319,$B69,'[1]MOLE. GEN. '!$F$2:$F$319,"SALI",'[1]MOLE. GEN. '!$I$2:$I$319,"&gt;="&amp;O$2,'[1]MOLE. GEN. '!$I$2:$I$319,"&lt;"&amp;P$2)</f>
        <v>0</v>
      </c>
      <c r="P69">
        <f>-SUMIFS('[1]MOLE. GEN. '!$E$2:$E$319,'[1]MOLE. GEN. '!$A$2:$A$319,$B69,'[1]MOLE. GEN. '!$F$2:$F$319,"SALI",'[1]MOLE. GEN. '!$I$2:$I$319,"&gt;="&amp;P$2,'[1]MOLE. GEN. '!$I$2:$I$319,"&lt;"&amp;Q$2)</f>
        <v>0</v>
      </c>
      <c r="Q69">
        <f>-SUMIFS('[1]MOLE. GEN. '!$E$2:$E$319,'[1]MOLE. GEN. '!$A$2:$A$319,$B69,'[1]MOLE. GEN. '!$F$2:$F$319,"SALI",'[1]MOLE. GEN. '!$I$2:$I$319,"&gt;="&amp;Q$2,'[1]MOLE. GEN. '!$I$2:$I$319,"&lt;"&amp;R$2)</f>
        <v>0</v>
      </c>
      <c r="R69">
        <f>-SUMIFS('[1]MOLE. GEN. '!$E$2:$E$319,'[1]MOLE. GEN. '!$A$2:$A$319,$B69,'[1]MOLE. GEN. '!$F$2:$F$319,"SALI",'[1]MOLE. GEN. '!$I$2:$I$319,"&gt;="&amp;R$2,'[1]MOLE. GEN. '!$I$2:$I$319,"&lt;"&amp;S$2)</f>
        <v>0</v>
      </c>
      <c r="S69">
        <f>-SUMIFS('[1]MOLE. GEN. '!$E$2:$E$319,'[1]MOLE. GEN. '!$A$2:$A$319,$B69,'[1]MOLE. GEN. '!$F$2:$F$319,"SALI",'[1]MOLE. GEN. '!$I$2:$I$319,"&gt;="&amp;S$2,'[1]MOLE. GEN. '!$I$2:$I$319,"&lt;"&amp;T$2)</f>
        <v>0</v>
      </c>
      <c r="T69">
        <f>-SUMIFS('[1]MOLE. GEN. '!$E$2:$E$319,'[1]MOLE. GEN. '!$A$2:$A$319,$B69,'[1]MOLE. GEN. '!$F$2:$F$319,"SALI",'[1]MOLE. GEN. '!$I$2:$I$319,"&gt;="&amp;T$2,'[1]MOLE. GEN. '!$I$2:$I$319,"&lt;"&amp;U$2)</f>
        <v>0</v>
      </c>
      <c r="U69">
        <f>-SUMIFS('[1]MOLE. GEN. '!$E$2:$E$319,'[1]MOLE. GEN. '!$A$2:$A$319,$B69,'[1]MOLE. GEN. '!$F$2:$F$319,"SALI",'[1]MOLE. GEN. '!$I$2:$I$319,"&gt;="&amp;U$2,'[1]MOLE. GEN. '!$I$2:$I$319,"&lt;"&amp;V$2)</f>
        <v>0</v>
      </c>
      <c r="V69">
        <f>-SUMIFS('[1]MOLE. GEN. '!$E$2:$E$319,'[1]MOLE. GEN. '!$A$2:$A$319,$B69,'[1]MOLE. GEN. '!$F$2:$F$319,"SALI",'[1]MOLE. GEN. '!$I$2:$I$319,"&gt;="&amp;V$2,'[1]MOLE. GEN. '!$I$2:$I$319,"&lt;"&amp;W$2)</f>
        <v>0</v>
      </c>
      <c r="W69">
        <f>-SUMIFS('[1]MOLE. GEN. '!$E$2:$E$319,'[1]MOLE. GEN. '!$A$2:$A$319,$B69,'[1]MOLE. GEN. '!$F$2:$F$319,"SALI",'[1]MOLE. GEN. '!$I$2:$I$319,"&gt;="&amp;W$2,'[1]MOLE. GEN. '!$I$2:$I$319,"&lt;"&amp;X$2)</f>
        <v>0</v>
      </c>
      <c r="X69">
        <f>-SUMIFS('[1]MOLE. GEN. '!$E$2:$E$319,'[1]MOLE. GEN. '!$A$2:$A$319,$B69,'[1]MOLE. GEN. '!$F$2:$F$319,"SALI",'[1]MOLE. GEN. '!$I$2:$I$319,"&gt;="&amp;X$2,'[1]MOLE. GEN. '!$I$2:$I$319,"&lt;"&amp;Y$2)</f>
        <v>0</v>
      </c>
      <c r="Y69">
        <f>-SUMIFS('[1]MOLE. GEN. '!$E$2:$E$319,'[1]MOLE. GEN. '!$A$2:$A$319,$B69,'[1]MOLE. GEN. '!$F$2:$F$319,"SALI",'[1]MOLE. GEN. '!$I$2:$I$319,"&gt;="&amp;Y$2,'[1]MOLE. GEN. '!$I$2:$I$319,"&lt;"&amp;Z$2)</f>
        <v>0</v>
      </c>
      <c r="Z69">
        <f>-SUMIFS('[1]MOLE. GEN. '!$E$2:$E$319,'[1]MOLE. GEN. '!$A$2:$A$319,$B69,'[1]MOLE. GEN. '!$F$2:$F$319,"SALI",'[1]MOLE. GEN. '!$I$2:$I$319,"&gt;="&amp;Z$2,'[1]MOLE. GEN. '!$I$2:$I$319,"&lt;"&amp;AA$2)</f>
        <v>20</v>
      </c>
      <c r="AA69">
        <f>-SUMIFS('[1]MOLE. GEN. '!$E$2:$E$319,'[1]MOLE. GEN. '!$A$2:$A$319,$B69,'[1]MOLE. GEN. '!$F$2:$F$319,"SALI",'[1]MOLE. GEN. '!$I$2:$I$319,"&gt;="&amp;AA$2,'[1]MOLE. GEN. '!$I$2:$I$319,"&lt;"&amp;AB$2)</f>
        <v>0</v>
      </c>
      <c r="AB69">
        <f>-SUMIFS('[1]MOLE. GEN. '!$E$2:$E$319,'[1]MOLE. GEN. '!$A$2:$A$319,$B69,'[1]MOLE. GEN. '!$F$2:$F$319,"SALI",'[1]MOLE. GEN. '!$I$2:$I$319,"&gt;="&amp;AB$2,'[1]MOLE. GEN. '!$I$2:$I$319,"&lt;"&amp;AC$2)</f>
        <v>0</v>
      </c>
      <c r="AC69">
        <f>-SUMIFS('[1]MOLE. GEN. '!$E$2:$E$319,'[1]MOLE. GEN. '!$A$2:$A$319,$B69,'[1]MOLE. GEN. '!$F$2:$F$319,"SALI",'[1]MOLE. GEN. '!$I$2:$I$319,"&gt;="&amp;AC$2,'[1]MOLE. GEN. '!$I$2:$I$319,"&lt;"&amp;AD$2)</f>
        <v>0</v>
      </c>
      <c r="AD69">
        <f>-SUMIFS('[1]MOLE. GEN. '!$E$2:$E$319,'[1]MOLE. GEN. '!$A$2:$A$319,$B69,'[1]MOLE. GEN. '!$F$2:$F$319,"SALI",'[1]MOLE. GEN. '!$I$2:$I$319,"&gt;="&amp;AD$2,'[1]MOLE. GEN. '!$I$2:$I$319,"&lt;"&amp;AE$2)</f>
        <v>0</v>
      </c>
      <c r="AE69">
        <f>-SUMIFS('[1]MOLE. GEN. '!$E$2:$E$319,'[1]MOLE. GEN. '!$A$2:$A$319,$B69,'[1]MOLE. GEN. '!$F$2:$F$319,"SALI",'[1]MOLE. GEN. '!$I$2:$I$319,"&gt;="&amp;AE$2,'[1]MOLE. GEN. '!$I$2:$I$319,"&lt;"&amp;AF$2)</f>
        <v>0</v>
      </c>
      <c r="AF69">
        <f>-SUMIFS('[1]MOLE. GEN. '!$E$2:$E$319,'[1]MOLE. GEN. '!$A$2:$A$319,$B69,'[1]MOLE. GEN. '!$F$2:$F$319,"SALI",'[1]MOLE. GEN. '!$I$2:$I$319,"&gt;="&amp;AF$2,'[1]MOLE. GEN. '!$I$2:$I$319,"&lt;"&amp;AG$2)</f>
        <v>0</v>
      </c>
      <c r="AG69">
        <f>-SUMIFS('[1]MOLE. GEN. '!$E$2:$E$319,'[1]MOLE. GEN. '!$A$2:$A$319,$B69,'[1]MOLE. GEN. '!$F$2:$F$319,"SALI",'[1]MOLE. GEN. '!$I$2:$I$319,"&gt;="&amp;AG$2,'[1]MOLE. GEN. '!$I$2:$I$319,"&lt;"&amp;AH$2)</f>
        <v>0</v>
      </c>
      <c r="AH69">
        <f>-SUMIFS('[1]MOLE. GEN. '!$E$2:$E$319,'[1]MOLE. GEN. '!$A$2:$A$319,$B69,'[1]MOLE. GEN. '!$F$2:$F$319,"SALI",'[1]MOLE. GEN. '!$I$2:$I$319,"&gt;="&amp;AH$2,'[1]MOLE. GEN. '!$I$2:$I$319,"&lt;"&amp;AI$2)</f>
        <v>0</v>
      </c>
      <c r="AI69">
        <f>-SUMIFS('[1]MOLE. GEN. '!$E$2:$E$319,'[1]MOLE. GEN. '!$A$2:$A$319,$B69,'[1]MOLE. GEN. '!$F$2:$F$319,"SALI",'[1]MOLE. GEN. '!$I$2:$I$319,"&gt;="&amp;AI$2,'[1]MOLE. GEN. '!$I$2:$I$319,"&lt;"&amp;AJ$2)</f>
        <v>0</v>
      </c>
      <c r="AJ69">
        <f>-SUMIFS('[1]MOLE. GEN. '!$E$2:$E$319,'[1]MOLE. GEN. '!$A$2:$A$319,$B69,'[1]MOLE. GEN. '!$F$2:$F$319,"SALI",'[1]MOLE. GEN. '!$I$2:$I$319,"&gt;="&amp;AJ$2,'[1]MOLE. GEN. '!$I$2:$I$319,"&lt;"&amp;AK$2)</f>
        <v>0</v>
      </c>
      <c r="AK69">
        <f>-SUMIFS('[1]MOLE. GEN. '!$E$2:$E$319,'[1]MOLE. GEN. '!$A$2:$A$319,$B69,'[1]MOLE. GEN. '!$F$2:$F$319,"SALI",'[1]MOLE. GEN. '!$I$2:$I$319,"&gt;="&amp;AK$2,'[1]MOLE. GEN. '!$I$2:$I$319,"&lt;"&amp;AL$2)</f>
        <v>0</v>
      </c>
      <c r="AL69">
        <f>-SUMIFS('[1]MOLE. GEN. '!$E$2:$E$319,'[1]MOLE. GEN. '!$A$2:$A$319,$B69,'[1]MOLE. GEN. '!$F$2:$F$319,"SALI",'[1]MOLE. GEN. '!$I$2:$I$319,"&gt;="&amp;AL$2,'[1]MOLE. GEN. '!$I$2:$I$319,"&lt;"&amp;AM$2)</f>
        <v>0</v>
      </c>
      <c r="AN69">
        <f t="shared" si="2"/>
        <v>20</v>
      </c>
      <c r="AO69">
        <f t="shared" si="3"/>
        <v>35</v>
      </c>
    </row>
    <row r="70" spans="2:41" ht="15.75" thickBot="1" x14ac:dyDescent="0.3">
      <c r="B70" s="2" t="s">
        <v>67</v>
      </c>
      <c r="C70">
        <f>-SUMIFS('[1]MOLE. GEN. '!$E$2:$E$319,'[1]MOLE. GEN. '!$A$2:$A$319,$B70,'[1]MOLE. GEN. '!$F$2:$F$319,"SALI",'[1]MOLE. GEN. '!$I$2:$I$319,"&gt;="&amp;C$2,'[1]MOLE. GEN. '!$I$2:$I$319,"&lt;"&amp;D$2)</f>
        <v>0</v>
      </c>
      <c r="D70">
        <f>-SUMIFS('[1]MOLE. GEN. '!$E$2:$E$319,'[1]MOLE. GEN. '!$A$2:$A$319,$B70,'[1]MOLE. GEN. '!$F$2:$F$319,"SALI",'[1]MOLE. GEN. '!$I$2:$I$319,"&gt;="&amp;D$2,'[1]MOLE. GEN. '!$I$2:$I$319,"&lt;"&amp;E$2)</f>
        <v>0</v>
      </c>
      <c r="E70">
        <f>-SUMIFS('[1]MOLE. GEN. '!$E$2:$E$319,'[1]MOLE. GEN. '!$A$2:$A$319,$B70,'[1]MOLE. GEN. '!$F$2:$F$319,"SALI",'[1]MOLE. GEN. '!$I$2:$I$319,"&gt;="&amp;E$2,'[1]MOLE. GEN. '!$I$2:$I$319,"&lt;"&amp;F$2)</f>
        <v>0</v>
      </c>
      <c r="F70">
        <f>-SUMIFS('[1]MOLE. GEN. '!$E$2:$E$319,'[1]MOLE. GEN. '!$A$2:$A$319,$B70,'[1]MOLE. GEN. '!$F$2:$F$319,"SALI",'[1]MOLE. GEN. '!$I$2:$I$319,"&gt;="&amp;F$2,'[1]MOLE. GEN. '!$I$2:$I$319,"&lt;"&amp;G$2)</f>
        <v>0</v>
      </c>
      <c r="G70">
        <f>-SUMIFS('[1]MOLE. GEN. '!$E$2:$E$319,'[1]MOLE. GEN. '!$A$2:$A$319,$B70,'[1]MOLE. GEN. '!$F$2:$F$319,"SALI",'[1]MOLE. GEN. '!$I$2:$I$319,"&gt;="&amp;G$2,'[1]MOLE. GEN. '!$I$2:$I$319,"&lt;"&amp;H$2)</f>
        <v>0</v>
      </c>
      <c r="H70">
        <f>-SUMIFS('[1]MOLE. GEN. '!$E$2:$E$319,'[1]MOLE. GEN. '!$A$2:$A$319,$B70,'[1]MOLE. GEN. '!$F$2:$F$319,"SALI",'[1]MOLE. GEN. '!$I$2:$I$319,"&gt;="&amp;H$2,'[1]MOLE. GEN. '!$I$2:$I$319,"&lt;"&amp;I$2)</f>
        <v>0</v>
      </c>
      <c r="I70">
        <f>-SUMIFS('[1]MOLE. GEN. '!$E$2:$E$319,'[1]MOLE. GEN. '!$A$2:$A$319,$B70,'[1]MOLE. GEN. '!$F$2:$F$319,"SALI",'[1]MOLE. GEN. '!$I$2:$I$319,"&gt;="&amp;I$2,'[1]MOLE. GEN. '!$I$2:$I$319,"&lt;"&amp;J$2)</f>
        <v>0</v>
      </c>
      <c r="J70">
        <f>-SUMIFS('[1]MOLE. GEN. '!$E$2:$E$319,'[1]MOLE. GEN. '!$A$2:$A$319,$B70,'[1]MOLE. GEN. '!$F$2:$F$319,"SALI",'[1]MOLE. GEN. '!$I$2:$I$319,"&gt;="&amp;J$2,'[1]MOLE. GEN. '!$I$2:$I$319,"&lt;"&amp;K$2)</f>
        <v>0</v>
      </c>
      <c r="K70">
        <f>-SUMIFS('[1]MOLE. GEN. '!$E$2:$E$319,'[1]MOLE. GEN. '!$A$2:$A$319,$B70,'[1]MOLE. GEN. '!$F$2:$F$319,"SALI",'[1]MOLE. GEN. '!$I$2:$I$319,"&gt;="&amp;K$2,'[1]MOLE. GEN. '!$I$2:$I$319,"&lt;"&amp;L$2)</f>
        <v>0</v>
      </c>
      <c r="L70">
        <f>-SUMIFS('[1]MOLE. GEN. '!$E$2:$E$319,'[1]MOLE. GEN. '!$A$2:$A$319,$B70,'[1]MOLE. GEN. '!$F$2:$F$319,"SALI",'[1]MOLE. GEN. '!$I$2:$I$319,"&gt;="&amp;L$2,'[1]MOLE. GEN. '!$I$2:$I$319,"&lt;"&amp;M$2)</f>
        <v>0</v>
      </c>
      <c r="M70">
        <f>-SUMIFS('[1]MOLE. GEN. '!$E$2:$E$319,'[1]MOLE. GEN. '!$A$2:$A$319,$B70,'[1]MOLE. GEN. '!$F$2:$F$319,"SALI",'[1]MOLE. GEN. '!$I$2:$I$319,"&gt;="&amp;M$2,'[1]MOLE. GEN. '!$I$2:$I$319,"&lt;"&amp;N$2)</f>
        <v>0</v>
      </c>
      <c r="N70">
        <f>-SUMIFS('[1]MOLE. GEN. '!$E$2:$E$319,'[1]MOLE. GEN. '!$A$2:$A$319,$B70,'[1]MOLE. GEN. '!$F$2:$F$319,"SALI",'[1]MOLE. GEN. '!$I$2:$I$319,"&gt;="&amp;N$2,'[1]MOLE. GEN. '!$I$2:$I$319,"&lt;"&amp;O$2)</f>
        <v>0</v>
      </c>
      <c r="O70">
        <f>-SUMIFS('[1]MOLE. GEN. '!$E$2:$E$319,'[1]MOLE. GEN. '!$A$2:$A$319,$B70,'[1]MOLE. GEN. '!$F$2:$F$319,"SALI",'[1]MOLE. GEN. '!$I$2:$I$319,"&gt;="&amp;O$2,'[1]MOLE. GEN. '!$I$2:$I$319,"&lt;"&amp;P$2)</f>
        <v>0</v>
      </c>
      <c r="P70">
        <f>-SUMIFS('[1]MOLE. GEN. '!$E$2:$E$319,'[1]MOLE. GEN. '!$A$2:$A$319,$B70,'[1]MOLE. GEN. '!$F$2:$F$319,"SALI",'[1]MOLE. GEN. '!$I$2:$I$319,"&gt;="&amp;P$2,'[1]MOLE. GEN. '!$I$2:$I$319,"&lt;"&amp;Q$2)</f>
        <v>0</v>
      </c>
      <c r="Q70">
        <f>-SUMIFS('[1]MOLE. GEN. '!$E$2:$E$319,'[1]MOLE. GEN. '!$A$2:$A$319,$B70,'[1]MOLE. GEN. '!$F$2:$F$319,"SALI",'[1]MOLE. GEN. '!$I$2:$I$319,"&gt;="&amp;Q$2,'[1]MOLE. GEN. '!$I$2:$I$319,"&lt;"&amp;R$2)</f>
        <v>0</v>
      </c>
      <c r="R70">
        <f>-SUMIFS('[1]MOLE. GEN. '!$E$2:$E$319,'[1]MOLE. GEN. '!$A$2:$A$319,$B70,'[1]MOLE. GEN. '!$F$2:$F$319,"SALI",'[1]MOLE. GEN. '!$I$2:$I$319,"&gt;="&amp;R$2,'[1]MOLE. GEN. '!$I$2:$I$319,"&lt;"&amp;S$2)</f>
        <v>0</v>
      </c>
      <c r="S70">
        <f>-SUMIFS('[1]MOLE. GEN. '!$E$2:$E$319,'[1]MOLE. GEN. '!$A$2:$A$319,$B70,'[1]MOLE. GEN. '!$F$2:$F$319,"SALI",'[1]MOLE. GEN. '!$I$2:$I$319,"&gt;="&amp;S$2,'[1]MOLE. GEN. '!$I$2:$I$319,"&lt;"&amp;T$2)</f>
        <v>0</v>
      </c>
      <c r="T70">
        <f>-SUMIFS('[1]MOLE. GEN. '!$E$2:$E$319,'[1]MOLE. GEN. '!$A$2:$A$319,$B70,'[1]MOLE. GEN. '!$F$2:$F$319,"SALI",'[1]MOLE. GEN. '!$I$2:$I$319,"&gt;="&amp;T$2,'[1]MOLE. GEN. '!$I$2:$I$319,"&lt;"&amp;U$2)</f>
        <v>0</v>
      </c>
      <c r="U70">
        <f>-SUMIFS('[1]MOLE. GEN. '!$E$2:$E$319,'[1]MOLE. GEN. '!$A$2:$A$319,$B70,'[1]MOLE. GEN. '!$F$2:$F$319,"SALI",'[1]MOLE. GEN. '!$I$2:$I$319,"&gt;="&amp;U$2,'[1]MOLE. GEN. '!$I$2:$I$319,"&lt;"&amp;V$2)</f>
        <v>0</v>
      </c>
      <c r="V70">
        <f>-SUMIFS('[1]MOLE. GEN. '!$E$2:$E$319,'[1]MOLE. GEN. '!$A$2:$A$319,$B70,'[1]MOLE. GEN. '!$F$2:$F$319,"SALI",'[1]MOLE. GEN. '!$I$2:$I$319,"&gt;="&amp;V$2,'[1]MOLE. GEN. '!$I$2:$I$319,"&lt;"&amp;W$2)</f>
        <v>0</v>
      </c>
      <c r="W70">
        <f>-SUMIFS('[1]MOLE. GEN. '!$E$2:$E$319,'[1]MOLE. GEN. '!$A$2:$A$319,$B70,'[1]MOLE. GEN. '!$F$2:$F$319,"SALI",'[1]MOLE. GEN. '!$I$2:$I$319,"&gt;="&amp;W$2,'[1]MOLE. GEN. '!$I$2:$I$319,"&lt;"&amp;X$2)</f>
        <v>0</v>
      </c>
      <c r="X70">
        <f>-SUMIFS('[1]MOLE. GEN. '!$E$2:$E$319,'[1]MOLE. GEN. '!$A$2:$A$319,$B70,'[1]MOLE. GEN. '!$F$2:$F$319,"SALI",'[1]MOLE. GEN. '!$I$2:$I$319,"&gt;="&amp;X$2,'[1]MOLE. GEN. '!$I$2:$I$319,"&lt;"&amp;Y$2)</f>
        <v>0</v>
      </c>
      <c r="Y70">
        <f>-SUMIFS('[1]MOLE. GEN. '!$E$2:$E$319,'[1]MOLE. GEN. '!$A$2:$A$319,$B70,'[1]MOLE. GEN. '!$F$2:$F$319,"SALI",'[1]MOLE. GEN. '!$I$2:$I$319,"&gt;="&amp;Y$2,'[1]MOLE. GEN. '!$I$2:$I$319,"&lt;"&amp;Z$2)</f>
        <v>0</v>
      </c>
      <c r="Z70">
        <f>-SUMIFS('[1]MOLE. GEN. '!$E$2:$E$319,'[1]MOLE. GEN. '!$A$2:$A$319,$B70,'[1]MOLE. GEN. '!$F$2:$F$319,"SALI",'[1]MOLE. GEN. '!$I$2:$I$319,"&gt;="&amp;Z$2,'[1]MOLE. GEN. '!$I$2:$I$319,"&lt;"&amp;AA$2)</f>
        <v>0</v>
      </c>
      <c r="AA70">
        <f>-SUMIFS('[1]MOLE. GEN. '!$E$2:$E$319,'[1]MOLE. GEN. '!$A$2:$A$319,$B70,'[1]MOLE. GEN. '!$F$2:$F$319,"SALI",'[1]MOLE. GEN. '!$I$2:$I$319,"&gt;="&amp;AA$2,'[1]MOLE. GEN. '!$I$2:$I$319,"&lt;"&amp;AB$2)</f>
        <v>0</v>
      </c>
      <c r="AB70">
        <f>-SUMIFS('[1]MOLE. GEN. '!$E$2:$E$319,'[1]MOLE. GEN. '!$A$2:$A$319,$B70,'[1]MOLE. GEN. '!$F$2:$F$319,"SALI",'[1]MOLE. GEN. '!$I$2:$I$319,"&gt;="&amp;AB$2,'[1]MOLE. GEN. '!$I$2:$I$319,"&lt;"&amp;AC$2)</f>
        <v>0</v>
      </c>
      <c r="AC70">
        <f>-SUMIFS('[1]MOLE. GEN. '!$E$2:$E$319,'[1]MOLE. GEN. '!$A$2:$A$319,$B70,'[1]MOLE. GEN. '!$F$2:$F$319,"SALI",'[1]MOLE. GEN. '!$I$2:$I$319,"&gt;="&amp;AC$2,'[1]MOLE. GEN. '!$I$2:$I$319,"&lt;"&amp;AD$2)</f>
        <v>0</v>
      </c>
      <c r="AD70">
        <f>-SUMIFS('[1]MOLE. GEN. '!$E$2:$E$319,'[1]MOLE. GEN. '!$A$2:$A$319,$B70,'[1]MOLE. GEN. '!$F$2:$F$319,"SALI",'[1]MOLE. GEN. '!$I$2:$I$319,"&gt;="&amp;AD$2,'[1]MOLE. GEN. '!$I$2:$I$319,"&lt;"&amp;AE$2)</f>
        <v>0</v>
      </c>
      <c r="AE70">
        <f>-SUMIFS('[1]MOLE. GEN. '!$E$2:$E$319,'[1]MOLE. GEN. '!$A$2:$A$319,$B70,'[1]MOLE. GEN. '!$F$2:$F$319,"SALI",'[1]MOLE. GEN. '!$I$2:$I$319,"&gt;="&amp;AE$2,'[1]MOLE. GEN. '!$I$2:$I$319,"&lt;"&amp;AF$2)</f>
        <v>0</v>
      </c>
      <c r="AF70">
        <f>-SUMIFS('[1]MOLE. GEN. '!$E$2:$E$319,'[1]MOLE. GEN. '!$A$2:$A$319,$B70,'[1]MOLE. GEN. '!$F$2:$F$319,"SALI",'[1]MOLE. GEN. '!$I$2:$I$319,"&gt;="&amp;AF$2,'[1]MOLE. GEN. '!$I$2:$I$319,"&lt;"&amp;AG$2)</f>
        <v>0</v>
      </c>
      <c r="AG70">
        <f>-SUMIFS('[1]MOLE. GEN. '!$E$2:$E$319,'[1]MOLE. GEN. '!$A$2:$A$319,$B70,'[1]MOLE. GEN. '!$F$2:$F$319,"SALI",'[1]MOLE. GEN. '!$I$2:$I$319,"&gt;="&amp;AG$2,'[1]MOLE. GEN. '!$I$2:$I$319,"&lt;"&amp;AH$2)</f>
        <v>0</v>
      </c>
      <c r="AH70">
        <f>-SUMIFS('[1]MOLE. GEN. '!$E$2:$E$319,'[1]MOLE. GEN. '!$A$2:$A$319,$B70,'[1]MOLE. GEN. '!$F$2:$F$319,"SALI",'[1]MOLE. GEN. '!$I$2:$I$319,"&gt;="&amp;AH$2,'[1]MOLE. GEN. '!$I$2:$I$319,"&lt;"&amp;AI$2)</f>
        <v>0</v>
      </c>
      <c r="AI70">
        <f>-SUMIFS('[1]MOLE. GEN. '!$E$2:$E$319,'[1]MOLE. GEN. '!$A$2:$A$319,$B70,'[1]MOLE. GEN. '!$F$2:$F$319,"SALI",'[1]MOLE. GEN. '!$I$2:$I$319,"&gt;="&amp;AI$2,'[1]MOLE. GEN. '!$I$2:$I$319,"&lt;"&amp;AJ$2)</f>
        <v>0</v>
      </c>
      <c r="AJ70">
        <f>-SUMIFS('[1]MOLE. GEN. '!$E$2:$E$319,'[1]MOLE. GEN. '!$A$2:$A$319,$B70,'[1]MOLE. GEN. '!$F$2:$F$319,"SALI",'[1]MOLE. GEN. '!$I$2:$I$319,"&gt;="&amp;AJ$2,'[1]MOLE. GEN. '!$I$2:$I$319,"&lt;"&amp;AK$2)</f>
        <v>0</v>
      </c>
      <c r="AK70">
        <f>-SUMIFS('[1]MOLE. GEN. '!$E$2:$E$319,'[1]MOLE. GEN. '!$A$2:$A$319,$B70,'[1]MOLE. GEN. '!$F$2:$F$319,"SALI",'[1]MOLE. GEN. '!$I$2:$I$319,"&gt;="&amp;AK$2,'[1]MOLE. GEN. '!$I$2:$I$319,"&lt;"&amp;AL$2)</f>
        <v>0</v>
      </c>
      <c r="AL70">
        <f>-SUMIFS('[1]MOLE. GEN. '!$E$2:$E$319,'[1]MOLE. GEN. '!$A$2:$A$319,$B70,'[1]MOLE. GEN. '!$F$2:$F$319,"SALI",'[1]MOLE. GEN. '!$I$2:$I$319,"&gt;="&amp;AL$2,'[1]MOLE. GEN. '!$I$2:$I$319,"&lt;"&amp;AM$2)</f>
        <v>0</v>
      </c>
      <c r="AN70">
        <f t="shared" si="2"/>
        <v>0</v>
      </c>
      <c r="AO70">
        <f t="shared" si="3"/>
        <v>37</v>
      </c>
    </row>
    <row r="71" spans="2:41" ht="15.75" thickBot="1" x14ac:dyDescent="0.3">
      <c r="B71" s="2" t="s">
        <v>68</v>
      </c>
      <c r="C71">
        <f>-SUMIFS('[1]MOLE. GEN. '!$E$2:$E$319,'[1]MOLE. GEN. '!$A$2:$A$319,$B71,'[1]MOLE. GEN. '!$F$2:$F$319,"SALI",'[1]MOLE. GEN. '!$I$2:$I$319,"&gt;="&amp;C$2,'[1]MOLE. GEN. '!$I$2:$I$319,"&lt;"&amp;D$2)</f>
        <v>0</v>
      </c>
      <c r="D71">
        <f>-SUMIFS('[1]MOLE. GEN. '!$E$2:$E$319,'[1]MOLE. GEN. '!$A$2:$A$319,$B71,'[1]MOLE. GEN. '!$F$2:$F$319,"SALI",'[1]MOLE. GEN. '!$I$2:$I$319,"&gt;="&amp;D$2,'[1]MOLE. GEN. '!$I$2:$I$319,"&lt;"&amp;E$2)</f>
        <v>0</v>
      </c>
      <c r="E71">
        <f>-SUMIFS('[1]MOLE. GEN. '!$E$2:$E$319,'[1]MOLE. GEN. '!$A$2:$A$319,$B71,'[1]MOLE. GEN. '!$F$2:$F$319,"SALI",'[1]MOLE. GEN. '!$I$2:$I$319,"&gt;="&amp;E$2,'[1]MOLE. GEN. '!$I$2:$I$319,"&lt;"&amp;F$2)</f>
        <v>0</v>
      </c>
      <c r="F71">
        <f>-SUMIFS('[1]MOLE. GEN. '!$E$2:$E$319,'[1]MOLE. GEN. '!$A$2:$A$319,$B71,'[1]MOLE. GEN. '!$F$2:$F$319,"SALI",'[1]MOLE. GEN. '!$I$2:$I$319,"&gt;="&amp;F$2,'[1]MOLE. GEN. '!$I$2:$I$319,"&lt;"&amp;G$2)</f>
        <v>0</v>
      </c>
      <c r="G71">
        <f>-SUMIFS('[1]MOLE. GEN. '!$E$2:$E$319,'[1]MOLE. GEN. '!$A$2:$A$319,$B71,'[1]MOLE. GEN. '!$F$2:$F$319,"SALI",'[1]MOLE. GEN. '!$I$2:$I$319,"&gt;="&amp;G$2,'[1]MOLE. GEN. '!$I$2:$I$319,"&lt;"&amp;H$2)</f>
        <v>0</v>
      </c>
      <c r="H71">
        <f>-SUMIFS('[1]MOLE. GEN. '!$E$2:$E$319,'[1]MOLE. GEN. '!$A$2:$A$319,$B71,'[1]MOLE. GEN. '!$F$2:$F$319,"SALI",'[1]MOLE. GEN. '!$I$2:$I$319,"&gt;="&amp;H$2,'[1]MOLE. GEN. '!$I$2:$I$319,"&lt;"&amp;I$2)</f>
        <v>0</v>
      </c>
      <c r="I71">
        <f>-SUMIFS('[1]MOLE. GEN. '!$E$2:$E$319,'[1]MOLE. GEN. '!$A$2:$A$319,$B71,'[1]MOLE. GEN. '!$F$2:$F$319,"SALI",'[1]MOLE. GEN. '!$I$2:$I$319,"&gt;="&amp;I$2,'[1]MOLE. GEN. '!$I$2:$I$319,"&lt;"&amp;J$2)</f>
        <v>0</v>
      </c>
      <c r="J71">
        <f>-SUMIFS('[1]MOLE. GEN. '!$E$2:$E$319,'[1]MOLE. GEN. '!$A$2:$A$319,$B71,'[1]MOLE. GEN. '!$F$2:$F$319,"SALI",'[1]MOLE. GEN. '!$I$2:$I$319,"&gt;="&amp;J$2,'[1]MOLE. GEN. '!$I$2:$I$319,"&lt;"&amp;K$2)</f>
        <v>0</v>
      </c>
      <c r="K71">
        <f>-SUMIFS('[1]MOLE. GEN. '!$E$2:$E$319,'[1]MOLE. GEN. '!$A$2:$A$319,$B71,'[1]MOLE. GEN. '!$F$2:$F$319,"SALI",'[1]MOLE. GEN. '!$I$2:$I$319,"&gt;="&amp;K$2,'[1]MOLE. GEN. '!$I$2:$I$319,"&lt;"&amp;L$2)</f>
        <v>0</v>
      </c>
      <c r="L71">
        <f>-SUMIFS('[1]MOLE. GEN. '!$E$2:$E$319,'[1]MOLE. GEN. '!$A$2:$A$319,$B71,'[1]MOLE. GEN. '!$F$2:$F$319,"SALI",'[1]MOLE. GEN. '!$I$2:$I$319,"&gt;="&amp;L$2,'[1]MOLE. GEN. '!$I$2:$I$319,"&lt;"&amp;M$2)</f>
        <v>0</v>
      </c>
      <c r="M71">
        <f>-SUMIFS('[1]MOLE. GEN. '!$E$2:$E$319,'[1]MOLE. GEN. '!$A$2:$A$319,$B71,'[1]MOLE. GEN. '!$F$2:$F$319,"SALI",'[1]MOLE. GEN. '!$I$2:$I$319,"&gt;="&amp;M$2,'[1]MOLE. GEN. '!$I$2:$I$319,"&lt;"&amp;N$2)</f>
        <v>0</v>
      </c>
      <c r="N71">
        <f>-SUMIFS('[1]MOLE. GEN. '!$E$2:$E$319,'[1]MOLE. GEN. '!$A$2:$A$319,$B71,'[1]MOLE. GEN. '!$F$2:$F$319,"SALI",'[1]MOLE. GEN. '!$I$2:$I$319,"&gt;="&amp;N$2,'[1]MOLE. GEN. '!$I$2:$I$319,"&lt;"&amp;O$2)</f>
        <v>0</v>
      </c>
      <c r="O71">
        <f>-SUMIFS('[1]MOLE. GEN. '!$E$2:$E$319,'[1]MOLE. GEN. '!$A$2:$A$319,$B71,'[1]MOLE. GEN. '!$F$2:$F$319,"SALI",'[1]MOLE. GEN. '!$I$2:$I$319,"&gt;="&amp;O$2,'[1]MOLE. GEN. '!$I$2:$I$319,"&lt;"&amp;P$2)</f>
        <v>0</v>
      </c>
      <c r="P71">
        <f>-SUMIFS('[1]MOLE. GEN. '!$E$2:$E$319,'[1]MOLE. GEN. '!$A$2:$A$319,$B71,'[1]MOLE. GEN. '!$F$2:$F$319,"SALI",'[1]MOLE. GEN. '!$I$2:$I$319,"&gt;="&amp;P$2,'[1]MOLE. GEN. '!$I$2:$I$319,"&lt;"&amp;Q$2)</f>
        <v>0</v>
      </c>
      <c r="Q71">
        <f>-SUMIFS('[1]MOLE. GEN. '!$E$2:$E$319,'[1]MOLE. GEN. '!$A$2:$A$319,$B71,'[1]MOLE. GEN. '!$F$2:$F$319,"SALI",'[1]MOLE. GEN. '!$I$2:$I$319,"&gt;="&amp;Q$2,'[1]MOLE. GEN. '!$I$2:$I$319,"&lt;"&amp;R$2)</f>
        <v>0</v>
      </c>
      <c r="R71">
        <f>-SUMIFS('[1]MOLE. GEN. '!$E$2:$E$319,'[1]MOLE. GEN. '!$A$2:$A$319,$B71,'[1]MOLE. GEN. '!$F$2:$F$319,"SALI",'[1]MOLE. GEN. '!$I$2:$I$319,"&gt;="&amp;R$2,'[1]MOLE. GEN. '!$I$2:$I$319,"&lt;"&amp;S$2)</f>
        <v>0</v>
      </c>
      <c r="S71">
        <f>-SUMIFS('[1]MOLE. GEN. '!$E$2:$E$319,'[1]MOLE. GEN. '!$A$2:$A$319,$B71,'[1]MOLE. GEN. '!$F$2:$F$319,"SALI",'[1]MOLE. GEN. '!$I$2:$I$319,"&gt;="&amp;S$2,'[1]MOLE. GEN. '!$I$2:$I$319,"&lt;"&amp;T$2)</f>
        <v>36</v>
      </c>
      <c r="T71">
        <f>-SUMIFS('[1]MOLE. GEN. '!$E$2:$E$319,'[1]MOLE. GEN. '!$A$2:$A$319,$B71,'[1]MOLE. GEN. '!$F$2:$F$319,"SALI",'[1]MOLE. GEN. '!$I$2:$I$319,"&gt;="&amp;T$2,'[1]MOLE. GEN. '!$I$2:$I$319,"&lt;"&amp;U$2)</f>
        <v>1</v>
      </c>
      <c r="U71">
        <f>-SUMIFS('[1]MOLE. GEN. '!$E$2:$E$319,'[1]MOLE. GEN. '!$A$2:$A$319,$B71,'[1]MOLE. GEN. '!$F$2:$F$319,"SALI",'[1]MOLE. GEN. '!$I$2:$I$319,"&gt;="&amp;U$2,'[1]MOLE. GEN. '!$I$2:$I$319,"&lt;"&amp;V$2)</f>
        <v>0</v>
      </c>
      <c r="V71">
        <f>-SUMIFS('[1]MOLE. GEN. '!$E$2:$E$319,'[1]MOLE. GEN. '!$A$2:$A$319,$B71,'[1]MOLE. GEN. '!$F$2:$F$319,"SALI",'[1]MOLE. GEN. '!$I$2:$I$319,"&gt;="&amp;V$2,'[1]MOLE. GEN. '!$I$2:$I$319,"&lt;"&amp;W$2)</f>
        <v>0</v>
      </c>
      <c r="W71">
        <f>-SUMIFS('[1]MOLE. GEN. '!$E$2:$E$319,'[1]MOLE. GEN. '!$A$2:$A$319,$B71,'[1]MOLE. GEN. '!$F$2:$F$319,"SALI",'[1]MOLE. GEN. '!$I$2:$I$319,"&gt;="&amp;W$2,'[1]MOLE. GEN. '!$I$2:$I$319,"&lt;"&amp;X$2)</f>
        <v>1</v>
      </c>
      <c r="X71">
        <f>-SUMIFS('[1]MOLE. GEN. '!$E$2:$E$319,'[1]MOLE. GEN. '!$A$2:$A$319,$B71,'[1]MOLE. GEN. '!$F$2:$F$319,"SALI",'[1]MOLE. GEN. '!$I$2:$I$319,"&gt;="&amp;X$2,'[1]MOLE. GEN. '!$I$2:$I$319,"&lt;"&amp;Y$2)</f>
        <v>0</v>
      </c>
      <c r="Y71">
        <f>-SUMIFS('[1]MOLE. GEN. '!$E$2:$E$319,'[1]MOLE. GEN. '!$A$2:$A$319,$B71,'[1]MOLE. GEN. '!$F$2:$F$319,"SALI",'[1]MOLE. GEN. '!$I$2:$I$319,"&gt;="&amp;Y$2,'[1]MOLE. GEN. '!$I$2:$I$319,"&lt;"&amp;Z$2)</f>
        <v>1</v>
      </c>
      <c r="Z71">
        <f>-SUMIFS('[1]MOLE. GEN. '!$E$2:$E$319,'[1]MOLE. GEN. '!$A$2:$A$319,$B71,'[1]MOLE. GEN. '!$F$2:$F$319,"SALI",'[1]MOLE. GEN. '!$I$2:$I$319,"&gt;="&amp;Z$2,'[1]MOLE. GEN. '!$I$2:$I$319,"&lt;"&amp;AA$2)</f>
        <v>0</v>
      </c>
      <c r="AA71">
        <f>-SUMIFS('[1]MOLE. GEN. '!$E$2:$E$319,'[1]MOLE. GEN. '!$A$2:$A$319,$B71,'[1]MOLE. GEN. '!$F$2:$F$319,"SALI",'[1]MOLE. GEN. '!$I$2:$I$319,"&gt;="&amp;AA$2,'[1]MOLE. GEN. '!$I$2:$I$319,"&lt;"&amp;AB$2)</f>
        <v>1</v>
      </c>
      <c r="AB71">
        <f>-SUMIFS('[1]MOLE. GEN. '!$E$2:$E$319,'[1]MOLE. GEN. '!$A$2:$A$319,$B71,'[1]MOLE. GEN. '!$F$2:$F$319,"SALI",'[1]MOLE. GEN. '!$I$2:$I$319,"&gt;="&amp;AB$2,'[1]MOLE. GEN. '!$I$2:$I$319,"&lt;"&amp;AC$2)</f>
        <v>1</v>
      </c>
      <c r="AC71">
        <f>-SUMIFS('[1]MOLE. GEN. '!$E$2:$E$319,'[1]MOLE. GEN. '!$A$2:$A$319,$B71,'[1]MOLE. GEN. '!$F$2:$F$319,"SALI",'[1]MOLE. GEN. '!$I$2:$I$319,"&gt;="&amp;AC$2,'[1]MOLE. GEN. '!$I$2:$I$319,"&lt;"&amp;AD$2)</f>
        <v>1</v>
      </c>
      <c r="AD71">
        <f>-SUMIFS('[1]MOLE. GEN. '!$E$2:$E$319,'[1]MOLE. GEN. '!$A$2:$A$319,$B71,'[1]MOLE. GEN. '!$F$2:$F$319,"SALI",'[1]MOLE. GEN. '!$I$2:$I$319,"&gt;="&amp;AD$2,'[1]MOLE. GEN. '!$I$2:$I$319,"&lt;"&amp;AE$2)</f>
        <v>1</v>
      </c>
      <c r="AE71">
        <f>-SUMIFS('[1]MOLE. GEN. '!$E$2:$E$319,'[1]MOLE. GEN. '!$A$2:$A$319,$B71,'[1]MOLE. GEN. '!$F$2:$F$319,"SALI",'[1]MOLE. GEN. '!$I$2:$I$319,"&gt;="&amp;AE$2,'[1]MOLE. GEN. '!$I$2:$I$319,"&lt;"&amp;AF$2)</f>
        <v>0</v>
      </c>
      <c r="AF71">
        <f>-SUMIFS('[1]MOLE. GEN. '!$E$2:$E$319,'[1]MOLE. GEN. '!$A$2:$A$319,$B71,'[1]MOLE. GEN. '!$F$2:$F$319,"SALI",'[1]MOLE. GEN. '!$I$2:$I$319,"&gt;="&amp;AF$2,'[1]MOLE. GEN. '!$I$2:$I$319,"&lt;"&amp;AG$2)</f>
        <v>0</v>
      </c>
      <c r="AG71">
        <f>-SUMIFS('[1]MOLE. GEN. '!$E$2:$E$319,'[1]MOLE. GEN. '!$A$2:$A$319,$B71,'[1]MOLE. GEN. '!$F$2:$F$319,"SALI",'[1]MOLE. GEN. '!$I$2:$I$319,"&gt;="&amp;AG$2,'[1]MOLE. GEN. '!$I$2:$I$319,"&lt;"&amp;AH$2)</f>
        <v>0</v>
      </c>
      <c r="AH71">
        <f>-SUMIFS('[1]MOLE. GEN. '!$E$2:$E$319,'[1]MOLE. GEN. '!$A$2:$A$319,$B71,'[1]MOLE. GEN. '!$F$2:$F$319,"SALI",'[1]MOLE. GEN. '!$I$2:$I$319,"&gt;="&amp;AH$2,'[1]MOLE. GEN. '!$I$2:$I$319,"&lt;"&amp;AI$2)</f>
        <v>0</v>
      </c>
      <c r="AI71">
        <f>-SUMIFS('[1]MOLE. GEN. '!$E$2:$E$319,'[1]MOLE. GEN. '!$A$2:$A$319,$B71,'[1]MOLE. GEN. '!$F$2:$F$319,"SALI",'[1]MOLE. GEN. '!$I$2:$I$319,"&gt;="&amp;AI$2,'[1]MOLE. GEN. '!$I$2:$I$319,"&lt;"&amp;AJ$2)</f>
        <v>0</v>
      </c>
      <c r="AJ71">
        <f>-SUMIFS('[1]MOLE. GEN. '!$E$2:$E$319,'[1]MOLE. GEN. '!$A$2:$A$319,$B71,'[1]MOLE. GEN. '!$F$2:$F$319,"SALI",'[1]MOLE. GEN. '!$I$2:$I$319,"&gt;="&amp;AJ$2,'[1]MOLE. GEN. '!$I$2:$I$319,"&lt;"&amp;AK$2)</f>
        <v>1</v>
      </c>
      <c r="AK71">
        <f>-SUMIFS('[1]MOLE. GEN. '!$E$2:$E$319,'[1]MOLE. GEN. '!$A$2:$A$319,$B71,'[1]MOLE. GEN. '!$F$2:$F$319,"SALI",'[1]MOLE. GEN. '!$I$2:$I$319,"&gt;="&amp;AK$2,'[1]MOLE. GEN. '!$I$2:$I$319,"&lt;"&amp;AL$2)</f>
        <v>0</v>
      </c>
      <c r="AL71">
        <f>-SUMIFS('[1]MOLE. GEN. '!$E$2:$E$319,'[1]MOLE. GEN. '!$A$2:$A$319,$B71,'[1]MOLE. GEN. '!$F$2:$F$319,"SALI",'[1]MOLE. GEN. '!$I$2:$I$319,"&gt;="&amp;AL$2,'[1]MOLE. GEN. '!$I$2:$I$319,"&lt;"&amp;AM$2)</f>
        <v>0</v>
      </c>
      <c r="AN71">
        <f t="shared" si="2"/>
        <v>44</v>
      </c>
      <c r="AO71">
        <f t="shared" si="3"/>
        <v>27</v>
      </c>
    </row>
    <row r="72" spans="2:41" ht="15.75" thickBot="1" x14ac:dyDescent="0.3">
      <c r="B72" s="2" t="s">
        <v>69</v>
      </c>
      <c r="C72">
        <f>-SUMIFS('[1]MOLE. GEN. '!$E$2:$E$319,'[1]MOLE. GEN. '!$A$2:$A$319,$B72,'[1]MOLE. GEN. '!$F$2:$F$319,"SALI",'[1]MOLE. GEN. '!$I$2:$I$319,"&gt;="&amp;C$2,'[1]MOLE. GEN. '!$I$2:$I$319,"&lt;"&amp;D$2)</f>
        <v>0</v>
      </c>
      <c r="D72">
        <f>-SUMIFS('[1]MOLE. GEN. '!$E$2:$E$319,'[1]MOLE. GEN. '!$A$2:$A$319,$B72,'[1]MOLE. GEN. '!$F$2:$F$319,"SALI",'[1]MOLE. GEN. '!$I$2:$I$319,"&gt;="&amp;D$2,'[1]MOLE. GEN. '!$I$2:$I$319,"&lt;"&amp;E$2)</f>
        <v>0</v>
      </c>
      <c r="E72">
        <f>-SUMIFS('[1]MOLE. GEN. '!$E$2:$E$319,'[1]MOLE. GEN. '!$A$2:$A$319,$B72,'[1]MOLE. GEN. '!$F$2:$F$319,"SALI",'[1]MOLE. GEN. '!$I$2:$I$319,"&gt;="&amp;E$2,'[1]MOLE. GEN. '!$I$2:$I$319,"&lt;"&amp;F$2)</f>
        <v>0</v>
      </c>
      <c r="F72">
        <f>-SUMIFS('[1]MOLE. GEN. '!$E$2:$E$319,'[1]MOLE. GEN. '!$A$2:$A$319,$B72,'[1]MOLE. GEN. '!$F$2:$F$319,"SALI",'[1]MOLE. GEN. '!$I$2:$I$319,"&gt;="&amp;F$2,'[1]MOLE. GEN. '!$I$2:$I$319,"&lt;"&amp;G$2)</f>
        <v>0</v>
      </c>
      <c r="G72">
        <f>-SUMIFS('[1]MOLE. GEN. '!$E$2:$E$319,'[1]MOLE. GEN. '!$A$2:$A$319,$B72,'[1]MOLE. GEN. '!$F$2:$F$319,"SALI",'[1]MOLE. GEN. '!$I$2:$I$319,"&gt;="&amp;G$2,'[1]MOLE. GEN. '!$I$2:$I$319,"&lt;"&amp;H$2)</f>
        <v>0</v>
      </c>
      <c r="H72">
        <f>-SUMIFS('[1]MOLE. GEN. '!$E$2:$E$319,'[1]MOLE. GEN. '!$A$2:$A$319,$B72,'[1]MOLE. GEN. '!$F$2:$F$319,"SALI",'[1]MOLE. GEN. '!$I$2:$I$319,"&gt;="&amp;H$2,'[1]MOLE. GEN. '!$I$2:$I$319,"&lt;"&amp;I$2)</f>
        <v>0</v>
      </c>
      <c r="I72">
        <f>-SUMIFS('[1]MOLE. GEN. '!$E$2:$E$319,'[1]MOLE. GEN. '!$A$2:$A$319,$B72,'[1]MOLE. GEN. '!$F$2:$F$319,"SALI",'[1]MOLE. GEN. '!$I$2:$I$319,"&gt;="&amp;I$2,'[1]MOLE. GEN. '!$I$2:$I$319,"&lt;"&amp;J$2)</f>
        <v>0</v>
      </c>
      <c r="J72">
        <f>-SUMIFS('[1]MOLE. GEN. '!$E$2:$E$319,'[1]MOLE. GEN. '!$A$2:$A$319,$B72,'[1]MOLE. GEN. '!$F$2:$F$319,"SALI",'[1]MOLE. GEN. '!$I$2:$I$319,"&gt;="&amp;J$2,'[1]MOLE. GEN. '!$I$2:$I$319,"&lt;"&amp;K$2)</f>
        <v>0</v>
      </c>
      <c r="K72">
        <f>-SUMIFS('[1]MOLE. GEN. '!$E$2:$E$319,'[1]MOLE. GEN. '!$A$2:$A$319,$B72,'[1]MOLE. GEN. '!$F$2:$F$319,"SALI",'[1]MOLE. GEN. '!$I$2:$I$319,"&gt;="&amp;K$2,'[1]MOLE. GEN. '!$I$2:$I$319,"&lt;"&amp;L$2)</f>
        <v>0</v>
      </c>
      <c r="L72">
        <f>-SUMIFS('[1]MOLE. GEN. '!$E$2:$E$319,'[1]MOLE. GEN. '!$A$2:$A$319,$B72,'[1]MOLE. GEN. '!$F$2:$F$319,"SALI",'[1]MOLE. GEN. '!$I$2:$I$319,"&gt;="&amp;L$2,'[1]MOLE. GEN. '!$I$2:$I$319,"&lt;"&amp;M$2)</f>
        <v>0</v>
      </c>
      <c r="M72">
        <f>-SUMIFS('[1]MOLE. GEN. '!$E$2:$E$319,'[1]MOLE. GEN. '!$A$2:$A$319,$B72,'[1]MOLE. GEN. '!$F$2:$F$319,"SALI",'[1]MOLE. GEN. '!$I$2:$I$319,"&gt;="&amp;M$2,'[1]MOLE. GEN. '!$I$2:$I$319,"&lt;"&amp;N$2)</f>
        <v>0</v>
      </c>
      <c r="N72">
        <f>-SUMIFS('[1]MOLE. GEN. '!$E$2:$E$319,'[1]MOLE. GEN. '!$A$2:$A$319,$B72,'[1]MOLE. GEN. '!$F$2:$F$319,"SALI",'[1]MOLE. GEN. '!$I$2:$I$319,"&gt;="&amp;N$2,'[1]MOLE. GEN. '!$I$2:$I$319,"&lt;"&amp;O$2)</f>
        <v>0</v>
      </c>
      <c r="O72">
        <f>-SUMIFS('[1]MOLE. GEN. '!$E$2:$E$319,'[1]MOLE. GEN. '!$A$2:$A$319,$B72,'[1]MOLE. GEN. '!$F$2:$F$319,"SALI",'[1]MOLE. GEN. '!$I$2:$I$319,"&gt;="&amp;O$2,'[1]MOLE. GEN. '!$I$2:$I$319,"&lt;"&amp;P$2)</f>
        <v>0</v>
      </c>
      <c r="P72">
        <f>-SUMIFS('[1]MOLE. GEN. '!$E$2:$E$319,'[1]MOLE. GEN. '!$A$2:$A$319,$B72,'[1]MOLE. GEN. '!$F$2:$F$319,"SALI",'[1]MOLE. GEN. '!$I$2:$I$319,"&gt;="&amp;P$2,'[1]MOLE. GEN. '!$I$2:$I$319,"&lt;"&amp;Q$2)</f>
        <v>0</v>
      </c>
      <c r="Q72">
        <f>-SUMIFS('[1]MOLE. GEN. '!$E$2:$E$319,'[1]MOLE. GEN. '!$A$2:$A$319,$B72,'[1]MOLE. GEN. '!$F$2:$F$319,"SALI",'[1]MOLE. GEN. '!$I$2:$I$319,"&gt;="&amp;Q$2,'[1]MOLE. GEN. '!$I$2:$I$319,"&lt;"&amp;R$2)</f>
        <v>0</v>
      </c>
      <c r="R72">
        <f>-SUMIFS('[1]MOLE. GEN. '!$E$2:$E$319,'[1]MOLE. GEN. '!$A$2:$A$319,$B72,'[1]MOLE. GEN. '!$F$2:$F$319,"SALI",'[1]MOLE. GEN. '!$I$2:$I$319,"&gt;="&amp;R$2,'[1]MOLE. GEN. '!$I$2:$I$319,"&lt;"&amp;S$2)</f>
        <v>0</v>
      </c>
      <c r="S72">
        <f>-SUMIFS('[1]MOLE. GEN. '!$E$2:$E$319,'[1]MOLE. GEN. '!$A$2:$A$319,$B72,'[1]MOLE. GEN. '!$F$2:$F$319,"SALI",'[1]MOLE. GEN. '!$I$2:$I$319,"&gt;="&amp;S$2,'[1]MOLE. GEN. '!$I$2:$I$319,"&lt;"&amp;T$2)</f>
        <v>1</v>
      </c>
      <c r="T72">
        <f>-SUMIFS('[1]MOLE. GEN. '!$E$2:$E$319,'[1]MOLE. GEN. '!$A$2:$A$319,$B72,'[1]MOLE. GEN. '!$F$2:$F$319,"SALI",'[1]MOLE. GEN. '!$I$2:$I$319,"&gt;="&amp;T$2,'[1]MOLE. GEN. '!$I$2:$I$319,"&lt;"&amp;U$2)</f>
        <v>100</v>
      </c>
      <c r="U72">
        <f>-SUMIFS('[1]MOLE. GEN. '!$E$2:$E$319,'[1]MOLE. GEN. '!$A$2:$A$319,$B72,'[1]MOLE. GEN. '!$F$2:$F$319,"SALI",'[1]MOLE. GEN. '!$I$2:$I$319,"&gt;="&amp;U$2,'[1]MOLE. GEN. '!$I$2:$I$319,"&lt;"&amp;V$2)</f>
        <v>0</v>
      </c>
      <c r="V72">
        <f>-SUMIFS('[1]MOLE. GEN. '!$E$2:$E$319,'[1]MOLE. GEN. '!$A$2:$A$319,$B72,'[1]MOLE. GEN. '!$F$2:$F$319,"SALI",'[1]MOLE. GEN. '!$I$2:$I$319,"&gt;="&amp;V$2,'[1]MOLE. GEN. '!$I$2:$I$319,"&lt;"&amp;W$2)</f>
        <v>0</v>
      </c>
      <c r="W72">
        <f>-SUMIFS('[1]MOLE. GEN. '!$E$2:$E$319,'[1]MOLE. GEN. '!$A$2:$A$319,$B72,'[1]MOLE. GEN. '!$F$2:$F$319,"SALI",'[1]MOLE. GEN. '!$I$2:$I$319,"&gt;="&amp;W$2,'[1]MOLE. GEN. '!$I$2:$I$319,"&lt;"&amp;X$2)</f>
        <v>0</v>
      </c>
      <c r="X72">
        <f>-SUMIFS('[1]MOLE. GEN. '!$E$2:$E$319,'[1]MOLE. GEN. '!$A$2:$A$319,$B72,'[1]MOLE. GEN. '!$F$2:$F$319,"SALI",'[1]MOLE. GEN. '!$I$2:$I$319,"&gt;="&amp;X$2,'[1]MOLE. GEN. '!$I$2:$I$319,"&lt;"&amp;Y$2)</f>
        <v>0</v>
      </c>
      <c r="Y72">
        <f>-SUMIFS('[1]MOLE. GEN. '!$E$2:$E$319,'[1]MOLE. GEN. '!$A$2:$A$319,$B72,'[1]MOLE. GEN. '!$F$2:$F$319,"SALI",'[1]MOLE. GEN. '!$I$2:$I$319,"&gt;="&amp;Y$2,'[1]MOLE. GEN. '!$I$2:$I$319,"&lt;"&amp;Z$2)</f>
        <v>0</v>
      </c>
      <c r="Z72">
        <f>-SUMIFS('[1]MOLE. GEN. '!$E$2:$E$319,'[1]MOLE. GEN. '!$A$2:$A$319,$B72,'[1]MOLE. GEN. '!$F$2:$F$319,"SALI",'[1]MOLE. GEN. '!$I$2:$I$319,"&gt;="&amp;Z$2,'[1]MOLE. GEN. '!$I$2:$I$319,"&lt;"&amp;AA$2)</f>
        <v>0</v>
      </c>
      <c r="AA72">
        <f>-SUMIFS('[1]MOLE. GEN. '!$E$2:$E$319,'[1]MOLE. GEN. '!$A$2:$A$319,$B72,'[1]MOLE. GEN. '!$F$2:$F$319,"SALI",'[1]MOLE. GEN. '!$I$2:$I$319,"&gt;="&amp;AA$2,'[1]MOLE. GEN. '!$I$2:$I$319,"&lt;"&amp;AB$2)</f>
        <v>0</v>
      </c>
      <c r="AB72">
        <f>-SUMIFS('[1]MOLE. GEN. '!$E$2:$E$319,'[1]MOLE. GEN. '!$A$2:$A$319,$B72,'[1]MOLE. GEN. '!$F$2:$F$319,"SALI",'[1]MOLE. GEN. '!$I$2:$I$319,"&gt;="&amp;AB$2,'[1]MOLE. GEN. '!$I$2:$I$319,"&lt;"&amp;AC$2)</f>
        <v>0</v>
      </c>
      <c r="AC72">
        <f>-SUMIFS('[1]MOLE. GEN. '!$E$2:$E$319,'[1]MOLE. GEN. '!$A$2:$A$319,$B72,'[1]MOLE. GEN. '!$F$2:$F$319,"SALI",'[1]MOLE. GEN. '!$I$2:$I$319,"&gt;="&amp;AC$2,'[1]MOLE. GEN. '!$I$2:$I$319,"&lt;"&amp;AD$2)</f>
        <v>0</v>
      </c>
      <c r="AD72">
        <f>-SUMIFS('[1]MOLE. GEN. '!$E$2:$E$319,'[1]MOLE. GEN. '!$A$2:$A$319,$B72,'[1]MOLE. GEN. '!$F$2:$F$319,"SALI",'[1]MOLE. GEN. '!$I$2:$I$319,"&gt;="&amp;AD$2,'[1]MOLE. GEN. '!$I$2:$I$319,"&lt;"&amp;AE$2)</f>
        <v>0</v>
      </c>
      <c r="AE72">
        <f>-SUMIFS('[1]MOLE. GEN. '!$E$2:$E$319,'[1]MOLE. GEN. '!$A$2:$A$319,$B72,'[1]MOLE. GEN. '!$F$2:$F$319,"SALI",'[1]MOLE. GEN. '!$I$2:$I$319,"&gt;="&amp;AE$2,'[1]MOLE. GEN. '!$I$2:$I$319,"&lt;"&amp;AF$2)</f>
        <v>0</v>
      </c>
      <c r="AF72">
        <f>-SUMIFS('[1]MOLE. GEN. '!$E$2:$E$319,'[1]MOLE. GEN. '!$A$2:$A$319,$B72,'[1]MOLE. GEN. '!$F$2:$F$319,"SALI",'[1]MOLE. GEN. '!$I$2:$I$319,"&gt;="&amp;AF$2,'[1]MOLE. GEN. '!$I$2:$I$319,"&lt;"&amp;AG$2)</f>
        <v>0</v>
      </c>
      <c r="AG72">
        <f>-SUMIFS('[1]MOLE. GEN. '!$E$2:$E$319,'[1]MOLE. GEN. '!$A$2:$A$319,$B72,'[1]MOLE. GEN. '!$F$2:$F$319,"SALI",'[1]MOLE. GEN. '!$I$2:$I$319,"&gt;="&amp;AG$2,'[1]MOLE. GEN. '!$I$2:$I$319,"&lt;"&amp;AH$2)</f>
        <v>0</v>
      </c>
      <c r="AH72">
        <f>-SUMIFS('[1]MOLE. GEN. '!$E$2:$E$319,'[1]MOLE. GEN. '!$A$2:$A$319,$B72,'[1]MOLE. GEN. '!$F$2:$F$319,"SALI",'[1]MOLE. GEN. '!$I$2:$I$319,"&gt;="&amp;AH$2,'[1]MOLE. GEN. '!$I$2:$I$319,"&lt;"&amp;AI$2)</f>
        <v>0</v>
      </c>
      <c r="AI72">
        <f>-SUMIFS('[1]MOLE. GEN. '!$E$2:$E$319,'[1]MOLE. GEN. '!$A$2:$A$319,$B72,'[1]MOLE. GEN. '!$F$2:$F$319,"SALI",'[1]MOLE. GEN. '!$I$2:$I$319,"&gt;="&amp;AI$2,'[1]MOLE. GEN. '!$I$2:$I$319,"&lt;"&amp;AJ$2)</f>
        <v>0</v>
      </c>
      <c r="AJ72">
        <f>-SUMIFS('[1]MOLE. GEN. '!$E$2:$E$319,'[1]MOLE. GEN. '!$A$2:$A$319,$B72,'[1]MOLE. GEN. '!$F$2:$F$319,"SALI",'[1]MOLE. GEN. '!$I$2:$I$319,"&gt;="&amp;AJ$2,'[1]MOLE. GEN. '!$I$2:$I$319,"&lt;"&amp;AK$2)</f>
        <v>0</v>
      </c>
      <c r="AK72">
        <f>-SUMIFS('[1]MOLE. GEN. '!$E$2:$E$319,'[1]MOLE. GEN. '!$A$2:$A$319,$B72,'[1]MOLE. GEN. '!$F$2:$F$319,"SALI",'[1]MOLE. GEN. '!$I$2:$I$319,"&gt;="&amp;AK$2,'[1]MOLE. GEN. '!$I$2:$I$319,"&lt;"&amp;AL$2)</f>
        <v>0</v>
      </c>
      <c r="AL72">
        <f>-SUMIFS('[1]MOLE. GEN. '!$E$2:$E$319,'[1]MOLE. GEN. '!$A$2:$A$319,$B72,'[1]MOLE. GEN. '!$F$2:$F$319,"SALI",'[1]MOLE. GEN. '!$I$2:$I$319,"&gt;="&amp;AL$2,'[1]MOLE. GEN. '!$I$2:$I$319,"&lt;"&amp;AM$2)</f>
        <v>0</v>
      </c>
      <c r="AN72">
        <f t="shared" si="2"/>
        <v>101</v>
      </c>
      <c r="AO72">
        <f t="shared" si="3"/>
        <v>34</v>
      </c>
    </row>
    <row r="73" spans="2:41" ht="15.75" thickBot="1" x14ac:dyDescent="0.3">
      <c r="B73" s="2" t="s">
        <v>70</v>
      </c>
      <c r="C73">
        <f>-SUMIFS('[1]MOLE. GEN. '!$E$2:$E$319,'[1]MOLE. GEN. '!$A$2:$A$319,$B73,'[1]MOLE. GEN. '!$F$2:$F$319,"SALI",'[1]MOLE. GEN. '!$I$2:$I$319,"&gt;="&amp;C$2,'[1]MOLE. GEN. '!$I$2:$I$319,"&lt;"&amp;D$2)</f>
        <v>0</v>
      </c>
      <c r="D73">
        <f>-SUMIFS('[1]MOLE. GEN. '!$E$2:$E$319,'[1]MOLE. GEN. '!$A$2:$A$319,$B73,'[1]MOLE. GEN. '!$F$2:$F$319,"SALI",'[1]MOLE. GEN. '!$I$2:$I$319,"&gt;="&amp;D$2,'[1]MOLE. GEN. '!$I$2:$I$319,"&lt;"&amp;E$2)</f>
        <v>0</v>
      </c>
      <c r="E73">
        <f>-SUMIFS('[1]MOLE. GEN. '!$E$2:$E$319,'[1]MOLE. GEN. '!$A$2:$A$319,$B73,'[1]MOLE. GEN. '!$F$2:$F$319,"SALI",'[1]MOLE. GEN. '!$I$2:$I$319,"&gt;="&amp;E$2,'[1]MOLE. GEN. '!$I$2:$I$319,"&lt;"&amp;F$2)</f>
        <v>0</v>
      </c>
      <c r="F73">
        <f>-SUMIFS('[1]MOLE. GEN. '!$E$2:$E$319,'[1]MOLE. GEN. '!$A$2:$A$319,$B73,'[1]MOLE. GEN. '!$F$2:$F$319,"SALI",'[1]MOLE. GEN. '!$I$2:$I$319,"&gt;="&amp;F$2,'[1]MOLE. GEN. '!$I$2:$I$319,"&lt;"&amp;G$2)</f>
        <v>0</v>
      </c>
      <c r="G73">
        <f>-SUMIFS('[1]MOLE. GEN. '!$E$2:$E$319,'[1]MOLE. GEN. '!$A$2:$A$319,$B73,'[1]MOLE. GEN. '!$F$2:$F$319,"SALI",'[1]MOLE. GEN. '!$I$2:$I$319,"&gt;="&amp;G$2,'[1]MOLE. GEN. '!$I$2:$I$319,"&lt;"&amp;H$2)</f>
        <v>0</v>
      </c>
      <c r="H73">
        <f>-SUMIFS('[1]MOLE. GEN. '!$E$2:$E$319,'[1]MOLE. GEN. '!$A$2:$A$319,$B73,'[1]MOLE. GEN. '!$F$2:$F$319,"SALI",'[1]MOLE. GEN. '!$I$2:$I$319,"&gt;="&amp;H$2,'[1]MOLE. GEN. '!$I$2:$I$319,"&lt;"&amp;I$2)</f>
        <v>0</v>
      </c>
      <c r="I73">
        <f>-SUMIFS('[1]MOLE. GEN. '!$E$2:$E$319,'[1]MOLE. GEN. '!$A$2:$A$319,$B73,'[1]MOLE. GEN. '!$F$2:$F$319,"SALI",'[1]MOLE. GEN. '!$I$2:$I$319,"&gt;="&amp;I$2,'[1]MOLE. GEN. '!$I$2:$I$319,"&lt;"&amp;J$2)</f>
        <v>0</v>
      </c>
      <c r="J73">
        <f>-SUMIFS('[1]MOLE. GEN. '!$E$2:$E$319,'[1]MOLE. GEN. '!$A$2:$A$319,$B73,'[1]MOLE. GEN. '!$F$2:$F$319,"SALI",'[1]MOLE. GEN. '!$I$2:$I$319,"&gt;="&amp;J$2,'[1]MOLE. GEN. '!$I$2:$I$319,"&lt;"&amp;K$2)</f>
        <v>0</v>
      </c>
      <c r="K73">
        <f>-SUMIFS('[1]MOLE. GEN. '!$E$2:$E$319,'[1]MOLE. GEN. '!$A$2:$A$319,$B73,'[1]MOLE. GEN. '!$F$2:$F$319,"SALI",'[1]MOLE. GEN. '!$I$2:$I$319,"&gt;="&amp;K$2,'[1]MOLE. GEN. '!$I$2:$I$319,"&lt;"&amp;L$2)</f>
        <v>0</v>
      </c>
      <c r="L73">
        <f>-SUMIFS('[1]MOLE. GEN. '!$E$2:$E$319,'[1]MOLE. GEN. '!$A$2:$A$319,$B73,'[1]MOLE. GEN. '!$F$2:$F$319,"SALI",'[1]MOLE. GEN. '!$I$2:$I$319,"&gt;="&amp;L$2,'[1]MOLE. GEN. '!$I$2:$I$319,"&lt;"&amp;M$2)</f>
        <v>0</v>
      </c>
      <c r="M73">
        <f>-SUMIFS('[1]MOLE. GEN. '!$E$2:$E$319,'[1]MOLE. GEN. '!$A$2:$A$319,$B73,'[1]MOLE. GEN. '!$F$2:$F$319,"SALI",'[1]MOLE. GEN. '!$I$2:$I$319,"&gt;="&amp;M$2,'[1]MOLE. GEN. '!$I$2:$I$319,"&lt;"&amp;N$2)</f>
        <v>0</v>
      </c>
      <c r="N73">
        <f>-SUMIFS('[1]MOLE. GEN. '!$E$2:$E$319,'[1]MOLE. GEN. '!$A$2:$A$319,$B73,'[1]MOLE. GEN. '!$F$2:$F$319,"SALI",'[1]MOLE. GEN. '!$I$2:$I$319,"&gt;="&amp;N$2,'[1]MOLE. GEN. '!$I$2:$I$319,"&lt;"&amp;O$2)</f>
        <v>0</v>
      </c>
      <c r="O73">
        <f>-SUMIFS('[1]MOLE. GEN. '!$E$2:$E$319,'[1]MOLE. GEN. '!$A$2:$A$319,$B73,'[1]MOLE. GEN. '!$F$2:$F$319,"SALI",'[1]MOLE. GEN. '!$I$2:$I$319,"&gt;="&amp;O$2,'[1]MOLE. GEN. '!$I$2:$I$319,"&lt;"&amp;P$2)</f>
        <v>2</v>
      </c>
      <c r="P73">
        <f>-SUMIFS('[1]MOLE. GEN. '!$E$2:$E$319,'[1]MOLE. GEN. '!$A$2:$A$319,$B73,'[1]MOLE. GEN. '!$F$2:$F$319,"SALI",'[1]MOLE. GEN. '!$I$2:$I$319,"&gt;="&amp;P$2,'[1]MOLE. GEN. '!$I$2:$I$319,"&lt;"&amp;Q$2)</f>
        <v>0</v>
      </c>
      <c r="Q73">
        <f>-SUMIFS('[1]MOLE. GEN. '!$E$2:$E$319,'[1]MOLE. GEN. '!$A$2:$A$319,$B73,'[1]MOLE. GEN. '!$F$2:$F$319,"SALI",'[1]MOLE. GEN. '!$I$2:$I$319,"&gt;="&amp;Q$2,'[1]MOLE. GEN. '!$I$2:$I$319,"&lt;"&amp;R$2)</f>
        <v>0</v>
      </c>
      <c r="R73">
        <f>-SUMIFS('[1]MOLE. GEN. '!$E$2:$E$319,'[1]MOLE. GEN. '!$A$2:$A$319,$B73,'[1]MOLE. GEN. '!$F$2:$F$319,"SALI",'[1]MOLE. GEN. '!$I$2:$I$319,"&gt;="&amp;R$2,'[1]MOLE. GEN. '!$I$2:$I$319,"&lt;"&amp;S$2)</f>
        <v>0</v>
      </c>
      <c r="S73">
        <f>-SUMIFS('[1]MOLE. GEN. '!$E$2:$E$319,'[1]MOLE. GEN. '!$A$2:$A$319,$B73,'[1]MOLE. GEN. '!$F$2:$F$319,"SALI",'[1]MOLE. GEN. '!$I$2:$I$319,"&gt;="&amp;S$2,'[1]MOLE. GEN. '!$I$2:$I$319,"&lt;"&amp;T$2)</f>
        <v>0</v>
      </c>
      <c r="T73">
        <f>-SUMIFS('[1]MOLE. GEN. '!$E$2:$E$319,'[1]MOLE. GEN. '!$A$2:$A$319,$B73,'[1]MOLE. GEN. '!$F$2:$F$319,"SALI",'[1]MOLE. GEN. '!$I$2:$I$319,"&gt;="&amp;T$2,'[1]MOLE. GEN. '!$I$2:$I$319,"&lt;"&amp;U$2)</f>
        <v>0</v>
      </c>
      <c r="U73">
        <f>-SUMIFS('[1]MOLE. GEN. '!$E$2:$E$319,'[1]MOLE. GEN. '!$A$2:$A$319,$B73,'[1]MOLE. GEN. '!$F$2:$F$319,"SALI",'[1]MOLE. GEN. '!$I$2:$I$319,"&gt;="&amp;U$2,'[1]MOLE. GEN. '!$I$2:$I$319,"&lt;"&amp;V$2)</f>
        <v>0</v>
      </c>
      <c r="V73">
        <f>-SUMIFS('[1]MOLE. GEN. '!$E$2:$E$319,'[1]MOLE. GEN. '!$A$2:$A$319,$B73,'[1]MOLE. GEN. '!$F$2:$F$319,"SALI",'[1]MOLE. GEN. '!$I$2:$I$319,"&gt;="&amp;V$2,'[1]MOLE. GEN. '!$I$2:$I$319,"&lt;"&amp;W$2)</f>
        <v>0</v>
      </c>
      <c r="W73">
        <f>-SUMIFS('[1]MOLE. GEN. '!$E$2:$E$319,'[1]MOLE. GEN. '!$A$2:$A$319,$B73,'[1]MOLE. GEN. '!$F$2:$F$319,"SALI",'[1]MOLE. GEN. '!$I$2:$I$319,"&gt;="&amp;W$2,'[1]MOLE. GEN. '!$I$2:$I$319,"&lt;"&amp;X$2)</f>
        <v>0</v>
      </c>
      <c r="X73">
        <f>-SUMIFS('[1]MOLE. GEN. '!$E$2:$E$319,'[1]MOLE. GEN. '!$A$2:$A$319,$B73,'[1]MOLE. GEN. '!$F$2:$F$319,"SALI",'[1]MOLE. GEN. '!$I$2:$I$319,"&gt;="&amp;X$2,'[1]MOLE. GEN. '!$I$2:$I$319,"&lt;"&amp;Y$2)</f>
        <v>0</v>
      </c>
      <c r="Y73">
        <f>-SUMIFS('[1]MOLE. GEN. '!$E$2:$E$319,'[1]MOLE. GEN. '!$A$2:$A$319,$B73,'[1]MOLE. GEN. '!$F$2:$F$319,"SALI",'[1]MOLE. GEN. '!$I$2:$I$319,"&gt;="&amp;Y$2,'[1]MOLE. GEN. '!$I$2:$I$319,"&lt;"&amp;Z$2)</f>
        <v>0</v>
      </c>
      <c r="Z73">
        <f>-SUMIFS('[1]MOLE. GEN. '!$E$2:$E$319,'[1]MOLE. GEN. '!$A$2:$A$319,$B73,'[1]MOLE. GEN. '!$F$2:$F$319,"SALI",'[1]MOLE. GEN. '!$I$2:$I$319,"&gt;="&amp;Z$2,'[1]MOLE. GEN. '!$I$2:$I$319,"&lt;"&amp;AA$2)</f>
        <v>0</v>
      </c>
      <c r="AA73">
        <f>-SUMIFS('[1]MOLE. GEN. '!$E$2:$E$319,'[1]MOLE. GEN. '!$A$2:$A$319,$B73,'[1]MOLE. GEN. '!$F$2:$F$319,"SALI",'[1]MOLE. GEN. '!$I$2:$I$319,"&gt;="&amp;AA$2,'[1]MOLE. GEN. '!$I$2:$I$319,"&lt;"&amp;AB$2)</f>
        <v>0</v>
      </c>
      <c r="AB73">
        <f>-SUMIFS('[1]MOLE. GEN. '!$E$2:$E$319,'[1]MOLE. GEN. '!$A$2:$A$319,$B73,'[1]MOLE. GEN. '!$F$2:$F$319,"SALI",'[1]MOLE. GEN. '!$I$2:$I$319,"&gt;="&amp;AB$2,'[1]MOLE. GEN. '!$I$2:$I$319,"&lt;"&amp;AC$2)</f>
        <v>0</v>
      </c>
      <c r="AC73">
        <f>-SUMIFS('[1]MOLE. GEN. '!$E$2:$E$319,'[1]MOLE. GEN. '!$A$2:$A$319,$B73,'[1]MOLE. GEN. '!$F$2:$F$319,"SALI",'[1]MOLE. GEN. '!$I$2:$I$319,"&gt;="&amp;AC$2,'[1]MOLE. GEN. '!$I$2:$I$319,"&lt;"&amp;AD$2)</f>
        <v>0</v>
      </c>
      <c r="AD73">
        <f>-SUMIFS('[1]MOLE. GEN. '!$E$2:$E$319,'[1]MOLE. GEN. '!$A$2:$A$319,$B73,'[1]MOLE. GEN. '!$F$2:$F$319,"SALI",'[1]MOLE. GEN. '!$I$2:$I$319,"&gt;="&amp;AD$2,'[1]MOLE. GEN. '!$I$2:$I$319,"&lt;"&amp;AE$2)</f>
        <v>0</v>
      </c>
      <c r="AE73">
        <f>-SUMIFS('[1]MOLE. GEN. '!$E$2:$E$319,'[1]MOLE. GEN. '!$A$2:$A$319,$B73,'[1]MOLE. GEN. '!$F$2:$F$319,"SALI",'[1]MOLE. GEN. '!$I$2:$I$319,"&gt;="&amp;AE$2,'[1]MOLE. GEN. '!$I$2:$I$319,"&lt;"&amp;AF$2)</f>
        <v>0</v>
      </c>
      <c r="AF73">
        <f>-SUMIFS('[1]MOLE. GEN. '!$E$2:$E$319,'[1]MOLE. GEN. '!$A$2:$A$319,$B73,'[1]MOLE. GEN. '!$F$2:$F$319,"SALI",'[1]MOLE. GEN. '!$I$2:$I$319,"&gt;="&amp;AF$2,'[1]MOLE. GEN. '!$I$2:$I$319,"&lt;"&amp;AG$2)</f>
        <v>0</v>
      </c>
      <c r="AG73">
        <f>-SUMIFS('[1]MOLE. GEN. '!$E$2:$E$319,'[1]MOLE. GEN. '!$A$2:$A$319,$B73,'[1]MOLE. GEN. '!$F$2:$F$319,"SALI",'[1]MOLE. GEN. '!$I$2:$I$319,"&gt;="&amp;AG$2,'[1]MOLE. GEN. '!$I$2:$I$319,"&lt;"&amp;AH$2)</f>
        <v>0</v>
      </c>
      <c r="AH73">
        <f>-SUMIFS('[1]MOLE. GEN. '!$E$2:$E$319,'[1]MOLE. GEN. '!$A$2:$A$319,$B73,'[1]MOLE. GEN. '!$F$2:$F$319,"SALI",'[1]MOLE. GEN. '!$I$2:$I$319,"&gt;="&amp;AH$2,'[1]MOLE. GEN. '!$I$2:$I$319,"&lt;"&amp;AI$2)</f>
        <v>0</v>
      </c>
      <c r="AI73">
        <f>-SUMIFS('[1]MOLE. GEN. '!$E$2:$E$319,'[1]MOLE. GEN. '!$A$2:$A$319,$B73,'[1]MOLE. GEN. '!$F$2:$F$319,"SALI",'[1]MOLE. GEN. '!$I$2:$I$319,"&gt;="&amp;AI$2,'[1]MOLE. GEN. '!$I$2:$I$319,"&lt;"&amp;AJ$2)</f>
        <v>0</v>
      </c>
      <c r="AJ73">
        <f>-SUMIFS('[1]MOLE. GEN. '!$E$2:$E$319,'[1]MOLE. GEN. '!$A$2:$A$319,$B73,'[1]MOLE. GEN. '!$F$2:$F$319,"SALI",'[1]MOLE. GEN. '!$I$2:$I$319,"&gt;="&amp;AJ$2,'[1]MOLE. GEN. '!$I$2:$I$319,"&lt;"&amp;AK$2)</f>
        <v>0</v>
      </c>
      <c r="AK73">
        <f>-SUMIFS('[1]MOLE. GEN. '!$E$2:$E$319,'[1]MOLE. GEN. '!$A$2:$A$319,$B73,'[1]MOLE. GEN. '!$F$2:$F$319,"SALI",'[1]MOLE. GEN. '!$I$2:$I$319,"&gt;="&amp;AK$2,'[1]MOLE. GEN. '!$I$2:$I$319,"&lt;"&amp;AL$2)</f>
        <v>0</v>
      </c>
      <c r="AL73">
        <f>-SUMIFS('[1]MOLE. GEN. '!$E$2:$E$319,'[1]MOLE. GEN. '!$A$2:$A$319,$B73,'[1]MOLE. GEN. '!$F$2:$F$319,"SALI",'[1]MOLE. GEN. '!$I$2:$I$319,"&gt;="&amp;AL$2,'[1]MOLE. GEN. '!$I$2:$I$319,"&lt;"&amp;AM$2)</f>
        <v>0</v>
      </c>
      <c r="AN73">
        <f t="shared" si="2"/>
        <v>2</v>
      </c>
      <c r="AO73">
        <f t="shared" si="3"/>
        <v>35</v>
      </c>
    </row>
    <row r="74" spans="2:41" ht="15.75" thickBot="1" x14ac:dyDescent="0.3">
      <c r="B74" s="2" t="s">
        <v>71</v>
      </c>
      <c r="C74">
        <f>-SUMIFS('[1]MOLE. GEN. '!$E$2:$E$319,'[1]MOLE. GEN. '!$A$2:$A$319,$B74,'[1]MOLE. GEN. '!$F$2:$F$319,"SALI",'[1]MOLE. GEN. '!$I$2:$I$319,"&gt;="&amp;C$2,'[1]MOLE. GEN. '!$I$2:$I$319,"&lt;"&amp;D$2)</f>
        <v>0</v>
      </c>
      <c r="D74">
        <f>-SUMIFS('[1]MOLE. GEN. '!$E$2:$E$319,'[1]MOLE. GEN. '!$A$2:$A$319,$B74,'[1]MOLE. GEN. '!$F$2:$F$319,"SALI",'[1]MOLE. GEN. '!$I$2:$I$319,"&gt;="&amp;D$2,'[1]MOLE. GEN. '!$I$2:$I$319,"&lt;"&amp;E$2)</f>
        <v>0</v>
      </c>
      <c r="E74">
        <f>-SUMIFS('[1]MOLE. GEN. '!$E$2:$E$319,'[1]MOLE. GEN. '!$A$2:$A$319,$B74,'[1]MOLE. GEN. '!$F$2:$F$319,"SALI",'[1]MOLE. GEN. '!$I$2:$I$319,"&gt;="&amp;E$2,'[1]MOLE. GEN. '!$I$2:$I$319,"&lt;"&amp;F$2)</f>
        <v>0</v>
      </c>
      <c r="F74">
        <f>-SUMIFS('[1]MOLE. GEN. '!$E$2:$E$319,'[1]MOLE. GEN. '!$A$2:$A$319,$B74,'[1]MOLE. GEN. '!$F$2:$F$319,"SALI",'[1]MOLE. GEN. '!$I$2:$I$319,"&gt;="&amp;F$2,'[1]MOLE. GEN. '!$I$2:$I$319,"&lt;"&amp;G$2)</f>
        <v>0</v>
      </c>
      <c r="G74">
        <f>-SUMIFS('[1]MOLE. GEN. '!$E$2:$E$319,'[1]MOLE. GEN. '!$A$2:$A$319,$B74,'[1]MOLE. GEN. '!$F$2:$F$319,"SALI",'[1]MOLE. GEN. '!$I$2:$I$319,"&gt;="&amp;G$2,'[1]MOLE. GEN. '!$I$2:$I$319,"&lt;"&amp;H$2)</f>
        <v>0</v>
      </c>
      <c r="H74">
        <f>-SUMIFS('[1]MOLE. GEN. '!$E$2:$E$319,'[1]MOLE. GEN. '!$A$2:$A$319,$B74,'[1]MOLE. GEN. '!$F$2:$F$319,"SALI",'[1]MOLE. GEN. '!$I$2:$I$319,"&gt;="&amp;H$2,'[1]MOLE. GEN. '!$I$2:$I$319,"&lt;"&amp;I$2)</f>
        <v>0</v>
      </c>
      <c r="I74">
        <f>-SUMIFS('[1]MOLE. GEN. '!$E$2:$E$319,'[1]MOLE. GEN. '!$A$2:$A$319,$B74,'[1]MOLE. GEN. '!$F$2:$F$319,"SALI",'[1]MOLE. GEN. '!$I$2:$I$319,"&gt;="&amp;I$2,'[1]MOLE. GEN. '!$I$2:$I$319,"&lt;"&amp;J$2)</f>
        <v>0</v>
      </c>
      <c r="J74">
        <f>-SUMIFS('[1]MOLE. GEN. '!$E$2:$E$319,'[1]MOLE. GEN. '!$A$2:$A$319,$B74,'[1]MOLE. GEN. '!$F$2:$F$319,"SALI",'[1]MOLE. GEN. '!$I$2:$I$319,"&gt;="&amp;J$2,'[1]MOLE. GEN. '!$I$2:$I$319,"&lt;"&amp;K$2)</f>
        <v>0</v>
      </c>
      <c r="K74">
        <f>-SUMIFS('[1]MOLE. GEN. '!$E$2:$E$319,'[1]MOLE. GEN. '!$A$2:$A$319,$B74,'[1]MOLE. GEN. '!$F$2:$F$319,"SALI",'[1]MOLE. GEN. '!$I$2:$I$319,"&gt;="&amp;K$2,'[1]MOLE. GEN. '!$I$2:$I$319,"&lt;"&amp;L$2)</f>
        <v>0</v>
      </c>
      <c r="L74">
        <f>-SUMIFS('[1]MOLE. GEN. '!$E$2:$E$319,'[1]MOLE. GEN. '!$A$2:$A$319,$B74,'[1]MOLE. GEN. '!$F$2:$F$319,"SALI",'[1]MOLE. GEN. '!$I$2:$I$319,"&gt;="&amp;L$2,'[1]MOLE. GEN. '!$I$2:$I$319,"&lt;"&amp;M$2)</f>
        <v>0</v>
      </c>
      <c r="M74">
        <f>-SUMIFS('[1]MOLE. GEN. '!$E$2:$E$319,'[1]MOLE. GEN. '!$A$2:$A$319,$B74,'[1]MOLE. GEN. '!$F$2:$F$319,"SALI",'[1]MOLE. GEN. '!$I$2:$I$319,"&gt;="&amp;M$2,'[1]MOLE. GEN. '!$I$2:$I$319,"&lt;"&amp;N$2)</f>
        <v>0</v>
      </c>
      <c r="N74">
        <f>-SUMIFS('[1]MOLE. GEN. '!$E$2:$E$319,'[1]MOLE. GEN. '!$A$2:$A$319,$B74,'[1]MOLE. GEN. '!$F$2:$F$319,"SALI",'[1]MOLE. GEN. '!$I$2:$I$319,"&gt;="&amp;N$2,'[1]MOLE. GEN. '!$I$2:$I$319,"&lt;"&amp;O$2)</f>
        <v>0</v>
      </c>
      <c r="O74">
        <f>-SUMIFS('[1]MOLE. GEN. '!$E$2:$E$319,'[1]MOLE. GEN. '!$A$2:$A$319,$B74,'[1]MOLE. GEN. '!$F$2:$F$319,"SALI",'[1]MOLE. GEN. '!$I$2:$I$319,"&gt;="&amp;O$2,'[1]MOLE. GEN. '!$I$2:$I$319,"&lt;"&amp;P$2)</f>
        <v>1</v>
      </c>
      <c r="P74">
        <f>-SUMIFS('[1]MOLE. GEN. '!$E$2:$E$319,'[1]MOLE. GEN. '!$A$2:$A$319,$B74,'[1]MOLE. GEN. '!$F$2:$F$319,"SALI",'[1]MOLE. GEN. '!$I$2:$I$319,"&gt;="&amp;P$2,'[1]MOLE. GEN. '!$I$2:$I$319,"&lt;"&amp;Q$2)</f>
        <v>0</v>
      </c>
      <c r="Q74">
        <f>-SUMIFS('[1]MOLE. GEN. '!$E$2:$E$319,'[1]MOLE. GEN. '!$A$2:$A$319,$B74,'[1]MOLE. GEN. '!$F$2:$F$319,"SALI",'[1]MOLE. GEN. '!$I$2:$I$319,"&gt;="&amp;Q$2,'[1]MOLE. GEN. '!$I$2:$I$319,"&lt;"&amp;R$2)</f>
        <v>0</v>
      </c>
      <c r="R74">
        <f>-SUMIFS('[1]MOLE. GEN. '!$E$2:$E$319,'[1]MOLE. GEN. '!$A$2:$A$319,$B74,'[1]MOLE. GEN. '!$F$2:$F$319,"SALI",'[1]MOLE. GEN. '!$I$2:$I$319,"&gt;="&amp;R$2,'[1]MOLE. GEN. '!$I$2:$I$319,"&lt;"&amp;S$2)</f>
        <v>0</v>
      </c>
      <c r="S74">
        <f>-SUMIFS('[1]MOLE. GEN. '!$E$2:$E$319,'[1]MOLE. GEN. '!$A$2:$A$319,$B74,'[1]MOLE. GEN. '!$F$2:$F$319,"SALI",'[1]MOLE. GEN. '!$I$2:$I$319,"&gt;="&amp;S$2,'[1]MOLE. GEN. '!$I$2:$I$319,"&lt;"&amp;T$2)</f>
        <v>0</v>
      </c>
      <c r="T74">
        <f>-SUMIFS('[1]MOLE. GEN. '!$E$2:$E$319,'[1]MOLE. GEN. '!$A$2:$A$319,$B74,'[1]MOLE. GEN. '!$F$2:$F$319,"SALI",'[1]MOLE. GEN. '!$I$2:$I$319,"&gt;="&amp;T$2,'[1]MOLE. GEN. '!$I$2:$I$319,"&lt;"&amp;U$2)</f>
        <v>0</v>
      </c>
      <c r="U74">
        <f>-SUMIFS('[1]MOLE. GEN. '!$E$2:$E$319,'[1]MOLE. GEN. '!$A$2:$A$319,$B74,'[1]MOLE. GEN. '!$F$2:$F$319,"SALI",'[1]MOLE. GEN. '!$I$2:$I$319,"&gt;="&amp;U$2,'[1]MOLE. GEN. '!$I$2:$I$319,"&lt;"&amp;V$2)</f>
        <v>0</v>
      </c>
      <c r="V74">
        <f>-SUMIFS('[1]MOLE. GEN. '!$E$2:$E$319,'[1]MOLE. GEN. '!$A$2:$A$319,$B74,'[1]MOLE. GEN. '!$F$2:$F$319,"SALI",'[1]MOLE. GEN. '!$I$2:$I$319,"&gt;="&amp;V$2,'[1]MOLE. GEN. '!$I$2:$I$319,"&lt;"&amp;W$2)</f>
        <v>0</v>
      </c>
      <c r="W74">
        <f>-SUMIFS('[1]MOLE. GEN. '!$E$2:$E$319,'[1]MOLE. GEN. '!$A$2:$A$319,$B74,'[1]MOLE. GEN. '!$F$2:$F$319,"SALI",'[1]MOLE. GEN. '!$I$2:$I$319,"&gt;="&amp;W$2,'[1]MOLE. GEN. '!$I$2:$I$319,"&lt;"&amp;X$2)</f>
        <v>0</v>
      </c>
      <c r="X74">
        <f>-SUMIFS('[1]MOLE. GEN. '!$E$2:$E$319,'[1]MOLE. GEN. '!$A$2:$A$319,$B74,'[1]MOLE. GEN. '!$F$2:$F$319,"SALI",'[1]MOLE. GEN. '!$I$2:$I$319,"&gt;="&amp;X$2,'[1]MOLE. GEN. '!$I$2:$I$319,"&lt;"&amp;Y$2)</f>
        <v>0</v>
      </c>
      <c r="Y74">
        <f>-SUMIFS('[1]MOLE. GEN. '!$E$2:$E$319,'[1]MOLE. GEN. '!$A$2:$A$319,$B74,'[1]MOLE. GEN. '!$F$2:$F$319,"SALI",'[1]MOLE. GEN. '!$I$2:$I$319,"&gt;="&amp;Y$2,'[1]MOLE. GEN. '!$I$2:$I$319,"&lt;"&amp;Z$2)</f>
        <v>0</v>
      </c>
      <c r="Z74">
        <f>-SUMIFS('[1]MOLE. GEN. '!$E$2:$E$319,'[1]MOLE. GEN. '!$A$2:$A$319,$B74,'[1]MOLE. GEN. '!$F$2:$F$319,"SALI",'[1]MOLE. GEN. '!$I$2:$I$319,"&gt;="&amp;Z$2,'[1]MOLE. GEN. '!$I$2:$I$319,"&lt;"&amp;AA$2)</f>
        <v>0</v>
      </c>
      <c r="AA74">
        <f>-SUMIFS('[1]MOLE. GEN. '!$E$2:$E$319,'[1]MOLE. GEN. '!$A$2:$A$319,$B74,'[1]MOLE. GEN. '!$F$2:$F$319,"SALI",'[1]MOLE. GEN. '!$I$2:$I$319,"&gt;="&amp;AA$2,'[1]MOLE. GEN. '!$I$2:$I$319,"&lt;"&amp;AB$2)</f>
        <v>0</v>
      </c>
      <c r="AB74">
        <f>-SUMIFS('[1]MOLE. GEN. '!$E$2:$E$319,'[1]MOLE. GEN. '!$A$2:$A$319,$B74,'[1]MOLE. GEN. '!$F$2:$F$319,"SALI",'[1]MOLE. GEN. '!$I$2:$I$319,"&gt;="&amp;AB$2,'[1]MOLE. GEN. '!$I$2:$I$319,"&lt;"&amp;AC$2)</f>
        <v>0</v>
      </c>
      <c r="AC74">
        <f>-SUMIFS('[1]MOLE. GEN. '!$E$2:$E$319,'[1]MOLE. GEN. '!$A$2:$A$319,$B74,'[1]MOLE. GEN. '!$F$2:$F$319,"SALI",'[1]MOLE. GEN. '!$I$2:$I$319,"&gt;="&amp;AC$2,'[1]MOLE. GEN. '!$I$2:$I$319,"&lt;"&amp;AD$2)</f>
        <v>0</v>
      </c>
      <c r="AD74">
        <f>-SUMIFS('[1]MOLE. GEN. '!$E$2:$E$319,'[1]MOLE. GEN. '!$A$2:$A$319,$B74,'[1]MOLE. GEN. '!$F$2:$F$319,"SALI",'[1]MOLE. GEN. '!$I$2:$I$319,"&gt;="&amp;AD$2,'[1]MOLE. GEN. '!$I$2:$I$319,"&lt;"&amp;AE$2)</f>
        <v>0</v>
      </c>
      <c r="AE74">
        <f>-SUMIFS('[1]MOLE. GEN. '!$E$2:$E$319,'[1]MOLE. GEN. '!$A$2:$A$319,$B74,'[1]MOLE. GEN. '!$F$2:$F$319,"SALI",'[1]MOLE. GEN. '!$I$2:$I$319,"&gt;="&amp;AE$2,'[1]MOLE. GEN. '!$I$2:$I$319,"&lt;"&amp;AF$2)</f>
        <v>0</v>
      </c>
      <c r="AF74">
        <f>-SUMIFS('[1]MOLE. GEN. '!$E$2:$E$319,'[1]MOLE. GEN. '!$A$2:$A$319,$B74,'[1]MOLE. GEN. '!$F$2:$F$319,"SALI",'[1]MOLE. GEN. '!$I$2:$I$319,"&gt;="&amp;AF$2,'[1]MOLE. GEN. '!$I$2:$I$319,"&lt;"&amp;AG$2)</f>
        <v>0</v>
      </c>
      <c r="AG74">
        <f>-SUMIFS('[1]MOLE. GEN. '!$E$2:$E$319,'[1]MOLE. GEN. '!$A$2:$A$319,$B74,'[1]MOLE. GEN. '!$F$2:$F$319,"SALI",'[1]MOLE. GEN. '!$I$2:$I$319,"&gt;="&amp;AG$2,'[1]MOLE. GEN. '!$I$2:$I$319,"&lt;"&amp;AH$2)</f>
        <v>0</v>
      </c>
      <c r="AH74">
        <f>-SUMIFS('[1]MOLE. GEN. '!$E$2:$E$319,'[1]MOLE. GEN. '!$A$2:$A$319,$B74,'[1]MOLE. GEN. '!$F$2:$F$319,"SALI",'[1]MOLE. GEN. '!$I$2:$I$319,"&gt;="&amp;AH$2,'[1]MOLE. GEN. '!$I$2:$I$319,"&lt;"&amp;AI$2)</f>
        <v>0</v>
      </c>
      <c r="AI74">
        <f>-SUMIFS('[1]MOLE. GEN. '!$E$2:$E$319,'[1]MOLE. GEN. '!$A$2:$A$319,$B74,'[1]MOLE. GEN. '!$F$2:$F$319,"SALI",'[1]MOLE. GEN. '!$I$2:$I$319,"&gt;="&amp;AI$2,'[1]MOLE. GEN. '!$I$2:$I$319,"&lt;"&amp;AJ$2)</f>
        <v>0</v>
      </c>
      <c r="AJ74">
        <f>-SUMIFS('[1]MOLE. GEN. '!$E$2:$E$319,'[1]MOLE. GEN. '!$A$2:$A$319,$B74,'[1]MOLE. GEN. '!$F$2:$F$319,"SALI",'[1]MOLE. GEN. '!$I$2:$I$319,"&gt;="&amp;AJ$2,'[1]MOLE. GEN. '!$I$2:$I$319,"&lt;"&amp;AK$2)</f>
        <v>0</v>
      </c>
      <c r="AK74">
        <f>-SUMIFS('[1]MOLE. GEN. '!$E$2:$E$319,'[1]MOLE. GEN. '!$A$2:$A$319,$B74,'[1]MOLE. GEN. '!$F$2:$F$319,"SALI",'[1]MOLE. GEN. '!$I$2:$I$319,"&gt;="&amp;AK$2,'[1]MOLE. GEN. '!$I$2:$I$319,"&lt;"&amp;AL$2)</f>
        <v>0</v>
      </c>
      <c r="AL74">
        <f>-SUMIFS('[1]MOLE. GEN. '!$E$2:$E$319,'[1]MOLE. GEN. '!$A$2:$A$319,$B74,'[1]MOLE. GEN. '!$F$2:$F$319,"SALI",'[1]MOLE. GEN. '!$I$2:$I$319,"&gt;="&amp;AL$2,'[1]MOLE. GEN. '!$I$2:$I$319,"&lt;"&amp;AM$2)</f>
        <v>0</v>
      </c>
      <c r="AN74">
        <f t="shared" si="2"/>
        <v>1</v>
      </c>
      <c r="AO74">
        <f t="shared" si="3"/>
        <v>35</v>
      </c>
    </row>
    <row r="75" spans="2:41" ht="15.75" thickBot="1" x14ac:dyDescent="0.3">
      <c r="B75" s="2" t="s">
        <v>72</v>
      </c>
      <c r="C75">
        <f>-SUMIFS('[1]MOLE. GEN. '!$E$2:$E$319,'[1]MOLE. GEN. '!$A$2:$A$319,$B75,'[1]MOLE. GEN. '!$F$2:$F$319,"SALI",'[1]MOLE. GEN. '!$I$2:$I$319,"&gt;="&amp;C$2,'[1]MOLE. GEN. '!$I$2:$I$319,"&lt;"&amp;D$2)</f>
        <v>0</v>
      </c>
      <c r="D75">
        <f>-SUMIFS('[1]MOLE. GEN. '!$E$2:$E$319,'[1]MOLE. GEN. '!$A$2:$A$319,$B75,'[1]MOLE. GEN. '!$F$2:$F$319,"SALI",'[1]MOLE. GEN. '!$I$2:$I$319,"&gt;="&amp;D$2,'[1]MOLE. GEN. '!$I$2:$I$319,"&lt;"&amp;E$2)</f>
        <v>0</v>
      </c>
      <c r="E75">
        <f>-SUMIFS('[1]MOLE. GEN. '!$E$2:$E$319,'[1]MOLE. GEN. '!$A$2:$A$319,$B75,'[1]MOLE. GEN. '!$F$2:$F$319,"SALI",'[1]MOLE. GEN. '!$I$2:$I$319,"&gt;="&amp;E$2,'[1]MOLE. GEN. '!$I$2:$I$319,"&lt;"&amp;F$2)</f>
        <v>0</v>
      </c>
      <c r="F75">
        <f>-SUMIFS('[1]MOLE. GEN. '!$E$2:$E$319,'[1]MOLE. GEN. '!$A$2:$A$319,$B75,'[1]MOLE. GEN. '!$F$2:$F$319,"SALI",'[1]MOLE. GEN. '!$I$2:$I$319,"&gt;="&amp;F$2,'[1]MOLE. GEN. '!$I$2:$I$319,"&lt;"&amp;G$2)</f>
        <v>0</v>
      </c>
      <c r="G75">
        <f>-SUMIFS('[1]MOLE. GEN. '!$E$2:$E$319,'[1]MOLE. GEN. '!$A$2:$A$319,$B75,'[1]MOLE. GEN. '!$F$2:$F$319,"SALI",'[1]MOLE. GEN. '!$I$2:$I$319,"&gt;="&amp;G$2,'[1]MOLE. GEN. '!$I$2:$I$319,"&lt;"&amp;H$2)</f>
        <v>0</v>
      </c>
      <c r="H75">
        <f>-SUMIFS('[1]MOLE. GEN. '!$E$2:$E$319,'[1]MOLE. GEN. '!$A$2:$A$319,$B75,'[1]MOLE. GEN. '!$F$2:$F$319,"SALI",'[1]MOLE. GEN. '!$I$2:$I$319,"&gt;="&amp;H$2,'[1]MOLE. GEN. '!$I$2:$I$319,"&lt;"&amp;I$2)</f>
        <v>0</v>
      </c>
      <c r="I75">
        <f>-SUMIFS('[1]MOLE. GEN. '!$E$2:$E$319,'[1]MOLE. GEN. '!$A$2:$A$319,$B75,'[1]MOLE. GEN. '!$F$2:$F$319,"SALI",'[1]MOLE. GEN. '!$I$2:$I$319,"&gt;="&amp;I$2,'[1]MOLE. GEN. '!$I$2:$I$319,"&lt;"&amp;J$2)</f>
        <v>0</v>
      </c>
      <c r="J75">
        <f>-SUMIFS('[1]MOLE. GEN. '!$E$2:$E$319,'[1]MOLE. GEN. '!$A$2:$A$319,$B75,'[1]MOLE. GEN. '!$F$2:$F$319,"SALI",'[1]MOLE. GEN. '!$I$2:$I$319,"&gt;="&amp;J$2,'[1]MOLE. GEN. '!$I$2:$I$319,"&lt;"&amp;K$2)</f>
        <v>0</v>
      </c>
      <c r="K75">
        <f>-SUMIFS('[1]MOLE. GEN. '!$E$2:$E$319,'[1]MOLE. GEN. '!$A$2:$A$319,$B75,'[1]MOLE. GEN. '!$F$2:$F$319,"SALI",'[1]MOLE. GEN. '!$I$2:$I$319,"&gt;="&amp;K$2,'[1]MOLE. GEN. '!$I$2:$I$319,"&lt;"&amp;L$2)</f>
        <v>0</v>
      </c>
      <c r="L75">
        <f>-SUMIFS('[1]MOLE. GEN. '!$E$2:$E$319,'[1]MOLE. GEN. '!$A$2:$A$319,$B75,'[1]MOLE. GEN. '!$F$2:$F$319,"SALI",'[1]MOLE. GEN. '!$I$2:$I$319,"&gt;="&amp;L$2,'[1]MOLE. GEN. '!$I$2:$I$319,"&lt;"&amp;M$2)</f>
        <v>0</v>
      </c>
      <c r="M75">
        <f>-SUMIFS('[1]MOLE. GEN. '!$E$2:$E$319,'[1]MOLE. GEN. '!$A$2:$A$319,$B75,'[1]MOLE. GEN. '!$F$2:$F$319,"SALI",'[1]MOLE. GEN. '!$I$2:$I$319,"&gt;="&amp;M$2,'[1]MOLE. GEN. '!$I$2:$I$319,"&lt;"&amp;N$2)</f>
        <v>0</v>
      </c>
      <c r="N75">
        <f>-SUMIFS('[1]MOLE. GEN. '!$E$2:$E$319,'[1]MOLE. GEN. '!$A$2:$A$319,$B75,'[1]MOLE. GEN. '!$F$2:$F$319,"SALI",'[1]MOLE. GEN. '!$I$2:$I$319,"&gt;="&amp;N$2,'[1]MOLE. GEN. '!$I$2:$I$319,"&lt;"&amp;O$2)</f>
        <v>0</v>
      </c>
      <c r="O75">
        <f>-SUMIFS('[1]MOLE. GEN. '!$E$2:$E$319,'[1]MOLE. GEN. '!$A$2:$A$319,$B75,'[1]MOLE. GEN. '!$F$2:$F$319,"SALI",'[1]MOLE. GEN. '!$I$2:$I$319,"&gt;="&amp;O$2,'[1]MOLE. GEN. '!$I$2:$I$319,"&lt;"&amp;P$2)</f>
        <v>0</v>
      </c>
      <c r="P75">
        <f>-SUMIFS('[1]MOLE. GEN. '!$E$2:$E$319,'[1]MOLE. GEN. '!$A$2:$A$319,$B75,'[1]MOLE. GEN. '!$F$2:$F$319,"SALI",'[1]MOLE. GEN. '!$I$2:$I$319,"&gt;="&amp;P$2,'[1]MOLE. GEN. '!$I$2:$I$319,"&lt;"&amp;Q$2)</f>
        <v>0</v>
      </c>
      <c r="Q75">
        <f>-SUMIFS('[1]MOLE. GEN. '!$E$2:$E$319,'[1]MOLE. GEN. '!$A$2:$A$319,$B75,'[1]MOLE. GEN. '!$F$2:$F$319,"SALI",'[1]MOLE. GEN. '!$I$2:$I$319,"&gt;="&amp;Q$2,'[1]MOLE. GEN. '!$I$2:$I$319,"&lt;"&amp;R$2)</f>
        <v>0</v>
      </c>
      <c r="R75">
        <f>-SUMIFS('[1]MOLE. GEN. '!$E$2:$E$319,'[1]MOLE. GEN. '!$A$2:$A$319,$B75,'[1]MOLE. GEN. '!$F$2:$F$319,"SALI",'[1]MOLE. GEN. '!$I$2:$I$319,"&gt;="&amp;R$2,'[1]MOLE. GEN. '!$I$2:$I$319,"&lt;"&amp;S$2)</f>
        <v>0</v>
      </c>
      <c r="S75">
        <f>-SUMIFS('[1]MOLE. GEN. '!$E$2:$E$319,'[1]MOLE. GEN. '!$A$2:$A$319,$B75,'[1]MOLE. GEN. '!$F$2:$F$319,"SALI",'[1]MOLE. GEN. '!$I$2:$I$319,"&gt;="&amp;S$2,'[1]MOLE. GEN. '!$I$2:$I$319,"&lt;"&amp;T$2)</f>
        <v>0</v>
      </c>
      <c r="T75">
        <f>-SUMIFS('[1]MOLE. GEN. '!$E$2:$E$319,'[1]MOLE. GEN. '!$A$2:$A$319,$B75,'[1]MOLE. GEN. '!$F$2:$F$319,"SALI",'[1]MOLE. GEN. '!$I$2:$I$319,"&gt;="&amp;T$2,'[1]MOLE. GEN. '!$I$2:$I$319,"&lt;"&amp;U$2)</f>
        <v>0</v>
      </c>
      <c r="U75">
        <f>-SUMIFS('[1]MOLE. GEN. '!$E$2:$E$319,'[1]MOLE. GEN. '!$A$2:$A$319,$B75,'[1]MOLE. GEN. '!$F$2:$F$319,"SALI",'[1]MOLE. GEN. '!$I$2:$I$319,"&gt;="&amp;U$2,'[1]MOLE. GEN. '!$I$2:$I$319,"&lt;"&amp;V$2)</f>
        <v>0</v>
      </c>
      <c r="V75">
        <f>-SUMIFS('[1]MOLE. GEN. '!$E$2:$E$319,'[1]MOLE. GEN. '!$A$2:$A$319,$B75,'[1]MOLE. GEN. '!$F$2:$F$319,"SALI",'[1]MOLE. GEN. '!$I$2:$I$319,"&gt;="&amp;V$2,'[1]MOLE. GEN. '!$I$2:$I$319,"&lt;"&amp;W$2)</f>
        <v>0</v>
      </c>
      <c r="W75">
        <f>-SUMIFS('[1]MOLE. GEN. '!$E$2:$E$319,'[1]MOLE. GEN. '!$A$2:$A$319,$B75,'[1]MOLE. GEN. '!$F$2:$F$319,"SALI",'[1]MOLE. GEN. '!$I$2:$I$319,"&gt;="&amp;W$2,'[1]MOLE. GEN. '!$I$2:$I$319,"&lt;"&amp;X$2)</f>
        <v>0</v>
      </c>
      <c r="X75">
        <f>-SUMIFS('[1]MOLE. GEN. '!$E$2:$E$319,'[1]MOLE. GEN. '!$A$2:$A$319,$B75,'[1]MOLE. GEN. '!$F$2:$F$319,"SALI",'[1]MOLE. GEN. '!$I$2:$I$319,"&gt;="&amp;X$2,'[1]MOLE. GEN. '!$I$2:$I$319,"&lt;"&amp;Y$2)</f>
        <v>0</v>
      </c>
      <c r="Y75">
        <f>-SUMIFS('[1]MOLE. GEN. '!$E$2:$E$319,'[1]MOLE. GEN. '!$A$2:$A$319,$B75,'[1]MOLE. GEN. '!$F$2:$F$319,"SALI",'[1]MOLE. GEN. '!$I$2:$I$319,"&gt;="&amp;Y$2,'[1]MOLE. GEN. '!$I$2:$I$319,"&lt;"&amp;Z$2)</f>
        <v>0</v>
      </c>
      <c r="Z75">
        <f>-SUMIFS('[1]MOLE. GEN. '!$E$2:$E$319,'[1]MOLE. GEN. '!$A$2:$A$319,$B75,'[1]MOLE. GEN. '!$F$2:$F$319,"SALI",'[1]MOLE. GEN. '!$I$2:$I$319,"&gt;="&amp;Z$2,'[1]MOLE. GEN. '!$I$2:$I$319,"&lt;"&amp;AA$2)</f>
        <v>0</v>
      </c>
      <c r="AA75">
        <f>-SUMIFS('[1]MOLE. GEN. '!$E$2:$E$319,'[1]MOLE. GEN. '!$A$2:$A$319,$B75,'[1]MOLE. GEN. '!$F$2:$F$319,"SALI",'[1]MOLE. GEN. '!$I$2:$I$319,"&gt;="&amp;AA$2,'[1]MOLE. GEN. '!$I$2:$I$319,"&lt;"&amp;AB$2)</f>
        <v>0</v>
      </c>
      <c r="AB75">
        <f>-SUMIFS('[1]MOLE. GEN. '!$E$2:$E$319,'[1]MOLE. GEN. '!$A$2:$A$319,$B75,'[1]MOLE. GEN. '!$F$2:$F$319,"SALI",'[1]MOLE. GEN. '!$I$2:$I$319,"&gt;="&amp;AB$2,'[1]MOLE. GEN. '!$I$2:$I$319,"&lt;"&amp;AC$2)</f>
        <v>0</v>
      </c>
      <c r="AC75">
        <f>-SUMIFS('[1]MOLE. GEN. '!$E$2:$E$319,'[1]MOLE. GEN. '!$A$2:$A$319,$B75,'[1]MOLE. GEN. '!$F$2:$F$319,"SALI",'[1]MOLE. GEN. '!$I$2:$I$319,"&gt;="&amp;AC$2,'[1]MOLE. GEN. '!$I$2:$I$319,"&lt;"&amp;AD$2)</f>
        <v>0</v>
      </c>
      <c r="AD75">
        <f>-SUMIFS('[1]MOLE. GEN. '!$E$2:$E$319,'[1]MOLE. GEN. '!$A$2:$A$319,$B75,'[1]MOLE. GEN. '!$F$2:$F$319,"SALI",'[1]MOLE. GEN. '!$I$2:$I$319,"&gt;="&amp;AD$2,'[1]MOLE. GEN. '!$I$2:$I$319,"&lt;"&amp;AE$2)</f>
        <v>0</v>
      </c>
      <c r="AE75">
        <f>-SUMIFS('[1]MOLE. GEN. '!$E$2:$E$319,'[1]MOLE. GEN. '!$A$2:$A$319,$B75,'[1]MOLE. GEN. '!$F$2:$F$319,"SALI",'[1]MOLE. GEN. '!$I$2:$I$319,"&gt;="&amp;AE$2,'[1]MOLE. GEN. '!$I$2:$I$319,"&lt;"&amp;AF$2)</f>
        <v>0</v>
      </c>
      <c r="AF75">
        <f>-SUMIFS('[1]MOLE. GEN. '!$E$2:$E$319,'[1]MOLE. GEN. '!$A$2:$A$319,$B75,'[1]MOLE. GEN. '!$F$2:$F$319,"SALI",'[1]MOLE. GEN. '!$I$2:$I$319,"&gt;="&amp;AF$2,'[1]MOLE. GEN. '!$I$2:$I$319,"&lt;"&amp;AG$2)</f>
        <v>0</v>
      </c>
      <c r="AG75">
        <f>-SUMIFS('[1]MOLE. GEN. '!$E$2:$E$319,'[1]MOLE. GEN. '!$A$2:$A$319,$B75,'[1]MOLE. GEN. '!$F$2:$F$319,"SALI",'[1]MOLE. GEN. '!$I$2:$I$319,"&gt;="&amp;AG$2,'[1]MOLE. GEN. '!$I$2:$I$319,"&lt;"&amp;AH$2)</f>
        <v>0</v>
      </c>
      <c r="AH75">
        <f>-SUMIFS('[1]MOLE. GEN. '!$E$2:$E$319,'[1]MOLE. GEN. '!$A$2:$A$319,$B75,'[1]MOLE. GEN. '!$F$2:$F$319,"SALI",'[1]MOLE. GEN. '!$I$2:$I$319,"&gt;="&amp;AH$2,'[1]MOLE. GEN. '!$I$2:$I$319,"&lt;"&amp;AI$2)</f>
        <v>0</v>
      </c>
      <c r="AI75">
        <f>-SUMIFS('[1]MOLE. GEN. '!$E$2:$E$319,'[1]MOLE. GEN. '!$A$2:$A$319,$B75,'[1]MOLE. GEN. '!$F$2:$F$319,"SALI",'[1]MOLE. GEN. '!$I$2:$I$319,"&gt;="&amp;AI$2,'[1]MOLE. GEN. '!$I$2:$I$319,"&lt;"&amp;AJ$2)</f>
        <v>0</v>
      </c>
      <c r="AJ75">
        <f>-SUMIFS('[1]MOLE. GEN. '!$E$2:$E$319,'[1]MOLE. GEN. '!$A$2:$A$319,$B75,'[1]MOLE. GEN. '!$F$2:$F$319,"SALI",'[1]MOLE. GEN. '!$I$2:$I$319,"&gt;="&amp;AJ$2,'[1]MOLE. GEN. '!$I$2:$I$319,"&lt;"&amp;AK$2)</f>
        <v>0</v>
      </c>
      <c r="AK75">
        <f>-SUMIFS('[1]MOLE. GEN. '!$E$2:$E$319,'[1]MOLE. GEN. '!$A$2:$A$319,$B75,'[1]MOLE. GEN. '!$F$2:$F$319,"SALI",'[1]MOLE. GEN. '!$I$2:$I$319,"&gt;="&amp;AK$2,'[1]MOLE. GEN. '!$I$2:$I$319,"&lt;"&amp;AL$2)</f>
        <v>0</v>
      </c>
      <c r="AL75">
        <f>-SUMIFS('[1]MOLE. GEN. '!$E$2:$E$319,'[1]MOLE. GEN. '!$A$2:$A$319,$B75,'[1]MOLE. GEN. '!$F$2:$F$319,"SALI",'[1]MOLE. GEN. '!$I$2:$I$319,"&gt;="&amp;AL$2,'[1]MOLE. GEN. '!$I$2:$I$319,"&lt;"&amp;AM$2)</f>
        <v>0</v>
      </c>
      <c r="AN75">
        <f t="shared" si="2"/>
        <v>0</v>
      </c>
      <c r="AO75">
        <f t="shared" si="3"/>
        <v>37</v>
      </c>
    </row>
    <row r="76" spans="2:41" ht="15.75" thickBot="1" x14ac:dyDescent="0.3">
      <c r="B76" s="2" t="s">
        <v>73</v>
      </c>
      <c r="C76">
        <f>-SUMIFS('[1]MOLE. GEN. '!$E$2:$E$319,'[1]MOLE. GEN. '!$A$2:$A$319,$B76,'[1]MOLE. GEN. '!$F$2:$F$319,"SALI",'[1]MOLE. GEN. '!$I$2:$I$319,"&gt;="&amp;C$2,'[1]MOLE. GEN. '!$I$2:$I$319,"&lt;"&amp;D$2)</f>
        <v>0</v>
      </c>
      <c r="D76">
        <f>-SUMIFS('[1]MOLE. GEN. '!$E$2:$E$319,'[1]MOLE. GEN. '!$A$2:$A$319,$B76,'[1]MOLE. GEN. '!$F$2:$F$319,"SALI",'[1]MOLE. GEN. '!$I$2:$I$319,"&gt;="&amp;D$2,'[1]MOLE. GEN. '!$I$2:$I$319,"&lt;"&amp;E$2)</f>
        <v>0</v>
      </c>
      <c r="E76">
        <f>-SUMIFS('[1]MOLE. GEN. '!$E$2:$E$319,'[1]MOLE. GEN. '!$A$2:$A$319,$B76,'[1]MOLE. GEN. '!$F$2:$F$319,"SALI",'[1]MOLE. GEN. '!$I$2:$I$319,"&gt;="&amp;E$2,'[1]MOLE. GEN. '!$I$2:$I$319,"&lt;"&amp;F$2)</f>
        <v>0</v>
      </c>
      <c r="F76">
        <f>-SUMIFS('[1]MOLE. GEN. '!$E$2:$E$319,'[1]MOLE. GEN. '!$A$2:$A$319,$B76,'[1]MOLE. GEN. '!$F$2:$F$319,"SALI",'[1]MOLE. GEN. '!$I$2:$I$319,"&gt;="&amp;F$2,'[1]MOLE. GEN. '!$I$2:$I$319,"&lt;"&amp;G$2)</f>
        <v>0</v>
      </c>
      <c r="G76">
        <f>-SUMIFS('[1]MOLE. GEN. '!$E$2:$E$319,'[1]MOLE. GEN. '!$A$2:$A$319,$B76,'[1]MOLE. GEN. '!$F$2:$F$319,"SALI",'[1]MOLE. GEN. '!$I$2:$I$319,"&gt;="&amp;G$2,'[1]MOLE. GEN. '!$I$2:$I$319,"&lt;"&amp;H$2)</f>
        <v>0</v>
      </c>
      <c r="H76">
        <f>-SUMIFS('[1]MOLE. GEN. '!$E$2:$E$319,'[1]MOLE. GEN. '!$A$2:$A$319,$B76,'[1]MOLE. GEN. '!$F$2:$F$319,"SALI",'[1]MOLE. GEN. '!$I$2:$I$319,"&gt;="&amp;H$2,'[1]MOLE. GEN. '!$I$2:$I$319,"&lt;"&amp;I$2)</f>
        <v>0</v>
      </c>
      <c r="I76">
        <f>-SUMIFS('[1]MOLE. GEN. '!$E$2:$E$319,'[1]MOLE. GEN. '!$A$2:$A$319,$B76,'[1]MOLE. GEN. '!$F$2:$F$319,"SALI",'[1]MOLE. GEN. '!$I$2:$I$319,"&gt;="&amp;I$2,'[1]MOLE. GEN. '!$I$2:$I$319,"&lt;"&amp;J$2)</f>
        <v>0</v>
      </c>
      <c r="J76">
        <f>-SUMIFS('[1]MOLE. GEN. '!$E$2:$E$319,'[1]MOLE. GEN. '!$A$2:$A$319,$B76,'[1]MOLE. GEN. '!$F$2:$F$319,"SALI",'[1]MOLE. GEN. '!$I$2:$I$319,"&gt;="&amp;J$2,'[1]MOLE. GEN. '!$I$2:$I$319,"&lt;"&amp;K$2)</f>
        <v>0</v>
      </c>
      <c r="K76">
        <f>-SUMIFS('[1]MOLE. GEN. '!$E$2:$E$319,'[1]MOLE. GEN. '!$A$2:$A$319,$B76,'[1]MOLE. GEN. '!$F$2:$F$319,"SALI",'[1]MOLE. GEN. '!$I$2:$I$319,"&gt;="&amp;K$2,'[1]MOLE. GEN. '!$I$2:$I$319,"&lt;"&amp;L$2)</f>
        <v>0</v>
      </c>
      <c r="L76">
        <f>-SUMIFS('[1]MOLE. GEN. '!$E$2:$E$319,'[1]MOLE. GEN. '!$A$2:$A$319,$B76,'[1]MOLE. GEN. '!$F$2:$F$319,"SALI",'[1]MOLE. GEN. '!$I$2:$I$319,"&gt;="&amp;L$2,'[1]MOLE. GEN. '!$I$2:$I$319,"&lt;"&amp;M$2)</f>
        <v>0</v>
      </c>
      <c r="M76">
        <f>-SUMIFS('[1]MOLE. GEN. '!$E$2:$E$319,'[1]MOLE. GEN. '!$A$2:$A$319,$B76,'[1]MOLE. GEN. '!$F$2:$F$319,"SALI",'[1]MOLE. GEN. '!$I$2:$I$319,"&gt;="&amp;M$2,'[1]MOLE. GEN. '!$I$2:$I$319,"&lt;"&amp;N$2)</f>
        <v>0</v>
      </c>
      <c r="N76">
        <f>-SUMIFS('[1]MOLE. GEN. '!$E$2:$E$319,'[1]MOLE. GEN. '!$A$2:$A$319,$B76,'[1]MOLE. GEN. '!$F$2:$F$319,"SALI",'[1]MOLE. GEN. '!$I$2:$I$319,"&gt;="&amp;N$2,'[1]MOLE. GEN. '!$I$2:$I$319,"&lt;"&amp;O$2)</f>
        <v>0</v>
      </c>
      <c r="O76">
        <f>-SUMIFS('[1]MOLE. GEN. '!$E$2:$E$319,'[1]MOLE. GEN. '!$A$2:$A$319,$B76,'[1]MOLE. GEN. '!$F$2:$F$319,"SALI",'[1]MOLE. GEN. '!$I$2:$I$319,"&gt;="&amp;O$2,'[1]MOLE. GEN. '!$I$2:$I$319,"&lt;"&amp;P$2)</f>
        <v>0</v>
      </c>
      <c r="P76">
        <f>-SUMIFS('[1]MOLE. GEN. '!$E$2:$E$319,'[1]MOLE. GEN. '!$A$2:$A$319,$B76,'[1]MOLE. GEN. '!$F$2:$F$319,"SALI",'[1]MOLE. GEN. '!$I$2:$I$319,"&gt;="&amp;P$2,'[1]MOLE. GEN. '!$I$2:$I$319,"&lt;"&amp;Q$2)</f>
        <v>0</v>
      </c>
      <c r="Q76">
        <f>-SUMIFS('[1]MOLE. GEN. '!$E$2:$E$319,'[1]MOLE. GEN. '!$A$2:$A$319,$B76,'[1]MOLE. GEN. '!$F$2:$F$319,"SALI",'[1]MOLE. GEN. '!$I$2:$I$319,"&gt;="&amp;Q$2,'[1]MOLE. GEN. '!$I$2:$I$319,"&lt;"&amp;R$2)</f>
        <v>0</v>
      </c>
      <c r="R76">
        <f>-SUMIFS('[1]MOLE. GEN. '!$E$2:$E$319,'[1]MOLE. GEN. '!$A$2:$A$319,$B76,'[1]MOLE. GEN. '!$F$2:$F$319,"SALI",'[1]MOLE. GEN. '!$I$2:$I$319,"&gt;="&amp;R$2,'[1]MOLE. GEN. '!$I$2:$I$319,"&lt;"&amp;S$2)</f>
        <v>0</v>
      </c>
      <c r="S76">
        <f>-SUMIFS('[1]MOLE. GEN. '!$E$2:$E$319,'[1]MOLE. GEN. '!$A$2:$A$319,$B76,'[1]MOLE. GEN. '!$F$2:$F$319,"SALI",'[1]MOLE. GEN. '!$I$2:$I$319,"&gt;="&amp;S$2,'[1]MOLE. GEN. '!$I$2:$I$319,"&lt;"&amp;T$2)</f>
        <v>0</v>
      </c>
      <c r="T76">
        <f>-SUMIFS('[1]MOLE. GEN. '!$E$2:$E$319,'[1]MOLE. GEN. '!$A$2:$A$319,$B76,'[1]MOLE. GEN. '!$F$2:$F$319,"SALI",'[1]MOLE. GEN. '!$I$2:$I$319,"&gt;="&amp;T$2,'[1]MOLE. GEN. '!$I$2:$I$319,"&lt;"&amp;U$2)</f>
        <v>0</v>
      </c>
      <c r="U76">
        <f>-SUMIFS('[1]MOLE. GEN. '!$E$2:$E$319,'[1]MOLE. GEN. '!$A$2:$A$319,$B76,'[1]MOLE. GEN. '!$F$2:$F$319,"SALI",'[1]MOLE. GEN. '!$I$2:$I$319,"&gt;="&amp;U$2,'[1]MOLE. GEN. '!$I$2:$I$319,"&lt;"&amp;V$2)</f>
        <v>0</v>
      </c>
      <c r="V76">
        <f>-SUMIFS('[1]MOLE. GEN. '!$E$2:$E$319,'[1]MOLE. GEN. '!$A$2:$A$319,$B76,'[1]MOLE. GEN. '!$F$2:$F$319,"SALI",'[1]MOLE. GEN. '!$I$2:$I$319,"&gt;="&amp;V$2,'[1]MOLE. GEN. '!$I$2:$I$319,"&lt;"&amp;W$2)</f>
        <v>0</v>
      </c>
      <c r="W76">
        <f>-SUMIFS('[1]MOLE. GEN. '!$E$2:$E$319,'[1]MOLE. GEN. '!$A$2:$A$319,$B76,'[1]MOLE. GEN. '!$F$2:$F$319,"SALI",'[1]MOLE. GEN. '!$I$2:$I$319,"&gt;="&amp;W$2,'[1]MOLE. GEN. '!$I$2:$I$319,"&lt;"&amp;X$2)</f>
        <v>0</v>
      </c>
      <c r="X76">
        <f>-SUMIFS('[1]MOLE. GEN. '!$E$2:$E$319,'[1]MOLE. GEN. '!$A$2:$A$319,$B76,'[1]MOLE. GEN. '!$F$2:$F$319,"SALI",'[1]MOLE. GEN. '!$I$2:$I$319,"&gt;="&amp;X$2,'[1]MOLE. GEN. '!$I$2:$I$319,"&lt;"&amp;Y$2)</f>
        <v>0</v>
      </c>
      <c r="Y76">
        <f>-SUMIFS('[1]MOLE. GEN. '!$E$2:$E$319,'[1]MOLE. GEN. '!$A$2:$A$319,$B76,'[1]MOLE. GEN. '!$F$2:$F$319,"SALI",'[1]MOLE. GEN. '!$I$2:$I$319,"&gt;="&amp;Y$2,'[1]MOLE. GEN. '!$I$2:$I$319,"&lt;"&amp;Z$2)</f>
        <v>0</v>
      </c>
      <c r="Z76">
        <f>-SUMIFS('[1]MOLE. GEN. '!$E$2:$E$319,'[1]MOLE. GEN. '!$A$2:$A$319,$B76,'[1]MOLE. GEN. '!$F$2:$F$319,"SALI",'[1]MOLE. GEN. '!$I$2:$I$319,"&gt;="&amp;Z$2,'[1]MOLE. GEN. '!$I$2:$I$319,"&lt;"&amp;AA$2)</f>
        <v>0</v>
      </c>
      <c r="AA76">
        <f>-SUMIFS('[1]MOLE. GEN. '!$E$2:$E$319,'[1]MOLE. GEN. '!$A$2:$A$319,$B76,'[1]MOLE. GEN. '!$F$2:$F$319,"SALI",'[1]MOLE. GEN. '!$I$2:$I$319,"&gt;="&amp;AA$2,'[1]MOLE. GEN. '!$I$2:$I$319,"&lt;"&amp;AB$2)</f>
        <v>0</v>
      </c>
      <c r="AB76">
        <f>-SUMIFS('[1]MOLE. GEN. '!$E$2:$E$319,'[1]MOLE. GEN. '!$A$2:$A$319,$B76,'[1]MOLE. GEN. '!$F$2:$F$319,"SALI",'[1]MOLE. GEN. '!$I$2:$I$319,"&gt;="&amp;AB$2,'[1]MOLE. GEN. '!$I$2:$I$319,"&lt;"&amp;AC$2)</f>
        <v>0</v>
      </c>
      <c r="AC76">
        <f>-SUMIFS('[1]MOLE. GEN. '!$E$2:$E$319,'[1]MOLE. GEN. '!$A$2:$A$319,$B76,'[1]MOLE. GEN. '!$F$2:$F$319,"SALI",'[1]MOLE. GEN. '!$I$2:$I$319,"&gt;="&amp;AC$2,'[1]MOLE. GEN. '!$I$2:$I$319,"&lt;"&amp;AD$2)</f>
        <v>0</v>
      </c>
      <c r="AD76">
        <f>-SUMIFS('[1]MOLE. GEN. '!$E$2:$E$319,'[1]MOLE. GEN. '!$A$2:$A$319,$B76,'[1]MOLE. GEN. '!$F$2:$F$319,"SALI",'[1]MOLE. GEN. '!$I$2:$I$319,"&gt;="&amp;AD$2,'[1]MOLE. GEN. '!$I$2:$I$319,"&lt;"&amp;AE$2)</f>
        <v>0</v>
      </c>
      <c r="AE76">
        <f>-SUMIFS('[1]MOLE. GEN. '!$E$2:$E$319,'[1]MOLE. GEN. '!$A$2:$A$319,$B76,'[1]MOLE. GEN. '!$F$2:$F$319,"SALI",'[1]MOLE. GEN. '!$I$2:$I$319,"&gt;="&amp;AE$2,'[1]MOLE. GEN. '!$I$2:$I$319,"&lt;"&amp;AF$2)</f>
        <v>0</v>
      </c>
      <c r="AF76">
        <f>-SUMIFS('[1]MOLE. GEN. '!$E$2:$E$319,'[1]MOLE. GEN. '!$A$2:$A$319,$B76,'[1]MOLE. GEN. '!$F$2:$F$319,"SALI",'[1]MOLE. GEN. '!$I$2:$I$319,"&gt;="&amp;AF$2,'[1]MOLE. GEN. '!$I$2:$I$319,"&lt;"&amp;AG$2)</f>
        <v>0</v>
      </c>
      <c r="AG76">
        <f>-SUMIFS('[1]MOLE. GEN. '!$E$2:$E$319,'[1]MOLE. GEN. '!$A$2:$A$319,$B76,'[1]MOLE. GEN. '!$F$2:$F$319,"SALI",'[1]MOLE. GEN. '!$I$2:$I$319,"&gt;="&amp;AG$2,'[1]MOLE. GEN. '!$I$2:$I$319,"&lt;"&amp;AH$2)</f>
        <v>0</v>
      </c>
      <c r="AH76">
        <f>-SUMIFS('[1]MOLE. GEN. '!$E$2:$E$319,'[1]MOLE. GEN. '!$A$2:$A$319,$B76,'[1]MOLE. GEN. '!$F$2:$F$319,"SALI",'[1]MOLE. GEN. '!$I$2:$I$319,"&gt;="&amp;AH$2,'[1]MOLE. GEN. '!$I$2:$I$319,"&lt;"&amp;AI$2)</f>
        <v>0</v>
      </c>
      <c r="AI76">
        <f>-SUMIFS('[1]MOLE. GEN. '!$E$2:$E$319,'[1]MOLE. GEN. '!$A$2:$A$319,$B76,'[1]MOLE. GEN. '!$F$2:$F$319,"SALI",'[1]MOLE. GEN. '!$I$2:$I$319,"&gt;="&amp;AI$2,'[1]MOLE. GEN. '!$I$2:$I$319,"&lt;"&amp;AJ$2)</f>
        <v>0</v>
      </c>
      <c r="AJ76">
        <f>-SUMIFS('[1]MOLE. GEN. '!$E$2:$E$319,'[1]MOLE. GEN. '!$A$2:$A$319,$B76,'[1]MOLE. GEN. '!$F$2:$F$319,"SALI",'[1]MOLE. GEN. '!$I$2:$I$319,"&gt;="&amp;AJ$2,'[1]MOLE. GEN. '!$I$2:$I$319,"&lt;"&amp;AK$2)</f>
        <v>0</v>
      </c>
      <c r="AK76">
        <f>-SUMIFS('[1]MOLE. GEN. '!$E$2:$E$319,'[1]MOLE. GEN. '!$A$2:$A$319,$B76,'[1]MOLE. GEN. '!$F$2:$F$319,"SALI",'[1]MOLE. GEN. '!$I$2:$I$319,"&gt;="&amp;AK$2,'[1]MOLE. GEN. '!$I$2:$I$319,"&lt;"&amp;AL$2)</f>
        <v>0</v>
      </c>
      <c r="AL76">
        <f>-SUMIFS('[1]MOLE. GEN. '!$E$2:$E$319,'[1]MOLE. GEN. '!$A$2:$A$319,$B76,'[1]MOLE. GEN. '!$F$2:$F$319,"SALI",'[1]MOLE. GEN. '!$I$2:$I$319,"&gt;="&amp;AL$2,'[1]MOLE. GEN. '!$I$2:$I$319,"&lt;"&amp;AM$2)</f>
        <v>0</v>
      </c>
      <c r="AN76">
        <f t="shared" si="2"/>
        <v>0</v>
      </c>
      <c r="AO76">
        <f t="shared" si="3"/>
        <v>37</v>
      </c>
    </row>
    <row r="77" spans="2:41" ht="15.75" thickBot="1" x14ac:dyDescent="0.3">
      <c r="B77" s="2" t="s">
        <v>74</v>
      </c>
      <c r="C77">
        <f>-SUMIFS('[1]MOLE. GEN. '!$E$2:$E$319,'[1]MOLE. GEN. '!$A$2:$A$319,$B77,'[1]MOLE. GEN. '!$F$2:$F$319,"SALI",'[1]MOLE. GEN. '!$I$2:$I$319,"&gt;="&amp;C$2,'[1]MOLE. GEN. '!$I$2:$I$319,"&lt;"&amp;D$2)</f>
        <v>0</v>
      </c>
      <c r="D77">
        <f>-SUMIFS('[1]MOLE. GEN. '!$E$2:$E$319,'[1]MOLE. GEN. '!$A$2:$A$319,$B77,'[1]MOLE. GEN. '!$F$2:$F$319,"SALI",'[1]MOLE. GEN. '!$I$2:$I$319,"&gt;="&amp;D$2,'[1]MOLE. GEN. '!$I$2:$I$319,"&lt;"&amp;E$2)</f>
        <v>0</v>
      </c>
      <c r="E77">
        <f>-SUMIFS('[1]MOLE. GEN. '!$E$2:$E$319,'[1]MOLE. GEN. '!$A$2:$A$319,$B77,'[1]MOLE. GEN. '!$F$2:$F$319,"SALI",'[1]MOLE. GEN. '!$I$2:$I$319,"&gt;="&amp;E$2,'[1]MOLE. GEN. '!$I$2:$I$319,"&lt;"&amp;F$2)</f>
        <v>0</v>
      </c>
      <c r="F77">
        <f>-SUMIFS('[1]MOLE. GEN. '!$E$2:$E$319,'[1]MOLE. GEN. '!$A$2:$A$319,$B77,'[1]MOLE. GEN. '!$F$2:$F$319,"SALI",'[1]MOLE. GEN. '!$I$2:$I$319,"&gt;="&amp;F$2,'[1]MOLE. GEN. '!$I$2:$I$319,"&lt;"&amp;G$2)</f>
        <v>0</v>
      </c>
      <c r="G77">
        <f>-SUMIFS('[1]MOLE. GEN. '!$E$2:$E$319,'[1]MOLE. GEN. '!$A$2:$A$319,$B77,'[1]MOLE. GEN. '!$F$2:$F$319,"SALI",'[1]MOLE. GEN. '!$I$2:$I$319,"&gt;="&amp;G$2,'[1]MOLE. GEN. '!$I$2:$I$319,"&lt;"&amp;H$2)</f>
        <v>0</v>
      </c>
      <c r="H77">
        <f>-SUMIFS('[1]MOLE. GEN. '!$E$2:$E$319,'[1]MOLE. GEN. '!$A$2:$A$319,$B77,'[1]MOLE. GEN. '!$F$2:$F$319,"SALI",'[1]MOLE. GEN. '!$I$2:$I$319,"&gt;="&amp;H$2,'[1]MOLE. GEN. '!$I$2:$I$319,"&lt;"&amp;I$2)</f>
        <v>0</v>
      </c>
      <c r="I77">
        <f>-SUMIFS('[1]MOLE. GEN. '!$E$2:$E$319,'[1]MOLE. GEN. '!$A$2:$A$319,$B77,'[1]MOLE. GEN. '!$F$2:$F$319,"SALI",'[1]MOLE. GEN. '!$I$2:$I$319,"&gt;="&amp;I$2,'[1]MOLE. GEN. '!$I$2:$I$319,"&lt;"&amp;J$2)</f>
        <v>0</v>
      </c>
      <c r="J77">
        <f>-SUMIFS('[1]MOLE. GEN. '!$E$2:$E$319,'[1]MOLE. GEN. '!$A$2:$A$319,$B77,'[1]MOLE. GEN. '!$F$2:$F$319,"SALI",'[1]MOLE. GEN. '!$I$2:$I$319,"&gt;="&amp;J$2,'[1]MOLE. GEN. '!$I$2:$I$319,"&lt;"&amp;K$2)</f>
        <v>0</v>
      </c>
      <c r="K77">
        <f>-SUMIFS('[1]MOLE. GEN. '!$E$2:$E$319,'[1]MOLE. GEN. '!$A$2:$A$319,$B77,'[1]MOLE. GEN. '!$F$2:$F$319,"SALI",'[1]MOLE. GEN. '!$I$2:$I$319,"&gt;="&amp;K$2,'[1]MOLE. GEN. '!$I$2:$I$319,"&lt;"&amp;L$2)</f>
        <v>0</v>
      </c>
      <c r="L77">
        <f>-SUMIFS('[1]MOLE. GEN. '!$E$2:$E$319,'[1]MOLE. GEN. '!$A$2:$A$319,$B77,'[1]MOLE. GEN. '!$F$2:$F$319,"SALI",'[1]MOLE. GEN. '!$I$2:$I$319,"&gt;="&amp;L$2,'[1]MOLE. GEN. '!$I$2:$I$319,"&lt;"&amp;M$2)</f>
        <v>0</v>
      </c>
      <c r="M77">
        <f>-SUMIFS('[1]MOLE. GEN. '!$E$2:$E$319,'[1]MOLE. GEN. '!$A$2:$A$319,$B77,'[1]MOLE. GEN. '!$F$2:$F$319,"SALI",'[1]MOLE. GEN. '!$I$2:$I$319,"&gt;="&amp;M$2,'[1]MOLE. GEN. '!$I$2:$I$319,"&lt;"&amp;N$2)</f>
        <v>0</v>
      </c>
      <c r="N77">
        <f>-SUMIFS('[1]MOLE. GEN. '!$E$2:$E$319,'[1]MOLE. GEN. '!$A$2:$A$319,$B77,'[1]MOLE. GEN. '!$F$2:$F$319,"SALI",'[1]MOLE. GEN. '!$I$2:$I$319,"&gt;="&amp;N$2,'[1]MOLE. GEN. '!$I$2:$I$319,"&lt;"&amp;O$2)</f>
        <v>0</v>
      </c>
      <c r="O77">
        <f>-SUMIFS('[1]MOLE. GEN. '!$E$2:$E$319,'[1]MOLE. GEN. '!$A$2:$A$319,$B77,'[1]MOLE. GEN. '!$F$2:$F$319,"SALI",'[1]MOLE. GEN. '!$I$2:$I$319,"&gt;="&amp;O$2,'[1]MOLE. GEN. '!$I$2:$I$319,"&lt;"&amp;P$2)</f>
        <v>0</v>
      </c>
      <c r="P77">
        <f>-SUMIFS('[1]MOLE. GEN. '!$E$2:$E$319,'[1]MOLE. GEN. '!$A$2:$A$319,$B77,'[1]MOLE. GEN. '!$F$2:$F$319,"SALI",'[1]MOLE. GEN. '!$I$2:$I$319,"&gt;="&amp;P$2,'[1]MOLE. GEN. '!$I$2:$I$319,"&lt;"&amp;Q$2)</f>
        <v>0</v>
      </c>
      <c r="Q77">
        <f>-SUMIFS('[1]MOLE. GEN. '!$E$2:$E$319,'[1]MOLE. GEN. '!$A$2:$A$319,$B77,'[1]MOLE. GEN. '!$F$2:$F$319,"SALI",'[1]MOLE. GEN. '!$I$2:$I$319,"&gt;="&amp;Q$2,'[1]MOLE. GEN. '!$I$2:$I$319,"&lt;"&amp;R$2)</f>
        <v>0</v>
      </c>
      <c r="R77">
        <f>-SUMIFS('[1]MOLE. GEN. '!$E$2:$E$319,'[1]MOLE. GEN. '!$A$2:$A$319,$B77,'[1]MOLE. GEN. '!$F$2:$F$319,"SALI",'[1]MOLE. GEN. '!$I$2:$I$319,"&gt;="&amp;R$2,'[1]MOLE. GEN. '!$I$2:$I$319,"&lt;"&amp;S$2)</f>
        <v>0</v>
      </c>
      <c r="S77">
        <f>-SUMIFS('[1]MOLE. GEN. '!$E$2:$E$319,'[1]MOLE. GEN. '!$A$2:$A$319,$B77,'[1]MOLE. GEN. '!$F$2:$F$319,"SALI",'[1]MOLE. GEN. '!$I$2:$I$319,"&gt;="&amp;S$2,'[1]MOLE. GEN. '!$I$2:$I$319,"&lt;"&amp;T$2)</f>
        <v>0</v>
      </c>
      <c r="T77">
        <f>-SUMIFS('[1]MOLE. GEN. '!$E$2:$E$319,'[1]MOLE. GEN. '!$A$2:$A$319,$B77,'[1]MOLE. GEN. '!$F$2:$F$319,"SALI",'[1]MOLE. GEN. '!$I$2:$I$319,"&gt;="&amp;T$2,'[1]MOLE. GEN. '!$I$2:$I$319,"&lt;"&amp;U$2)</f>
        <v>0</v>
      </c>
      <c r="U77">
        <f>-SUMIFS('[1]MOLE. GEN. '!$E$2:$E$319,'[1]MOLE. GEN. '!$A$2:$A$319,$B77,'[1]MOLE. GEN. '!$F$2:$F$319,"SALI",'[1]MOLE. GEN. '!$I$2:$I$319,"&gt;="&amp;U$2,'[1]MOLE. GEN. '!$I$2:$I$319,"&lt;"&amp;V$2)</f>
        <v>0</v>
      </c>
      <c r="V77">
        <f>-SUMIFS('[1]MOLE. GEN. '!$E$2:$E$319,'[1]MOLE. GEN. '!$A$2:$A$319,$B77,'[1]MOLE. GEN. '!$F$2:$F$319,"SALI",'[1]MOLE. GEN. '!$I$2:$I$319,"&gt;="&amp;V$2,'[1]MOLE. GEN. '!$I$2:$I$319,"&lt;"&amp;W$2)</f>
        <v>0</v>
      </c>
      <c r="W77">
        <f>-SUMIFS('[1]MOLE. GEN. '!$E$2:$E$319,'[1]MOLE. GEN. '!$A$2:$A$319,$B77,'[1]MOLE. GEN. '!$F$2:$F$319,"SALI",'[1]MOLE. GEN. '!$I$2:$I$319,"&gt;="&amp;W$2,'[1]MOLE. GEN. '!$I$2:$I$319,"&lt;"&amp;X$2)</f>
        <v>0</v>
      </c>
      <c r="X77">
        <f>-SUMIFS('[1]MOLE. GEN. '!$E$2:$E$319,'[1]MOLE. GEN. '!$A$2:$A$319,$B77,'[1]MOLE. GEN. '!$F$2:$F$319,"SALI",'[1]MOLE. GEN. '!$I$2:$I$319,"&gt;="&amp;X$2,'[1]MOLE. GEN. '!$I$2:$I$319,"&lt;"&amp;Y$2)</f>
        <v>0</v>
      </c>
      <c r="Y77">
        <f>-SUMIFS('[1]MOLE. GEN. '!$E$2:$E$319,'[1]MOLE. GEN. '!$A$2:$A$319,$B77,'[1]MOLE. GEN. '!$F$2:$F$319,"SALI",'[1]MOLE. GEN. '!$I$2:$I$319,"&gt;="&amp;Y$2,'[1]MOLE. GEN. '!$I$2:$I$319,"&lt;"&amp;Z$2)</f>
        <v>0</v>
      </c>
      <c r="Z77">
        <f>-SUMIFS('[1]MOLE. GEN. '!$E$2:$E$319,'[1]MOLE. GEN. '!$A$2:$A$319,$B77,'[1]MOLE. GEN. '!$F$2:$F$319,"SALI",'[1]MOLE. GEN. '!$I$2:$I$319,"&gt;="&amp;Z$2,'[1]MOLE. GEN. '!$I$2:$I$319,"&lt;"&amp;AA$2)</f>
        <v>0</v>
      </c>
      <c r="AA77">
        <f>-SUMIFS('[1]MOLE. GEN. '!$E$2:$E$319,'[1]MOLE. GEN. '!$A$2:$A$319,$B77,'[1]MOLE. GEN. '!$F$2:$F$319,"SALI",'[1]MOLE. GEN. '!$I$2:$I$319,"&gt;="&amp;AA$2,'[1]MOLE. GEN. '!$I$2:$I$319,"&lt;"&amp;AB$2)</f>
        <v>0</v>
      </c>
      <c r="AB77">
        <f>-SUMIFS('[1]MOLE. GEN. '!$E$2:$E$319,'[1]MOLE. GEN. '!$A$2:$A$319,$B77,'[1]MOLE. GEN. '!$F$2:$F$319,"SALI",'[1]MOLE. GEN. '!$I$2:$I$319,"&gt;="&amp;AB$2,'[1]MOLE. GEN. '!$I$2:$I$319,"&lt;"&amp;AC$2)</f>
        <v>0</v>
      </c>
      <c r="AC77">
        <f>-SUMIFS('[1]MOLE. GEN. '!$E$2:$E$319,'[1]MOLE. GEN. '!$A$2:$A$319,$B77,'[1]MOLE. GEN. '!$F$2:$F$319,"SALI",'[1]MOLE. GEN. '!$I$2:$I$319,"&gt;="&amp;AC$2,'[1]MOLE. GEN. '!$I$2:$I$319,"&lt;"&amp;AD$2)</f>
        <v>0</v>
      </c>
      <c r="AD77">
        <f>-SUMIFS('[1]MOLE. GEN. '!$E$2:$E$319,'[1]MOLE. GEN. '!$A$2:$A$319,$B77,'[1]MOLE. GEN. '!$F$2:$F$319,"SALI",'[1]MOLE. GEN. '!$I$2:$I$319,"&gt;="&amp;AD$2,'[1]MOLE. GEN. '!$I$2:$I$319,"&lt;"&amp;AE$2)</f>
        <v>0</v>
      </c>
      <c r="AE77">
        <f>-SUMIFS('[1]MOLE. GEN. '!$E$2:$E$319,'[1]MOLE. GEN. '!$A$2:$A$319,$B77,'[1]MOLE. GEN. '!$F$2:$F$319,"SALI",'[1]MOLE. GEN. '!$I$2:$I$319,"&gt;="&amp;AE$2,'[1]MOLE. GEN. '!$I$2:$I$319,"&lt;"&amp;AF$2)</f>
        <v>0</v>
      </c>
      <c r="AF77">
        <f>-SUMIFS('[1]MOLE. GEN. '!$E$2:$E$319,'[1]MOLE. GEN. '!$A$2:$A$319,$B77,'[1]MOLE. GEN. '!$F$2:$F$319,"SALI",'[1]MOLE. GEN. '!$I$2:$I$319,"&gt;="&amp;AF$2,'[1]MOLE. GEN. '!$I$2:$I$319,"&lt;"&amp;AG$2)</f>
        <v>0</v>
      </c>
      <c r="AG77">
        <f>-SUMIFS('[1]MOLE. GEN. '!$E$2:$E$319,'[1]MOLE. GEN. '!$A$2:$A$319,$B77,'[1]MOLE. GEN. '!$F$2:$F$319,"SALI",'[1]MOLE. GEN. '!$I$2:$I$319,"&gt;="&amp;AG$2,'[1]MOLE. GEN. '!$I$2:$I$319,"&lt;"&amp;AH$2)</f>
        <v>0</v>
      </c>
      <c r="AH77">
        <f>-SUMIFS('[1]MOLE. GEN. '!$E$2:$E$319,'[1]MOLE. GEN. '!$A$2:$A$319,$B77,'[1]MOLE. GEN. '!$F$2:$F$319,"SALI",'[1]MOLE. GEN. '!$I$2:$I$319,"&gt;="&amp;AH$2,'[1]MOLE. GEN. '!$I$2:$I$319,"&lt;"&amp;AI$2)</f>
        <v>0</v>
      </c>
      <c r="AI77">
        <f>-SUMIFS('[1]MOLE. GEN. '!$E$2:$E$319,'[1]MOLE. GEN. '!$A$2:$A$319,$B77,'[1]MOLE. GEN. '!$F$2:$F$319,"SALI",'[1]MOLE. GEN. '!$I$2:$I$319,"&gt;="&amp;AI$2,'[1]MOLE. GEN. '!$I$2:$I$319,"&lt;"&amp;AJ$2)</f>
        <v>0</v>
      </c>
      <c r="AJ77">
        <f>-SUMIFS('[1]MOLE. GEN. '!$E$2:$E$319,'[1]MOLE. GEN. '!$A$2:$A$319,$B77,'[1]MOLE. GEN. '!$F$2:$F$319,"SALI",'[1]MOLE. GEN. '!$I$2:$I$319,"&gt;="&amp;AJ$2,'[1]MOLE. GEN. '!$I$2:$I$319,"&lt;"&amp;AK$2)</f>
        <v>0</v>
      </c>
      <c r="AK77">
        <f>-SUMIFS('[1]MOLE. GEN. '!$E$2:$E$319,'[1]MOLE. GEN. '!$A$2:$A$319,$B77,'[1]MOLE. GEN. '!$F$2:$F$319,"SALI",'[1]MOLE. GEN. '!$I$2:$I$319,"&gt;="&amp;AK$2,'[1]MOLE. GEN. '!$I$2:$I$319,"&lt;"&amp;AL$2)</f>
        <v>0</v>
      </c>
      <c r="AL77">
        <f>-SUMIFS('[1]MOLE. GEN. '!$E$2:$E$319,'[1]MOLE. GEN. '!$A$2:$A$319,$B77,'[1]MOLE. GEN. '!$F$2:$F$319,"SALI",'[1]MOLE. GEN. '!$I$2:$I$319,"&gt;="&amp;AL$2,'[1]MOLE. GEN. '!$I$2:$I$319,"&lt;"&amp;AM$2)</f>
        <v>0</v>
      </c>
      <c r="AN77">
        <f t="shared" si="2"/>
        <v>0</v>
      </c>
      <c r="AO77">
        <f t="shared" si="3"/>
        <v>37</v>
      </c>
    </row>
    <row r="78" spans="2:41" ht="15.75" thickBot="1" x14ac:dyDescent="0.3">
      <c r="B78" s="2" t="s">
        <v>75</v>
      </c>
      <c r="C78">
        <f>-SUMIFS('[1]MOLE. GEN. '!$E$2:$E$319,'[1]MOLE. GEN. '!$A$2:$A$319,$B78,'[1]MOLE. GEN. '!$F$2:$F$319,"SALI",'[1]MOLE. GEN. '!$I$2:$I$319,"&gt;="&amp;C$2,'[1]MOLE. GEN. '!$I$2:$I$319,"&lt;"&amp;D$2)</f>
        <v>0</v>
      </c>
      <c r="D78">
        <f>-SUMIFS('[1]MOLE. GEN. '!$E$2:$E$319,'[1]MOLE. GEN. '!$A$2:$A$319,$B78,'[1]MOLE. GEN. '!$F$2:$F$319,"SALI",'[1]MOLE. GEN. '!$I$2:$I$319,"&gt;="&amp;D$2,'[1]MOLE. GEN. '!$I$2:$I$319,"&lt;"&amp;E$2)</f>
        <v>0</v>
      </c>
      <c r="E78">
        <f>-SUMIFS('[1]MOLE. GEN. '!$E$2:$E$319,'[1]MOLE. GEN. '!$A$2:$A$319,$B78,'[1]MOLE. GEN. '!$F$2:$F$319,"SALI",'[1]MOLE. GEN. '!$I$2:$I$319,"&gt;="&amp;E$2,'[1]MOLE. GEN. '!$I$2:$I$319,"&lt;"&amp;F$2)</f>
        <v>0</v>
      </c>
      <c r="F78">
        <f>-SUMIFS('[1]MOLE. GEN. '!$E$2:$E$319,'[1]MOLE. GEN. '!$A$2:$A$319,$B78,'[1]MOLE. GEN. '!$F$2:$F$319,"SALI",'[1]MOLE. GEN. '!$I$2:$I$319,"&gt;="&amp;F$2,'[1]MOLE. GEN. '!$I$2:$I$319,"&lt;"&amp;G$2)</f>
        <v>0</v>
      </c>
      <c r="G78">
        <f>-SUMIFS('[1]MOLE. GEN. '!$E$2:$E$319,'[1]MOLE. GEN. '!$A$2:$A$319,$B78,'[1]MOLE. GEN. '!$F$2:$F$319,"SALI",'[1]MOLE. GEN. '!$I$2:$I$319,"&gt;="&amp;G$2,'[1]MOLE. GEN. '!$I$2:$I$319,"&lt;"&amp;H$2)</f>
        <v>0</v>
      </c>
      <c r="H78">
        <f>-SUMIFS('[1]MOLE. GEN. '!$E$2:$E$319,'[1]MOLE. GEN. '!$A$2:$A$319,$B78,'[1]MOLE. GEN. '!$F$2:$F$319,"SALI",'[1]MOLE. GEN. '!$I$2:$I$319,"&gt;="&amp;H$2,'[1]MOLE. GEN. '!$I$2:$I$319,"&lt;"&amp;I$2)</f>
        <v>0</v>
      </c>
      <c r="I78">
        <f>-SUMIFS('[1]MOLE. GEN. '!$E$2:$E$319,'[1]MOLE. GEN. '!$A$2:$A$319,$B78,'[1]MOLE. GEN. '!$F$2:$F$319,"SALI",'[1]MOLE. GEN. '!$I$2:$I$319,"&gt;="&amp;I$2,'[1]MOLE. GEN. '!$I$2:$I$319,"&lt;"&amp;J$2)</f>
        <v>0</v>
      </c>
      <c r="J78">
        <f>-SUMIFS('[1]MOLE. GEN. '!$E$2:$E$319,'[1]MOLE. GEN. '!$A$2:$A$319,$B78,'[1]MOLE. GEN. '!$F$2:$F$319,"SALI",'[1]MOLE. GEN. '!$I$2:$I$319,"&gt;="&amp;J$2,'[1]MOLE. GEN. '!$I$2:$I$319,"&lt;"&amp;K$2)</f>
        <v>0</v>
      </c>
      <c r="K78">
        <f>-SUMIFS('[1]MOLE. GEN. '!$E$2:$E$319,'[1]MOLE. GEN. '!$A$2:$A$319,$B78,'[1]MOLE. GEN. '!$F$2:$F$319,"SALI",'[1]MOLE. GEN. '!$I$2:$I$319,"&gt;="&amp;K$2,'[1]MOLE. GEN. '!$I$2:$I$319,"&lt;"&amp;L$2)</f>
        <v>0</v>
      </c>
      <c r="L78">
        <f>-SUMIFS('[1]MOLE. GEN. '!$E$2:$E$319,'[1]MOLE. GEN. '!$A$2:$A$319,$B78,'[1]MOLE. GEN. '!$F$2:$F$319,"SALI",'[1]MOLE. GEN. '!$I$2:$I$319,"&gt;="&amp;L$2,'[1]MOLE. GEN. '!$I$2:$I$319,"&lt;"&amp;M$2)</f>
        <v>0</v>
      </c>
      <c r="M78">
        <f>-SUMIFS('[1]MOLE. GEN. '!$E$2:$E$319,'[1]MOLE. GEN. '!$A$2:$A$319,$B78,'[1]MOLE. GEN. '!$F$2:$F$319,"SALI",'[1]MOLE. GEN. '!$I$2:$I$319,"&gt;="&amp;M$2,'[1]MOLE. GEN. '!$I$2:$I$319,"&lt;"&amp;N$2)</f>
        <v>0</v>
      </c>
      <c r="N78">
        <f>-SUMIFS('[1]MOLE. GEN. '!$E$2:$E$319,'[1]MOLE. GEN. '!$A$2:$A$319,$B78,'[1]MOLE. GEN. '!$F$2:$F$319,"SALI",'[1]MOLE. GEN. '!$I$2:$I$319,"&gt;="&amp;N$2,'[1]MOLE. GEN. '!$I$2:$I$319,"&lt;"&amp;O$2)</f>
        <v>0</v>
      </c>
      <c r="O78">
        <f>-SUMIFS('[1]MOLE. GEN. '!$E$2:$E$319,'[1]MOLE. GEN. '!$A$2:$A$319,$B78,'[1]MOLE. GEN. '!$F$2:$F$319,"SALI",'[1]MOLE. GEN. '!$I$2:$I$319,"&gt;="&amp;O$2,'[1]MOLE. GEN. '!$I$2:$I$319,"&lt;"&amp;P$2)</f>
        <v>0</v>
      </c>
      <c r="P78">
        <f>-SUMIFS('[1]MOLE. GEN. '!$E$2:$E$319,'[1]MOLE. GEN. '!$A$2:$A$319,$B78,'[1]MOLE. GEN. '!$F$2:$F$319,"SALI",'[1]MOLE. GEN. '!$I$2:$I$319,"&gt;="&amp;P$2,'[1]MOLE. GEN. '!$I$2:$I$319,"&lt;"&amp;Q$2)</f>
        <v>0</v>
      </c>
      <c r="Q78">
        <f>-SUMIFS('[1]MOLE. GEN. '!$E$2:$E$319,'[1]MOLE. GEN. '!$A$2:$A$319,$B78,'[1]MOLE. GEN. '!$F$2:$F$319,"SALI",'[1]MOLE. GEN. '!$I$2:$I$319,"&gt;="&amp;Q$2,'[1]MOLE. GEN. '!$I$2:$I$319,"&lt;"&amp;R$2)</f>
        <v>0</v>
      </c>
      <c r="R78">
        <f>-SUMIFS('[1]MOLE. GEN. '!$E$2:$E$319,'[1]MOLE. GEN. '!$A$2:$A$319,$B78,'[1]MOLE. GEN. '!$F$2:$F$319,"SALI",'[1]MOLE. GEN. '!$I$2:$I$319,"&gt;="&amp;R$2,'[1]MOLE. GEN. '!$I$2:$I$319,"&lt;"&amp;S$2)</f>
        <v>0</v>
      </c>
      <c r="S78">
        <f>-SUMIFS('[1]MOLE. GEN. '!$E$2:$E$319,'[1]MOLE. GEN. '!$A$2:$A$319,$B78,'[1]MOLE. GEN. '!$F$2:$F$319,"SALI",'[1]MOLE. GEN. '!$I$2:$I$319,"&gt;="&amp;S$2,'[1]MOLE. GEN. '!$I$2:$I$319,"&lt;"&amp;T$2)</f>
        <v>0</v>
      </c>
      <c r="T78">
        <f>-SUMIFS('[1]MOLE. GEN. '!$E$2:$E$319,'[1]MOLE. GEN. '!$A$2:$A$319,$B78,'[1]MOLE. GEN. '!$F$2:$F$319,"SALI",'[1]MOLE. GEN. '!$I$2:$I$319,"&gt;="&amp;T$2,'[1]MOLE. GEN. '!$I$2:$I$319,"&lt;"&amp;U$2)</f>
        <v>0</v>
      </c>
      <c r="U78">
        <f>-SUMIFS('[1]MOLE. GEN. '!$E$2:$E$319,'[1]MOLE. GEN. '!$A$2:$A$319,$B78,'[1]MOLE. GEN. '!$F$2:$F$319,"SALI",'[1]MOLE. GEN. '!$I$2:$I$319,"&gt;="&amp;U$2,'[1]MOLE. GEN. '!$I$2:$I$319,"&lt;"&amp;V$2)</f>
        <v>0</v>
      </c>
      <c r="V78">
        <f>-SUMIFS('[1]MOLE. GEN. '!$E$2:$E$319,'[1]MOLE. GEN. '!$A$2:$A$319,$B78,'[1]MOLE. GEN. '!$F$2:$F$319,"SALI",'[1]MOLE. GEN. '!$I$2:$I$319,"&gt;="&amp;V$2,'[1]MOLE. GEN. '!$I$2:$I$319,"&lt;"&amp;W$2)</f>
        <v>0</v>
      </c>
      <c r="W78">
        <f>-SUMIFS('[1]MOLE. GEN. '!$E$2:$E$319,'[1]MOLE. GEN. '!$A$2:$A$319,$B78,'[1]MOLE. GEN. '!$F$2:$F$319,"SALI",'[1]MOLE. GEN. '!$I$2:$I$319,"&gt;="&amp;W$2,'[1]MOLE. GEN. '!$I$2:$I$319,"&lt;"&amp;X$2)</f>
        <v>0</v>
      </c>
      <c r="X78">
        <f>-SUMIFS('[1]MOLE. GEN. '!$E$2:$E$319,'[1]MOLE. GEN. '!$A$2:$A$319,$B78,'[1]MOLE. GEN. '!$F$2:$F$319,"SALI",'[1]MOLE. GEN. '!$I$2:$I$319,"&gt;="&amp;X$2,'[1]MOLE. GEN. '!$I$2:$I$319,"&lt;"&amp;Y$2)</f>
        <v>0</v>
      </c>
      <c r="Y78">
        <f>-SUMIFS('[1]MOLE. GEN. '!$E$2:$E$319,'[1]MOLE. GEN. '!$A$2:$A$319,$B78,'[1]MOLE. GEN. '!$F$2:$F$319,"SALI",'[1]MOLE. GEN. '!$I$2:$I$319,"&gt;="&amp;Y$2,'[1]MOLE. GEN. '!$I$2:$I$319,"&lt;"&amp;Z$2)</f>
        <v>0</v>
      </c>
      <c r="Z78">
        <f>-SUMIFS('[1]MOLE. GEN. '!$E$2:$E$319,'[1]MOLE. GEN. '!$A$2:$A$319,$B78,'[1]MOLE. GEN. '!$F$2:$F$319,"SALI",'[1]MOLE. GEN. '!$I$2:$I$319,"&gt;="&amp;Z$2,'[1]MOLE. GEN. '!$I$2:$I$319,"&lt;"&amp;AA$2)</f>
        <v>0</v>
      </c>
      <c r="AA78">
        <f>-SUMIFS('[1]MOLE. GEN. '!$E$2:$E$319,'[1]MOLE. GEN. '!$A$2:$A$319,$B78,'[1]MOLE. GEN. '!$F$2:$F$319,"SALI",'[1]MOLE. GEN. '!$I$2:$I$319,"&gt;="&amp;AA$2,'[1]MOLE. GEN. '!$I$2:$I$319,"&lt;"&amp;AB$2)</f>
        <v>0</v>
      </c>
      <c r="AB78">
        <f>-SUMIFS('[1]MOLE. GEN. '!$E$2:$E$319,'[1]MOLE. GEN. '!$A$2:$A$319,$B78,'[1]MOLE. GEN. '!$F$2:$F$319,"SALI",'[1]MOLE. GEN. '!$I$2:$I$319,"&gt;="&amp;AB$2,'[1]MOLE. GEN. '!$I$2:$I$319,"&lt;"&amp;AC$2)</f>
        <v>0</v>
      </c>
      <c r="AC78">
        <f>-SUMIFS('[1]MOLE. GEN. '!$E$2:$E$319,'[1]MOLE. GEN. '!$A$2:$A$319,$B78,'[1]MOLE. GEN. '!$F$2:$F$319,"SALI",'[1]MOLE. GEN. '!$I$2:$I$319,"&gt;="&amp;AC$2,'[1]MOLE. GEN. '!$I$2:$I$319,"&lt;"&amp;AD$2)</f>
        <v>0</v>
      </c>
      <c r="AD78">
        <f>-SUMIFS('[1]MOLE. GEN. '!$E$2:$E$319,'[1]MOLE. GEN. '!$A$2:$A$319,$B78,'[1]MOLE. GEN. '!$F$2:$F$319,"SALI",'[1]MOLE. GEN. '!$I$2:$I$319,"&gt;="&amp;AD$2,'[1]MOLE. GEN. '!$I$2:$I$319,"&lt;"&amp;AE$2)</f>
        <v>0</v>
      </c>
      <c r="AE78">
        <f>-SUMIFS('[1]MOLE. GEN. '!$E$2:$E$319,'[1]MOLE. GEN. '!$A$2:$A$319,$B78,'[1]MOLE. GEN. '!$F$2:$F$319,"SALI",'[1]MOLE. GEN. '!$I$2:$I$319,"&gt;="&amp;AE$2,'[1]MOLE. GEN. '!$I$2:$I$319,"&lt;"&amp;AF$2)</f>
        <v>0</v>
      </c>
      <c r="AF78">
        <f>-SUMIFS('[1]MOLE. GEN. '!$E$2:$E$319,'[1]MOLE. GEN. '!$A$2:$A$319,$B78,'[1]MOLE. GEN. '!$F$2:$F$319,"SALI",'[1]MOLE. GEN. '!$I$2:$I$319,"&gt;="&amp;AF$2,'[1]MOLE. GEN. '!$I$2:$I$319,"&lt;"&amp;AG$2)</f>
        <v>0</v>
      </c>
      <c r="AG78">
        <f>-SUMIFS('[1]MOLE. GEN. '!$E$2:$E$319,'[1]MOLE. GEN. '!$A$2:$A$319,$B78,'[1]MOLE. GEN. '!$F$2:$F$319,"SALI",'[1]MOLE. GEN. '!$I$2:$I$319,"&gt;="&amp;AG$2,'[1]MOLE. GEN. '!$I$2:$I$319,"&lt;"&amp;AH$2)</f>
        <v>0</v>
      </c>
      <c r="AH78">
        <f>-SUMIFS('[1]MOLE. GEN. '!$E$2:$E$319,'[1]MOLE. GEN. '!$A$2:$A$319,$B78,'[1]MOLE. GEN. '!$F$2:$F$319,"SALI",'[1]MOLE. GEN. '!$I$2:$I$319,"&gt;="&amp;AH$2,'[1]MOLE. GEN. '!$I$2:$I$319,"&lt;"&amp;AI$2)</f>
        <v>0</v>
      </c>
      <c r="AI78">
        <f>-SUMIFS('[1]MOLE. GEN. '!$E$2:$E$319,'[1]MOLE. GEN. '!$A$2:$A$319,$B78,'[1]MOLE. GEN. '!$F$2:$F$319,"SALI",'[1]MOLE. GEN. '!$I$2:$I$319,"&gt;="&amp;AI$2,'[1]MOLE. GEN. '!$I$2:$I$319,"&lt;"&amp;AJ$2)</f>
        <v>0</v>
      </c>
      <c r="AJ78">
        <f>-SUMIFS('[1]MOLE. GEN. '!$E$2:$E$319,'[1]MOLE. GEN. '!$A$2:$A$319,$B78,'[1]MOLE. GEN. '!$F$2:$F$319,"SALI",'[1]MOLE. GEN. '!$I$2:$I$319,"&gt;="&amp;AJ$2,'[1]MOLE. GEN. '!$I$2:$I$319,"&lt;"&amp;AK$2)</f>
        <v>0</v>
      </c>
      <c r="AK78">
        <f>-SUMIFS('[1]MOLE. GEN. '!$E$2:$E$319,'[1]MOLE. GEN. '!$A$2:$A$319,$B78,'[1]MOLE. GEN. '!$F$2:$F$319,"SALI",'[1]MOLE. GEN. '!$I$2:$I$319,"&gt;="&amp;AK$2,'[1]MOLE. GEN. '!$I$2:$I$319,"&lt;"&amp;AL$2)</f>
        <v>10</v>
      </c>
      <c r="AL78">
        <f>-SUMIFS('[1]MOLE. GEN. '!$E$2:$E$319,'[1]MOLE. GEN. '!$A$2:$A$319,$B78,'[1]MOLE. GEN. '!$F$2:$F$319,"SALI",'[1]MOLE. GEN. '!$I$2:$I$319,"&gt;="&amp;AL$2,'[1]MOLE. GEN. '!$I$2:$I$319,"&lt;"&amp;AM$2)</f>
        <v>0</v>
      </c>
      <c r="AN78">
        <f t="shared" si="2"/>
        <v>10</v>
      </c>
      <c r="AO78">
        <f t="shared" si="3"/>
        <v>35</v>
      </c>
    </row>
    <row r="79" spans="2:41" ht="15.75" thickBot="1" x14ac:dyDescent="0.3">
      <c r="B79" s="2" t="s">
        <v>76</v>
      </c>
      <c r="C79">
        <f>-SUMIFS('[1]MOLE. GEN. '!$E$2:$E$319,'[1]MOLE. GEN. '!$A$2:$A$319,$B79,'[1]MOLE. GEN. '!$F$2:$F$319,"SALI",'[1]MOLE. GEN. '!$I$2:$I$319,"&gt;="&amp;C$2,'[1]MOLE. GEN. '!$I$2:$I$319,"&lt;"&amp;D$2)</f>
        <v>0</v>
      </c>
      <c r="D79">
        <f>-SUMIFS('[1]MOLE. GEN. '!$E$2:$E$319,'[1]MOLE. GEN. '!$A$2:$A$319,$B79,'[1]MOLE. GEN. '!$F$2:$F$319,"SALI",'[1]MOLE. GEN. '!$I$2:$I$319,"&gt;="&amp;D$2,'[1]MOLE. GEN. '!$I$2:$I$319,"&lt;"&amp;E$2)</f>
        <v>0</v>
      </c>
      <c r="E79">
        <f>-SUMIFS('[1]MOLE. GEN. '!$E$2:$E$319,'[1]MOLE. GEN. '!$A$2:$A$319,$B79,'[1]MOLE. GEN. '!$F$2:$F$319,"SALI",'[1]MOLE. GEN. '!$I$2:$I$319,"&gt;="&amp;E$2,'[1]MOLE. GEN. '!$I$2:$I$319,"&lt;"&amp;F$2)</f>
        <v>0</v>
      </c>
      <c r="F79">
        <f>-SUMIFS('[1]MOLE. GEN. '!$E$2:$E$319,'[1]MOLE. GEN. '!$A$2:$A$319,$B79,'[1]MOLE. GEN. '!$F$2:$F$319,"SALI",'[1]MOLE. GEN. '!$I$2:$I$319,"&gt;="&amp;F$2,'[1]MOLE. GEN. '!$I$2:$I$319,"&lt;"&amp;G$2)</f>
        <v>0</v>
      </c>
      <c r="G79">
        <f>-SUMIFS('[1]MOLE. GEN. '!$E$2:$E$319,'[1]MOLE. GEN. '!$A$2:$A$319,$B79,'[1]MOLE. GEN. '!$F$2:$F$319,"SALI",'[1]MOLE. GEN. '!$I$2:$I$319,"&gt;="&amp;G$2,'[1]MOLE. GEN. '!$I$2:$I$319,"&lt;"&amp;H$2)</f>
        <v>0</v>
      </c>
      <c r="H79">
        <f>-SUMIFS('[1]MOLE. GEN. '!$E$2:$E$319,'[1]MOLE. GEN. '!$A$2:$A$319,$B79,'[1]MOLE. GEN. '!$F$2:$F$319,"SALI",'[1]MOLE. GEN. '!$I$2:$I$319,"&gt;="&amp;H$2,'[1]MOLE. GEN. '!$I$2:$I$319,"&lt;"&amp;I$2)</f>
        <v>0</v>
      </c>
      <c r="I79">
        <f>-SUMIFS('[1]MOLE. GEN. '!$E$2:$E$319,'[1]MOLE. GEN. '!$A$2:$A$319,$B79,'[1]MOLE. GEN. '!$F$2:$F$319,"SALI",'[1]MOLE. GEN. '!$I$2:$I$319,"&gt;="&amp;I$2,'[1]MOLE. GEN. '!$I$2:$I$319,"&lt;"&amp;J$2)</f>
        <v>0</v>
      </c>
      <c r="J79">
        <f>-SUMIFS('[1]MOLE. GEN. '!$E$2:$E$319,'[1]MOLE. GEN. '!$A$2:$A$319,$B79,'[1]MOLE. GEN. '!$F$2:$F$319,"SALI",'[1]MOLE. GEN. '!$I$2:$I$319,"&gt;="&amp;J$2,'[1]MOLE. GEN. '!$I$2:$I$319,"&lt;"&amp;K$2)</f>
        <v>0</v>
      </c>
      <c r="K79">
        <f>-SUMIFS('[1]MOLE. GEN. '!$E$2:$E$319,'[1]MOLE. GEN. '!$A$2:$A$319,$B79,'[1]MOLE. GEN. '!$F$2:$F$319,"SALI",'[1]MOLE. GEN. '!$I$2:$I$319,"&gt;="&amp;K$2,'[1]MOLE. GEN. '!$I$2:$I$319,"&lt;"&amp;L$2)</f>
        <v>0</v>
      </c>
      <c r="L79">
        <f>-SUMIFS('[1]MOLE. GEN. '!$E$2:$E$319,'[1]MOLE. GEN. '!$A$2:$A$319,$B79,'[1]MOLE. GEN. '!$F$2:$F$319,"SALI",'[1]MOLE. GEN. '!$I$2:$I$319,"&gt;="&amp;L$2,'[1]MOLE. GEN. '!$I$2:$I$319,"&lt;"&amp;M$2)</f>
        <v>0</v>
      </c>
      <c r="M79">
        <f>-SUMIFS('[1]MOLE. GEN. '!$E$2:$E$319,'[1]MOLE. GEN. '!$A$2:$A$319,$B79,'[1]MOLE. GEN. '!$F$2:$F$319,"SALI",'[1]MOLE. GEN. '!$I$2:$I$319,"&gt;="&amp;M$2,'[1]MOLE. GEN. '!$I$2:$I$319,"&lt;"&amp;N$2)</f>
        <v>0</v>
      </c>
      <c r="N79">
        <f>-SUMIFS('[1]MOLE. GEN. '!$E$2:$E$319,'[1]MOLE. GEN. '!$A$2:$A$319,$B79,'[1]MOLE. GEN. '!$F$2:$F$319,"SALI",'[1]MOLE. GEN. '!$I$2:$I$319,"&gt;="&amp;N$2,'[1]MOLE. GEN. '!$I$2:$I$319,"&lt;"&amp;O$2)</f>
        <v>0</v>
      </c>
      <c r="O79">
        <f>-SUMIFS('[1]MOLE. GEN. '!$E$2:$E$319,'[1]MOLE. GEN. '!$A$2:$A$319,$B79,'[1]MOLE. GEN. '!$F$2:$F$319,"SALI",'[1]MOLE. GEN. '!$I$2:$I$319,"&gt;="&amp;O$2,'[1]MOLE. GEN. '!$I$2:$I$319,"&lt;"&amp;P$2)</f>
        <v>0</v>
      </c>
      <c r="P79">
        <f>-SUMIFS('[1]MOLE. GEN. '!$E$2:$E$319,'[1]MOLE. GEN. '!$A$2:$A$319,$B79,'[1]MOLE. GEN. '!$F$2:$F$319,"SALI",'[1]MOLE. GEN. '!$I$2:$I$319,"&gt;="&amp;P$2,'[1]MOLE. GEN. '!$I$2:$I$319,"&lt;"&amp;Q$2)</f>
        <v>0</v>
      </c>
      <c r="Q79">
        <f>-SUMIFS('[1]MOLE. GEN. '!$E$2:$E$319,'[1]MOLE. GEN. '!$A$2:$A$319,$B79,'[1]MOLE. GEN. '!$F$2:$F$319,"SALI",'[1]MOLE. GEN. '!$I$2:$I$319,"&gt;="&amp;Q$2,'[1]MOLE. GEN. '!$I$2:$I$319,"&lt;"&amp;R$2)</f>
        <v>0</v>
      </c>
      <c r="R79">
        <f>-SUMIFS('[1]MOLE. GEN. '!$E$2:$E$319,'[1]MOLE. GEN. '!$A$2:$A$319,$B79,'[1]MOLE. GEN. '!$F$2:$F$319,"SALI",'[1]MOLE. GEN. '!$I$2:$I$319,"&gt;="&amp;R$2,'[1]MOLE. GEN. '!$I$2:$I$319,"&lt;"&amp;S$2)</f>
        <v>0</v>
      </c>
      <c r="S79">
        <f>-SUMIFS('[1]MOLE. GEN. '!$E$2:$E$319,'[1]MOLE. GEN. '!$A$2:$A$319,$B79,'[1]MOLE. GEN. '!$F$2:$F$319,"SALI",'[1]MOLE. GEN. '!$I$2:$I$319,"&gt;="&amp;S$2,'[1]MOLE. GEN. '!$I$2:$I$319,"&lt;"&amp;T$2)</f>
        <v>0</v>
      </c>
      <c r="T79">
        <f>-SUMIFS('[1]MOLE. GEN. '!$E$2:$E$319,'[1]MOLE. GEN. '!$A$2:$A$319,$B79,'[1]MOLE. GEN. '!$F$2:$F$319,"SALI",'[1]MOLE. GEN. '!$I$2:$I$319,"&gt;="&amp;T$2,'[1]MOLE. GEN. '!$I$2:$I$319,"&lt;"&amp;U$2)</f>
        <v>0</v>
      </c>
      <c r="U79">
        <f>-SUMIFS('[1]MOLE. GEN. '!$E$2:$E$319,'[1]MOLE. GEN. '!$A$2:$A$319,$B79,'[1]MOLE. GEN. '!$F$2:$F$319,"SALI",'[1]MOLE. GEN. '!$I$2:$I$319,"&gt;="&amp;U$2,'[1]MOLE. GEN. '!$I$2:$I$319,"&lt;"&amp;V$2)</f>
        <v>0</v>
      </c>
      <c r="V79">
        <f>-SUMIFS('[1]MOLE. GEN. '!$E$2:$E$319,'[1]MOLE. GEN. '!$A$2:$A$319,$B79,'[1]MOLE. GEN. '!$F$2:$F$319,"SALI",'[1]MOLE. GEN. '!$I$2:$I$319,"&gt;="&amp;V$2,'[1]MOLE. GEN. '!$I$2:$I$319,"&lt;"&amp;W$2)</f>
        <v>16000</v>
      </c>
      <c r="W79">
        <f>-SUMIFS('[1]MOLE. GEN. '!$E$2:$E$319,'[1]MOLE. GEN. '!$A$2:$A$319,$B79,'[1]MOLE. GEN. '!$F$2:$F$319,"SALI",'[1]MOLE. GEN. '!$I$2:$I$319,"&gt;="&amp;W$2,'[1]MOLE. GEN. '!$I$2:$I$319,"&lt;"&amp;X$2)</f>
        <v>5</v>
      </c>
      <c r="X79">
        <f>-SUMIFS('[1]MOLE. GEN. '!$E$2:$E$319,'[1]MOLE. GEN. '!$A$2:$A$319,$B79,'[1]MOLE. GEN. '!$F$2:$F$319,"SALI",'[1]MOLE. GEN. '!$I$2:$I$319,"&gt;="&amp;X$2,'[1]MOLE. GEN. '!$I$2:$I$319,"&lt;"&amp;Y$2)</f>
        <v>0</v>
      </c>
      <c r="Y79">
        <f>-SUMIFS('[1]MOLE. GEN. '!$E$2:$E$319,'[1]MOLE. GEN. '!$A$2:$A$319,$B79,'[1]MOLE. GEN. '!$F$2:$F$319,"SALI",'[1]MOLE. GEN. '!$I$2:$I$319,"&gt;="&amp;Y$2,'[1]MOLE. GEN. '!$I$2:$I$319,"&lt;"&amp;Z$2)</f>
        <v>0</v>
      </c>
      <c r="Z79">
        <f>-SUMIFS('[1]MOLE. GEN. '!$E$2:$E$319,'[1]MOLE. GEN. '!$A$2:$A$319,$B79,'[1]MOLE. GEN. '!$F$2:$F$319,"SALI",'[1]MOLE. GEN. '!$I$2:$I$319,"&gt;="&amp;Z$2,'[1]MOLE. GEN. '!$I$2:$I$319,"&lt;"&amp;AA$2)</f>
        <v>0</v>
      </c>
      <c r="AA79">
        <f>-SUMIFS('[1]MOLE. GEN. '!$E$2:$E$319,'[1]MOLE. GEN. '!$A$2:$A$319,$B79,'[1]MOLE. GEN. '!$F$2:$F$319,"SALI",'[1]MOLE. GEN. '!$I$2:$I$319,"&gt;="&amp;AA$2,'[1]MOLE. GEN. '!$I$2:$I$319,"&lt;"&amp;AB$2)</f>
        <v>0</v>
      </c>
      <c r="AB79">
        <f>-SUMIFS('[1]MOLE. GEN. '!$E$2:$E$319,'[1]MOLE. GEN. '!$A$2:$A$319,$B79,'[1]MOLE. GEN. '!$F$2:$F$319,"SALI",'[1]MOLE. GEN. '!$I$2:$I$319,"&gt;="&amp;AB$2,'[1]MOLE. GEN. '!$I$2:$I$319,"&lt;"&amp;AC$2)</f>
        <v>0</v>
      </c>
      <c r="AC79">
        <f>-SUMIFS('[1]MOLE. GEN. '!$E$2:$E$319,'[1]MOLE. GEN. '!$A$2:$A$319,$B79,'[1]MOLE. GEN. '!$F$2:$F$319,"SALI",'[1]MOLE. GEN. '!$I$2:$I$319,"&gt;="&amp;AC$2,'[1]MOLE. GEN. '!$I$2:$I$319,"&lt;"&amp;AD$2)</f>
        <v>0</v>
      </c>
      <c r="AD79">
        <f>-SUMIFS('[1]MOLE. GEN. '!$E$2:$E$319,'[1]MOLE. GEN. '!$A$2:$A$319,$B79,'[1]MOLE. GEN. '!$F$2:$F$319,"SALI",'[1]MOLE. GEN. '!$I$2:$I$319,"&gt;="&amp;AD$2,'[1]MOLE. GEN. '!$I$2:$I$319,"&lt;"&amp;AE$2)</f>
        <v>0</v>
      </c>
      <c r="AE79">
        <f>-SUMIFS('[1]MOLE. GEN. '!$E$2:$E$319,'[1]MOLE. GEN. '!$A$2:$A$319,$B79,'[1]MOLE. GEN. '!$F$2:$F$319,"SALI",'[1]MOLE. GEN. '!$I$2:$I$319,"&gt;="&amp;AE$2,'[1]MOLE. GEN. '!$I$2:$I$319,"&lt;"&amp;AF$2)</f>
        <v>0</v>
      </c>
      <c r="AF79">
        <f>-SUMIFS('[1]MOLE. GEN. '!$E$2:$E$319,'[1]MOLE. GEN. '!$A$2:$A$319,$B79,'[1]MOLE. GEN. '!$F$2:$F$319,"SALI",'[1]MOLE. GEN. '!$I$2:$I$319,"&gt;="&amp;AF$2,'[1]MOLE. GEN. '!$I$2:$I$319,"&lt;"&amp;AG$2)</f>
        <v>0</v>
      </c>
      <c r="AG79">
        <f>-SUMIFS('[1]MOLE. GEN. '!$E$2:$E$319,'[1]MOLE. GEN. '!$A$2:$A$319,$B79,'[1]MOLE. GEN. '!$F$2:$F$319,"SALI",'[1]MOLE. GEN. '!$I$2:$I$319,"&gt;="&amp;AG$2,'[1]MOLE. GEN. '!$I$2:$I$319,"&lt;"&amp;AH$2)</f>
        <v>0</v>
      </c>
      <c r="AH79">
        <f>-SUMIFS('[1]MOLE. GEN. '!$E$2:$E$319,'[1]MOLE. GEN. '!$A$2:$A$319,$B79,'[1]MOLE. GEN. '!$F$2:$F$319,"SALI",'[1]MOLE. GEN. '!$I$2:$I$319,"&gt;="&amp;AH$2,'[1]MOLE. GEN. '!$I$2:$I$319,"&lt;"&amp;AI$2)</f>
        <v>0</v>
      </c>
      <c r="AI79">
        <f>-SUMIFS('[1]MOLE. GEN. '!$E$2:$E$319,'[1]MOLE. GEN. '!$A$2:$A$319,$B79,'[1]MOLE. GEN. '!$F$2:$F$319,"SALI",'[1]MOLE. GEN. '!$I$2:$I$319,"&gt;="&amp;AI$2,'[1]MOLE. GEN. '!$I$2:$I$319,"&lt;"&amp;AJ$2)</f>
        <v>0</v>
      </c>
      <c r="AJ79">
        <f>-SUMIFS('[1]MOLE. GEN. '!$E$2:$E$319,'[1]MOLE. GEN. '!$A$2:$A$319,$B79,'[1]MOLE. GEN. '!$F$2:$F$319,"SALI",'[1]MOLE. GEN. '!$I$2:$I$319,"&gt;="&amp;AJ$2,'[1]MOLE. GEN. '!$I$2:$I$319,"&lt;"&amp;AK$2)</f>
        <v>0</v>
      </c>
      <c r="AK79">
        <f>-SUMIFS('[1]MOLE. GEN. '!$E$2:$E$319,'[1]MOLE. GEN. '!$A$2:$A$319,$B79,'[1]MOLE. GEN. '!$F$2:$F$319,"SALI",'[1]MOLE. GEN. '!$I$2:$I$319,"&gt;="&amp;AK$2,'[1]MOLE. GEN. '!$I$2:$I$319,"&lt;"&amp;AL$2)</f>
        <v>0</v>
      </c>
      <c r="AL79">
        <f>-SUMIFS('[1]MOLE. GEN. '!$E$2:$E$319,'[1]MOLE. GEN. '!$A$2:$A$319,$B79,'[1]MOLE. GEN. '!$F$2:$F$319,"SALI",'[1]MOLE. GEN. '!$I$2:$I$319,"&gt;="&amp;AL$2,'[1]MOLE. GEN. '!$I$2:$I$319,"&lt;"&amp;AM$2)</f>
        <v>0</v>
      </c>
      <c r="AN79">
        <f t="shared" si="2"/>
        <v>16005</v>
      </c>
      <c r="AO79">
        <f t="shared" si="3"/>
        <v>34</v>
      </c>
    </row>
    <row r="80" spans="2:41" ht="15.75" thickBot="1" x14ac:dyDescent="0.3">
      <c r="B80" s="5" t="s">
        <v>79</v>
      </c>
      <c r="C80">
        <f>-SUMIFS('[1]MOLE. GEN. '!$E$2:$E$319,'[1]MOLE. GEN. '!$A$2:$A$319,$B80,'[1]MOLE. GEN. '!$F$2:$F$319,"SALI",'[1]MOLE. GEN. '!$I$2:$I$319,"&gt;="&amp;C$2,'[1]MOLE. GEN. '!$I$2:$I$319,"&lt;"&amp;D$2)</f>
        <v>0</v>
      </c>
      <c r="D80">
        <f>-SUMIFS('[1]MOLE. GEN. '!$E$2:$E$319,'[1]MOLE. GEN. '!$A$2:$A$319,$B80,'[1]MOLE. GEN. '!$F$2:$F$319,"SALI",'[1]MOLE. GEN. '!$I$2:$I$319,"&gt;="&amp;D$2,'[1]MOLE. GEN. '!$I$2:$I$319,"&lt;"&amp;E$2)</f>
        <v>0</v>
      </c>
      <c r="E80">
        <f>-SUMIFS('[1]MOLE. GEN. '!$E$2:$E$319,'[1]MOLE. GEN. '!$A$2:$A$319,$B80,'[1]MOLE. GEN. '!$F$2:$F$319,"SALI",'[1]MOLE. GEN. '!$I$2:$I$319,"&gt;="&amp;E$2,'[1]MOLE. GEN. '!$I$2:$I$319,"&lt;"&amp;F$2)</f>
        <v>0</v>
      </c>
      <c r="F80">
        <f>-SUMIFS('[1]MOLE. GEN. '!$E$2:$E$319,'[1]MOLE. GEN. '!$A$2:$A$319,$B80,'[1]MOLE. GEN. '!$F$2:$F$319,"SALI",'[1]MOLE. GEN. '!$I$2:$I$319,"&gt;="&amp;F$2,'[1]MOLE. GEN. '!$I$2:$I$319,"&lt;"&amp;G$2)</f>
        <v>0</v>
      </c>
      <c r="G80">
        <f>-SUMIFS('[1]MOLE. GEN. '!$E$2:$E$319,'[1]MOLE. GEN. '!$A$2:$A$319,$B80,'[1]MOLE. GEN. '!$F$2:$F$319,"SALI",'[1]MOLE. GEN. '!$I$2:$I$319,"&gt;="&amp;G$2,'[1]MOLE. GEN. '!$I$2:$I$319,"&lt;"&amp;H$2)</f>
        <v>0</v>
      </c>
      <c r="H80">
        <f>-SUMIFS('[1]MOLE. GEN. '!$E$2:$E$319,'[1]MOLE. GEN. '!$A$2:$A$319,$B80,'[1]MOLE. GEN. '!$F$2:$F$319,"SALI",'[1]MOLE. GEN. '!$I$2:$I$319,"&gt;="&amp;H$2,'[1]MOLE. GEN. '!$I$2:$I$319,"&lt;"&amp;I$2)</f>
        <v>0</v>
      </c>
      <c r="I80">
        <f>-SUMIFS('[1]MOLE. GEN. '!$E$2:$E$319,'[1]MOLE. GEN. '!$A$2:$A$319,$B80,'[1]MOLE. GEN. '!$F$2:$F$319,"SALI",'[1]MOLE. GEN. '!$I$2:$I$319,"&gt;="&amp;I$2,'[1]MOLE. GEN. '!$I$2:$I$319,"&lt;"&amp;J$2)</f>
        <v>0</v>
      </c>
      <c r="J80">
        <f>-SUMIFS('[1]MOLE. GEN. '!$E$2:$E$319,'[1]MOLE. GEN. '!$A$2:$A$319,$B80,'[1]MOLE. GEN. '!$F$2:$F$319,"SALI",'[1]MOLE. GEN. '!$I$2:$I$319,"&gt;="&amp;J$2,'[1]MOLE. GEN. '!$I$2:$I$319,"&lt;"&amp;K$2)</f>
        <v>0</v>
      </c>
      <c r="K80">
        <f>-SUMIFS('[1]MOLE. GEN. '!$E$2:$E$319,'[1]MOLE. GEN. '!$A$2:$A$319,$B80,'[1]MOLE. GEN. '!$F$2:$F$319,"SALI",'[1]MOLE. GEN. '!$I$2:$I$319,"&gt;="&amp;K$2,'[1]MOLE. GEN. '!$I$2:$I$319,"&lt;"&amp;L$2)</f>
        <v>0</v>
      </c>
      <c r="L80">
        <f>-SUMIFS('[1]MOLE. GEN. '!$E$2:$E$319,'[1]MOLE. GEN. '!$A$2:$A$319,$B80,'[1]MOLE. GEN. '!$F$2:$F$319,"SALI",'[1]MOLE. GEN. '!$I$2:$I$319,"&gt;="&amp;L$2,'[1]MOLE. GEN. '!$I$2:$I$319,"&lt;"&amp;M$2)</f>
        <v>0</v>
      </c>
      <c r="M80">
        <f>-SUMIFS('[1]MOLE. GEN. '!$E$2:$E$319,'[1]MOLE. GEN. '!$A$2:$A$319,$B80,'[1]MOLE. GEN. '!$F$2:$F$319,"SALI",'[1]MOLE. GEN. '!$I$2:$I$319,"&gt;="&amp;M$2,'[1]MOLE. GEN. '!$I$2:$I$319,"&lt;"&amp;N$2)</f>
        <v>0</v>
      </c>
      <c r="N80">
        <f>-SUMIFS('[1]MOLE. GEN. '!$E$2:$E$319,'[1]MOLE. GEN. '!$A$2:$A$319,$B80,'[1]MOLE. GEN. '!$F$2:$F$319,"SALI",'[1]MOLE. GEN. '!$I$2:$I$319,"&gt;="&amp;N$2,'[1]MOLE. GEN. '!$I$2:$I$319,"&lt;"&amp;O$2)</f>
        <v>0</v>
      </c>
      <c r="O80">
        <f>-SUMIFS('[1]MOLE. GEN. '!$E$2:$E$319,'[1]MOLE. GEN. '!$A$2:$A$319,$B80,'[1]MOLE. GEN. '!$F$2:$F$319,"SALI",'[1]MOLE. GEN. '!$I$2:$I$319,"&gt;="&amp;O$2,'[1]MOLE. GEN. '!$I$2:$I$319,"&lt;"&amp;P$2)</f>
        <v>0</v>
      </c>
      <c r="P80">
        <f>-SUMIFS('[1]MOLE. GEN. '!$E$2:$E$319,'[1]MOLE. GEN. '!$A$2:$A$319,$B80,'[1]MOLE. GEN. '!$F$2:$F$319,"SALI",'[1]MOLE. GEN. '!$I$2:$I$319,"&gt;="&amp;P$2,'[1]MOLE. GEN. '!$I$2:$I$319,"&lt;"&amp;Q$2)</f>
        <v>0</v>
      </c>
      <c r="Q80">
        <f>-SUMIFS('[1]MOLE. GEN. '!$E$2:$E$319,'[1]MOLE. GEN. '!$A$2:$A$319,$B80,'[1]MOLE. GEN. '!$F$2:$F$319,"SALI",'[1]MOLE. GEN. '!$I$2:$I$319,"&gt;="&amp;Q$2,'[1]MOLE. GEN. '!$I$2:$I$319,"&lt;"&amp;R$2)</f>
        <v>0</v>
      </c>
      <c r="R80">
        <f>-SUMIFS('[1]MOLE. GEN. '!$E$2:$E$319,'[1]MOLE. GEN. '!$A$2:$A$319,$B80,'[1]MOLE. GEN. '!$F$2:$F$319,"SALI",'[1]MOLE. GEN. '!$I$2:$I$319,"&gt;="&amp;R$2,'[1]MOLE. GEN. '!$I$2:$I$319,"&lt;"&amp;S$2)</f>
        <v>0</v>
      </c>
      <c r="S80">
        <f>-SUMIFS('[1]MOLE. GEN. '!$E$2:$E$319,'[1]MOLE. GEN. '!$A$2:$A$319,$B80,'[1]MOLE. GEN. '!$F$2:$F$319,"SALI",'[1]MOLE. GEN. '!$I$2:$I$319,"&gt;="&amp;S$2,'[1]MOLE. GEN. '!$I$2:$I$319,"&lt;"&amp;T$2)</f>
        <v>0</v>
      </c>
      <c r="T80">
        <f>-SUMIFS('[1]MOLE. GEN. '!$E$2:$E$319,'[1]MOLE. GEN. '!$A$2:$A$319,$B80,'[1]MOLE. GEN. '!$F$2:$F$319,"SALI",'[1]MOLE. GEN. '!$I$2:$I$319,"&gt;="&amp;T$2,'[1]MOLE. GEN. '!$I$2:$I$319,"&lt;"&amp;U$2)</f>
        <v>0</v>
      </c>
      <c r="U80">
        <f>-SUMIFS('[1]MOLE. GEN. '!$E$2:$E$319,'[1]MOLE. GEN. '!$A$2:$A$319,$B80,'[1]MOLE. GEN. '!$F$2:$F$319,"SALI",'[1]MOLE. GEN. '!$I$2:$I$319,"&gt;="&amp;U$2,'[1]MOLE. GEN. '!$I$2:$I$319,"&lt;"&amp;V$2)</f>
        <v>0</v>
      </c>
      <c r="V80">
        <f>-SUMIFS('[1]MOLE. GEN. '!$E$2:$E$319,'[1]MOLE. GEN. '!$A$2:$A$319,$B80,'[1]MOLE. GEN. '!$F$2:$F$319,"SALI",'[1]MOLE. GEN. '!$I$2:$I$319,"&gt;="&amp;V$2,'[1]MOLE. GEN. '!$I$2:$I$319,"&lt;"&amp;W$2)</f>
        <v>0</v>
      </c>
      <c r="W80">
        <f>-SUMIFS('[1]MOLE. GEN. '!$E$2:$E$319,'[1]MOLE. GEN. '!$A$2:$A$319,$B80,'[1]MOLE. GEN. '!$F$2:$F$319,"SALI",'[1]MOLE. GEN. '!$I$2:$I$319,"&gt;="&amp;W$2,'[1]MOLE. GEN. '!$I$2:$I$319,"&lt;"&amp;X$2)</f>
        <v>0</v>
      </c>
      <c r="X80">
        <f>-SUMIFS('[1]MOLE. GEN. '!$E$2:$E$319,'[1]MOLE. GEN. '!$A$2:$A$319,$B80,'[1]MOLE. GEN. '!$F$2:$F$319,"SALI",'[1]MOLE. GEN. '!$I$2:$I$319,"&gt;="&amp;X$2,'[1]MOLE. GEN. '!$I$2:$I$319,"&lt;"&amp;Y$2)</f>
        <v>0</v>
      </c>
      <c r="Y80">
        <f>-SUMIFS('[1]MOLE. GEN. '!$E$2:$E$319,'[1]MOLE. GEN. '!$A$2:$A$319,$B80,'[1]MOLE. GEN. '!$F$2:$F$319,"SALI",'[1]MOLE. GEN. '!$I$2:$I$319,"&gt;="&amp;Y$2,'[1]MOLE. GEN. '!$I$2:$I$319,"&lt;"&amp;Z$2)</f>
        <v>0</v>
      </c>
      <c r="Z80">
        <f>-SUMIFS('[1]MOLE. GEN. '!$E$2:$E$319,'[1]MOLE. GEN. '!$A$2:$A$319,$B80,'[1]MOLE. GEN. '!$F$2:$F$319,"SALI",'[1]MOLE. GEN. '!$I$2:$I$319,"&gt;="&amp;Z$2,'[1]MOLE. GEN. '!$I$2:$I$319,"&lt;"&amp;AA$2)</f>
        <v>0</v>
      </c>
      <c r="AA80">
        <f>-SUMIFS('[1]MOLE. GEN. '!$E$2:$E$319,'[1]MOLE. GEN. '!$A$2:$A$319,$B80,'[1]MOLE. GEN. '!$F$2:$F$319,"SALI",'[1]MOLE. GEN. '!$I$2:$I$319,"&gt;="&amp;AA$2,'[1]MOLE. GEN. '!$I$2:$I$319,"&lt;"&amp;AB$2)</f>
        <v>0</v>
      </c>
      <c r="AB80">
        <f>-SUMIFS('[1]MOLE. GEN. '!$E$2:$E$319,'[1]MOLE. GEN. '!$A$2:$A$319,$B80,'[1]MOLE. GEN. '!$F$2:$F$319,"SALI",'[1]MOLE. GEN. '!$I$2:$I$319,"&gt;="&amp;AB$2,'[1]MOLE. GEN. '!$I$2:$I$319,"&lt;"&amp;AC$2)</f>
        <v>0</v>
      </c>
      <c r="AC80">
        <f>-SUMIFS('[1]MOLE. GEN. '!$E$2:$E$319,'[1]MOLE. GEN. '!$A$2:$A$319,$B80,'[1]MOLE. GEN. '!$F$2:$F$319,"SALI",'[1]MOLE. GEN. '!$I$2:$I$319,"&gt;="&amp;AC$2,'[1]MOLE. GEN. '!$I$2:$I$319,"&lt;"&amp;AD$2)</f>
        <v>0</v>
      </c>
      <c r="AD80">
        <f>-SUMIFS('[1]MOLE. GEN. '!$E$2:$E$319,'[1]MOLE. GEN. '!$A$2:$A$319,$B80,'[1]MOLE. GEN. '!$F$2:$F$319,"SALI",'[1]MOLE. GEN. '!$I$2:$I$319,"&gt;="&amp;AD$2,'[1]MOLE. GEN. '!$I$2:$I$319,"&lt;"&amp;AE$2)</f>
        <v>0</v>
      </c>
      <c r="AE80">
        <f>-SUMIFS('[1]MOLE. GEN. '!$E$2:$E$319,'[1]MOLE. GEN. '!$A$2:$A$319,$B80,'[1]MOLE. GEN. '!$F$2:$F$319,"SALI",'[1]MOLE. GEN. '!$I$2:$I$319,"&gt;="&amp;AE$2,'[1]MOLE. GEN. '!$I$2:$I$319,"&lt;"&amp;AF$2)</f>
        <v>0</v>
      </c>
      <c r="AF80">
        <f>-SUMIFS('[1]MOLE. GEN. '!$E$2:$E$319,'[1]MOLE. GEN. '!$A$2:$A$319,$B80,'[1]MOLE. GEN. '!$F$2:$F$319,"SALI",'[1]MOLE. GEN. '!$I$2:$I$319,"&gt;="&amp;AF$2,'[1]MOLE. GEN. '!$I$2:$I$319,"&lt;"&amp;AG$2)</f>
        <v>0</v>
      </c>
      <c r="AG80">
        <f>-SUMIFS('[1]MOLE. GEN. '!$E$2:$E$319,'[1]MOLE. GEN. '!$A$2:$A$319,$B80,'[1]MOLE. GEN. '!$F$2:$F$319,"SALI",'[1]MOLE. GEN. '!$I$2:$I$319,"&gt;="&amp;AG$2,'[1]MOLE. GEN. '!$I$2:$I$319,"&lt;"&amp;AH$2)</f>
        <v>0</v>
      </c>
      <c r="AH80">
        <f>-SUMIFS('[1]MOLE. GEN. '!$E$2:$E$319,'[1]MOLE. GEN. '!$A$2:$A$319,$B80,'[1]MOLE. GEN. '!$F$2:$F$319,"SALI",'[1]MOLE. GEN. '!$I$2:$I$319,"&gt;="&amp;AH$2,'[1]MOLE. GEN. '!$I$2:$I$319,"&lt;"&amp;AI$2)</f>
        <v>0</v>
      </c>
      <c r="AI80">
        <f>-SUMIFS('[1]MOLE. GEN. '!$E$2:$E$319,'[1]MOLE. GEN. '!$A$2:$A$319,$B80,'[1]MOLE. GEN. '!$F$2:$F$319,"SALI",'[1]MOLE. GEN. '!$I$2:$I$319,"&gt;="&amp;AI$2,'[1]MOLE. GEN. '!$I$2:$I$319,"&lt;"&amp;AJ$2)</f>
        <v>0</v>
      </c>
      <c r="AJ80">
        <f>-SUMIFS('[1]MOLE. GEN. '!$E$2:$E$319,'[1]MOLE. GEN. '!$A$2:$A$319,$B80,'[1]MOLE. GEN. '!$F$2:$F$319,"SALI",'[1]MOLE. GEN. '!$I$2:$I$319,"&gt;="&amp;AJ$2,'[1]MOLE. GEN. '!$I$2:$I$319,"&lt;"&amp;AK$2)</f>
        <v>0</v>
      </c>
      <c r="AK80">
        <f>-SUMIFS('[1]MOLE. GEN. '!$E$2:$E$319,'[1]MOLE. GEN. '!$A$2:$A$319,$B80,'[1]MOLE. GEN. '!$F$2:$F$319,"SALI",'[1]MOLE. GEN. '!$I$2:$I$319,"&gt;="&amp;AK$2,'[1]MOLE. GEN. '!$I$2:$I$319,"&lt;"&amp;AL$2)</f>
        <v>0</v>
      </c>
      <c r="AL80">
        <f>-SUMIFS('[1]MOLE. GEN. '!$E$2:$E$319,'[1]MOLE. GEN. '!$A$2:$A$319,$B80,'[1]MOLE. GEN. '!$F$2:$F$319,"SALI",'[1]MOLE. GEN. '!$I$2:$I$319,"&gt;="&amp;AL$2,'[1]MOLE. GEN. '!$I$2:$I$319,"&lt;"&amp;AM$2)</f>
        <v>0</v>
      </c>
      <c r="AN80">
        <f>SUM(C80:AM80)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-SUMIFS('[1]MOLE. GEN. '!$E$2:$E$319,'[1]MOLE. GEN. '!$A$2:$A$319,$B81,'[1]MOLE. GEN. '!$F$2:$F$319,"SALI",'[1]MOLE. GEN. '!$I$2:$I$319,"&gt;="&amp;C$2,'[1]MOLE. GEN. '!$I$2:$I$319,"&lt;"&amp;D$2)</f>
        <v>0</v>
      </c>
      <c r="D81">
        <f>-SUMIFS('[1]MOLE. GEN. '!$E$2:$E$319,'[1]MOLE. GEN. '!$A$2:$A$319,$B81,'[1]MOLE. GEN. '!$F$2:$F$319,"SALI",'[1]MOLE. GEN. '!$I$2:$I$319,"&gt;="&amp;D$2,'[1]MOLE. GEN. '!$I$2:$I$319,"&lt;"&amp;E$2)</f>
        <v>0</v>
      </c>
      <c r="E81">
        <f>-SUMIFS('[1]MOLE. GEN. '!$E$2:$E$319,'[1]MOLE. GEN. '!$A$2:$A$319,$B81,'[1]MOLE. GEN. '!$F$2:$F$319,"SALI",'[1]MOLE. GEN. '!$I$2:$I$319,"&gt;="&amp;E$2,'[1]MOLE. GEN. '!$I$2:$I$319,"&lt;"&amp;F$2)</f>
        <v>0</v>
      </c>
      <c r="F81">
        <f>-SUMIFS('[1]MOLE. GEN. '!$E$2:$E$319,'[1]MOLE. GEN. '!$A$2:$A$319,$B81,'[1]MOLE. GEN. '!$F$2:$F$319,"SALI",'[1]MOLE. GEN. '!$I$2:$I$319,"&gt;="&amp;F$2,'[1]MOLE. GEN. '!$I$2:$I$319,"&lt;"&amp;G$2)</f>
        <v>0</v>
      </c>
      <c r="G81">
        <f>-SUMIFS('[1]MOLE. GEN. '!$E$2:$E$319,'[1]MOLE. GEN. '!$A$2:$A$319,$B81,'[1]MOLE. GEN. '!$F$2:$F$319,"SALI",'[1]MOLE. GEN. '!$I$2:$I$319,"&gt;="&amp;G$2,'[1]MOLE. GEN. '!$I$2:$I$319,"&lt;"&amp;H$2)</f>
        <v>0</v>
      </c>
      <c r="H81">
        <f>-SUMIFS('[1]MOLE. GEN. '!$E$2:$E$319,'[1]MOLE. GEN. '!$A$2:$A$319,$B81,'[1]MOLE. GEN. '!$F$2:$F$319,"SALI",'[1]MOLE. GEN. '!$I$2:$I$319,"&gt;="&amp;H$2,'[1]MOLE. GEN. '!$I$2:$I$319,"&lt;"&amp;I$2)</f>
        <v>0</v>
      </c>
      <c r="I81">
        <f>-SUMIFS('[1]MOLE. GEN. '!$E$2:$E$319,'[1]MOLE. GEN. '!$A$2:$A$319,$B81,'[1]MOLE. GEN. '!$F$2:$F$319,"SALI",'[1]MOLE. GEN. '!$I$2:$I$319,"&gt;="&amp;I$2,'[1]MOLE. GEN. '!$I$2:$I$319,"&lt;"&amp;J$2)</f>
        <v>0</v>
      </c>
      <c r="J81">
        <f>-SUMIFS('[1]MOLE. GEN. '!$E$2:$E$319,'[1]MOLE. GEN. '!$A$2:$A$319,$B81,'[1]MOLE. GEN. '!$F$2:$F$319,"SALI",'[1]MOLE. GEN. '!$I$2:$I$319,"&gt;="&amp;J$2,'[1]MOLE. GEN. '!$I$2:$I$319,"&lt;"&amp;K$2)</f>
        <v>0</v>
      </c>
      <c r="K81">
        <f>-SUMIFS('[1]MOLE. GEN. '!$E$2:$E$319,'[1]MOLE. GEN. '!$A$2:$A$319,$B81,'[1]MOLE. GEN. '!$F$2:$F$319,"SALI",'[1]MOLE. GEN. '!$I$2:$I$319,"&gt;="&amp;K$2,'[1]MOLE. GEN. '!$I$2:$I$319,"&lt;"&amp;L$2)</f>
        <v>0</v>
      </c>
      <c r="L81">
        <f>-SUMIFS('[1]MOLE. GEN. '!$E$2:$E$319,'[1]MOLE. GEN. '!$A$2:$A$319,$B81,'[1]MOLE. GEN. '!$F$2:$F$319,"SALI",'[1]MOLE. GEN. '!$I$2:$I$319,"&gt;="&amp;L$2,'[1]MOLE. GEN. '!$I$2:$I$319,"&lt;"&amp;M$2)</f>
        <v>0</v>
      </c>
      <c r="M81">
        <f>-SUMIFS('[1]MOLE. GEN. '!$E$2:$E$319,'[1]MOLE. GEN. '!$A$2:$A$319,$B81,'[1]MOLE. GEN. '!$F$2:$F$319,"SALI",'[1]MOLE. GEN. '!$I$2:$I$319,"&gt;="&amp;M$2,'[1]MOLE. GEN. '!$I$2:$I$319,"&lt;"&amp;N$2)</f>
        <v>0</v>
      </c>
      <c r="N81">
        <f>-SUMIFS('[1]MOLE. GEN. '!$E$2:$E$319,'[1]MOLE. GEN. '!$A$2:$A$319,$B81,'[1]MOLE. GEN. '!$F$2:$F$319,"SALI",'[1]MOLE. GEN. '!$I$2:$I$319,"&gt;="&amp;N$2,'[1]MOLE. GEN. '!$I$2:$I$319,"&lt;"&amp;O$2)</f>
        <v>0</v>
      </c>
      <c r="O81">
        <f>-SUMIFS('[1]MOLE. GEN. '!$E$2:$E$319,'[1]MOLE. GEN. '!$A$2:$A$319,$B81,'[1]MOLE. GEN. '!$F$2:$F$319,"SALI",'[1]MOLE. GEN. '!$I$2:$I$319,"&gt;="&amp;O$2,'[1]MOLE. GEN. '!$I$2:$I$319,"&lt;"&amp;P$2)</f>
        <v>0</v>
      </c>
      <c r="P81">
        <f>-SUMIFS('[1]MOLE. GEN. '!$E$2:$E$319,'[1]MOLE. GEN. '!$A$2:$A$319,$B81,'[1]MOLE. GEN. '!$F$2:$F$319,"SALI",'[1]MOLE. GEN. '!$I$2:$I$319,"&gt;="&amp;P$2,'[1]MOLE. GEN. '!$I$2:$I$319,"&lt;"&amp;Q$2)</f>
        <v>0</v>
      </c>
      <c r="Q81">
        <f>-SUMIFS('[1]MOLE. GEN. '!$E$2:$E$319,'[1]MOLE. GEN. '!$A$2:$A$319,$B81,'[1]MOLE. GEN. '!$F$2:$F$319,"SALI",'[1]MOLE. GEN. '!$I$2:$I$319,"&gt;="&amp;Q$2,'[1]MOLE. GEN. '!$I$2:$I$319,"&lt;"&amp;R$2)</f>
        <v>0</v>
      </c>
      <c r="R81">
        <f>-SUMIFS('[1]MOLE. GEN. '!$E$2:$E$319,'[1]MOLE. GEN. '!$A$2:$A$319,$B81,'[1]MOLE. GEN. '!$F$2:$F$319,"SALI",'[1]MOLE. GEN. '!$I$2:$I$319,"&gt;="&amp;R$2,'[1]MOLE. GEN. '!$I$2:$I$319,"&lt;"&amp;S$2)</f>
        <v>0</v>
      </c>
      <c r="S81">
        <f>-SUMIFS('[1]MOLE. GEN. '!$E$2:$E$319,'[1]MOLE. GEN. '!$A$2:$A$319,$B81,'[1]MOLE. GEN. '!$F$2:$F$319,"SALI",'[1]MOLE. GEN. '!$I$2:$I$319,"&gt;="&amp;S$2,'[1]MOLE. GEN. '!$I$2:$I$319,"&lt;"&amp;T$2)</f>
        <v>0</v>
      </c>
      <c r="T81">
        <f>-SUMIFS('[1]MOLE. GEN. '!$E$2:$E$319,'[1]MOLE. GEN. '!$A$2:$A$319,$B81,'[1]MOLE. GEN. '!$F$2:$F$319,"SALI",'[1]MOLE. GEN. '!$I$2:$I$319,"&gt;="&amp;T$2,'[1]MOLE. GEN. '!$I$2:$I$319,"&lt;"&amp;U$2)</f>
        <v>0</v>
      </c>
      <c r="U81">
        <f>-SUMIFS('[1]MOLE. GEN. '!$E$2:$E$319,'[1]MOLE. GEN. '!$A$2:$A$319,$B81,'[1]MOLE. GEN. '!$F$2:$F$319,"SALI",'[1]MOLE. GEN. '!$I$2:$I$319,"&gt;="&amp;U$2,'[1]MOLE. GEN. '!$I$2:$I$319,"&lt;"&amp;V$2)</f>
        <v>0</v>
      </c>
      <c r="V81">
        <f>-SUMIFS('[1]MOLE. GEN. '!$E$2:$E$319,'[1]MOLE. GEN. '!$A$2:$A$319,$B81,'[1]MOLE. GEN. '!$F$2:$F$319,"SALI",'[1]MOLE. GEN. '!$I$2:$I$319,"&gt;="&amp;V$2,'[1]MOLE. GEN. '!$I$2:$I$319,"&lt;"&amp;W$2)</f>
        <v>0</v>
      </c>
      <c r="W81">
        <f>-SUMIFS('[1]MOLE. GEN. '!$E$2:$E$319,'[1]MOLE. GEN. '!$A$2:$A$319,$B81,'[1]MOLE. GEN. '!$F$2:$F$319,"SALI",'[1]MOLE. GEN. '!$I$2:$I$319,"&gt;="&amp;W$2,'[1]MOLE. GEN. '!$I$2:$I$319,"&lt;"&amp;X$2)</f>
        <v>0</v>
      </c>
      <c r="X81">
        <f>-SUMIFS('[1]MOLE. GEN. '!$E$2:$E$319,'[1]MOLE. GEN. '!$A$2:$A$319,$B81,'[1]MOLE. GEN. '!$F$2:$F$319,"SALI",'[1]MOLE. GEN. '!$I$2:$I$319,"&gt;="&amp;X$2,'[1]MOLE. GEN. '!$I$2:$I$319,"&lt;"&amp;Y$2)</f>
        <v>0</v>
      </c>
      <c r="Y81">
        <f>-SUMIFS('[1]MOLE. GEN. '!$E$2:$E$319,'[1]MOLE. GEN. '!$A$2:$A$319,$B81,'[1]MOLE. GEN. '!$F$2:$F$319,"SALI",'[1]MOLE. GEN. '!$I$2:$I$319,"&gt;="&amp;Y$2,'[1]MOLE. GEN. '!$I$2:$I$319,"&lt;"&amp;Z$2)</f>
        <v>0</v>
      </c>
      <c r="Z81">
        <f>-SUMIFS('[1]MOLE. GEN. '!$E$2:$E$319,'[1]MOLE. GEN. '!$A$2:$A$319,$B81,'[1]MOLE. GEN. '!$F$2:$F$319,"SALI",'[1]MOLE. GEN. '!$I$2:$I$319,"&gt;="&amp;Z$2,'[1]MOLE. GEN. '!$I$2:$I$319,"&lt;"&amp;AA$2)</f>
        <v>0</v>
      </c>
      <c r="AA81">
        <f>-SUMIFS('[1]MOLE. GEN. '!$E$2:$E$319,'[1]MOLE. GEN. '!$A$2:$A$319,$B81,'[1]MOLE. GEN. '!$F$2:$F$319,"SALI",'[1]MOLE. GEN. '!$I$2:$I$319,"&gt;="&amp;AA$2,'[1]MOLE. GEN. '!$I$2:$I$319,"&lt;"&amp;AB$2)</f>
        <v>0</v>
      </c>
      <c r="AB81">
        <f>-SUMIFS('[1]MOLE. GEN. '!$E$2:$E$319,'[1]MOLE. GEN. '!$A$2:$A$319,$B81,'[1]MOLE. GEN. '!$F$2:$F$319,"SALI",'[1]MOLE. GEN. '!$I$2:$I$319,"&gt;="&amp;AB$2,'[1]MOLE. GEN. '!$I$2:$I$319,"&lt;"&amp;AC$2)</f>
        <v>0</v>
      </c>
      <c r="AC81">
        <f>-SUMIFS('[1]MOLE. GEN. '!$E$2:$E$319,'[1]MOLE. GEN. '!$A$2:$A$319,$B81,'[1]MOLE. GEN. '!$F$2:$F$319,"SALI",'[1]MOLE. GEN. '!$I$2:$I$319,"&gt;="&amp;AC$2,'[1]MOLE. GEN. '!$I$2:$I$319,"&lt;"&amp;AD$2)</f>
        <v>0</v>
      </c>
      <c r="AD81">
        <f>-SUMIFS('[1]MOLE. GEN. '!$E$2:$E$319,'[1]MOLE. GEN. '!$A$2:$A$319,$B81,'[1]MOLE. GEN. '!$F$2:$F$319,"SALI",'[1]MOLE. GEN. '!$I$2:$I$319,"&gt;="&amp;AD$2,'[1]MOLE. GEN. '!$I$2:$I$319,"&lt;"&amp;AE$2)</f>
        <v>0</v>
      </c>
      <c r="AE81">
        <f>-SUMIFS('[1]MOLE. GEN. '!$E$2:$E$319,'[1]MOLE. GEN. '!$A$2:$A$319,$B81,'[1]MOLE. GEN. '!$F$2:$F$319,"SALI",'[1]MOLE. GEN. '!$I$2:$I$319,"&gt;="&amp;AE$2,'[1]MOLE. GEN. '!$I$2:$I$319,"&lt;"&amp;AF$2)</f>
        <v>0</v>
      </c>
      <c r="AF81">
        <f>-SUMIFS('[1]MOLE. GEN. '!$E$2:$E$319,'[1]MOLE. GEN. '!$A$2:$A$319,$B81,'[1]MOLE. GEN. '!$F$2:$F$319,"SALI",'[1]MOLE. GEN. '!$I$2:$I$319,"&gt;="&amp;AF$2,'[1]MOLE. GEN. '!$I$2:$I$319,"&lt;"&amp;AG$2)</f>
        <v>0</v>
      </c>
      <c r="AG81">
        <f>-SUMIFS('[1]MOLE. GEN. '!$E$2:$E$319,'[1]MOLE. GEN. '!$A$2:$A$319,$B81,'[1]MOLE. GEN. '!$F$2:$F$319,"SALI",'[1]MOLE. GEN. '!$I$2:$I$319,"&gt;="&amp;AG$2,'[1]MOLE. GEN. '!$I$2:$I$319,"&lt;"&amp;AH$2)</f>
        <v>0</v>
      </c>
      <c r="AH81">
        <f>-SUMIFS('[1]MOLE. GEN. '!$E$2:$E$319,'[1]MOLE. GEN. '!$A$2:$A$319,$B81,'[1]MOLE. GEN. '!$F$2:$F$319,"SALI",'[1]MOLE. GEN. '!$I$2:$I$319,"&gt;="&amp;AH$2,'[1]MOLE. GEN. '!$I$2:$I$319,"&lt;"&amp;AI$2)</f>
        <v>0</v>
      </c>
      <c r="AI81">
        <f>-SUMIFS('[1]MOLE. GEN. '!$E$2:$E$319,'[1]MOLE. GEN. '!$A$2:$A$319,$B81,'[1]MOLE. GEN. '!$F$2:$F$319,"SALI",'[1]MOLE. GEN. '!$I$2:$I$319,"&gt;="&amp;AI$2,'[1]MOLE. GEN. '!$I$2:$I$319,"&lt;"&amp;AJ$2)</f>
        <v>0</v>
      </c>
      <c r="AJ81">
        <f>-SUMIFS('[1]MOLE. GEN. '!$E$2:$E$319,'[1]MOLE. GEN. '!$A$2:$A$319,$B81,'[1]MOLE. GEN. '!$F$2:$F$319,"SALI",'[1]MOLE. GEN. '!$I$2:$I$319,"&gt;="&amp;AJ$2,'[1]MOLE. GEN. '!$I$2:$I$319,"&lt;"&amp;AK$2)</f>
        <v>0</v>
      </c>
      <c r="AK81">
        <f>-SUMIFS('[1]MOLE. GEN. '!$E$2:$E$319,'[1]MOLE. GEN. '!$A$2:$A$319,$B81,'[1]MOLE. GEN. '!$F$2:$F$319,"SALI",'[1]MOLE. GEN. '!$I$2:$I$319,"&gt;="&amp;AK$2,'[1]MOLE. GEN. '!$I$2:$I$319,"&lt;"&amp;AL$2)</f>
        <v>0</v>
      </c>
      <c r="AL81">
        <f>-SUMIFS('[1]MOLE. GEN. '!$E$2:$E$319,'[1]MOLE. GEN. '!$A$2:$A$319,$B81,'[1]MOLE. GEN. '!$F$2:$F$319,"SALI",'[1]MOLE. GEN. '!$I$2:$I$319,"&gt;="&amp;AL$2,'[1]MOLE. GEN. '!$I$2:$I$319,"&lt;"&amp;AM$2)</f>
        <v>0</v>
      </c>
      <c r="AN81">
        <f>SUM(C81:AM81)</f>
        <v>0</v>
      </c>
      <c r="AO81">
        <f>COUNTIF(C81:AN81,0)</f>
        <v>37</v>
      </c>
    </row>
    <row r="82" spans="2:41" x14ac:dyDescent="0.25">
      <c r="B82" s="5" t="s">
        <v>81</v>
      </c>
      <c r="C82">
        <f>-SUMIFS('[1]MOLE. GEN. '!$E$2:$E$319,'[1]MOLE. GEN. '!$A$2:$A$319,$B82,'[1]MOLE. GEN. '!$F$2:$F$319,"SALI",'[1]MOLE. GEN. '!$I$2:$I$319,"&gt;="&amp;C$2,'[1]MOLE. GEN. '!$I$2:$I$319,"&lt;"&amp;D$2)</f>
        <v>0</v>
      </c>
      <c r="D82">
        <f>-SUMIFS('[1]MOLE. GEN. '!$E$2:$E$319,'[1]MOLE. GEN. '!$A$2:$A$319,$B82,'[1]MOLE. GEN. '!$F$2:$F$319,"SALI",'[1]MOLE. GEN. '!$I$2:$I$319,"&gt;="&amp;D$2,'[1]MOLE. GEN. '!$I$2:$I$319,"&lt;"&amp;E$2)</f>
        <v>0</v>
      </c>
      <c r="E82">
        <f>-SUMIFS('[1]MOLE. GEN. '!$E$2:$E$319,'[1]MOLE. GEN. '!$A$2:$A$319,$B82,'[1]MOLE. GEN. '!$F$2:$F$319,"SALI",'[1]MOLE. GEN. '!$I$2:$I$319,"&gt;="&amp;E$2,'[1]MOLE. GEN. '!$I$2:$I$319,"&lt;"&amp;F$2)</f>
        <v>0</v>
      </c>
      <c r="F82">
        <f>-SUMIFS('[1]MOLE. GEN. '!$E$2:$E$319,'[1]MOLE. GEN. '!$A$2:$A$319,$B82,'[1]MOLE. GEN. '!$F$2:$F$319,"SALI",'[1]MOLE. GEN. '!$I$2:$I$319,"&gt;="&amp;F$2,'[1]MOLE. GEN. '!$I$2:$I$319,"&lt;"&amp;G$2)</f>
        <v>0</v>
      </c>
      <c r="G82">
        <f>-SUMIFS('[1]MOLE. GEN. '!$E$2:$E$319,'[1]MOLE. GEN. '!$A$2:$A$319,$B82,'[1]MOLE. GEN. '!$F$2:$F$319,"SALI",'[1]MOLE. GEN. '!$I$2:$I$319,"&gt;="&amp;G$2,'[1]MOLE. GEN. '!$I$2:$I$319,"&lt;"&amp;H$2)</f>
        <v>0</v>
      </c>
      <c r="H82">
        <f>-SUMIFS('[1]MOLE. GEN. '!$E$2:$E$319,'[1]MOLE. GEN. '!$A$2:$A$319,$B82,'[1]MOLE. GEN. '!$F$2:$F$319,"SALI",'[1]MOLE. GEN. '!$I$2:$I$319,"&gt;="&amp;H$2,'[1]MOLE. GEN. '!$I$2:$I$319,"&lt;"&amp;I$2)</f>
        <v>0</v>
      </c>
      <c r="I82">
        <f>-SUMIFS('[1]MOLE. GEN. '!$E$2:$E$319,'[1]MOLE. GEN. '!$A$2:$A$319,$B82,'[1]MOLE. GEN. '!$F$2:$F$319,"SALI",'[1]MOLE. GEN. '!$I$2:$I$319,"&gt;="&amp;I$2,'[1]MOLE. GEN. '!$I$2:$I$319,"&lt;"&amp;J$2)</f>
        <v>0</v>
      </c>
      <c r="J82">
        <f>-SUMIFS('[1]MOLE. GEN. '!$E$2:$E$319,'[1]MOLE. GEN. '!$A$2:$A$319,$B82,'[1]MOLE. GEN. '!$F$2:$F$319,"SALI",'[1]MOLE. GEN. '!$I$2:$I$319,"&gt;="&amp;J$2,'[1]MOLE. GEN. '!$I$2:$I$319,"&lt;"&amp;K$2)</f>
        <v>0</v>
      </c>
      <c r="K82">
        <f>-SUMIFS('[1]MOLE. GEN. '!$E$2:$E$319,'[1]MOLE. GEN. '!$A$2:$A$319,$B82,'[1]MOLE. GEN. '!$F$2:$F$319,"SALI",'[1]MOLE. GEN. '!$I$2:$I$319,"&gt;="&amp;K$2,'[1]MOLE. GEN. '!$I$2:$I$319,"&lt;"&amp;L$2)</f>
        <v>0</v>
      </c>
      <c r="L82">
        <f>-SUMIFS('[1]MOLE. GEN. '!$E$2:$E$319,'[1]MOLE. GEN. '!$A$2:$A$319,$B82,'[1]MOLE. GEN. '!$F$2:$F$319,"SALI",'[1]MOLE. GEN. '!$I$2:$I$319,"&gt;="&amp;L$2,'[1]MOLE. GEN. '!$I$2:$I$319,"&lt;"&amp;M$2)</f>
        <v>0</v>
      </c>
      <c r="M82">
        <f>-SUMIFS('[1]MOLE. GEN. '!$E$2:$E$319,'[1]MOLE. GEN. '!$A$2:$A$319,$B82,'[1]MOLE. GEN. '!$F$2:$F$319,"SALI",'[1]MOLE. GEN. '!$I$2:$I$319,"&gt;="&amp;M$2,'[1]MOLE. GEN. '!$I$2:$I$319,"&lt;"&amp;N$2)</f>
        <v>0</v>
      </c>
      <c r="N82">
        <f>-SUMIFS('[1]MOLE. GEN. '!$E$2:$E$319,'[1]MOLE. GEN. '!$A$2:$A$319,$B82,'[1]MOLE. GEN. '!$F$2:$F$319,"SALI",'[1]MOLE. GEN. '!$I$2:$I$319,"&gt;="&amp;N$2,'[1]MOLE. GEN. '!$I$2:$I$319,"&lt;"&amp;O$2)</f>
        <v>0</v>
      </c>
      <c r="O82">
        <f>-SUMIFS('[1]MOLE. GEN. '!$E$2:$E$319,'[1]MOLE. GEN. '!$A$2:$A$319,$B82,'[1]MOLE. GEN. '!$F$2:$F$319,"SALI",'[1]MOLE. GEN. '!$I$2:$I$319,"&gt;="&amp;O$2,'[1]MOLE. GEN. '!$I$2:$I$319,"&lt;"&amp;P$2)</f>
        <v>0</v>
      </c>
      <c r="P82">
        <f>-SUMIFS('[1]MOLE. GEN. '!$E$2:$E$319,'[1]MOLE. GEN. '!$A$2:$A$319,$B82,'[1]MOLE. GEN. '!$F$2:$F$319,"SALI",'[1]MOLE. GEN. '!$I$2:$I$319,"&gt;="&amp;P$2,'[1]MOLE. GEN. '!$I$2:$I$319,"&lt;"&amp;Q$2)</f>
        <v>0</v>
      </c>
      <c r="Q82">
        <f>-SUMIFS('[1]MOLE. GEN. '!$E$2:$E$319,'[1]MOLE. GEN. '!$A$2:$A$319,$B82,'[1]MOLE. GEN. '!$F$2:$F$319,"SALI",'[1]MOLE. GEN. '!$I$2:$I$319,"&gt;="&amp;Q$2,'[1]MOLE. GEN. '!$I$2:$I$319,"&lt;"&amp;R$2)</f>
        <v>0</v>
      </c>
      <c r="R82">
        <f>-SUMIFS('[1]MOLE. GEN. '!$E$2:$E$319,'[1]MOLE. GEN. '!$A$2:$A$319,$B82,'[1]MOLE. GEN. '!$F$2:$F$319,"SALI",'[1]MOLE. GEN. '!$I$2:$I$319,"&gt;="&amp;R$2,'[1]MOLE. GEN. '!$I$2:$I$319,"&lt;"&amp;S$2)</f>
        <v>0</v>
      </c>
      <c r="S82">
        <f>-SUMIFS('[1]MOLE. GEN. '!$E$2:$E$319,'[1]MOLE. GEN. '!$A$2:$A$319,$B82,'[1]MOLE. GEN. '!$F$2:$F$319,"SALI",'[1]MOLE. GEN. '!$I$2:$I$319,"&gt;="&amp;S$2,'[1]MOLE. GEN. '!$I$2:$I$319,"&lt;"&amp;T$2)</f>
        <v>0</v>
      </c>
      <c r="T82">
        <f>-SUMIFS('[1]MOLE. GEN. '!$E$2:$E$319,'[1]MOLE. GEN. '!$A$2:$A$319,$B82,'[1]MOLE. GEN. '!$F$2:$F$319,"SALI",'[1]MOLE. GEN. '!$I$2:$I$319,"&gt;="&amp;T$2,'[1]MOLE. GEN. '!$I$2:$I$319,"&lt;"&amp;U$2)</f>
        <v>0</v>
      </c>
      <c r="U82">
        <f>-SUMIFS('[1]MOLE. GEN. '!$E$2:$E$319,'[1]MOLE. GEN. '!$A$2:$A$319,$B82,'[1]MOLE. GEN. '!$F$2:$F$319,"SALI",'[1]MOLE. GEN. '!$I$2:$I$319,"&gt;="&amp;U$2,'[1]MOLE. GEN. '!$I$2:$I$319,"&lt;"&amp;V$2)</f>
        <v>0</v>
      </c>
      <c r="V82">
        <f>-SUMIFS('[1]MOLE. GEN. '!$E$2:$E$319,'[1]MOLE. GEN. '!$A$2:$A$319,$B82,'[1]MOLE. GEN. '!$F$2:$F$319,"SALI",'[1]MOLE. GEN. '!$I$2:$I$319,"&gt;="&amp;V$2,'[1]MOLE. GEN. '!$I$2:$I$319,"&lt;"&amp;W$2)</f>
        <v>0</v>
      </c>
      <c r="W82">
        <f>-SUMIFS('[1]MOLE. GEN. '!$E$2:$E$319,'[1]MOLE. GEN. '!$A$2:$A$319,$B82,'[1]MOLE. GEN. '!$F$2:$F$319,"SALI",'[1]MOLE. GEN. '!$I$2:$I$319,"&gt;="&amp;W$2,'[1]MOLE. GEN. '!$I$2:$I$319,"&lt;"&amp;X$2)</f>
        <v>0</v>
      </c>
      <c r="X82">
        <f>-SUMIFS('[1]MOLE. GEN. '!$E$2:$E$319,'[1]MOLE. GEN. '!$A$2:$A$319,$B82,'[1]MOLE. GEN. '!$F$2:$F$319,"SALI",'[1]MOLE. GEN. '!$I$2:$I$319,"&gt;="&amp;X$2,'[1]MOLE. GEN. '!$I$2:$I$319,"&lt;"&amp;Y$2)</f>
        <v>0</v>
      </c>
      <c r="Y82">
        <f>-SUMIFS('[1]MOLE. GEN. '!$E$2:$E$319,'[1]MOLE. GEN. '!$A$2:$A$319,$B82,'[1]MOLE. GEN. '!$F$2:$F$319,"SALI",'[1]MOLE. GEN. '!$I$2:$I$319,"&gt;="&amp;Y$2,'[1]MOLE. GEN. '!$I$2:$I$319,"&lt;"&amp;Z$2)</f>
        <v>0</v>
      </c>
      <c r="Z82">
        <f>-SUMIFS('[1]MOLE. GEN. '!$E$2:$E$319,'[1]MOLE. GEN. '!$A$2:$A$319,$B82,'[1]MOLE. GEN. '!$F$2:$F$319,"SALI",'[1]MOLE. GEN. '!$I$2:$I$319,"&gt;="&amp;Z$2,'[1]MOLE. GEN. '!$I$2:$I$319,"&lt;"&amp;AA$2)</f>
        <v>0</v>
      </c>
      <c r="AA82">
        <f>-SUMIFS('[1]MOLE. GEN. '!$E$2:$E$319,'[1]MOLE. GEN. '!$A$2:$A$319,$B82,'[1]MOLE. GEN. '!$F$2:$F$319,"SALI",'[1]MOLE. GEN. '!$I$2:$I$319,"&gt;="&amp;AA$2,'[1]MOLE. GEN. '!$I$2:$I$319,"&lt;"&amp;AB$2)</f>
        <v>0</v>
      </c>
      <c r="AB82">
        <f>-SUMIFS('[1]MOLE. GEN. '!$E$2:$E$319,'[1]MOLE. GEN. '!$A$2:$A$319,$B82,'[1]MOLE. GEN. '!$F$2:$F$319,"SALI",'[1]MOLE. GEN. '!$I$2:$I$319,"&gt;="&amp;AB$2,'[1]MOLE. GEN. '!$I$2:$I$319,"&lt;"&amp;AC$2)</f>
        <v>0</v>
      </c>
      <c r="AC82">
        <f>-SUMIFS('[1]MOLE. GEN. '!$E$2:$E$319,'[1]MOLE. GEN. '!$A$2:$A$319,$B82,'[1]MOLE. GEN. '!$F$2:$F$319,"SALI",'[1]MOLE. GEN. '!$I$2:$I$319,"&gt;="&amp;AC$2,'[1]MOLE. GEN. '!$I$2:$I$319,"&lt;"&amp;AD$2)</f>
        <v>0</v>
      </c>
      <c r="AD82">
        <f>-SUMIFS('[1]MOLE. GEN. '!$E$2:$E$319,'[1]MOLE. GEN. '!$A$2:$A$319,$B82,'[1]MOLE. GEN. '!$F$2:$F$319,"SALI",'[1]MOLE. GEN. '!$I$2:$I$319,"&gt;="&amp;AD$2,'[1]MOLE. GEN. '!$I$2:$I$319,"&lt;"&amp;AE$2)</f>
        <v>0</v>
      </c>
      <c r="AE82">
        <f>-SUMIFS('[1]MOLE. GEN. '!$E$2:$E$319,'[1]MOLE. GEN. '!$A$2:$A$319,$B82,'[1]MOLE. GEN. '!$F$2:$F$319,"SALI",'[1]MOLE. GEN. '!$I$2:$I$319,"&gt;="&amp;AE$2,'[1]MOLE. GEN. '!$I$2:$I$319,"&lt;"&amp;AF$2)</f>
        <v>0</v>
      </c>
      <c r="AF82">
        <f>-SUMIFS('[1]MOLE. GEN. '!$E$2:$E$319,'[1]MOLE. GEN. '!$A$2:$A$319,$B82,'[1]MOLE. GEN. '!$F$2:$F$319,"SALI",'[1]MOLE. GEN. '!$I$2:$I$319,"&gt;="&amp;AF$2,'[1]MOLE. GEN. '!$I$2:$I$319,"&lt;"&amp;AG$2)</f>
        <v>0</v>
      </c>
      <c r="AG82">
        <f>-SUMIFS('[1]MOLE. GEN. '!$E$2:$E$319,'[1]MOLE. GEN. '!$A$2:$A$319,$B82,'[1]MOLE. GEN. '!$F$2:$F$319,"SALI",'[1]MOLE. GEN. '!$I$2:$I$319,"&gt;="&amp;AG$2,'[1]MOLE. GEN. '!$I$2:$I$319,"&lt;"&amp;AH$2)</f>
        <v>0</v>
      </c>
      <c r="AH82">
        <f>-SUMIFS('[1]MOLE. GEN. '!$E$2:$E$319,'[1]MOLE. GEN. '!$A$2:$A$319,$B82,'[1]MOLE. GEN. '!$F$2:$F$319,"SALI",'[1]MOLE. GEN. '!$I$2:$I$319,"&gt;="&amp;AH$2,'[1]MOLE. GEN. '!$I$2:$I$319,"&lt;"&amp;AI$2)</f>
        <v>0</v>
      </c>
      <c r="AI82">
        <f>-SUMIFS('[1]MOLE. GEN. '!$E$2:$E$319,'[1]MOLE. GEN. '!$A$2:$A$319,$B82,'[1]MOLE. GEN. '!$F$2:$F$319,"SALI",'[1]MOLE. GEN. '!$I$2:$I$319,"&gt;="&amp;AI$2,'[1]MOLE. GEN. '!$I$2:$I$319,"&lt;"&amp;AJ$2)</f>
        <v>0</v>
      </c>
      <c r="AJ82">
        <f>-SUMIFS('[1]MOLE. GEN. '!$E$2:$E$319,'[1]MOLE. GEN. '!$A$2:$A$319,$B82,'[1]MOLE. GEN. '!$F$2:$F$319,"SALI",'[1]MOLE. GEN. '!$I$2:$I$319,"&gt;="&amp;AJ$2,'[1]MOLE. GEN. '!$I$2:$I$319,"&lt;"&amp;AK$2)</f>
        <v>0</v>
      </c>
      <c r="AK82">
        <f>-SUMIFS('[1]MOLE. GEN. '!$E$2:$E$319,'[1]MOLE. GEN. '!$A$2:$A$319,$B82,'[1]MOLE. GEN. '!$F$2:$F$319,"SALI",'[1]MOLE. GEN. '!$I$2:$I$319,"&gt;="&amp;AK$2,'[1]MOLE. GEN. '!$I$2:$I$319,"&lt;"&amp;AL$2)</f>
        <v>0</v>
      </c>
      <c r="AL82">
        <f>-SUMIFS('[1]MOLE. GEN. '!$E$2:$E$319,'[1]MOLE. GEN. '!$A$2:$A$319,$B82,'[1]MOLE. GEN. '!$F$2:$F$319,"SALI",'[1]MOLE. GEN. '!$I$2:$I$319,"&gt;="&amp;AL$2,'[1]MOLE. GEN. '!$I$2:$I$319,"&lt;"&amp;AM$2)</f>
        <v>0</v>
      </c>
      <c r="AN82">
        <f>SUM(C82:AM82)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AO82"/>
  <sheetViews>
    <sheetView topLeftCell="B1" zoomScale="85" zoomScaleNormal="85" workbookViewId="0">
      <selection activeCell="U6" sqref="U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-SUMIFS([1]COVID!$E$2:$E$18,[1]COVID!$A$2:$A$18,$B3,[1]COVID!$F$2:$F$18,"SALI",[1]COVID!$I$2:$I$18,"&gt;="&amp;C$2,[1]COVID!$I$2:$I$18,"&lt;"&amp;D$2)</f>
        <v>0</v>
      </c>
      <c r="D3">
        <f>-SUMIFS([1]COVID!$E$2:$E$18,[1]COVID!$A$2:$A$18,$B3,[1]COVID!$F$2:$F$18,"SALI",[1]COVID!$I$2:$I$18,"&gt;="&amp;D$2,[1]COVID!$I$2:$I$18,"&lt;"&amp;E$2)</f>
        <v>0</v>
      </c>
      <c r="E3">
        <f>-SUMIFS([1]COVID!$E$2:$E$18,[1]COVID!$A$2:$A$18,$B3,[1]COVID!$F$2:$F$18,"SALI",[1]COVID!$I$2:$I$18,"&gt;="&amp;E$2,[1]COVID!$I$2:$I$18,"&lt;"&amp;F$2)</f>
        <v>0</v>
      </c>
      <c r="F3">
        <f>-SUMIFS([1]COVID!$E$2:$E$18,[1]COVID!$A$2:$A$18,$B3,[1]COVID!$F$2:$F$18,"SALI",[1]COVID!$I$2:$I$18,"&gt;="&amp;F$2,[1]COVID!$I$2:$I$18,"&lt;"&amp;G$2)</f>
        <v>0</v>
      </c>
      <c r="G3">
        <f>-SUMIFS([1]COVID!$E$2:$E$18,[1]COVID!$A$2:$A$18,$B3,[1]COVID!$F$2:$F$18,"SALI",[1]COVID!$I$2:$I$18,"&gt;="&amp;G$2,[1]COVID!$I$2:$I$18,"&lt;"&amp;H$2)</f>
        <v>0</v>
      </c>
      <c r="H3">
        <f>-SUMIFS([1]COVID!$E$2:$E$18,[1]COVID!$A$2:$A$18,$B3,[1]COVID!$F$2:$F$18,"SALI",[1]COVID!$I$2:$I$18,"&gt;="&amp;H$2,[1]COVID!$I$2:$I$18,"&lt;"&amp;I$2)</f>
        <v>0</v>
      </c>
      <c r="I3">
        <f>-SUMIFS([1]COVID!$E$2:$E$18,[1]COVID!$A$2:$A$18,$B3,[1]COVID!$F$2:$F$18,"SALI",[1]COVID!$I$2:$I$18,"&gt;="&amp;I$2,[1]COVID!$I$2:$I$18,"&lt;"&amp;J$2)</f>
        <v>0</v>
      </c>
      <c r="J3">
        <f>-SUMIFS([1]COVID!$E$2:$E$18,[1]COVID!$A$2:$A$18,$B3,[1]COVID!$F$2:$F$18,"SALI",[1]COVID!$I$2:$I$18,"&gt;="&amp;J$2,[1]COVID!$I$2:$I$18,"&lt;"&amp;K$2)</f>
        <v>0</v>
      </c>
      <c r="K3">
        <f>-SUMIFS([1]COVID!$E$2:$E$18,[1]COVID!$A$2:$A$18,$B3,[1]COVID!$F$2:$F$18,"SALI",[1]COVID!$I$2:$I$18,"&gt;="&amp;K$2,[1]COVID!$I$2:$I$18,"&lt;"&amp;L$2)</f>
        <v>0</v>
      </c>
      <c r="L3">
        <f>-SUMIFS([1]COVID!$E$2:$E$18,[1]COVID!$A$2:$A$18,$B3,[1]COVID!$F$2:$F$18,"SALI",[1]COVID!$I$2:$I$18,"&gt;="&amp;L$2,[1]COVID!$I$2:$I$18,"&lt;"&amp;M$2)</f>
        <v>0</v>
      </c>
      <c r="M3">
        <f>-SUMIFS([1]COVID!$E$2:$E$18,[1]COVID!$A$2:$A$18,$B3,[1]COVID!$F$2:$F$18,"SALI",[1]COVID!$I$2:$I$18,"&gt;="&amp;M$2,[1]COVID!$I$2:$I$18,"&lt;"&amp;N$2)</f>
        <v>0</v>
      </c>
      <c r="N3">
        <f>-SUMIFS([1]COVID!$E$2:$E$18,[1]COVID!$A$2:$A$18,$B3,[1]COVID!$F$2:$F$18,"SALI",[1]COVID!$I$2:$I$18,"&gt;="&amp;N$2,[1]COVID!$I$2:$I$18,"&lt;"&amp;O$2)</f>
        <v>0</v>
      </c>
      <c r="O3">
        <f>-SUMIFS([1]COVID!$E$2:$E$18,[1]COVID!$A$2:$A$18,$B3,[1]COVID!$F$2:$F$18,"SALI",[1]COVID!$I$2:$I$18,"&gt;="&amp;O$2,[1]COVID!$I$2:$I$18,"&lt;"&amp;P$2)</f>
        <v>0</v>
      </c>
      <c r="P3">
        <f>-SUMIFS([1]COVID!$E$2:$E$18,[1]COVID!$A$2:$A$18,$B3,[1]COVID!$F$2:$F$18,"SALI",[1]COVID!$I$2:$I$18,"&gt;="&amp;P$2,[1]COVID!$I$2:$I$18,"&lt;"&amp;Q$2)</f>
        <v>0</v>
      </c>
      <c r="Q3">
        <f>-SUMIFS([1]COVID!$E$2:$E$18,[1]COVID!$A$2:$A$18,$B3,[1]COVID!$F$2:$F$18,"SALI",[1]COVID!$I$2:$I$18,"&gt;="&amp;Q$2,[1]COVID!$I$2:$I$18,"&lt;"&amp;R$2)</f>
        <v>0</v>
      </c>
      <c r="R3">
        <f>-SUMIFS([1]COVID!$E$2:$E$18,[1]COVID!$A$2:$A$18,$B3,[1]COVID!$F$2:$F$18,"SALI",[1]COVID!$I$2:$I$18,"&gt;="&amp;R$2,[1]COVID!$I$2:$I$18,"&lt;"&amp;S$2)</f>
        <v>0</v>
      </c>
      <c r="S3">
        <f>-SUMIFS([1]COVID!$E$2:$E$18,[1]COVID!$A$2:$A$18,$B3,[1]COVID!$F$2:$F$18,"SALI",[1]COVID!$I$2:$I$18,"&gt;="&amp;S$2,[1]COVID!$I$2:$I$18,"&lt;"&amp;T$2)</f>
        <v>0</v>
      </c>
      <c r="T3">
        <f>-SUMIFS([1]COVID!$E$2:$E$18,[1]COVID!$A$2:$A$18,$B3,[1]COVID!$F$2:$F$18,"SALI",[1]COVID!$I$2:$I$18,"&gt;="&amp;T$2,[1]COVID!$I$2:$I$18,"&lt;"&amp;U$2)</f>
        <v>0</v>
      </c>
      <c r="U3">
        <f>-SUMIFS([1]COVID!$E$2:$E$18,[1]COVID!$A$2:$A$18,$B3,[1]COVID!$F$2:$F$18,"SALI",[1]COVID!$I$2:$I$18,"&gt;="&amp;U$2,[1]COVID!$I$2:$I$18,"&lt;"&amp;V$2)</f>
        <v>0</v>
      </c>
      <c r="V3">
        <f>-SUMIFS([1]COVID!$E$2:$E$18,[1]COVID!$A$2:$A$18,$B3,[1]COVID!$F$2:$F$18,"SALI",[1]COVID!$I$2:$I$18,"&gt;="&amp;V$2,[1]COVID!$I$2:$I$18,"&lt;"&amp;W$2)</f>
        <v>0</v>
      </c>
      <c r="W3">
        <f>-SUMIFS([1]COVID!$E$2:$E$18,[1]COVID!$A$2:$A$18,$B3,[1]COVID!$F$2:$F$18,"SALI",[1]COVID!$I$2:$I$18,"&gt;="&amp;W$2,[1]COVID!$I$2:$I$18,"&lt;"&amp;X$2)</f>
        <v>0</v>
      </c>
      <c r="X3">
        <f>-SUMIFS([1]COVID!$E$2:$E$18,[1]COVID!$A$2:$A$18,$B3,[1]COVID!$F$2:$F$18,"SALI",[1]COVID!$I$2:$I$18,"&gt;="&amp;X$2,[1]COVID!$I$2:$I$18,"&lt;"&amp;Y$2)</f>
        <v>0</v>
      </c>
      <c r="Y3">
        <f>-SUMIFS([1]COVID!$E$2:$E$18,[1]COVID!$A$2:$A$18,$B3,[1]COVID!$F$2:$F$18,"SALI",[1]COVID!$I$2:$I$18,"&gt;="&amp;Y$2,[1]COVID!$I$2:$I$18,"&lt;"&amp;Z$2)</f>
        <v>0</v>
      </c>
      <c r="Z3">
        <f>-SUMIFS([1]COVID!$E$2:$E$18,[1]COVID!$A$2:$A$18,$B3,[1]COVID!$F$2:$F$18,"SALI",[1]COVID!$I$2:$I$18,"&gt;="&amp;Z$2,[1]COVID!$I$2:$I$18,"&lt;"&amp;AA$2)</f>
        <v>0</v>
      </c>
      <c r="AA3">
        <f>-SUMIFS([1]COVID!$E$2:$E$18,[1]COVID!$A$2:$A$18,$B3,[1]COVID!$F$2:$F$18,"SALI",[1]COVID!$I$2:$I$18,"&gt;="&amp;AA$2,[1]COVID!$I$2:$I$18,"&lt;"&amp;AB$2)</f>
        <v>0</v>
      </c>
      <c r="AB3">
        <f>-SUMIFS([1]COVID!$E$2:$E$18,[1]COVID!$A$2:$A$18,$B3,[1]COVID!$F$2:$F$18,"SALI",[1]COVID!$I$2:$I$18,"&gt;="&amp;AB$2,[1]COVID!$I$2:$I$18,"&lt;"&amp;AC$2)</f>
        <v>0</v>
      </c>
      <c r="AC3">
        <f>-SUMIFS([1]COVID!$E$2:$E$18,[1]COVID!$A$2:$A$18,$B3,[1]COVID!$F$2:$F$18,"SALI",[1]COVID!$I$2:$I$18,"&gt;="&amp;AC$2,[1]COVID!$I$2:$I$18,"&lt;"&amp;AD$2)</f>
        <v>0</v>
      </c>
      <c r="AD3">
        <f>-SUMIFS([1]COVID!$E$2:$E$18,[1]COVID!$A$2:$A$18,$B3,[1]COVID!$F$2:$F$18,"SALI",[1]COVID!$I$2:$I$18,"&gt;="&amp;AD$2,[1]COVID!$I$2:$I$18,"&lt;"&amp;AE$2)</f>
        <v>0</v>
      </c>
      <c r="AE3">
        <f>-SUMIFS([1]COVID!$E$2:$E$18,[1]COVID!$A$2:$A$18,$B3,[1]COVID!$F$2:$F$18,"SALI",[1]COVID!$I$2:$I$18,"&gt;="&amp;AE$2,[1]COVID!$I$2:$I$18,"&lt;"&amp;AF$2)</f>
        <v>0</v>
      </c>
      <c r="AF3">
        <f>-SUMIFS([1]COVID!$E$2:$E$18,[1]COVID!$A$2:$A$18,$B3,[1]COVID!$F$2:$F$18,"SALI",[1]COVID!$I$2:$I$18,"&gt;="&amp;AF$2,[1]COVID!$I$2:$I$18,"&lt;"&amp;AG$2)</f>
        <v>0</v>
      </c>
      <c r="AG3">
        <f>-SUMIFS([1]COVID!$E$2:$E$18,[1]COVID!$A$2:$A$18,$B3,[1]COVID!$F$2:$F$18,"SALI",[1]COVID!$I$2:$I$18,"&gt;="&amp;AG$2,[1]COVID!$I$2:$I$18,"&lt;"&amp;AH$2)</f>
        <v>0</v>
      </c>
      <c r="AH3">
        <f>-SUMIFS([1]COVID!$E$2:$E$18,[1]COVID!$A$2:$A$18,$B3,[1]COVID!$F$2:$F$18,"SALI",[1]COVID!$I$2:$I$18,"&gt;="&amp;AH$2,[1]COVID!$I$2:$I$18,"&lt;"&amp;AI$2)</f>
        <v>0</v>
      </c>
      <c r="AI3">
        <f>-SUMIFS([1]COVID!$E$2:$E$18,[1]COVID!$A$2:$A$18,$B3,[1]COVID!$F$2:$F$18,"SALI",[1]COVID!$I$2:$I$18,"&gt;="&amp;AI$2,[1]COVID!$I$2:$I$18,"&lt;"&amp;AJ$2)</f>
        <v>1</v>
      </c>
      <c r="AJ3">
        <f>-SUMIFS([1]COVID!$E$2:$E$18,[1]COVID!$A$2:$A$18,$B3,[1]COVID!$F$2:$F$18,"SALI",[1]COVID!$I$2:$I$18,"&gt;="&amp;AJ$2,[1]COVID!$I$2:$I$18,"&lt;"&amp;AK$2)</f>
        <v>0</v>
      </c>
      <c r="AK3">
        <f>-SUMIFS([1]COVID!$E$2:$E$18,[1]COVID!$A$2:$A$18,$B3,[1]COVID!$F$2:$F$18,"SALI",[1]COVID!$I$2:$I$18,"&gt;="&amp;AK$2,[1]COVID!$I$2:$I$18,"&lt;"&amp;AL$2)</f>
        <v>0</v>
      </c>
      <c r="AL3">
        <f>-SUMIFS([1]COVID!$E$2:$E$18,[1]COVID!$A$2:$A$18,$B3,[1]COVID!$F$2:$F$18,"SALI",[1]COVID!$I$2:$I$18,"&gt;="&amp;AL$2,[1]COVID!$I$2:$I$18,"&lt;"&amp;AM$2)</f>
        <v>0</v>
      </c>
      <c r="AM3">
        <f>-SUMIFS([1]COVID!$E$2:$E$18,[1]COVID!$A$2:$A$18,$B3,[1]COVID!$F$2:$F$18,"SALI",[1]COVID!$I$2:$I$18,"&gt;="&amp;AM$2,[1]COVID!$I$2:$I$18,"&lt;"&amp;AQ$2)</f>
        <v>0</v>
      </c>
      <c r="AN3">
        <f>SUM(C3:AJ3)</f>
        <v>1</v>
      </c>
      <c r="AO3">
        <f>COUNTIF(C3:AN3,0)</f>
        <v>36</v>
      </c>
    </row>
    <row r="4" spans="2:41" ht="15.75" thickBot="1" x14ac:dyDescent="0.3">
      <c r="B4" s="2" t="s">
        <v>1</v>
      </c>
      <c r="C4">
        <f>-SUMIFS([1]COVID!$E$2:$E$18,[1]COVID!$A$2:$A$18,$B4,[1]COVID!$F$2:$F$18,"SALI",[1]COVID!$I$2:$I$18,"&gt;="&amp;C$2,[1]COVID!$I$2:$I$18,"&lt;"&amp;D$2)</f>
        <v>0</v>
      </c>
      <c r="D4">
        <f>-SUMIFS([1]COVID!$E$2:$E$18,[1]COVID!$A$2:$A$18,$B4,[1]COVID!$F$2:$F$18,"SALI",[1]COVID!$I$2:$I$18,"&gt;="&amp;D$2,[1]COVID!$I$2:$I$18,"&lt;"&amp;E$2)</f>
        <v>0</v>
      </c>
      <c r="E4">
        <f>-SUMIFS([1]COVID!$E$2:$E$18,[1]COVID!$A$2:$A$18,$B4,[1]COVID!$F$2:$F$18,"SALI",[1]COVID!$I$2:$I$18,"&gt;="&amp;E$2,[1]COVID!$I$2:$I$18,"&lt;"&amp;F$2)</f>
        <v>0</v>
      </c>
      <c r="F4">
        <f>-SUMIFS([1]COVID!$E$2:$E$18,[1]COVID!$A$2:$A$18,$B4,[1]COVID!$F$2:$F$18,"SALI",[1]COVID!$I$2:$I$18,"&gt;="&amp;F$2,[1]COVID!$I$2:$I$18,"&lt;"&amp;G$2)</f>
        <v>0</v>
      </c>
      <c r="G4">
        <f>-SUMIFS([1]COVID!$E$2:$E$18,[1]COVID!$A$2:$A$18,$B4,[1]COVID!$F$2:$F$18,"SALI",[1]COVID!$I$2:$I$18,"&gt;="&amp;G$2,[1]COVID!$I$2:$I$18,"&lt;"&amp;H$2)</f>
        <v>0</v>
      </c>
      <c r="H4">
        <f>-SUMIFS([1]COVID!$E$2:$E$18,[1]COVID!$A$2:$A$18,$B4,[1]COVID!$F$2:$F$18,"SALI",[1]COVID!$I$2:$I$18,"&gt;="&amp;H$2,[1]COVID!$I$2:$I$18,"&lt;"&amp;I$2)</f>
        <v>0</v>
      </c>
      <c r="I4">
        <f>-SUMIFS([1]COVID!$E$2:$E$18,[1]COVID!$A$2:$A$18,$B4,[1]COVID!$F$2:$F$18,"SALI",[1]COVID!$I$2:$I$18,"&gt;="&amp;I$2,[1]COVID!$I$2:$I$18,"&lt;"&amp;J$2)</f>
        <v>0</v>
      </c>
      <c r="J4">
        <f>-SUMIFS([1]COVID!$E$2:$E$18,[1]COVID!$A$2:$A$18,$B4,[1]COVID!$F$2:$F$18,"SALI",[1]COVID!$I$2:$I$18,"&gt;="&amp;J$2,[1]COVID!$I$2:$I$18,"&lt;"&amp;K$2)</f>
        <v>0</v>
      </c>
      <c r="K4">
        <f>-SUMIFS([1]COVID!$E$2:$E$18,[1]COVID!$A$2:$A$18,$B4,[1]COVID!$F$2:$F$18,"SALI",[1]COVID!$I$2:$I$18,"&gt;="&amp;K$2,[1]COVID!$I$2:$I$18,"&lt;"&amp;L$2)</f>
        <v>0</v>
      </c>
      <c r="L4">
        <f>-SUMIFS([1]COVID!$E$2:$E$18,[1]COVID!$A$2:$A$18,$B4,[1]COVID!$F$2:$F$18,"SALI",[1]COVID!$I$2:$I$18,"&gt;="&amp;L$2,[1]COVID!$I$2:$I$18,"&lt;"&amp;M$2)</f>
        <v>0</v>
      </c>
      <c r="M4">
        <f>-SUMIFS([1]COVID!$E$2:$E$18,[1]COVID!$A$2:$A$18,$B4,[1]COVID!$F$2:$F$18,"SALI",[1]COVID!$I$2:$I$18,"&gt;="&amp;M$2,[1]COVID!$I$2:$I$18,"&lt;"&amp;N$2)</f>
        <v>0</v>
      </c>
      <c r="N4">
        <f>-SUMIFS([1]COVID!$E$2:$E$18,[1]COVID!$A$2:$A$18,$B4,[1]COVID!$F$2:$F$18,"SALI",[1]COVID!$I$2:$I$18,"&gt;="&amp;N$2,[1]COVID!$I$2:$I$18,"&lt;"&amp;O$2)</f>
        <v>0</v>
      </c>
      <c r="O4">
        <f>-SUMIFS([1]COVID!$E$2:$E$18,[1]COVID!$A$2:$A$18,$B4,[1]COVID!$F$2:$F$18,"SALI",[1]COVID!$I$2:$I$18,"&gt;="&amp;O$2,[1]COVID!$I$2:$I$18,"&lt;"&amp;P$2)</f>
        <v>0</v>
      </c>
      <c r="P4">
        <f>-SUMIFS([1]COVID!$E$2:$E$18,[1]COVID!$A$2:$A$18,$B4,[1]COVID!$F$2:$F$18,"SALI",[1]COVID!$I$2:$I$18,"&gt;="&amp;P$2,[1]COVID!$I$2:$I$18,"&lt;"&amp;Q$2)</f>
        <v>0</v>
      </c>
      <c r="Q4">
        <f>-SUMIFS([1]COVID!$E$2:$E$18,[1]COVID!$A$2:$A$18,$B4,[1]COVID!$F$2:$F$18,"SALI",[1]COVID!$I$2:$I$18,"&gt;="&amp;Q$2,[1]COVID!$I$2:$I$18,"&lt;"&amp;R$2)</f>
        <v>0</v>
      </c>
      <c r="R4">
        <f>-SUMIFS([1]COVID!$E$2:$E$18,[1]COVID!$A$2:$A$18,$B4,[1]COVID!$F$2:$F$18,"SALI",[1]COVID!$I$2:$I$18,"&gt;="&amp;R$2,[1]COVID!$I$2:$I$18,"&lt;"&amp;S$2)</f>
        <v>0</v>
      </c>
      <c r="S4">
        <f>-SUMIFS([1]COVID!$E$2:$E$18,[1]COVID!$A$2:$A$18,$B4,[1]COVID!$F$2:$F$18,"SALI",[1]COVID!$I$2:$I$18,"&gt;="&amp;S$2,[1]COVID!$I$2:$I$18,"&lt;"&amp;T$2)</f>
        <v>0</v>
      </c>
      <c r="T4">
        <f>-SUMIFS([1]COVID!$E$2:$E$18,[1]COVID!$A$2:$A$18,$B4,[1]COVID!$F$2:$F$18,"SALI",[1]COVID!$I$2:$I$18,"&gt;="&amp;T$2,[1]COVID!$I$2:$I$18,"&lt;"&amp;U$2)</f>
        <v>0</v>
      </c>
      <c r="U4">
        <f>-SUMIFS([1]COVID!$E$2:$E$18,[1]COVID!$A$2:$A$18,$B4,[1]COVID!$F$2:$F$18,"SALI",[1]COVID!$I$2:$I$18,"&gt;="&amp;U$2,[1]COVID!$I$2:$I$18,"&lt;"&amp;V$2)</f>
        <v>0</v>
      </c>
      <c r="V4">
        <f>-SUMIFS([1]COVID!$E$2:$E$18,[1]COVID!$A$2:$A$18,$B4,[1]COVID!$F$2:$F$18,"SALI",[1]COVID!$I$2:$I$18,"&gt;="&amp;V$2,[1]COVID!$I$2:$I$18,"&lt;"&amp;W$2)</f>
        <v>0</v>
      </c>
      <c r="W4">
        <f>-SUMIFS([1]COVID!$E$2:$E$18,[1]COVID!$A$2:$A$18,$B4,[1]COVID!$F$2:$F$18,"SALI",[1]COVID!$I$2:$I$18,"&gt;="&amp;W$2,[1]COVID!$I$2:$I$18,"&lt;"&amp;X$2)</f>
        <v>0</v>
      </c>
      <c r="X4">
        <f>-SUMIFS([1]COVID!$E$2:$E$18,[1]COVID!$A$2:$A$18,$B4,[1]COVID!$F$2:$F$18,"SALI",[1]COVID!$I$2:$I$18,"&gt;="&amp;X$2,[1]COVID!$I$2:$I$18,"&lt;"&amp;Y$2)</f>
        <v>0</v>
      </c>
      <c r="Y4">
        <f>-SUMIFS([1]COVID!$E$2:$E$18,[1]COVID!$A$2:$A$18,$B4,[1]COVID!$F$2:$F$18,"SALI",[1]COVID!$I$2:$I$18,"&gt;="&amp;Y$2,[1]COVID!$I$2:$I$18,"&lt;"&amp;Z$2)</f>
        <v>0</v>
      </c>
      <c r="Z4">
        <f>-SUMIFS([1]COVID!$E$2:$E$18,[1]COVID!$A$2:$A$18,$B4,[1]COVID!$F$2:$F$18,"SALI",[1]COVID!$I$2:$I$18,"&gt;="&amp;Z$2,[1]COVID!$I$2:$I$18,"&lt;"&amp;AA$2)</f>
        <v>0</v>
      </c>
      <c r="AA4">
        <f>-SUMIFS([1]COVID!$E$2:$E$18,[1]COVID!$A$2:$A$18,$B4,[1]COVID!$F$2:$F$18,"SALI",[1]COVID!$I$2:$I$18,"&gt;="&amp;AA$2,[1]COVID!$I$2:$I$18,"&lt;"&amp;AB$2)</f>
        <v>0</v>
      </c>
      <c r="AB4">
        <f>-SUMIFS([1]COVID!$E$2:$E$18,[1]COVID!$A$2:$A$18,$B4,[1]COVID!$F$2:$F$18,"SALI",[1]COVID!$I$2:$I$18,"&gt;="&amp;AB$2,[1]COVID!$I$2:$I$18,"&lt;"&amp;AC$2)</f>
        <v>0</v>
      </c>
      <c r="AC4">
        <f>-SUMIFS([1]COVID!$E$2:$E$18,[1]COVID!$A$2:$A$18,$B4,[1]COVID!$F$2:$F$18,"SALI",[1]COVID!$I$2:$I$18,"&gt;="&amp;AC$2,[1]COVID!$I$2:$I$18,"&lt;"&amp;AD$2)</f>
        <v>0</v>
      </c>
      <c r="AD4">
        <f>-SUMIFS([1]COVID!$E$2:$E$18,[1]COVID!$A$2:$A$18,$B4,[1]COVID!$F$2:$F$18,"SALI",[1]COVID!$I$2:$I$18,"&gt;="&amp;AD$2,[1]COVID!$I$2:$I$18,"&lt;"&amp;AE$2)</f>
        <v>0</v>
      </c>
      <c r="AE4">
        <f>-SUMIFS([1]COVID!$E$2:$E$18,[1]COVID!$A$2:$A$18,$B4,[1]COVID!$F$2:$F$18,"SALI",[1]COVID!$I$2:$I$18,"&gt;="&amp;AE$2,[1]COVID!$I$2:$I$18,"&lt;"&amp;AF$2)</f>
        <v>0</v>
      </c>
      <c r="AF4">
        <f>-SUMIFS([1]COVID!$E$2:$E$18,[1]COVID!$A$2:$A$18,$B4,[1]COVID!$F$2:$F$18,"SALI",[1]COVID!$I$2:$I$18,"&gt;="&amp;AF$2,[1]COVID!$I$2:$I$18,"&lt;"&amp;AG$2)</f>
        <v>0</v>
      </c>
      <c r="AG4">
        <f>-SUMIFS([1]COVID!$E$2:$E$18,[1]COVID!$A$2:$A$18,$B4,[1]COVID!$F$2:$F$18,"SALI",[1]COVID!$I$2:$I$18,"&gt;="&amp;AG$2,[1]COVID!$I$2:$I$18,"&lt;"&amp;AH$2)</f>
        <v>0</v>
      </c>
      <c r="AH4">
        <f>-SUMIFS([1]COVID!$E$2:$E$18,[1]COVID!$A$2:$A$18,$B4,[1]COVID!$F$2:$F$18,"SALI",[1]COVID!$I$2:$I$18,"&gt;="&amp;AH$2,[1]COVID!$I$2:$I$18,"&lt;"&amp;AI$2)</f>
        <v>0</v>
      </c>
      <c r="AI4">
        <f>-SUMIFS([1]COVID!$E$2:$E$18,[1]COVID!$A$2:$A$18,$B4,[1]COVID!$F$2:$F$18,"SALI",[1]COVID!$I$2:$I$18,"&gt;="&amp;AI$2,[1]COVID!$I$2:$I$18,"&lt;"&amp;AJ$2)</f>
        <v>0</v>
      </c>
      <c r="AJ4">
        <f>-SUMIFS([1]COVID!$E$2:$E$18,[1]COVID!$A$2:$A$18,$B4,[1]COVID!$F$2:$F$18,"SALI",[1]COVID!$I$2:$I$18,"&gt;="&amp;AJ$2,[1]COVID!$I$2:$I$18,"&lt;"&amp;AK$2)</f>
        <v>0</v>
      </c>
      <c r="AK4">
        <f>-SUMIFS([1]COVID!$E$2:$E$18,[1]COVID!$A$2:$A$18,$B4,[1]COVID!$F$2:$F$18,"SALI",[1]COVID!$I$2:$I$18,"&gt;="&amp;AK$2,[1]COVID!$I$2:$I$18,"&lt;"&amp;AL$2)</f>
        <v>0</v>
      </c>
      <c r="AL4">
        <f>-SUMIFS([1]COVID!$E$2:$E$18,[1]COVID!$A$2:$A$18,$B4,[1]COVID!$F$2:$F$18,"SALI",[1]COVID!$I$2:$I$18,"&gt;="&amp;AL$2,[1]COVID!$I$2:$I$18,"&lt;"&amp;AM$2)</f>
        <v>0</v>
      </c>
      <c r="AN4">
        <f t="shared" ref="AN4:AN67" si="0">SUM(C4:AJ4)</f>
        <v>0</v>
      </c>
      <c r="AO4">
        <f t="shared" ref="AO4:AO67" si="1">COUNTIF(C4:AN4,0)</f>
        <v>37</v>
      </c>
    </row>
    <row r="5" spans="2:41" ht="15.75" thickBot="1" x14ac:dyDescent="0.3">
      <c r="B5" s="2" t="s">
        <v>2</v>
      </c>
      <c r="C5">
        <f>-SUMIFS([1]COVID!$E$2:$E$18,[1]COVID!$A$2:$A$18,$B5,[1]COVID!$F$2:$F$18,"SALI",[1]COVID!$I$2:$I$18,"&gt;="&amp;C$2,[1]COVID!$I$2:$I$18,"&lt;"&amp;D$2)</f>
        <v>0</v>
      </c>
      <c r="D5">
        <f>-SUMIFS([1]COVID!$E$2:$E$18,[1]COVID!$A$2:$A$18,$B5,[1]COVID!$F$2:$F$18,"SALI",[1]COVID!$I$2:$I$18,"&gt;="&amp;D$2,[1]COVID!$I$2:$I$18,"&lt;"&amp;E$2)</f>
        <v>0</v>
      </c>
      <c r="E5">
        <f>-SUMIFS([1]COVID!$E$2:$E$18,[1]COVID!$A$2:$A$18,$B5,[1]COVID!$F$2:$F$18,"SALI",[1]COVID!$I$2:$I$18,"&gt;="&amp;E$2,[1]COVID!$I$2:$I$18,"&lt;"&amp;F$2)</f>
        <v>0</v>
      </c>
      <c r="F5">
        <f>-SUMIFS([1]COVID!$E$2:$E$18,[1]COVID!$A$2:$A$18,$B5,[1]COVID!$F$2:$F$18,"SALI",[1]COVID!$I$2:$I$18,"&gt;="&amp;F$2,[1]COVID!$I$2:$I$18,"&lt;"&amp;G$2)</f>
        <v>0</v>
      </c>
      <c r="G5">
        <f>-SUMIFS([1]COVID!$E$2:$E$18,[1]COVID!$A$2:$A$18,$B5,[1]COVID!$F$2:$F$18,"SALI",[1]COVID!$I$2:$I$18,"&gt;="&amp;G$2,[1]COVID!$I$2:$I$18,"&lt;"&amp;H$2)</f>
        <v>0</v>
      </c>
      <c r="H5">
        <f>-SUMIFS([1]COVID!$E$2:$E$18,[1]COVID!$A$2:$A$18,$B5,[1]COVID!$F$2:$F$18,"SALI",[1]COVID!$I$2:$I$18,"&gt;="&amp;H$2,[1]COVID!$I$2:$I$18,"&lt;"&amp;I$2)</f>
        <v>0</v>
      </c>
      <c r="I5">
        <f>-SUMIFS([1]COVID!$E$2:$E$18,[1]COVID!$A$2:$A$18,$B5,[1]COVID!$F$2:$F$18,"SALI",[1]COVID!$I$2:$I$18,"&gt;="&amp;I$2,[1]COVID!$I$2:$I$18,"&lt;"&amp;J$2)</f>
        <v>0</v>
      </c>
      <c r="J5">
        <f>-SUMIFS([1]COVID!$E$2:$E$18,[1]COVID!$A$2:$A$18,$B5,[1]COVID!$F$2:$F$18,"SALI",[1]COVID!$I$2:$I$18,"&gt;="&amp;J$2,[1]COVID!$I$2:$I$18,"&lt;"&amp;K$2)</f>
        <v>0</v>
      </c>
      <c r="K5">
        <f>-SUMIFS([1]COVID!$E$2:$E$18,[1]COVID!$A$2:$A$18,$B5,[1]COVID!$F$2:$F$18,"SALI",[1]COVID!$I$2:$I$18,"&gt;="&amp;K$2,[1]COVID!$I$2:$I$18,"&lt;"&amp;L$2)</f>
        <v>0</v>
      </c>
      <c r="L5">
        <f>-SUMIFS([1]COVID!$E$2:$E$18,[1]COVID!$A$2:$A$18,$B5,[1]COVID!$F$2:$F$18,"SALI",[1]COVID!$I$2:$I$18,"&gt;="&amp;L$2,[1]COVID!$I$2:$I$18,"&lt;"&amp;M$2)</f>
        <v>0</v>
      </c>
      <c r="M5">
        <f>-SUMIFS([1]COVID!$E$2:$E$18,[1]COVID!$A$2:$A$18,$B5,[1]COVID!$F$2:$F$18,"SALI",[1]COVID!$I$2:$I$18,"&gt;="&amp;M$2,[1]COVID!$I$2:$I$18,"&lt;"&amp;N$2)</f>
        <v>0</v>
      </c>
      <c r="N5">
        <f>-SUMIFS([1]COVID!$E$2:$E$18,[1]COVID!$A$2:$A$18,$B5,[1]COVID!$F$2:$F$18,"SALI",[1]COVID!$I$2:$I$18,"&gt;="&amp;N$2,[1]COVID!$I$2:$I$18,"&lt;"&amp;O$2)</f>
        <v>0</v>
      </c>
      <c r="O5">
        <f>-SUMIFS([1]COVID!$E$2:$E$18,[1]COVID!$A$2:$A$18,$B5,[1]COVID!$F$2:$F$18,"SALI",[1]COVID!$I$2:$I$18,"&gt;="&amp;O$2,[1]COVID!$I$2:$I$18,"&lt;"&amp;P$2)</f>
        <v>0</v>
      </c>
      <c r="P5">
        <f>-SUMIFS([1]COVID!$E$2:$E$18,[1]COVID!$A$2:$A$18,$B5,[1]COVID!$F$2:$F$18,"SALI",[1]COVID!$I$2:$I$18,"&gt;="&amp;P$2,[1]COVID!$I$2:$I$18,"&lt;"&amp;Q$2)</f>
        <v>0</v>
      </c>
      <c r="Q5">
        <f>-SUMIFS([1]COVID!$E$2:$E$18,[1]COVID!$A$2:$A$18,$B5,[1]COVID!$F$2:$F$18,"SALI",[1]COVID!$I$2:$I$18,"&gt;="&amp;Q$2,[1]COVID!$I$2:$I$18,"&lt;"&amp;R$2)</f>
        <v>0</v>
      </c>
      <c r="R5">
        <f>-SUMIFS([1]COVID!$E$2:$E$18,[1]COVID!$A$2:$A$18,$B5,[1]COVID!$F$2:$F$18,"SALI",[1]COVID!$I$2:$I$18,"&gt;="&amp;R$2,[1]COVID!$I$2:$I$18,"&lt;"&amp;S$2)</f>
        <v>0</v>
      </c>
      <c r="S5">
        <f>-SUMIFS([1]COVID!$E$2:$E$18,[1]COVID!$A$2:$A$18,$B5,[1]COVID!$F$2:$F$18,"SALI",[1]COVID!$I$2:$I$18,"&gt;="&amp;S$2,[1]COVID!$I$2:$I$18,"&lt;"&amp;T$2)</f>
        <v>0</v>
      </c>
      <c r="T5">
        <f>-SUMIFS([1]COVID!$E$2:$E$18,[1]COVID!$A$2:$A$18,$B5,[1]COVID!$F$2:$F$18,"SALI",[1]COVID!$I$2:$I$18,"&gt;="&amp;T$2,[1]COVID!$I$2:$I$18,"&lt;"&amp;U$2)</f>
        <v>0</v>
      </c>
      <c r="U5">
        <f>-SUMIFS([1]COVID!$E$2:$E$18,[1]COVID!$A$2:$A$18,$B5,[1]COVID!$F$2:$F$18,"SALI",[1]COVID!$I$2:$I$18,"&gt;="&amp;U$2,[1]COVID!$I$2:$I$18,"&lt;"&amp;V$2)</f>
        <v>0</v>
      </c>
      <c r="V5">
        <f>-SUMIFS([1]COVID!$E$2:$E$18,[1]COVID!$A$2:$A$18,$B5,[1]COVID!$F$2:$F$18,"SALI",[1]COVID!$I$2:$I$18,"&gt;="&amp;V$2,[1]COVID!$I$2:$I$18,"&lt;"&amp;W$2)</f>
        <v>0</v>
      </c>
      <c r="W5">
        <f>-SUMIFS([1]COVID!$E$2:$E$18,[1]COVID!$A$2:$A$18,$B5,[1]COVID!$F$2:$F$18,"SALI",[1]COVID!$I$2:$I$18,"&gt;="&amp;W$2,[1]COVID!$I$2:$I$18,"&lt;"&amp;X$2)</f>
        <v>0</v>
      </c>
      <c r="X5">
        <f>-SUMIFS([1]COVID!$E$2:$E$18,[1]COVID!$A$2:$A$18,$B5,[1]COVID!$F$2:$F$18,"SALI",[1]COVID!$I$2:$I$18,"&gt;="&amp;X$2,[1]COVID!$I$2:$I$18,"&lt;"&amp;Y$2)</f>
        <v>0</v>
      </c>
      <c r="Y5">
        <f>-SUMIFS([1]COVID!$E$2:$E$18,[1]COVID!$A$2:$A$18,$B5,[1]COVID!$F$2:$F$18,"SALI",[1]COVID!$I$2:$I$18,"&gt;="&amp;Y$2,[1]COVID!$I$2:$I$18,"&lt;"&amp;Z$2)</f>
        <v>0</v>
      </c>
      <c r="Z5">
        <f>-SUMIFS([1]COVID!$E$2:$E$18,[1]COVID!$A$2:$A$18,$B5,[1]COVID!$F$2:$F$18,"SALI",[1]COVID!$I$2:$I$18,"&gt;="&amp;Z$2,[1]COVID!$I$2:$I$18,"&lt;"&amp;AA$2)</f>
        <v>0</v>
      </c>
      <c r="AA5">
        <f>-SUMIFS([1]COVID!$E$2:$E$18,[1]COVID!$A$2:$A$18,$B5,[1]COVID!$F$2:$F$18,"SALI",[1]COVID!$I$2:$I$18,"&gt;="&amp;AA$2,[1]COVID!$I$2:$I$18,"&lt;"&amp;AB$2)</f>
        <v>0</v>
      </c>
      <c r="AB5">
        <f>-SUMIFS([1]COVID!$E$2:$E$18,[1]COVID!$A$2:$A$18,$B5,[1]COVID!$F$2:$F$18,"SALI",[1]COVID!$I$2:$I$18,"&gt;="&amp;AB$2,[1]COVID!$I$2:$I$18,"&lt;"&amp;AC$2)</f>
        <v>0</v>
      </c>
      <c r="AC5">
        <f>-SUMIFS([1]COVID!$E$2:$E$18,[1]COVID!$A$2:$A$18,$B5,[1]COVID!$F$2:$F$18,"SALI",[1]COVID!$I$2:$I$18,"&gt;="&amp;AC$2,[1]COVID!$I$2:$I$18,"&lt;"&amp;AD$2)</f>
        <v>0</v>
      </c>
      <c r="AD5">
        <f>-SUMIFS([1]COVID!$E$2:$E$18,[1]COVID!$A$2:$A$18,$B5,[1]COVID!$F$2:$F$18,"SALI",[1]COVID!$I$2:$I$18,"&gt;="&amp;AD$2,[1]COVID!$I$2:$I$18,"&lt;"&amp;AE$2)</f>
        <v>0</v>
      </c>
      <c r="AE5">
        <f>-SUMIFS([1]COVID!$E$2:$E$18,[1]COVID!$A$2:$A$18,$B5,[1]COVID!$F$2:$F$18,"SALI",[1]COVID!$I$2:$I$18,"&gt;="&amp;AE$2,[1]COVID!$I$2:$I$18,"&lt;"&amp;AF$2)</f>
        <v>0</v>
      </c>
      <c r="AF5">
        <f>-SUMIFS([1]COVID!$E$2:$E$18,[1]COVID!$A$2:$A$18,$B5,[1]COVID!$F$2:$F$18,"SALI",[1]COVID!$I$2:$I$18,"&gt;="&amp;AF$2,[1]COVID!$I$2:$I$18,"&lt;"&amp;AG$2)</f>
        <v>0</v>
      </c>
      <c r="AG5">
        <f>-SUMIFS([1]COVID!$E$2:$E$18,[1]COVID!$A$2:$A$18,$B5,[1]COVID!$F$2:$F$18,"SALI",[1]COVID!$I$2:$I$18,"&gt;="&amp;AG$2,[1]COVID!$I$2:$I$18,"&lt;"&amp;AH$2)</f>
        <v>0</v>
      </c>
      <c r="AH5">
        <f>-SUMIFS([1]COVID!$E$2:$E$18,[1]COVID!$A$2:$A$18,$B5,[1]COVID!$F$2:$F$18,"SALI",[1]COVID!$I$2:$I$18,"&gt;="&amp;AH$2,[1]COVID!$I$2:$I$18,"&lt;"&amp;AI$2)</f>
        <v>0</v>
      </c>
      <c r="AI5">
        <f>-SUMIFS([1]COVID!$E$2:$E$18,[1]COVID!$A$2:$A$18,$B5,[1]COVID!$F$2:$F$18,"SALI",[1]COVID!$I$2:$I$18,"&gt;="&amp;AI$2,[1]COVID!$I$2:$I$18,"&lt;"&amp;AJ$2)</f>
        <v>0</v>
      </c>
      <c r="AJ5">
        <f>-SUMIFS([1]COVID!$E$2:$E$18,[1]COVID!$A$2:$A$18,$B5,[1]COVID!$F$2:$F$18,"SALI",[1]COVID!$I$2:$I$18,"&gt;="&amp;AJ$2,[1]COVID!$I$2:$I$18,"&lt;"&amp;AK$2)</f>
        <v>0</v>
      </c>
      <c r="AK5">
        <f>-SUMIFS([1]COVID!$E$2:$E$18,[1]COVID!$A$2:$A$18,$B5,[1]COVID!$F$2:$F$18,"SALI",[1]COVID!$I$2:$I$18,"&gt;="&amp;AK$2,[1]COVID!$I$2:$I$18,"&lt;"&amp;AL$2)</f>
        <v>0</v>
      </c>
      <c r="AL5">
        <f>-SUMIFS([1]COVID!$E$2:$E$18,[1]COVID!$A$2:$A$18,$B5,[1]COVID!$F$2:$F$18,"SALI",[1]COVID!$I$2:$I$18,"&gt;="&amp;AL$2,[1]COVID!$I$2:$I$18,"&lt;"&amp;AM$2)</f>
        <v>0</v>
      </c>
      <c r="AN5">
        <f t="shared" si="0"/>
        <v>0</v>
      </c>
      <c r="AO5">
        <f t="shared" si="1"/>
        <v>37</v>
      </c>
    </row>
    <row r="6" spans="2:41" ht="15.75" thickBot="1" x14ac:dyDescent="0.3">
      <c r="B6" s="2" t="s">
        <v>3</v>
      </c>
      <c r="C6">
        <f>-SUMIFS([1]COVID!$E$2:$E$18,[1]COVID!$A$2:$A$18,$B6,[1]COVID!$F$2:$F$18,"SALI",[1]COVID!$I$2:$I$18,"&gt;="&amp;C$2,[1]COVID!$I$2:$I$18,"&lt;"&amp;D$2)</f>
        <v>0</v>
      </c>
      <c r="D6">
        <f>-SUMIFS([1]COVID!$E$2:$E$18,[1]COVID!$A$2:$A$18,$B6,[1]COVID!$F$2:$F$18,"SALI",[1]COVID!$I$2:$I$18,"&gt;="&amp;D$2,[1]COVID!$I$2:$I$18,"&lt;"&amp;E$2)</f>
        <v>0</v>
      </c>
      <c r="E6">
        <f>-SUMIFS([1]COVID!$E$2:$E$18,[1]COVID!$A$2:$A$18,$B6,[1]COVID!$F$2:$F$18,"SALI",[1]COVID!$I$2:$I$18,"&gt;="&amp;E$2,[1]COVID!$I$2:$I$18,"&lt;"&amp;F$2)</f>
        <v>0</v>
      </c>
      <c r="F6">
        <f>-SUMIFS([1]COVID!$E$2:$E$18,[1]COVID!$A$2:$A$18,$B6,[1]COVID!$F$2:$F$18,"SALI",[1]COVID!$I$2:$I$18,"&gt;="&amp;F$2,[1]COVID!$I$2:$I$18,"&lt;"&amp;G$2)</f>
        <v>0</v>
      </c>
      <c r="G6">
        <f>-SUMIFS([1]COVID!$E$2:$E$18,[1]COVID!$A$2:$A$18,$B6,[1]COVID!$F$2:$F$18,"SALI",[1]COVID!$I$2:$I$18,"&gt;="&amp;G$2,[1]COVID!$I$2:$I$18,"&lt;"&amp;H$2)</f>
        <v>0</v>
      </c>
      <c r="H6">
        <f>-SUMIFS([1]COVID!$E$2:$E$18,[1]COVID!$A$2:$A$18,$B6,[1]COVID!$F$2:$F$18,"SALI",[1]COVID!$I$2:$I$18,"&gt;="&amp;H$2,[1]COVID!$I$2:$I$18,"&lt;"&amp;I$2)</f>
        <v>0</v>
      </c>
      <c r="I6">
        <f>-SUMIFS([1]COVID!$E$2:$E$18,[1]COVID!$A$2:$A$18,$B6,[1]COVID!$F$2:$F$18,"SALI",[1]COVID!$I$2:$I$18,"&gt;="&amp;I$2,[1]COVID!$I$2:$I$18,"&lt;"&amp;J$2)</f>
        <v>0</v>
      </c>
      <c r="J6">
        <f>-SUMIFS([1]COVID!$E$2:$E$18,[1]COVID!$A$2:$A$18,$B6,[1]COVID!$F$2:$F$18,"SALI",[1]COVID!$I$2:$I$18,"&gt;="&amp;J$2,[1]COVID!$I$2:$I$18,"&lt;"&amp;K$2)</f>
        <v>0</v>
      </c>
      <c r="K6">
        <f>-SUMIFS([1]COVID!$E$2:$E$18,[1]COVID!$A$2:$A$18,$B6,[1]COVID!$F$2:$F$18,"SALI",[1]COVID!$I$2:$I$18,"&gt;="&amp;K$2,[1]COVID!$I$2:$I$18,"&lt;"&amp;L$2)</f>
        <v>0</v>
      </c>
      <c r="L6">
        <f>-SUMIFS([1]COVID!$E$2:$E$18,[1]COVID!$A$2:$A$18,$B6,[1]COVID!$F$2:$F$18,"SALI",[1]COVID!$I$2:$I$18,"&gt;="&amp;L$2,[1]COVID!$I$2:$I$18,"&lt;"&amp;M$2)</f>
        <v>0</v>
      </c>
      <c r="M6">
        <f>-SUMIFS([1]COVID!$E$2:$E$18,[1]COVID!$A$2:$A$18,$B6,[1]COVID!$F$2:$F$18,"SALI",[1]COVID!$I$2:$I$18,"&gt;="&amp;M$2,[1]COVID!$I$2:$I$18,"&lt;"&amp;N$2)</f>
        <v>0</v>
      </c>
      <c r="N6">
        <f>-SUMIFS([1]COVID!$E$2:$E$18,[1]COVID!$A$2:$A$18,$B6,[1]COVID!$F$2:$F$18,"SALI",[1]COVID!$I$2:$I$18,"&gt;="&amp;N$2,[1]COVID!$I$2:$I$18,"&lt;"&amp;O$2)</f>
        <v>0</v>
      </c>
      <c r="O6">
        <f>-SUMIFS([1]COVID!$E$2:$E$18,[1]COVID!$A$2:$A$18,$B6,[1]COVID!$F$2:$F$18,"SALI",[1]COVID!$I$2:$I$18,"&gt;="&amp;O$2,[1]COVID!$I$2:$I$18,"&lt;"&amp;P$2)</f>
        <v>0</v>
      </c>
      <c r="P6">
        <f>-SUMIFS([1]COVID!$E$2:$E$18,[1]COVID!$A$2:$A$18,$B6,[1]COVID!$F$2:$F$18,"SALI",[1]COVID!$I$2:$I$18,"&gt;="&amp;P$2,[1]COVID!$I$2:$I$18,"&lt;"&amp;Q$2)</f>
        <v>0</v>
      </c>
      <c r="Q6">
        <f>-SUMIFS([1]COVID!$E$2:$E$18,[1]COVID!$A$2:$A$18,$B6,[1]COVID!$F$2:$F$18,"SALI",[1]COVID!$I$2:$I$18,"&gt;="&amp;Q$2,[1]COVID!$I$2:$I$18,"&lt;"&amp;R$2)</f>
        <v>0</v>
      </c>
      <c r="R6">
        <f>-SUMIFS([1]COVID!$E$2:$E$18,[1]COVID!$A$2:$A$18,$B6,[1]COVID!$F$2:$F$18,"SALI",[1]COVID!$I$2:$I$18,"&gt;="&amp;R$2,[1]COVID!$I$2:$I$18,"&lt;"&amp;S$2)</f>
        <v>0</v>
      </c>
      <c r="S6">
        <f>-SUMIFS([1]COVID!$E$2:$E$18,[1]COVID!$A$2:$A$18,$B6,[1]COVID!$F$2:$F$18,"SALI",[1]COVID!$I$2:$I$18,"&gt;="&amp;S$2,[1]COVID!$I$2:$I$18,"&lt;"&amp;T$2)</f>
        <v>0</v>
      </c>
      <c r="T6">
        <f>-SUMIFS([1]COVID!$E$2:$E$18,[1]COVID!$A$2:$A$18,$B6,[1]COVID!$F$2:$F$18,"SALI",[1]COVID!$I$2:$I$18,"&gt;="&amp;T$2,[1]COVID!$I$2:$I$18,"&lt;"&amp;U$2)</f>
        <v>0</v>
      </c>
      <c r="U6">
        <f>-SUMIFS([1]COVID!$E$2:$E$18,[1]COVID!$A$2:$A$18,$B6,[1]COVID!$F$2:$F$18,"SALI",[1]COVID!$I$2:$I$18,"&gt;="&amp;U$2,[1]COVID!$I$2:$I$18,"&lt;"&amp;V$2)</f>
        <v>0</v>
      </c>
      <c r="V6">
        <f>-SUMIFS([1]COVID!$E$2:$E$18,[1]COVID!$A$2:$A$18,$B6,[1]COVID!$F$2:$F$18,"SALI",[1]COVID!$I$2:$I$18,"&gt;="&amp;V$2,[1]COVID!$I$2:$I$18,"&lt;"&amp;W$2)</f>
        <v>0</v>
      </c>
      <c r="W6">
        <f>-SUMIFS([1]COVID!$E$2:$E$18,[1]COVID!$A$2:$A$18,$B6,[1]COVID!$F$2:$F$18,"SALI",[1]COVID!$I$2:$I$18,"&gt;="&amp;W$2,[1]COVID!$I$2:$I$18,"&lt;"&amp;X$2)</f>
        <v>0</v>
      </c>
      <c r="X6">
        <f>-SUMIFS([1]COVID!$E$2:$E$18,[1]COVID!$A$2:$A$18,$B6,[1]COVID!$F$2:$F$18,"SALI",[1]COVID!$I$2:$I$18,"&gt;="&amp;X$2,[1]COVID!$I$2:$I$18,"&lt;"&amp;Y$2)</f>
        <v>0</v>
      </c>
      <c r="Y6">
        <f>-SUMIFS([1]COVID!$E$2:$E$18,[1]COVID!$A$2:$A$18,$B6,[1]COVID!$F$2:$F$18,"SALI",[1]COVID!$I$2:$I$18,"&gt;="&amp;Y$2,[1]COVID!$I$2:$I$18,"&lt;"&amp;Z$2)</f>
        <v>0</v>
      </c>
      <c r="Z6">
        <f>-SUMIFS([1]COVID!$E$2:$E$18,[1]COVID!$A$2:$A$18,$B6,[1]COVID!$F$2:$F$18,"SALI",[1]COVID!$I$2:$I$18,"&gt;="&amp;Z$2,[1]COVID!$I$2:$I$18,"&lt;"&amp;AA$2)</f>
        <v>0</v>
      </c>
      <c r="AA6">
        <f>-SUMIFS([1]COVID!$E$2:$E$18,[1]COVID!$A$2:$A$18,$B6,[1]COVID!$F$2:$F$18,"SALI",[1]COVID!$I$2:$I$18,"&gt;="&amp;AA$2,[1]COVID!$I$2:$I$18,"&lt;"&amp;AB$2)</f>
        <v>0</v>
      </c>
      <c r="AB6">
        <f>-SUMIFS([1]COVID!$E$2:$E$18,[1]COVID!$A$2:$A$18,$B6,[1]COVID!$F$2:$F$18,"SALI",[1]COVID!$I$2:$I$18,"&gt;="&amp;AB$2,[1]COVID!$I$2:$I$18,"&lt;"&amp;AC$2)</f>
        <v>0</v>
      </c>
      <c r="AC6">
        <f>-SUMIFS([1]COVID!$E$2:$E$18,[1]COVID!$A$2:$A$18,$B6,[1]COVID!$F$2:$F$18,"SALI",[1]COVID!$I$2:$I$18,"&gt;="&amp;AC$2,[1]COVID!$I$2:$I$18,"&lt;"&amp;AD$2)</f>
        <v>0</v>
      </c>
      <c r="AD6">
        <f>-SUMIFS([1]COVID!$E$2:$E$18,[1]COVID!$A$2:$A$18,$B6,[1]COVID!$F$2:$F$18,"SALI",[1]COVID!$I$2:$I$18,"&gt;="&amp;AD$2,[1]COVID!$I$2:$I$18,"&lt;"&amp;AE$2)</f>
        <v>0</v>
      </c>
      <c r="AE6">
        <f>-SUMIFS([1]COVID!$E$2:$E$18,[1]COVID!$A$2:$A$18,$B6,[1]COVID!$F$2:$F$18,"SALI",[1]COVID!$I$2:$I$18,"&gt;="&amp;AE$2,[1]COVID!$I$2:$I$18,"&lt;"&amp;AF$2)</f>
        <v>0</v>
      </c>
      <c r="AF6">
        <f>-SUMIFS([1]COVID!$E$2:$E$18,[1]COVID!$A$2:$A$18,$B6,[1]COVID!$F$2:$F$18,"SALI",[1]COVID!$I$2:$I$18,"&gt;="&amp;AF$2,[1]COVID!$I$2:$I$18,"&lt;"&amp;AG$2)</f>
        <v>0</v>
      </c>
      <c r="AG6">
        <f>-SUMIFS([1]COVID!$E$2:$E$18,[1]COVID!$A$2:$A$18,$B6,[1]COVID!$F$2:$F$18,"SALI",[1]COVID!$I$2:$I$18,"&gt;="&amp;AG$2,[1]COVID!$I$2:$I$18,"&lt;"&amp;AH$2)</f>
        <v>0</v>
      </c>
      <c r="AH6">
        <f>-SUMIFS([1]COVID!$E$2:$E$18,[1]COVID!$A$2:$A$18,$B6,[1]COVID!$F$2:$F$18,"SALI",[1]COVID!$I$2:$I$18,"&gt;="&amp;AH$2,[1]COVID!$I$2:$I$18,"&lt;"&amp;AI$2)</f>
        <v>0</v>
      </c>
      <c r="AI6">
        <f>-SUMIFS([1]COVID!$E$2:$E$18,[1]COVID!$A$2:$A$18,$B6,[1]COVID!$F$2:$F$18,"SALI",[1]COVID!$I$2:$I$18,"&gt;="&amp;AI$2,[1]COVID!$I$2:$I$18,"&lt;"&amp;AJ$2)</f>
        <v>0</v>
      </c>
      <c r="AJ6">
        <f>-SUMIFS([1]COVID!$E$2:$E$18,[1]COVID!$A$2:$A$18,$B6,[1]COVID!$F$2:$F$18,"SALI",[1]COVID!$I$2:$I$18,"&gt;="&amp;AJ$2,[1]COVID!$I$2:$I$18,"&lt;"&amp;AK$2)</f>
        <v>5</v>
      </c>
      <c r="AK6">
        <f>-SUMIFS([1]COVID!$E$2:$E$18,[1]COVID!$A$2:$A$18,$B6,[1]COVID!$F$2:$F$18,"SALI",[1]COVID!$I$2:$I$18,"&gt;="&amp;AK$2,[1]COVID!$I$2:$I$18,"&lt;"&amp;AL$2)</f>
        <v>0</v>
      </c>
      <c r="AL6">
        <f>-SUMIFS([1]COVID!$E$2:$E$18,[1]COVID!$A$2:$A$18,$B6,[1]COVID!$F$2:$F$18,"SALI",[1]COVID!$I$2:$I$18,"&gt;="&amp;AL$2,[1]COVID!$I$2:$I$18,"&lt;"&amp;AM$2)</f>
        <v>0</v>
      </c>
      <c r="AN6">
        <f t="shared" si="0"/>
        <v>5</v>
      </c>
      <c r="AO6">
        <f t="shared" si="1"/>
        <v>35</v>
      </c>
    </row>
    <row r="7" spans="2:41" ht="15.75" thickBot="1" x14ac:dyDescent="0.3">
      <c r="B7" s="2" t="s">
        <v>4</v>
      </c>
      <c r="C7">
        <f>-SUMIFS([1]COVID!$E$2:$E$18,[1]COVID!$A$2:$A$18,$B7,[1]COVID!$F$2:$F$18,"SALI",[1]COVID!$I$2:$I$18,"&gt;="&amp;C$2,[1]COVID!$I$2:$I$18,"&lt;"&amp;D$2)</f>
        <v>0</v>
      </c>
      <c r="D7">
        <f>-SUMIFS([1]COVID!$E$2:$E$18,[1]COVID!$A$2:$A$18,$B7,[1]COVID!$F$2:$F$18,"SALI",[1]COVID!$I$2:$I$18,"&gt;="&amp;D$2,[1]COVID!$I$2:$I$18,"&lt;"&amp;E$2)</f>
        <v>0</v>
      </c>
      <c r="E7">
        <f>-SUMIFS([1]COVID!$E$2:$E$18,[1]COVID!$A$2:$A$18,$B7,[1]COVID!$F$2:$F$18,"SALI",[1]COVID!$I$2:$I$18,"&gt;="&amp;E$2,[1]COVID!$I$2:$I$18,"&lt;"&amp;F$2)</f>
        <v>0</v>
      </c>
      <c r="F7">
        <f>-SUMIFS([1]COVID!$E$2:$E$18,[1]COVID!$A$2:$A$18,$B7,[1]COVID!$F$2:$F$18,"SALI",[1]COVID!$I$2:$I$18,"&gt;="&amp;F$2,[1]COVID!$I$2:$I$18,"&lt;"&amp;G$2)</f>
        <v>0</v>
      </c>
      <c r="G7">
        <f>-SUMIFS([1]COVID!$E$2:$E$18,[1]COVID!$A$2:$A$18,$B7,[1]COVID!$F$2:$F$18,"SALI",[1]COVID!$I$2:$I$18,"&gt;="&amp;G$2,[1]COVID!$I$2:$I$18,"&lt;"&amp;H$2)</f>
        <v>0</v>
      </c>
      <c r="H7">
        <f>-SUMIFS([1]COVID!$E$2:$E$18,[1]COVID!$A$2:$A$18,$B7,[1]COVID!$F$2:$F$18,"SALI",[1]COVID!$I$2:$I$18,"&gt;="&amp;H$2,[1]COVID!$I$2:$I$18,"&lt;"&amp;I$2)</f>
        <v>0</v>
      </c>
      <c r="I7">
        <f>-SUMIFS([1]COVID!$E$2:$E$18,[1]COVID!$A$2:$A$18,$B7,[1]COVID!$F$2:$F$18,"SALI",[1]COVID!$I$2:$I$18,"&gt;="&amp;I$2,[1]COVID!$I$2:$I$18,"&lt;"&amp;J$2)</f>
        <v>0</v>
      </c>
      <c r="J7">
        <f>-SUMIFS([1]COVID!$E$2:$E$18,[1]COVID!$A$2:$A$18,$B7,[1]COVID!$F$2:$F$18,"SALI",[1]COVID!$I$2:$I$18,"&gt;="&amp;J$2,[1]COVID!$I$2:$I$18,"&lt;"&amp;K$2)</f>
        <v>0</v>
      </c>
      <c r="K7">
        <f>-SUMIFS([1]COVID!$E$2:$E$18,[1]COVID!$A$2:$A$18,$B7,[1]COVID!$F$2:$F$18,"SALI",[1]COVID!$I$2:$I$18,"&gt;="&amp;K$2,[1]COVID!$I$2:$I$18,"&lt;"&amp;L$2)</f>
        <v>0</v>
      </c>
      <c r="L7">
        <f>-SUMIFS([1]COVID!$E$2:$E$18,[1]COVID!$A$2:$A$18,$B7,[1]COVID!$F$2:$F$18,"SALI",[1]COVID!$I$2:$I$18,"&gt;="&amp;L$2,[1]COVID!$I$2:$I$18,"&lt;"&amp;M$2)</f>
        <v>0</v>
      </c>
      <c r="M7">
        <f>-SUMIFS([1]COVID!$E$2:$E$18,[1]COVID!$A$2:$A$18,$B7,[1]COVID!$F$2:$F$18,"SALI",[1]COVID!$I$2:$I$18,"&gt;="&amp;M$2,[1]COVID!$I$2:$I$18,"&lt;"&amp;N$2)</f>
        <v>0</v>
      </c>
      <c r="N7">
        <f>-SUMIFS([1]COVID!$E$2:$E$18,[1]COVID!$A$2:$A$18,$B7,[1]COVID!$F$2:$F$18,"SALI",[1]COVID!$I$2:$I$18,"&gt;="&amp;N$2,[1]COVID!$I$2:$I$18,"&lt;"&amp;O$2)</f>
        <v>0</v>
      </c>
      <c r="O7">
        <f>-SUMIFS([1]COVID!$E$2:$E$18,[1]COVID!$A$2:$A$18,$B7,[1]COVID!$F$2:$F$18,"SALI",[1]COVID!$I$2:$I$18,"&gt;="&amp;O$2,[1]COVID!$I$2:$I$18,"&lt;"&amp;P$2)</f>
        <v>0</v>
      </c>
      <c r="P7">
        <f>-SUMIFS([1]COVID!$E$2:$E$18,[1]COVID!$A$2:$A$18,$B7,[1]COVID!$F$2:$F$18,"SALI",[1]COVID!$I$2:$I$18,"&gt;="&amp;P$2,[1]COVID!$I$2:$I$18,"&lt;"&amp;Q$2)</f>
        <v>0</v>
      </c>
      <c r="Q7">
        <f>-SUMIFS([1]COVID!$E$2:$E$18,[1]COVID!$A$2:$A$18,$B7,[1]COVID!$F$2:$F$18,"SALI",[1]COVID!$I$2:$I$18,"&gt;="&amp;Q$2,[1]COVID!$I$2:$I$18,"&lt;"&amp;R$2)</f>
        <v>0</v>
      </c>
      <c r="R7">
        <f>-SUMIFS([1]COVID!$E$2:$E$18,[1]COVID!$A$2:$A$18,$B7,[1]COVID!$F$2:$F$18,"SALI",[1]COVID!$I$2:$I$18,"&gt;="&amp;R$2,[1]COVID!$I$2:$I$18,"&lt;"&amp;S$2)</f>
        <v>0</v>
      </c>
      <c r="S7">
        <f>-SUMIFS([1]COVID!$E$2:$E$18,[1]COVID!$A$2:$A$18,$B7,[1]COVID!$F$2:$F$18,"SALI",[1]COVID!$I$2:$I$18,"&gt;="&amp;S$2,[1]COVID!$I$2:$I$18,"&lt;"&amp;T$2)</f>
        <v>0</v>
      </c>
      <c r="T7">
        <f>-SUMIFS([1]COVID!$E$2:$E$18,[1]COVID!$A$2:$A$18,$B7,[1]COVID!$F$2:$F$18,"SALI",[1]COVID!$I$2:$I$18,"&gt;="&amp;T$2,[1]COVID!$I$2:$I$18,"&lt;"&amp;U$2)</f>
        <v>0</v>
      </c>
      <c r="U7">
        <f>-SUMIFS([1]COVID!$E$2:$E$18,[1]COVID!$A$2:$A$18,$B7,[1]COVID!$F$2:$F$18,"SALI",[1]COVID!$I$2:$I$18,"&gt;="&amp;U$2,[1]COVID!$I$2:$I$18,"&lt;"&amp;V$2)</f>
        <v>0</v>
      </c>
      <c r="V7">
        <f>-SUMIFS([1]COVID!$E$2:$E$18,[1]COVID!$A$2:$A$18,$B7,[1]COVID!$F$2:$F$18,"SALI",[1]COVID!$I$2:$I$18,"&gt;="&amp;V$2,[1]COVID!$I$2:$I$18,"&lt;"&amp;W$2)</f>
        <v>0</v>
      </c>
      <c r="W7">
        <f>-SUMIFS([1]COVID!$E$2:$E$18,[1]COVID!$A$2:$A$18,$B7,[1]COVID!$F$2:$F$18,"SALI",[1]COVID!$I$2:$I$18,"&gt;="&amp;W$2,[1]COVID!$I$2:$I$18,"&lt;"&amp;X$2)</f>
        <v>0</v>
      </c>
      <c r="X7">
        <f>-SUMIFS([1]COVID!$E$2:$E$18,[1]COVID!$A$2:$A$18,$B7,[1]COVID!$F$2:$F$18,"SALI",[1]COVID!$I$2:$I$18,"&gt;="&amp;X$2,[1]COVID!$I$2:$I$18,"&lt;"&amp;Y$2)</f>
        <v>0</v>
      </c>
      <c r="Y7">
        <f>-SUMIFS([1]COVID!$E$2:$E$18,[1]COVID!$A$2:$A$18,$B7,[1]COVID!$F$2:$F$18,"SALI",[1]COVID!$I$2:$I$18,"&gt;="&amp;Y$2,[1]COVID!$I$2:$I$18,"&lt;"&amp;Z$2)</f>
        <v>0</v>
      </c>
      <c r="Z7">
        <f>-SUMIFS([1]COVID!$E$2:$E$18,[1]COVID!$A$2:$A$18,$B7,[1]COVID!$F$2:$F$18,"SALI",[1]COVID!$I$2:$I$18,"&gt;="&amp;Z$2,[1]COVID!$I$2:$I$18,"&lt;"&amp;AA$2)</f>
        <v>0</v>
      </c>
      <c r="AA7">
        <f>-SUMIFS([1]COVID!$E$2:$E$18,[1]COVID!$A$2:$A$18,$B7,[1]COVID!$F$2:$F$18,"SALI",[1]COVID!$I$2:$I$18,"&gt;="&amp;AA$2,[1]COVID!$I$2:$I$18,"&lt;"&amp;AB$2)</f>
        <v>0</v>
      </c>
      <c r="AB7">
        <f>-SUMIFS([1]COVID!$E$2:$E$18,[1]COVID!$A$2:$A$18,$B7,[1]COVID!$F$2:$F$18,"SALI",[1]COVID!$I$2:$I$18,"&gt;="&amp;AB$2,[1]COVID!$I$2:$I$18,"&lt;"&amp;AC$2)</f>
        <v>0</v>
      </c>
      <c r="AC7">
        <f>-SUMIFS([1]COVID!$E$2:$E$18,[1]COVID!$A$2:$A$18,$B7,[1]COVID!$F$2:$F$18,"SALI",[1]COVID!$I$2:$I$18,"&gt;="&amp;AC$2,[1]COVID!$I$2:$I$18,"&lt;"&amp;AD$2)</f>
        <v>0</v>
      </c>
      <c r="AD7">
        <f>-SUMIFS([1]COVID!$E$2:$E$18,[1]COVID!$A$2:$A$18,$B7,[1]COVID!$F$2:$F$18,"SALI",[1]COVID!$I$2:$I$18,"&gt;="&amp;AD$2,[1]COVID!$I$2:$I$18,"&lt;"&amp;AE$2)</f>
        <v>0</v>
      </c>
      <c r="AE7">
        <f>-SUMIFS([1]COVID!$E$2:$E$18,[1]COVID!$A$2:$A$18,$B7,[1]COVID!$F$2:$F$18,"SALI",[1]COVID!$I$2:$I$18,"&gt;="&amp;AE$2,[1]COVID!$I$2:$I$18,"&lt;"&amp;AF$2)</f>
        <v>0</v>
      </c>
      <c r="AF7">
        <f>-SUMIFS([1]COVID!$E$2:$E$18,[1]COVID!$A$2:$A$18,$B7,[1]COVID!$F$2:$F$18,"SALI",[1]COVID!$I$2:$I$18,"&gt;="&amp;AF$2,[1]COVID!$I$2:$I$18,"&lt;"&amp;AG$2)</f>
        <v>0</v>
      </c>
      <c r="AG7">
        <f>-SUMIFS([1]COVID!$E$2:$E$18,[1]COVID!$A$2:$A$18,$B7,[1]COVID!$F$2:$F$18,"SALI",[1]COVID!$I$2:$I$18,"&gt;="&amp;AG$2,[1]COVID!$I$2:$I$18,"&lt;"&amp;AH$2)</f>
        <v>0</v>
      </c>
      <c r="AH7">
        <f>-SUMIFS([1]COVID!$E$2:$E$18,[1]COVID!$A$2:$A$18,$B7,[1]COVID!$F$2:$F$18,"SALI",[1]COVID!$I$2:$I$18,"&gt;="&amp;AH$2,[1]COVID!$I$2:$I$18,"&lt;"&amp;AI$2)</f>
        <v>0</v>
      </c>
      <c r="AI7">
        <f>-SUMIFS([1]COVID!$E$2:$E$18,[1]COVID!$A$2:$A$18,$B7,[1]COVID!$F$2:$F$18,"SALI",[1]COVID!$I$2:$I$18,"&gt;="&amp;AI$2,[1]COVID!$I$2:$I$18,"&lt;"&amp;AJ$2)</f>
        <v>0</v>
      </c>
      <c r="AJ7">
        <f>-SUMIFS([1]COVID!$E$2:$E$18,[1]COVID!$A$2:$A$18,$B7,[1]COVID!$F$2:$F$18,"SALI",[1]COVID!$I$2:$I$18,"&gt;="&amp;AJ$2,[1]COVID!$I$2:$I$18,"&lt;"&amp;AK$2)</f>
        <v>0</v>
      </c>
      <c r="AK7">
        <f>-SUMIFS([1]COVID!$E$2:$E$18,[1]COVID!$A$2:$A$18,$B7,[1]COVID!$F$2:$F$18,"SALI",[1]COVID!$I$2:$I$18,"&gt;="&amp;AK$2,[1]COVID!$I$2:$I$18,"&lt;"&amp;AL$2)</f>
        <v>0</v>
      </c>
      <c r="AL7">
        <f>-SUMIFS([1]COVID!$E$2:$E$18,[1]COVID!$A$2:$A$18,$B7,[1]COVID!$F$2:$F$18,"SALI",[1]COVID!$I$2:$I$18,"&gt;="&amp;AL$2,[1]COVID!$I$2:$I$18,"&lt;"&amp;AM$2)</f>
        <v>0</v>
      </c>
      <c r="AN7">
        <f t="shared" si="0"/>
        <v>0</v>
      </c>
      <c r="AO7">
        <f t="shared" si="1"/>
        <v>37</v>
      </c>
    </row>
    <row r="8" spans="2:41" ht="15.75" thickBot="1" x14ac:dyDescent="0.3">
      <c r="B8" s="2" t="s">
        <v>5</v>
      </c>
      <c r="C8">
        <f>-SUMIFS([1]COVID!$E$2:$E$18,[1]COVID!$A$2:$A$18,$B8,[1]COVID!$F$2:$F$18,"SALI",[1]COVID!$I$2:$I$18,"&gt;="&amp;C$2,[1]COVID!$I$2:$I$18,"&lt;"&amp;D$2)</f>
        <v>0</v>
      </c>
      <c r="D8">
        <f>-SUMIFS([1]COVID!$E$2:$E$18,[1]COVID!$A$2:$A$18,$B8,[1]COVID!$F$2:$F$18,"SALI",[1]COVID!$I$2:$I$18,"&gt;="&amp;D$2,[1]COVID!$I$2:$I$18,"&lt;"&amp;E$2)</f>
        <v>0</v>
      </c>
      <c r="E8">
        <f>-SUMIFS([1]COVID!$E$2:$E$18,[1]COVID!$A$2:$A$18,$B8,[1]COVID!$F$2:$F$18,"SALI",[1]COVID!$I$2:$I$18,"&gt;="&amp;E$2,[1]COVID!$I$2:$I$18,"&lt;"&amp;F$2)</f>
        <v>0</v>
      </c>
      <c r="F8">
        <f>-SUMIFS([1]COVID!$E$2:$E$18,[1]COVID!$A$2:$A$18,$B8,[1]COVID!$F$2:$F$18,"SALI",[1]COVID!$I$2:$I$18,"&gt;="&amp;F$2,[1]COVID!$I$2:$I$18,"&lt;"&amp;G$2)</f>
        <v>0</v>
      </c>
      <c r="G8">
        <f>-SUMIFS([1]COVID!$E$2:$E$18,[1]COVID!$A$2:$A$18,$B8,[1]COVID!$F$2:$F$18,"SALI",[1]COVID!$I$2:$I$18,"&gt;="&amp;G$2,[1]COVID!$I$2:$I$18,"&lt;"&amp;H$2)</f>
        <v>0</v>
      </c>
      <c r="H8">
        <f>-SUMIFS([1]COVID!$E$2:$E$18,[1]COVID!$A$2:$A$18,$B8,[1]COVID!$F$2:$F$18,"SALI",[1]COVID!$I$2:$I$18,"&gt;="&amp;H$2,[1]COVID!$I$2:$I$18,"&lt;"&amp;I$2)</f>
        <v>0</v>
      </c>
      <c r="I8">
        <f>-SUMIFS([1]COVID!$E$2:$E$18,[1]COVID!$A$2:$A$18,$B8,[1]COVID!$F$2:$F$18,"SALI",[1]COVID!$I$2:$I$18,"&gt;="&amp;I$2,[1]COVID!$I$2:$I$18,"&lt;"&amp;J$2)</f>
        <v>0</v>
      </c>
      <c r="J8">
        <f>-SUMIFS([1]COVID!$E$2:$E$18,[1]COVID!$A$2:$A$18,$B8,[1]COVID!$F$2:$F$18,"SALI",[1]COVID!$I$2:$I$18,"&gt;="&amp;J$2,[1]COVID!$I$2:$I$18,"&lt;"&amp;K$2)</f>
        <v>0</v>
      </c>
      <c r="K8">
        <f>-SUMIFS([1]COVID!$E$2:$E$18,[1]COVID!$A$2:$A$18,$B8,[1]COVID!$F$2:$F$18,"SALI",[1]COVID!$I$2:$I$18,"&gt;="&amp;K$2,[1]COVID!$I$2:$I$18,"&lt;"&amp;L$2)</f>
        <v>0</v>
      </c>
      <c r="L8">
        <f>-SUMIFS([1]COVID!$E$2:$E$18,[1]COVID!$A$2:$A$18,$B8,[1]COVID!$F$2:$F$18,"SALI",[1]COVID!$I$2:$I$18,"&gt;="&amp;L$2,[1]COVID!$I$2:$I$18,"&lt;"&amp;M$2)</f>
        <v>0</v>
      </c>
      <c r="M8">
        <f>-SUMIFS([1]COVID!$E$2:$E$18,[1]COVID!$A$2:$A$18,$B8,[1]COVID!$F$2:$F$18,"SALI",[1]COVID!$I$2:$I$18,"&gt;="&amp;M$2,[1]COVID!$I$2:$I$18,"&lt;"&amp;N$2)</f>
        <v>0</v>
      </c>
      <c r="N8">
        <f>-SUMIFS([1]COVID!$E$2:$E$18,[1]COVID!$A$2:$A$18,$B8,[1]COVID!$F$2:$F$18,"SALI",[1]COVID!$I$2:$I$18,"&gt;="&amp;N$2,[1]COVID!$I$2:$I$18,"&lt;"&amp;O$2)</f>
        <v>0</v>
      </c>
      <c r="O8">
        <f>-SUMIFS([1]COVID!$E$2:$E$18,[1]COVID!$A$2:$A$18,$B8,[1]COVID!$F$2:$F$18,"SALI",[1]COVID!$I$2:$I$18,"&gt;="&amp;O$2,[1]COVID!$I$2:$I$18,"&lt;"&amp;P$2)</f>
        <v>0</v>
      </c>
      <c r="P8">
        <f>-SUMIFS([1]COVID!$E$2:$E$18,[1]COVID!$A$2:$A$18,$B8,[1]COVID!$F$2:$F$18,"SALI",[1]COVID!$I$2:$I$18,"&gt;="&amp;P$2,[1]COVID!$I$2:$I$18,"&lt;"&amp;Q$2)</f>
        <v>0</v>
      </c>
      <c r="Q8">
        <f>-SUMIFS([1]COVID!$E$2:$E$18,[1]COVID!$A$2:$A$18,$B8,[1]COVID!$F$2:$F$18,"SALI",[1]COVID!$I$2:$I$18,"&gt;="&amp;Q$2,[1]COVID!$I$2:$I$18,"&lt;"&amp;R$2)</f>
        <v>0</v>
      </c>
      <c r="R8">
        <f>-SUMIFS([1]COVID!$E$2:$E$18,[1]COVID!$A$2:$A$18,$B8,[1]COVID!$F$2:$F$18,"SALI",[1]COVID!$I$2:$I$18,"&gt;="&amp;R$2,[1]COVID!$I$2:$I$18,"&lt;"&amp;S$2)</f>
        <v>0</v>
      </c>
      <c r="S8">
        <f>-SUMIFS([1]COVID!$E$2:$E$18,[1]COVID!$A$2:$A$18,$B8,[1]COVID!$F$2:$F$18,"SALI",[1]COVID!$I$2:$I$18,"&gt;="&amp;S$2,[1]COVID!$I$2:$I$18,"&lt;"&amp;T$2)</f>
        <v>0</v>
      </c>
      <c r="T8">
        <f>-SUMIFS([1]COVID!$E$2:$E$18,[1]COVID!$A$2:$A$18,$B8,[1]COVID!$F$2:$F$18,"SALI",[1]COVID!$I$2:$I$18,"&gt;="&amp;T$2,[1]COVID!$I$2:$I$18,"&lt;"&amp;U$2)</f>
        <v>0</v>
      </c>
      <c r="U8">
        <f>-SUMIFS([1]COVID!$E$2:$E$18,[1]COVID!$A$2:$A$18,$B8,[1]COVID!$F$2:$F$18,"SALI",[1]COVID!$I$2:$I$18,"&gt;="&amp;U$2,[1]COVID!$I$2:$I$18,"&lt;"&amp;V$2)</f>
        <v>0</v>
      </c>
      <c r="V8">
        <f>-SUMIFS([1]COVID!$E$2:$E$18,[1]COVID!$A$2:$A$18,$B8,[1]COVID!$F$2:$F$18,"SALI",[1]COVID!$I$2:$I$18,"&gt;="&amp;V$2,[1]COVID!$I$2:$I$18,"&lt;"&amp;W$2)</f>
        <v>0</v>
      </c>
      <c r="W8">
        <f>-SUMIFS([1]COVID!$E$2:$E$18,[1]COVID!$A$2:$A$18,$B8,[1]COVID!$F$2:$F$18,"SALI",[1]COVID!$I$2:$I$18,"&gt;="&amp;W$2,[1]COVID!$I$2:$I$18,"&lt;"&amp;X$2)</f>
        <v>0</v>
      </c>
      <c r="X8">
        <f>-SUMIFS([1]COVID!$E$2:$E$18,[1]COVID!$A$2:$A$18,$B8,[1]COVID!$F$2:$F$18,"SALI",[1]COVID!$I$2:$I$18,"&gt;="&amp;X$2,[1]COVID!$I$2:$I$18,"&lt;"&amp;Y$2)</f>
        <v>0</v>
      </c>
      <c r="Y8">
        <f>-SUMIFS([1]COVID!$E$2:$E$18,[1]COVID!$A$2:$A$18,$B8,[1]COVID!$F$2:$F$18,"SALI",[1]COVID!$I$2:$I$18,"&gt;="&amp;Y$2,[1]COVID!$I$2:$I$18,"&lt;"&amp;Z$2)</f>
        <v>0</v>
      </c>
      <c r="Z8">
        <f>-SUMIFS([1]COVID!$E$2:$E$18,[1]COVID!$A$2:$A$18,$B8,[1]COVID!$F$2:$F$18,"SALI",[1]COVID!$I$2:$I$18,"&gt;="&amp;Z$2,[1]COVID!$I$2:$I$18,"&lt;"&amp;AA$2)</f>
        <v>0</v>
      </c>
      <c r="AA8">
        <f>-SUMIFS([1]COVID!$E$2:$E$18,[1]COVID!$A$2:$A$18,$B8,[1]COVID!$F$2:$F$18,"SALI",[1]COVID!$I$2:$I$18,"&gt;="&amp;AA$2,[1]COVID!$I$2:$I$18,"&lt;"&amp;AB$2)</f>
        <v>0</v>
      </c>
      <c r="AB8">
        <f>-SUMIFS([1]COVID!$E$2:$E$18,[1]COVID!$A$2:$A$18,$B8,[1]COVID!$F$2:$F$18,"SALI",[1]COVID!$I$2:$I$18,"&gt;="&amp;AB$2,[1]COVID!$I$2:$I$18,"&lt;"&amp;AC$2)</f>
        <v>0</v>
      </c>
      <c r="AC8">
        <f>-SUMIFS([1]COVID!$E$2:$E$18,[1]COVID!$A$2:$A$18,$B8,[1]COVID!$F$2:$F$18,"SALI",[1]COVID!$I$2:$I$18,"&gt;="&amp;AC$2,[1]COVID!$I$2:$I$18,"&lt;"&amp;AD$2)</f>
        <v>0</v>
      </c>
      <c r="AD8">
        <f>-SUMIFS([1]COVID!$E$2:$E$18,[1]COVID!$A$2:$A$18,$B8,[1]COVID!$F$2:$F$18,"SALI",[1]COVID!$I$2:$I$18,"&gt;="&amp;AD$2,[1]COVID!$I$2:$I$18,"&lt;"&amp;AE$2)</f>
        <v>0</v>
      </c>
      <c r="AE8">
        <f>-SUMIFS([1]COVID!$E$2:$E$18,[1]COVID!$A$2:$A$18,$B8,[1]COVID!$F$2:$F$18,"SALI",[1]COVID!$I$2:$I$18,"&gt;="&amp;AE$2,[1]COVID!$I$2:$I$18,"&lt;"&amp;AF$2)</f>
        <v>0</v>
      </c>
      <c r="AF8">
        <f>-SUMIFS([1]COVID!$E$2:$E$18,[1]COVID!$A$2:$A$18,$B8,[1]COVID!$F$2:$F$18,"SALI",[1]COVID!$I$2:$I$18,"&gt;="&amp;AF$2,[1]COVID!$I$2:$I$18,"&lt;"&amp;AG$2)</f>
        <v>0</v>
      </c>
      <c r="AG8">
        <f>-SUMIFS([1]COVID!$E$2:$E$18,[1]COVID!$A$2:$A$18,$B8,[1]COVID!$F$2:$F$18,"SALI",[1]COVID!$I$2:$I$18,"&gt;="&amp;AG$2,[1]COVID!$I$2:$I$18,"&lt;"&amp;AH$2)</f>
        <v>0</v>
      </c>
      <c r="AH8">
        <f>-SUMIFS([1]COVID!$E$2:$E$18,[1]COVID!$A$2:$A$18,$B8,[1]COVID!$F$2:$F$18,"SALI",[1]COVID!$I$2:$I$18,"&gt;="&amp;AH$2,[1]COVID!$I$2:$I$18,"&lt;"&amp;AI$2)</f>
        <v>0</v>
      </c>
      <c r="AI8">
        <f>-SUMIFS([1]COVID!$E$2:$E$18,[1]COVID!$A$2:$A$18,$B8,[1]COVID!$F$2:$F$18,"SALI",[1]COVID!$I$2:$I$18,"&gt;="&amp;AI$2,[1]COVID!$I$2:$I$18,"&lt;"&amp;AJ$2)</f>
        <v>0</v>
      </c>
      <c r="AJ8">
        <f>-SUMIFS([1]COVID!$E$2:$E$18,[1]COVID!$A$2:$A$18,$B8,[1]COVID!$F$2:$F$18,"SALI",[1]COVID!$I$2:$I$18,"&gt;="&amp;AJ$2,[1]COVID!$I$2:$I$18,"&lt;"&amp;AK$2)</f>
        <v>0</v>
      </c>
      <c r="AK8">
        <f>-SUMIFS([1]COVID!$E$2:$E$18,[1]COVID!$A$2:$A$18,$B8,[1]COVID!$F$2:$F$18,"SALI",[1]COVID!$I$2:$I$18,"&gt;="&amp;AK$2,[1]COVID!$I$2:$I$18,"&lt;"&amp;AL$2)</f>
        <v>0</v>
      </c>
      <c r="AL8">
        <f>-SUMIFS([1]COVID!$E$2:$E$18,[1]COVID!$A$2:$A$18,$B8,[1]COVID!$F$2:$F$18,"SALI",[1]COVID!$I$2:$I$18,"&gt;="&amp;AL$2,[1]COVID!$I$2:$I$18,"&lt;"&amp;AM$2)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-SUMIFS([1]COVID!$E$2:$E$18,[1]COVID!$A$2:$A$18,$B9,[1]COVID!$F$2:$F$18,"SALI",[1]COVID!$I$2:$I$18,"&gt;="&amp;C$2,[1]COVID!$I$2:$I$18,"&lt;"&amp;D$2)</f>
        <v>0</v>
      </c>
      <c r="D9">
        <f>-SUMIFS([1]COVID!$E$2:$E$18,[1]COVID!$A$2:$A$18,$B9,[1]COVID!$F$2:$F$18,"SALI",[1]COVID!$I$2:$I$18,"&gt;="&amp;D$2,[1]COVID!$I$2:$I$18,"&lt;"&amp;E$2)</f>
        <v>0</v>
      </c>
      <c r="E9">
        <f>-SUMIFS([1]COVID!$E$2:$E$18,[1]COVID!$A$2:$A$18,$B9,[1]COVID!$F$2:$F$18,"SALI",[1]COVID!$I$2:$I$18,"&gt;="&amp;E$2,[1]COVID!$I$2:$I$18,"&lt;"&amp;F$2)</f>
        <v>0</v>
      </c>
      <c r="F9">
        <f>-SUMIFS([1]COVID!$E$2:$E$18,[1]COVID!$A$2:$A$18,$B9,[1]COVID!$F$2:$F$18,"SALI",[1]COVID!$I$2:$I$18,"&gt;="&amp;F$2,[1]COVID!$I$2:$I$18,"&lt;"&amp;G$2)</f>
        <v>0</v>
      </c>
      <c r="G9">
        <f>-SUMIFS([1]COVID!$E$2:$E$18,[1]COVID!$A$2:$A$18,$B9,[1]COVID!$F$2:$F$18,"SALI",[1]COVID!$I$2:$I$18,"&gt;="&amp;G$2,[1]COVID!$I$2:$I$18,"&lt;"&amp;H$2)</f>
        <v>0</v>
      </c>
      <c r="H9">
        <f>-SUMIFS([1]COVID!$E$2:$E$18,[1]COVID!$A$2:$A$18,$B9,[1]COVID!$F$2:$F$18,"SALI",[1]COVID!$I$2:$I$18,"&gt;="&amp;H$2,[1]COVID!$I$2:$I$18,"&lt;"&amp;I$2)</f>
        <v>0</v>
      </c>
      <c r="I9">
        <f>-SUMIFS([1]COVID!$E$2:$E$18,[1]COVID!$A$2:$A$18,$B9,[1]COVID!$F$2:$F$18,"SALI",[1]COVID!$I$2:$I$18,"&gt;="&amp;I$2,[1]COVID!$I$2:$I$18,"&lt;"&amp;J$2)</f>
        <v>0</v>
      </c>
      <c r="J9">
        <f>-SUMIFS([1]COVID!$E$2:$E$18,[1]COVID!$A$2:$A$18,$B9,[1]COVID!$F$2:$F$18,"SALI",[1]COVID!$I$2:$I$18,"&gt;="&amp;J$2,[1]COVID!$I$2:$I$18,"&lt;"&amp;K$2)</f>
        <v>0</v>
      </c>
      <c r="K9">
        <f>-SUMIFS([1]COVID!$E$2:$E$18,[1]COVID!$A$2:$A$18,$B9,[1]COVID!$F$2:$F$18,"SALI",[1]COVID!$I$2:$I$18,"&gt;="&amp;K$2,[1]COVID!$I$2:$I$18,"&lt;"&amp;L$2)</f>
        <v>0</v>
      </c>
      <c r="L9">
        <f>-SUMIFS([1]COVID!$E$2:$E$18,[1]COVID!$A$2:$A$18,$B9,[1]COVID!$F$2:$F$18,"SALI",[1]COVID!$I$2:$I$18,"&gt;="&amp;L$2,[1]COVID!$I$2:$I$18,"&lt;"&amp;M$2)</f>
        <v>0</v>
      </c>
      <c r="M9">
        <f>-SUMIFS([1]COVID!$E$2:$E$18,[1]COVID!$A$2:$A$18,$B9,[1]COVID!$F$2:$F$18,"SALI",[1]COVID!$I$2:$I$18,"&gt;="&amp;M$2,[1]COVID!$I$2:$I$18,"&lt;"&amp;N$2)</f>
        <v>0</v>
      </c>
      <c r="N9">
        <f>-SUMIFS([1]COVID!$E$2:$E$18,[1]COVID!$A$2:$A$18,$B9,[1]COVID!$F$2:$F$18,"SALI",[1]COVID!$I$2:$I$18,"&gt;="&amp;N$2,[1]COVID!$I$2:$I$18,"&lt;"&amp;O$2)</f>
        <v>0</v>
      </c>
      <c r="O9">
        <f>-SUMIFS([1]COVID!$E$2:$E$18,[1]COVID!$A$2:$A$18,$B9,[1]COVID!$F$2:$F$18,"SALI",[1]COVID!$I$2:$I$18,"&gt;="&amp;O$2,[1]COVID!$I$2:$I$18,"&lt;"&amp;P$2)</f>
        <v>0</v>
      </c>
      <c r="P9">
        <f>-SUMIFS([1]COVID!$E$2:$E$18,[1]COVID!$A$2:$A$18,$B9,[1]COVID!$F$2:$F$18,"SALI",[1]COVID!$I$2:$I$18,"&gt;="&amp;P$2,[1]COVID!$I$2:$I$18,"&lt;"&amp;Q$2)</f>
        <v>0</v>
      </c>
      <c r="Q9">
        <f>-SUMIFS([1]COVID!$E$2:$E$18,[1]COVID!$A$2:$A$18,$B9,[1]COVID!$F$2:$F$18,"SALI",[1]COVID!$I$2:$I$18,"&gt;="&amp;Q$2,[1]COVID!$I$2:$I$18,"&lt;"&amp;R$2)</f>
        <v>0</v>
      </c>
      <c r="R9">
        <f>-SUMIFS([1]COVID!$E$2:$E$18,[1]COVID!$A$2:$A$18,$B9,[1]COVID!$F$2:$F$18,"SALI",[1]COVID!$I$2:$I$18,"&gt;="&amp;R$2,[1]COVID!$I$2:$I$18,"&lt;"&amp;S$2)</f>
        <v>0</v>
      </c>
      <c r="S9">
        <f>-SUMIFS([1]COVID!$E$2:$E$18,[1]COVID!$A$2:$A$18,$B9,[1]COVID!$F$2:$F$18,"SALI",[1]COVID!$I$2:$I$18,"&gt;="&amp;S$2,[1]COVID!$I$2:$I$18,"&lt;"&amp;T$2)</f>
        <v>0</v>
      </c>
      <c r="T9">
        <f>-SUMIFS([1]COVID!$E$2:$E$18,[1]COVID!$A$2:$A$18,$B9,[1]COVID!$F$2:$F$18,"SALI",[1]COVID!$I$2:$I$18,"&gt;="&amp;T$2,[1]COVID!$I$2:$I$18,"&lt;"&amp;U$2)</f>
        <v>0</v>
      </c>
      <c r="U9">
        <f>-SUMIFS([1]COVID!$E$2:$E$18,[1]COVID!$A$2:$A$18,$B9,[1]COVID!$F$2:$F$18,"SALI",[1]COVID!$I$2:$I$18,"&gt;="&amp;U$2,[1]COVID!$I$2:$I$18,"&lt;"&amp;V$2)</f>
        <v>0</v>
      </c>
      <c r="V9">
        <f>-SUMIFS([1]COVID!$E$2:$E$18,[1]COVID!$A$2:$A$18,$B9,[1]COVID!$F$2:$F$18,"SALI",[1]COVID!$I$2:$I$18,"&gt;="&amp;V$2,[1]COVID!$I$2:$I$18,"&lt;"&amp;W$2)</f>
        <v>0</v>
      </c>
      <c r="W9">
        <f>-SUMIFS([1]COVID!$E$2:$E$18,[1]COVID!$A$2:$A$18,$B9,[1]COVID!$F$2:$F$18,"SALI",[1]COVID!$I$2:$I$18,"&gt;="&amp;W$2,[1]COVID!$I$2:$I$18,"&lt;"&amp;X$2)</f>
        <v>0</v>
      </c>
      <c r="X9">
        <f>-SUMIFS([1]COVID!$E$2:$E$18,[1]COVID!$A$2:$A$18,$B9,[1]COVID!$F$2:$F$18,"SALI",[1]COVID!$I$2:$I$18,"&gt;="&amp;X$2,[1]COVID!$I$2:$I$18,"&lt;"&amp;Y$2)</f>
        <v>0</v>
      </c>
      <c r="Y9">
        <f>-SUMIFS([1]COVID!$E$2:$E$18,[1]COVID!$A$2:$A$18,$B9,[1]COVID!$F$2:$F$18,"SALI",[1]COVID!$I$2:$I$18,"&gt;="&amp;Y$2,[1]COVID!$I$2:$I$18,"&lt;"&amp;Z$2)</f>
        <v>0</v>
      </c>
      <c r="Z9">
        <f>-SUMIFS([1]COVID!$E$2:$E$18,[1]COVID!$A$2:$A$18,$B9,[1]COVID!$F$2:$F$18,"SALI",[1]COVID!$I$2:$I$18,"&gt;="&amp;Z$2,[1]COVID!$I$2:$I$18,"&lt;"&amp;AA$2)</f>
        <v>0</v>
      </c>
      <c r="AA9">
        <f>-SUMIFS([1]COVID!$E$2:$E$18,[1]COVID!$A$2:$A$18,$B9,[1]COVID!$F$2:$F$18,"SALI",[1]COVID!$I$2:$I$18,"&gt;="&amp;AA$2,[1]COVID!$I$2:$I$18,"&lt;"&amp;AB$2)</f>
        <v>0</v>
      </c>
      <c r="AB9">
        <f>-SUMIFS([1]COVID!$E$2:$E$18,[1]COVID!$A$2:$A$18,$B9,[1]COVID!$F$2:$F$18,"SALI",[1]COVID!$I$2:$I$18,"&gt;="&amp;AB$2,[1]COVID!$I$2:$I$18,"&lt;"&amp;AC$2)</f>
        <v>0</v>
      </c>
      <c r="AC9">
        <f>-SUMIFS([1]COVID!$E$2:$E$18,[1]COVID!$A$2:$A$18,$B9,[1]COVID!$F$2:$F$18,"SALI",[1]COVID!$I$2:$I$18,"&gt;="&amp;AC$2,[1]COVID!$I$2:$I$18,"&lt;"&amp;AD$2)</f>
        <v>0</v>
      </c>
      <c r="AD9">
        <f>-SUMIFS([1]COVID!$E$2:$E$18,[1]COVID!$A$2:$A$18,$B9,[1]COVID!$F$2:$F$18,"SALI",[1]COVID!$I$2:$I$18,"&gt;="&amp;AD$2,[1]COVID!$I$2:$I$18,"&lt;"&amp;AE$2)</f>
        <v>0</v>
      </c>
      <c r="AE9">
        <f>-SUMIFS([1]COVID!$E$2:$E$18,[1]COVID!$A$2:$A$18,$B9,[1]COVID!$F$2:$F$18,"SALI",[1]COVID!$I$2:$I$18,"&gt;="&amp;AE$2,[1]COVID!$I$2:$I$18,"&lt;"&amp;AF$2)</f>
        <v>0</v>
      </c>
      <c r="AF9">
        <f>-SUMIFS([1]COVID!$E$2:$E$18,[1]COVID!$A$2:$A$18,$B9,[1]COVID!$F$2:$F$18,"SALI",[1]COVID!$I$2:$I$18,"&gt;="&amp;AF$2,[1]COVID!$I$2:$I$18,"&lt;"&amp;AG$2)</f>
        <v>0</v>
      </c>
      <c r="AG9">
        <f>-SUMIFS([1]COVID!$E$2:$E$18,[1]COVID!$A$2:$A$18,$B9,[1]COVID!$F$2:$F$18,"SALI",[1]COVID!$I$2:$I$18,"&gt;="&amp;AG$2,[1]COVID!$I$2:$I$18,"&lt;"&amp;AH$2)</f>
        <v>0</v>
      </c>
      <c r="AH9">
        <f>-SUMIFS([1]COVID!$E$2:$E$18,[1]COVID!$A$2:$A$18,$B9,[1]COVID!$F$2:$F$18,"SALI",[1]COVID!$I$2:$I$18,"&gt;="&amp;AH$2,[1]COVID!$I$2:$I$18,"&lt;"&amp;AI$2)</f>
        <v>0</v>
      </c>
      <c r="AI9">
        <f>-SUMIFS([1]COVID!$E$2:$E$18,[1]COVID!$A$2:$A$18,$B9,[1]COVID!$F$2:$F$18,"SALI",[1]COVID!$I$2:$I$18,"&gt;="&amp;AI$2,[1]COVID!$I$2:$I$18,"&lt;"&amp;AJ$2)</f>
        <v>0</v>
      </c>
      <c r="AJ9">
        <f>-SUMIFS([1]COVID!$E$2:$E$18,[1]COVID!$A$2:$A$18,$B9,[1]COVID!$F$2:$F$18,"SALI",[1]COVID!$I$2:$I$18,"&gt;="&amp;AJ$2,[1]COVID!$I$2:$I$18,"&lt;"&amp;AK$2)</f>
        <v>3</v>
      </c>
      <c r="AK9">
        <f>-SUMIFS([1]COVID!$E$2:$E$18,[1]COVID!$A$2:$A$18,$B9,[1]COVID!$F$2:$F$18,"SALI",[1]COVID!$I$2:$I$18,"&gt;="&amp;AK$2,[1]COVID!$I$2:$I$18,"&lt;"&amp;AL$2)</f>
        <v>0</v>
      </c>
      <c r="AL9">
        <f>-SUMIFS([1]COVID!$E$2:$E$18,[1]COVID!$A$2:$A$18,$B9,[1]COVID!$F$2:$F$18,"SALI",[1]COVID!$I$2:$I$18,"&gt;="&amp;AL$2,[1]COVID!$I$2:$I$18,"&lt;"&amp;AM$2)</f>
        <v>0</v>
      </c>
      <c r="AN9">
        <f t="shared" si="0"/>
        <v>3</v>
      </c>
      <c r="AO9">
        <f t="shared" si="1"/>
        <v>35</v>
      </c>
    </row>
    <row r="10" spans="2:41" ht="15.75" thickBot="1" x14ac:dyDescent="0.3">
      <c r="B10" s="2" t="s">
        <v>7</v>
      </c>
      <c r="C10">
        <f>-SUMIFS([1]COVID!$E$2:$E$18,[1]COVID!$A$2:$A$18,$B10,[1]COVID!$F$2:$F$18,"SALI",[1]COVID!$I$2:$I$18,"&gt;="&amp;C$2,[1]COVID!$I$2:$I$18,"&lt;"&amp;D$2)</f>
        <v>0</v>
      </c>
      <c r="D10">
        <f>-SUMIFS([1]COVID!$E$2:$E$18,[1]COVID!$A$2:$A$18,$B10,[1]COVID!$F$2:$F$18,"SALI",[1]COVID!$I$2:$I$18,"&gt;="&amp;D$2,[1]COVID!$I$2:$I$18,"&lt;"&amp;E$2)</f>
        <v>0</v>
      </c>
      <c r="E10">
        <f>-SUMIFS([1]COVID!$E$2:$E$18,[1]COVID!$A$2:$A$18,$B10,[1]COVID!$F$2:$F$18,"SALI",[1]COVID!$I$2:$I$18,"&gt;="&amp;E$2,[1]COVID!$I$2:$I$18,"&lt;"&amp;F$2)</f>
        <v>0</v>
      </c>
      <c r="F10">
        <f>-SUMIFS([1]COVID!$E$2:$E$18,[1]COVID!$A$2:$A$18,$B10,[1]COVID!$F$2:$F$18,"SALI",[1]COVID!$I$2:$I$18,"&gt;="&amp;F$2,[1]COVID!$I$2:$I$18,"&lt;"&amp;G$2)</f>
        <v>0</v>
      </c>
      <c r="G10">
        <f>-SUMIFS([1]COVID!$E$2:$E$18,[1]COVID!$A$2:$A$18,$B10,[1]COVID!$F$2:$F$18,"SALI",[1]COVID!$I$2:$I$18,"&gt;="&amp;G$2,[1]COVID!$I$2:$I$18,"&lt;"&amp;H$2)</f>
        <v>0</v>
      </c>
      <c r="H10">
        <f>-SUMIFS([1]COVID!$E$2:$E$18,[1]COVID!$A$2:$A$18,$B10,[1]COVID!$F$2:$F$18,"SALI",[1]COVID!$I$2:$I$18,"&gt;="&amp;H$2,[1]COVID!$I$2:$I$18,"&lt;"&amp;I$2)</f>
        <v>0</v>
      </c>
      <c r="I10">
        <f>-SUMIFS([1]COVID!$E$2:$E$18,[1]COVID!$A$2:$A$18,$B10,[1]COVID!$F$2:$F$18,"SALI",[1]COVID!$I$2:$I$18,"&gt;="&amp;I$2,[1]COVID!$I$2:$I$18,"&lt;"&amp;J$2)</f>
        <v>0</v>
      </c>
      <c r="J10">
        <f>-SUMIFS([1]COVID!$E$2:$E$18,[1]COVID!$A$2:$A$18,$B10,[1]COVID!$F$2:$F$18,"SALI",[1]COVID!$I$2:$I$18,"&gt;="&amp;J$2,[1]COVID!$I$2:$I$18,"&lt;"&amp;K$2)</f>
        <v>0</v>
      </c>
      <c r="K10">
        <f>-SUMIFS([1]COVID!$E$2:$E$18,[1]COVID!$A$2:$A$18,$B10,[1]COVID!$F$2:$F$18,"SALI",[1]COVID!$I$2:$I$18,"&gt;="&amp;K$2,[1]COVID!$I$2:$I$18,"&lt;"&amp;L$2)</f>
        <v>0</v>
      </c>
      <c r="L10">
        <f>-SUMIFS([1]COVID!$E$2:$E$18,[1]COVID!$A$2:$A$18,$B10,[1]COVID!$F$2:$F$18,"SALI",[1]COVID!$I$2:$I$18,"&gt;="&amp;L$2,[1]COVID!$I$2:$I$18,"&lt;"&amp;M$2)</f>
        <v>0</v>
      </c>
      <c r="M10">
        <f>-SUMIFS([1]COVID!$E$2:$E$18,[1]COVID!$A$2:$A$18,$B10,[1]COVID!$F$2:$F$18,"SALI",[1]COVID!$I$2:$I$18,"&gt;="&amp;M$2,[1]COVID!$I$2:$I$18,"&lt;"&amp;N$2)</f>
        <v>0</v>
      </c>
      <c r="N10">
        <f>-SUMIFS([1]COVID!$E$2:$E$18,[1]COVID!$A$2:$A$18,$B10,[1]COVID!$F$2:$F$18,"SALI",[1]COVID!$I$2:$I$18,"&gt;="&amp;N$2,[1]COVID!$I$2:$I$18,"&lt;"&amp;O$2)</f>
        <v>0</v>
      </c>
      <c r="O10">
        <f>-SUMIFS([1]COVID!$E$2:$E$18,[1]COVID!$A$2:$A$18,$B10,[1]COVID!$F$2:$F$18,"SALI",[1]COVID!$I$2:$I$18,"&gt;="&amp;O$2,[1]COVID!$I$2:$I$18,"&lt;"&amp;P$2)</f>
        <v>0</v>
      </c>
      <c r="P10">
        <f>-SUMIFS([1]COVID!$E$2:$E$18,[1]COVID!$A$2:$A$18,$B10,[1]COVID!$F$2:$F$18,"SALI",[1]COVID!$I$2:$I$18,"&gt;="&amp;P$2,[1]COVID!$I$2:$I$18,"&lt;"&amp;Q$2)</f>
        <v>0</v>
      </c>
      <c r="Q10">
        <f>-SUMIFS([1]COVID!$E$2:$E$18,[1]COVID!$A$2:$A$18,$B10,[1]COVID!$F$2:$F$18,"SALI",[1]COVID!$I$2:$I$18,"&gt;="&amp;Q$2,[1]COVID!$I$2:$I$18,"&lt;"&amp;R$2)</f>
        <v>0</v>
      </c>
      <c r="R10">
        <f>-SUMIFS([1]COVID!$E$2:$E$18,[1]COVID!$A$2:$A$18,$B10,[1]COVID!$F$2:$F$18,"SALI",[1]COVID!$I$2:$I$18,"&gt;="&amp;R$2,[1]COVID!$I$2:$I$18,"&lt;"&amp;S$2)</f>
        <v>0</v>
      </c>
      <c r="S10">
        <f>-SUMIFS([1]COVID!$E$2:$E$18,[1]COVID!$A$2:$A$18,$B10,[1]COVID!$F$2:$F$18,"SALI",[1]COVID!$I$2:$I$18,"&gt;="&amp;S$2,[1]COVID!$I$2:$I$18,"&lt;"&amp;T$2)</f>
        <v>0</v>
      </c>
      <c r="T10">
        <f>-SUMIFS([1]COVID!$E$2:$E$18,[1]COVID!$A$2:$A$18,$B10,[1]COVID!$F$2:$F$18,"SALI",[1]COVID!$I$2:$I$18,"&gt;="&amp;T$2,[1]COVID!$I$2:$I$18,"&lt;"&amp;U$2)</f>
        <v>0</v>
      </c>
      <c r="U10">
        <f>-SUMIFS([1]COVID!$E$2:$E$18,[1]COVID!$A$2:$A$18,$B10,[1]COVID!$F$2:$F$18,"SALI",[1]COVID!$I$2:$I$18,"&gt;="&amp;U$2,[1]COVID!$I$2:$I$18,"&lt;"&amp;V$2)</f>
        <v>0</v>
      </c>
      <c r="V10">
        <f>-SUMIFS([1]COVID!$E$2:$E$18,[1]COVID!$A$2:$A$18,$B10,[1]COVID!$F$2:$F$18,"SALI",[1]COVID!$I$2:$I$18,"&gt;="&amp;V$2,[1]COVID!$I$2:$I$18,"&lt;"&amp;W$2)</f>
        <v>0</v>
      </c>
      <c r="W10">
        <f>-SUMIFS([1]COVID!$E$2:$E$18,[1]COVID!$A$2:$A$18,$B10,[1]COVID!$F$2:$F$18,"SALI",[1]COVID!$I$2:$I$18,"&gt;="&amp;W$2,[1]COVID!$I$2:$I$18,"&lt;"&amp;X$2)</f>
        <v>0</v>
      </c>
      <c r="X10">
        <f>-SUMIFS([1]COVID!$E$2:$E$18,[1]COVID!$A$2:$A$18,$B10,[1]COVID!$F$2:$F$18,"SALI",[1]COVID!$I$2:$I$18,"&gt;="&amp;X$2,[1]COVID!$I$2:$I$18,"&lt;"&amp;Y$2)</f>
        <v>0</v>
      </c>
      <c r="Y10">
        <f>-SUMIFS([1]COVID!$E$2:$E$18,[1]COVID!$A$2:$A$18,$B10,[1]COVID!$F$2:$F$18,"SALI",[1]COVID!$I$2:$I$18,"&gt;="&amp;Y$2,[1]COVID!$I$2:$I$18,"&lt;"&amp;Z$2)</f>
        <v>0</v>
      </c>
      <c r="Z10">
        <f>-SUMIFS([1]COVID!$E$2:$E$18,[1]COVID!$A$2:$A$18,$B10,[1]COVID!$F$2:$F$18,"SALI",[1]COVID!$I$2:$I$18,"&gt;="&amp;Z$2,[1]COVID!$I$2:$I$18,"&lt;"&amp;AA$2)</f>
        <v>0</v>
      </c>
      <c r="AA10">
        <f>-SUMIFS([1]COVID!$E$2:$E$18,[1]COVID!$A$2:$A$18,$B10,[1]COVID!$F$2:$F$18,"SALI",[1]COVID!$I$2:$I$18,"&gt;="&amp;AA$2,[1]COVID!$I$2:$I$18,"&lt;"&amp;AB$2)</f>
        <v>0</v>
      </c>
      <c r="AB10">
        <f>-SUMIFS([1]COVID!$E$2:$E$18,[1]COVID!$A$2:$A$18,$B10,[1]COVID!$F$2:$F$18,"SALI",[1]COVID!$I$2:$I$18,"&gt;="&amp;AB$2,[1]COVID!$I$2:$I$18,"&lt;"&amp;AC$2)</f>
        <v>0</v>
      </c>
      <c r="AC10">
        <f>-SUMIFS([1]COVID!$E$2:$E$18,[1]COVID!$A$2:$A$18,$B10,[1]COVID!$F$2:$F$18,"SALI",[1]COVID!$I$2:$I$18,"&gt;="&amp;AC$2,[1]COVID!$I$2:$I$18,"&lt;"&amp;AD$2)</f>
        <v>0</v>
      </c>
      <c r="AD10">
        <f>-SUMIFS([1]COVID!$E$2:$E$18,[1]COVID!$A$2:$A$18,$B10,[1]COVID!$F$2:$F$18,"SALI",[1]COVID!$I$2:$I$18,"&gt;="&amp;AD$2,[1]COVID!$I$2:$I$18,"&lt;"&amp;AE$2)</f>
        <v>0</v>
      </c>
      <c r="AE10">
        <f>-SUMIFS([1]COVID!$E$2:$E$18,[1]COVID!$A$2:$A$18,$B10,[1]COVID!$F$2:$F$18,"SALI",[1]COVID!$I$2:$I$18,"&gt;="&amp;AE$2,[1]COVID!$I$2:$I$18,"&lt;"&amp;AF$2)</f>
        <v>0</v>
      </c>
      <c r="AF10">
        <f>-SUMIFS([1]COVID!$E$2:$E$18,[1]COVID!$A$2:$A$18,$B10,[1]COVID!$F$2:$F$18,"SALI",[1]COVID!$I$2:$I$18,"&gt;="&amp;AF$2,[1]COVID!$I$2:$I$18,"&lt;"&amp;AG$2)</f>
        <v>0</v>
      </c>
      <c r="AG10">
        <f>-SUMIFS([1]COVID!$E$2:$E$18,[1]COVID!$A$2:$A$18,$B10,[1]COVID!$F$2:$F$18,"SALI",[1]COVID!$I$2:$I$18,"&gt;="&amp;AG$2,[1]COVID!$I$2:$I$18,"&lt;"&amp;AH$2)</f>
        <v>0</v>
      </c>
      <c r="AH10">
        <f>-SUMIFS([1]COVID!$E$2:$E$18,[1]COVID!$A$2:$A$18,$B10,[1]COVID!$F$2:$F$18,"SALI",[1]COVID!$I$2:$I$18,"&gt;="&amp;AH$2,[1]COVID!$I$2:$I$18,"&lt;"&amp;AI$2)</f>
        <v>0</v>
      </c>
      <c r="AI10">
        <f>-SUMIFS([1]COVID!$E$2:$E$18,[1]COVID!$A$2:$A$18,$B10,[1]COVID!$F$2:$F$18,"SALI",[1]COVID!$I$2:$I$18,"&gt;="&amp;AI$2,[1]COVID!$I$2:$I$18,"&lt;"&amp;AJ$2)</f>
        <v>0</v>
      </c>
      <c r="AJ10">
        <f>-SUMIFS([1]COVID!$E$2:$E$18,[1]COVID!$A$2:$A$18,$B10,[1]COVID!$F$2:$F$18,"SALI",[1]COVID!$I$2:$I$18,"&gt;="&amp;AJ$2,[1]COVID!$I$2:$I$18,"&lt;"&amp;AK$2)</f>
        <v>0</v>
      </c>
      <c r="AK10">
        <f>-SUMIFS([1]COVID!$E$2:$E$18,[1]COVID!$A$2:$A$18,$B10,[1]COVID!$F$2:$F$18,"SALI",[1]COVID!$I$2:$I$18,"&gt;="&amp;AK$2,[1]COVID!$I$2:$I$18,"&lt;"&amp;AL$2)</f>
        <v>0</v>
      </c>
      <c r="AL10">
        <f>-SUMIFS([1]COVID!$E$2:$E$18,[1]COVID!$A$2:$A$18,$B10,[1]COVID!$F$2:$F$18,"SALI",[1]COVID!$I$2:$I$18,"&gt;="&amp;AL$2,[1]COVID!$I$2:$I$18,"&lt;"&amp;AM$2)</f>
        <v>0</v>
      </c>
      <c r="AN10">
        <f t="shared" si="0"/>
        <v>0</v>
      </c>
      <c r="AO10">
        <f t="shared" si="1"/>
        <v>37</v>
      </c>
    </row>
    <row r="11" spans="2:41" ht="15.75" thickBot="1" x14ac:dyDescent="0.3">
      <c r="B11" s="2" t="s">
        <v>8</v>
      </c>
      <c r="C11">
        <f>-SUMIFS([1]COVID!$E$2:$E$18,[1]COVID!$A$2:$A$18,$B11,[1]COVID!$F$2:$F$18,"SALI",[1]COVID!$I$2:$I$18,"&gt;="&amp;C$2,[1]COVID!$I$2:$I$18,"&lt;"&amp;D$2)</f>
        <v>0</v>
      </c>
      <c r="D11">
        <f>-SUMIFS([1]COVID!$E$2:$E$18,[1]COVID!$A$2:$A$18,$B11,[1]COVID!$F$2:$F$18,"SALI",[1]COVID!$I$2:$I$18,"&gt;="&amp;D$2,[1]COVID!$I$2:$I$18,"&lt;"&amp;E$2)</f>
        <v>0</v>
      </c>
      <c r="E11">
        <f>-SUMIFS([1]COVID!$E$2:$E$18,[1]COVID!$A$2:$A$18,$B11,[1]COVID!$F$2:$F$18,"SALI",[1]COVID!$I$2:$I$18,"&gt;="&amp;E$2,[1]COVID!$I$2:$I$18,"&lt;"&amp;F$2)</f>
        <v>0</v>
      </c>
      <c r="F11">
        <f>-SUMIFS([1]COVID!$E$2:$E$18,[1]COVID!$A$2:$A$18,$B11,[1]COVID!$F$2:$F$18,"SALI",[1]COVID!$I$2:$I$18,"&gt;="&amp;F$2,[1]COVID!$I$2:$I$18,"&lt;"&amp;G$2)</f>
        <v>0</v>
      </c>
      <c r="G11">
        <f>-SUMIFS([1]COVID!$E$2:$E$18,[1]COVID!$A$2:$A$18,$B11,[1]COVID!$F$2:$F$18,"SALI",[1]COVID!$I$2:$I$18,"&gt;="&amp;G$2,[1]COVID!$I$2:$I$18,"&lt;"&amp;H$2)</f>
        <v>0</v>
      </c>
      <c r="H11">
        <f>-SUMIFS([1]COVID!$E$2:$E$18,[1]COVID!$A$2:$A$18,$B11,[1]COVID!$F$2:$F$18,"SALI",[1]COVID!$I$2:$I$18,"&gt;="&amp;H$2,[1]COVID!$I$2:$I$18,"&lt;"&amp;I$2)</f>
        <v>0</v>
      </c>
      <c r="I11">
        <f>-SUMIFS([1]COVID!$E$2:$E$18,[1]COVID!$A$2:$A$18,$B11,[1]COVID!$F$2:$F$18,"SALI",[1]COVID!$I$2:$I$18,"&gt;="&amp;I$2,[1]COVID!$I$2:$I$18,"&lt;"&amp;J$2)</f>
        <v>0</v>
      </c>
      <c r="J11">
        <f>-SUMIFS([1]COVID!$E$2:$E$18,[1]COVID!$A$2:$A$18,$B11,[1]COVID!$F$2:$F$18,"SALI",[1]COVID!$I$2:$I$18,"&gt;="&amp;J$2,[1]COVID!$I$2:$I$18,"&lt;"&amp;K$2)</f>
        <v>0</v>
      </c>
      <c r="K11">
        <f>-SUMIFS([1]COVID!$E$2:$E$18,[1]COVID!$A$2:$A$18,$B11,[1]COVID!$F$2:$F$18,"SALI",[1]COVID!$I$2:$I$18,"&gt;="&amp;K$2,[1]COVID!$I$2:$I$18,"&lt;"&amp;L$2)</f>
        <v>0</v>
      </c>
      <c r="L11">
        <f>-SUMIFS([1]COVID!$E$2:$E$18,[1]COVID!$A$2:$A$18,$B11,[1]COVID!$F$2:$F$18,"SALI",[1]COVID!$I$2:$I$18,"&gt;="&amp;L$2,[1]COVID!$I$2:$I$18,"&lt;"&amp;M$2)</f>
        <v>0</v>
      </c>
      <c r="M11">
        <f>-SUMIFS([1]COVID!$E$2:$E$18,[1]COVID!$A$2:$A$18,$B11,[1]COVID!$F$2:$F$18,"SALI",[1]COVID!$I$2:$I$18,"&gt;="&amp;M$2,[1]COVID!$I$2:$I$18,"&lt;"&amp;N$2)</f>
        <v>0</v>
      </c>
      <c r="N11">
        <f>-SUMIFS([1]COVID!$E$2:$E$18,[1]COVID!$A$2:$A$18,$B11,[1]COVID!$F$2:$F$18,"SALI",[1]COVID!$I$2:$I$18,"&gt;="&amp;N$2,[1]COVID!$I$2:$I$18,"&lt;"&amp;O$2)</f>
        <v>0</v>
      </c>
      <c r="O11">
        <f>-SUMIFS([1]COVID!$E$2:$E$18,[1]COVID!$A$2:$A$18,$B11,[1]COVID!$F$2:$F$18,"SALI",[1]COVID!$I$2:$I$18,"&gt;="&amp;O$2,[1]COVID!$I$2:$I$18,"&lt;"&amp;P$2)</f>
        <v>0</v>
      </c>
      <c r="P11">
        <f>-SUMIFS([1]COVID!$E$2:$E$18,[1]COVID!$A$2:$A$18,$B11,[1]COVID!$F$2:$F$18,"SALI",[1]COVID!$I$2:$I$18,"&gt;="&amp;P$2,[1]COVID!$I$2:$I$18,"&lt;"&amp;Q$2)</f>
        <v>0</v>
      </c>
      <c r="Q11">
        <f>-SUMIFS([1]COVID!$E$2:$E$18,[1]COVID!$A$2:$A$18,$B11,[1]COVID!$F$2:$F$18,"SALI",[1]COVID!$I$2:$I$18,"&gt;="&amp;Q$2,[1]COVID!$I$2:$I$18,"&lt;"&amp;R$2)</f>
        <v>0</v>
      </c>
      <c r="R11">
        <f>-SUMIFS([1]COVID!$E$2:$E$18,[1]COVID!$A$2:$A$18,$B11,[1]COVID!$F$2:$F$18,"SALI",[1]COVID!$I$2:$I$18,"&gt;="&amp;R$2,[1]COVID!$I$2:$I$18,"&lt;"&amp;S$2)</f>
        <v>0</v>
      </c>
      <c r="S11">
        <f>-SUMIFS([1]COVID!$E$2:$E$18,[1]COVID!$A$2:$A$18,$B11,[1]COVID!$F$2:$F$18,"SALI",[1]COVID!$I$2:$I$18,"&gt;="&amp;S$2,[1]COVID!$I$2:$I$18,"&lt;"&amp;T$2)</f>
        <v>0</v>
      </c>
      <c r="T11">
        <f>-SUMIFS([1]COVID!$E$2:$E$18,[1]COVID!$A$2:$A$18,$B11,[1]COVID!$F$2:$F$18,"SALI",[1]COVID!$I$2:$I$18,"&gt;="&amp;T$2,[1]COVID!$I$2:$I$18,"&lt;"&amp;U$2)</f>
        <v>0</v>
      </c>
      <c r="U11">
        <f>-SUMIFS([1]COVID!$E$2:$E$18,[1]COVID!$A$2:$A$18,$B11,[1]COVID!$F$2:$F$18,"SALI",[1]COVID!$I$2:$I$18,"&gt;="&amp;U$2,[1]COVID!$I$2:$I$18,"&lt;"&amp;V$2)</f>
        <v>0</v>
      </c>
      <c r="V11">
        <f>-SUMIFS([1]COVID!$E$2:$E$18,[1]COVID!$A$2:$A$18,$B11,[1]COVID!$F$2:$F$18,"SALI",[1]COVID!$I$2:$I$18,"&gt;="&amp;V$2,[1]COVID!$I$2:$I$18,"&lt;"&amp;W$2)</f>
        <v>0</v>
      </c>
      <c r="W11">
        <f>-SUMIFS([1]COVID!$E$2:$E$18,[1]COVID!$A$2:$A$18,$B11,[1]COVID!$F$2:$F$18,"SALI",[1]COVID!$I$2:$I$18,"&gt;="&amp;W$2,[1]COVID!$I$2:$I$18,"&lt;"&amp;X$2)</f>
        <v>0</v>
      </c>
      <c r="X11">
        <f>-SUMIFS([1]COVID!$E$2:$E$18,[1]COVID!$A$2:$A$18,$B11,[1]COVID!$F$2:$F$18,"SALI",[1]COVID!$I$2:$I$18,"&gt;="&amp;X$2,[1]COVID!$I$2:$I$18,"&lt;"&amp;Y$2)</f>
        <v>0</v>
      </c>
      <c r="Y11">
        <f>-SUMIFS([1]COVID!$E$2:$E$18,[1]COVID!$A$2:$A$18,$B11,[1]COVID!$F$2:$F$18,"SALI",[1]COVID!$I$2:$I$18,"&gt;="&amp;Y$2,[1]COVID!$I$2:$I$18,"&lt;"&amp;Z$2)</f>
        <v>0</v>
      </c>
      <c r="Z11">
        <f>-SUMIFS([1]COVID!$E$2:$E$18,[1]COVID!$A$2:$A$18,$B11,[1]COVID!$F$2:$F$18,"SALI",[1]COVID!$I$2:$I$18,"&gt;="&amp;Z$2,[1]COVID!$I$2:$I$18,"&lt;"&amp;AA$2)</f>
        <v>0</v>
      </c>
      <c r="AA11">
        <f>-SUMIFS([1]COVID!$E$2:$E$18,[1]COVID!$A$2:$A$18,$B11,[1]COVID!$F$2:$F$18,"SALI",[1]COVID!$I$2:$I$18,"&gt;="&amp;AA$2,[1]COVID!$I$2:$I$18,"&lt;"&amp;AB$2)</f>
        <v>0</v>
      </c>
      <c r="AB11">
        <f>-SUMIFS([1]COVID!$E$2:$E$18,[1]COVID!$A$2:$A$18,$B11,[1]COVID!$F$2:$F$18,"SALI",[1]COVID!$I$2:$I$18,"&gt;="&amp;AB$2,[1]COVID!$I$2:$I$18,"&lt;"&amp;AC$2)</f>
        <v>0</v>
      </c>
      <c r="AC11">
        <f>-SUMIFS([1]COVID!$E$2:$E$18,[1]COVID!$A$2:$A$18,$B11,[1]COVID!$F$2:$F$18,"SALI",[1]COVID!$I$2:$I$18,"&gt;="&amp;AC$2,[1]COVID!$I$2:$I$18,"&lt;"&amp;AD$2)</f>
        <v>0</v>
      </c>
      <c r="AD11">
        <f>-SUMIFS([1]COVID!$E$2:$E$18,[1]COVID!$A$2:$A$18,$B11,[1]COVID!$F$2:$F$18,"SALI",[1]COVID!$I$2:$I$18,"&gt;="&amp;AD$2,[1]COVID!$I$2:$I$18,"&lt;"&amp;AE$2)</f>
        <v>0</v>
      </c>
      <c r="AE11">
        <f>-SUMIFS([1]COVID!$E$2:$E$18,[1]COVID!$A$2:$A$18,$B11,[1]COVID!$F$2:$F$18,"SALI",[1]COVID!$I$2:$I$18,"&gt;="&amp;AE$2,[1]COVID!$I$2:$I$18,"&lt;"&amp;AF$2)</f>
        <v>5</v>
      </c>
      <c r="AF11">
        <f>-SUMIFS([1]COVID!$E$2:$E$18,[1]COVID!$A$2:$A$18,$B11,[1]COVID!$F$2:$F$18,"SALI",[1]COVID!$I$2:$I$18,"&gt;="&amp;AF$2,[1]COVID!$I$2:$I$18,"&lt;"&amp;AG$2)</f>
        <v>0</v>
      </c>
      <c r="AG11">
        <f>-SUMIFS([1]COVID!$E$2:$E$18,[1]COVID!$A$2:$A$18,$B11,[1]COVID!$F$2:$F$18,"SALI",[1]COVID!$I$2:$I$18,"&gt;="&amp;AG$2,[1]COVID!$I$2:$I$18,"&lt;"&amp;AH$2)</f>
        <v>0</v>
      </c>
      <c r="AH11">
        <f>-SUMIFS([1]COVID!$E$2:$E$18,[1]COVID!$A$2:$A$18,$B11,[1]COVID!$F$2:$F$18,"SALI",[1]COVID!$I$2:$I$18,"&gt;="&amp;AH$2,[1]COVID!$I$2:$I$18,"&lt;"&amp;AI$2)</f>
        <v>0</v>
      </c>
      <c r="AI11">
        <f>-SUMIFS([1]COVID!$E$2:$E$18,[1]COVID!$A$2:$A$18,$B11,[1]COVID!$F$2:$F$18,"SALI",[1]COVID!$I$2:$I$18,"&gt;="&amp;AI$2,[1]COVID!$I$2:$I$18,"&lt;"&amp;AJ$2)</f>
        <v>0</v>
      </c>
      <c r="AJ11">
        <f>-SUMIFS([1]COVID!$E$2:$E$18,[1]COVID!$A$2:$A$18,$B11,[1]COVID!$F$2:$F$18,"SALI",[1]COVID!$I$2:$I$18,"&gt;="&amp;AJ$2,[1]COVID!$I$2:$I$18,"&lt;"&amp;AK$2)</f>
        <v>0</v>
      </c>
      <c r="AK11">
        <f>-SUMIFS([1]COVID!$E$2:$E$18,[1]COVID!$A$2:$A$18,$B11,[1]COVID!$F$2:$F$18,"SALI",[1]COVID!$I$2:$I$18,"&gt;="&amp;AK$2,[1]COVID!$I$2:$I$18,"&lt;"&amp;AL$2)</f>
        <v>0</v>
      </c>
      <c r="AL11">
        <f>-SUMIFS([1]COVID!$E$2:$E$18,[1]COVID!$A$2:$A$18,$B11,[1]COVID!$F$2:$F$18,"SALI",[1]COVID!$I$2:$I$18,"&gt;="&amp;AL$2,[1]COVID!$I$2:$I$18,"&lt;"&amp;AM$2)</f>
        <v>0</v>
      </c>
      <c r="AN11">
        <f t="shared" si="0"/>
        <v>5</v>
      </c>
      <c r="AO11">
        <f t="shared" si="1"/>
        <v>35</v>
      </c>
    </row>
    <row r="12" spans="2:41" ht="15.75" thickBot="1" x14ac:dyDescent="0.3">
      <c r="B12" s="2" t="s">
        <v>9</v>
      </c>
      <c r="C12">
        <f>-SUMIFS([1]COVID!$E$2:$E$18,[1]COVID!$A$2:$A$18,$B12,[1]COVID!$F$2:$F$18,"SALI",[1]COVID!$I$2:$I$18,"&gt;="&amp;C$2,[1]COVID!$I$2:$I$18,"&lt;"&amp;D$2)</f>
        <v>0</v>
      </c>
      <c r="D12">
        <f>-SUMIFS([1]COVID!$E$2:$E$18,[1]COVID!$A$2:$A$18,$B12,[1]COVID!$F$2:$F$18,"SALI",[1]COVID!$I$2:$I$18,"&gt;="&amp;D$2,[1]COVID!$I$2:$I$18,"&lt;"&amp;E$2)</f>
        <v>0</v>
      </c>
      <c r="E12">
        <f>-SUMIFS([1]COVID!$E$2:$E$18,[1]COVID!$A$2:$A$18,$B12,[1]COVID!$F$2:$F$18,"SALI",[1]COVID!$I$2:$I$18,"&gt;="&amp;E$2,[1]COVID!$I$2:$I$18,"&lt;"&amp;F$2)</f>
        <v>0</v>
      </c>
      <c r="F12">
        <f>-SUMIFS([1]COVID!$E$2:$E$18,[1]COVID!$A$2:$A$18,$B12,[1]COVID!$F$2:$F$18,"SALI",[1]COVID!$I$2:$I$18,"&gt;="&amp;F$2,[1]COVID!$I$2:$I$18,"&lt;"&amp;G$2)</f>
        <v>0</v>
      </c>
      <c r="G12">
        <f>-SUMIFS([1]COVID!$E$2:$E$18,[1]COVID!$A$2:$A$18,$B12,[1]COVID!$F$2:$F$18,"SALI",[1]COVID!$I$2:$I$18,"&gt;="&amp;G$2,[1]COVID!$I$2:$I$18,"&lt;"&amp;H$2)</f>
        <v>0</v>
      </c>
      <c r="H12">
        <f>-SUMIFS([1]COVID!$E$2:$E$18,[1]COVID!$A$2:$A$18,$B12,[1]COVID!$F$2:$F$18,"SALI",[1]COVID!$I$2:$I$18,"&gt;="&amp;H$2,[1]COVID!$I$2:$I$18,"&lt;"&amp;I$2)</f>
        <v>0</v>
      </c>
      <c r="I12">
        <f>-SUMIFS([1]COVID!$E$2:$E$18,[1]COVID!$A$2:$A$18,$B12,[1]COVID!$F$2:$F$18,"SALI",[1]COVID!$I$2:$I$18,"&gt;="&amp;I$2,[1]COVID!$I$2:$I$18,"&lt;"&amp;J$2)</f>
        <v>0</v>
      </c>
      <c r="J12">
        <f>-SUMIFS([1]COVID!$E$2:$E$18,[1]COVID!$A$2:$A$18,$B12,[1]COVID!$F$2:$F$18,"SALI",[1]COVID!$I$2:$I$18,"&gt;="&amp;J$2,[1]COVID!$I$2:$I$18,"&lt;"&amp;K$2)</f>
        <v>0</v>
      </c>
      <c r="K12">
        <f>-SUMIFS([1]COVID!$E$2:$E$18,[1]COVID!$A$2:$A$18,$B12,[1]COVID!$F$2:$F$18,"SALI",[1]COVID!$I$2:$I$18,"&gt;="&amp;K$2,[1]COVID!$I$2:$I$18,"&lt;"&amp;L$2)</f>
        <v>0</v>
      </c>
      <c r="L12">
        <f>-SUMIFS([1]COVID!$E$2:$E$18,[1]COVID!$A$2:$A$18,$B12,[1]COVID!$F$2:$F$18,"SALI",[1]COVID!$I$2:$I$18,"&gt;="&amp;L$2,[1]COVID!$I$2:$I$18,"&lt;"&amp;M$2)</f>
        <v>0</v>
      </c>
      <c r="M12">
        <f>-SUMIFS([1]COVID!$E$2:$E$18,[1]COVID!$A$2:$A$18,$B12,[1]COVID!$F$2:$F$18,"SALI",[1]COVID!$I$2:$I$18,"&gt;="&amp;M$2,[1]COVID!$I$2:$I$18,"&lt;"&amp;N$2)</f>
        <v>0</v>
      </c>
      <c r="N12">
        <f>-SUMIFS([1]COVID!$E$2:$E$18,[1]COVID!$A$2:$A$18,$B12,[1]COVID!$F$2:$F$18,"SALI",[1]COVID!$I$2:$I$18,"&gt;="&amp;N$2,[1]COVID!$I$2:$I$18,"&lt;"&amp;O$2)</f>
        <v>0</v>
      </c>
      <c r="O12">
        <f>-SUMIFS([1]COVID!$E$2:$E$18,[1]COVID!$A$2:$A$18,$B12,[1]COVID!$F$2:$F$18,"SALI",[1]COVID!$I$2:$I$18,"&gt;="&amp;O$2,[1]COVID!$I$2:$I$18,"&lt;"&amp;P$2)</f>
        <v>0</v>
      </c>
      <c r="P12">
        <f>-SUMIFS([1]COVID!$E$2:$E$18,[1]COVID!$A$2:$A$18,$B12,[1]COVID!$F$2:$F$18,"SALI",[1]COVID!$I$2:$I$18,"&gt;="&amp;P$2,[1]COVID!$I$2:$I$18,"&lt;"&amp;Q$2)</f>
        <v>0</v>
      </c>
      <c r="Q12">
        <f>-SUMIFS([1]COVID!$E$2:$E$18,[1]COVID!$A$2:$A$18,$B12,[1]COVID!$F$2:$F$18,"SALI",[1]COVID!$I$2:$I$18,"&gt;="&amp;Q$2,[1]COVID!$I$2:$I$18,"&lt;"&amp;R$2)</f>
        <v>0</v>
      </c>
      <c r="R12">
        <f>-SUMIFS([1]COVID!$E$2:$E$18,[1]COVID!$A$2:$A$18,$B12,[1]COVID!$F$2:$F$18,"SALI",[1]COVID!$I$2:$I$18,"&gt;="&amp;R$2,[1]COVID!$I$2:$I$18,"&lt;"&amp;S$2)</f>
        <v>0</v>
      </c>
      <c r="S12">
        <f>-SUMIFS([1]COVID!$E$2:$E$18,[1]COVID!$A$2:$A$18,$B12,[1]COVID!$F$2:$F$18,"SALI",[1]COVID!$I$2:$I$18,"&gt;="&amp;S$2,[1]COVID!$I$2:$I$18,"&lt;"&amp;T$2)</f>
        <v>0</v>
      </c>
      <c r="T12">
        <f>-SUMIFS([1]COVID!$E$2:$E$18,[1]COVID!$A$2:$A$18,$B12,[1]COVID!$F$2:$F$18,"SALI",[1]COVID!$I$2:$I$18,"&gt;="&amp;T$2,[1]COVID!$I$2:$I$18,"&lt;"&amp;U$2)</f>
        <v>0</v>
      </c>
      <c r="U12">
        <f>-SUMIFS([1]COVID!$E$2:$E$18,[1]COVID!$A$2:$A$18,$B12,[1]COVID!$F$2:$F$18,"SALI",[1]COVID!$I$2:$I$18,"&gt;="&amp;U$2,[1]COVID!$I$2:$I$18,"&lt;"&amp;V$2)</f>
        <v>0</v>
      </c>
      <c r="V12">
        <f>-SUMIFS([1]COVID!$E$2:$E$18,[1]COVID!$A$2:$A$18,$B12,[1]COVID!$F$2:$F$18,"SALI",[1]COVID!$I$2:$I$18,"&gt;="&amp;V$2,[1]COVID!$I$2:$I$18,"&lt;"&amp;W$2)</f>
        <v>0</v>
      </c>
      <c r="W12">
        <f>-SUMIFS([1]COVID!$E$2:$E$18,[1]COVID!$A$2:$A$18,$B12,[1]COVID!$F$2:$F$18,"SALI",[1]COVID!$I$2:$I$18,"&gt;="&amp;W$2,[1]COVID!$I$2:$I$18,"&lt;"&amp;X$2)</f>
        <v>0</v>
      </c>
      <c r="X12">
        <f>-SUMIFS([1]COVID!$E$2:$E$18,[1]COVID!$A$2:$A$18,$B12,[1]COVID!$F$2:$F$18,"SALI",[1]COVID!$I$2:$I$18,"&gt;="&amp;X$2,[1]COVID!$I$2:$I$18,"&lt;"&amp;Y$2)</f>
        <v>0</v>
      </c>
      <c r="Y12">
        <f>-SUMIFS([1]COVID!$E$2:$E$18,[1]COVID!$A$2:$A$18,$B12,[1]COVID!$F$2:$F$18,"SALI",[1]COVID!$I$2:$I$18,"&gt;="&amp;Y$2,[1]COVID!$I$2:$I$18,"&lt;"&amp;Z$2)</f>
        <v>0</v>
      </c>
      <c r="Z12">
        <f>-SUMIFS([1]COVID!$E$2:$E$18,[1]COVID!$A$2:$A$18,$B12,[1]COVID!$F$2:$F$18,"SALI",[1]COVID!$I$2:$I$18,"&gt;="&amp;Z$2,[1]COVID!$I$2:$I$18,"&lt;"&amp;AA$2)</f>
        <v>0</v>
      </c>
      <c r="AA12">
        <f>-SUMIFS([1]COVID!$E$2:$E$18,[1]COVID!$A$2:$A$18,$B12,[1]COVID!$F$2:$F$18,"SALI",[1]COVID!$I$2:$I$18,"&gt;="&amp;AA$2,[1]COVID!$I$2:$I$18,"&lt;"&amp;AB$2)</f>
        <v>0</v>
      </c>
      <c r="AB12">
        <f>-SUMIFS([1]COVID!$E$2:$E$18,[1]COVID!$A$2:$A$18,$B12,[1]COVID!$F$2:$F$18,"SALI",[1]COVID!$I$2:$I$18,"&gt;="&amp;AB$2,[1]COVID!$I$2:$I$18,"&lt;"&amp;AC$2)</f>
        <v>0</v>
      </c>
      <c r="AC12">
        <f>-SUMIFS([1]COVID!$E$2:$E$18,[1]COVID!$A$2:$A$18,$B12,[1]COVID!$F$2:$F$18,"SALI",[1]COVID!$I$2:$I$18,"&gt;="&amp;AC$2,[1]COVID!$I$2:$I$18,"&lt;"&amp;AD$2)</f>
        <v>0</v>
      </c>
      <c r="AD12">
        <f>-SUMIFS([1]COVID!$E$2:$E$18,[1]COVID!$A$2:$A$18,$B12,[1]COVID!$F$2:$F$18,"SALI",[1]COVID!$I$2:$I$18,"&gt;="&amp;AD$2,[1]COVID!$I$2:$I$18,"&lt;"&amp;AE$2)</f>
        <v>0</v>
      </c>
      <c r="AE12">
        <f>-SUMIFS([1]COVID!$E$2:$E$18,[1]COVID!$A$2:$A$18,$B12,[1]COVID!$F$2:$F$18,"SALI",[1]COVID!$I$2:$I$18,"&gt;="&amp;AE$2,[1]COVID!$I$2:$I$18,"&lt;"&amp;AF$2)</f>
        <v>0</v>
      </c>
      <c r="AF12">
        <f>-SUMIFS([1]COVID!$E$2:$E$18,[1]COVID!$A$2:$A$18,$B12,[1]COVID!$F$2:$F$18,"SALI",[1]COVID!$I$2:$I$18,"&gt;="&amp;AF$2,[1]COVID!$I$2:$I$18,"&lt;"&amp;AG$2)</f>
        <v>0</v>
      </c>
      <c r="AG12">
        <f>-SUMIFS([1]COVID!$E$2:$E$18,[1]COVID!$A$2:$A$18,$B12,[1]COVID!$F$2:$F$18,"SALI",[1]COVID!$I$2:$I$18,"&gt;="&amp;AG$2,[1]COVID!$I$2:$I$18,"&lt;"&amp;AH$2)</f>
        <v>0</v>
      </c>
      <c r="AH12">
        <f>-SUMIFS([1]COVID!$E$2:$E$18,[1]COVID!$A$2:$A$18,$B12,[1]COVID!$F$2:$F$18,"SALI",[1]COVID!$I$2:$I$18,"&gt;="&amp;AH$2,[1]COVID!$I$2:$I$18,"&lt;"&amp;AI$2)</f>
        <v>0</v>
      </c>
      <c r="AI12">
        <f>-SUMIFS([1]COVID!$E$2:$E$18,[1]COVID!$A$2:$A$18,$B12,[1]COVID!$F$2:$F$18,"SALI",[1]COVID!$I$2:$I$18,"&gt;="&amp;AI$2,[1]COVID!$I$2:$I$18,"&lt;"&amp;AJ$2)</f>
        <v>0</v>
      </c>
      <c r="AJ12">
        <f>-SUMIFS([1]COVID!$E$2:$E$18,[1]COVID!$A$2:$A$18,$B12,[1]COVID!$F$2:$F$18,"SALI",[1]COVID!$I$2:$I$18,"&gt;="&amp;AJ$2,[1]COVID!$I$2:$I$18,"&lt;"&amp;AK$2)</f>
        <v>0</v>
      </c>
      <c r="AK12">
        <f>-SUMIFS([1]COVID!$E$2:$E$18,[1]COVID!$A$2:$A$18,$B12,[1]COVID!$F$2:$F$18,"SALI",[1]COVID!$I$2:$I$18,"&gt;="&amp;AK$2,[1]COVID!$I$2:$I$18,"&lt;"&amp;AL$2)</f>
        <v>0</v>
      </c>
      <c r="AL12">
        <f>-SUMIFS([1]COVID!$E$2:$E$18,[1]COVID!$A$2:$A$18,$B12,[1]COVID!$F$2:$F$18,"SALI",[1]COVID!$I$2:$I$18,"&gt;="&amp;AL$2,[1]COVID!$I$2:$I$18,"&lt;"&amp;AM$2)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-SUMIFS([1]COVID!$E$2:$E$18,[1]COVID!$A$2:$A$18,$B13,[1]COVID!$F$2:$F$18,"SALI",[1]COVID!$I$2:$I$18,"&gt;="&amp;C$2,[1]COVID!$I$2:$I$18,"&lt;"&amp;D$2)</f>
        <v>0</v>
      </c>
      <c r="D13">
        <f>-SUMIFS([1]COVID!$E$2:$E$18,[1]COVID!$A$2:$A$18,$B13,[1]COVID!$F$2:$F$18,"SALI",[1]COVID!$I$2:$I$18,"&gt;="&amp;D$2,[1]COVID!$I$2:$I$18,"&lt;"&amp;E$2)</f>
        <v>0</v>
      </c>
      <c r="E13">
        <f>-SUMIFS([1]COVID!$E$2:$E$18,[1]COVID!$A$2:$A$18,$B13,[1]COVID!$F$2:$F$18,"SALI",[1]COVID!$I$2:$I$18,"&gt;="&amp;E$2,[1]COVID!$I$2:$I$18,"&lt;"&amp;F$2)</f>
        <v>0</v>
      </c>
      <c r="F13">
        <f>-SUMIFS([1]COVID!$E$2:$E$18,[1]COVID!$A$2:$A$18,$B13,[1]COVID!$F$2:$F$18,"SALI",[1]COVID!$I$2:$I$18,"&gt;="&amp;F$2,[1]COVID!$I$2:$I$18,"&lt;"&amp;G$2)</f>
        <v>0</v>
      </c>
      <c r="G13">
        <f>-SUMIFS([1]COVID!$E$2:$E$18,[1]COVID!$A$2:$A$18,$B13,[1]COVID!$F$2:$F$18,"SALI",[1]COVID!$I$2:$I$18,"&gt;="&amp;G$2,[1]COVID!$I$2:$I$18,"&lt;"&amp;H$2)</f>
        <v>0</v>
      </c>
      <c r="H13">
        <f>-SUMIFS([1]COVID!$E$2:$E$18,[1]COVID!$A$2:$A$18,$B13,[1]COVID!$F$2:$F$18,"SALI",[1]COVID!$I$2:$I$18,"&gt;="&amp;H$2,[1]COVID!$I$2:$I$18,"&lt;"&amp;I$2)</f>
        <v>0</v>
      </c>
      <c r="I13">
        <f>-SUMIFS([1]COVID!$E$2:$E$18,[1]COVID!$A$2:$A$18,$B13,[1]COVID!$F$2:$F$18,"SALI",[1]COVID!$I$2:$I$18,"&gt;="&amp;I$2,[1]COVID!$I$2:$I$18,"&lt;"&amp;J$2)</f>
        <v>0</v>
      </c>
      <c r="J13">
        <f>-SUMIFS([1]COVID!$E$2:$E$18,[1]COVID!$A$2:$A$18,$B13,[1]COVID!$F$2:$F$18,"SALI",[1]COVID!$I$2:$I$18,"&gt;="&amp;J$2,[1]COVID!$I$2:$I$18,"&lt;"&amp;K$2)</f>
        <v>0</v>
      </c>
      <c r="K13">
        <f>-SUMIFS([1]COVID!$E$2:$E$18,[1]COVID!$A$2:$A$18,$B13,[1]COVID!$F$2:$F$18,"SALI",[1]COVID!$I$2:$I$18,"&gt;="&amp;K$2,[1]COVID!$I$2:$I$18,"&lt;"&amp;L$2)</f>
        <v>0</v>
      </c>
      <c r="L13">
        <f>-SUMIFS([1]COVID!$E$2:$E$18,[1]COVID!$A$2:$A$18,$B13,[1]COVID!$F$2:$F$18,"SALI",[1]COVID!$I$2:$I$18,"&gt;="&amp;L$2,[1]COVID!$I$2:$I$18,"&lt;"&amp;M$2)</f>
        <v>0</v>
      </c>
      <c r="M13">
        <f>-SUMIFS([1]COVID!$E$2:$E$18,[1]COVID!$A$2:$A$18,$B13,[1]COVID!$F$2:$F$18,"SALI",[1]COVID!$I$2:$I$18,"&gt;="&amp;M$2,[1]COVID!$I$2:$I$18,"&lt;"&amp;N$2)</f>
        <v>0</v>
      </c>
      <c r="N13">
        <f>-SUMIFS([1]COVID!$E$2:$E$18,[1]COVID!$A$2:$A$18,$B13,[1]COVID!$F$2:$F$18,"SALI",[1]COVID!$I$2:$I$18,"&gt;="&amp;N$2,[1]COVID!$I$2:$I$18,"&lt;"&amp;O$2)</f>
        <v>0</v>
      </c>
      <c r="O13">
        <f>-SUMIFS([1]COVID!$E$2:$E$18,[1]COVID!$A$2:$A$18,$B13,[1]COVID!$F$2:$F$18,"SALI",[1]COVID!$I$2:$I$18,"&gt;="&amp;O$2,[1]COVID!$I$2:$I$18,"&lt;"&amp;P$2)</f>
        <v>0</v>
      </c>
      <c r="P13">
        <f>-SUMIFS([1]COVID!$E$2:$E$18,[1]COVID!$A$2:$A$18,$B13,[1]COVID!$F$2:$F$18,"SALI",[1]COVID!$I$2:$I$18,"&gt;="&amp;P$2,[1]COVID!$I$2:$I$18,"&lt;"&amp;Q$2)</f>
        <v>0</v>
      </c>
      <c r="Q13">
        <f>-SUMIFS([1]COVID!$E$2:$E$18,[1]COVID!$A$2:$A$18,$B13,[1]COVID!$F$2:$F$18,"SALI",[1]COVID!$I$2:$I$18,"&gt;="&amp;Q$2,[1]COVID!$I$2:$I$18,"&lt;"&amp;R$2)</f>
        <v>0</v>
      </c>
      <c r="R13">
        <f>-SUMIFS([1]COVID!$E$2:$E$18,[1]COVID!$A$2:$A$18,$B13,[1]COVID!$F$2:$F$18,"SALI",[1]COVID!$I$2:$I$18,"&gt;="&amp;R$2,[1]COVID!$I$2:$I$18,"&lt;"&amp;S$2)</f>
        <v>0</v>
      </c>
      <c r="S13">
        <f>-SUMIFS([1]COVID!$E$2:$E$18,[1]COVID!$A$2:$A$18,$B13,[1]COVID!$F$2:$F$18,"SALI",[1]COVID!$I$2:$I$18,"&gt;="&amp;S$2,[1]COVID!$I$2:$I$18,"&lt;"&amp;T$2)</f>
        <v>0</v>
      </c>
      <c r="T13">
        <f>-SUMIFS([1]COVID!$E$2:$E$18,[1]COVID!$A$2:$A$18,$B13,[1]COVID!$F$2:$F$18,"SALI",[1]COVID!$I$2:$I$18,"&gt;="&amp;T$2,[1]COVID!$I$2:$I$18,"&lt;"&amp;U$2)</f>
        <v>0</v>
      </c>
      <c r="U13">
        <f>-SUMIFS([1]COVID!$E$2:$E$18,[1]COVID!$A$2:$A$18,$B13,[1]COVID!$F$2:$F$18,"SALI",[1]COVID!$I$2:$I$18,"&gt;="&amp;U$2,[1]COVID!$I$2:$I$18,"&lt;"&amp;V$2)</f>
        <v>0</v>
      </c>
      <c r="V13">
        <f>-SUMIFS([1]COVID!$E$2:$E$18,[1]COVID!$A$2:$A$18,$B13,[1]COVID!$F$2:$F$18,"SALI",[1]COVID!$I$2:$I$18,"&gt;="&amp;V$2,[1]COVID!$I$2:$I$18,"&lt;"&amp;W$2)</f>
        <v>0</v>
      </c>
      <c r="W13">
        <f>-SUMIFS([1]COVID!$E$2:$E$18,[1]COVID!$A$2:$A$18,$B13,[1]COVID!$F$2:$F$18,"SALI",[1]COVID!$I$2:$I$18,"&gt;="&amp;W$2,[1]COVID!$I$2:$I$18,"&lt;"&amp;X$2)</f>
        <v>0</v>
      </c>
      <c r="X13">
        <f>-SUMIFS([1]COVID!$E$2:$E$18,[1]COVID!$A$2:$A$18,$B13,[1]COVID!$F$2:$F$18,"SALI",[1]COVID!$I$2:$I$18,"&gt;="&amp;X$2,[1]COVID!$I$2:$I$18,"&lt;"&amp;Y$2)</f>
        <v>0</v>
      </c>
      <c r="Y13">
        <f>-SUMIFS([1]COVID!$E$2:$E$18,[1]COVID!$A$2:$A$18,$B13,[1]COVID!$F$2:$F$18,"SALI",[1]COVID!$I$2:$I$18,"&gt;="&amp;Y$2,[1]COVID!$I$2:$I$18,"&lt;"&amp;Z$2)</f>
        <v>0</v>
      </c>
      <c r="Z13">
        <f>-SUMIFS([1]COVID!$E$2:$E$18,[1]COVID!$A$2:$A$18,$B13,[1]COVID!$F$2:$F$18,"SALI",[1]COVID!$I$2:$I$18,"&gt;="&amp;Z$2,[1]COVID!$I$2:$I$18,"&lt;"&amp;AA$2)</f>
        <v>0</v>
      </c>
      <c r="AA13">
        <f>-SUMIFS([1]COVID!$E$2:$E$18,[1]COVID!$A$2:$A$18,$B13,[1]COVID!$F$2:$F$18,"SALI",[1]COVID!$I$2:$I$18,"&gt;="&amp;AA$2,[1]COVID!$I$2:$I$18,"&lt;"&amp;AB$2)</f>
        <v>0</v>
      </c>
      <c r="AB13">
        <f>-SUMIFS([1]COVID!$E$2:$E$18,[1]COVID!$A$2:$A$18,$B13,[1]COVID!$F$2:$F$18,"SALI",[1]COVID!$I$2:$I$18,"&gt;="&amp;AB$2,[1]COVID!$I$2:$I$18,"&lt;"&amp;AC$2)</f>
        <v>0</v>
      </c>
      <c r="AC13">
        <f>-SUMIFS([1]COVID!$E$2:$E$18,[1]COVID!$A$2:$A$18,$B13,[1]COVID!$F$2:$F$18,"SALI",[1]COVID!$I$2:$I$18,"&gt;="&amp;AC$2,[1]COVID!$I$2:$I$18,"&lt;"&amp;AD$2)</f>
        <v>0</v>
      </c>
      <c r="AD13">
        <f>-SUMIFS([1]COVID!$E$2:$E$18,[1]COVID!$A$2:$A$18,$B13,[1]COVID!$F$2:$F$18,"SALI",[1]COVID!$I$2:$I$18,"&gt;="&amp;AD$2,[1]COVID!$I$2:$I$18,"&lt;"&amp;AE$2)</f>
        <v>0</v>
      </c>
      <c r="AE13">
        <f>-SUMIFS([1]COVID!$E$2:$E$18,[1]COVID!$A$2:$A$18,$B13,[1]COVID!$F$2:$F$18,"SALI",[1]COVID!$I$2:$I$18,"&gt;="&amp;AE$2,[1]COVID!$I$2:$I$18,"&lt;"&amp;AF$2)</f>
        <v>0</v>
      </c>
      <c r="AF13">
        <f>-SUMIFS([1]COVID!$E$2:$E$18,[1]COVID!$A$2:$A$18,$B13,[1]COVID!$F$2:$F$18,"SALI",[1]COVID!$I$2:$I$18,"&gt;="&amp;AF$2,[1]COVID!$I$2:$I$18,"&lt;"&amp;AG$2)</f>
        <v>0</v>
      </c>
      <c r="AG13">
        <f>-SUMIFS([1]COVID!$E$2:$E$18,[1]COVID!$A$2:$A$18,$B13,[1]COVID!$F$2:$F$18,"SALI",[1]COVID!$I$2:$I$18,"&gt;="&amp;AG$2,[1]COVID!$I$2:$I$18,"&lt;"&amp;AH$2)</f>
        <v>0</v>
      </c>
      <c r="AH13">
        <f>-SUMIFS([1]COVID!$E$2:$E$18,[1]COVID!$A$2:$A$18,$B13,[1]COVID!$F$2:$F$18,"SALI",[1]COVID!$I$2:$I$18,"&gt;="&amp;AH$2,[1]COVID!$I$2:$I$18,"&lt;"&amp;AI$2)</f>
        <v>0</v>
      </c>
      <c r="AI13">
        <f>-SUMIFS([1]COVID!$E$2:$E$18,[1]COVID!$A$2:$A$18,$B13,[1]COVID!$F$2:$F$18,"SALI",[1]COVID!$I$2:$I$18,"&gt;="&amp;AI$2,[1]COVID!$I$2:$I$18,"&lt;"&amp;AJ$2)</f>
        <v>0</v>
      </c>
      <c r="AJ13">
        <f>-SUMIFS([1]COVID!$E$2:$E$18,[1]COVID!$A$2:$A$18,$B13,[1]COVID!$F$2:$F$18,"SALI",[1]COVID!$I$2:$I$18,"&gt;="&amp;AJ$2,[1]COVID!$I$2:$I$18,"&lt;"&amp;AK$2)</f>
        <v>0</v>
      </c>
      <c r="AK13">
        <f>-SUMIFS([1]COVID!$E$2:$E$18,[1]COVID!$A$2:$A$18,$B13,[1]COVID!$F$2:$F$18,"SALI",[1]COVID!$I$2:$I$18,"&gt;="&amp;AK$2,[1]COVID!$I$2:$I$18,"&lt;"&amp;AL$2)</f>
        <v>0</v>
      </c>
      <c r="AL13">
        <f>-SUMIFS([1]COVID!$E$2:$E$18,[1]COVID!$A$2:$A$18,$B13,[1]COVID!$F$2:$F$18,"SALI",[1]COVID!$I$2:$I$18,"&gt;="&amp;AL$2,[1]COVID!$I$2:$I$18,"&lt;"&amp;AM$2)</f>
        <v>0</v>
      </c>
      <c r="AN13">
        <f t="shared" si="0"/>
        <v>0</v>
      </c>
      <c r="AO13">
        <f t="shared" si="1"/>
        <v>37</v>
      </c>
    </row>
    <row r="14" spans="2:41" ht="15.75" thickBot="1" x14ac:dyDescent="0.3">
      <c r="B14" s="2" t="s">
        <v>11</v>
      </c>
      <c r="C14">
        <f>-SUMIFS([1]COVID!$E$2:$E$18,[1]COVID!$A$2:$A$18,$B14,[1]COVID!$F$2:$F$18,"SALI",[1]COVID!$I$2:$I$18,"&gt;="&amp;C$2,[1]COVID!$I$2:$I$18,"&lt;"&amp;D$2)</f>
        <v>0</v>
      </c>
      <c r="D14">
        <f>-SUMIFS([1]COVID!$E$2:$E$18,[1]COVID!$A$2:$A$18,$B14,[1]COVID!$F$2:$F$18,"SALI",[1]COVID!$I$2:$I$18,"&gt;="&amp;D$2,[1]COVID!$I$2:$I$18,"&lt;"&amp;E$2)</f>
        <v>0</v>
      </c>
      <c r="E14">
        <f>-SUMIFS([1]COVID!$E$2:$E$18,[1]COVID!$A$2:$A$18,$B14,[1]COVID!$F$2:$F$18,"SALI",[1]COVID!$I$2:$I$18,"&gt;="&amp;E$2,[1]COVID!$I$2:$I$18,"&lt;"&amp;F$2)</f>
        <v>0</v>
      </c>
      <c r="F14">
        <f>-SUMIFS([1]COVID!$E$2:$E$18,[1]COVID!$A$2:$A$18,$B14,[1]COVID!$F$2:$F$18,"SALI",[1]COVID!$I$2:$I$18,"&gt;="&amp;F$2,[1]COVID!$I$2:$I$18,"&lt;"&amp;G$2)</f>
        <v>0</v>
      </c>
      <c r="G14">
        <f>-SUMIFS([1]COVID!$E$2:$E$18,[1]COVID!$A$2:$A$18,$B14,[1]COVID!$F$2:$F$18,"SALI",[1]COVID!$I$2:$I$18,"&gt;="&amp;G$2,[1]COVID!$I$2:$I$18,"&lt;"&amp;H$2)</f>
        <v>0</v>
      </c>
      <c r="H14">
        <f>-SUMIFS([1]COVID!$E$2:$E$18,[1]COVID!$A$2:$A$18,$B14,[1]COVID!$F$2:$F$18,"SALI",[1]COVID!$I$2:$I$18,"&gt;="&amp;H$2,[1]COVID!$I$2:$I$18,"&lt;"&amp;I$2)</f>
        <v>0</v>
      </c>
      <c r="I14">
        <f>-SUMIFS([1]COVID!$E$2:$E$18,[1]COVID!$A$2:$A$18,$B14,[1]COVID!$F$2:$F$18,"SALI",[1]COVID!$I$2:$I$18,"&gt;="&amp;I$2,[1]COVID!$I$2:$I$18,"&lt;"&amp;J$2)</f>
        <v>0</v>
      </c>
      <c r="J14">
        <f>-SUMIFS([1]COVID!$E$2:$E$18,[1]COVID!$A$2:$A$18,$B14,[1]COVID!$F$2:$F$18,"SALI",[1]COVID!$I$2:$I$18,"&gt;="&amp;J$2,[1]COVID!$I$2:$I$18,"&lt;"&amp;K$2)</f>
        <v>0</v>
      </c>
      <c r="K14">
        <f>-SUMIFS([1]COVID!$E$2:$E$18,[1]COVID!$A$2:$A$18,$B14,[1]COVID!$F$2:$F$18,"SALI",[1]COVID!$I$2:$I$18,"&gt;="&amp;K$2,[1]COVID!$I$2:$I$18,"&lt;"&amp;L$2)</f>
        <v>0</v>
      </c>
      <c r="L14">
        <f>-SUMIFS([1]COVID!$E$2:$E$18,[1]COVID!$A$2:$A$18,$B14,[1]COVID!$F$2:$F$18,"SALI",[1]COVID!$I$2:$I$18,"&gt;="&amp;L$2,[1]COVID!$I$2:$I$18,"&lt;"&amp;M$2)</f>
        <v>0</v>
      </c>
      <c r="M14">
        <f>-SUMIFS([1]COVID!$E$2:$E$18,[1]COVID!$A$2:$A$18,$B14,[1]COVID!$F$2:$F$18,"SALI",[1]COVID!$I$2:$I$18,"&gt;="&amp;M$2,[1]COVID!$I$2:$I$18,"&lt;"&amp;N$2)</f>
        <v>0</v>
      </c>
      <c r="N14">
        <f>-SUMIFS([1]COVID!$E$2:$E$18,[1]COVID!$A$2:$A$18,$B14,[1]COVID!$F$2:$F$18,"SALI",[1]COVID!$I$2:$I$18,"&gt;="&amp;N$2,[1]COVID!$I$2:$I$18,"&lt;"&amp;O$2)</f>
        <v>0</v>
      </c>
      <c r="O14">
        <f>-SUMIFS([1]COVID!$E$2:$E$18,[1]COVID!$A$2:$A$18,$B14,[1]COVID!$F$2:$F$18,"SALI",[1]COVID!$I$2:$I$18,"&gt;="&amp;O$2,[1]COVID!$I$2:$I$18,"&lt;"&amp;P$2)</f>
        <v>0</v>
      </c>
      <c r="P14">
        <f>-SUMIFS([1]COVID!$E$2:$E$18,[1]COVID!$A$2:$A$18,$B14,[1]COVID!$F$2:$F$18,"SALI",[1]COVID!$I$2:$I$18,"&gt;="&amp;P$2,[1]COVID!$I$2:$I$18,"&lt;"&amp;Q$2)</f>
        <v>0</v>
      </c>
      <c r="Q14">
        <f>-SUMIFS([1]COVID!$E$2:$E$18,[1]COVID!$A$2:$A$18,$B14,[1]COVID!$F$2:$F$18,"SALI",[1]COVID!$I$2:$I$18,"&gt;="&amp;Q$2,[1]COVID!$I$2:$I$18,"&lt;"&amp;R$2)</f>
        <v>0</v>
      </c>
      <c r="R14">
        <f>-SUMIFS([1]COVID!$E$2:$E$18,[1]COVID!$A$2:$A$18,$B14,[1]COVID!$F$2:$F$18,"SALI",[1]COVID!$I$2:$I$18,"&gt;="&amp;R$2,[1]COVID!$I$2:$I$18,"&lt;"&amp;S$2)</f>
        <v>0</v>
      </c>
      <c r="S14">
        <f>-SUMIFS([1]COVID!$E$2:$E$18,[1]COVID!$A$2:$A$18,$B14,[1]COVID!$F$2:$F$18,"SALI",[1]COVID!$I$2:$I$18,"&gt;="&amp;S$2,[1]COVID!$I$2:$I$18,"&lt;"&amp;T$2)</f>
        <v>0</v>
      </c>
      <c r="T14">
        <f>-SUMIFS([1]COVID!$E$2:$E$18,[1]COVID!$A$2:$A$18,$B14,[1]COVID!$F$2:$F$18,"SALI",[1]COVID!$I$2:$I$18,"&gt;="&amp;T$2,[1]COVID!$I$2:$I$18,"&lt;"&amp;U$2)</f>
        <v>0</v>
      </c>
      <c r="U14">
        <f>-SUMIFS([1]COVID!$E$2:$E$18,[1]COVID!$A$2:$A$18,$B14,[1]COVID!$F$2:$F$18,"SALI",[1]COVID!$I$2:$I$18,"&gt;="&amp;U$2,[1]COVID!$I$2:$I$18,"&lt;"&amp;V$2)</f>
        <v>0</v>
      </c>
      <c r="V14">
        <f>-SUMIFS([1]COVID!$E$2:$E$18,[1]COVID!$A$2:$A$18,$B14,[1]COVID!$F$2:$F$18,"SALI",[1]COVID!$I$2:$I$18,"&gt;="&amp;V$2,[1]COVID!$I$2:$I$18,"&lt;"&amp;W$2)</f>
        <v>0</v>
      </c>
      <c r="W14">
        <f>-SUMIFS([1]COVID!$E$2:$E$18,[1]COVID!$A$2:$A$18,$B14,[1]COVID!$F$2:$F$18,"SALI",[1]COVID!$I$2:$I$18,"&gt;="&amp;W$2,[1]COVID!$I$2:$I$18,"&lt;"&amp;X$2)</f>
        <v>0</v>
      </c>
      <c r="X14">
        <f>-SUMIFS([1]COVID!$E$2:$E$18,[1]COVID!$A$2:$A$18,$B14,[1]COVID!$F$2:$F$18,"SALI",[1]COVID!$I$2:$I$18,"&gt;="&amp;X$2,[1]COVID!$I$2:$I$18,"&lt;"&amp;Y$2)</f>
        <v>0</v>
      </c>
      <c r="Y14">
        <f>-SUMIFS([1]COVID!$E$2:$E$18,[1]COVID!$A$2:$A$18,$B14,[1]COVID!$F$2:$F$18,"SALI",[1]COVID!$I$2:$I$18,"&gt;="&amp;Y$2,[1]COVID!$I$2:$I$18,"&lt;"&amp;Z$2)</f>
        <v>0</v>
      </c>
      <c r="Z14">
        <f>-SUMIFS([1]COVID!$E$2:$E$18,[1]COVID!$A$2:$A$18,$B14,[1]COVID!$F$2:$F$18,"SALI",[1]COVID!$I$2:$I$18,"&gt;="&amp;Z$2,[1]COVID!$I$2:$I$18,"&lt;"&amp;AA$2)</f>
        <v>0</v>
      </c>
      <c r="AA14">
        <f>-SUMIFS([1]COVID!$E$2:$E$18,[1]COVID!$A$2:$A$18,$B14,[1]COVID!$F$2:$F$18,"SALI",[1]COVID!$I$2:$I$18,"&gt;="&amp;AA$2,[1]COVID!$I$2:$I$18,"&lt;"&amp;AB$2)</f>
        <v>0</v>
      </c>
      <c r="AB14">
        <f>-SUMIFS([1]COVID!$E$2:$E$18,[1]COVID!$A$2:$A$18,$B14,[1]COVID!$F$2:$F$18,"SALI",[1]COVID!$I$2:$I$18,"&gt;="&amp;AB$2,[1]COVID!$I$2:$I$18,"&lt;"&amp;AC$2)</f>
        <v>0</v>
      </c>
      <c r="AC14">
        <f>-SUMIFS([1]COVID!$E$2:$E$18,[1]COVID!$A$2:$A$18,$B14,[1]COVID!$F$2:$F$18,"SALI",[1]COVID!$I$2:$I$18,"&gt;="&amp;AC$2,[1]COVID!$I$2:$I$18,"&lt;"&amp;AD$2)</f>
        <v>0</v>
      </c>
      <c r="AD14">
        <f>-SUMIFS([1]COVID!$E$2:$E$18,[1]COVID!$A$2:$A$18,$B14,[1]COVID!$F$2:$F$18,"SALI",[1]COVID!$I$2:$I$18,"&gt;="&amp;AD$2,[1]COVID!$I$2:$I$18,"&lt;"&amp;AE$2)</f>
        <v>0</v>
      </c>
      <c r="AE14">
        <f>-SUMIFS([1]COVID!$E$2:$E$18,[1]COVID!$A$2:$A$18,$B14,[1]COVID!$F$2:$F$18,"SALI",[1]COVID!$I$2:$I$18,"&gt;="&amp;AE$2,[1]COVID!$I$2:$I$18,"&lt;"&amp;AF$2)</f>
        <v>0</v>
      </c>
      <c r="AF14">
        <f>-SUMIFS([1]COVID!$E$2:$E$18,[1]COVID!$A$2:$A$18,$B14,[1]COVID!$F$2:$F$18,"SALI",[1]COVID!$I$2:$I$18,"&gt;="&amp;AF$2,[1]COVID!$I$2:$I$18,"&lt;"&amp;AG$2)</f>
        <v>0</v>
      </c>
      <c r="AG14">
        <f>-SUMIFS([1]COVID!$E$2:$E$18,[1]COVID!$A$2:$A$18,$B14,[1]COVID!$F$2:$F$18,"SALI",[1]COVID!$I$2:$I$18,"&gt;="&amp;AG$2,[1]COVID!$I$2:$I$18,"&lt;"&amp;AH$2)</f>
        <v>0</v>
      </c>
      <c r="AH14">
        <f>-SUMIFS([1]COVID!$E$2:$E$18,[1]COVID!$A$2:$A$18,$B14,[1]COVID!$F$2:$F$18,"SALI",[1]COVID!$I$2:$I$18,"&gt;="&amp;AH$2,[1]COVID!$I$2:$I$18,"&lt;"&amp;AI$2)</f>
        <v>0</v>
      </c>
      <c r="AI14">
        <f>-SUMIFS([1]COVID!$E$2:$E$18,[1]COVID!$A$2:$A$18,$B14,[1]COVID!$F$2:$F$18,"SALI",[1]COVID!$I$2:$I$18,"&gt;="&amp;AI$2,[1]COVID!$I$2:$I$18,"&lt;"&amp;AJ$2)</f>
        <v>0</v>
      </c>
      <c r="AJ14">
        <f>-SUMIFS([1]COVID!$E$2:$E$18,[1]COVID!$A$2:$A$18,$B14,[1]COVID!$F$2:$F$18,"SALI",[1]COVID!$I$2:$I$18,"&gt;="&amp;AJ$2,[1]COVID!$I$2:$I$18,"&lt;"&amp;AK$2)</f>
        <v>0</v>
      </c>
      <c r="AK14">
        <f>-SUMIFS([1]COVID!$E$2:$E$18,[1]COVID!$A$2:$A$18,$B14,[1]COVID!$F$2:$F$18,"SALI",[1]COVID!$I$2:$I$18,"&gt;="&amp;AK$2,[1]COVID!$I$2:$I$18,"&lt;"&amp;AL$2)</f>
        <v>0</v>
      </c>
      <c r="AL14">
        <f>-SUMIFS([1]COVID!$E$2:$E$18,[1]COVID!$A$2:$A$18,$B14,[1]COVID!$F$2:$F$18,"SALI",[1]COVID!$I$2:$I$18,"&gt;="&amp;AL$2,[1]COVID!$I$2:$I$18,"&lt;"&amp;AM$2)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-SUMIFS([1]COVID!$E$2:$E$18,[1]COVID!$A$2:$A$18,$B15,[1]COVID!$F$2:$F$18,"SALI",[1]COVID!$I$2:$I$18,"&gt;="&amp;C$2,[1]COVID!$I$2:$I$18,"&lt;"&amp;D$2)</f>
        <v>0</v>
      </c>
      <c r="D15">
        <f>-SUMIFS([1]COVID!$E$2:$E$18,[1]COVID!$A$2:$A$18,$B15,[1]COVID!$F$2:$F$18,"SALI",[1]COVID!$I$2:$I$18,"&gt;="&amp;D$2,[1]COVID!$I$2:$I$18,"&lt;"&amp;E$2)</f>
        <v>0</v>
      </c>
      <c r="E15">
        <f>-SUMIFS([1]COVID!$E$2:$E$18,[1]COVID!$A$2:$A$18,$B15,[1]COVID!$F$2:$F$18,"SALI",[1]COVID!$I$2:$I$18,"&gt;="&amp;E$2,[1]COVID!$I$2:$I$18,"&lt;"&amp;F$2)</f>
        <v>0</v>
      </c>
      <c r="F15">
        <f>-SUMIFS([1]COVID!$E$2:$E$18,[1]COVID!$A$2:$A$18,$B15,[1]COVID!$F$2:$F$18,"SALI",[1]COVID!$I$2:$I$18,"&gt;="&amp;F$2,[1]COVID!$I$2:$I$18,"&lt;"&amp;G$2)</f>
        <v>0</v>
      </c>
      <c r="G15">
        <f>-SUMIFS([1]COVID!$E$2:$E$18,[1]COVID!$A$2:$A$18,$B15,[1]COVID!$F$2:$F$18,"SALI",[1]COVID!$I$2:$I$18,"&gt;="&amp;G$2,[1]COVID!$I$2:$I$18,"&lt;"&amp;H$2)</f>
        <v>0</v>
      </c>
      <c r="H15">
        <f>-SUMIFS([1]COVID!$E$2:$E$18,[1]COVID!$A$2:$A$18,$B15,[1]COVID!$F$2:$F$18,"SALI",[1]COVID!$I$2:$I$18,"&gt;="&amp;H$2,[1]COVID!$I$2:$I$18,"&lt;"&amp;I$2)</f>
        <v>0</v>
      </c>
      <c r="I15">
        <f>-SUMIFS([1]COVID!$E$2:$E$18,[1]COVID!$A$2:$A$18,$B15,[1]COVID!$F$2:$F$18,"SALI",[1]COVID!$I$2:$I$18,"&gt;="&amp;I$2,[1]COVID!$I$2:$I$18,"&lt;"&amp;J$2)</f>
        <v>0</v>
      </c>
      <c r="J15">
        <f>-SUMIFS([1]COVID!$E$2:$E$18,[1]COVID!$A$2:$A$18,$B15,[1]COVID!$F$2:$F$18,"SALI",[1]COVID!$I$2:$I$18,"&gt;="&amp;J$2,[1]COVID!$I$2:$I$18,"&lt;"&amp;K$2)</f>
        <v>0</v>
      </c>
      <c r="K15">
        <f>-SUMIFS([1]COVID!$E$2:$E$18,[1]COVID!$A$2:$A$18,$B15,[1]COVID!$F$2:$F$18,"SALI",[1]COVID!$I$2:$I$18,"&gt;="&amp;K$2,[1]COVID!$I$2:$I$18,"&lt;"&amp;L$2)</f>
        <v>0</v>
      </c>
      <c r="L15">
        <f>-SUMIFS([1]COVID!$E$2:$E$18,[1]COVID!$A$2:$A$18,$B15,[1]COVID!$F$2:$F$18,"SALI",[1]COVID!$I$2:$I$18,"&gt;="&amp;L$2,[1]COVID!$I$2:$I$18,"&lt;"&amp;M$2)</f>
        <v>0</v>
      </c>
      <c r="M15">
        <f>-SUMIFS([1]COVID!$E$2:$E$18,[1]COVID!$A$2:$A$18,$B15,[1]COVID!$F$2:$F$18,"SALI",[1]COVID!$I$2:$I$18,"&gt;="&amp;M$2,[1]COVID!$I$2:$I$18,"&lt;"&amp;N$2)</f>
        <v>0</v>
      </c>
      <c r="N15">
        <f>-SUMIFS([1]COVID!$E$2:$E$18,[1]COVID!$A$2:$A$18,$B15,[1]COVID!$F$2:$F$18,"SALI",[1]COVID!$I$2:$I$18,"&gt;="&amp;N$2,[1]COVID!$I$2:$I$18,"&lt;"&amp;O$2)</f>
        <v>0</v>
      </c>
      <c r="O15">
        <f>-SUMIFS([1]COVID!$E$2:$E$18,[1]COVID!$A$2:$A$18,$B15,[1]COVID!$F$2:$F$18,"SALI",[1]COVID!$I$2:$I$18,"&gt;="&amp;O$2,[1]COVID!$I$2:$I$18,"&lt;"&amp;P$2)</f>
        <v>0</v>
      </c>
      <c r="P15">
        <f>-SUMIFS([1]COVID!$E$2:$E$18,[1]COVID!$A$2:$A$18,$B15,[1]COVID!$F$2:$F$18,"SALI",[1]COVID!$I$2:$I$18,"&gt;="&amp;P$2,[1]COVID!$I$2:$I$18,"&lt;"&amp;Q$2)</f>
        <v>0</v>
      </c>
      <c r="Q15">
        <f>-SUMIFS([1]COVID!$E$2:$E$18,[1]COVID!$A$2:$A$18,$B15,[1]COVID!$F$2:$F$18,"SALI",[1]COVID!$I$2:$I$18,"&gt;="&amp;Q$2,[1]COVID!$I$2:$I$18,"&lt;"&amp;R$2)</f>
        <v>0</v>
      </c>
      <c r="R15">
        <f>-SUMIFS([1]COVID!$E$2:$E$18,[1]COVID!$A$2:$A$18,$B15,[1]COVID!$F$2:$F$18,"SALI",[1]COVID!$I$2:$I$18,"&gt;="&amp;R$2,[1]COVID!$I$2:$I$18,"&lt;"&amp;S$2)</f>
        <v>0</v>
      </c>
      <c r="S15">
        <f>-SUMIFS([1]COVID!$E$2:$E$18,[1]COVID!$A$2:$A$18,$B15,[1]COVID!$F$2:$F$18,"SALI",[1]COVID!$I$2:$I$18,"&gt;="&amp;S$2,[1]COVID!$I$2:$I$18,"&lt;"&amp;T$2)</f>
        <v>0</v>
      </c>
      <c r="T15">
        <f>-SUMIFS([1]COVID!$E$2:$E$18,[1]COVID!$A$2:$A$18,$B15,[1]COVID!$F$2:$F$18,"SALI",[1]COVID!$I$2:$I$18,"&gt;="&amp;T$2,[1]COVID!$I$2:$I$18,"&lt;"&amp;U$2)</f>
        <v>0</v>
      </c>
      <c r="U15">
        <f>-SUMIFS([1]COVID!$E$2:$E$18,[1]COVID!$A$2:$A$18,$B15,[1]COVID!$F$2:$F$18,"SALI",[1]COVID!$I$2:$I$18,"&gt;="&amp;U$2,[1]COVID!$I$2:$I$18,"&lt;"&amp;V$2)</f>
        <v>0</v>
      </c>
      <c r="V15">
        <f>-SUMIFS([1]COVID!$E$2:$E$18,[1]COVID!$A$2:$A$18,$B15,[1]COVID!$F$2:$F$18,"SALI",[1]COVID!$I$2:$I$18,"&gt;="&amp;V$2,[1]COVID!$I$2:$I$18,"&lt;"&amp;W$2)</f>
        <v>0</v>
      </c>
      <c r="W15">
        <f>-SUMIFS([1]COVID!$E$2:$E$18,[1]COVID!$A$2:$A$18,$B15,[1]COVID!$F$2:$F$18,"SALI",[1]COVID!$I$2:$I$18,"&gt;="&amp;W$2,[1]COVID!$I$2:$I$18,"&lt;"&amp;X$2)</f>
        <v>0</v>
      </c>
      <c r="X15">
        <f>-SUMIFS([1]COVID!$E$2:$E$18,[1]COVID!$A$2:$A$18,$B15,[1]COVID!$F$2:$F$18,"SALI",[1]COVID!$I$2:$I$18,"&gt;="&amp;X$2,[1]COVID!$I$2:$I$18,"&lt;"&amp;Y$2)</f>
        <v>0</v>
      </c>
      <c r="Y15">
        <f>-SUMIFS([1]COVID!$E$2:$E$18,[1]COVID!$A$2:$A$18,$B15,[1]COVID!$F$2:$F$18,"SALI",[1]COVID!$I$2:$I$18,"&gt;="&amp;Y$2,[1]COVID!$I$2:$I$18,"&lt;"&amp;Z$2)</f>
        <v>0</v>
      </c>
      <c r="Z15">
        <f>-SUMIFS([1]COVID!$E$2:$E$18,[1]COVID!$A$2:$A$18,$B15,[1]COVID!$F$2:$F$18,"SALI",[1]COVID!$I$2:$I$18,"&gt;="&amp;Z$2,[1]COVID!$I$2:$I$18,"&lt;"&amp;AA$2)</f>
        <v>0</v>
      </c>
      <c r="AA15">
        <f>-SUMIFS([1]COVID!$E$2:$E$18,[1]COVID!$A$2:$A$18,$B15,[1]COVID!$F$2:$F$18,"SALI",[1]COVID!$I$2:$I$18,"&gt;="&amp;AA$2,[1]COVID!$I$2:$I$18,"&lt;"&amp;AB$2)</f>
        <v>0</v>
      </c>
      <c r="AB15">
        <f>-SUMIFS([1]COVID!$E$2:$E$18,[1]COVID!$A$2:$A$18,$B15,[1]COVID!$F$2:$F$18,"SALI",[1]COVID!$I$2:$I$18,"&gt;="&amp;AB$2,[1]COVID!$I$2:$I$18,"&lt;"&amp;AC$2)</f>
        <v>0</v>
      </c>
      <c r="AC15">
        <f>-SUMIFS([1]COVID!$E$2:$E$18,[1]COVID!$A$2:$A$18,$B15,[1]COVID!$F$2:$F$18,"SALI",[1]COVID!$I$2:$I$18,"&gt;="&amp;AC$2,[1]COVID!$I$2:$I$18,"&lt;"&amp;AD$2)</f>
        <v>0</v>
      </c>
      <c r="AD15">
        <f>-SUMIFS([1]COVID!$E$2:$E$18,[1]COVID!$A$2:$A$18,$B15,[1]COVID!$F$2:$F$18,"SALI",[1]COVID!$I$2:$I$18,"&gt;="&amp;AD$2,[1]COVID!$I$2:$I$18,"&lt;"&amp;AE$2)</f>
        <v>0</v>
      </c>
      <c r="AE15">
        <f>-SUMIFS([1]COVID!$E$2:$E$18,[1]COVID!$A$2:$A$18,$B15,[1]COVID!$F$2:$F$18,"SALI",[1]COVID!$I$2:$I$18,"&gt;="&amp;AE$2,[1]COVID!$I$2:$I$18,"&lt;"&amp;AF$2)</f>
        <v>0</v>
      </c>
      <c r="AF15">
        <f>-SUMIFS([1]COVID!$E$2:$E$18,[1]COVID!$A$2:$A$18,$B15,[1]COVID!$F$2:$F$18,"SALI",[1]COVID!$I$2:$I$18,"&gt;="&amp;AF$2,[1]COVID!$I$2:$I$18,"&lt;"&amp;AG$2)</f>
        <v>0</v>
      </c>
      <c r="AG15">
        <f>-SUMIFS([1]COVID!$E$2:$E$18,[1]COVID!$A$2:$A$18,$B15,[1]COVID!$F$2:$F$18,"SALI",[1]COVID!$I$2:$I$18,"&gt;="&amp;AG$2,[1]COVID!$I$2:$I$18,"&lt;"&amp;AH$2)</f>
        <v>0</v>
      </c>
      <c r="AH15">
        <f>-SUMIFS([1]COVID!$E$2:$E$18,[1]COVID!$A$2:$A$18,$B15,[1]COVID!$F$2:$F$18,"SALI",[1]COVID!$I$2:$I$18,"&gt;="&amp;AH$2,[1]COVID!$I$2:$I$18,"&lt;"&amp;AI$2)</f>
        <v>0</v>
      </c>
      <c r="AI15">
        <f>-SUMIFS([1]COVID!$E$2:$E$18,[1]COVID!$A$2:$A$18,$B15,[1]COVID!$F$2:$F$18,"SALI",[1]COVID!$I$2:$I$18,"&gt;="&amp;AI$2,[1]COVID!$I$2:$I$18,"&lt;"&amp;AJ$2)</f>
        <v>0</v>
      </c>
      <c r="AJ15">
        <f>-SUMIFS([1]COVID!$E$2:$E$18,[1]COVID!$A$2:$A$18,$B15,[1]COVID!$F$2:$F$18,"SALI",[1]COVID!$I$2:$I$18,"&gt;="&amp;AJ$2,[1]COVID!$I$2:$I$18,"&lt;"&amp;AK$2)</f>
        <v>0</v>
      </c>
      <c r="AK15">
        <f>-SUMIFS([1]COVID!$E$2:$E$18,[1]COVID!$A$2:$A$18,$B15,[1]COVID!$F$2:$F$18,"SALI",[1]COVID!$I$2:$I$18,"&gt;="&amp;AK$2,[1]COVID!$I$2:$I$18,"&lt;"&amp;AL$2)</f>
        <v>0</v>
      </c>
      <c r="AL15">
        <f>-SUMIFS([1]COVID!$E$2:$E$18,[1]COVID!$A$2:$A$18,$B15,[1]COVID!$F$2:$F$18,"SALI",[1]COVID!$I$2:$I$18,"&gt;="&amp;AL$2,[1]COVID!$I$2:$I$18,"&lt;"&amp;AM$2)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-SUMIFS([1]COVID!$E$2:$E$18,[1]COVID!$A$2:$A$18,$B16,[1]COVID!$F$2:$F$18,"SALI",[1]COVID!$I$2:$I$18,"&gt;="&amp;C$2,[1]COVID!$I$2:$I$18,"&lt;"&amp;D$2)</f>
        <v>0</v>
      </c>
      <c r="D16">
        <f>-SUMIFS([1]COVID!$E$2:$E$18,[1]COVID!$A$2:$A$18,$B16,[1]COVID!$F$2:$F$18,"SALI",[1]COVID!$I$2:$I$18,"&gt;="&amp;D$2,[1]COVID!$I$2:$I$18,"&lt;"&amp;E$2)</f>
        <v>0</v>
      </c>
      <c r="E16">
        <f>-SUMIFS([1]COVID!$E$2:$E$18,[1]COVID!$A$2:$A$18,$B16,[1]COVID!$F$2:$F$18,"SALI",[1]COVID!$I$2:$I$18,"&gt;="&amp;E$2,[1]COVID!$I$2:$I$18,"&lt;"&amp;F$2)</f>
        <v>0</v>
      </c>
      <c r="F16">
        <f>-SUMIFS([1]COVID!$E$2:$E$18,[1]COVID!$A$2:$A$18,$B16,[1]COVID!$F$2:$F$18,"SALI",[1]COVID!$I$2:$I$18,"&gt;="&amp;F$2,[1]COVID!$I$2:$I$18,"&lt;"&amp;G$2)</f>
        <v>0</v>
      </c>
      <c r="G16">
        <f>-SUMIFS([1]COVID!$E$2:$E$18,[1]COVID!$A$2:$A$18,$B16,[1]COVID!$F$2:$F$18,"SALI",[1]COVID!$I$2:$I$18,"&gt;="&amp;G$2,[1]COVID!$I$2:$I$18,"&lt;"&amp;H$2)</f>
        <v>0</v>
      </c>
      <c r="H16">
        <f>-SUMIFS([1]COVID!$E$2:$E$18,[1]COVID!$A$2:$A$18,$B16,[1]COVID!$F$2:$F$18,"SALI",[1]COVID!$I$2:$I$18,"&gt;="&amp;H$2,[1]COVID!$I$2:$I$18,"&lt;"&amp;I$2)</f>
        <v>0</v>
      </c>
      <c r="I16">
        <f>-SUMIFS([1]COVID!$E$2:$E$18,[1]COVID!$A$2:$A$18,$B16,[1]COVID!$F$2:$F$18,"SALI",[1]COVID!$I$2:$I$18,"&gt;="&amp;I$2,[1]COVID!$I$2:$I$18,"&lt;"&amp;J$2)</f>
        <v>0</v>
      </c>
      <c r="J16">
        <f>-SUMIFS([1]COVID!$E$2:$E$18,[1]COVID!$A$2:$A$18,$B16,[1]COVID!$F$2:$F$18,"SALI",[1]COVID!$I$2:$I$18,"&gt;="&amp;J$2,[1]COVID!$I$2:$I$18,"&lt;"&amp;K$2)</f>
        <v>0</v>
      </c>
      <c r="K16">
        <f>-SUMIFS([1]COVID!$E$2:$E$18,[1]COVID!$A$2:$A$18,$B16,[1]COVID!$F$2:$F$18,"SALI",[1]COVID!$I$2:$I$18,"&gt;="&amp;K$2,[1]COVID!$I$2:$I$18,"&lt;"&amp;L$2)</f>
        <v>0</v>
      </c>
      <c r="L16">
        <f>-SUMIFS([1]COVID!$E$2:$E$18,[1]COVID!$A$2:$A$18,$B16,[1]COVID!$F$2:$F$18,"SALI",[1]COVID!$I$2:$I$18,"&gt;="&amp;L$2,[1]COVID!$I$2:$I$18,"&lt;"&amp;M$2)</f>
        <v>0</v>
      </c>
      <c r="M16">
        <f>-SUMIFS([1]COVID!$E$2:$E$18,[1]COVID!$A$2:$A$18,$B16,[1]COVID!$F$2:$F$18,"SALI",[1]COVID!$I$2:$I$18,"&gt;="&amp;M$2,[1]COVID!$I$2:$I$18,"&lt;"&amp;N$2)</f>
        <v>0</v>
      </c>
      <c r="N16">
        <f>-SUMIFS([1]COVID!$E$2:$E$18,[1]COVID!$A$2:$A$18,$B16,[1]COVID!$F$2:$F$18,"SALI",[1]COVID!$I$2:$I$18,"&gt;="&amp;N$2,[1]COVID!$I$2:$I$18,"&lt;"&amp;O$2)</f>
        <v>0</v>
      </c>
      <c r="O16">
        <f>-SUMIFS([1]COVID!$E$2:$E$18,[1]COVID!$A$2:$A$18,$B16,[1]COVID!$F$2:$F$18,"SALI",[1]COVID!$I$2:$I$18,"&gt;="&amp;O$2,[1]COVID!$I$2:$I$18,"&lt;"&amp;P$2)</f>
        <v>0</v>
      </c>
      <c r="P16">
        <f>-SUMIFS([1]COVID!$E$2:$E$18,[1]COVID!$A$2:$A$18,$B16,[1]COVID!$F$2:$F$18,"SALI",[1]COVID!$I$2:$I$18,"&gt;="&amp;P$2,[1]COVID!$I$2:$I$18,"&lt;"&amp;Q$2)</f>
        <v>0</v>
      </c>
      <c r="Q16">
        <f>-SUMIFS([1]COVID!$E$2:$E$18,[1]COVID!$A$2:$A$18,$B16,[1]COVID!$F$2:$F$18,"SALI",[1]COVID!$I$2:$I$18,"&gt;="&amp;Q$2,[1]COVID!$I$2:$I$18,"&lt;"&amp;R$2)</f>
        <v>0</v>
      </c>
      <c r="R16">
        <f>-SUMIFS([1]COVID!$E$2:$E$18,[1]COVID!$A$2:$A$18,$B16,[1]COVID!$F$2:$F$18,"SALI",[1]COVID!$I$2:$I$18,"&gt;="&amp;R$2,[1]COVID!$I$2:$I$18,"&lt;"&amp;S$2)</f>
        <v>0</v>
      </c>
      <c r="S16">
        <f>-SUMIFS([1]COVID!$E$2:$E$18,[1]COVID!$A$2:$A$18,$B16,[1]COVID!$F$2:$F$18,"SALI",[1]COVID!$I$2:$I$18,"&gt;="&amp;S$2,[1]COVID!$I$2:$I$18,"&lt;"&amp;T$2)</f>
        <v>0</v>
      </c>
      <c r="T16">
        <f>-SUMIFS([1]COVID!$E$2:$E$18,[1]COVID!$A$2:$A$18,$B16,[1]COVID!$F$2:$F$18,"SALI",[1]COVID!$I$2:$I$18,"&gt;="&amp;T$2,[1]COVID!$I$2:$I$18,"&lt;"&amp;U$2)</f>
        <v>0</v>
      </c>
      <c r="U16">
        <f>-SUMIFS([1]COVID!$E$2:$E$18,[1]COVID!$A$2:$A$18,$B16,[1]COVID!$F$2:$F$18,"SALI",[1]COVID!$I$2:$I$18,"&gt;="&amp;U$2,[1]COVID!$I$2:$I$18,"&lt;"&amp;V$2)</f>
        <v>0</v>
      </c>
      <c r="V16">
        <f>-SUMIFS([1]COVID!$E$2:$E$18,[1]COVID!$A$2:$A$18,$B16,[1]COVID!$F$2:$F$18,"SALI",[1]COVID!$I$2:$I$18,"&gt;="&amp;V$2,[1]COVID!$I$2:$I$18,"&lt;"&amp;W$2)</f>
        <v>0</v>
      </c>
      <c r="W16">
        <f>-SUMIFS([1]COVID!$E$2:$E$18,[1]COVID!$A$2:$A$18,$B16,[1]COVID!$F$2:$F$18,"SALI",[1]COVID!$I$2:$I$18,"&gt;="&amp;W$2,[1]COVID!$I$2:$I$18,"&lt;"&amp;X$2)</f>
        <v>0</v>
      </c>
      <c r="X16">
        <f>-SUMIFS([1]COVID!$E$2:$E$18,[1]COVID!$A$2:$A$18,$B16,[1]COVID!$F$2:$F$18,"SALI",[1]COVID!$I$2:$I$18,"&gt;="&amp;X$2,[1]COVID!$I$2:$I$18,"&lt;"&amp;Y$2)</f>
        <v>0</v>
      </c>
      <c r="Y16">
        <f>-SUMIFS([1]COVID!$E$2:$E$18,[1]COVID!$A$2:$A$18,$B16,[1]COVID!$F$2:$F$18,"SALI",[1]COVID!$I$2:$I$18,"&gt;="&amp;Y$2,[1]COVID!$I$2:$I$18,"&lt;"&amp;Z$2)</f>
        <v>0</v>
      </c>
      <c r="Z16">
        <f>-SUMIFS([1]COVID!$E$2:$E$18,[1]COVID!$A$2:$A$18,$B16,[1]COVID!$F$2:$F$18,"SALI",[1]COVID!$I$2:$I$18,"&gt;="&amp;Z$2,[1]COVID!$I$2:$I$18,"&lt;"&amp;AA$2)</f>
        <v>0</v>
      </c>
      <c r="AA16">
        <f>-SUMIFS([1]COVID!$E$2:$E$18,[1]COVID!$A$2:$A$18,$B16,[1]COVID!$F$2:$F$18,"SALI",[1]COVID!$I$2:$I$18,"&gt;="&amp;AA$2,[1]COVID!$I$2:$I$18,"&lt;"&amp;AB$2)</f>
        <v>0</v>
      </c>
      <c r="AB16">
        <f>-SUMIFS([1]COVID!$E$2:$E$18,[1]COVID!$A$2:$A$18,$B16,[1]COVID!$F$2:$F$18,"SALI",[1]COVID!$I$2:$I$18,"&gt;="&amp;AB$2,[1]COVID!$I$2:$I$18,"&lt;"&amp;AC$2)</f>
        <v>0</v>
      </c>
      <c r="AC16">
        <f>-SUMIFS([1]COVID!$E$2:$E$18,[1]COVID!$A$2:$A$18,$B16,[1]COVID!$F$2:$F$18,"SALI",[1]COVID!$I$2:$I$18,"&gt;="&amp;AC$2,[1]COVID!$I$2:$I$18,"&lt;"&amp;AD$2)</f>
        <v>0</v>
      </c>
      <c r="AD16">
        <f>-SUMIFS([1]COVID!$E$2:$E$18,[1]COVID!$A$2:$A$18,$B16,[1]COVID!$F$2:$F$18,"SALI",[1]COVID!$I$2:$I$18,"&gt;="&amp;AD$2,[1]COVID!$I$2:$I$18,"&lt;"&amp;AE$2)</f>
        <v>0</v>
      </c>
      <c r="AE16">
        <f>-SUMIFS([1]COVID!$E$2:$E$18,[1]COVID!$A$2:$A$18,$B16,[1]COVID!$F$2:$F$18,"SALI",[1]COVID!$I$2:$I$18,"&gt;="&amp;AE$2,[1]COVID!$I$2:$I$18,"&lt;"&amp;AF$2)</f>
        <v>0</v>
      </c>
      <c r="AF16">
        <f>-SUMIFS([1]COVID!$E$2:$E$18,[1]COVID!$A$2:$A$18,$B16,[1]COVID!$F$2:$F$18,"SALI",[1]COVID!$I$2:$I$18,"&gt;="&amp;AF$2,[1]COVID!$I$2:$I$18,"&lt;"&amp;AG$2)</f>
        <v>0</v>
      </c>
      <c r="AG16">
        <f>-SUMIFS([1]COVID!$E$2:$E$18,[1]COVID!$A$2:$A$18,$B16,[1]COVID!$F$2:$F$18,"SALI",[1]COVID!$I$2:$I$18,"&gt;="&amp;AG$2,[1]COVID!$I$2:$I$18,"&lt;"&amp;AH$2)</f>
        <v>0</v>
      </c>
      <c r="AH16">
        <f>-SUMIFS([1]COVID!$E$2:$E$18,[1]COVID!$A$2:$A$18,$B16,[1]COVID!$F$2:$F$18,"SALI",[1]COVID!$I$2:$I$18,"&gt;="&amp;AH$2,[1]COVID!$I$2:$I$18,"&lt;"&amp;AI$2)</f>
        <v>0</v>
      </c>
      <c r="AI16">
        <f>-SUMIFS([1]COVID!$E$2:$E$18,[1]COVID!$A$2:$A$18,$B16,[1]COVID!$F$2:$F$18,"SALI",[1]COVID!$I$2:$I$18,"&gt;="&amp;AI$2,[1]COVID!$I$2:$I$18,"&lt;"&amp;AJ$2)</f>
        <v>0</v>
      </c>
      <c r="AJ16">
        <f>-SUMIFS([1]COVID!$E$2:$E$18,[1]COVID!$A$2:$A$18,$B16,[1]COVID!$F$2:$F$18,"SALI",[1]COVID!$I$2:$I$18,"&gt;="&amp;AJ$2,[1]COVID!$I$2:$I$18,"&lt;"&amp;AK$2)</f>
        <v>0</v>
      </c>
      <c r="AK16">
        <f>-SUMIFS([1]COVID!$E$2:$E$18,[1]COVID!$A$2:$A$18,$B16,[1]COVID!$F$2:$F$18,"SALI",[1]COVID!$I$2:$I$18,"&gt;="&amp;AK$2,[1]COVID!$I$2:$I$18,"&lt;"&amp;AL$2)</f>
        <v>0</v>
      </c>
      <c r="AL16">
        <f>-SUMIFS([1]COVID!$E$2:$E$18,[1]COVID!$A$2:$A$18,$B16,[1]COVID!$F$2:$F$18,"SALI",[1]COVID!$I$2:$I$18,"&gt;="&amp;AL$2,[1]COVID!$I$2:$I$18,"&lt;"&amp;AM$2)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-SUMIFS([1]COVID!$E$2:$E$18,[1]COVID!$A$2:$A$18,$B17,[1]COVID!$F$2:$F$18,"SALI",[1]COVID!$I$2:$I$18,"&gt;="&amp;C$2,[1]COVID!$I$2:$I$18,"&lt;"&amp;D$2)</f>
        <v>0</v>
      </c>
      <c r="D17">
        <f>-SUMIFS([1]COVID!$E$2:$E$18,[1]COVID!$A$2:$A$18,$B17,[1]COVID!$F$2:$F$18,"SALI",[1]COVID!$I$2:$I$18,"&gt;="&amp;D$2,[1]COVID!$I$2:$I$18,"&lt;"&amp;E$2)</f>
        <v>0</v>
      </c>
      <c r="E17">
        <f>-SUMIFS([1]COVID!$E$2:$E$18,[1]COVID!$A$2:$A$18,$B17,[1]COVID!$F$2:$F$18,"SALI",[1]COVID!$I$2:$I$18,"&gt;="&amp;E$2,[1]COVID!$I$2:$I$18,"&lt;"&amp;F$2)</f>
        <v>0</v>
      </c>
      <c r="F17">
        <f>-SUMIFS([1]COVID!$E$2:$E$18,[1]COVID!$A$2:$A$18,$B17,[1]COVID!$F$2:$F$18,"SALI",[1]COVID!$I$2:$I$18,"&gt;="&amp;F$2,[1]COVID!$I$2:$I$18,"&lt;"&amp;G$2)</f>
        <v>0</v>
      </c>
      <c r="G17">
        <f>-SUMIFS([1]COVID!$E$2:$E$18,[1]COVID!$A$2:$A$18,$B17,[1]COVID!$F$2:$F$18,"SALI",[1]COVID!$I$2:$I$18,"&gt;="&amp;G$2,[1]COVID!$I$2:$I$18,"&lt;"&amp;H$2)</f>
        <v>0</v>
      </c>
      <c r="H17">
        <f>-SUMIFS([1]COVID!$E$2:$E$18,[1]COVID!$A$2:$A$18,$B17,[1]COVID!$F$2:$F$18,"SALI",[1]COVID!$I$2:$I$18,"&gt;="&amp;H$2,[1]COVID!$I$2:$I$18,"&lt;"&amp;I$2)</f>
        <v>0</v>
      </c>
      <c r="I17">
        <f>-SUMIFS([1]COVID!$E$2:$E$18,[1]COVID!$A$2:$A$18,$B17,[1]COVID!$F$2:$F$18,"SALI",[1]COVID!$I$2:$I$18,"&gt;="&amp;I$2,[1]COVID!$I$2:$I$18,"&lt;"&amp;J$2)</f>
        <v>0</v>
      </c>
      <c r="J17">
        <f>-SUMIFS([1]COVID!$E$2:$E$18,[1]COVID!$A$2:$A$18,$B17,[1]COVID!$F$2:$F$18,"SALI",[1]COVID!$I$2:$I$18,"&gt;="&amp;J$2,[1]COVID!$I$2:$I$18,"&lt;"&amp;K$2)</f>
        <v>0</v>
      </c>
      <c r="K17">
        <f>-SUMIFS([1]COVID!$E$2:$E$18,[1]COVID!$A$2:$A$18,$B17,[1]COVID!$F$2:$F$18,"SALI",[1]COVID!$I$2:$I$18,"&gt;="&amp;K$2,[1]COVID!$I$2:$I$18,"&lt;"&amp;L$2)</f>
        <v>0</v>
      </c>
      <c r="L17">
        <f>-SUMIFS([1]COVID!$E$2:$E$18,[1]COVID!$A$2:$A$18,$B17,[1]COVID!$F$2:$F$18,"SALI",[1]COVID!$I$2:$I$18,"&gt;="&amp;L$2,[1]COVID!$I$2:$I$18,"&lt;"&amp;M$2)</f>
        <v>0</v>
      </c>
      <c r="M17">
        <f>-SUMIFS([1]COVID!$E$2:$E$18,[1]COVID!$A$2:$A$18,$B17,[1]COVID!$F$2:$F$18,"SALI",[1]COVID!$I$2:$I$18,"&gt;="&amp;M$2,[1]COVID!$I$2:$I$18,"&lt;"&amp;N$2)</f>
        <v>0</v>
      </c>
      <c r="N17">
        <f>-SUMIFS([1]COVID!$E$2:$E$18,[1]COVID!$A$2:$A$18,$B17,[1]COVID!$F$2:$F$18,"SALI",[1]COVID!$I$2:$I$18,"&gt;="&amp;N$2,[1]COVID!$I$2:$I$18,"&lt;"&amp;O$2)</f>
        <v>0</v>
      </c>
      <c r="O17">
        <f>-SUMIFS([1]COVID!$E$2:$E$18,[1]COVID!$A$2:$A$18,$B17,[1]COVID!$F$2:$F$18,"SALI",[1]COVID!$I$2:$I$18,"&gt;="&amp;O$2,[1]COVID!$I$2:$I$18,"&lt;"&amp;P$2)</f>
        <v>0</v>
      </c>
      <c r="P17">
        <f>-SUMIFS([1]COVID!$E$2:$E$18,[1]COVID!$A$2:$A$18,$B17,[1]COVID!$F$2:$F$18,"SALI",[1]COVID!$I$2:$I$18,"&gt;="&amp;P$2,[1]COVID!$I$2:$I$18,"&lt;"&amp;Q$2)</f>
        <v>0</v>
      </c>
      <c r="Q17">
        <f>-SUMIFS([1]COVID!$E$2:$E$18,[1]COVID!$A$2:$A$18,$B17,[1]COVID!$F$2:$F$18,"SALI",[1]COVID!$I$2:$I$18,"&gt;="&amp;Q$2,[1]COVID!$I$2:$I$18,"&lt;"&amp;R$2)</f>
        <v>0</v>
      </c>
      <c r="R17">
        <f>-SUMIFS([1]COVID!$E$2:$E$18,[1]COVID!$A$2:$A$18,$B17,[1]COVID!$F$2:$F$18,"SALI",[1]COVID!$I$2:$I$18,"&gt;="&amp;R$2,[1]COVID!$I$2:$I$18,"&lt;"&amp;S$2)</f>
        <v>0</v>
      </c>
      <c r="S17">
        <f>-SUMIFS([1]COVID!$E$2:$E$18,[1]COVID!$A$2:$A$18,$B17,[1]COVID!$F$2:$F$18,"SALI",[1]COVID!$I$2:$I$18,"&gt;="&amp;S$2,[1]COVID!$I$2:$I$18,"&lt;"&amp;T$2)</f>
        <v>0</v>
      </c>
      <c r="T17">
        <f>-SUMIFS([1]COVID!$E$2:$E$18,[1]COVID!$A$2:$A$18,$B17,[1]COVID!$F$2:$F$18,"SALI",[1]COVID!$I$2:$I$18,"&gt;="&amp;T$2,[1]COVID!$I$2:$I$18,"&lt;"&amp;U$2)</f>
        <v>0</v>
      </c>
      <c r="U17">
        <f>-SUMIFS([1]COVID!$E$2:$E$18,[1]COVID!$A$2:$A$18,$B17,[1]COVID!$F$2:$F$18,"SALI",[1]COVID!$I$2:$I$18,"&gt;="&amp;U$2,[1]COVID!$I$2:$I$18,"&lt;"&amp;V$2)</f>
        <v>0</v>
      </c>
      <c r="V17">
        <f>-SUMIFS([1]COVID!$E$2:$E$18,[1]COVID!$A$2:$A$18,$B17,[1]COVID!$F$2:$F$18,"SALI",[1]COVID!$I$2:$I$18,"&gt;="&amp;V$2,[1]COVID!$I$2:$I$18,"&lt;"&amp;W$2)</f>
        <v>0</v>
      </c>
      <c r="W17">
        <f>-SUMIFS([1]COVID!$E$2:$E$18,[1]COVID!$A$2:$A$18,$B17,[1]COVID!$F$2:$F$18,"SALI",[1]COVID!$I$2:$I$18,"&gt;="&amp;W$2,[1]COVID!$I$2:$I$18,"&lt;"&amp;X$2)</f>
        <v>0</v>
      </c>
      <c r="X17">
        <f>-SUMIFS([1]COVID!$E$2:$E$18,[1]COVID!$A$2:$A$18,$B17,[1]COVID!$F$2:$F$18,"SALI",[1]COVID!$I$2:$I$18,"&gt;="&amp;X$2,[1]COVID!$I$2:$I$18,"&lt;"&amp;Y$2)</f>
        <v>0</v>
      </c>
      <c r="Y17">
        <f>-SUMIFS([1]COVID!$E$2:$E$18,[1]COVID!$A$2:$A$18,$B17,[1]COVID!$F$2:$F$18,"SALI",[1]COVID!$I$2:$I$18,"&gt;="&amp;Y$2,[1]COVID!$I$2:$I$18,"&lt;"&amp;Z$2)</f>
        <v>0</v>
      </c>
      <c r="Z17">
        <f>-SUMIFS([1]COVID!$E$2:$E$18,[1]COVID!$A$2:$A$18,$B17,[1]COVID!$F$2:$F$18,"SALI",[1]COVID!$I$2:$I$18,"&gt;="&amp;Z$2,[1]COVID!$I$2:$I$18,"&lt;"&amp;AA$2)</f>
        <v>0</v>
      </c>
      <c r="AA17">
        <f>-SUMIFS([1]COVID!$E$2:$E$18,[1]COVID!$A$2:$A$18,$B17,[1]COVID!$F$2:$F$18,"SALI",[1]COVID!$I$2:$I$18,"&gt;="&amp;AA$2,[1]COVID!$I$2:$I$18,"&lt;"&amp;AB$2)</f>
        <v>0</v>
      </c>
      <c r="AB17">
        <f>-SUMIFS([1]COVID!$E$2:$E$18,[1]COVID!$A$2:$A$18,$B17,[1]COVID!$F$2:$F$18,"SALI",[1]COVID!$I$2:$I$18,"&gt;="&amp;AB$2,[1]COVID!$I$2:$I$18,"&lt;"&amp;AC$2)</f>
        <v>0</v>
      </c>
      <c r="AC17">
        <f>-SUMIFS([1]COVID!$E$2:$E$18,[1]COVID!$A$2:$A$18,$B17,[1]COVID!$F$2:$F$18,"SALI",[1]COVID!$I$2:$I$18,"&gt;="&amp;AC$2,[1]COVID!$I$2:$I$18,"&lt;"&amp;AD$2)</f>
        <v>0</v>
      </c>
      <c r="AD17">
        <f>-SUMIFS([1]COVID!$E$2:$E$18,[1]COVID!$A$2:$A$18,$B17,[1]COVID!$F$2:$F$18,"SALI",[1]COVID!$I$2:$I$18,"&gt;="&amp;AD$2,[1]COVID!$I$2:$I$18,"&lt;"&amp;AE$2)</f>
        <v>0</v>
      </c>
      <c r="AE17">
        <f>-SUMIFS([1]COVID!$E$2:$E$18,[1]COVID!$A$2:$A$18,$B17,[1]COVID!$F$2:$F$18,"SALI",[1]COVID!$I$2:$I$18,"&gt;="&amp;AE$2,[1]COVID!$I$2:$I$18,"&lt;"&amp;AF$2)</f>
        <v>0</v>
      </c>
      <c r="AF17">
        <f>-SUMIFS([1]COVID!$E$2:$E$18,[1]COVID!$A$2:$A$18,$B17,[1]COVID!$F$2:$F$18,"SALI",[1]COVID!$I$2:$I$18,"&gt;="&amp;AF$2,[1]COVID!$I$2:$I$18,"&lt;"&amp;AG$2)</f>
        <v>0</v>
      </c>
      <c r="AG17">
        <f>-SUMIFS([1]COVID!$E$2:$E$18,[1]COVID!$A$2:$A$18,$B17,[1]COVID!$F$2:$F$18,"SALI",[1]COVID!$I$2:$I$18,"&gt;="&amp;AG$2,[1]COVID!$I$2:$I$18,"&lt;"&amp;AH$2)</f>
        <v>0</v>
      </c>
      <c r="AH17">
        <f>-SUMIFS([1]COVID!$E$2:$E$18,[1]COVID!$A$2:$A$18,$B17,[1]COVID!$F$2:$F$18,"SALI",[1]COVID!$I$2:$I$18,"&gt;="&amp;AH$2,[1]COVID!$I$2:$I$18,"&lt;"&amp;AI$2)</f>
        <v>0</v>
      </c>
      <c r="AI17">
        <f>-SUMIFS([1]COVID!$E$2:$E$18,[1]COVID!$A$2:$A$18,$B17,[1]COVID!$F$2:$F$18,"SALI",[1]COVID!$I$2:$I$18,"&gt;="&amp;AI$2,[1]COVID!$I$2:$I$18,"&lt;"&amp;AJ$2)</f>
        <v>3</v>
      </c>
      <c r="AJ17">
        <f>-SUMIFS([1]COVID!$E$2:$E$18,[1]COVID!$A$2:$A$18,$B17,[1]COVID!$F$2:$F$18,"SALI",[1]COVID!$I$2:$I$18,"&gt;="&amp;AJ$2,[1]COVID!$I$2:$I$18,"&lt;"&amp;AK$2)</f>
        <v>0</v>
      </c>
      <c r="AK17">
        <f>-SUMIFS([1]COVID!$E$2:$E$18,[1]COVID!$A$2:$A$18,$B17,[1]COVID!$F$2:$F$18,"SALI",[1]COVID!$I$2:$I$18,"&gt;="&amp;AK$2,[1]COVID!$I$2:$I$18,"&lt;"&amp;AL$2)</f>
        <v>0</v>
      </c>
      <c r="AL17">
        <f>-SUMIFS([1]COVID!$E$2:$E$18,[1]COVID!$A$2:$A$18,$B17,[1]COVID!$F$2:$F$18,"SALI",[1]COVID!$I$2:$I$18,"&gt;="&amp;AL$2,[1]COVID!$I$2:$I$18,"&lt;"&amp;AM$2)</f>
        <v>0</v>
      </c>
      <c r="AN17">
        <f t="shared" si="0"/>
        <v>3</v>
      </c>
      <c r="AO17">
        <f t="shared" si="1"/>
        <v>35</v>
      </c>
    </row>
    <row r="18" spans="2:41" ht="15.75" thickBot="1" x14ac:dyDescent="0.3">
      <c r="B18" s="2" t="s">
        <v>15</v>
      </c>
      <c r="C18">
        <f>-SUMIFS([1]COVID!$E$2:$E$18,[1]COVID!$A$2:$A$18,$B18,[1]COVID!$F$2:$F$18,"SALI",[1]COVID!$I$2:$I$18,"&gt;="&amp;C$2,[1]COVID!$I$2:$I$18,"&lt;"&amp;D$2)</f>
        <v>0</v>
      </c>
      <c r="D18">
        <f>-SUMIFS([1]COVID!$E$2:$E$18,[1]COVID!$A$2:$A$18,$B18,[1]COVID!$F$2:$F$18,"SALI",[1]COVID!$I$2:$I$18,"&gt;="&amp;D$2,[1]COVID!$I$2:$I$18,"&lt;"&amp;E$2)</f>
        <v>0</v>
      </c>
      <c r="E18">
        <f>-SUMIFS([1]COVID!$E$2:$E$18,[1]COVID!$A$2:$A$18,$B18,[1]COVID!$F$2:$F$18,"SALI",[1]COVID!$I$2:$I$18,"&gt;="&amp;E$2,[1]COVID!$I$2:$I$18,"&lt;"&amp;F$2)</f>
        <v>0</v>
      </c>
      <c r="F18">
        <f>-SUMIFS([1]COVID!$E$2:$E$18,[1]COVID!$A$2:$A$18,$B18,[1]COVID!$F$2:$F$18,"SALI",[1]COVID!$I$2:$I$18,"&gt;="&amp;F$2,[1]COVID!$I$2:$I$18,"&lt;"&amp;G$2)</f>
        <v>0</v>
      </c>
      <c r="G18">
        <f>-SUMIFS([1]COVID!$E$2:$E$18,[1]COVID!$A$2:$A$18,$B18,[1]COVID!$F$2:$F$18,"SALI",[1]COVID!$I$2:$I$18,"&gt;="&amp;G$2,[1]COVID!$I$2:$I$18,"&lt;"&amp;H$2)</f>
        <v>0</v>
      </c>
      <c r="H18">
        <f>-SUMIFS([1]COVID!$E$2:$E$18,[1]COVID!$A$2:$A$18,$B18,[1]COVID!$F$2:$F$18,"SALI",[1]COVID!$I$2:$I$18,"&gt;="&amp;H$2,[1]COVID!$I$2:$I$18,"&lt;"&amp;I$2)</f>
        <v>0</v>
      </c>
      <c r="I18">
        <f>-SUMIFS([1]COVID!$E$2:$E$18,[1]COVID!$A$2:$A$18,$B18,[1]COVID!$F$2:$F$18,"SALI",[1]COVID!$I$2:$I$18,"&gt;="&amp;I$2,[1]COVID!$I$2:$I$18,"&lt;"&amp;J$2)</f>
        <v>0</v>
      </c>
      <c r="J18">
        <f>-SUMIFS([1]COVID!$E$2:$E$18,[1]COVID!$A$2:$A$18,$B18,[1]COVID!$F$2:$F$18,"SALI",[1]COVID!$I$2:$I$18,"&gt;="&amp;J$2,[1]COVID!$I$2:$I$18,"&lt;"&amp;K$2)</f>
        <v>0</v>
      </c>
      <c r="K18">
        <f>-SUMIFS([1]COVID!$E$2:$E$18,[1]COVID!$A$2:$A$18,$B18,[1]COVID!$F$2:$F$18,"SALI",[1]COVID!$I$2:$I$18,"&gt;="&amp;K$2,[1]COVID!$I$2:$I$18,"&lt;"&amp;L$2)</f>
        <v>0</v>
      </c>
      <c r="L18">
        <f>-SUMIFS([1]COVID!$E$2:$E$18,[1]COVID!$A$2:$A$18,$B18,[1]COVID!$F$2:$F$18,"SALI",[1]COVID!$I$2:$I$18,"&gt;="&amp;L$2,[1]COVID!$I$2:$I$18,"&lt;"&amp;M$2)</f>
        <v>0</v>
      </c>
      <c r="M18">
        <f>-SUMIFS([1]COVID!$E$2:$E$18,[1]COVID!$A$2:$A$18,$B18,[1]COVID!$F$2:$F$18,"SALI",[1]COVID!$I$2:$I$18,"&gt;="&amp;M$2,[1]COVID!$I$2:$I$18,"&lt;"&amp;N$2)</f>
        <v>0</v>
      </c>
      <c r="N18">
        <f>-SUMIFS([1]COVID!$E$2:$E$18,[1]COVID!$A$2:$A$18,$B18,[1]COVID!$F$2:$F$18,"SALI",[1]COVID!$I$2:$I$18,"&gt;="&amp;N$2,[1]COVID!$I$2:$I$18,"&lt;"&amp;O$2)</f>
        <v>0</v>
      </c>
      <c r="O18">
        <f>-SUMIFS([1]COVID!$E$2:$E$18,[1]COVID!$A$2:$A$18,$B18,[1]COVID!$F$2:$F$18,"SALI",[1]COVID!$I$2:$I$18,"&gt;="&amp;O$2,[1]COVID!$I$2:$I$18,"&lt;"&amp;P$2)</f>
        <v>0</v>
      </c>
      <c r="P18">
        <f>-SUMIFS([1]COVID!$E$2:$E$18,[1]COVID!$A$2:$A$18,$B18,[1]COVID!$F$2:$F$18,"SALI",[1]COVID!$I$2:$I$18,"&gt;="&amp;P$2,[1]COVID!$I$2:$I$18,"&lt;"&amp;Q$2)</f>
        <v>0</v>
      </c>
      <c r="Q18">
        <f>-SUMIFS([1]COVID!$E$2:$E$18,[1]COVID!$A$2:$A$18,$B18,[1]COVID!$F$2:$F$18,"SALI",[1]COVID!$I$2:$I$18,"&gt;="&amp;Q$2,[1]COVID!$I$2:$I$18,"&lt;"&amp;R$2)</f>
        <v>0</v>
      </c>
      <c r="R18">
        <f>-SUMIFS([1]COVID!$E$2:$E$18,[1]COVID!$A$2:$A$18,$B18,[1]COVID!$F$2:$F$18,"SALI",[1]COVID!$I$2:$I$18,"&gt;="&amp;R$2,[1]COVID!$I$2:$I$18,"&lt;"&amp;S$2)</f>
        <v>0</v>
      </c>
      <c r="S18">
        <f>-SUMIFS([1]COVID!$E$2:$E$18,[1]COVID!$A$2:$A$18,$B18,[1]COVID!$F$2:$F$18,"SALI",[1]COVID!$I$2:$I$18,"&gt;="&amp;S$2,[1]COVID!$I$2:$I$18,"&lt;"&amp;T$2)</f>
        <v>0</v>
      </c>
      <c r="T18">
        <f>-SUMIFS([1]COVID!$E$2:$E$18,[1]COVID!$A$2:$A$18,$B18,[1]COVID!$F$2:$F$18,"SALI",[1]COVID!$I$2:$I$18,"&gt;="&amp;T$2,[1]COVID!$I$2:$I$18,"&lt;"&amp;U$2)</f>
        <v>0</v>
      </c>
      <c r="U18">
        <f>-SUMIFS([1]COVID!$E$2:$E$18,[1]COVID!$A$2:$A$18,$B18,[1]COVID!$F$2:$F$18,"SALI",[1]COVID!$I$2:$I$18,"&gt;="&amp;U$2,[1]COVID!$I$2:$I$18,"&lt;"&amp;V$2)</f>
        <v>0</v>
      </c>
      <c r="V18">
        <f>-SUMIFS([1]COVID!$E$2:$E$18,[1]COVID!$A$2:$A$18,$B18,[1]COVID!$F$2:$F$18,"SALI",[1]COVID!$I$2:$I$18,"&gt;="&amp;V$2,[1]COVID!$I$2:$I$18,"&lt;"&amp;W$2)</f>
        <v>0</v>
      </c>
      <c r="W18">
        <f>-SUMIFS([1]COVID!$E$2:$E$18,[1]COVID!$A$2:$A$18,$B18,[1]COVID!$F$2:$F$18,"SALI",[1]COVID!$I$2:$I$18,"&gt;="&amp;W$2,[1]COVID!$I$2:$I$18,"&lt;"&amp;X$2)</f>
        <v>0</v>
      </c>
      <c r="X18">
        <f>-SUMIFS([1]COVID!$E$2:$E$18,[1]COVID!$A$2:$A$18,$B18,[1]COVID!$F$2:$F$18,"SALI",[1]COVID!$I$2:$I$18,"&gt;="&amp;X$2,[1]COVID!$I$2:$I$18,"&lt;"&amp;Y$2)</f>
        <v>0</v>
      </c>
      <c r="Y18">
        <f>-SUMIFS([1]COVID!$E$2:$E$18,[1]COVID!$A$2:$A$18,$B18,[1]COVID!$F$2:$F$18,"SALI",[1]COVID!$I$2:$I$18,"&gt;="&amp;Y$2,[1]COVID!$I$2:$I$18,"&lt;"&amp;Z$2)</f>
        <v>0</v>
      </c>
      <c r="Z18">
        <f>-SUMIFS([1]COVID!$E$2:$E$18,[1]COVID!$A$2:$A$18,$B18,[1]COVID!$F$2:$F$18,"SALI",[1]COVID!$I$2:$I$18,"&gt;="&amp;Z$2,[1]COVID!$I$2:$I$18,"&lt;"&amp;AA$2)</f>
        <v>0</v>
      </c>
      <c r="AA18">
        <f>-SUMIFS([1]COVID!$E$2:$E$18,[1]COVID!$A$2:$A$18,$B18,[1]COVID!$F$2:$F$18,"SALI",[1]COVID!$I$2:$I$18,"&gt;="&amp;AA$2,[1]COVID!$I$2:$I$18,"&lt;"&amp;AB$2)</f>
        <v>0</v>
      </c>
      <c r="AB18">
        <f>-SUMIFS([1]COVID!$E$2:$E$18,[1]COVID!$A$2:$A$18,$B18,[1]COVID!$F$2:$F$18,"SALI",[1]COVID!$I$2:$I$18,"&gt;="&amp;AB$2,[1]COVID!$I$2:$I$18,"&lt;"&amp;AC$2)</f>
        <v>0</v>
      </c>
      <c r="AC18">
        <f>-SUMIFS([1]COVID!$E$2:$E$18,[1]COVID!$A$2:$A$18,$B18,[1]COVID!$F$2:$F$18,"SALI",[1]COVID!$I$2:$I$18,"&gt;="&amp;AC$2,[1]COVID!$I$2:$I$18,"&lt;"&amp;AD$2)</f>
        <v>0</v>
      </c>
      <c r="AD18">
        <f>-SUMIFS([1]COVID!$E$2:$E$18,[1]COVID!$A$2:$A$18,$B18,[1]COVID!$F$2:$F$18,"SALI",[1]COVID!$I$2:$I$18,"&gt;="&amp;AD$2,[1]COVID!$I$2:$I$18,"&lt;"&amp;AE$2)</f>
        <v>0</v>
      </c>
      <c r="AE18">
        <f>-SUMIFS([1]COVID!$E$2:$E$18,[1]COVID!$A$2:$A$18,$B18,[1]COVID!$F$2:$F$18,"SALI",[1]COVID!$I$2:$I$18,"&gt;="&amp;AE$2,[1]COVID!$I$2:$I$18,"&lt;"&amp;AF$2)</f>
        <v>0</v>
      </c>
      <c r="AF18">
        <f>-SUMIFS([1]COVID!$E$2:$E$18,[1]COVID!$A$2:$A$18,$B18,[1]COVID!$F$2:$F$18,"SALI",[1]COVID!$I$2:$I$18,"&gt;="&amp;AF$2,[1]COVID!$I$2:$I$18,"&lt;"&amp;AG$2)</f>
        <v>0</v>
      </c>
      <c r="AG18">
        <f>-SUMIFS([1]COVID!$E$2:$E$18,[1]COVID!$A$2:$A$18,$B18,[1]COVID!$F$2:$F$18,"SALI",[1]COVID!$I$2:$I$18,"&gt;="&amp;AG$2,[1]COVID!$I$2:$I$18,"&lt;"&amp;AH$2)</f>
        <v>0</v>
      </c>
      <c r="AH18">
        <f>-SUMIFS([1]COVID!$E$2:$E$18,[1]COVID!$A$2:$A$18,$B18,[1]COVID!$F$2:$F$18,"SALI",[1]COVID!$I$2:$I$18,"&gt;="&amp;AH$2,[1]COVID!$I$2:$I$18,"&lt;"&amp;AI$2)</f>
        <v>0</v>
      </c>
      <c r="AI18">
        <f>-SUMIFS([1]COVID!$E$2:$E$18,[1]COVID!$A$2:$A$18,$B18,[1]COVID!$F$2:$F$18,"SALI",[1]COVID!$I$2:$I$18,"&gt;="&amp;AI$2,[1]COVID!$I$2:$I$18,"&lt;"&amp;AJ$2)</f>
        <v>0</v>
      </c>
      <c r="AJ18">
        <f>-SUMIFS([1]COVID!$E$2:$E$18,[1]COVID!$A$2:$A$18,$B18,[1]COVID!$F$2:$F$18,"SALI",[1]COVID!$I$2:$I$18,"&gt;="&amp;AJ$2,[1]COVID!$I$2:$I$18,"&lt;"&amp;AK$2)</f>
        <v>0</v>
      </c>
      <c r="AK18">
        <f>-SUMIFS([1]COVID!$E$2:$E$18,[1]COVID!$A$2:$A$18,$B18,[1]COVID!$F$2:$F$18,"SALI",[1]COVID!$I$2:$I$18,"&gt;="&amp;AK$2,[1]COVID!$I$2:$I$18,"&lt;"&amp;AL$2)</f>
        <v>0</v>
      </c>
      <c r="AL18">
        <f>-SUMIFS([1]COVID!$E$2:$E$18,[1]COVID!$A$2:$A$18,$B18,[1]COVID!$F$2:$F$18,"SALI",[1]COVID!$I$2:$I$18,"&gt;="&amp;AL$2,[1]COVID!$I$2:$I$18,"&lt;"&amp;AM$2)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-SUMIFS([1]COVID!$E$2:$E$18,[1]COVID!$A$2:$A$18,$B19,[1]COVID!$F$2:$F$18,"SALI",[1]COVID!$I$2:$I$18,"&gt;="&amp;C$2,[1]COVID!$I$2:$I$18,"&lt;"&amp;D$2)</f>
        <v>0</v>
      </c>
      <c r="D19">
        <f>-SUMIFS([1]COVID!$E$2:$E$18,[1]COVID!$A$2:$A$18,$B19,[1]COVID!$F$2:$F$18,"SALI",[1]COVID!$I$2:$I$18,"&gt;="&amp;D$2,[1]COVID!$I$2:$I$18,"&lt;"&amp;E$2)</f>
        <v>0</v>
      </c>
      <c r="E19">
        <f>-SUMIFS([1]COVID!$E$2:$E$18,[1]COVID!$A$2:$A$18,$B19,[1]COVID!$F$2:$F$18,"SALI",[1]COVID!$I$2:$I$18,"&gt;="&amp;E$2,[1]COVID!$I$2:$I$18,"&lt;"&amp;F$2)</f>
        <v>0</v>
      </c>
      <c r="F19">
        <f>-SUMIFS([1]COVID!$E$2:$E$18,[1]COVID!$A$2:$A$18,$B19,[1]COVID!$F$2:$F$18,"SALI",[1]COVID!$I$2:$I$18,"&gt;="&amp;F$2,[1]COVID!$I$2:$I$18,"&lt;"&amp;G$2)</f>
        <v>0</v>
      </c>
      <c r="G19">
        <f>-SUMIFS([1]COVID!$E$2:$E$18,[1]COVID!$A$2:$A$18,$B19,[1]COVID!$F$2:$F$18,"SALI",[1]COVID!$I$2:$I$18,"&gt;="&amp;G$2,[1]COVID!$I$2:$I$18,"&lt;"&amp;H$2)</f>
        <v>0</v>
      </c>
      <c r="H19">
        <f>-SUMIFS([1]COVID!$E$2:$E$18,[1]COVID!$A$2:$A$18,$B19,[1]COVID!$F$2:$F$18,"SALI",[1]COVID!$I$2:$I$18,"&gt;="&amp;H$2,[1]COVID!$I$2:$I$18,"&lt;"&amp;I$2)</f>
        <v>0</v>
      </c>
      <c r="I19">
        <f>-SUMIFS([1]COVID!$E$2:$E$18,[1]COVID!$A$2:$A$18,$B19,[1]COVID!$F$2:$F$18,"SALI",[1]COVID!$I$2:$I$18,"&gt;="&amp;I$2,[1]COVID!$I$2:$I$18,"&lt;"&amp;J$2)</f>
        <v>0</v>
      </c>
      <c r="J19">
        <f>-SUMIFS([1]COVID!$E$2:$E$18,[1]COVID!$A$2:$A$18,$B19,[1]COVID!$F$2:$F$18,"SALI",[1]COVID!$I$2:$I$18,"&gt;="&amp;J$2,[1]COVID!$I$2:$I$18,"&lt;"&amp;K$2)</f>
        <v>0</v>
      </c>
      <c r="K19">
        <f>-SUMIFS([1]COVID!$E$2:$E$18,[1]COVID!$A$2:$A$18,$B19,[1]COVID!$F$2:$F$18,"SALI",[1]COVID!$I$2:$I$18,"&gt;="&amp;K$2,[1]COVID!$I$2:$I$18,"&lt;"&amp;L$2)</f>
        <v>0</v>
      </c>
      <c r="L19">
        <f>-SUMIFS([1]COVID!$E$2:$E$18,[1]COVID!$A$2:$A$18,$B19,[1]COVID!$F$2:$F$18,"SALI",[1]COVID!$I$2:$I$18,"&gt;="&amp;L$2,[1]COVID!$I$2:$I$18,"&lt;"&amp;M$2)</f>
        <v>0</v>
      </c>
      <c r="M19">
        <f>-SUMIFS([1]COVID!$E$2:$E$18,[1]COVID!$A$2:$A$18,$B19,[1]COVID!$F$2:$F$18,"SALI",[1]COVID!$I$2:$I$18,"&gt;="&amp;M$2,[1]COVID!$I$2:$I$18,"&lt;"&amp;N$2)</f>
        <v>0</v>
      </c>
      <c r="N19">
        <f>-SUMIFS([1]COVID!$E$2:$E$18,[1]COVID!$A$2:$A$18,$B19,[1]COVID!$F$2:$F$18,"SALI",[1]COVID!$I$2:$I$18,"&gt;="&amp;N$2,[1]COVID!$I$2:$I$18,"&lt;"&amp;O$2)</f>
        <v>0</v>
      </c>
      <c r="O19">
        <f>-SUMIFS([1]COVID!$E$2:$E$18,[1]COVID!$A$2:$A$18,$B19,[1]COVID!$F$2:$F$18,"SALI",[1]COVID!$I$2:$I$18,"&gt;="&amp;O$2,[1]COVID!$I$2:$I$18,"&lt;"&amp;P$2)</f>
        <v>0</v>
      </c>
      <c r="P19">
        <f>-SUMIFS([1]COVID!$E$2:$E$18,[1]COVID!$A$2:$A$18,$B19,[1]COVID!$F$2:$F$18,"SALI",[1]COVID!$I$2:$I$18,"&gt;="&amp;P$2,[1]COVID!$I$2:$I$18,"&lt;"&amp;Q$2)</f>
        <v>0</v>
      </c>
      <c r="Q19">
        <f>-SUMIFS([1]COVID!$E$2:$E$18,[1]COVID!$A$2:$A$18,$B19,[1]COVID!$F$2:$F$18,"SALI",[1]COVID!$I$2:$I$18,"&gt;="&amp;Q$2,[1]COVID!$I$2:$I$18,"&lt;"&amp;R$2)</f>
        <v>0</v>
      </c>
      <c r="R19">
        <f>-SUMIFS([1]COVID!$E$2:$E$18,[1]COVID!$A$2:$A$18,$B19,[1]COVID!$F$2:$F$18,"SALI",[1]COVID!$I$2:$I$18,"&gt;="&amp;R$2,[1]COVID!$I$2:$I$18,"&lt;"&amp;S$2)</f>
        <v>0</v>
      </c>
      <c r="S19">
        <f>-SUMIFS([1]COVID!$E$2:$E$18,[1]COVID!$A$2:$A$18,$B19,[1]COVID!$F$2:$F$18,"SALI",[1]COVID!$I$2:$I$18,"&gt;="&amp;S$2,[1]COVID!$I$2:$I$18,"&lt;"&amp;T$2)</f>
        <v>0</v>
      </c>
      <c r="T19">
        <f>-SUMIFS([1]COVID!$E$2:$E$18,[1]COVID!$A$2:$A$18,$B19,[1]COVID!$F$2:$F$18,"SALI",[1]COVID!$I$2:$I$18,"&gt;="&amp;T$2,[1]COVID!$I$2:$I$18,"&lt;"&amp;U$2)</f>
        <v>0</v>
      </c>
      <c r="U19">
        <f>-SUMIFS([1]COVID!$E$2:$E$18,[1]COVID!$A$2:$A$18,$B19,[1]COVID!$F$2:$F$18,"SALI",[1]COVID!$I$2:$I$18,"&gt;="&amp;U$2,[1]COVID!$I$2:$I$18,"&lt;"&amp;V$2)</f>
        <v>0</v>
      </c>
      <c r="V19">
        <f>-SUMIFS([1]COVID!$E$2:$E$18,[1]COVID!$A$2:$A$18,$B19,[1]COVID!$F$2:$F$18,"SALI",[1]COVID!$I$2:$I$18,"&gt;="&amp;V$2,[1]COVID!$I$2:$I$18,"&lt;"&amp;W$2)</f>
        <v>0</v>
      </c>
      <c r="W19">
        <f>-SUMIFS([1]COVID!$E$2:$E$18,[1]COVID!$A$2:$A$18,$B19,[1]COVID!$F$2:$F$18,"SALI",[1]COVID!$I$2:$I$18,"&gt;="&amp;W$2,[1]COVID!$I$2:$I$18,"&lt;"&amp;X$2)</f>
        <v>0</v>
      </c>
      <c r="X19">
        <f>-SUMIFS([1]COVID!$E$2:$E$18,[1]COVID!$A$2:$A$18,$B19,[1]COVID!$F$2:$F$18,"SALI",[1]COVID!$I$2:$I$18,"&gt;="&amp;X$2,[1]COVID!$I$2:$I$18,"&lt;"&amp;Y$2)</f>
        <v>0</v>
      </c>
      <c r="Y19">
        <f>-SUMIFS([1]COVID!$E$2:$E$18,[1]COVID!$A$2:$A$18,$B19,[1]COVID!$F$2:$F$18,"SALI",[1]COVID!$I$2:$I$18,"&gt;="&amp;Y$2,[1]COVID!$I$2:$I$18,"&lt;"&amp;Z$2)</f>
        <v>0</v>
      </c>
      <c r="Z19">
        <f>-SUMIFS([1]COVID!$E$2:$E$18,[1]COVID!$A$2:$A$18,$B19,[1]COVID!$F$2:$F$18,"SALI",[1]COVID!$I$2:$I$18,"&gt;="&amp;Z$2,[1]COVID!$I$2:$I$18,"&lt;"&amp;AA$2)</f>
        <v>0</v>
      </c>
      <c r="AA19">
        <f>-SUMIFS([1]COVID!$E$2:$E$18,[1]COVID!$A$2:$A$18,$B19,[1]COVID!$F$2:$F$18,"SALI",[1]COVID!$I$2:$I$18,"&gt;="&amp;AA$2,[1]COVID!$I$2:$I$18,"&lt;"&amp;AB$2)</f>
        <v>0</v>
      </c>
      <c r="AB19">
        <f>-SUMIFS([1]COVID!$E$2:$E$18,[1]COVID!$A$2:$A$18,$B19,[1]COVID!$F$2:$F$18,"SALI",[1]COVID!$I$2:$I$18,"&gt;="&amp;AB$2,[1]COVID!$I$2:$I$18,"&lt;"&amp;AC$2)</f>
        <v>0</v>
      </c>
      <c r="AC19">
        <f>-SUMIFS([1]COVID!$E$2:$E$18,[1]COVID!$A$2:$A$18,$B19,[1]COVID!$F$2:$F$18,"SALI",[1]COVID!$I$2:$I$18,"&gt;="&amp;AC$2,[1]COVID!$I$2:$I$18,"&lt;"&amp;AD$2)</f>
        <v>0</v>
      </c>
      <c r="AD19">
        <f>-SUMIFS([1]COVID!$E$2:$E$18,[1]COVID!$A$2:$A$18,$B19,[1]COVID!$F$2:$F$18,"SALI",[1]COVID!$I$2:$I$18,"&gt;="&amp;AD$2,[1]COVID!$I$2:$I$18,"&lt;"&amp;AE$2)</f>
        <v>0</v>
      </c>
      <c r="AE19">
        <f>-SUMIFS([1]COVID!$E$2:$E$18,[1]COVID!$A$2:$A$18,$B19,[1]COVID!$F$2:$F$18,"SALI",[1]COVID!$I$2:$I$18,"&gt;="&amp;AE$2,[1]COVID!$I$2:$I$18,"&lt;"&amp;AF$2)</f>
        <v>0</v>
      </c>
      <c r="AF19">
        <f>-SUMIFS([1]COVID!$E$2:$E$18,[1]COVID!$A$2:$A$18,$B19,[1]COVID!$F$2:$F$18,"SALI",[1]COVID!$I$2:$I$18,"&gt;="&amp;AF$2,[1]COVID!$I$2:$I$18,"&lt;"&amp;AG$2)</f>
        <v>0</v>
      </c>
      <c r="AG19">
        <f>-SUMIFS([1]COVID!$E$2:$E$18,[1]COVID!$A$2:$A$18,$B19,[1]COVID!$F$2:$F$18,"SALI",[1]COVID!$I$2:$I$18,"&gt;="&amp;AG$2,[1]COVID!$I$2:$I$18,"&lt;"&amp;AH$2)</f>
        <v>0</v>
      </c>
      <c r="AH19">
        <f>-SUMIFS([1]COVID!$E$2:$E$18,[1]COVID!$A$2:$A$18,$B19,[1]COVID!$F$2:$F$18,"SALI",[1]COVID!$I$2:$I$18,"&gt;="&amp;AH$2,[1]COVID!$I$2:$I$18,"&lt;"&amp;AI$2)</f>
        <v>0</v>
      </c>
      <c r="AI19">
        <f>-SUMIFS([1]COVID!$E$2:$E$18,[1]COVID!$A$2:$A$18,$B19,[1]COVID!$F$2:$F$18,"SALI",[1]COVID!$I$2:$I$18,"&gt;="&amp;AI$2,[1]COVID!$I$2:$I$18,"&lt;"&amp;AJ$2)</f>
        <v>0</v>
      </c>
      <c r="AJ19">
        <f>-SUMIFS([1]COVID!$E$2:$E$18,[1]COVID!$A$2:$A$18,$B19,[1]COVID!$F$2:$F$18,"SALI",[1]COVID!$I$2:$I$18,"&gt;="&amp;AJ$2,[1]COVID!$I$2:$I$18,"&lt;"&amp;AK$2)</f>
        <v>0</v>
      </c>
      <c r="AK19">
        <f>-SUMIFS([1]COVID!$E$2:$E$18,[1]COVID!$A$2:$A$18,$B19,[1]COVID!$F$2:$F$18,"SALI",[1]COVID!$I$2:$I$18,"&gt;="&amp;AK$2,[1]COVID!$I$2:$I$18,"&lt;"&amp;AL$2)</f>
        <v>0</v>
      </c>
      <c r="AL19">
        <f>-SUMIFS([1]COVID!$E$2:$E$18,[1]COVID!$A$2:$A$18,$B19,[1]COVID!$F$2:$F$18,"SALI",[1]COVID!$I$2:$I$18,"&gt;="&amp;AL$2,[1]COVID!$I$2:$I$18,"&lt;"&amp;AM$2)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-SUMIFS([1]COVID!$E$2:$E$18,[1]COVID!$A$2:$A$18,$B20,[1]COVID!$F$2:$F$18,"SALI",[1]COVID!$I$2:$I$18,"&gt;="&amp;C$2,[1]COVID!$I$2:$I$18,"&lt;"&amp;D$2)</f>
        <v>0</v>
      </c>
      <c r="D20">
        <f>-SUMIFS([1]COVID!$E$2:$E$18,[1]COVID!$A$2:$A$18,$B20,[1]COVID!$F$2:$F$18,"SALI",[1]COVID!$I$2:$I$18,"&gt;="&amp;D$2,[1]COVID!$I$2:$I$18,"&lt;"&amp;E$2)</f>
        <v>0</v>
      </c>
      <c r="E20">
        <f>-SUMIFS([1]COVID!$E$2:$E$18,[1]COVID!$A$2:$A$18,$B20,[1]COVID!$F$2:$F$18,"SALI",[1]COVID!$I$2:$I$18,"&gt;="&amp;E$2,[1]COVID!$I$2:$I$18,"&lt;"&amp;F$2)</f>
        <v>0</v>
      </c>
      <c r="F20">
        <f>-SUMIFS([1]COVID!$E$2:$E$18,[1]COVID!$A$2:$A$18,$B20,[1]COVID!$F$2:$F$18,"SALI",[1]COVID!$I$2:$I$18,"&gt;="&amp;F$2,[1]COVID!$I$2:$I$18,"&lt;"&amp;G$2)</f>
        <v>0</v>
      </c>
      <c r="G20">
        <f>-SUMIFS([1]COVID!$E$2:$E$18,[1]COVID!$A$2:$A$18,$B20,[1]COVID!$F$2:$F$18,"SALI",[1]COVID!$I$2:$I$18,"&gt;="&amp;G$2,[1]COVID!$I$2:$I$18,"&lt;"&amp;H$2)</f>
        <v>0</v>
      </c>
      <c r="H20">
        <f>-SUMIFS([1]COVID!$E$2:$E$18,[1]COVID!$A$2:$A$18,$B20,[1]COVID!$F$2:$F$18,"SALI",[1]COVID!$I$2:$I$18,"&gt;="&amp;H$2,[1]COVID!$I$2:$I$18,"&lt;"&amp;I$2)</f>
        <v>0</v>
      </c>
      <c r="I20">
        <f>-SUMIFS([1]COVID!$E$2:$E$18,[1]COVID!$A$2:$A$18,$B20,[1]COVID!$F$2:$F$18,"SALI",[1]COVID!$I$2:$I$18,"&gt;="&amp;I$2,[1]COVID!$I$2:$I$18,"&lt;"&amp;J$2)</f>
        <v>0</v>
      </c>
      <c r="J20">
        <f>-SUMIFS([1]COVID!$E$2:$E$18,[1]COVID!$A$2:$A$18,$B20,[1]COVID!$F$2:$F$18,"SALI",[1]COVID!$I$2:$I$18,"&gt;="&amp;J$2,[1]COVID!$I$2:$I$18,"&lt;"&amp;K$2)</f>
        <v>0</v>
      </c>
      <c r="K20">
        <f>-SUMIFS([1]COVID!$E$2:$E$18,[1]COVID!$A$2:$A$18,$B20,[1]COVID!$F$2:$F$18,"SALI",[1]COVID!$I$2:$I$18,"&gt;="&amp;K$2,[1]COVID!$I$2:$I$18,"&lt;"&amp;L$2)</f>
        <v>0</v>
      </c>
      <c r="L20">
        <f>-SUMIFS([1]COVID!$E$2:$E$18,[1]COVID!$A$2:$A$18,$B20,[1]COVID!$F$2:$F$18,"SALI",[1]COVID!$I$2:$I$18,"&gt;="&amp;L$2,[1]COVID!$I$2:$I$18,"&lt;"&amp;M$2)</f>
        <v>0</v>
      </c>
      <c r="M20">
        <f>-SUMIFS([1]COVID!$E$2:$E$18,[1]COVID!$A$2:$A$18,$B20,[1]COVID!$F$2:$F$18,"SALI",[1]COVID!$I$2:$I$18,"&gt;="&amp;M$2,[1]COVID!$I$2:$I$18,"&lt;"&amp;N$2)</f>
        <v>0</v>
      </c>
      <c r="N20">
        <f>-SUMIFS([1]COVID!$E$2:$E$18,[1]COVID!$A$2:$A$18,$B20,[1]COVID!$F$2:$F$18,"SALI",[1]COVID!$I$2:$I$18,"&gt;="&amp;N$2,[1]COVID!$I$2:$I$18,"&lt;"&amp;O$2)</f>
        <v>0</v>
      </c>
      <c r="O20">
        <f>-SUMIFS([1]COVID!$E$2:$E$18,[1]COVID!$A$2:$A$18,$B20,[1]COVID!$F$2:$F$18,"SALI",[1]COVID!$I$2:$I$18,"&gt;="&amp;O$2,[1]COVID!$I$2:$I$18,"&lt;"&amp;P$2)</f>
        <v>0</v>
      </c>
      <c r="P20">
        <f>-SUMIFS([1]COVID!$E$2:$E$18,[1]COVID!$A$2:$A$18,$B20,[1]COVID!$F$2:$F$18,"SALI",[1]COVID!$I$2:$I$18,"&gt;="&amp;P$2,[1]COVID!$I$2:$I$18,"&lt;"&amp;Q$2)</f>
        <v>0</v>
      </c>
      <c r="Q20">
        <f>-SUMIFS([1]COVID!$E$2:$E$18,[1]COVID!$A$2:$A$18,$B20,[1]COVID!$F$2:$F$18,"SALI",[1]COVID!$I$2:$I$18,"&gt;="&amp;Q$2,[1]COVID!$I$2:$I$18,"&lt;"&amp;R$2)</f>
        <v>0</v>
      </c>
      <c r="R20">
        <f>-SUMIFS([1]COVID!$E$2:$E$18,[1]COVID!$A$2:$A$18,$B20,[1]COVID!$F$2:$F$18,"SALI",[1]COVID!$I$2:$I$18,"&gt;="&amp;R$2,[1]COVID!$I$2:$I$18,"&lt;"&amp;S$2)</f>
        <v>0</v>
      </c>
      <c r="S20">
        <f>-SUMIFS([1]COVID!$E$2:$E$18,[1]COVID!$A$2:$A$18,$B20,[1]COVID!$F$2:$F$18,"SALI",[1]COVID!$I$2:$I$18,"&gt;="&amp;S$2,[1]COVID!$I$2:$I$18,"&lt;"&amp;T$2)</f>
        <v>0</v>
      </c>
      <c r="T20">
        <f>-SUMIFS([1]COVID!$E$2:$E$18,[1]COVID!$A$2:$A$18,$B20,[1]COVID!$F$2:$F$18,"SALI",[1]COVID!$I$2:$I$18,"&gt;="&amp;T$2,[1]COVID!$I$2:$I$18,"&lt;"&amp;U$2)</f>
        <v>0</v>
      </c>
      <c r="U20">
        <f>-SUMIFS([1]COVID!$E$2:$E$18,[1]COVID!$A$2:$A$18,$B20,[1]COVID!$F$2:$F$18,"SALI",[1]COVID!$I$2:$I$18,"&gt;="&amp;U$2,[1]COVID!$I$2:$I$18,"&lt;"&amp;V$2)</f>
        <v>0</v>
      </c>
      <c r="V20">
        <f>-SUMIFS([1]COVID!$E$2:$E$18,[1]COVID!$A$2:$A$18,$B20,[1]COVID!$F$2:$F$18,"SALI",[1]COVID!$I$2:$I$18,"&gt;="&amp;V$2,[1]COVID!$I$2:$I$18,"&lt;"&amp;W$2)</f>
        <v>0</v>
      </c>
      <c r="W20">
        <f>-SUMIFS([1]COVID!$E$2:$E$18,[1]COVID!$A$2:$A$18,$B20,[1]COVID!$F$2:$F$18,"SALI",[1]COVID!$I$2:$I$18,"&gt;="&amp;W$2,[1]COVID!$I$2:$I$18,"&lt;"&amp;X$2)</f>
        <v>0</v>
      </c>
      <c r="X20">
        <f>-SUMIFS([1]COVID!$E$2:$E$18,[1]COVID!$A$2:$A$18,$B20,[1]COVID!$F$2:$F$18,"SALI",[1]COVID!$I$2:$I$18,"&gt;="&amp;X$2,[1]COVID!$I$2:$I$18,"&lt;"&amp;Y$2)</f>
        <v>0</v>
      </c>
      <c r="Y20">
        <f>-SUMIFS([1]COVID!$E$2:$E$18,[1]COVID!$A$2:$A$18,$B20,[1]COVID!$F$2:$F$18,"SALI",[1]COVID!$I$2:$I$18,"&gt;="&amp;Y$2,[1]COVID!$I$2:$I$18,"&lt;"&amp;Z$2)</f>
        <v>0</v>
      </c>
      <c r="Z20">
        <f>-SUMIFS([1]COVID!$E$2:$E$18,[1]COVID!$A$2:$A$18,$B20,[1]COVID!$F$2:$F$18,"SALI",[1]COVID!$I$2:$I$18,"&gt;="&amp;Z$2,[1]COVID!$I$2:$I$18,"&lt;"&amp;AA$2)</f>
        <v>0</v>
      </c>
      <c r="AA20">
        <f>-SUMIFS([1]COVID!$E$2:$E$18,[1]COVID!$A$2:$A$18,$B20,[1]COVID!$F$2:$F$18,"SALI",[1]COVID!$I$2:$I$18,"&gt;="&amp;AA$2,[1]COVID!$I$2:$I$18,"&lt;"&amp;AB$2)</f>
        <v>0</v>
      </c>
      <c r="AB20">
        <f>-SUMIFS([1]COVID!$E$2:$E$18,[1]COVID!$A$2:$A$18,$B20,[1]COVID!$F$2:$F$18,"SALI",[1]COVID!$I$2:$I$18,"&gt;="&amp;AB$2,[1]COVID!$I$2:$I$18,"&lt;"&amp;AC$2)</f>
        <v>0</v>
      </c>
      <c r="AC20">
        <f>-SUMIFS([1]COVID!$E$2:$E$18,[1]COVID!$A$2:$A$18,$B20,[1]COVID!$F$2:$F$18,"SALI",[1]COVID!$I$2:$I$18,"&gt;="&amp;AC$2,[1]COVID!$I$2:$I$18,"&lt;"&amp;AD$2)</f>
        <v>0</v>
      </c>
      <c r="AD20">
        <f>-SUMIFS([1]COVID!$E$2:$E$18,[1]COVID!$A$2:$A$18,$B20,[1]COVID!$F$2:$F$18,"SALI",[1]COVID!$I$2:$I$18,"&gt;="&amp;AD$2,[1]COVID!$I$2:$I$18,"&lt;"&amp;AE$2)</f>
        <v>0</v>
      </c>
      <c r="AE20">
        <f>-SUMIFS([1]COVID!$E$2:$E$18,[1]COVID!$A$2:$A$18,$B20,[1]COVID!$F$2:$F$18,"SALI",[1]COVID!$I$2:$I$18,"&gt;="&amp;AE$2,[1]COVID!$I$2:$I$18,"&lt;"&amp;AF$2)</f>
        <v>0</v>
      </c>
      <c r="AF20">
        <f>-SUMIFS([1]COVID!$E$2:$E$18,[1]COVID!$A$2:$A$18,$B20,[1]COVID!$F$2:$F$18,"SALI",[1]COVID!$I$2:$I$18,"&gt;="&amp;AF$2,[1]COVID!$I$2:$I$18,"&lt;"&amp;AG$2)</f>
        <v>0</v>
      </c>
      <c r="AG20">
        <f>-SUMIFS([1]COVID!$E$2:$E$18,[1]COVID!$A$2:$A$18,$B20,[1]COVID!$F$2:$F$18,"SALI",[1]COVID!$I$2:$I$18,"&gt;="&amp;AG$2,[1]COVID!$I$2:$I$18,"&lt;"&amp;AH$2)</f>
        <v>0</v>
      </c>
      <c r="AH20">
        <f>-SUMIFS([1]COVID!$E$2:$E$18,[1]COVID!$A$2:$A$18,$B20,[1]COVID!$F$2:$F$18,"SALI",[1]COVID!$I$2:$I$18,"&gt;="&amp;AH$2,[1]COVID!$I$2:$I$18,"&lt;"&amp;AI$2)</f>
        <v>0</v>
      </c>
      <c r="AI20">
        <f>-SUMIFS([1]COVID!$E$2:$E$18,[1]COVID!$A$2:$A$18,$B20,[1]COVID!$F$2:$F$18,"SALI",[1]COVID!$I$2:$I$18,"&gt;="&amp;AI$2,[1]COVID!$I$2:$I$18,"&lt;"&amp;AJ$2)</f>
        <v>0</v>
      </c>
      <c r="AJ20">
        <f>-SUMIFS([1]COVID!$E$2:$E$18,[1]COVID!$A$2:$A$18,$B20,[1]COVID!$F$2:$F$18,"SALI",[1]COVID!$I$2:$I$18,"&gt;="&amp;AJ$2,[1]COVID!$I$2:$I$18,"&lt;"&amp;AK$2)</f>
        <v>0</v>
      </c>
      <c r="AK20">
        <f>-SUMIFS([1]COVID!$E$2:$E$18,[1]COVID!$A$2:$A$18,$B20,[1]COVID!$F$2:$F$18,"SALI",[1]COVID!$I$2:$I$18,"&gt;="&amp;AK$2,[1]COVID!$I$2:$I$18,"&lt;"&amp;AL$2)</f>
        <v>0</v>
      </c>
      <c r="AL20">
        <f>-SUMIFS([1]COVID!$E$2:$E$18,[1]COVID!$A$2:$A$18,$B20,[1]COVID!$F$2:$F$18,"SALI",[1]COVID!$I$2:$I$18,"&gt;="&amp;AL$2,[1]COVID!$I$2:$I$18,"&lt;"&amp;AM$2)</f>
        <v>0</v>
      </c>
      <c r="AN20">
        <f t="shared" si="0"/>
        <v>0</v>
      </c>
      <c r="AO20">
        <f t="shared" si="1"/>
        <v>37</v>
      </c>
    </row>
    <row r="21" spans="2:41" ht="15.75" thickBot="1" x14ac:dyDescent="0.3">
      <c r="B21" s="2" t="s">
        <v>18</v>
      </c>
      <c r="C21">
        <f>-SUMIFS([1]COVID!$E$2:$E$18,[1]COVID!$A$2:$A$18,$B21,[1]COVID!$F$2:$F$18,"SALI",[1]COVID!$I$2:$I$18,"&gt;="&amp;C$2,[1]COVID!$I$2:$I$18,"&lt;"&amp;D$2)</f>
        <v>0</v>
      </c>
      <c r="D21">
        <f>-SUMIFS([1]COVID!$E$2:$E$18,[1]COVID!$A$2:$A$18,$B21,[1]COVID!$F$2:$F$18,"SALI",[1]COVID!$I$2:$I$18,"&gt;="&amp;D$2,[1]COVID!$I$2:$I$18,"&lt;"&amp;E$2)</f>
        <v>0</v>
      </c>
      <c r="E21">
        <f>-SUMIFS([1]COVID!$E$2:$E$18,[1]COVID!$A$2:$A$18,$B21,[1]COVID!$F$2:$F$18,"SALI",[1]COVID!$I$2:$I$18,"&gt;="&amp;E$2,[1]COVID!$I$2:$I$18,"&lt;"&amp;F$2)</f>
        <v>0</v>
      </c>
      <c r="F21">
        <f>-SUMIFS([1]COVID!$E$2:$E$18,[1]COVID!$A$2:$A$18,$B21,[1]COVID!$F$2:$F$18,"SALI",[1]COVID!$I$2:$I$18,"&gt;="&amp;F$2,[1]COVID!$I$2:$I$18,"&lt;"&amp;G$2)</f>
        <v>0</v>
      </c>
      <c r="G21">
        <f>-SUMIFS([1]COVID!$E$2:$E$18,[1]COVID!$A$2:$A$18,$B21,[1]COVID!$F$2:$F$18,"SALI",[1]COVID!$I$2:$I$18,"&gt;="&amp;G$2,[1]COVID!$I$2:$I$18,"&lt;"&amp;H$2)</f>
        <v>0</v>
      </c>
      <c r="H21">
        <f>-SUMIFS([1]COVID!$E$2:$E$18,[1]COVID!$A$2:$A$18,$B21,[1]COVID!$F$2:$F$18,"SALI",[1]COVID!$I$2:$I$18,"&gt;="&amp;H$2,[1]COVID!$I$2:$I$18,"&lt;"&amp;I$2)</f>
        <v>0</v>
      </c>
      <c r="I21">
        <f>-SUMIFS([1]COVID!$E$2:$E$18,[1]COVID!$A$2:$A$18,$B21,[1]COVID!$F$2:$F$18,"SALI",[1]COVID!$I$2:$I$18,"&gt;="&amp;I$2,[1]COVID!$I$2:$I$18,"&lt;"&amp;J$2)</f>
        <v>0</v>
      </c>
      <c r="J21">
        <f>-SUMIFS([1]COVID!$E$2:$E$18,[1]COVID!$A$2:$A$18,$B21,[1]COVID!$F$2:$F$18,"SALI",[1]COVID!$I$2:$I$18,"&gt;="&amp;J$2,[1]COVID!$I$2:$I$18,"&lt;"&amp;K$2)</f>
        <v>0</v>
      </c>
      <c r="K21">
        <f>-SUMIFS([1]COVID!$E$2:$E$18,[1]COVID!$A$2:$A$18,$B21,[1]COVID!$F$2:$F$18,"SALI",[1]COVID!$I$2:$I$18,"&gt;="&amp;K$2,[1]COVID!$I$2:$I$18,"&lt;"&amp;L$2)</f>
        <v>0</v>
      </c>
      <c r="L21">
        <f>-SUMIFS([1]COVID!$E$2:$E$18,[1]COVID!$A$2:$A$18,$B21,[1]COVID!$F$2:$F$18,"SALI",[1]COVID!$I$2:$I$18,"&gt;="&amp;L$2,[1]COVID!$I$2:$I$18,"&lt;"&amp;M$2)</f>
        <v>0</v>
      </c>
      <c r="M21">
        <f>-SUMIFS([1]COVID!$E$2:$E$18,[1]COVID!$A$2:$A$18,$B21,[1]COVID!$F$2:$F$18,"SALI",[1]COVID!$I$2:$I$18,"&gt;="&amp;M$2,[1]COVID!$I$2:$I$18,"&lt;"&amp;N$2)</f>
        <v>0</v>
      </c>
      <c r="N21">
        <f>-SUMIFS([1]COVID!$E$2:$E$18,[1]COVID!$A$2:$A$18,$B21,[1]COVID!$F$2:$F$18,"SALI",[1]COVID!$I$2:$I$18,"&gt;="&amp;N$2,[1]COVID!$I$2:$I$18,"&lt;"&amp;O$2)</f>
        <v>0</v>
      </c>
      <c r="O21">
        <f>-SUMIFS([1]COVID!$E$2:$E$18,[1]COVID!$A$2:$A$18,$B21,[1]COVID!$F$2:$F$18,"SALI",[1]COVID!$I$2:$I$18,"&gt;="&amp;O$2,[1]COVID!$I$2:$I$18,"&lt;"&amp;P$2)</f>
        <v>0</v>
      </c>
      <c r="P21">
        <f>-SUMIFS([1]COVID!$E$2:$E$18,[1]COVID!$A$2:$A$18,$B21,[1]COVID!$F$2:$F$18,"SALI",[1]COVID!$I$2:$I$18,"&gt;="&amp;P$2,[1]COVID!$I$2:$I$18,"&lt;"&amp;Q$2)</f>
        <v>0</v>
      </c>
      <c r="Q21">
        <f>-SUMIFS([1]COVID!$E$2:$E$18,[1]COVID!$A$2:$A$18,$B21,[1]COVID!$F$2:$F$18,"SALI",[1]COVID!$I$2:$I$18,"&gt;="&amp;Q$2,[1]COVID!$I$2:$I$18,"&lt;"&amp;R$2)</f>
        <v>0</v>
      </c>
      <c r="R21">
        <f>-SUMIFS([1]COVID!$E$2:$E$18,[1]COVID!$A$2:$A$18,$B21,[1]COVID!$F$2:$F$18,"SALI",[1]COVID!$I$2:$I$18,"&gt;="&amp;R$2,[1]COVID!$I$2:$I$18,"&lt;"&amp;S$2)</f>
        <v>0</v>
      </c>
      <c r="S21">
        <f>-SUMIFS([1]COVID!$E$2:$E$18,[1]COVID!$A$2:$A$18,$B21,[1]COVID!$F$2:$F$18,"SALI",[1]COVID!$I$2:$I$18,"&gt;="&amp;S$2,[1]COVID!$I$2:$I$18,"&lt;"&amp;T$2)</f>
        <v>0</v>
      </c>
      <c r="T21">
        <f>-SUMIFS([1]COVID!$E$2:$E$18,[1]COVID!$A$2:$A$18,$B21,[1]COVID!$F$2:$F$18,"SALI",[1]COVID!$I$2:$I$18,"&gt;="&amp;T$2,[1]COVID!$I$2:$I$18,"&lt;"&amp;U$2)</f>
        <v>0</v>
      </c>
      <c r="U21">
        <f>-SUMIFS([1]COVID!$E$2:$E$18,[1]COVID!$A$2:$A$18,$B21,[1]COVID!$F$2:$F$18,"SALI",[1]COVID!$I$2:$I$18,"&gt;="&amp;U$2,[1]COVID!$I$2:$I$18,"&lt;"&amp;V$2)</f>
        <v>0</v>
      </c>
      <c r="V21">
        <f>-SUMIFS([1]COVID!$E$2:$E$18,[1]COVID!$A$2:$A$18,$B21,[1]COVID!$F$2:$F$18,"SALI",[1]COVID!$I$2:$I$18,"&gt;="&amp;V$2,[1]COVID!$I$2:$I$18,"&lt;"&amp;W$2)</f>
        <v>0</v>
      </c>
      <c r="W21">
        <f>-SUMIFS([1]COVID!$E$2:$E$18,[1]COVID!$A$2:$A$18,$B21,[1]COVID!$F$2:$F$18,"SALI",[1]COVID!$I$2:$I$18,"&gt;="&amp;W$2,[1]COVID!$I$2:$I$18,"&lt;"&amp;X$2)</f>
        <v>0</v>
      </c>
      <c r="X21">
        <f>-SUMIFS([1]COVID!$E$2:$E$18,[1]COVID!$A$2:$A$18,$B21,[1]COVID!$F$2:$F$18,"SALI",[1]COVID!$I$2:$I$18,"&gt;="&amp;X$2,[1]COVID!$I$2:$I$18,"&lt;"&amp;Y$2)</f>
        <v>0</v>
      </c>
      <c r="Y21">
        <f>-SUMIFS([1]COVID!$E$2:$E$18,[1]COVID!$A$2:$A$18,$B21,[1]COVID!$F$2:$F$18,"SALI",[1]COVID!$I$2:$I$18,"&gt;="&amp;Y$2,[1]COVID!$I$2:$I$18,"&lt;"&amp;Z$2)</f>
        <v>0</v>
      </c>
      <c r="Z21">
        <f>-SUMIFS([1]COVID!$E$2:$E$18,[1]COVID!$A$2:$A$18,$B21,[1]COVID!$F$2:$F$18,"SALI",[1]COVID!$I$2:$I$18,"&gt;="&amp;Z$2,[1]COVID!$I$2:$I$18,"&lt;"&amp;AA$2)</f>
        <v>0</v>
      </c>
      <c r="AA21">
        <f>-SUMIFS([1]COVID!$E$2:$E$18,[1]COVID!$A$2:$A$18,$B21,[1]COVID!$F$2:$F$18,"SALI",[1]COVID!$I$2:$I$18,"&gt;="&amp;AA$2,[1]COVID!$I$2:$I$18,"&lt;"&amp;AB$2)</f>
        <v>0</v>
      </c>
      <c r="AB21">
        <f>-SUMIFS([1]COVID!$E$2:$E$18,[1]COVID!$A$2:$A$18,$B21,[1]COVID!$F$2:$F$18,"SALI",[1]COVID!$I$2:$I$18,"&gt;="&amp;AB$2,[1]COVID!$I$2:$I$18,"&lt;"&amp;AC$2)</f>
        <v>0</v>
      </c>
      <c r="AC21">
        <f>-SUMIFS([1]COVID!$E$2:$E$18,[1]COVID!$A$2:$A$18,$B21,[1]COVID!$F$2:$F$18,"SALI",[1]COVID!$I$2:$I$18,"&gt;="&amp;AC$2,[1]COVID!$I$2:$I$18,"&lt;"&amp;AD$2)</f>
        <v>0</v>
      </c>
      <c r="AD21">
        <f>-SUMIFS([1]COVID!$E$2:$E$18,[1]COVID!$A$2:$A$18,$B21,[1]COVID!$F$2:$F$18,"SALI",[1]COVID!$I$2:$I$18,"&gt;="&amp;AD$2,[1]COVID!$I$2:$I$18,"&lt;"&amp;AE$2)</f>
        <v>0</v>
      </c>
      <c r="AE21">
        <f>-SUMIFS([1]COVID!$E$2:$E$18,[1]COVID!$A$2:$A$18,$B21,[1]COVID!$F$2:$F$18,"SALI",[1]COVID!$I$2:$I$18,"&gt;="&amp;AE$2,[1]COVID!$I$2:$I$18,"&lt;"&amp;AF$2)</f>
        <v>0</v>
      </c>
      <c r="AF21">
        <f>-SUMIFS([1]COVID!$E$2:$E$18,[1]COVID!$A$2:$A$18,$B21,[1]COVID!$F$2:$F$18,"SALI",[1]COVID!$I$2:$I$18,"&gt;="&amp;AF$2,[1]COVID!$I$2:$I$18,"&lt;"&amp;AG$2)</f>
        <v>0</v>
      </c>
      <c r="AG21">
        <f>-SUMIFS([1]COVID!$E$2:$E$18,[1]COVID!$A$2:$A$18,$B21,[1]COVID!$F$2:$F$18,"SALI",[1]COVID!$I$2:$I$18,"&gt;="&amp;AG$2,[1]COVID!$I$2:$I$18,"&lt;"&amp;AH$2)</f>
        <v>0</v>
      </c>
      <c r="AH21">
        <f>-SUMIFS([1]COVID!$E$2:$E$18,[1]COVID!$A$2:$A$18,$B21,[1]COVID!$F$2:$F$18,"SALI",[1]COVID!$I$2:$I$18,"&gt;="&amp;AH$2,[1]COVID!$I$2:$I$18,"&lt;"&amp;AI$2)</f>
        <v>0</v>
      </c>
      <c r="AI21">
        <f>-SUMIFS([1]COVID!$E$2:$E$18,[1]COVID!$A$2:$A$18,$B21,[1]COVID!$F$2:$F$18,"SALI",[1]COVID!$I$2:$I$18,"&gt;="&amp;AI$2,[1]COVID!$I$2:$I$18,"&lt;"&amp;AJ$2)</f>
        <v>0</v>
      </c>
      <c r="AJ21">
        <f>-SUMIFS([1]COVID!$E$2:$E$18,[1]COVID!$A$2:$A$18,$B21,[1]COVID!$F$2:$F$18,"SALI",[1]COVID!$I$2:$I$18,"&gt;="&amp;AJ$2,[1]COVID!$I$2:$I$18,"&lt;"&amp;AK$2)</f>
        <v>0</v>
      </c>
      <c r="AK21">
        <f>-SUMIFS([1]COVID!$E$2:$E$18,[1]COVID!$A$2:$A$18,$B21,[1]COVID!$F$2:$F$18,"SALI",[1]COVID!$I$2:$I$18,"&gt;="&amp;AK$2,[1]COVID!$I$2:$I$18,"&lt;"&amp;AL$2)</f>
        <v>0</v>
      </c>
      <c r="AL21">
        <f>-SUMIFS([1]COVID!$E$2:$E$18,[1]COVID!$A$2:$A$18,$B21,[1]COVID!$F$2:$F$18,"SALI",[1]COVID!$I$2:$I$18,"&gt;="&amp;AL$2,[1]COVID!$I$2:$I$18,"&lt;"&amp;AM$2)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-SUMIFS([1]COVID!$E$2:$E$18,[1]COVID!$A$2:$A$18,$B22,[1]COVID!$F$2:$F$18,"SALI",[1]COVID!$I$2:$I$18,"&gt;="&amp;C$2,[1]COVID!$I$2:$I$18,"&lt;"&amp;D$2)</f>
        <v>0</v>
      </c>
      <c r="D22">
        <f>-SUMIFS([1]COVID!$E$2:$E$18,[1]COVID!$A$2:$A$18,$B22,[1]COVID!$F$2:$F$18,"SALI",[1]COVID!$I$2:$I$18,"&gt;="&amp;D$2,[1]COVID!$I$2:$I$18,"&lt;"&amp;E$2)</f>
        <v>0</v>
      </c>
      <c r="E22">
        <f>-SUMIFS([1]COVID!$E$2:$E$18,[1]COVID!$A$2:$A$18,$B22,[1]COVID!$F$2:$F$18,"SALI",[1]COVID!$I$2:$I$18,"&gt;="&amp;E$2,[1]COVID!$I$2:$I$18,"&lt;"&amp;F$2)</f>
        <v>0</v>
      </c>
      <c r="F22">
        <f>-SUMIFS([1]COVID!$E$2:$E$18,[1]COVID!$A$2:$A$18,$B22,[1]COVID!$F$2:$F$18,"SALI",[1]COVID!$I$2:$I$18,"&gt;="&amp;F$2,[1]COVID!$I$2:$I$18,"&lt;"&amp;G$2)</f>
        <v>0</v>
      </c>
      <c r="G22">
        <f>-SUMIFS([1]COVID!$E$2:$E$18,[1]COVID!$A$2:$A$18,$B22,[1]COVID!$F$2:$F$18,"SALI",[1]COVID!$I$2:$I$18,"&gt;="&amp;G$2,[1]COVID!$I$2:$I$18,"&lt;"&amp;H$2)</f>
        <v>0</v>
      </c>
      <c r="H22">
        <f>-SUMIFS([1]COVID!$E$2:$E$18,[1]COVID!$A$2:$A$18,$B22,[1]COVID!$F$2:$F$18,"SALI",[1]COVID!$I$2:$I$18,"&gt;="&amp;H$2,[1]COVID!$I$2:$I$18,"&lt;"&amp;I$2)</f>
        <v>0</v>
      </c>
      <c r="I22">
        <f>-SUMIFS([1]COVID!$E$2:$E$18,[1]COVID!$A$2:$A$18,$B22,[1]COVID!$F$2:$F$18,"SALI",[1]COVID!$I$2:$I$18,"&gt;="&amp;I$2,[1]COVID!$I$2:$I$18,"&lt;"&amp;J$2)</f>
        <v>0</v>
      </c>
      <c r="J22">
        <f>-SUMIFS([1]COVID!$E$2:$E$18,[1]COVID!$A$2:$A$18,$B22,[1]COVID!$F$2:$F$18,"SALI",[1]COVID!$I$2:$I$18,"&gt;="&amp;J$2,[1]COVID!$I$2:$I$18,"&lt;"&amp;K$2)</f>
        <v>0</v>
      </c>
      <c r="K22">
        <f>-SUMIFS([1]COVID!$E$2:$E$18,[1]COVID!$A$2:$A$18,$B22,[1]COVID!$F$2:$F$18,"SALI",[1]COVID!$I$2:$I$18,"&gt;="&amp;K$2,[1]COVID!$I$2:$I$18,"&lt;"&amp;L$2)</f>
        <v>0</v>
      </c>
      <c r="L22">
        <f>-SUMIFS([1]COVID!$E$2:$E$18,[1]COVID!$A$2:$A$18,$B22,[1]COVID!$F$2:$F$18,"SALI",[1]COVID!$I$2:$I$18,"&gt;="&amp;L$2,[1]COVID!$I$2:$I$18,"&lt;"&amp;M$2)</f>
        <v>0</v>
      </c>
      <c r="M22">
        <f>-SUMIFS([1]COVID!$E$2:$E$18,[1]COVID!$A$2:$A$18,$B22,[1]COVID!$F$2:$F$18,"SALI",[1]COVID!$I$2:$I$18,"&gt;="&amp;M$2,[1]COVID!$I$2:$I$18,"&lt;"&amp;N$2)</f>
        <v>0</v>
      </c>
      <c r="N22">
        <f>-SUMIFS([1]COVID!$E$2:$E$18,[1]COVID!$A$2:$A$18,$B22,[1]COVID!$F$2:$F$18,"SALI",[1]COVID!$I$2:$I$18,"&gt;="&amp;N$2,[1]COVID!$I$2:$I$18,"&lt;"&amp;O$2)</f>
        <v>0</v>
      </c>
      <c r="O22">
        <f>-SUMIFS([1]COVID!$E$2:$E$18,[1]COVID!$A$2:$A$18,$B22,[1]COVID!$F$2:$F$18,"SALI",[1]COVID!$I$2:$I$18,"&gt;="&amp;O$2,[1]COVID!$I$2:$I$18,"&lt;"&amp;P$2)</f>
        <v>0</v>
      </c>
      <c r="P22">
        <f>-SUMIFS([1]COVID!$E$2:$E$18,[1]COVID!$A$2:$A$18,$B22,[1]COVID!$F$2:$F$18,"SALI",[1]COVID!$I$2:$I$18,"&gt;="&amp;P$2,[1]COVID!$I$2:$I$18,"&lt;"&amp;Q$2)</f>
        <v>0</v>
      </c>
      <c r="Q22">
        <f>-SUMIFS([1]COVID!$E$2:$E$18,[1]COVID!$A$2:$A$18,$B22,[1]COVID!$F$2:$F$18,"SALI",[1]COVID!$I$2:$I$18,"&gt;="&amp;Q$2,[1]COVID!$I$2:$I$18,"&lt;"&amp;R$2)</f>
        <v>0</v>
      </c>
      <c r="R22">
        <f>-SUMIFS([1]COVID!$E$2:$E$18,[1]COVID!$A$2:$A$18,$B22,[1]COVID!$F$2:$F$18,"SALI",[1]COVID!$I$2:$I$18,"&gt;="&amp;R$2,[1]COVID!$I$2:$I$18,"&lt;"&amp;S$2)</f>
        <v>0</v>
      </c>
      <c r="S22">
        <f>-SUMIFS([1]COVID!$E$2:$E$18,[1]COVID!$A$2:$A$18,$B22,[1]COVID!$F$2:$F$18,"SALI",[1]COVID!$I$2:$I$18,"&gt;="&amp;S$2,[1]COVID!$I$2:$I$18,"&lt;"&amp;T$2)</f>
        <v>0</v>
      </c>
      <c r="T22">
        <f>-SUMIFS([1]COVID!$E$2:$E$18,[1]COVID!$A$2:$A$18,$B22,[1]COVID!$F$2:$F$18,"SALI",[1]COVID!$I$2:$I$18,"&gt;="&amp;T$2,[1]COVID!$I$2:$I$18,"&lt;"&amp;U$2)</f>
        <v>0</v>
      </c>
      <c r="U22">
        <f>-SUMIFS([1]COVID!$E$2:$E$18,[1]COVID!$A$2:$A$18,$B22,[1]COVID!$F$2:$F$18,"SALI",[1]COVID!$I$2:$I$18,"&gt;="&amp;U$2,[1]COVID!$I$2:$I$18,"&lt;"&amp;V$2)</f>
        <v>0</v>
      </c>
      <c r="V22">
        <f>-SUMIFS([1]COVID!$E$2:$E$18,[1]COVID!$A$2:$A$18,$B22,[1]COVID!$F$2:$F$18,"SALI",[1]COVID!$I$2:$I$18,"&gt;="&amp;V$2,[1]COVID!$I$2:$I$18,"&lt;"&amp;W$2)</f>
        <v>0</v>
      </c>
      <c r="W22">
        <f>-SUMIFS([1]COVID!$E$2:$E$18,[1]COVID!$A$2:$A$18,$B22,[1]COVID!$F$2:$F$18,"SALI",[1]COVID!$I$2:$I$18,"&gt;="&amp;W$2,[1]COVID!$I$2:$I$18,"&lt;"&amp;X$2)</f>
        <v>0</v>
      </c>
      <c r="X22">
        <f>-SUMIFS([1]COVID!$E$2:$E$18,[1]COVID!$A$2:$A$18,$B22,[1]COVID!$F$2:$F$18,"SALI",[1]COVID!$I$2:$I$18,"&gt;="&amp;X$2,[1]COVID!$I$2:$I$18,"&lt;"&amp;Y$2)</f>
        <v>0</v>
      </c>
      <c r="Y22">
        <f>-SUMIFS([1]COVID!$E$2:$E$18,[1]COVID!$A$2:$A$18,$B22,[1]COVID!$F$2:$F$18,"SALI",[1]COVID!$I$2:$I$18,"&gt;="&amp;Y$2,[1]COVID!$I$2:$I$18,"&lt;"&amp;Z$2)</f>
        <v>0</v>
      </c>
      <c r="Z22">
        <f>-SUMIFS([1]COVID!$E$2:$E$18,[1]COVID!$A$2:$A$18,$B22,[1]COVID!$F$2:$F$18,"SALI",[1]COVID!$I$2:$I$18,"&gt;="&amp;Z$2,[1]COVID!$I$2:$I$18,"&lt;"&amp;AA$2)</f>
        <v>0</v>
      </c>
      <c r="AA22">
        <f>-SUMIFS([1]COVID!$E$2:$E$18,[1]COVID!$A$2:$A$18,$B22,[1]COVID!$F$2:$F$18,"SALI",[1]COVID!$I$2:$I$18,"&gt;="&amp;AA$2,[1]COVID!$I$2:$I$18,"&lt;"&amp;AB$2)</f>
        <v>0</v>
      </c>
      <c r="AB22">
        <f>-SUMIFS([1]COVID!$E$2:$E$18,[1]COVID!$A$2:$A$18,$B22,[1]COVID!$F$2:$F$18,"SALI",[1]COVID!$I$2:$I$18,"&gt;="&amp;AB$2,[1]COVID!$I$2:$I$18,"&lt;"&amp;AC$2)</f>
        <v>0</v>
      </c>
      <c r="AC22">
        <f>-SUMIFS([1]COVID!$E$2:$E$18,[1]COVID!$A$2:$A$18,$B22,[1]COVID!$F$2:$F$18,"SALI",[1]COVID!$I$2:$I$18,"&gt;="&amp;AC$2,[1]COVID!$I$2:$I$18,"&lt;"&amp;AD$2)</f>
        <v>0</v>
      </c>
      <c r="AD22">
        <f>-SUMIFS([1]COVID!$E$2:$E$18,[1]COVID!$A$2:$A$18,$B22,[1]COVID!$F$2:$F$18,"SALI",[1]COVID!$I$2:$I$18,"&gt;="&amp;AD$2,[1]COVID!$I$2:$I$18,"&lt;"&amp;AE$2)</f>
        <v>0</v>
      </c>
      <c r="AE22">
        <f>-SUMIFS([1]COVID!$E$2:$E$18,[1]COVID!$A$2:$A$18,$B22,[1]COVID!$F$2:$F$18,"SALI",[1]COVID!$I$2:$I$18,"&gt;="&amp;AE$2,[1]COVID!$I$2:$I$18,"&lt;"&amp;AF$2)</f>
        <v>0</v>
      </c>
      <c r="AF22">
        <f>-SUMIFS([1]COVID!$E$2:$E$18,[1]COVID!$A$2:$A$18,$B22,[1]COVID!$F$2:$F$18,"SALI",[1]COVID!$I$2:$I$18,"&gt;="&amp;AF$2,[1]COVID!$I$2:$I$18,"&lt;"&amp;AG$2)</f>
        <v>0</v>
      </c>
      <c r="AG22">
        <f>-SUMIFS([1]COVID!$E$2:$E$18,[1]COVID!$A$2:$A$18,$B22,[1]COVID!$F$2:$F$18,"SALI",[1]COVID!$I$2:$I$18,"&gt;="&amp;AG$2,[1]COVID!$I$2:$I$18,"&lt;"&amp;AH$2)</f>
        <v>0</v>
      </c>
      <c r="AH22">
        <f>-SUMIFS([1]COVID!$E$2:$E$18,[1]COVID!$A$2:$A$18,$B22,[1]COVID!$F$2:$F$18,"SALI",[1]COVID!$I$2:$I$18,"&gt;="&amp;AH$2,[1]COVID!$I$2:$I$18,"&lt;"&amp;AI$2)</f>
        <v>0</v>
      </c>
      <c r="AI22">
        <f>-SUMIFS([1]COVID!$E$2:$E$18,[1]COVID!$A$2:$A$18,$B22,[1]COVID!$F$2:$F$18,"SALI",[1]COVID!$I$2:$I$18,"&gt;="&amp;AI$2,[1]COVID!$I$2:$I$18,"&lt;"&amp;AJ$2)</f>
        <v>1</v>
      </c>
      <c r="AJ22">
        <f>-SUMIFS([1]COVID!$E$2:$E$18,[1]COVID!$A$2:$A$18,$B22,[1]COVID!$F$2:$F$18,"SALI",[1]COVID!$I$2:$I$18,"&gt;="&amp;AJ$2,[1]COVID!$I$2:$I$18,"&lt;"&amp;AK$2)</f>
        <v>0</v>
      </c>
      <c r="AK22">
        <f>-SUMIFS([1]COVID!$E$2:$E$18,[1]COVID!$A$2:$A$18,$B22,[1]COVID!$F$2:$F$18,"SALI",[1]COVID!$I$2:$I$18,"&gt;="&amp;AK$2,[1]COVID!$I$2:$I$18,"&lt;"&amp;AL$2)</f>
        <v>0</v>
      </c>
      <c r="AL22">
        <f>-SUMIFS([1]COVID!$E$2:$E$18,[1]COVID!$A$2:$A$18,$B22,[1]COVID!$F$2:$F$18,"SALI",[1]COVID!$I$2:$I$18,"&gt;="&amp;AL$2,[1]COVID!$I$2:$I$18,"&lt;"&amp;AM$2)</f>
        <v>0</v>
      </c>
      <c r="AN22">
        <f t="shared" si="0"/>
        <v>1</v>
      </c>
      <c r="AO22">
        <f t="shared" si="1"/>
        <v>35</v>
      </c>
    </row>
    <row r="23" spans="2:41" ht="15.75" thickBot="1" x14ac:dyDescent="0.3">
      <c r="B23" s="2" t="s">
        <v>20</v>
      </c>
      <c r="C23">
        <f>-SUMIFS([1]COVID!$E$2:$E$18,[1]COVID!$A$2:$A$18,$B23,[1]COVID!$F$2:$F$18,"SALI",[1]COVID!$I$2:$I$18,"&gt;="&amp;C$2,[1]COVID!$I$2:$I$18,"&lt;"&amp;D$2)</f>
        <v>0</v>
      </c>
      <c r="D23">
        <f>-SUMIFS([1]COVID!$E$2:$E$18,[1]COVID!$A$2:$A$18,$B23,[1]COVID!$F$2:$F$18,"SALI",[1]COVID!$I$2:$I$18,"&gt;="&amp;D$2,[1]COVID!$I$2:$I$18,"&lt;"&amp;E$2)</f>
        <v>0</v>
      </c>
      <c r="E23">
        <f>-SUMIFS([1]COVID!$E$2:$E$18,[1]COVID!$A$2:$A$18,$B23,[1]COVID!$F$2:$F$18,"SALI",[1]COVID!$I$2:$I$18,"&gt;="&amp;E$2,[1]COVID!$I$2:$I$18,"&lt;"&amp;F$2)</f>
        <v>0</v>
      </c>
      <c r="F23">
        <f>-SUMIFS([1]COVID!$E$2:$E$18,[1]COVID!$A$2:$A$18,$B23,[1]COVID!$F$2:$F$18,"SALI",[1]COVID!$I$2:$I$18,"&gt;="&amp;F$2,[1]COVID!$I$2:$I$18,"&lt;"&amp;G$2)</f>
        <v>0</v>
      </c>
      <c r="G23">
        <f>-SUMIFS([1]COVID!$E$2:$E$18,[1]COVID!$A$2:$A$18,$B23,[1]COVID!$F$2:$F$18,"SALI",[1]COVID!$I$2:$I$18,"&gt;="&amp;G$2,[1]COVID!$I$2:$I$18,"&lt;"&amp;H$2)</f>
        <v>0</v>
      </c>
      <c r="H23">
        <f>-SUMIFS([1]COVID!$E$2:$E$18,[1]COVID!$A$2:$A$18,$B23,[1]COVID!$F$2:$F$18,"SALI",[1]COVID!$I$2:$I$18,"&gt;="&amp;H$2,[1]COVID!$I$2:$I$18,"&lt;"&amp;I$2)</f>
        <v>0</v>
      </c>
      <c r="I23">
        <f>-SUMIFS([1]COVID!$E$2:$E$18,[1]COVID!$A$2:$A$18,$B23,[1]COVID!$F$2:$F$18,"SALI",[1]COVID!$I$2:$I$18,"&gt;="&amp;I$2,[1]COVID!$I$2:$I$18,"&lt;"&amp;J$2)</f>
        <v>0</v>
      </c>
      <c r="J23">
        <f>-SUMIFS([1]COVID!$E$2:$E$18,[1]COVID!$A$2:$A$18,$B23,[1]COVID!$F$2:$F$18,"SALI",[1]COVID!$I$2:$I$18,"&gt;="&amp;J$2,[1]COVID!$I$2:$I$18,"&lt;"&amp;K$2)</f>
        <v>0</v>
      </c>
      <c r="K23">
        <f>-SUMIFS([1]COVID!$E$2:$E$18,[1]COVID!$A$2:$A$18,$B23,[1]COVID!$F$2:$F$18,"SALI",[1]COVID!$I$2:$I$18,"&gt;="&amp;K$2,[1]COVID!$I$2:$I$18,"&lt;"&amp;L$2)</f>
        <v>0</v>
      </c>
      <c r="L23">
        <f>-SUMIFS([1]COVID!$E$2:$E$18,[1]COVID!$A$2:$A$18,$B23,[1]COVID!$F$2:$F$18,"SALI",[1]COVID!$I$2:$I$18,"&gt;="&amp;L$2,[1]COVID!$I$2:$I$18,"&lt;"&amp;M$2)</f>
        <v>0</v>
      </c>
      <c r="M23">
        <f>-SUMIFS([1]COVID!$E$2:$E$18,[1]COVID!$A$2:$A$18,$B23,[1]COVID!$F$2:$F$18,"SALI",[1]COVID!$I$2:$I$18,"&gt;="&amp;M$2,[1]COVID!$I$2:$I$18,"&lt;"&amp;N$2)</f>
        <v>0</v>
      </c>
      <c r="N23">
        <f>-SUMIFS([1]COVID!$E$2:$E$18,[1]COVID!$A$2:$A$18,$B23,[1]COVID!$F$2:$F$18,"SALI",[1]COVID!$I$2:$I$18,"&gt;="&amp;N$2,[1]COVID!$I$2:$I$18,"&lt;"&amp;O$2)</f>
        <v>0</v>
      </c>
      <c r="O23">
        <f>-SUMIFS([1]COVID!$E$2:$E$18,[1]COVID!$A$2:$A$18,$B23,[1]COVID!$F$2:$F$18,"SALI",[1]COVID!$I$2:$I$18,"&gt;="&amp;O$2,[1]COVID!$I$2:$I$18,"&lt;"&amp;P$2)</f>
        <v>0</v>
      </c>
      <c r="P23">
        <f>-SUMIFS([1]COVID!$E$2:$E$18,[1]COVID!$A$2:$A$18,$B23,[1]COVID!$F$2:$F$18,"SALI",[1]COVID!$I$2:$I$18,"&gt;="&amp;P$2,[1]COVID!$I$2:$I$18,"&lt;"&amp;Q$2)</f>
        <v>0</v>
      </c>
      <c r="Q23">
        <f>-SUMIFS([1]COVID!$E$2:$E$18,[1]COVID!$A$2:$A$18,$B23,[1]COVID!$F$2:$F$18,"SALI",[1]COVID!$I$2:$I$18,"&gt;="&amp;Q$2,[1]COVID!$I$2:$I$18,"&lt;"&amp;R$2)</f>
        <v>0</v>
      </c>
      <c r="R23">
        <f>-SUMIFS([1]COVID!$E$2:$E$18,[1]COVID!$A$2:$A$18,$B23,[1]COVID!$F$2:$F$18,"SALI",[1]COVID!$I$2:$I$18,"&gt;="&amp;R$2,[1]COVID!$I$2:$I$18,"&lt;"&amp;S$2)</f>
        <v>0</v>
      </c>
      <c r="S23">
        <f>-SUMIFS([1]COVID!$E$2:$E$18,[1]COVID!$A$2:$A$18,$B23,[1]COVID!$F$2:$F$18,"SALI",[1]COVID!$I$2:$I$18,"&gt;="&amp;S$2,[1]COVID!$I$2:$I$18,"&lt;"&amp;T$2)</f>
        <v>0</v>
      </c>
      <c r="T23">
        <f>-SUMIFS([1]COVID!$E$2:$E$18,[1]COVID!$A$2:$A$18,$B23,[1]COVID!$F$2:$F$18,"SALI",[1]COVID!$I$2:$I$18,"&gt;="&amp;T$2,[1]COVID!$I$2:$I$18,"&lt;"&amp;U$2)</f>
        <v>0</v>
      </c>
      <c r="U23">
        <f>-SUMIFS([1]COVID!$E$2:$E$18,[1]COVID!$A$2:$A$18,$B23,[1]COVID!$F$2:$F$18,"SALI",[1]COVID!$I$2:$I$18,"&gt;="&amp;U$2,[1]COVID!$I$2:$I$18,"&lt;"&amp;V$2)</f>
        <v>0</v>
      </c>
      <c r="V23">
        <f>-SUMIFS([1]COVID!$E$2:$E$18,[1]COVID!$A$2:$A$18,$B23,[1]COVID!$F$2:$F$18,"SALI",[1]COVID!$I$2:$I$18,"&gt;="&amp;V$2,[1]COVID!$I$2:$I$18,"&lt;"&amp;W$2)</f>
        <v>0</v>
      </c>
      <c r="W23">
        <f>-SUMIFS([1]COVID!$E$2:$E$18,[1]COVID!$A$2:$A$18,$B23,[1]COVID!$F$2:$F$18,"SALI",[1]COVID!$I$2:$I$18,"&gt;="&amp;W$2,[1]COVID!$I$2:$I$18,"&lt;"&amp;X$2)</f>
        <v>0</v>
      </c>
      <c r="X23">
        <f>-SUMIFS([1]COVID!$E$2:$E$18,[1]COVID!$A$2:$A$18,$B23,[1]COVID!$F$2:$F$18,"SALI",[1]COVID!$I$2:$I$18,"&gt;="&amp;X$2,[1]COVID!$I$2:$I$18,"&lt;"&amp;Y$2)</f>
        <v>0</v>
      </c>
      <c r="Y23">
        <f>-SUMIFS([1]COVID!$E$2:$E$18,[1]COVID!$A$2:$A$18,$B23,[1]COVID!$F$2:$F$18,"SALI",[1]COVID!$I$2:$I$18,"&gt;="&amp;Y$2,[1]COVID!$I$2:$I$18,"&lt;"&amp;Z$2)</f>
        <v>0</v>
      </c>
      <c r="Z23">
        <f>-SUMIFS([1]COVID!$E$2:$E$18,[1]COVID!$A$2:$A$18,$B23,[1]COVID!$F$2:$F$18,"SALI",[1]COVID!$I$2:$I$18,"&gt;="&amp;Z$2,[1]COVID!$I$2:$I$18,"&lt;"&amp;AA$2)</f>
        <v>0</v>
      </c>
      <c r="AA23">
        <f>-SUMIFS([1]COVID!$E$2:$E$18,[1]COVID!$A$2:$A$18,$B23,[1]COVID!$F$2:$F$18,"SALI",[1]COVID!$I$2:$I$18,"&gt;="&amp;AA$2,[1]COVID!$I$2:$I$18,"&lt;"&amp;AB$2)</f>
        <v>0</v>
      </c>
      <c r="AB23">
        <f>-SUMIFS([1]COVID!$E$2:$E$18,[1]COVID!$A$2:$A$18,$B23,[1]COVID!$F$2:$F$18,"SALI",[1]COVID!$I$2:$I$18,"&gt;="&amp;AB$2,[1]COVID!$I$2:$I$18,"&lt;"&amp;AC$2)</f>
        <v>0</v>
      </c>
      <c r="AC23">
        <f>-SUMIFS([1]COVID!$E$2:$E$18,[1]COVID!$A$2:$A$18,$B23,[1]COVID!$F$2:$F$18,"SALI",[1]COVID!$I$2:$I$18,"&gt;="&amp;AC$2,[1]COVID!$I$2:$I$18,"&lt;"&amp;AD$2)</f>
        <v>0</v>
      </c>
      <c r="AD23">
        <f>-SUMIFS([1]COVID!$E$2:$E$18,[1]COVID!$A$2:$A$18,$B23,[1]COVID!$F$2:$F$18,"SALI",[1]COVID!$I$2:$I$18,"&gt;="&amp;AD$2,[1]COVID!$I$2:$I$18,"&lt;"&amp;AE$2)</f>
        <v>0</v>
      </c>
      <c r="AE23">
        <f>-SUMIFS([1]COVID!$E$2:$E$18,[1]COVID!$A$2:$A$18,$B23,[1]COVID!$F$2:$F$18,"SALI",[1]COVID!$I$2:$I$18,"&gt;="&amp;AE$2,[1]COVID!$I$2:$I$18,"&lt;"&amp;AF$2)</f>
        <v>0</v>
      </c>
      <c r="AF23">
        <f>-SUMIFS([1]COVID!$E$2:$E$18,[1]COVID!$A$2:$A$18,$B23,[1]COVID!$F$2:$F$18,"SALI",[1]COVID!$I$2:$I$18,"&gt;="&amp;AF$2,[1]COVID!$I$2:$I$18,"&lt;"&amp;AG$2)</f>
        <v>0</v>
      </c>
      <c r="AG23">
        <f>-SUMIFS([1]COVID!$E$2:$E$18,[1]COVID!$A$2:$A$18,$B23,[1]COVID!$F$2:$F$18,"SALI",[1]COVID!$I$2:$I$18,"&gt;="&amp;AG$2,[1]COVID!$I$2:$I$18,"&lt;"&amp;AH$2)</f>
        <v>0</v>
      </c>
      <c r="AH23">
        <f>-SUMIFS([1]COVID!$E$2:$E$18,[1]COVID!$A$2:$A$18,$B23,[1]COVID!$F$2:$F$18,"SALI",[1]COVID!$I$2:$I$18,"&gt;="&amp;AH$2,[1]COVID!$I$2:$I$18,"&lt;"&amp;AI$2)</f>
        <v>0</v>
      </c>
      <c r="AI23">
        <f>-SUMIFS([1]COVID!$E$2:$E$18,[1]COVID!$A$2:$A$18,$B23,[1]COVID!$F$2:$F$18,"SALI",[1]COVID!$I$2:$I$18,"&gt;="&amp;AI$2,[1]COVID!$I$2:$I$18,"&lt;"&amp;AJ$2)</f>
        <v>0</v>
      </c>
      <c r="AJ23">
        <f>-SUMIFS([1]COVID!$E$2:$E$18,[1]COVID!$A$2:$A$18,$B23,[1]COVID!$F$2:$F$18,"SALI",[1]COVID!$I$2:$I$18,"&gt;="&amp;AJ$2,[1]COVID!$I$2:$I$18,"&lt;"&amp;AK$2)</f>
        <v>0</v>
      </c>
      <c r="AK23">
        <f>-SUMIFS([1]COVID!$E$2:$E$18,[1]COVID!$A$2:$A$18,$B23,[1]COVID!$F$2:$F$18,"SALI",[1]COVID!$I$2:$I$18,"&gt;="&amp;AK$2,[1]COVID!$I$2:$I$18,"&lt;"&amp;AL$2)</f>
        <v>0</v>
      </c>
      <c r="AL23">
        <f>-SUMIFS([1]COVID!$E$2:$E$18,[1]COVID!$A$2:$A$18,$B23,[1]COVID!$F$2:$F$18,"SALI",[1]COVID!$I$2:$I$18,"&gt;="&amp;AL$2,[1]COVID!$I$2:$I$18,"&lt;"&amp;AM$2)</f>
        <v>0</v>
      </c>
      <c r="AN23">
        <f t="shared" si="0"/>
        <v>0</v>
      </c>
      <c r="AO23">
        <f t="shared" si="1"/>
        <v>37</v>
      </c>
    </row>
    <row r="24" spans="2:41" ht="15.75" thickBot="1" x14ac:dyDescent="0.3">
      <c r="B24" s="2" t="s">
        <v>21</v>
      </c>
      <c r="C24">
        <f>-SUMIFS([1]COVID!$E$2:$E$18,[1]COVID!$A$2:$A$18,$B24,[1]COVID!$F$2:$F$18,"SALI",[1]COVID!$I$2:$I$18,"&gt;="&amp;C$2,[1]COVID!$I$2:$I$18,"&lt;"&amp;D$2)</f>
        <v>0</v>
      </c>
      <c r="D24">
        <f>-SUMIFS([1]COVID!$E$2:$E$18,[1]COVID!$A$2:$A$18,$B24,[1]COVID!$F$2:$F$18,"SALI",[1]COVID!$I$2:$I$18,"&gt;="&amp;D$2,[1]COVID!$I$2:$I$18,"&lt;"&amp;E$2)</f>
        <v>0</v>
      </c>
      <c r="E24">
        <f>-SUMIFS([1]COVID!$E$2:$E$18,[1]COVID!$A$2:$A$18,$B24,[1]COVID!$F$2:$F$18,"SALI",[1]COVID!$I$2:$I$18,"&gt;="&amp;E$2,[1]COVID!$I$2:$I$18,"&lt;"&amp;F$2)</f>
        <v>0</v>
      </c>
      <c r="F24">
        <f>-SUMIFS([1]COVID!$E$2:$E$18,[1]COVID!$A$2:$A$18,$B24,[1]COVID!$F$2:$F$18,"SALI",[1]COVID!$I$2:$I$18,"&gt;="&amp;F$2,[1]COVID!$I$2:$I$18,"&lt;"&amp;G$2)</f>
        <v>0</v>
      </c>
      <c r="G24">
        <f>-SUMIFS([1]COVID!$E$2:$E$18,[1]COVID!$A$2:$A$18,$B24,[1]COVID!$F$2:$F$18,"SALI",[1]COVID!$I$2:$I$18,"&gt;="&amp;G$2,[1]COVID!$I$2:$I$18,"&lt;"&amp;H$2)</f>
        <v>0</v>
      </c>
      <c r="H24">
        <f>-SUMIFS([1]COVID!$E$2:$E$18,[1]COVID!$A$2:$A$18,$B24,[1]COVID!$F$2:$F$18,"SALI",[1]COVID!$I$2:$I$18,"&gt;="&amp;H$2,[1]COVID!$I$2:$I$18,"&lt;"&amp;I$2)</f>
        <v>0</v>
      </c>
      <c r="I24">
        <f>-SUMIFS([1]COVID!$E$2:$E$18,[1]COVID!$A$2:$A$18,$B24,[1]COVID!$F$2:$F$18,"SALI",[1]COVID!$I$2:$I$18,"&gt;="&amp;I$2,[1]COVID!$I$2:$I$18,"&lt;"&amp;J$2)</f>
        <v>0</v>
      </c>
      <c r="J24">
        <f>-SUMIFS([1]COVID!$E$2:$E$18,[1]COVID!$A$2:$A$18,$B24,[1]COVID!$F$2:$F$18,"SALI",[1]COVID!$I$2:$I$18,"&gt;="&amp;J$2,[1]COVID!$I$2:$I$18,"&lt;"&amp;K$2)</f>
        <v>0</v>
      </c>
      <c r="K24">
        <f>-SUMIFS([1]COVID!$E$2:$E$18,[1]COVID!$A$2:$A$18,$B24,[1]COVID!$F$2:$F$18,"SALI",[1]COVID!$I$2:$I$18,"&gt;="&amp;K$2,[1]COVID!$I$2:$I$18,"&lt;"&amp;L$2)</f>
        <v>0</v>
      </c>
      <c r="L24">
        <f>-SUMIFS([1]COVID!$E$2:$E$18,[1]COVID!$A$2:$A$18,$B24,[1]COVID!$F$2:$F$18,"SALI",[1]COVID!$I$2:$I$18,"&gt;="&amp;L$2,[1]COVID!$I$2:$I$18,"&lt;"&amp;M$2)</f>
        <v>0</v>
      </c>
      <c r="M24">
        <f>-SUMIFS([1]COVID!$E$2:$E$18,[1]COVID!$A$2:$A$18,$B24,[1]COVID!$F$2:$F$18,"SALI",[1]COVID!$I$2:$I$18,"&gt;="&amp;M$2,[1]COVID!$I$2:$I$18,"&lt;"&amp;N$2)</f>
        <v>0</v>
      </c>
      <c r="N24">
        <f>-SUMIFS([1]COVID!$E$2:$E$18,[1]COVID!$A$2:$A$18,$B24,[1]COVID!$F$2:$F$18,"SALI",[1]COVID!$I$2:$I$18,"&gt;="&amp;N$2,[1]COVID!$I$2:$I$18,"&lt;"&amp;O$2)</f>
        <v>0</v>
      </c>
      <c r="O24">
        <f>-SUMIFS([1]COVID!$E$2:$E$18,[1]COVID!$A$2:$A$18,$B24,[1]COVID!$F$2:$F$18,"SALI",[1]COVID!$I$2:$I$18,"&gt;="&amp;O$2,[1]COVID!$I$2:$I$18,"&lt;"&amp;P$2)</f>
        <v>0</v>
      </c>
      <c r="P24">
        <f>-SUMIFS([1]COVID!$E$2:$E$18,[1]COVID!$A$2:$A$18,$B24,[1]COVID!$F$2:$F$18,"SALI",[1]COVID!$I$2:$I$18,"&gt;="&amp;P$2,[1]COVID!$I$2:$I$18,"&lt;"&amp;Q$2)</f>
        <v>0</v>
      </c>
      <c r="Q24">
        <f>-SUMIFS([1]COVID!$E$2:$E$18,[1]COVID!$A$2:$A$18,$B24,[1]COVID!$F$2:$F$18,"SALI",[1]COVID!$I$2:$I$18,"&gt;="&amp;Q$2,[1]COVID!$I$2:$I$18,"&lt;"&amp;R$2)</f>
        <v>0</v>
      </c>
      <c r="R24">
        <f>-SUMIFS([1]COVID!$E$2:$E$18,[1]COVID!$A$2:$A$18,$B24,[1]COVID!$F$2:$F$18,"SALI",[1]COVID!$I$2:$I$18,"&gt;="&amp;R$2,[1]COVID!$I$2:$I$18,"&lt;"&amp;S$2)</f>
        <v>0</v>
      </c>
      <c r="S24">
        <f>-SUMIFS([1]COVID!$E$2:$E$18,[1]COVID!$A$2:$A$18,$B24,[1]COVID!$F$2:$F$18,"SALI",[1]COVID!$I$2:$I$18,"&gt;="&amp;S$2,[1]COVID!$I$2:$I$18,"&lt;"&amp;T$2)</f>
        <v>0</v>
      </c>
      <c r="T24">
        <f>-SUMIFS([1]COVID!$E$2:$E$18,[1]COVID!$A$2:$A$18,$B24,[1]COVID!$F$2:$F$18,"SALI",[1]COVID!$I$2:$I$18,"&gt;="&amp;T$2,[1]COVID!$I$2:$I$18,"&lt;"&amp;U$2)</f>
        <v>0</v>
      </c>
      <c r="U24">
        <f>-SUMIFS([1]COVID!$E$2:$E$18,[1]COVID!$A$2:$A$18,$B24,[1]COVID!$F$2:$F$18,"SALI",[1]COVID!$I$2:$I$18,"&gt;="&amp;U$2,[1]COVID!$I$2:$I$18,"&lt;"&amp;V$2)</f>
        <v>0</v>
      </c>
      <c r="V24">
        <f>-SUMIFS([1]COVID!$E$2:$E$18,[1]COVID!$A$2:$A$18,$B24,[1]COVID!$F$2:$F$18,"SALI",[1]COVID!$I$2:$I$18,"&gt;="&amp;V$2,[1]COVID!$I$2:$I$18,"&lt;"&amp;W$2)</f>
        <v>0</v>
      </c>
      <c r="W24">
        <f>-SUMIFS([1]COVID!$E$2:$E$18,[1]COVID!$A$2:$A$18,$B24,[1]COVID!$F$2:$F$18,"SALI",[1]COVID!$I$2:$I$18,"&gt;="&amp;W$2,[1]COVID!$I$2:$I$18,"&lt;"&amp;X$2)</f>
        <v>0</v>
      </c>
      <c r="X24">
        <f>-SUMIFS([1]COVID!$E$2:$E$18,[1]COVID!$A$2:$A$18,$B24,[1]COVID!$F$2:$F$18,"SALI",[1]COVID!$I$2:$I$18,"&gt;="&amp;X$2,[1]COVID!$I$2:$I$18,"&lt;"&amp;Y$2)</f>
        <v>0</v>
      </c>
      <c r="Y24">
        <f>-SUMIFS([1]COVID!$E$2:$E$18,[1]COVID!$A$2:$A$18,$B24,[1]COVID!$F$2:$F$18,"SALI",[1]COVID!$I$2:$I$18,"&gt;="&amp;Y$2,[1]COVID!$I$2:$I$18,"&lt;"&amp;Z$2)</f>
        <v>0</v>
      </c>
      <c r="Z24">
        <f>-SUMIFS([1]COVID!$E$2:$E$18,[1]COVID!$A$2:$A$18,$B24,[1]COVID!$F$2:$F$18,"SALI",[1]COVID!$I$2:$I$18,"&gt;="&amp;Z$2,[1]COVID!$I$2:$I$18,"&lt;"&amp;AA$2)</f>
        <v>0</v>
      </c>
      <c r="AA24">
        <f>-SUMIFS([1]COVID!$E$2:$E$18,[1]COVID!$A$2:$A$18,$B24,[1]COVID!$F$2:$F$18,"SALI",[1]COVID!$I$2:$I$18,"&gt;="&amp;AA$2,[1]COVID!$I$2:$I$18,"&lt;"&amp;AB$2)</f>
        <v>0</v>
      </c>
      <c r="AB24">
        <f>-SUMIFS([1]COVID!$E$2:$E$18,[1]COVID!$A$2:$A$18,$B24,[1]COVID!$F$2:$F$18,"SALI",[1]COVID!$I$2:$I$18,"&gt;="&amp;AB$2,[1]COVID!$I$2:$I$18,"&lt;"&amp;AC$2)</f>
        <v>0</v>
      </c>
      <c r="AC24">
        <f>-SUMIFS([1]COVID!$E$2:$E$18,[1]COVID!$A$2:$A$18,$B24,[1]COVID!$F$2:$F$18,"SALI",[1]COVID!$I$2:$I$18,"&gt;="&amp;AC$2,[1]COVID!$I$2:$I$18,"&lt;"&amp;AD$2)</f>
        <v>0</v>
      </c>
      <c r="AD24">
        <f>-SUMIFS([1]COVID!$E$2:$E$18,[1]COVID!$A$2:$A$18,$B24,[1]COVID!$F$2:$F$18,"SALI",[1]COVID!$I$2:$I$18,"&gt;="&amp;AD$2,[1]COVID!$I$2:$I$18,"&lt;"&amp;AE$2)</f>
        <v>0</v>
      </c>
      <c r="AE24">
        <f>-SUMIFS([1]COVID!$E$2:$E$18,[1]COVID!$A$2:$A$18,$B24,[1]COVID!$F$2:$F$18,"SALI",[1]COVID!$I$2:$I$18,"&gt;="&amp;AE$2,[1]COVID!$I$2:$I$18,"&lt;"&amp;AF$2)</f>
        <v>0</v>
      </c>
      <c r="AF24">
        <f>-SUMIFS([1]COVID!$E$2:$E$18,[1]COVID!$A$2:$A$18,$B24,[1]COVID!$F$2:$F$18,"SALI",[1]COVID!$I$2:$I$18,"&gt;="&amp;AF$2,[1]COVID!$I$2:$I$18,"&lt;"&amp;AG$2)</f>
        <v>0</v>
      </c>
      <c r="AG24">
        <f>-SUMIFS([1]COVID!$E$2:$E$18,[1]COVID!$A$2:$A$18,$B24,[1]COVID!$F$2:$F$18,"SALI",[1]COVID!$I$2:$I$18,"&gt;="&amp;AG$2,[1]COVID!$I$2:$I$18,"&lt;"&amp;AH$2)</f>
        <v>0</v>
      </c>
      <c r="AH24">
        <f>-SUMIFS([1]COVID!$E$2:$E$18,[1]COVID!$A$2:$A$18,$B24,[1]COVID!$F$2:$F$18,"SALI",[1]COVID!$I$2:$I$18,"&gt;="&amp;AH$2,[1]COVID!$I$2:$I$18,"&lt;"&amp;AI$2)</f>
        <v>0</v>
      </c>
      <c r="AI24">
        <f>-SUMIFS([1]COVID!$E$2:$E$18,[1]COVID!$A$2:$A$18,$B24,[1]COVID!$F$2:$F$18,"SALI",[1]COVID!$I$2:$I$18,"&gt;="&amp;AI$2,[1]COVID!$I$2:$I$18,"&lt;"&amp;AJ$2)</f>
        <v>0</v>
      </c>
      <c r="AJ24">
        <f>-SUMIFS([1]COVID!$E$2:$E$18,[1]COVID!$A$2:$A$18,$B24,[1]COVID!$F$2:$F$18,"SALI",[1]COVID!$I$2:$I$18,"&gt;="&amp;AJ$2,[1]COVID!$I$2:$I$18,"&lt;"&amp;AK$2)</f>
        <v>0</v>
      </c>
      <c r="AK24">
        <f>-SUMIFS([1]COVID!$E$2:$E$18,[1]COVID!$A$2:$A$18,$B24,[1]COVID!$F$2:$F$18,"SALI",[1]COVID!$I$2:$I$18,"&gt;="&amp;AK$2,[1]COVID!$I$2:$I$18,"&lt;"&amp;AL$2)</f>
        <v>0</v>
      </c>
      <c r="AL24">
        <f>-SUMIFS([1]COVID!$E$2:$E$18,[1]COVID!$A$2:$A$18,$B24,[1]COVID!$F$2:$F$18,"SALI",[1]COVID!$I$2:$I$18,"&gt;="&amp;AL$2,[1]COVID!$I$2:$I$18,"&lt;"&amp;AM$2)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-SUMIFS([1]COVID!$E$2:$E$18,[1]COVID!$A$2:$A$18,$B25,[1]COVID!$F$2:$F$18,"SALI",[1]COVID!$I$2:$I$18,"&gt;="&amp;C$2,[1]COVID!$I$2:$I$18,"&lt;"&amp;D$2)</f>
        <v>0</v>
      </c>
      <c r="D25">
        <f>-SUMIFS([1]COVID!$E$2:$E$18,[1]COVID!$A$2:$A$18,$B25,[1]COVID!$F$2:$F$18,"SALI",[1]COVID!$I$2:$I$18,"&gt;="&amp;D$2,[1]COVID!$I$2:$I$18,"&lt;"&amp;E$2)</f>
        <v>0</v>
      </c>
      <c r="E25">
        <f>-SUMIFS([1]COVID!$E$2:$E$18,[1]COVID!$A$2:$A$18,$B25,[1]COVID!$F$2:$F$18,"SALI",[1]COVID!$I$2:$I$18,"&gt;="&amp;E$2,[1]COVID!$I$2:$I$18,"&lt;"&amp;F$2)</f>
        <v>0</v>
      </c>
      <c r="F25">
        <f>-SUMIFS([1]COVID!$E$2:$E$18,[1]COVID!$A$2:$A$18,$B25,[1]COVID!$F$2:$F$18,"SALI",[1]COVID!$I$2:$I$18,"&gt;="&amp;F$2,[1]COVID!$I$2:$I$18,"&lt;"&amp;G$2)</f>
        <v>0</v>
      </c>
      <c r="G25">
        <f>-SUMIFS([1]COVID!$E$2:$E$18,[1]COVID!$A$2:$A$18,$B25,[1]COVID!$F$2:$F$18,"SALI",[1]COVID!$I$2:$I$18,"&gt;="&amp;G$2,[1]COVID!$I$2:$I$18,"&lt;"&amp;H$2)</f>
        <v>0</v>
      </c>
      <c r="H25">
        <f>-SUMIFS([1]COVID!$E$2:$E$18,[1]COVID!$A$2:$A$18,$B25,[1]COVID!$F$2:$F$18,"SALI",[1]COVID!$I$2:$I$18,"&gt;="&amp;H$2,[1]COVID!$I$2:$I$18,"&lt;"&amp;I$2)</f>
        <v>0</v>
      </c>
      <c r="I25">
        <f>-SUMIFS([1]COVID!$E$2:$E$18,[1]COVID!$A$2:$A$18,$B25,[1]COVID!$F$2:$F$18,"SALI",[1]COVID!$I$2:$I$18,"&gt;="&amp;I$2,[1]COVID!$I$2:$I$18,"&lt;"&amp;J$2)</f>
        <v>0</v>
      </c>
      <c r="J25">
        <f>-SUMIFS([1]COVID!$E$2:$E$18,[1]COVID!$A$2:$A$18,$B25,[1]COVID!$F$2:$F$18,"SALI",[1]COVID!$I$2:$I$18,"&gt;="&amp;J$2,[1]COVID!$I$2:$I$18,"&lt;"&amp;K$2)</f>
        <v>0</v>
      </c>
      <c r="K25">
        <f>-SUMIFS([1]COVID!$E$2:$E$18,[1]COVID!$A$2:$A$18,$B25,[1]COVID!$F$2:$F$18,"SALI",[1]COVID!$I$2:$I$18,"&gt;="&amp;K$2,[1]COVID!$I$2:$I$18,"&lt;"&amp;L$2)</f>
        <v>0</v>
      </c>
      <c r="L25">
        <f>-SUMIFS([1]COVID!$E$2:$E$18,[1]COVID!$A$2:$A$18,$B25,[1]COVID!$F$2:$F$18,"SALI",[1]COVID!$I$2:$I$18,"&gt;="&amp;L$2,[1]COVID!$I$2:$I$18,"&lt;"&amp;M$2)</f>
        <v>0</v>
      </c>
      <c r="M25">
        <f>-SUMIFS([1]COVID!$E$2:$E$18,[1]COVID!$A$2:$A$18,$B25,[1]COVID!$F$2:$F$18,"SALI",[1]COVID!$I$2:$I$18,"&gt;="&amp;M$2,[1]COVID!$I$2:$I$18,"&lt;"&amp;N$2)</f>
        <v>0</v>
      </c>
      <c r="N25">
        <f>-SUMIFS([1]COVID!$E$2:$E$18,[1]COVID!$A$2:$A$18,$B25,[1]COVID!$F$2:$F$18,"SALI",[1]COVID!$I$2:$I$18,"&gt;="&amp;N$2,[1]COVID!$I$2:$I$18,"&lt;"&amp;O$2)</f>
        <v>0</v>
      </c>
      <c r="O25">
        <f>-SUMIFS([1]COVID!$E$2:$E$18,[1]COVID!$A$2:$A$18,$B25,[1]COVID!$F$2:$F$18,"SALI",[1]COVID!$I$2:$I$18,"&gt;="&amp;O$2,[1]COVID!$I$2:$I$18,"&lt;"&amp;P$2)</f>
        <v>0</v>
      </c>
      <c r="P25">
        <f>-SUMIFS([1]COVID!$E$2:$E$18,[1]COVID!$A$2:$A$18,$B25,[1]COVID!$F$2:$F$18,"SALI",[1]COVID!$I$2:$I$18,"&gt;="&amp;P$2,[1]COVID!$I$2:$I$18,"&lt;"&amp;Q$2)</f>
        <v>0</v>
      </c>
      <c r="Q25">
        <f>-SUMIFS([1]COVID!$E$2:$E$18,[1]COVID!$A$2:$A$18,$B25,[1]COVID!$F$2:$F$18,"SALI",[1]COVID!$I$2:$I$18,"&gt;="&amp;Q$2,[1]COVID!$I$2:$I$18,"&lt;"&amp;R$2)</f>
        <v>0</v>
      </c>
      <c r="R25">
        <f>-SUMIFS([1]COVID!$E$2:$E$18,[1]COVID!$A$2:$A$18,$B25,[1]COVID!$F$2:$F$18,"SALI",[1]COVID!$I$2:$I$18,"&gt;="&amp;R$2,[1]COVID!$I$2:$I$18,"&lt;"&amp;S$2)</f>
        <v>0</v>
      </c>
      <c r="S25">
        <f>-SUMIFS([1]COVID!$E$2:$E$18,[1]COVID!$A$2:$A$18,$B25,[1]COVID!$F$2:$F$18,"SALI",[1]COVID!$I$2:$I$18,"&gt;="&amp;S$2,[1]COVID!$I$2:$I$18,"&lt;"&amp;T$2)</f>
        <v>0</v>
      </c>
      <c r="T25">
        <f>-SUMIFS([1]COVID!$E$2:$E$18,[1]COVID!$A$2:$A$18,$B25,[1]COVID!$F$2:$F$18,"SALI",[1]COVID!$I$2:$I$18,"&gt;="&amp;T$2,[1]COVID!$I$2:$I$18,"&lt;"&amp;U$2)</f>
        <v>0</v>
      </c>
      <c r="U25">
        <f>-SUMIFS([1]COVID!$E$2:$E$18,[1]COVID!$A$2:$A$18,$B25,[1]COVID!$F$2:$F$18,"SALI",[1]COVID!$I$2:$I$18,"&gt;="&amp;U$2,[1]COVID!$I$2:$I$18,"&lt;"&amp;V$2)</f>
        <v>0</v>
      </c>
      <c r="V25">
        <f>-SUMIFS([1]COVID!$E$2:$E$18,[1]COVID!$A$2:$A$18,$B25,[1]COVID!$F$2:$F$18,"SALI",[1]COVID!$I$2:$I$18,"&gt;="&amp;V$2,[1]COVID!$I$2:$I$18,"&lt;"&amp;W$2)</f>
        <v>0</v>
      </c>
      <c r="W25">
        <f>-SUMIFS([1]COVID!$E$2:$E$18,[1]COVID!$A$2:$A$18,$B25,[1]COVID!$F$2:$F$18,"SALI",[1]COVID!$I$2:$I$18,"&gt;="&amp;W$2,[1]COVID!$I$2:$I$18,"&lt;"&amp;X$2)</f>
        <v>0</v>
      </c>
      <c r="X25">
        <f>-SUMIFS([1]COVID!$E$2:$E$18,[1]COVID!$A$2:$A$18,$B25,[1]COVID!$F$2:$F$18,"SALI",[1]COVID!$I$2:$I$18,"&gt;="&amp;X$2,[1]COVID!$I$2:$I$18,"&lt;"&amp;Y$2)</f>
        <v>0</v>
      </c>
      <c r="Y25">
        <f>-SUMIFS([1]COVID!$E$2:$E$18,[1]COVID!$A$2:$A$18,$B25,[1]COVID!$F$2:$F$18,"SALI",[1]COVID!$I$2:$I$18,"&gt;="&amp;Y$2,[1]COVID!$I$2:$I$18,"&lt;"&amp;Z$2)</f>
        <v>0</v>
      </c>
      <c r="Z25">
        <f>-SUMIFS([1]COVID!$E$2:$E$18,[1]COVID!$A$2:$A$18,$B25,[1]COVID!$F$2:$F$18,"SALI",[1]COVID!$I$2:$I$18,"&gt;="&amp;Z$2,[1]COVID!$I$2:$I$18,"&lt;"&amp;AA$2)</f>
        <v>0</v>
      </c>
      <c r="AA25">
        <f>-SUMIFS([1]COVID!$E$2:$E$18,[1]COVID!$A$2:$A$18,$B25,[1]COVID!$F$2:$F$18,"SALI",[1]COVID!$I$2:$I$18,"&gt;="&amp;AA$2,[1]COVID!$I$2:$I$18,"&lt;"&amp;AB$2)</f>
        <v>0</v>
      </c>
      <c r="AB25">
        <f>-SUMIFS([1]COVID!$E$2:$E$18,[1]COVID!$A$2:$A$18,$B25,[1]COVID!$F$2:$F$18,"SALI",[1]COVID!$I$2:$I$18,"&gt;="&amp;AB$2,[1]COVID!$I$2:$I$18,"&lt;"&amp;AC$2)</f>
        <v>0</v>
      </c>
      <c r="AC25">
        <f>-SUMIFS([1]COVID!$E$2:$E$18,[1]COVID!$A$2:$A$18,$B25,[1]COVID!$F$2:$F$18,"SALI",[1]COVID!$I$2:$I$18,"&gt;="&amp;AC$2,[1]COVID!$I$2:$I$18,"&lt;"&amp;AD$2)</f>
        <v>0</v>
      </c>
      <c r="AD25">
        <f>-SUMIFS([1]COVID!$E$2:$E$18,[1]COVID!$A$2:$A$18,$B25,[1]COVID!$F$2:$F$18,"SALI",[1]COVID!$I$2:$I$18,"&gt;="&amp;AD$2,[1]COVID!$I$2:$I$18,"&lt;"&amp;AE$2)</f>
        <v>0</v>
      </c>
      <c r="AE25">
        <f>-SUMIFS([1]COVID!$E$2:$E$18,[1]COVID!$A$2:$A$18,$B25,[1]COVID!$F$2:$F$18,"SALI",[1]COVID!$I$2:$I$18,"&gt;="&amp;AE$2,[1]COVID!$I$2:$I$18,"&lt;"&amp;AF$2)</f>
        <v>0</v>
      </c>
      <c r="AF25">
        <f>-SUMIFS([1]COVID!$E$2:$E$18,[1]COVID!$A$2:$A$18,$B25,[1]COVID!$F$2:$F$18,"SALI",[1]COVID!$I$2:$I$18,"&gt;="&amp;AF$2,[1]COVID!$I$2:$I$18,"&lt;"&amp;AG$2)</f>
        <v>0</v>
      </c>
      <c r="AG25">
        <f>-SUMIFS([1]COVID!$E$2:$E$18,[1]COVID!$A$2:$A$18,$B25,[1]COVID!$F$2:$F$18,"SALI",[1]COVID!$I$2:$I$18,"&gt;="&amp;AG$2,[1]COVID!$I$2:$I$18,"&lt;"&amp;AH$2)</f>
        <v>0</v>
      </c>
      <c r="AH25">
        <f>-SUMIFS([1]COVID!$E$2:$E$18,[1]COVID!$A$2:$A$18,$B25,[1]COVID!$F$2:$F$18,"SALI",[1]COVID!$I$2:$I$18,"&gt;="&amp;AH$2,[1]COVID!$I$2:$I$18,"&lt;"&amp;AI$2)</f>
        <v>0</v>
      </c>
      <c r="AI25">
        <f>-SUMIFS([1]COVID!$E$2:$E$18,[1]COVID!$A$2:$A$18,$B25,[1]COVID!$F$2:$F$18,"SALI",[1]COVID!$I$2:$I$18,"&gt;="&amp;AI$2,[1]COVID!$I$2:$I$18,"&lt;"&amp;AJ$2)</f>
        <v>0</v>
      </c>
      <c r="AJ25">
        <f>-SUMIFS([1]COVID!$E$2:$E$18,[1]COVID!$A$2:$A$18,$B25,[1]COVID!$F$2:$F$18,"SALI",[1]COVID!$I$2:$I$18,"&gt;="&amp;AJ$2,[1]COVID!$I$2:$I$18,"&lt;"&amp;AK$2)</f>
        <v>0</v>
      </c>
      <c r="AK25">
        <f>-SUMIFS([1]COVID!$E$2:$E$18,[1]COVID!$A$2:$A$18,$B25,[1]COVID!$F$2:$F$18,"SALI",[1]COVID!$I$2:$I$18,"&gt;="&amp;AK$2,[1]COVID!$I$2:$I$18,"&lt;"&amp;AL$2)</f>
        <v>0</v>
      </c>
      <c r="AL25">
        <f>-SUMIFS([1]COVID!$E$2:$E$18,[1]COVID!$A$2:$A$18,$B25,[1]COVID!$F$2:$F$18,"SALI",[1]COVID!$I$2:$I$18,"&gt;="&amp;AL$2,[1]COVID!$I$2:$I$18,"&lt;"&amp;AM$2)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-SUMIFS([1]COVID!$E$2:$E$18,[1]COVID!$A$2:$A$18,$B26,[1]COVID!$F$2:$F$18,"SALI",[1]COVID!$I$2:$I$18,"&gt;="&amp;C$2,[1]COVID!$I$2:$I$18,"&lt;"&amp;D$2)</f>
        <v>0</v>
      </c>
      <c r="D26">
        <f>-SUMIFS([1]COVID!$E$2:$E$18,[1]COVID!$A$2:$A$18,$B26,[1]COVID!$F$2:$F$18,"SALI",[1]COVID!$I$2:$I$18,"&gt;="&amp;D$2,[1]COVID!$I$2:$I$18,"&lt;"&amp;E$2)</f>
        <v>0</v>
      </c>
      <c r="E26">
        <f>-SUMIFS([1]COVID!$E$2:$E$18,[1]COVID!$A$2:$A$18,$B26,[1]COVID!$F$2:$F$18,"SALI",[1]COVID!$I$2:$I$18,"&gt;="&amp;E$2,[1]COVID!$I$2:$I$18,"&lt;"&amp;F$2)</f>
        <v>0</v>
      </c>
      <c r="F26">
        <f>-SUMIFS([1]COVID!$E$2:$E$18,[1]COVID!$A$2:$A$18,$B26,[1]COVID!$F$2:$F$18,"SALI",[1]COVID!$I$2:$I$18,"&gt;="&amp;F$2,[1]COVID!$I$2:$I$18,"&lt;"&amp;G$2)</f>
        <v>0</v>
      </c>
      <c r="G26">
        <f>-SUMIFS([1]COVID!$E$2:$E$18,[1]COVID!$A$2:$A$18,$B26,[1]COVID!$F$2:$F$18,"SALI",[1]COVID!$I$2:$I$18,"&gt;="&amp;G$2,[1]COVID!$I$2:$I$18,"&lt;"&amp;H$2)</f>
        <v>0</v>
      </c>
      <c r="H26">
        <f>-SUMIFS([1]COVID!$E$2:$E$18,[1]COVID!$A$2:$A$18,$B26,[1]COVID!$F$2:$F$18,"SALI",[1]COVID!$I$2:$I$18,"&gt;="&amp;H$2,[1]COVID!$I$2:$I$18,"&lt;"&amp;I$2)</f>
        <v>0</v>
      </c>
      <c r="I26">
        <f>-SUMIFS([1]COVID!$E$2:$E$18,[1]COVID!$A$2:$A$18,$B26,[1]COVID!$F$2:$F$18,"SALI",[1]COVID!$I$2:$I$18,"&gt;="&amp;I$2,[1]COVID!$I$2:$I$18,"&lt;"&amp;J$2)</f>
        <v>0</v>
      </c>
      <c r="J26">
        <f>-SUMIFS([1]COVID!$E$2:$E$18,[1]COVID!$A$2:$A$18,$B26,[1]COVID!$F$2:$F$18,"SALI",[1]COVID!$I$2:$I$18,"&gt;="&amp;J$2,[1]COVID!$I$2:$I$18,"&lt;"&amp;K$2)</f>
        <v>0</v>
      </c>
      <c r="K26">
        <f>-SUMIFS([1]COVID!$E$2:$E$18,[1]COVID!$A$2:$A$18,$B26,[1]COVID!$F$2:$F$18,"SALI",[1]COVID!$I$2:$I$18,"&gt;="&amp;K$2,[1]COVID!$I$2:$I$18,"&lt;"&amp;L$2)</f>
        <v>0</v>
      </c>
      <c r="L26">
        <f>-SUMIFS([1]COVID!$E$2:$E$18,[1]COVID!$A$2:$A$18,$B26,[1]COVID!$F$2:$F$18,"SALI",[1]COVID!$I$2:$I$18,"&gt;="&amp;L$2,[1]COVID!$I$2:$I$18,"&lt;"&amp;M$2)</f>
        <v>0</v>
      </c>
      <c r="M26">
        <f>-SUMIFS([1]COVID!$E$2:$E$18,[1]COVID!$A$2:$A$18,$B26,[1]COVID!$F$2:$F$18,"SALI",[1]COVID!$I$2:$I$18,"&gt;="&amp;M$2,[1]COVID!$I$2:$I$18,"&lt;"&amp;N$2)</f>
        <v>0</v>
      </c>
      <c r="N26">
        <f>-SUMIFS([1]COVID!$E$2:$E$18,[1]COVID!$A$2:$A$18,$B26,[1]COVID!$F$2:$F$18,"SALI",[1]COVID!$I$2:$I$18,"&gt;="&amp;N$2,[1]COVID!$I$2:$I$18,"&lt;"&amp;O$2)</f>
        <v>0</v>
      </c>
      <c r="O26">
        <f>-SUMIFS([1]COVID!$E$2:$E$18,[1]COVID!$A$2:$A$18,$B26,[1]COVID!$F$2:$F$18,"SALI",[1]COVID!$I$2:$I$18,"&gt;="&amp;O$2,[1]COVID!$I$2:$I$18,"&lt;"&amp;P$2)</f>
        <v>0</v>
      </c>
      <c r="P26">
        <f>-SUMIFS([1]COVID!$E$2:$E$18,[1]COVID!$A$2:$A$18,$B26,[1]COVID!$F$2:$F$18,"SALI",[1]COVID!$I$2:$I$18,"&gt;="&amp;P$2,[1]COVID!$I$2:$I$18,"&lt;"&amp;Q$2)</f>
        <v>0</v>
      </c>
      <c r="Q26">
        <f>-SUMIFS([1]COVID!$E$2:$E$18,[1]COVID!$A$2:$A$18,$B26,[1]COVID!$F$2:$F$18,"SALI",[1]COVID!$I$2:$I$18,"&gt;="&amp;Q$2,[1]COVID!$I$2:$I$18,"&lt;"&amp;R$2)</f>
        <v>0</v>
      </c>
      <c r="R26">
        <f>-SUMIFS([1]COVID!$E$2:$E$18,[1]COVID!$A$2:$A$18,$B26,[1]COVID!$F$2:$F$18,"SALI",[1]COVID!$I$2:$I$18,"&gt;="&amp;R$2,[1]COVID!$I$2:$I$18,"&lt;"&amp;S$2)</f>
        <v>0</v>
      </c>
      <c r="S26">
        <f>-SUMIFS([1]COVID!$E$2:$E$18,[1]COVID!$A$2:$A$18,$B26,[1]COVID!$F$2:$F$18,"SALI",[1]COVID!$I$2:$I$18,"&gt;="&amp;S$2,[1]COVID!$I$2:$I$18,"&lt;"&amp;T$2)</f>
        <v>0</v>
      </c>
      <c r="T26">
        <f>-SUMIFS([1]COVID!$E$2:$E$18,[1]COVID!$A$2:$A$18,$B26,[1]COVID!$F$2:$F$18,"SALI",[1]COVID!$I$2:$I$18,"&gt;="&amp;T$2,[1]COVID!$I$2:$I$18,"&lt;"&amp;U$2)</f>
        <v>0</v>
      </c>
      <c r="U26">
        <f>-SUMIFS([1]COVID!$E$2:$E$18,[1]COVID!$A$2:$A$18,$B26,[1]COVID!$F$2:$F$18,"SALI",[1]COVID!$I$2:$I$18,"&gt;="&amp;U$2,[1]COVID!$I$2:$I$18,"&lt;"&amp;V$2)</f>
        <v>0</v>
      </c>
      <c r="V26">
        <f>-SUMIFS([1]COVID!$E$2:$E$18,[1]COVID!$A$2:$A$18,$B26,[1]COVID!$F$2:$F$18,"SALI",[1]COVID!$I$2:$I$18,"&gt;="&amp;V$2,[1]COVID!$I$2:$I$18,"&lt;"&amp;W$2)</f>
        <v>0</v>
      </c>
      <c r="W26">
        <f>-SUMIFS([1]COVID!$E$2:$E$18,[1]COVID!$A$2:$A$18,$B26,[1]COVID!$F$2:$F$18,"SALI",[1]COVID!$I$2:$I$18,"&gt;="&amp;W$2,[1]COVID!$I$2:$I$18,"&lt;"&amp;X$2)</f>
        <v>0</v>
      </c>
      <c r="X26">
        <f>-SUMIFS([1]COVID!$E$2:$E$18,[1]COVID!$A$2:$A$18,$B26,[1]COVID!$F$2:$F$18,"SALI",[1]COVID!$I$2:$I$18,"&gt;="&amp;X$2,[1]COVID!$I$2:$I$18,"&lt;"&amp;Y$2)</f>
        <v>0</v>
      </c>
      <c r="Y26">
        <f>-SUMIFS([1]COVID!$E$2:$E$18,[1]COVID!$A$2:$A$18,$B26,[1]COVID!$F$2:$F$18,"SALI",[1]COVID!$I$2:$I$18,"&gt;="&amp;Y$2,[1]COVID!$I$2:$I$18,"&lt;"&amp;Z$2)</f>
        <v>0</v>
      </c>
      <c r="Z26">
        <f>-SUMIFS([1]COVID!$E$2:$E$18,[1]COVID!$A$2:$A$18,$B26,[1]COVID!$F$2:$F$18,"SALI",[1]COVID!$I$2:$I$18,"&gt;="&amp;Z$2,[1]COVID!$I$2:$I$18,"&lt;"&amp;AA$2)</f>
        <v>0</v>
      </c>
      <c r="AA26">
        <f>-SUMIFS([1]COVID!$E$2:$E$18,[1]COVID!$A$2:$A$18,$B26,[1]COVID!$F$2:$F$18,"SALI",[1]COVID!$I$2:$I$18,"&gt;="&amp;AA$2,[1]COVID!$I$2:$I$18,"&lt;"&amp;AB$2)</f>
        <v>0</v>
      </c>
      <c r="AB26">
        <f>-SUMIFS([1]COVID!$E$2:$E$18,[1]COVID!$A$2:$A$18,$B26,[1]COVID!$F$2:$F$18,"SALI",[1]COVID!$I$2:$I$18,"&gt;="&amp;AB$2,[1]COVID!$I$2:$I$18,"&lt;"&amp;AC$2)</f>
        <v>0</v>
      </c>
      <c r="AC26">
        <f>-SUMIFS([1]COVID!$E$2:$E$18,[1]COVID!$A$2:$A$18,$B26,[1]COVID!$F$2:$F$18,"SALI",[1]COVID!$I$2:$I$18,"&gt;="&amp;AC$2,[1]COVID!$I$2:$I$18,"&lt;"&amp;AD$2)</f>
        <v>0</v>
      </c>
      <c r="AD26">
        <f>-SUMIFS([1]COVID!$E$2:$E$18,[1]COVID!$A$2:$A$18,$B26,[1]COVID!$F$2:$F$18,"SALI",[1]COVID!$I$2:$I$18,"&gt;="&amp;AD$2,[1]COVID!$I$2:$I$18,"&lt;"&amp;AE$2)</f>
        <v>0</v>
      </c>
      <c r="AE26">
        <f>-SUMIFS([1]COVID!$E$2:$E$18,[1]COVID!$A$2:$A$18,$B26,[1]COVID!$F$2:$F$18,"SALI",[1]COVID!$I$2:$I$18,"&gt;="&amp;AE$2,[1]COVID!$I$2:$I$18,"&lt;"&amp;AF$2)</f>
        <v>0</v>
      </c>
      <c r="AF26">
        <f>-SUMIFS([1]COVID!$E$2:$E$18,[1]COVID!$A$2:$A$18,$B26,[1]COVID!$F$2:$F$18,"SALI",[1]COVID!$I$2:$I$18,"&gt;="&amp;AF$2,[1]COVID!$I$2:$I$18,"&lt;"&amp;AG$2)</f>
        <v>0</v>
      </c>
      <c r="AG26">
        <f>-SUMIFS([1]COVID!$E$2:$E$18,[1]COVID!$A$2:$A$18,$B26,[1]COVID!$F$2:$F$18,"SALI",[1]COVID!$I$2:$I$18,"&gt;="&amp;AG$2,[1]COVID!$I$2:$I$18,"&lt;"&amp;AH$2)</f>
        <v>0</v>
      </c>
      <c r="AH26">
        <f>-SUMIFS([1]COVID!$E$2:$E$18,[1]COVID!$A$2:$A$18,$B26,[1]COVID!$F$2:$F$18,"SALI",[1]COVID!$I$2:$I$18,"&gt;="&amp;AH$2,[1]COVID!$I$2:$I$18,"&lt;"&amp;AI$2)</f>
        <v>0</v>
      </c>
      <c r="AI26">
        <f>-SUMIFS([1]COVID!$E$2:$E$18,[1]COVID!$A$2:$A$18,$B26,[1]COVID!$F$2:$F$18,"SALI",[1]COVID!$I$2:$I$18,"&gt;="&amp;AI$2,[1]COVID!$I$2:$I$18,"&lt;"&amp;AJ$2)</f>
        <v>0</v>
      </c>
      <c r="AJ26">
        <f>-SUMIFS([1]COVID!$E$2:$E$18,[1]COVID!$A$2:$A$18,$B26,[1]COVID!$F$2:$F$18,"SALI",[1]COVID!$I$2:$I$18,"&gt;="&amp;AJ$2,[1]COVID!$I$2:$I$18,"&lt;"&amp;AK$2)</f>
        <v>0</v>
      </c>
      <c r="AK26">
        <f>-SUMIFS([1]COVID!$E$2:$E$18,[1]COVID!$A$2:$A$18,$B26,[1]COVID!$F$2:$F$18,"SALI",[1]COVID!$I$2:$I$18,"&gt;="&amp;AK$2,[1]COVID!$I$2:$I$18,"&lt;"&amp;AL$2)</f>
        <v>0</v>
      </c>
      <c r="AL26">
        <f>-SUMIFS([1]COVID!$E$2:$E$18,[1]COVID!$A$2:$A$18,$B26,[1]COVID!$F$2:$F$18,"SALI",[1]COVID!$I$2:$I$18,"&gt;="&amp;AL$2,[1]COVID!$I$2:$I$18,"&lt;"&amp;AM$2)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-SUMIFS([1]COVID!$E$2:$E$18,[1]COVID!$A$2:$A$18,$B27,[1]COVID!$F$2:$F$18,"SALI",[1]COVID!$I$2:$I$18,"&gt;="&amp;C$2,[1]COVID!$I$2:$I$18,"&lt;"&amp;D$2)</f>
        <v>0</v>
      </c>
      <c r="D27">
        <f>-SUMIFS([1]COVID!$E$2:$E$18,[1]COVID!$A$2:$A$18,$B27,[1]COVID!$F$2:$F$18,"SALI",[1]COVID!$I$2:$I$18,"&gt;="&amp;D$2,[1]COVID!$I$2:$I$18,"&lt;"&amp;E$2)</f>
        <v>0</v>
      </c>
      <c r="E27">
        <f>-SUMIFS([1]COVID!$E$2:$E$18,[1]COVID!$A$2:$A$18,$B27,[1]COVID!$F$2:$F$18,"SALI",[1]COVID!$I$2:$I$18,"&gt;="&amp;E$2,[1]COVID!$I$2:$I$18,"&lt;"&amp;F$2)</f>
        <v>0</v>
      </c>
      <c r="F27">
        <f>-SUMIFS([1]COVID!$E$2:$E$18,[1]COVID!$A$2:$A$18,$B27,[1]COVID!$F$2:$F$18,"SALI",[1]COVID!$I$2:$I$18,"&gt;="&amp;F$2,[1]COVID!$I$2:$I$18,"&lt;"&amp;G$2)</f>
        <v>0</v>
      </c>
      <c r="G27">
        <f>-SUMIFS([1]COVID!$E$2:$E$18,[1]COVID!$A$2:$A$18,$B27,[1]COVID!$F$2:$F$18,"SALI",[1]COVID!$I$2:$I$18,"&gt;="&amp;G$2,[1]COVID!$I$2:$I$18,"&lt;"&amp;H$2)</f>
        <v>0</v>
      </c>
      <c r="H27">
        <f>-SUMIFS([1]COVID!$E$2:$E$18,[1]COVID!$A$2:$A$18,$B27,[1]COVID!$F$2:$F$18,"SALI",[1]COVID!$I$2:$I$18,"&gt;="&amp;H$2,[1]COVID!$I$2:$I$18,"&lt;"&amp;I$2)</f>
        <v>0</v>
      </c>
      <c r="I27">
        <f>-SUMIFS([1]COVID!$E$2:$E$18,[1]COVID!$A$2:$A$18,$B27,[1]COVID!$F$2:$F$18,"SALI",[1]COVID!$I$2:$I$18,"&gt;="&amp;I$2,[1]COVID!$I$2:$I$18,"&lt;"&amp;J$2)</f>
        <v>0</v>
      </c>
      <c r="J27">
        <f>-SUMIFS([1]COVID!$E$2:$E$18,[1]COVID!$A$2:$A$18,$B27,[1]COVID!$F$2:$F$18,"SALI",[1]COVID!$I$2:$I$18,"&gt;="&amp;J$2,[1]COVID!$I$2:$I$18,"&lt;"&amp;K$2)</f>
        <v>0</v>
      </c>
      <c r="K27">
        <f>-SUMIFS([1]COVID!$E$2:$E$18,[1]COVID!$A$2:$A$18,$B27,[1]COVID!$F$2:$F$18,"SALI",[1]COVID!$I$2:$I$18,"&gt;="&amp;K$2,[1]COVID!$I$2:$I$18,"&lt;"&amp;L$2)</f>
        <v>0</v>
      </c>
      <c r="L27">
        <f>-SUMIFS([1]COVID!$E$2:$E$18,[1]COVID!$A$2:$A$18,$B27,[1]COVID!$F$2:$F$18,"SALI",[1]COVID!$I$2:$I$18,"&gt;="&amp;L$2,[1]COVID!$I$2:$I$18,"&lt;"&amp;M$2)</f>
        <v>0</v>
      </c>
      <c r="M27">
        <f>-SUMIFS([1]COVID!$E$2:$E$18,[1]COVID!$A$2:$A$18,$B27,[1]COVID!$F$2:$F$18,"SALI",[1]COVID!$I$2:$I$18,"&gt;="&amp;M$2,[1]COVID!$I$2:$I$18,"&lt;"&amp;N$2)</f>
        <v>0</v>
      </c>
      <c r="N27">
        <f>-SUMIFS([1]COVID!$E$2:$E$18,[1]COVID!$A$2:$A$18,$B27,[1]COVID!$F$2:$F$18,"SALI",[1]COVID!$I$2:$I$18,"&gt;="&amp;N$2,[1]COVID!$I$2:$I$18,"&lt;"&amp;O$2)</f>
        <v>0</v>
      </c>
      <c r="O27">
        <f>-SUMIFS([1]COVID!$E$2:$E$18,[1]COVID!$A$2:$A$18,$B27,[1]COVID!$F$2:$F$18,"SALI",[1]COVID!$I$2:$I$18,"&gt;="&amp;O$2,[1]COVID!$I$2:$I$18,"&lt;"&amp;P$2)</f>
        <v>0</v>
      </c>
      <c r="P27">
        <f>-SUMIFS([1]COVID!$E$2:$E$18,[1]COVID!$A$2:$A$18,$B27,[1]COVID!$F$2:$F$18,"SALI",[1]COVID!$I$2:$I$18,"&gt;="&amp;P$2,[1]COVID!$I$2:$I$18,"&lt;"&amp;Q$2)</f>
        <v>0</v>
      </c>
      <c r="Q27">
        <f>-SUMIFS([1]COVID!$E$2:$E$18,[1]COVID!$A$2:$A$18,$B27,[1]COVID!$F$2:$F$18,"SALI",[1]COVID!$I$2:$I$18,"&gt;="&amp;Q$2,[1]COVID!$I$2:$I$18,"&lt;"&amp;R$2)</f>
        <v>0</v>
      </c>
      <c r="R27">
        <f>-SUMIFS([1]COVID!$E$2:$E$18,[1]COVID!$A$2:$A$18,$B27,[1]COVID!$F$2:$F$18,"SALI",[1]COVID!$I$2:$I$18,"&gt;="&amp;R$2,[1]COVID!$I$2:$I$18,"&lt;"&amp;S$2)</f>
        <v>0</v>
      </c>
      <c r="S27">
        <f>-SUMIFS([1]COVID!$E$2:$E$18,[1]COVID!$A$2:$A$18,$B27,[1]COVID!$F$2:$F$18,"SALI",[1]COVID!$I$2:$I$18,"&gt;="&amp;S$2,[1]COVID!$I$2:$I$18,"&lt;"&amp;T$2)</f>
        <v>0</v>
      </c>
      <c r="T27">
        <f>-SUMIFS([1]COVID!$E$2:$E$18,[1]COVID!$A$2:$A$18,$B27,[1]COVID!$F$2:$F$18,"SALI",[1]COVID!$I$2:$I$18,"&gt;="&amp;T$2,[1]COVID!$I$2:$I$18,"&lt;"&amp;U$2)</f>
        <v>0</v>
      </c>
      <c r="U27">
        <f>-SUMIFS([1]COVID!$E$2:$E$18,[1]COVID!$A$2:$A$18,$B27,[1]COVID!$F$2:$F$18,"SALI",[1]COVID!$I$2:$I$18,"&gt;="&amp;U$2,[1]COVID!$I$2:$I$18,"&lt;"&amp;V$2)</f>
        <v>0</v>
      </c>
      <c r="V27">
        <f>-SUMIFS([1]COVID!$E$2:$E$18,[1]COVID!$A$2:$A$18,$B27,[1]COVID!$F$2:$F$18,"SALI",[1]COVID!$I$2:$I$18,"&gt;="&amp;V$2,[1]COVID!$I$2:$I$18,"&lt;"&amp;W$2)</f>
        <v>0</v>
      </c>
      <c r="W27">
        <f>-SUMIFS([1]COVID!$E$2:$E$18,[1]COVID!$A$2:$A$18,$B27,[1]COVID!$F$2:$F$18,"SALI",[1]COVID!$I$2:$I$18,"&gt;="&amp;W$2,[1]COVID!$I$2:$I$18,"&lt;"&amp;X$2)</f>
        <v>0</v>
      </c>
      <c r="X27">
        <f>-SUMIFS([1]COVID!$E$2:$E$18,[1]COVID!$A$2:$A$18,$B27,[1]COVID!$F$2:$F$18,"SALI",[1]COVID!$I$2:$I$18,"&gt;="&amp;X$2,[1]COVID!$I$2:$I$18,"&lt;"&amp;Y$2)</f>
        <v>0</v>
      </c>
      <c r="Y27">
        <f>-SUMIFS([1]COVID!$E$2:$E$18,[1]COVID!$A$2:$A$18,$B27,[1]COVID!$F$2:$F$18,"SALI",[1]COVID!$I$2:$I$18,"&gt;="&amp;Y$2,[1]COVID!$I$2:$I$18,"&lt;"&amp;Z$2)</f>
        <v>0</v>
      </c>
      <c r="Z27">
        <f>-SUMIFS([1]COVID!$E$2:$E$18,[1]COVID!$A$2:$A$18,$B27,[1]COVID!$F$2:$F$18,"SALI",[1]COVID!$I$2:$I$18,"&gt;="&amp;Z$2,[1]COVID!$I$2:$I$18,"&lt;"&amp;AA$2)</f>
        <v>0</v>
      </c>
      <c r="AA27">
        <f>-SUMIFS([1]COVID!$E$2:$E$18,[1]COVID!$A$2:$A$18,$B27,[1]COVID!$F$2:$F$18,"SALI",[1]COVID!$I$2:$I$18,"&gt;="&amp;AA$2,[1]COVID!$I$2:$I$18,"&lt;"&amp;AB$2)</f>
        <v>0</v>
      </c>
      <c r="AB27">
        <f>-SUMIFS([1]COVID!$E$2:$E$18,[1]COVID!$A$2:$A$18,$B27,[1]COVID!$F$2:$F$18,"SALI",[1]COVID!$I$2:$I$18,"&gt;="&amp;AB$2,[1]COVID!$I$2:$I$18,"&lt;"&amp;AC$2)</f>
        <v>0</v>
      </c>
      <c r="AC27">
        <f>-SUMIFS([1]COVID!$E$2:$E$18,[1]COVID!$A$2:$A$18,$B27,[1]COVID!$F$2:$F$18,"SALI",[1]COVID!$I$2:$I$18,"&gt;="&amp;AC$2,[1]COVID!$I$2:$I$18,"&lt;"&amp;AD$2)</f>
        <v>0</v>
      </c>
      <c r="AD27">
        <f>-SUMIFS([1]COVID!$E$2:$E$18,[1]COVID!$A$2:$A$18,$B27,[1]COVID!$F$2:$F$18,"SALI",[1]COVID!$I$2:$I$18,"&gt;="&amp;AD$2,[1]COVID!$I$2:$I$18,"&lt;"&amp;AE$2)</f>
        <v>0</v>
      </c>
      <c r="AE27">
        <f>-SUMIFS([1]COVID!$E$2:$E$18,[1]COVID!$A$2:$A$18,$B27,[1]COVID!$F$2:$F$18,"SALI",[1]COVID!$I$2:$I$18,"&gt;="&amp;AE$2,[1]COVID!$I$2:$I$18,"&lt;"&amp;AF$2)</f>
        <v>0</v>
      </c>
      <c r="AF27">
        <f>-SUMIFS([1]COVID!$E$2:$E$18,[1]COVID!$A$2:$A$18,$B27,[1]COVID!$F$2:$F$18,"SALI",[1]COVID!$I$2:$I$18,"&gt;="&amp;AF$2,[1]COVID!$I$2:$I$18,"&lt;"&amp;AG$2)</f>
        <v>0</v>
      </c>
      <c r="AG27">
        <f>-SUMIFS([1]COVID!$E$2:$E$18,[1]COVID!$A$2:$A$18,$B27,[1]COVID!$F$2:$F$18,"SALI",[1]COVID!$I$2:$I$18,"&gt;="&amp;AG$2,[1]COVID!$I$2:$I$18,"&lt;"&amp;AH$2)</f>
        <v>0</v>
      </c>
      <c r="AH27">
        <f>-SUMIFS([1]COVID!$E$2:$E$18,[1]COVID!$A$2:$A$18,$B27,[1]COVID!$F$2:$F$18,"SALI",[1]COVID!$I$2:$I$18,"&gt;="&amp;AH$2,[1]COVID!$I$2:$I$18,"&lt;"&amp;AI$2)</f>
        <v>0</v>
      </c>
      <c r="AI27">
        <f>-SUMIFS([1]COVID!$E$2:$E$18,[1]COVID!$A$2:$A$18,$B27,[1]COVID!$F$2:$F$18,"SALI",[1]COVID!$I$2:$I$18,"&gt;="&amp;AI$2,[1]COVID!$I$2:$I$18,"&lt;"&amp;AJ$2)</f>
        <v>0</v>
      </c>
      <c r="AJ27">
        <f>-SUMIFS([1]COVID!$E$2:$E$18,[1]COVID!$A$2:$A$18,$B27,[1]COVID!$F$2:$F$18,"SALI",[1]COVID!$I$2:$I$18,"&gt;="&amp;AJ$2,[1]COVID!$I$2:$I$18,"&lt;"&amp;AK$2)</f>
        <v>0</v>
      </c>
      <c r="AK27">
        <f>-SUMIFS([1]COVID!$E$2:$E$18,[1]COVID!$A$2:$A$18,$B27,[1]COVID!$F$2:$F$18,"SALI",[1]COVID!$I$2:$I$18,"&gt;="&amp;AK$2,[1]COVID!$I$2:$I$18,"&lt;"&amp;AL$2)</f>
        <v>0</v>
      </c>
      <c r="AL27">
        <f>-SUMIFS([1]COVID!$E$2:$E$18,[1]COVID!$A$2:$A$18,$B27,[1]COVID!$F$2:$F$18,"SALI",[1]COVID!$I$2:$I$18,"&gt;="&amp;AL$2,[1]COVID!$I$2:$I$18,"&lt;"&amp;AM$2)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-SUMIFS([1]COVID!$E$2:$E$18,[1]COVID!$A$2:$A$18,$B28,[1]COVID!$F$2:$F$18,"SALI",[1]COVID!$I$2:$I$18,"&gt;="&amp;C$2,[1]COVID!$I$2:$I$18,"&lt;"&amp;D$2)</f>
        <v>0</v>
      </c>
      <c r="D28">
        <f>-SUMIFS([1]COVID!$E$2:$E$18,[1]COVID!$A$2:$A$18,$B28,[1]COVID!$F$2:$F$18,"SALI",[1]COVID!$I$2:$I$18,"&gt;="&amp;D$2,[1]COVID!$I$2:$I$18,"&lt;"&amp;E$2)</f>
        <v>0</v>
      </c>
      <c r="E28">
        <f>-SUMIFS([1]COVID!$E$2:$E$18,[1]COVID!$A$2:$A$18,$B28,[1]COVID!$F$2:$F$18,"SALI",[1]COVID!$I$2:$I$18,"&gt;="&amp;E$2,[1]COVID!$I$2:$I$18,"&lt;"&amp;F$2)</f>
        <v>0</v>
      </c>
      <c r="F28">
        <f>-SUMIFS([1]COVID!$E$2:$E$18,[1]COVID!$A$2:$A$18,$B28,[1]COVID!$F$2:$F$18,"SALI",[1]COVID!$I$2:$I$18,"&gt;="&amp;F$2,[1]COVID!$I$2:$I$18,"&lt;"&amp;G$2)</f>
        <v>0</v>
      </c>
      <c r="G28">
        <f>-SUMIFS([1]COVID!$E$2:$E$18,[1]COVID!$A$2:$A$18,$B28,[1]COVID!$F$2:$F$18,"SALI",[1]COVID!$I$2:$I$18,"&gt;="&amp;G$2,[1]COVID!$I$2:$I$18,"&lt;"&amp;H$2)</f>
        <v>0</v>
      </c>
      <c r="H28">
        <f>-SUMIFS([1]COVID!$E$2:$E$18,[1]COVID!$A$2:$A$18,$B28,[1]COVID!$F$2:$F$18,"SALI",[1]COVID!$I$2:$I$18,"&gt;="&amp;H$2,[1]COVID!$I$2:$I$18,"&lt;"&amp;I$2)</f>
        <v>0</v>
      </c>
      <c r="I28">
        <f>-SUMIFS([1]COVID!$E$2:$E$18,[1]COVID!$A$2:$A$18,$B28,[1]COVID!$F$2:$F$18,"SALI",[1]COVID!$I$2:$I$18,"&gt;="&amp;I$2,[1]COVID!$I$2:$I$18,"&lt;"&amp;J$2)</f>
        <v>0</v>
      </c>
      <c r="J28">
        <f>-SUMIFS([1]COVID!$E$2:$E$18,[1]COVID!$A$2:$A$18,$B28,[1]COVID!$F$2:$F$18,"SALI",[1]COVID!$I$2:$I$18,"&gt;="&amp;J$2,[1]COVID!$I$2:$I$18,"&lt;"&amp;K$2)</f>
        <v>0</v>
      </c>
      <c r="K28">
        <f>-SUMIFS([1]COVID!$E$2:$E$18,[1]COVID!$A$2:$A$18,$B28,[1]COVID!$F$2:$F$18,"SALI",[1]COVID!$I$2:$I$18,"&gt;="&amp;K$2,[1]COVID!$I$2:$I$18,"&lt;"&amp;L$2)</f>
        <v>0</v>
      </c>
      <c r="L28">
        <f>-SUMIFS([1]COVID!$E$2:$E$18,[1]COVID!$A$2:$A$18,$B28,[1]COVID!$F$2:$F$18,"SALI",[1]COVID!$I$2:$I$18,"&gt;="&amp;L$2,[1]COVID!$I$2:$I$18,"&lt;"&amp;M$2)</f>
        <v>0</v>
      </c>
      <c r="M28">
        <f>-SUMIFS([1]COVID!$E$2:$E$18,[1]COVID!$A$2:$A$18,$B28,[1]COVID!$F$2:$F$18,"SALI",[1]COVID!$I$2:$I$18,"&gt;="&amp;M$2,[1]COVID!$I$2:$I$18,"&lt;"&amp;N$2)</f>
        <v>0</v>
      </c>
      <c r="N28">
        <f>-SUMIFS([1]COVID!$E$2:$E$18,[1]COVID!$A$2:$A$18,$B28,[1]COVID!$F$2:$F$18,"SALI",[1]COVID!$I$2:$I$18,"&gt;="&amp;N$2,[1]COVID!$I$2:$I$18,"&lt;"&amp;O$2)</f>
        <v>0</v>
      </c>
      <c r="O28">
        <f>-SUMIFS([1]COVID!$E$2:$E$18,[1]COVID!$A$2:$A$18,$B28,[1]COVID!$F$2:$F$18,"SALI",[1]COVID!$I$2:$I$18,"&gt;="&amp;O$2,[1]COVID!$I$2:$I$18,"&lt;"&amp;P$2)</f>
        <v>0</v>
      </c>
      <c r="P28">
        <f>-SUMIFS([1]COVID!$E$2:$E$18,[1]COVID!$A$2:$A$18,$B28,[1]COVID!$F$2:$F$18,"SALI",[1]COVID!$I$2:$I$18,"&gt;="&amp;P$2,[1]COVID!$I$2:$I$18,"&lt;"&amp;Q$2)</f>
        <v>0</v>
      </c>
      <c r="Q28">
        <f>-SUMIFS([1]COVID!$E$2:$E$18,[1]COVID!$A$2:$A$18,$B28,[1]COVID!$F$2:$F$18,"SALI",[1]COVID!$I$2:$I$18,"&gt;="&amp;Q$2,[1]COVID!$I$2:$I$18,"&lt;"&amp;R$2)</f>
        <v>0</v>
      </c>
      <c r="R28">
        <f>-SUMIFS([1]COVID!$E$2:$E$18,[1]COVID!$A$2:$A$18,$B28,[1]COVID!$F$2:$F$18,"SALI",[1]COVID!$I$2:$I$18,"&gt;="&amp;R$2,[1]COVID!$I$2:$I$18,"&lt;"&amp;S$2)</f>
        <v>0</v>
      </c>
      <c r="S28">
        <f>-SUMIFS([1]COVID!$E$2:$E$18,[1]COVID!$A$2:$A$18,$B28,[1]COVID!$F$2:$F$18,"SALI",[1]COVID!$I$2:$I$18,"&gt;="&amp;S$2,[1]COVID!$I$2:$I$18,"&lt;"&amp;T$2)</f>
        <v>0</v>
      </c>
      <c r="T28">
        <f>-SUMIFS([1]COVID!$E$2:$E$18,[1]COVID!$A$2:$A$18,$B28,[1]COVID!$F$2:$F$18,"SALI",[1]COVID!$I$2:$I$18,"&gt;="&amp;T$2,[1]COVID!$I$2:$I$18,"&lt;"&amp;U$2)</f>
        <v>0</v>
      </c>
      <c r="U28">
        <f>-SUMIFS([1]COVID!$E$2:$E$18,[1]COVID!$A$2:$A$18,$B28,[1]COVID!$F$2:$F$18,"SALI",[1]COVID!$I$2:$I$18,"&gt;="&amp;U$2,[1]COVID!$I$2:$I$18,"&lt;"&amp;V$2)</f>
        <v>0</v>
      </c>
      <c r="V28">
        <f>-SUMIFS([1]COVID!$E$2:$E$18,[1]COVID!$A$2:$A$18,$B28,[1]COVID!$F$2:$F$18,"SALI",[1]COVID!$I$2:$I$18,"&gt;="&amp;V$2,[1]COVID!$I$2:$I$18,"&lt;"&amp;W$2)</f>
        <v>0</v>
      </c>
      <c r="W28">
        <f>-SUMIFS([1]COVID!$E$2:$E$18,[1]COVID!$A$2:$A$18,$B28,[1]COVID!$F$2:$F$18,"SALI",[1]COVID!$I$2:$I$18,"&gt;="&amp;W$2,[1]COVID!$I$2:$I$18,"&lt;"&amp;X$2)</f>
        <v>0</v>
      </c>
      <c r="X28">
        <f>-SUMIFS([1]COVID!$E$2:$E$18,[1]COVID!$A$2:$A$18,$B28,[1]COVID!$F$2:$F$18,"SALI",[1]COVID!$I$2:$I$18,"&gt;="&amp;X$2,[1]COVID!$I$2:$I$18,"&lt;"&amp;Y$2)</f>
        <v>0</v>
      </c>
      <c r="Y28">
        <f>-SUMIFS([1]COVID!$E$2:$E$18,[1]COVID!$A$2:$A$18,$B28,[1]COVID!$F$2:$F$18,"SALI",[1]COVID!$I$2:$I$18,"&gt;="&amp;Y$2,[1]COVID!$I$2:$I$18,"&lt;"&amp;Z$2)</f>
        <v>0</v>
      </c>
      <c r="Z28">
        <f>-SUMIFS([1]COVID!$E$2:$E$18,[1]COVID!$A$2:$A$18,$B28,[1]COVID!$F$2:$F$18,"SALI",[1]COVID!$I$2:$I$18,"&gt;="&amp;Z$2,[1]COVID!$I$2:$I$18,"&lt;"&amp;AA$2)</f>
        <v>0</v>
      </c>
      <c r="AA28">
        <f>-SUMIFS([1]COVID!$E$2:$E$18,[1]COVID!$A$2:$A$18,$B28,[1]COVID!$F$2:$F$18,"SALI",[1]COVID!$I$2:$I$18,"&gt;="&amp;AA$2,[1]COVID!$I$2:$I$18,"&lt;"&amp;AB$2)</f>
        <v>0</v>
      </c>
      <c r="AB28">
        <f>-SUMIFS([1]COVID!$E$2:$E$18,[1]COVID!$A$2:$A$18,$B28,[1]COVID!$F$2:$F$18,"SALI",[1]COVID!$I$2:$I$18,"&gt;="&amp;AB$2,[1]COVID!$I$2:$I$18,"&lt;"&amp;AC$2)</f>
        <v>0</v>
      </c>
      <c r="AC28">
        <f>-SUMIFS([1]COVID!$E$2:$E$18,[1]COVID!$A$2:$A$18,$B28,[1]COVID!$F$2:$F$18,"SALI",[1]COVID!$I$2:$I$18,"&gt;="&amp;AC$2,[1]COVID!$I$2:$I$18,"&lt;"&amp;AD$2)</f>
        <v>0</v>
      </c>
      <c r="AD28">
        <f>-SUMIFS([1]COVID!$E$2:$E$18,[1]COVID!$A$2:$A$18,$B28,[1]COVID!$F$2:$F$18,"SALI",[1]COVID!$I$2:$I$18,"&gt;="&amp;AD$2,[1]COVID!$I$2:$I$18,"&lt;"&amp;AE$2)</f>
        <v>0</v>
      </c>
      <c r="AE28">
        <f>-SUMIFS([1]COVID!$E$2:$E$18,[1]COVID!$A$2:$A$18,$B28,[1]COVID!$F$2:$F$18,"SALI",[1]COVID!$I$2:$I$18,"&gt;="&amp;AE$2,[1]COVID!$I$2:$I$18,"&lt;"&amp;AF$2)</f>
        <v>0</v>
      </c>
      <c r="AF28">
        <f>-SUMIFS([1]COVID!$E$2:$E$18,[1]COVID!$A$2:$A$18,$B28,[1]COVID!$F$2:$F$18,"SALI",[1]COVID!$I$2:$I$18,"&gt;="&amp;AF$2,[1]COVID!$I$2:$I$18,"&lt;"&amp;AG$2)</f>
        <v>0</v>
      </c>
      <c r="AG28">
        <f>-SUMIFS([1]COVID!$E$2:$E$18,[1]COVID!$A$2:$A$18,$B28,[1]COVID!$F$2:$F$18,"SALI",[1]COVID!$I$2:$I$18,"&gt;="&amp;AG$2,[1]COVID!$I$2:$I$18,"&lt;"&amp;AH$2)</f>
        <v>0</v>
      </c>
      <c r="AH28">
        <f>-SUMIFS([1]COVID!$E$2:$E$18,[1]COVID!$A$2:$A$18,$B28,[1]COVID!$F$2:$F$18,"SALI",[1]COVID!$I$2:$I$18,"&gt;="&amp;AH$2,[1]COVID!$I$2:$I$18,"&lt;"&amp;AI$2)</f>
        <v>0</v>
      </c>
      <c r="AI28">
        <f>-SUMIFS([1]COVID!$E$2:$E$18,[1]COVID!$A$2:$A$18,$B28,[1]COVID!$F$2:$F$18,"SALI",[1]COVID!$I$2:$I$18,"&gt;="&amp;AI$2,[1]COVID!$I$2:$I$18,"&lt;"&amp;AJ$2)</f>
        <v>0</v>
      </c>
      <c r="AJ28">
        <f>-SUMIFS([1]COVID!$E$2:$E$18,[1]COVID!$A$2:$A$18,$B28,[1]COVID!$F$2:$F$18,"SALI",[1]COVID!$I$2:$I$18,"&gt;="&amp;AJ$2,[1]COVID!$I$2:$I$18,"&lt;"&amp;AK$2)</f>
        <v>0</v>
      </c>
      <c r="AK28">
        <f>-SUMIFS([1]COVID!$E$2:$E$18,[1]COVID!$A$2:$A$18,$B28,[1]COVID!$F$2:$F$18,"SALI",[1]COVID!$I$2:$I$18,"&gt;="&amp;AK$2,[1]COVID!$I$2:$I$18,"&lt;"&amp;AL$2)</f>
        <v>0</v>
      </c>
      <c r="AL28">
        <f>-SUMIFS([1]COVID!$E$2:$E$18,[1]COVID!$A$2:$A$18,$B28,[1]COVID!$F$2:$F$18,"SALI",[1]COVID!$I$2:$I$18,"&gt;="&amp;AL$2,[1]COVID!$I$2:$I$18,"&lt;"&amp;AM$2)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-SUMIFS([1]COVID!$E$2:$E$18,[1]COVID!$A$2:$A$18,$B29,[1]COVID!$F$2:$F$18,"SALI",[1]COVID!$I$2:$I$18,"&gt;="&amp;C$2,[1]COVID!$I$2:$I$18,"&lt;"&amp;D$2)</f>
        <v>0</v>
      </c>
      <c r="D29">
        <f>-SUMIFS([1]COVID!$E$2:$E$18,[1]COVID!$A$2:$A$18,$B29,[1]COVID!$F$2:$F$18,"SALI",[1]COVID!$I$2:$I$18,"&gt;="&amp;D$2,[1]COVID!$I$2:$I$18,"&lt;"&amp;E$2)</f>
        <v>0</v>
      </c>
      <c r="E29">
        <f>-SUMIFS([1]COVID!$E$2:$E$18,[1]COVID!$A$2:$A$18,$B29,[1]COVID!$F$2:$F$18,"SALI",[1]COVID!$I$2:$I$18,"&gt;="&amp;E$2,[1]COVID!$I$2:$I$18,"&lt;"&amp;F$2)</f>
        <v>0</v>
      </c>
      <c r="F29">
        <f>-SUMIFS([1]COVID!$E$2:$E$18,[1]COVID!$A$2:$A$18,$B29,[1]COVID!$F$2:$F$18,"SALI",[1]COVID!$I$2:$I$18,"&gt;="&amp;F$2,[1]COVID!$I$2:$I$18,"&lt;"&amp;G$2)</f>
        <v>0</v>
      </c>
      <c r="G29">
        <f>-SUMIFS([1]COVID!$E$2:$E$18,[1]COVID!$A$2:$A$18,$B29,[1]COVID!$F$2:$F$18,"SALI",[1]COVID!$I$2:$I$18,"&gt;="&amp;G$2,[1]COVID!$I$2:$I$18,"&lt;"&amp;H$2)</f>
        <v>0</v>
      </c>
      <c r="H29">
        <f>-SUMIFS([1]COVID!$E$2:$E$18,[1]COVID!$A$2:$A$18,$B29,[1]COVID!$F$2:$F$18,"SALI",[1]COVID!$I$2:$I$18,"&gt;="&amp;H$2,[1]COVID!$I$2:$I$18,"&lt;"&amp;I$2)</f>
        <v>0</v>
      </c>
      <c r="I29">
        <f>-SUMIFS([1]COVID!$E$2:$E$18,[1]COVID!$A$2:$A$18,$B29,[1]COVID!$F$2:$F$18,"SALI",[1]COVID!$I$2:$I$18,"&gt;="&amp;I$2,[1]COVID!$I$2:$I$18,"&lt;"&amp;J$2)</f>
        <v>0</v>
      </c>
      <c r="J29">
        <f>-SUMIFS([1]COVID!$E$2:$E$18,[1]COVID!$A$2:$A$18,$B29,[1]COVID!$F$2:$F$18,"SALI",[1]COVID!$I$2:$I$18,"&gt;="&amp;J$2,[1]COVID!$I$2:$I$18,"&lt;"&amp;K$2)</f>
        <v>0</v>
      </c>
      <c r="K29">
        <f>-SUMIFS([1]COVID!$E$2:$E$18,[1]COVID!$A$2:$A$18,$B29,[1]COVID!$F$2:$F$18,"SALI",[1]COVID!$I$2:$I$18,"&gt;="&amp;K$2,[1]COVID!$I$2:$I$18,"&lt;"&amp;L$2)</f>
        <v>0</v>
      </c>
      <c r="L29">
        <f>-SUMIFS([1]COVID!$E$2:$E$18,[1]COVID!$A$2:$A$18,$B29,[1]COVID!$F$2:$F$18,"SALI",[1]COVID!$I$2:$I$18,"&gt;="&amp;L$2,[1]COVID!$I$2:$I$18,"&lt;"&amp;M$2)</f>
        <v>0</v>
      </c>
      <c r="M29">
        <f>-SUMIFS([1]COVID!$E$2:$E$18,[1]COVID!$A$2:$A$18,$B29,[1]COVID!$F$2:$F$18,"SALI",[1]COVID!$I$2:$I$18,"&gt;="&amp;M$2,[1]COVID!$I$2:$I$18,"&lt;"&amp;N$2)</f>
        <v>0</v>
      </c>
      <c r="N29">
        <f>-SUMIFS([1]COVID!$E$2:$E$18,[1]COVID!$A$2:$A$18,$B29,[1]COVID!$F$2:$F$18,"SALI",[1]COVID!$I$2:$I$18,"&gt;="&amp;N$2,[1]COVID!$I$2:$I$18,"&lt;"&amp;O$2)</f>
        <v>0</v>
      </c>
      <c r="O29">
        <f>-SUMIFS([1]COVID!$E$2:$E$18,[1]COVID!$A$2:$A$18,$B29,[1]COVID!$F$2:$F$18,"SALI",[1]COVID!$I$2:$I$18,"&gt;="&amp;O$2,[1]COVID!$I$2:$I$18,"&lt;"&amp;P$2)</f>
        <v>0</v>
      </c>
      <c r="P29">
        <f>-SUMIFS([1]COVID!$E$2:$E$18,[1]COVID!$A$2:$A$18,$B29,[1]COVID!$F$2:$F$18,"SALI",[1]COVID!$I$2:$I$18,"&gt;="&amp;P$2,[1]COVID!$I$2:$I$18,"&lt;"&amp;Q$2)</f>
        <v>0</v>
      </c>
      <c r="Q29">
        <f>-SUMIFS([1]COVID!$E$2:$E$18,[1]COVID!$A$2:$A$18,$B29,[1]COVID!$F$2:$F$18,"SALI",[1]COVID!$I$2:$I$18,"&gt;="&amp;Q$2,[1]COVID!$I$2:$I$18,"&lt;"&amp;R$2)</f>
        <v>0</v>
      </c>
      <c r="R29">
        <f>-SUMIFS([1]COVID!$E$2:$E$18,[1]COVID!$A$2:$A$18,$B29,[1]COVID!$F$2:$F$18,"SALI",[1]COVID!$I$2:$I$18,"&gt;="&amp;R$2,[1]COVID!$I$2:$I$18,"&lt;"&amp;S$2)</f>
        <v>0</v>
      </c>
      <c r="S29">
        <f>-SUMIFS([1]COVID!$E$2:$E$18,[1]COVID!$A$2:$A$18,$B29,[1]COVID!$F$2:$F$18,"SALI",[1]COVID!$I$2:$I$18,"&gt;="&amp;S$2,[1]COVID!$I$2:$I$18,"&lt;"&amp;T$2)</f>
        <v>0</v>
      </c>
      <c r="T29">
        <f>-SUMIFS([1]COVID!$E$2:$E$18,[1]COVID!$A$2:$A$18,$B29,[1]COVID!$F$2:$F$18,"SALI",[1]COVID!$I$2:$I$18,"&gt;="&amp;T$2,[1]COVID!$I$2:$I$18,"&lt;"&amp;U$2)</f>
        <v>0</v>
      </c>
      <c r="U29">
        <f>-SUMIFS([1]COVID!$E$2:$E$18,[1]COVID!$A$2:$A$18,$B29,[1]COVID!$F$2:$F$18,"SALI",[1]COVID!$I$2:$I$18,"&gt;="&amp;U$2,[1]COVID!$I$2:$I$18,"&lt;"&amp;V$2)</f>
        <v>0</v>
      </c>
      <c r="V29">
        <f>-SUMIFS([1]COVID!$E$2:$E$18,[1]COVID!$A$2:$A$18,$B29,[1]COVID!$F$2:$F$18,"SALI",[1]COVID!$I$2:$I$18,"&gt;="&amp;V$2,[1]COVID!$I$2:$I$18,"&lt;"&amp;W$2)</f>
        <v>0</v>
      </c>
      <c r="W29">
        <f>-SUMIFS([1]COVID!$E$2:$E$18,[1]COVID!$A$2:$A$18,$B29,[1]COVID!$F$2:$F$18,"SALI",[1]COVID!$I$2:$I$18,"&gt;="&amp;W$2,[1]COVID!$I$2:$I$18,"&lt;"&amp;X$2)</f>
        <v>0</v>
      </c>
      <c r="X29">
        <f>-SUMIFS([1]COVID!$E$2:$E$18,[1]COVID!$A$2:$A$18,$B29,[1]COVID!$F$2:$F$18,"SALI",[1]COVID!$I$2:$I$18,"&gt;="&amp;X$2,[1]COVID!$I$2:$I$18,"&lt;"&amp;Y$2)</f>
        <v>0</v>
      </c>
      <c r="Y29">
        <f>-SUMIFS([1]COVID!$E$2:$E$18,[1]COVID!$A$2:$A$18,$B29,[1]COVID!$F$2:$F$18,"SALI",[1]COVID!$I$2:$I$18,"&gt;="&amp;Y$2,[1]COVID!$I$2:$I$18,"&lt;"&amp;Z$2)</f>
        <v>0</v>
      </c>
      <c r="Z29">
        <f>-SUMIFS([1]COVID!$E$2:$E$18,[1]COVID!$A$2:$A$18,$B29,[1]COVID!$F$2:$F$18,"SALI",[1]COVID!$I$2:$I$18,"&gt;="&amp;Z$2,[1]COVID!$I$2:$I$18,"&lt;"&amp;AA$2)</f>
        <v>0</v>
      </c>
      <c r="AA29">
        <f>-SUMIFS([1]COVID!$E$2:$E$18,[1]COVID!$A$2:$A$18,$B29,[1]COVID!$F$2:$F$18,"SALI",[1]COVID!$I$2:$I$18,"&gt;="&amp;AA$2,[1]COVID!$I$2:$I$18,"&lt;"&amp;AB$2)</f>
        <v>0</v>
      </c>
      <c r="AB29">
        <f>-SUMIFS([1]COVID!$E$2:$E$18,[1]COVID!$A$2:$A$18,$B29,[1]COVID!$F$2:$F$18,"SALI",[1]COVID!$I$2:$I$18,"&gt;="&amp;AB$2,[1]COVID!$I$2:$I$18,"&lt;"&amp;AC$2)</f>
        <v>0</v>
      </c>
      <c r="AC29">
        <f>-SUMIFS([1]COVID!$E$2:$E$18,[1]COVID!$A$2:$A$18,$B29,[1]COVID!$F$2:$F$18,"SALI",[1]COVID!$I$2:$I$18,"&gt;="&amp;AC$2,[1]COVID!$I$2:$I$18,"&lt;"&amp;AD$2)</f>
        <v>0</v>
      </c>
      <c r="AD29">
        <f>-SUMIFS([1]COVID!$E$2:$E$18,[1]COVID!$A$2:$A$18,$B29,[1]COVID!$F$2:$F$18,"SALI",[1]COVID!$I$2:$I$18,"&gt;="&amp;AD$2,[1]COVID!$I$2:$I$18,"&lt;"&amp;AE$2)</f>
        <v>0</v>
      </c>
      <c r="AE29">
        <f>-SUMIFS([1]COVID!$E$2:$E$18,[1]COVID!$A$2:$A$18,$B29,[1]COVID!$F$2:$F$18,"SALI",[1]COVID!$I$2:$I$18,"&gt;="&amp;AE$2,[1]COVID!$I$2:$I$18,"&lt;"&amp;AF$2)</f>
        <v>0</v>
      </c>
      <c r="AF29">
        <f>-SUMIFS([1]COVID!$E$2:$E$18,[1]COVID!$A$2:$A$18,$B29,[1]COVID!$F$2:$F$18,"SALI",[1]COVID!$I$2:$I$18,"&gt;="&amp;AF$2,[1]COVID!$I$2:$I$18,"&lt;"&amp;AG$2)</f>
        <v>0</v>
      </c>
      <c r="AG29">
        <f>-SUMIFS([1]COVID!$E$2:$E$18,[1]COVID!$A$2:$A$18,$B29,[1]COVID!$F$2:$F$18,"SALI",[1]COVID!$I$2:$I$18,"&gt;="&amp;AG$2,[1]COVID!$I$2:$I$18,"&lt;"&amp;AH$2)</f>
        <v>0</v>
      </c>
      <c r="AH29">
        <f>-SUMIFS([1]COVID!$E$2:$E$18,[1]COVID!$A$2:$A$18,$B29,[1]COVID!$F$2:$F$18,"SALI",[1]COVID!$I$2:$I$18,"&gt;="&amp;AH$2,[1]COVID!$I$2:$I$18,"&lt;"&amp;AI$2)</f>
        <v>0</v>
      </c>
      <c r="AI29">
        <f>-SUMIFS([1]COVID!$E$2:$E$18,[1]COVID!$A$2:$A$18,$B29,[1]COVID!$F$2:$F$18,"SALI",[1]COVID!$I$2:$I$18,"&gt;="&amp;AI$2,[1]COVID!$I$2:$I$18,"&lt;"&amp;AJ$2)</f>
        <v>0</v>
      </c>
      <c r="AJ29">
        <f>-SUMIFS([1]COVID!$E$2:$E$18,[1]COVID!$A$2:$A$18,$B29,[1]COVID!$F$2:$F$18,"SALI",[1]COVID!$I$2:$I$18,"&gt;="&amp;AJ$2,[1]COVID!$I$2:$I$18,"&lt;"&amp;AK$2)</f>
        <v>0</v>
      </c>
      <c r="AK29">
        <f>-SUMIFS([1]COVID!$E$2:$E$18,[1]COVID!$A$2:$A$18,$B29,[1]COVID!$F$2:$F$18,"SALI",[1]COVID!$I$2:$I$18,"&gt;="&amp;AK$2,[1]COVID!$I$2:$I$18,"&lt;"&amp;AL$2)</f>
        <v>0</v>
      </c>
      <c r="AL29">
        <f>-SUMIFS([1]COVID!$E$2:$E$18,[1]COVID!$A$2:$A$18,$B29,[1]COVID!$F$2:$F$18,"SALI",[1]COVID!$I$2:$I$18,"&gt;="&amp;AL$2,[1]COVID!$I$2:$I$18,"&lt;"&amp;AM$2)</f>
        <v>0</v>
      </c>
      <c r="AN29">
        <f t="shared" si="0"/>
        <v>0</v>
      </c>
      <c r="AO29">
        <f t="shared" si="1"/>
        <v>37</v>
      </c>
    </row>
    <row r="30" spans="2:41" ht="15.75" thickBot="1" x14ac:dyDescent="0.3">
      <c r="B30" s="2" t="s">
        <v>27</v>
      </c>
      <c r="C30">
        <f>-SUMIFS([1]COVID!$E$2:$E$18,[1]COVID!$A$2:$A$18,$B30,[1]COVID!$F$2:$F$18,"SALI",[1]COVID!$I$2:$I$18,"&gt;="&amp;C$2,[1]COVID!$I$2:$I$18,"&lt;"&amp;D$2)</f>
        <v>0</v>
      </c>
      <c r="D30">
        <f>-SUMIFS([1]COVID!$E$2:$E$18,[1]COVID!$A$2:$A$18,$B30,[1]COVID!$F$2:$F$18,"SALI",[1]COVID!$I$2:$I$18,"&gt;="&amp;D$2,[1]COVID!$I$2:$I$18,"&lt;"&amp;E$2)</f>
        <v>0</v>
      </c>
      <c r="E30">
        <f>-SUMIFS([1]COVID!$E$2:$E$18,[1]COVID!$A$2:$A$18,$B30,[1]COVID!$F$2:$F$18,"SALI",[1]COVID!$I$2:$I$18,"&gt;="&amp;E$2,[1]COVID!$I$2:$I$18,"&lt;"&amp;F$2)</f>
        <v>0</v>
      </c>
      <c r="F30">
        <f>-SUMIFS([1]COVID!$E$2:$E$18,[1]COVID!$A$2:$A$18,$B30,[1]COVID!$F$2:$F$18,"SALI",[1]COVID!$I$2:$I$18,"&gt;="&amp;F$2,[1]COVID!$I$2:$I$18,"&lt;"&amp;G$2)</f>
        <v>0</v>
      </c>
      <c r="G30">
        <f>-SUMIFS([1]COVID!$E$2:$E$18,[1]COVID!$A$2:$A$18,$B30,[1]COVID!$F$2:$F$18,"SALI",[1]COVID!$I$2:$I$18,"&gt;="&amp;G$2,[1]COVID!$I$2:$I$18,"&lt;"&amp;H$2)</f>
        <v>0</v>
      </c>
      <c r="H30">
        <f>-SUMIFS([1]COVID!$E$2:$E$18,[1]COVID!$A$2:$A$18,$B30,[1]COVID!$F$2:$F$18,"SALI",[1]COVID!$I$2:$I$18,"&gt;="&amp;H$2,[1]COVID!$I$2:$I$18,"&lt;"&amp;I$2)</f>
        <v>0</v>
      </c>
      <c r="I30">
        <f>-SUMIFS([1]COVID!$E$2:$E$18,[1]COVID!$A$2:$A$18,$B30,[1]COVID!$F$2:$F$18,"SALI",[1]COVID!$I$2:$I$18,"&gt;="&amp;I$2,[1]COVID!$I$2:$I$18,"&lt;"&amp;J$2)</f>
        <v>0</v>
      </c>
      <c r="J30">
        <f>-SUMIFS([1]COVID!$E$2:$E$18,[1]COVID!$A$2:$A$18,$B30,[1]COVID!$F$2:$F$18,"SALI",[1]COVID!$I$2:$I$18,"&gt;="&amp;J$2,[1]COVID!$I$2:$I$18,"&lt;"&amp;K$2)</f>
        <v>0</v>
      </c>
      <c r="K30">
        <f>-SUMIFS([1]COVID!$E$2:$E$18,[1]COVID!$A$2:$A$18,$B30,[1]COVID!$F$2:$F$18,"SALI",[1]COVID!$I$2:$I$18,"&gt;="&amp;K$2,[1]COVID!$I$2:$I$18,"&lt;"&amp;L$2)</f>
        <v>0</v>
      </c>
      <c r="L30">
        <f>-SUMIFS([1]COVID!$E$2:$E$18,[1]COVID!$A$2:$A$18,$B30,[1]COVID!$F$2:$F$18,"SALI",[1]COVID!$I$2:$I$18,"&gt;="&amp;L$2,[1]COVID!$I$2:$I$18,"&lt;"&amp;M$2)</f>
        <v>0</v>
      </c>
      <c r="M30">
        <f>-SUMIFS([1]COVID!$E$2:$E$18,[1]COVID!$A$2:$A$18,$B30,[1]COVID!$F$2:$F$18,"SALI",[1]COVID!$I$2:$I$18,"&gt;="&amp;M$2,[1]COVID!$I$2:$I$18,"&lt;"&amp;N$2)</f>
        <v>0</v>
      </c>
      <c r="N30">
        <f>-SUMIFS([1]COVID!$E$2:$E$18,[1]COVID!$A$2:$A$18,$B30,[1]COVID!$F$2:$F$18,"SALI",[1]COVID!$I$2:$I$18,"&gt;="&amp;N$2,[1]COVID!$I$2:$I$18,"&lt;"&amp;O$2)</f>
        <v>0</v>
      </c>
      <c r="O30">
        <f>-SUMIFS([1]COVID!$E$2:$E$18,[1]COVID!$A$2:$A$18,$B30,[1]COVID!$F$2:$F$18,"SALI",[1]COVID!$I$2:$I$18,"&gt;="&amp;O$2,[1]COVID!$I$2:$I$18,"&lt;"&amp;P$2)</f>
        <v>0</v>
      </c>
      <c r="P30">
        <f>-SUMIFS([1]COVID!$E$2:$E$18,[1]COVID!$A$2:$A$18,$B30,[1]COVID!$F$2:$F$18,"SALI",[1]COVID!$I$2:$I$18,"&gt;="&amp;P$2,[1]COVID!$I$2:$I$18,"&lt;"&amp;Q$2)</f>
        <v>0</v>
      </c>
      <c r="Q30">
        <f>-SUMIFS([1]COVID!$E$2:$E$18,[1]COVID!$A$2:$A$18,$B30,[1]COVID!$F$2:$F$18,"SALI",[1]COVID!$I$2:$I$18,"&gt;="&amp;Q$2,[1]COVID!$I$2:$I$18,"&lt;"&amp;R$2)</f>
        <v>0</v>
      </c>
      <c r="R30">
        <f>-SUMIFS([1]COVID!$E$2:$E$18,[1]COVID!$A$2:$A$18,$B30,[1]COVID!$F$2:$F$18,"SALI",[1]COVID!$I$2:$I$18,"&gt;="&amp;R$2,[1]COVID!$I$2:$I$18,"&lt;"&amp;S$2)</f>
        <v>0</v>
      </c>
      <c r="S30">
        <f>-SUMIFS([1]COVID!$E$2:$E$18,[1]COVID!$A$2:$A$18,$B30,[1]COVID!$F$2:$F$18,"SALI",[1]COVID!$I$2:$I$18,"&gt;="&amp;S$2,[1]COVID!$I$2:$I$18,"&lt;"&amp;T$2)</f>
        <v>0</v>
      </c>
      <c r="T30">
        <f>-SUMIFS([1]COVID!$E$2:$E$18,[1]COVID!$A$2:$A$18,$B30,[1]COVID!$F$2:$F$18,"SALI",[1]COVID!$I$2:$I$18,"&gt;="&amp;T$2,[1]COVID!$I$2:$I$18,"&lt;"&amp;U$2)</f>
        <v>0</v>
      </c>
      <c r="U30">
        <f>-SUMIFS([1]COVID!$E$2:$E$18,[1]COVID!$A$2:$A$18,$B30,[1]COVID!$F$2:$F$18,"SALI",[1]COVID!$I$2:$I$18,"&gt;="&amp;U$2,[1]COVID!$I$2:$I$18,"&lt;"&amp;V$2)</f>
        <v>0</v>
      </c>
      <c r="V30">
        <f>-SUMIFS([1]COVID!$E$2:$E$18,[1]COVID!$A$2:$A$18,$B30,[1]COVID!$F$2:$F$18,"SALI",[1]COVID!$I$2:$I$18,"&gt;="&amp;V$2,[1]COVID!$I$2:$I$18,"&lt;"&amp;W$2)</f>
        <v>0</v>
      </c>
      <c r="W30">
        <f>-SUMIFS([1]COVID!$E$2:$E$18,[1]COVID!$A$2:$A$18,$B30,[1]COVID!$F$2:$F$18,"SALI",[1]COVID!$I$2:$I$18,"&gt;="&amp;W$2,[1]COVID!$I$2:$I$18,"&lt;"&amp;X$2)</f>
        <v>0</v>
      </c>
      <c r="X30">
        <f>-SUMIFS([1]COVID!$E$2:$E$18,[1]COVID!$A$2:$A$18,$B30,[1]COVID!$F$2:$F$18,"SALI",[1]COVID!$I$2:$I$18,"&gt;="&amp;X$2,[1]COVID!$I$2:$I$18,"&lt;"&amp;Y$2)</f>
        <v>0</v>
      </c>
      <c r="Y30">
        <f>-SUMIFS([1]COVID!$E$2:$E$18,[1]COVID!$A$2:$A$18,$B30,[1]COVID!$F$2:$F$18,"SALI",[1]COVID!$I$2:$I$18,"&gt;="&amp;Y$2,[1]COVID!$I$2:$I$18,"&lt;"&amp;Z$2)</f>
        <v>0</v>
      </c>
      <c r="Z30">
        <f>-SUMIFS([1]COVID!$E$2:$E$18,[1]COVID!$A$2:$A$18,$B30,[1]COVID!$F$2:$F$18,"SALI",[1]COVID!$I$2:$I$18,"&gt;="&amp;Z$2,[1]COVID!$I$2:$I$18,"&lt;"&amp;AA$2)</f>
        <v>0</v>
      </c>
      <c r="AA30">
        <f>-SUMIFS([1]COVID!$E$2:$E$18,[1]COVID!$A$2:$A$18,$B30,[1]COVID!$F$2:$F$18,"SALI",[1]COVID!$I$2:$I$18,"&gt;="&amp;AA$2,[1]COVID!$I$2:$I$18,"&lt;"&amp;AB$2)</f>
        <v>0</v>
      </c>
      <c r="AB30">
        <f>-SUMIFS([1]COVID!$E$2:$E$18,[1]COVID!$A$2:$A$18,$B30,[1]COVID!$F$2:$F$18,"SALI",[1]COVID!$I$2:$I$18,"&gt;="&amp;AB$2,[1]COVID!$I$2:$I$18,"&lt;"&amp;AC$2)</f>
        <v>0</v>
      </c>
      <c r="AC30">
        <f>-SUMIFS([1]COVID!$E$2:$E$18,[1]COVID!$A$2:$A$18,$B30,[1]COVID!$F$2:$F$18,"SALI",[1]COVID!$I$2:$I$18,"&gt;="&amp;AC$2,[1]COVID!$I$2:$I$18,"&lt;"&amp;AD$2)</f>
        <v>0</v>
      </c>
      <c r="AD30">
        <f>-SUMIFS([1]COVID!$E$2:$E$18,[1]COVID!$A$2:$A$18,$B30,[1]COVID!$F$2:$F$18,"SALI",[1]COVID!$I$2:$I$18,"&gt;="&amp;AD$2,[1]COVID!$I$2:$I$18,"&lt;"&amp;AE$2)</f>
        <v>0</v>
      </c>
      <c r="AE30">
        <f>-SUMIFS([1]COVID!$E$2:$E$18,[1]COVID!$A$2:$A$18,$B30,[1]COVID!$F$2:$F$18,"SALI",[1]COVID!$I$2:$I$18,"&gt;="&amp;AE$2,[1]COVID!$I$2:$I$18,"&lt;"&amp;AF$2)</f>
        <v>0</v>
      </c>
      <c r="AF30">
        <f>-SUMIFS([1]COVID!$E$2:$E$18,[1]COVID!$A$2:$A$18,$B30,[1]COVID!$F$2:$F$18,"SALI",[1]COVID!$I$2:$I$18,"&gt;="&amp;AF$2,[1]COVID!$I$2:$I$18,"&lt;"&amp;AG$2)</f>
        <v>0</v>
      </c>
      <c r="AG30">
        <f>-SUMIFS([1]COVID!$E$2:$E$18,[1]COVID!$A$2:$A$18,$B30,[1]COVID!$F$2:$F$18,"SALI",[1]COVID!$I$2:$I$18,"&gt;="&amp;AG$2,[1]COVID!$I$2:$I$18,"&lt;"&amp;AH$2)</f>
        <v>0</v>
      </c>
      <c r="AH30">
        <f>-SUMIFS([1]COVID!$E$2:$E$18,[1]COVID!$A$2:$A$18,$B30,[1]COVID!$F$2:$F$18,"SALI",[1]COVID!$I$2:$I$18,"&gt;="&amp;AH$2,[1]COVID!$I$2:$I$18,"&lt;"&amp;AI$2)</f>
        <v>0</v>
      </c>
      <c r="AI30">
        <f>-SUMIFS([1]COVID!$E$2:$E$18,[1]COVID!$A$2:$A$18,$B30,[1]COVID!$F$2:$F$18,"SALI",[1]COVID!$I$2:$I$18,"&gt;="&amp;AI$2,[1]COVID!$I$2:$I$18,"&lt;"&amp;AJ$2)</f>
        <v>0</v>
      </c>
      <c r="AJ30">
        <f>-SUMIFS([1]COVID!$E$2:$E$18,[1]COVID!$A$2:$A$18,$B30,[1]COVID!$F$2:$F$18,"SALI",[1]COVID!$I$2:$I$18,"&gt;="&amp;AJ$2,[1]COVID!$I$2:$I$18,"&lt;"&amp;AK$2)</f>
        <v>0</v>
      </c>
      <c r="AK30">
        <f>-SUMIFS([1]COVID!$E$2:$E$18,[1]COVID!$A$2:$A$18,$B30,[1]COVID!$F$2:$F$18,"SALI",[1]COVID!$I$2:$I$18,"&gt;="&amp;AK$2,[1]COVID!$I$2:$I$18,"&lt;"&amp;AL$2)</f>
        <v>0</v>
      </c>
      <c r="AL30">
        <f>-SUMIFS([1]COVID!$E$2:$E$18,[1]COVID!$A$2:$A$18,$B30,[1]COVID!$F$2:$F$18,"SALI",[1]COVID!$I$2:$I$18,"&gt;="&amp;AL$2,[1]COVID!$I$2:$I$18,"&lt;"&amp;AM$2)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-SUMIFS([1]COVID!$E$2:$E$18,[1]COVID!$A$2:$A$18,$B31,[1]COVID!$F$2:$F$18,"SALI",[1]COVID!$I$2:$I$18,"&gt;="&amp;C$2,[1]COVID!$I$2:$I$18,"&lt;"&amp;D$2)</f>
        <v>0</v>
      </c>
      <c r="D31">
        <f>-SUMIFS([1]COVID!$E$2:$E$18,[1]COVID!$A$2:$A$18,$B31,[1]COVID!$F$2:$F$18,"SALI",[1]COVID!$I$2:$I$18,"&gt;="&amp;D$2,[1]COVID!$I$2:$I$18,"&lt;"&amp;E$2)</f>
        <v>0</v>
      </c>
      <c r="E31">
        <f>-SUMIFS([1]COVID!$E$2:$E$18,[1]COVID!$A$2:$A$18,$B31,[1]COVID!$F$2:$F$18,"SALI",[1]COVID!$I$2:$I$18,"&gt;="&amp;E$2,[1]COVID!$I$2:$I$18,"&lt;"&amp;F$2)</f>
        <v>0</v>
      </c>
      <c r="F31">
        <f>-SUMIFS([1]COVID!$E$2:$E$18,[1]COVID!$A$2:$A$18,$B31,[1]COVID!$F$2:$F$18,"SALI",[1]COVID!$I$2:$I$18,"&gt;="&amp;F$2,[1]COVID!$I$2:$I$18,"&lt;"&amp;G$2)</f>
        <v>0</v>
      </c>
      <c r="G31">
        <f>-SUMIFS([1]COVID!$E$2:$E$18,[1]COVID!$A$2:$A$18,$B31,[1]COVID!$F$2:$F$18,"SALI",[1]COVID!$I$2:$I$18,"&gt;="&amp;G$2,[1]COVID!$I$2:$I$18,"&lt;"&amp;H$2)</f>
        <v>0</v>
      </c>
      <c r="H31">
        <f>-SUMIFS([1]COVID!$E$2:$E$18,[1]COVID!$A$2:$A$18,$B31,[1]COVID!$F$2:$F$18,"SALI",[1]COVID!$I$2:$I$18,"&gt;="&amp;H$2,[1]COVID!$I$2:$I$18,"&lt;"&amp;I$2)</f>
        <v>0</v>
      </c>
      <c r="I31">
        <f>-SUMIFS([1]COVID!$E$2:$E$18,[1]COVID!$A$2:$A$18,$B31,[1]COVID!$F$2:$F$18,"SALI",[1]COVID!$I$2:$I$18,"&gt;="&amp;I$2,[1]COVID!$I$2:$I$18,"&lt;"&amp;J$2)</f>
        <v>0</v>
      </c>
      <c r="J31">
        <f>-SUMIFS([1]COVID!$E$2:$E$18,[1]COVID!$A$2:$A$18,$B31,[1]COVID!$F$2:$F$18,"SALI",[1]COVID!$I$2:$I$18,"&gt;="&amp;J$2,[1]COVID!$I$2:$I$18,"&lt;"&amp;K$2)</f>
        <v>0</v>
      </c>
      <c r="K31">
        <f>-SUMIFS([1]COVID!$E$2:$E$18,[1]COVID!$A$2:$A$18,$B31,[1]COVID!$F$2:$F$18,"SALI",[1]COVID!$I$2:$I$18,"&gt;="&amp;K$2,[1]COVID!$I$2:$I$18,"&lt;"&amp;L$2)</f>
        <v>0</v>
      </c>
      <c r="L31">
        <f>-SUMIFS([1]COVID!$E$2:$E$18,[1]COVID!$A$2:$A$18,$B31,[1]COVID!$F$2:$F$18,"SALI",[1]COVID!$I$2:$I$18,"&gt;="&amp;L$2,[1]COVID!$I$2:$I$18,"&lt;"&amp;M$2)</f>
        <v>0</v>
      </c>
      <c r="M31">
        <f>-SUMIFS([1]COVID!$E$2:$E$18,[1]COVID!$A$2:$A$18,$B31,[1]COVID!$F$2:$F$18,"SALI",[1]COVID!$I$2:$I$18,"&gt;="&amp;M$2,[1]COVID!$I$2:$I$18,"&lt;"&amp;N$2)</f>
        <v>0</v>
      </c>
      <c r="N31">
        <f>-SUMIFS([1]COVID!$E$2:$E$18,[1]COVID!$A$2:$A$18,$B31,[1]COVID!$F$2:$F$18,"SALI",[1]COVID!$I$2:$I$18,"&gt;="&amp;N$2,[1]COVID!$I$2:$I$18,"&lt;"&amp;O$2)</f>
        <v>0</v>
      </c>
      <c r="O31">
        <f>-SUMIFS([1]COVID!$E$2:$E$18,[1]COVID!$A$2:$A$18,$B31,[1]COVID!$F$2:$F$18,"SALI",[1]COVID!$I$2:$I$18,"&gt;="&amp;O$2,[1]COVID!$I$2:$I$18,"&lt;"&amp;P$2)</f>
        <v>0</v>
      </c>
      <c r="P31">
        <f>-SUMIFS([1]COVID!$E$2:$E$18,[1]COVID!$A$2:$A$18,$B31,[1]COVID!$F$2:$F$18,"SALI",[1]COVID!$I$2:$I$18,"&gt;="&amp;P$2,[1]COVID!$I$2:$I$18,"&lt;"&amp;Q$2)</f>
        <v>0</v>
      </c>
      <c r="Q31">
        <f>-SUMIFS([1]COVID!$E$2:$E$18,[1]COVID!$A$2:$A$18,$B31,[1]COVID!$F$2:$F$18,"SALI",[1]COVID!$I$2:$I$18,"&gt;="&amp;Q$2,[1]COVID!$I$2:$I$18,"&lt;"&amp;R$2)</f>
        <v>0</v>
      </c>
      <c r="R31">
        <f>-SUMIFS([1]COVID!$E$2:$E$18,[1]COVID!$A$2:$A$18,$B31,[1]COVID!$F$2:$F$18,"SALI",[1]COVID!$I$2:$I$18,"&gt;="&amp;R$2,[1]COVID!$I$2:$I$18,"&lt;"&amp;S$2)</f>
        <v>0</v>
      </c>
      <c r="S31">
        <f>-SUMIFS([1]COVID!$E$2:$E$18,[1]COVID!$A$2:$A$18,$B31,[1]COVID!$F$2:$F$18,"SALI",[1]COVID!$I$2:$I$18,"&gt;="&amp;S$2,[1]COVID!$I$2:$I$18,"&lt;"&amp;T$2)</f>
        <v>0</v>
      </c>
      <c r="T31">
        <f>-SUMIFS([1]COVID!$E$2:$E$18,[1]COVID!$A$2:$A$18,$B31,[1]COVID!$F$2:$F$18,"SALI",[1]COVID!$I$2:$I$18,"&gt;="&amp;T$2,[1]COVID!$I$2:$I$18,"&lt;"&amp;U$2)</f>
        <v>0</v>
      </c>
      <c r="U31">
        <f>-SUMIFS([1]COVID!$E$2:$E$18,[1]COVID!$A$2:$A$18,$B31,[1]COVID!$F$2:$F$18,"SALI",[1]COVID!$I$2:$I$18,"&gt;="&amp;U$2,[1]COVID!$I$2:$I$18,"&lt;"&amp;V$2)</f>
        <v>0</v>
      </c>
      <c r="V31">
        <f>-SUMIFS([1]COVID!$E$2:$E$18,[1]COVID!$A$2:$A$18,$B31,[1]COVID!$F$2:$F$18,"SALI",[1]COVID!$I$2:$I$18,"&gt;="&amp;V$2,[1]COVID!$I$2:$I$18,"&lt;"&amp;W$2)</f>
        <v>0</v>
      </c>
      <c r="W31">
        <f>-SUMIFS([1]COVID!$E$2:$E$18,[1]COVID!$A$2:$A$18,$B31,[1]COVID!$F$2:$F$18,"SALI",[1]COVID!$I$2:$I$18,"&gt;="&amp;W$2,[1]COVID!$I$2:$I$18,"&lt;"&amp;X$2)</f>
        <v>0</v>
      </c>
      <c r="X31">
        <f>-SUMIFS([1]COVID!$E$2:$E$18,[1]COVID!$A$2:$A$18,$B31,[1]COVID!$F$2:$F$18,"SALI",[1]COVID!$I$2:$I$18,"&gt;="&amp;X$2,[1]COVID!$I$2:$I$18,"&lt;"&amp;Y$2)</f>
        <v>0</v>
      </c>
      <c r="Y31">
        <f>-SUMIFS([1]COVID!$E$2:$E$18,[1]COVID!$A$2:$A$18,$B31,[1]COVID!$F$2:$F$18,"SALI",[1]COVID!$I$2:$I$18,"&gt;="&amp;Y$2,[1]COVID!$I$2:$I$18,"&lt;"&amp;Z$2)</f>
        <v>0</v>
      </c>
      <c r="Z31">
        <f>-SUMIFS([1]COVID!$E$2:$E$18,[1]COVID!$A$2:$A$18,$B31,[1]COVID!$F$2:$F$18,"SALI",[1]COVID!$I$2:$I$18,"&gt;="&amp;Z$2,[1]COVID!$I$2:$I$18,"&lt;"&amp;AA$2)</f>
        <v>0</v>
      </c>
      <c r="AA31">
        <f>-SUMIFS([1]COVID!$E$2:$E$18,[1]COVID!$A$2:$A$18,$B31,[1]COVID!$F$2:$F$18,"SALI",[1]COVID!$I$2:$I$18,"&gt;="&amp;AA$2,[1]COVID!$I$2:$I$18,"&lt;"&amp;AB$2)</f>
        <v>0</v>
      </c>
      <c r="AB31">
        <f>-SUMIFS([1]COVID!$E$2:$E$18,[1]COVID!$A$2:$A$18,$B31,[1]COVID!$F$2:$F$18,"SALI",[1]COVID!$I$2:$I$18,"&gt;="&amp;AB$2,[1]COVID!$I$2:$I$18,"&lt;"&amp;AC$2)</f>
        <v>0</v>
      </c>
      <c r="AC31">
        <f>-SUMIFS([1]COVID!$E$2:$E$18,[1]COVID!$A$2:$A$18,$B31,[1]COVID!$F$2:$F$18,"SALI",[1]COVID!$I$2:$I$18,"&gt;="&amp;AC$2,[1]COVID!$I$2:$I$18,"&lt;"&amp;AD$2)</f>
        <v>0</v>
      </c>
      <c r="AD31">
        <f>-SUMIFS([1]COVID!$E$2:$E$18,[1]COVID!$A$2:$A$18,$B31,[1]COVID!$F$2:$F$18,"SALI",[1]COVID!$I$2:$I$18,"&gt;="&amp;AD$2,[1]COVID!$I$2:$I$18,"&lt;"&amp;AE$2)</f>
        <v>0</v>
      </c>
      <c r="AE31">
        <f>-SUMIFS([1]COVID!$E$2:$E$18,[1]COVID!$A$2:$A$18,$B31,[1]COVID!$F$2:$F$18,"SALI",[1]COVID!$I$2:$I$18,"&gt;="&amp;AE$2,[1]COVID!$I$2:$I$18,"&lt;"&amp;AF$2)</f>
        <v>0</v>
      </c>
      <c r="AF31">
        <f>-SUMIFS([1]COVID!$E$2:$E$18,[1]COVID!$A$2:$A$18,$B31,[1]COVID!$F$2:$F$18,"SALI",[1]COVID!$I$2:$I$18,"&gt;="&amp;AF$2,[1]COVID!$I$2:$I$18,"&lt;"&amp;AG$2)</f>
        <v>0</v>
      </c>
      <c r="AG31">
        <f>-SUMIFS([1]COVID!$E$2:$E$18,[1]COVID!$A$2:$A$18,$B31,[1]COVID!$F$2:$F$18,"SALI",[1]COVID!$I$2:$I$18,"&gt;="&amp;AG$2,[1]COVID!$I$2:$I$18,"&lt;"&amp;AH$2)</f>
        <v>0</v>
      </c>
      <c r="AH31">
        <f>-SUMIFS([1]COVID!$E$2:$E$18,[1]COVID!$A$2:$A$18,$B31,[1]COVID!$F$2:$F$18,"SALI",[1]COVID!$I$2:$I$18,"&gt;="&amp;AH$2,[1]COVID!$I$2:$I$18,"&lt;"&amp;AI$2)</f>
        <v>0</v>
      </c>
      <c r="AI31">
        <f>-SUMIFS([1]COVID!$E$2:$E$18,[1]COVID!$A$2:$A$18,$B31,[1]COVID!$F$2:$F$18,"SALI",[1]COVID!$I$2:$I$18,"&gt;="&amp;AI$2,[1]COVID!$I$2:$I$18,"&lt;"&amp;AJ$2)</f>
        <v>0</v>
      </c>
      <c r="AJ31">
        <f>-SUMIFS([1]COVID!$E$2:$E$18,[1]COVID!$A$2:$A$18,$B31,[1]COVID!$F$2:$F$18,"SALI",[1]COVID!$I$2:$I$18,"&gt;="&amp;AJ$2,[1]COVID!$I$2:$I$18,"&lt;"&amp;AK$2)</f>
        <v>0</v>
      </c>
      <c r="AK31">
        <f>-SUMIFS([1]COVID!$E$2:$E$18,[1]COVID!$A$2:$A$18,$B31,[1]COVID!$F$2:$F$18,"SALI",[1]COVID!$I$2:$I$18,"&gt;="&amp;AK$2,[1]COVID!$I$2:$I$18,"&lt;"&amp;AL$2)</f>
        <v>0</v>
      </c>
      <c r="AL31">
        <f>-SUMIFS([1]COVID!$E$2:$E$18,[1]COVID!$A$2:$A$18,$B31,[1]COVID!$F$2:$F$18,"SALI",[1]COVID!$I$2:$I$18,"&gt;="&amp;AL$2,[1]COVID!$I$2:$I$18,"&lt;"&amp;AM$2)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-SUMIFS([1]COVID!$E$2:$E$18,[1]COVID!$A$2:$A$18,$B32,[1]COVID!$F$2:$F$18,"SALI",[1]COVID!$I$2:$I$18,"&gt;="&amp;C$2,[1]COVID!$I$2:$I$18,"&lt;"&amp;D$2)</f>
        <v>0</v>
      </c>
      <c r="D32">
        <f>-SUMIFS([1]COVID!$E$2:$E$18,[1]COVID!$A$2:$A$18,$B32,[1]COVID!$F$2:$F$18,"SALI",[1]COVID!$I$2:$I$18,"&gt;="&amp;D$2,[1]COVID!$I$2:$I$18,"&lt;"&amp;E$2)</f>
        <v>0</v>
      </c>
      <c r="E32">
        <f>-SUMIFS([1]COVID!$E$2:$E$18,[1]COVID!$A$2:$A$18,$B32,[1]COVID!$F$2:$F$18,"SALI",[1]COVID!$I$2:$I$18,"&gt;="&amp;E$2,[1]COVID!$I$2:$I$18,"&lt;"&amp;F$2)</f>
        <v>0</v>
      </c>
      <c r="F32">
        <f>-SUMIFS([1]COVID!$E$2:$E$18,[1]COVID!$A$2:$A$18,$B32,[1]COVID!$F$2:$F$18,"SALI",[1]COVID!$I$2:$I$18,"&gt;="&amp;F$2,[1]COVID!$I$2:$I$18,"&lt;"&amp;G$2)</f>
        <v>0</v>
      </c>
      <c r="G32">
        <f>-SUMIFS([1]COVID!$E$2:$E$18,[1]COVID!$A$2:$A$18,$B32,[1]COVID!$F$2:$F$18,"SALI",[1]COVID!$I$2:$I$18,"&gt;="&amp;G$2,[1]COVID!$I$2:$I$18,"&lt;"&amp;H$2)</f>
        <v>0</v>
      </c>
      <c r="H32">
        <f>-SUMIFS([1]COVID!$E$2:$E$18,[1]COVID!$A$2:$A$18,$B32,[1]COVID!$F$2:$F$18,"SALI",[1]COVID!$I$2:$I$18,"&gt;="&amp;H$2,[1]COVID!$I$2:$I$18,"&lt;"&amp;I$2)</f>
        <v>0</v>
      </c>
      <c r="I32">
        <f>-SUMIFS([1]COVID!$E$2:$E$18,[1]COVID!$A$2:$A$18,$B32,[1]COVID!$F$2:$F$18,"SALI",[1]COVID!$I$2:$I$18,"&gt;="&amp;I$2,[1]COVID!$I$2:$I$18,"&lt;"&amp;J$2)</f>
        <v>0</v>
      </c>
      <c r="J32">
        <f>-SUMIFS([1]COVID!$E$2:$E$18,[1]COVID!$A$2:$A$18,$B32,[1]COVID!$F$2:$F$18,"SALI",[1]COVID!$I$2:$I$18,"&gt;="&amp;J$2,[1]COVID!$I$2:$I$18,"&lt;"&amp;K$2)</f>
        <v>0</v>
      </c>
      <c r="K32">
        <f>-SUMIFS([1]COVID!$E$2:$E$18,[1]COVID!$A$2:$A$18,$B32,[1]COVID!$F$2:$F$18,"SALI",[1]COVID!$I$2:$I$18,"&gt;="&amp;K$2,[1]COVID!$I$2:$I$18,"&lt;"&amp;L$2)</f>
        <v>0</v>
      </c>
      <c r="L32">
        <f>-SUMIFS([1]COVID!$E$2:$E$18,[1]COVID!$A$2:$A$18,$B32,[1]COVID!$F$2:$F$18,"SALI",[1]COVID!$I$2:$I$18,"&gt;="&amp;L$2,[1]COVID!$I$2:$I$18,"&lt;"&amp;M$2)</f>
        <v>0</v>
      </c>
      <c r="M32">
        <f>-SUMIFS([1]COVID!$E$2:$E$18,[1]COVID!$A$2:$A$18,$B32,[1]COVID!$F$2:$F$18,"SALI",[1]COVID!$I$2:$I$18,"&gt;="&amp;M$2,[1]COVID!$I$2:$I$18,"&lt;"&amp;N$2)</f>
        <v>0</v>
      </c>
      <c r="N32">
        <f>-SUMIFS([1]COVID!$E$2:$E$18,[1]COVID!$A$2:$A$18,$B32,[1]COVID!$F$2:$F$18,"SALI",[1]COVID!$I$2:$I$18,"&gt;="&amp;N$2,[1]COVID!$I$2:$I$18,"&lt;"&amp;O$2)</f>
        <v>0</v>
      </c>
      <c r="O32">
        <f>-SUMIFS([1]COVID!$E$2:$E$18,[1]COVID!$A$2:$A$18,$B32,[1]COVID!$F$2:$F$18,"SALI",[1]COVID!$I$2:$I$18,"&gt;="&amp;O$2,[1]COVID!$I$2:$I$18,"&lt;"&amp;P$2)</f>
        <v>0</v>
      </c>
      <c r="P32">
        <f>-SUMIFS([1]COVID!$E$2:$E$18,[1]COVID!$A$2:$A$18,$B32,[1]COVID!$F$2:$F$18,"SALI",[1]COVID!$I$2:$I$18,"&gt;="&amp;P$2,[1]COVID!$I$2:$I$18,"&lt;"&amp;Q$2)</f>
        <v>0</v>
      </c>
      <c r="Q32">
        <f>-SUMIFS([1]COVID!$E$2:$E$18,[1]COVID!$A$2:$A$18,$B32,[1]COVID!$F$2:$F$18,"SALI",[1]COVID!$I$2:$I$18,"&gt;="&amp;Q$2,[1]COVID!$I$2:$I$18,"&lt;"&amp;R$2)</f>
        <v>0</v>
      </c>
      <c r="R32">
        <f>-SUMIFS([1]COVID!$E$2:$E$18,[1]COVID!$A$2:$A$18,$B32,[1]COVID!$F$2:$F$18,"SALI",[1]COVID!$I$2:$I$18,"&gt;="&amp;R$2,[1]COVID!$I$2:$I$18,"&lt;"&amp;S$2)</f>
        <v>0</v>
      </c>
      <c r="S32">
        <f>-SUMIFS([1]COVID!$E$2:$E$18,[1]COVID!$A$2:$A$18,$B32,[1]COVID!$F$2:$F$18,"SALI",[1]COVID!$I$2:$I$18,"&gt;="&amp;S$2,[1]COVID!$I$2:$I$18,"&lt;"&amp;T$2)</f>
        <v>0</v>
      </c>
      <c r="T32">
        <f>-SUMIFS([1]COVID!$E$2:$E$18,[1]COVID!$A$2:$A$18,$B32,[1]COVID!$F$2:$F$18,"SALI",[1]COVID!$I$2:$I$18,"&gt;="&amp;T$2,[1]COVID!$I$2:$I$18,"&lt;"&amp;U$2)</f>
        <v>0</v>
      </c>
      <c r="U32">
        <f>-SUMIFS([1]COVID!$E$2:$E$18,[1]COVID!$A$2:$A$18,$B32,[1]COVID!$F$2:$F$18,"SALI",[1]COVID!$I$2:$I$18,"&gt;="&amp;U$2,[1]COVID!$I$2:$I$18,"&lt;"&amp;V$2)</f>
        <v>0</v>
      </c>
      <c r="V32">
        <f>-SUMIFS([1]COVID!$E$2:$E$18,[1]COVID!$A$2:$A$18,$B32,[1]COVID!$F$2:$F$18,"SALI",[1]COVID!$I$2:$I$18,"&gt;="&amp;V$2,[1]COVID!$I$2:$I$18,"&lt;"&amp;W$2)</f>
        <v>0</v>
      </c>
      <c r="W32">
        <f>-SUMIFS([1]COVID!$E$2:$E$18,[1]COVID!$A$2:$A$18,$B32,[1]COVID!$F$2:$F$18,"SALI",[1]COVID!$I$2:$I$18,"&gt;="&amp;W$2,[1]COVID!$I$2:$I$18,"&lt;"&amp;X$2)</f>
        <v>0</v>
      </c>
      <c r="X32">
        <f>-SUMIFS([1]COVID!$E$2:$E$18,[1]COVID!$A$2:$A$18,$B32,[1]COVID!$F$2:$F$18,"SALI",[1]COVID!$I$2:$I$18,"&gt;="&amp;X$2,[1]COVID!$I$2:$I$18,"&lt;"&amp;Y$2)</f>
        <v>0</v>
      </c>
      <c r="Y32">
        <f>-SUMIFS([1]COVID!$E$2:$E$18,[1]COVID!$A$2:$A$18,$B32,[1]COVID!$F$2:$F$18,"SALI",[1]COVID!$I$2:$I$18,"&gt;="&amp;Y$2,[1]COVID!$I$2:$I$18,"&lt;"&amp;Z$2)</f>
        <v>0</v>
      </c>
      <c r="Z32">
        <f>-SUMIFS([1]COVID!$E$2:$E$18,[1]COVID!$A$2:$A$18,$B32,[1]COVID!$F$2:$F$18,"SALI",[1]COVID!$I$2:$I$18,"&gt;="&amp;Z$2,[1]COVID!$I$2:$I$18,"&lt;"&amp;AA$2)</f>
        <v>0</v>
      </c>
      <c r="AA32">
        <f>-SUMIFS([1]COVID!$E$2:$E$18,[1]COVID!$A$2:$A$18,$B32,[1]COVID!$F$2:$F$18,"SALI",[1]COVID!$I$2:$I$18,"&gt;="&amp;AA$2,[1]COVID!$I$2:$I$18,"&lt;"&amp;AB$2)</f>
        <v>0</v>
      </c>
      <c r="AB32">
        <f>-SUMIFS([1]COVID!$E$2:$E$18,[1]COVID!$A$2:$A$18,$B32,[1]COVID!$F$2:$F$18,"SALI",[1]COVID!$I$2:$I$18,"&gt;="&amp;AB$2,[1]COVID!$I$2:$I$18,"&lt;"&amp;AC$2)</f>
        <v>0</v>
      </c>
      <c r="AC32">
        <f>-SUMIFS([1]COVID!$E$2:$E$18,[1]COVID!$A$2:$A$18,$B32,[1]COVID!$F$2:$F$18,"SALI",[1]COVID!$I$2:$I$18,"&gt;="&amp;AC$2,[1]COVID!$I$2:$I$18,"&lt;"&amp;AD$2)</f>
        <v>0</v>
      </c>
      <c r="AD32">
        <f>-SUMIFS([1]COVID!$E$2:$E$18,[1]COVID!$A$2:$A$18,$B32,[1]COVID!$F$2:$F$18,"SALI",[1]COVID!$I$2:$I$18,"&gt;="&amp;AD$2,[1]COVID!$I$2:$I$18,"&lt;"&amp;AE$2)</f>
        <v>0</v>
      </c>
      <c r="AE32">
        <f>-SUMIFS([1]COVID!$E$2:$E$18,[1]COVID!$A$2:$A$18,$B32,[1]COVID!$F$2:$F$18,"SALI",[1]COVID!$I$2:$I$18,"&gt;="&amp;AE$2,[1]COVID!$I$2:$I$18,"&lt;"&amp;AF$2)</f>
        <v>0</v>
      </c>
      <c r="AF32">
        <f>-SUMIFS([1]COVID!$E$2:$E$18,[1]COVID!$A$2:$A$18,$B32,[1]COVID!$F$2:$F$18,"SALI",[1]COVID!$I$2:$I$18,"&gt;="&amp;AF$2,[1]COVID!$I$2:$I$18,"&lt;"&amp;AG$2)</f>
        <v>0</v>
      </c>
      <c r="AG32">
        <f>-SUMIFS([1]COVID!$E$2:$E$18,[1]COVID!$A$2:$A$18,$B32,[1]COVID!$F$2:$F$18,"SALI",[1]COVID!$I$2:$I$18,"&gt;="&amp;AG$2,[1]COVID!$I$2:$I$18,"&lt;"&amp;AH$2)</f>
        <v>0</v>
      </c>
      <c r="AH32">
        <f>-SUMIFS([1]COVID!$E$2:$E$18,[1]COVID!$A$2:$A$18,$B32,[1]COVID!$F$2:$F$18,"SALI",[1]COVID!$I$2:$I$18,"&gt;="&amp;AH$2,[1]COVID!$I$2:$I$18,"&lt;"&amp;AI$2)</f>
        <v>0</v>
      </c>
      <c r="AI32">
        <f>-SUMIFS([1]COVID!$E$2:$E$18,[1]COVID!$A$2:$A$18,$B32,[1]COVID!$F$2:$F$18,"SALI",[1]COVID!$I$2:$I$18,"&gt;="&amp;AI$2,[1]COVID!$I$2:$I$18,"&lt;"&amp;AJ$2)</f>
        <v>0</v>
      </c>
      <c r="AJ32">
        <f>-SUMIFS([1]COVID!$E$2:$E$18,[1]COVID!$A$2:$A$18,$B32,[1]COVID!$F$2:$F$18,"SALI",[1]COVID!$I$2:$I$18,"&gt;="&amp;AJ$2,[1]COVID!$I$2:$I$18,"&lt;"&amp;AK$2)</f>
        <v>0</v>
      </c>
      <c r="AK32">
        <f>-SUMIFS([1]COVID!$E$2:$E$18,[1]COVID!$A$2:$A$18,$B32,[1]COVID!$F$2:$F$18,"SALI",[1]COVID!$I$2:$I$18,"&gt;="&amp;AK$2,[1]COVID!$I$2:$I$18,"&lt;"&amp;AL$2)</f>
        <v>0</v>
      </c>
      <c r="AL32">
        <f>-SUMIFS([1]COVID!$E$2:$E$18,[1]COVID!$A$2:$A$18,$B32,[1]COVID!$F$2:$F$18,"SALI",[1]COVID!$I$2:$I$18,"&gt;="&amp;AL$2,[1]COVID!$I$2:$I$18,"&lt;"&amp;AM$2)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-SUMIFS([1]COVID!$E$2:$E$18,[1]COVID!$A$2:$A$18,$B33,[1]COVID!$F$2:$F$18,"SALI",[1]COVID!$I$2:$I$18,"&gt;="&amp;C$2,[1]COVID!$I$2:$I$18,"&lt;"&amp;D$2)</f>
        <v>0</v>
      </c>
      <c r="D33">
        <f>-SUMIFS([1]COVID!$E$2:$E$18,[1]COVID!$A$2:$A$18,$B33,[1]COVID!$F$2:$F$18,"SALI",[1]COVID!$I$2:$I$18,"&gt;="&amp;D$2,[1]COVID!$I$2:$I$18,"&lt;"&amp;E$2)</f>
        <v>0</v>
      </c>
      <c r="E33">
        <f>-SUMIFS([1]COVID!$E$2:$E$18,[1]COVID!$A$2:$A$18,$B33,[1]COVID!$F$2:$F$18,"SALI",[1]COVID!$I$2:$I$18,"&gt;="&amp;E$2,[1]COVID!$I$2:$I$18,"&lt;"&amp;F$2)</f>
        <v>0</v>
      </c>
      <c r="F33">
        <f>-SUMIFS([1]COVID!$E$2:$E$18,[1]COVID!$A$2:$A$18,$B33,[1]COVID!$F$2:$F$18,"SALI",[1]COVID!$I$2:$I$18,"&gt;="&amp;F$2,[1]COVID!$I$2:$I$18,"&lt;"&amp;G$2)</f>
        <v>0</v>
      </c>
      <c r="G33">
        <f>-SUMIFS([1]COVID!$E$2:$E$18,[1]COVID!$A$2:$A$18,$B33,[1]COVID!$F$2:$F$18,"SALI",[1]COVID!$I$2:$I$18,"&gt;="&amp;G$2,[1]COVID!$I$2:$I$18,"&lt;"&amp;H$2)</f>
        <v>0</v>
      </c>
      <c r="H33">
        <f>-SUMIFS([1]COVID!$E$2:$E$18,[1]COVID!$A$2:$A$18,$B33,[1]COVID!$F$2:$F$18,"SALI",[1]COVID!$I$2:$I$18,"&gt;="&amp;H$2,[1]COVID!$I$2:$I$18,"&lt;"&amp;I$2)</f>
        <v>0</v>
      </c>
      <c r="I33">
        <f>-SUMIFS([1]COVID!$E$2:$E$18,[1]COVID!$A$2:$A$18,$B33,[1]COVID!$F$2:$F$18,"SALI",[1]COVID!$I$2:$I$18,"&gt;="&amp;I$2,[1]COVID!$I$2:$I$18,"&lt;"&amp;J$2)</f>
        <v>0</v>
      </c>
      <c r="J33">
        <f>-SUMIFS([1]COVID!$E$2:$E$18,[1]COVID!$A$2:$A$18,$B33,[1]COVID!$F$2:$F$18,"SALI",[1]COVID!$I$2:$I$18,"&gt;="&amp;J$2,[1]COVID!$I$2:$I$18,"&lt;"&amp;K$2)</f>
        <v>0</v>
      </c>
      <c r="K33">
        <f>-SUMIFS([1]COVID!$E$2:$E$18,[1]COVID!$A$2:$A$18,$B33,[1]COVID!$F$2:$F$18,"SALI",[1]COVID!$I$2:$I$18,"&gt;="&amp;K$2,[1]COVID!$I$2:$I$18,"&lt;"&amp;L$2)</f>
        <v>0</v>
      </c>
      <c r="L33">
        <f>-SUMIFS([1]COVID!$E$2:$E$18,[1]COVID!$A$2:$A$18,$B33,[1]COVID!$F$2:$F$18,"SALI",[1]COVID!$I$2:$I$18,"&gt;="&amp;L$2,[1]COVID!$I$2:$I$18,"&lt;"&amp;M$2)</f>
        <v>0</v>
      </c>
      <c r="M33">
        <f>-SUMIFS([1]COVID!$E$2:$E$18,[1]COVID!$A$2:$A$18,$B33,[1]COVID!$F$2:$F$18,"SALI",[1]COVID!$I$2:$I$18,"&gt;="&amp;M$2,[1]COVID!$I$2:$I$18,"&lt;"&amp;N$2)</f>
        <v>0</v>
      </c>
      <c r="N33">
        <f>-SUMIFS([1]COVID!$E$2:$E$18,[1]COVID!$A$2:$A$18,$B33,[1]COVID!$F$2:$F$18,"SALI",[1]COVID!$I$2:$I$18,"&gt;="&amp;N$2,[1]COVID!$I$2:$I$18,"&lt;"&amp;O$2)</f>
        <v>0</v>
      </c>
      <c r="O33">
        <f>-SUMIFS([1]COVID!$E$2:$E$18,[1]COVID!$A$2:$A$18,$B33,[1]COVID!$F$2:$F$18,"SALI",[1]COVID!$I$2:$I$18,"&gt;="&amp;O$2,[1]COVID!$I$2:$I$18,"&lt;"&amp;P$2)</f>
        <v>0</v>
      </c>
      <c r="P33">
        <f>-SUMIFS([1]COVID!$E$2:$E$18,[1]COVID!$A$2:$A$18,$B33,[1]COVID!$F$2:$F$18,"SALI",[1]COVID!$I$2:$I$18,"&gt;="&amp;P$2,[1]COVID!$I$2:$I$18,"&lt;"&amp;Q$2)</f>
        <v>0</v>
      </c>
      <c r="Q33">
        <f>-SUMIFS([1]COVID!$E$2:$E$18,[1]COVID!$A$2:$A$18,$B33,[1]COVID!$F$2:$F$18,"SALI",[1]COVID!$I$2:$I$18,"&gt;="&amp;Q$2,[1]COVID!$I$2:$I$18,"&lt;"&amp;R$2)</f>
        <v>0</v>
      </c>
      <c r="R33">
        <f>-SUMIFS([1]COVID!$E$2:$E$18,[1]COVID!$A$2:$A$18,$B33,[1]COVID!$F$2:$F$18,"SALI",[1]COVID!$I$2:$I$18,"&gt;="&amp;R$2,[1]COVID!$I$2:$I$18,"&lt;"&amp;S$2)</f>
        <v>0</v>
      </c>
      <c r="S33">
        <f>-SUMIFS([1]COVID!$E$2:$E$18,[1]COVID!$A$2:$A$18,$B33,[1]COVID!$F$2:$F$18,"SALI",[1]COVID!$I$2:$I$18,"&gt;="&amp;S$2,[1]COVID!$I$2:$I$18,"&lt;"&amp;T$2)</f>
        <v>0</v>
      </c>
      <c r="T33">
        <f>-SUMIFS([1]COVID!$E$2:$E$18,[1]COVID!$A$2:$A$18,$B33,[1]COVID!$F$2:$F$18,"SALI",[1]COVID!$I$2:$I$18,"&gt;="&amp;T$2,[1]COVID!$I$2:$I$18,"&lt;"&amp;U$2)</f>
        <v>0</v>
      </c>
      <c r="U33">
        <f>-SUMIFS([1]COVID!$E$2:$E$18,[1]COVID!$A$2:$A$18,$B33,[1]COVID!$F$2:$F$18,"SALI",[1]COVID!$I$2:$I$18,"&gt;="&amp;U$2,[1]COVID!$I$2:$I$18,"&lt;"&amp;V$2)</f>
        <v>0</v>
      </c>
      <c r="V33">
        <f>-SUMIFS([1]COVID!$E$2:$E$18,[1]COVID!$A$2:$A$18,$B33,[1]COVID!$F$2:$F$18,"SALI",[1]COVID!$I$2:$I$18,"&gt;="&amp;V$2,[1]COVID!$I$2:$I$18,"&lt;"&amp;W$2)</f>
        <v>0</v>
      </c>
      <c r="W33">
        <f>-SUMIFS([1]COVID!$E$2:$E$18,[1]COVID!$A$2:$A$18,$B33,[1]COVID!$F$2:$F$18,"SALI",[1]COVID!$I$2:$I$18,"&gt;="&amp;W$2,[1]COVID!$I$2:$I$18,"&lt;"&amp;X$2)</f>
        <v>0</v>
      </c>
      <c r="X33">
        <f>-SUMIFS([1]COVID!$E$2:$E$18,[1]COVID!$A$2:$A$18,$B33,[1]COVID!$F$2:$F$18,"SALI",[1]COVID!$I$2:$I$18,"&gt;="&amp;X$2,[1]COVID!$I$2:$I$18,"&lt;"&amp;Y$2)</f>
        <v>0</v>
      </c>
      <c r="Y33">
        <f>-SUMIFS([1]COVID!$E$2:$E$18,[1]COVID!$A$2:$A$18,$B33,[1]COVID!$F$2:$F$18,"SALI",[1]COVID!$I$2:$I$18,"&gt;="&amp;Y$2,[1]COVID!$I$2:$I$18,"&lt;"&amp;Z$2)</f>
        <v>0</v>
      </c>
      <c r="Z33">
        <f>-SUMIFS([1]COVID!$E$2:$E$18,[1]COVID!$A$2:$A$18,$B33,[1]COVID!$F$2:$F$18,"SALI",[1]COVID!$I$2:$I$18,"&gt;="&amp;Z$2,[1]COVID!$I$2:$I$18,"&lt;"&amp;AA$2)</f>
        <v>0</v>
      </c>
      <c r="AA33">
        <f>-SUMIFS([1]COVID!$E$2:$E$18,[1]COVID!$A$2:$A$18,$B33,[1]COVID!$F$2:$F$18,"SALI",[1]COVID!$I$2:$I$18,"&gt;="&amp;AA$2,[1]COVID!$I$2:$I$18,"&lt;"&amp;AB$2)</f>
        <v>0</v>
      </c>
      <c r="AB33">
        <f>-SUMIFS([1]COVID!$E$2:$E$18,[1]COVID!$A$2:$A$18,$B33,[1]COVID!$F$2:$F$18,"SALI",[1]COVID!$I$2:$I$18,"&gt;="&amp;AB$2,[1]COVID!$I$2:$I$18,"&lt;"&amp;AC$2)</f>
        <v>0</v>
      </c>
      <c r="AC33">
        <f>-SUMIFS([1]COVID!$E$2:$E$18,[1]COVID!$A$2:$A$18,$B33,[1]COVID!$F$2:$F$18,"SALI",[1]COVID!$I$2:$I$18,"&gt;="&amp;AC$2,[1]COVID!$I$2:$I$18,"&lt;"&amp;AD$2)</f>
        <v>0</v>
      </c>
      <c r="AD33">
        <f>-SUMIFS([1]COVID!$E$2:$E$18,[1]COVID!$A$2:$A$18,$B33,[1]COVID!$F$2:$F$18,"SALI",[1]COVID!$I$2:$I$18,"&gt;="&amp;AD$2,[1]COVID!$I$2:$I$18,"&lt;"&amp;AE$2)</f>
        <v>0</v>
      </c>
      <c r="AE33">
        <f>-SUMIFS([1]COVID!$E$2:$E$18,[1]COVID!$A$2:$A$18,$B33,[1]COVID!$F$2:$F$18,"SALI",[1]COVID!$I$2:$I$18,"&gt;="&amp;AE$2,[1]COVID!$I$2:$I$18,"&lt;"&amp;AF$2)</f>
        <v>0</v>
      </c>
      <c r="AF33">
        <f>-SUMIFS([1]COVID!$E$2:$E$18,[1]COVID!$A$2:$A$18,$B33,[1]COVID!$F$2:$F$18,"SALI",[1]COVID!$I$2:$I$18,"&gt;="&amp;AF$2,[1]COVID!$I$2:$I$18,"&lt;"&amp;AG$2)</f>
        <v>0</v>
      </c>
      <c r="AG33">
        <f>-SUMIFS([1]COVID!$E$2:$E$18,[1]COVID!$A$2:$A$18,$B33,[1]COVID!$F$2:$F$18,"SALI",[1]COVID!$I$2:$I$18,"&gt;="&amp;AG$2,[1]COVID!$I$2:$I$18,"&lt;"&amp;AH$2)</f>
        <v>0</v>
      </c>
      <c r="AH33">
        <f>-SUMIFS([1]COVID!$E$2:$E$18,[1]COVID!$A$2:$A$18,$B33,[1]COVID!$F$2:$F$18,"SALI",[1]COVID!$I$2:$I$18,"&gt;="&amp;AH$2,[1]COVID!$I$2:$I$18,"&lt;"&amp;AI$2)</f>
        <v>0</v>
      </c>
      <c r="AI33">
        <f>-SUMIFS([1]COVID!$E$2:$E$18,[1]COVID!$A$2:$A$18,$B33,[1]COVID!$F$2:$F$18,"SALI",[1]COVID!$I$2:$I$18,"&gt;="&amp;AI$2,[1]COVID!$I$2:$I$18,"&lt;"&amp;AJ$2)</f>
        <v>0</v>
      </c>
      <c r="AJ33">
        <f>-SUMIFS([1]COVID!$E$2:$E$18,[1]COVID!$A$2:$A$18,$B33,[1]COVID!$F$2:$F$18,"SALI",[1]COVID!$I$2:$I$18,"&gt;="&amp;AJ$2,[1]COVID!$I$2:$I$18,"&lt;"&amp;AK$2)</f>
        <v>0</v>
      </c>
      <c r="AK33">
        <f>-SUMIFS([1]COVID!$E$2:$E$18,[1]COVID!$A$2:$A$18,$B33,[1]COVID!$F$2:$F$18,"SALI",[1]COVID!$I$2:$I$18,"&gt;="&amp;AK$2,[1]COVID!$I$2:$I$18,"&lt;"&amp;AL$2)</f>
        <v>0</v>
      </c>
      <c r="AL33">
        <f>-SUMIFS([1]COVID!$E$2:$E$18,[1]COVID!$A$2:$A$18,$B33,[1]COVID!$F$2:$F$18,"SALI",[1]COVID!$I$2:$I$18,"&gt;="&amp;AL$2,[1]COVID!$I$2:$I$18,"&lt;"&amp;AM$2)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-SUMIFS([1]COVID!$E$2:$E$18,[1]COVID!$A$2:$A$18,$B34,[1]COVID!$F$2:$F$18,"SALI",[1]COVID!$I$2:$I$18,"&gt;="&amp;C$2,[1]COVID!$I$2:$I$18,"&lt;"&amp;D$2)</f>
        <v>0</v>
      </c>
      <c r="D34">
        <f>-SUMIFS([1]COVID!$E$2:$E$18,[1]COVID!$A$2:$A$18,$B34,[1]COVID!$F$2:$F$18,"SALI",[1]COVID!$I$2:$I$18,"&gt;="&amp;D$2,[1]COVID!$I$2:$I$18,"&lt;"&amp;E$2)</f>
        <v>0</v>
      </c>
      <c r="E34">
        <f>-SUMIFS([1]COVID!$E$2:$E$18,[1]COVID!$A$2:$A$18,$B34,[1]COVID!$F$2:$F$18,"SALI",[1]COVID!$I$2:$I$18,"&gt;="&amp;E$2,[1]COVID!$I$2:$I$18,"&lt;"&amp;F$2)</f>
        <v>0</v>
      </c>
      <c r="F34">
        <f>-SUMIFS([1]COVID!$E$2:$E$18,[1]COVID!$A$2:$A$18,$B34,[1]COVID!$F$2:$F$18,"SALI",[1]COVID!$I$2:$I$18,"&gt;="&amp;F$2,[1]COVID!$I$2:$I$18,"&lt;"&amp;G$2)</f>
        <v>0</v>
      </c>
      <c r="G34">
        <f>-SUMIFS([1]COVID!$E$2:$E$18,[1]COVID!$A$2:$A$18,$B34,[1]COVID!$F$2:$F$18,"SALI",[1]COVID!$I$2:$I$18,"&gt;="&amp;G$2,[1]COVID!$I$2:$I$18,"&lt;"&amp;H$2)</f>
        <v>0</v>
      </c>
      <c r="H34">
        <f>-SUMIFS([1]COVID!$E$2:$E$18,[1]COVID!$A$2:$A$18,$B34,[1]COVID!$F$2:$F$18,"SALI",[1]COVID!$I$2:$I$18,"&gt;="&amp;H$2,[1]COVID!$I$2:$I$18,"&lt;"&amp;I$2)</f>
        <v>0</v>
      </c>
      <c r="I34">
        <f>-SUMIFS([1]COVID!$E$2:$E$18,[1]COVID!$A$2:$A$18,$B34,[1]COVID!$F$2:$F$18,"SALI",[1]COVID!$I$2:$I$18,"&gt;="&amp;I$2,[1]COVID!$I$2:$I$18,"&lt;"&amp;J$2)</f>
        <v>0</v>
      </c>
      <c r="J34">
        <f>-SUMIFS([1]COVID!$E$2:$E$18,[1]COVID!$A$2:$A$18,$B34,[1]COVID!$F$2:$F$18,"SALI",[1]COVID!$I$2:$I$18,"&gt;="&amp;J$2,[1]COVID!$I$2:$I$18,"&lt;"&amp;K$2)</f>
        <v>0</v>
      </c>
      <c r="K34">
        <f>-SUMIFS([1]COVID!$E$2:$E$18,[1]COVID!$A$2:$A$18,$B34,[1]COVID!$F$2:$F$18,"SALI",[1]COVID!$I$2:$I$18,"&gt;="&amp;K$2,[1]COVID!$I$2:$I$18,"&lt;"&amp;L$2)</f>
        <v>0</v>
      </c>
      <c r="L34">
        <f>-SUMIFS([1]COVID!$E$2:$E$18,[1]COVID!$A$2:$A$18,$B34,[1]COVID!$F$2:$F$18,"SALI",[1]COVID!$I$2:$I$18,"&gt;="&amp;L$2,[1]COVID!$I$2:$I$18,"&lt;"&amp;M$2)</f>
        <v>0</v>
      </c>
      <c r="M34">
        <f>-SUMIFS([1]COVID!$E$2:$E$18,[1]COVID!$A$2:$A$18,$B34,[1]COVID!$F$2:$F$18,"SALI",[1]COVID!$I$2:$I$18,"&gt;="&amp;M$2,[1]COVID!$I$2:$I$18,"&lt;"&amp;N$2)</f>
        <v>0</v>
      </c>
      <c r="N34">
        <f>-SUMIFS([1]COVID!$E$2:$E$18,[1]COVID!$A$2:$A$18,$B34,[1]COVID!$F$2:$F$18,"SALI",[1]COVID!$I$2:$I$18,"&gt;="&amp;N$2,[1]COVID!$I$2:$I$18,"&lt;"&amp;O$2)</f>
        <v>0</v>
      </c>
      <c r="O34">
        <f>-SUMIFS([1]COVID!$E$2:$E$18,[1]COVID!$A$2:$A$18,$B34,[1]COVID!$F$2:$F$18,"SALI",[1]COVID!$I$2:$I$18,"&gt;="&amp;O$2,[1]COVID!$I$2:$I$18,"&lt;"&amp;P$2)</f>
        <v>0</v>
      </c>
      <c r="P34">
        <f>-SUMIFS([1]COVID!$E$2:$E$18,[1]COVID!$A$2:$A$18,$B34,[1]COVID!$F$2:$F$18,"SALI",[1]COVID!$I$2:$I$18,"&gt;="&amp;P$2,[1]COVID!$I$2:$I$18,"&lt;"&amp;Q$2)</f>
        <v>0</v>
      </c>
      <c r="Q34">
        <f>-SUMIFS([1]COVID!$E$2:$E$18,[1]COVID!$A$2:$A$18,$B34,[1]COVID!$F$2:$F$18,"SALI",[1]COVID!$I$2:$I$18,"&gt;="&amp;Q$2,[1]COVID!$I$2:$I$18,"&lt;"&amp;R$2)</f>
        <v>0</v>
      </c>
      <c r="R34">
        <f>-SUMIFS([1]COVID!$E$2:$E$18,[1]COVID!$A$2:$A$18,$B34,[1]COVID!$F$2:$F$18,"SALI",[1]COVID!$I$2:$I$18,"&gt;="&amp;R$2,[1]COVID!$I$2:$I$18,"&lt;"&amp;S$2)</f>
        <v>0</v>
      </c>
      <c r="S34">
        <f>-SUMIFS([1]COVID!$E$2:$E$18,[1]COVID!$A$2:$A$18,$B34,[1]COVID!$F$2:$F$18,"SALI",[1]COVID!$I$2:$I$18,"&gt;="&amp;S$2,[1]COVID!$I$2:$I$18,"&lt;"&amp;T$2)</f>
        <v>0</v>
      </c>
      <c r="T34">
        <f>-SUMIFS([1]COVID!$E$2:$E$18,[1]COVID!$A$2:$A$18,$B34,[1]COVID!$F$2:$F$18,"SALI",[1]COVID!$I$2:$I$18,"&gt;="&amp;T$2,[1]COVID!$I$2:$I$18,"&lt;"&amp;U$2)</f>
        <v>0</v>
      </c>
      <c r="U34">
        <f>-SUMIFS([1]COVID!$E$2:$E$18,[1]COVID!$A$2:$A$18,$B34,[1]COVID!$F$2:$F$18,"SALI",[1]COVID!$I$2:$I$18,"&gt;="&amp;U$2,[1]COVID!$I$2:$I$18,"&lt;"&amp;V$2)</f>
        <v>0</v>
      </c>
      <c r="V34">
        <f>-SUMIFS([1]COVID!$E$2:$E$18,[1]COVID!$A$2:$A$18,$B34,[1]COVID!$F$2:$F$18,"SALI",[1]COVID!$I$2:$I$18,"&gt;="&amp;V$2,[1]COVID!$I$2:$I$18,"&lt;"&amp;W$2)</f>
        <v>0</v>
      </c>
      <c r="W34">
        <f>-SUMIFS([1]COVID!$E$2:$E$18,[1]COVID!$A$2:$A$18,$B34,[1]COVID!$F$2:$F$18,"SALI",[1]COVID!$I$2:$I$18,"&gt;="&amp;W$2,[1]COVID!$I$2:$I$18,"&lt;"&amp;X$2)</f>
        <v>0</v>
      </c>
      <c r="X34">
        <f>-SUMIFS([1]COVID!$E$2:$E$18,[1]COVID!$A$2:$A$18,$B34,[1]COVID!$F$2:$F$18,"SALI",[1]COVID!$I$2:$I$18,"&gt;="&amp;X$2,[1]COVID!$I$2:$I$18,"&lt;"&amp;Y$2)</f>
        <v>0</v>
      </c>
      <c r="Y34">
        <f>-SUMIFS([1]COVID!$E$2:$E$18,[1]COVID!$A$2:$A$18,$B34,[1]COVID!$F$2:$F$18,"SALI",[1]COVID!$I$2:$I$18,"&gt;="&amp;Y$2,[1]COVID!$I$2:$I$18,"&lt;"&amp;Z$2)</f>
        <v>0</v>
      </c>
      <c r="Z34">
        <f>-SUMIFS([1]COVID!$E$2:$E$18,[1]COVID!$A$2:$A$18,$B34,[1]COVID!$F$2:$F$18,"SALI",[1]COVID!$I$2:$I$18,"&gt;="&amp;Z$2,[1]COVID!$I$2:$I$18,"&lt;"&amp;AA$2)</f>
        <v>0</v>
      </c>
      <c r="AA34">
        <f>-SUMIFS([1]COVID!$E$2:$E$18,[1]COVID!$A$2:$A$18,$B34,[1]COVID!$F$2:$F$18,"SALI",[1]COVID!$I$2:$I$18,"&gt;="&amp;AA$2,[1]COVID!$I$2:$I$18,"&lt;"&amp;AB$2)</f>
        <v>0</v>
      </c>
      <c r="AB34">
        <f>-SUMIFS([1]COVID!$E$2:$E$18,[1]COVID!$A$2:$A$18,$B34,[1]COVID!$F$2:$F$18,"SALI",[1]COVID!$I$2:$I$18,"&gt;="&amp;AB$2,[1]COVID!$I$2:$I$18,"&lt;"&amp;AC$2)</f>
        <v>0</v>
      </c>
      <c r="AC34">
        <f>-SUMIFS([1]COVID!$E$2:$E$18,[1]COVID!$A$2:$A$18,$B34,[1]COVID!$F$2:$F$18,"SALI",[1]COVID!$I$2:$I$18,"&gt;="&amp;AC$2,[1]COVID!$I$2:$I$18,"&lt;"&amp;AD$2)</f>
        <v>0</v>
      </c>
      <c r="AD34">
        <f>-SUMIFS([1]COVID!$E$2:$E$18,[1]COVID!$A$2:$A$18,$B34,[1]COVID!$F$2:$F$18,"SALI",[1]COVID!$I$2:$I$18,"&gt;="&amp;AD$2,[1]COVID!$I$2:$I$18,"&lt;"&amp;AE$2)</f>
        <v>0</v>
      </c>
      <c r="AE34">
        <f>-SUMIFS([1]COVID!$E$2:$E$18,[1]COVID!$A$2:$A$18,$B34,[1]COVID!$F$2:$F$18,"SALI",[1]COVID!$I$2:$I$18,"&gt;="&amp;AE$2,[1]COVID!$I$2:$I$18,"&lt;"&amp;AF$2)</f>
        <v>0</v>
      </c>
      <c r="AF34">
        <f>-SUMIFS([1]COVID!$E$2:$E$18,[1]COVID!$A$2:$A$18,$B34,[1]COVID!$F$2:$F$18,"SALI",[1]COVID!$I$2:$I$18,"&gt;="&amp;AF$2,[1]COVID!$I$2:$I$18,"&lt;"&amp;AG$2)</f>
        <v>0</v>
      </c>
      <c r="AG34">
        <f>-SUMIFS([1]COVID!$E$2:$E$18,[1]COVID!$A$2:$A$18,$B34,[1]COVID!$F$2:$F$18,"SALI",[1]COVID!$I$2:$I$18,"&gt;="&amp;AG$2,[1]COVID!$I$2:$I$18,"&lt;"&amp;AH$2)</f>
        <v>0</v>
      </c>
      <c r="AH34">
        <f>-SUMIFS([1]COVID!$E$2:$E$18,[1]COVID!$A$2:$A$18,$B34,[1]COVID!$F$2:$F$18,"SALI",[1]COVID!$I$2:$I$18,"&gt;="&amp;AH$2,[1]COVID!$I$2:$I$18,"&lt;"&amp;AI$2)</f>
        <v>0</v>
      </c>
      <c r="AI34">
        <f>-SUMIFS([1]COVID!$E$2:$E$18,[1]COVID!$A$2:$A$18,$B34,[1]COVID!$F$2:$F$18,"SALI",[1]COVID!$I$2:$I$18,"&gt;="&amp;AI$2,[1]COVID!$I$2:$I$18,"&lt;"&amp;AJ$2)</f>
        <v>0</v>
      </c>
      <c r="AJ34">
        <f>-SUMIFS([1]COVID!$E$2:$E$18,[1]COVID!$A$2:$A$18,$B34,[1]COVID!$F$2:$F$18,"SALI",[1]COVID!$I$2:$I$18,"&gt;="&amp;AJ$2,[1]COVID!$I$2:$I$18,"&lt;"&amp;AK$2)</f>
        <v>0</v>
      </c>
      <c r="AK34">
        <f>-SUMIFS([1]COVID!$E$2:$E$18,[1]COVID!$A$2:$A$18,$B34,[1]COVID!$F$2:$F$18,"SALI",[1]COVID!$I$2:$I$18,"&gt;="&amp;AK$2,[1]COVID!$I$2:$I$18,"&lt;"&amp;AL$2)</f>
        <v>0</v>
      </c>
      <c r="AL34">
        <f>-SUMIFS([1]COVID!$E$2:$E$18,[1]COVID!$A$2:$A$18,$B34,[1]COVID!$F$2:$F$18,"SALI",[1]COVID!$I$2:$I$18,"&gt;="&amp;AL$2,[1]COVID!$I$2:$I$18,"&lt;"&amp;AM$2)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-SUMIFS([1]COVID!$E$2:$E$18,[1]COVID!$A$2:$A$18,$B35,[1]COVID!$F$2:$F$18,"SALI",[1]COVID!$I$2:$I$18,"&gt;="&amp;C$2,[1]COVID!$I$2:$I$18,"&lt;"&amp;D$2)</f>
        <v>0</v>
      </c>
      <c r="D35">
        <f>-SUMIFS([1]COVID!$E$2:$E$18,[1]COVID!$A$2:$A$18,$B35,[1]COVID!$F$2:$F$18,"SALI",[1]COVID!$I$2:$I$18,"&gt;="&amp;D$2,[1]COVID!$I$2:$I$18,"&lt;"&amp;E$2)</f>
        <v>0</v>
      </c>
      <c r="E35">
        <f>-SUMIFS([1]COVID!$E$2:$E$18,[1]COVID!$A$2:$A$18,$B35,[1]COVID!$F$2:$F$18,"SALI",[1]COVID!$I$2:$I$18,"&gt;="&amp;E$2,[1]COVID!$I$2:$I$18,"&lt;"&amp;F$2)</f>
        <v>0</v>
      </c>
      <c r="F35">
        <f>-SUMIFS([1]COVID!$E$2:$E$18,[1]COVID!$A$2:$A$18,$B35,[1]COVID!$F$2:$F$18,"SALI",[1]COVID!$I$2:$I$18,"&gt;="&amp;F$2,[1]COVID!$I$2:$I$18,"&lt;"&amp;G$2)</f>
        <v>0</v>
      </c>
      <c r="G35">
        <f>-SUMIFS([1]COVID!$E$2:$E$18,[1]COVID!$A$2:$A$18,$B35,[1]COVID!$F$2:$F$18,"SALI",[1]COVID!$I$2:$I$18,"&gt;="&amp;G$2,[1]COVID!$I$2:$I$18,"&lt;"&amp;H$2)</f>
        <v>0</v>
      </c>
      <c r="H35">
        <f>-SUMIFS([1]COVID!$E$2:$E$18,[1]COVID!$A$2:$A$18,$B35,[1]COVID!$F$2:$F$18,"SALI",[1]COVID!$I$2:$I$18,"&gt;="&amp;H$2,[1]COVID!$I$2:$I$18,"&lt;"&amp;I$2)</f>
        <v>0</v>
      </c>
      <c r="I35">
        <f>-SUMIFS([1]COVID!$E$2:$E$18,[1]COVID!$A$2:$A$18,$B35,[1]COVID!$F$2:$F$18,"SALI",[1]COVID!$I$2:$I$18,"&gt;="&amp;I$2,[1]COVID!$I$2:$I$18,"&lt;"&amp;J$2)</f>
        <v>0</v>
      </c>
      <c r="J35">
        <f>-SUMIFS([1]COVID!$E$2:$E$18,[1]COVID!$A$2:$A$18,$B35,[1]COVID!$F$2:$F$18,"SALI",[1]COVID!$I$2:$I$18,"&gt;="&amp;J$2,[1]COVID!$I$2:$I$18,"&lt;"&amp;K$2)</f>
        <v>0</v>
      </c>
      <c r="K35">
        <f>-SUMIFS([1]COVID!$E$2:$E$18,[1]COVID!$A$2:$A$18,$B35,[1]COVID!$F$2:$F$18,"SALI",[1]COVID!$I$2:$I$18,"&gt;="&amp;K$2,[1]COVID!$I$2:$I$18,"&lt;"&amp;L$2)</f>
        <v>0</v>
      </c>
      <c r="L35">
        <f>-SUMIFS([1]COVID!$E$2:$E$18,[1]COVID!$A$2:$A$18,$B35,[1]COVID!$F$2:$F$18,"SALI",[1]COVID!$I$2:$I$18,"&gt;="&amp;L$2,[1]COVID!$I$2:$I$18,"&lt;"&amp;M$2)</f>
        <v>0</v>
      </c>
      <c r="M35">
        <f>-SUMIFS([1]COVID!$E$2:$E$18,[1]COVID!$A$2:$A$18,$B35,[1]COVID!$F$2:$F$18,"SALI",[1]COVID!$I$2:$I$18,"&gt;="&amp;M$2,[1]COVID!$I$2:$I$18,"&lt;"&amp;N$2)</f>
        <v>0</v>
      </c>
      <c r="N35">
        <f>-SUMIFS([1]COVID!$E$2:$E$18,[1]COVID!$A$2:$A$18,$B35,[1]COVID!$F$2:$F$18,"SALI",[1]COVID!$I$2:$I$18,"&gt;="&amp;N$2,[1]COVID!$I$2:$I$18,"&lt;"&amp;O$2)</f>
        <v>0</v>
      </c>
      <c r="O35">
        <f>-SUMIFS([1]COVID!$E$2:$E$18,[1]COVID!$A$2:$A$18,$B35,[1]COVID!$F$2:$F$18,"SALI",[1]COVID!$I$2:$I$18,"&gt;="&amp;O$2,[1]COVID!$I$2:$I$18,"&lt;"&amp;P$2)</f>
        <v>0</v>
      </c>
      <c r="P35">
        <f>-SUMIFS([1]COVID!$E$2:$E$18,[1]COVID!$A$2:$A$18,$B35,[1]COVID!$F$2:$F$18,"SALI",[1]COVID!$I$2:$I$18,"&gt;="&amp;P$2,[1]COVID!$I$2:$I$18,"&lt;"&amp;Q$2)</f>
        <v>0</v>
      </c>
      <c r="Q35">
        <f>-SUMIFS([1]COVID!$E$2:$E$18,[1]COVID!$A$2:$A$18,$B35,[1]COVID!$F$2:$F$18,"SALI",[1]COVID!$I$2:$I$18,"&gt;="&amp;Q$2,[1]COVID!$I$2:$I$18,"&lt;"&amp;R$2)</f>
        <v>0</v>
      </c>
      <c r="R35">
        <f>-SUMIFS([1]COVID!$E$2:$E$18,[1]COVID!$A$2:$A$18,$B35,[1]COVID!$F$2:$F$18,"SALI",[1]COVID!$I$2:$I$18,"&gt;="&amp;R$2,[1]COVID!$I$2:$I$18,"&lt;"&amp;S$2)</f>
        <v>0</v>
      </c>
      <c r="S35">
        <f>-SUMIFS([1]COVID!$E$2:$E$18,[1]COVID!$A$2:$A$18,$B35,[1]COVID!$F$2:$F$18,"SALI",[1]COVID!$I$2:$I$18,"&gt;="&amp;S$2,[1]COVID!$I$2:$I$18,"&lt;"&amp;T$2)</f>
        <v>0</v>
      </c>
      <c r="T35">
        <f>-SUMIFS([1]COVID!$E$2:$E$18,[1]COVID!$A$2:$A$18,$B35,[1]COVID!$F$2:$F$18,"SALI",[1]COVID!$I$2:$I$18,"&gt;="&amp;T$2,[1]COVID!$I$2:$I$18,"&lt;"&amp;U$2)</f>
        <v>0</v>
      </c>
      <c r="U35">
        <f>-SUMIFS([1]COVID!$E$2:$E$18,[1]COVID!$A$2:$A$18,$B35,[1]COVID!$F$2:$F$18,"SALI",[1]COVID!$I$2:$I$18,"&gt;="&amp;U$2,[1]COVID!$I$2:$I$18,"&lt;"&amp;V$2)</f>
        <v>0</v>
      </c>
      <c r="V35">
        <f>-SUMIFS([1]COVID!$E$2:$E$18,[1]COVID!$A$2:$A$18,$B35,[1]COVID!$F$2:$F$18,"SALI",[1]COVID!$I$2:$I$18,"&gt;="&amp;V$2,[1]COVID!$I$2:$I$18,"&lt;"&amp;W$2)</f>
        <v>0</v>
      </c>
      <c r="W35">
        <f>-SUMIFS([1]COVID!$E$2:$E$18,[1]COVID!$A$2:$A$18,$B35,[1]COVID!$F$2:$F$18,"SALI",[1]COVID!$I$2:$I$18,"&gt;="&amp;W$2,[1]COVID!$I$2:$I$18,"&lt;"&amp;X$2)</f>
        <v>0</v>
      </c>
      <c r="X35">
        <f>-SUMIFS([1]COVID!$E$2:$E$18,[1]COVID!$A$2:$A$18,$B35,[1]COVID!$F$2:$F$18,"SALI",[1]COVID!$I$2:$I$18,"&gt;="&amp;X$2,[1]COVID!$I$2:$I$18,"&lt;"&amp;Y$2)</f>
        <v>0</v>
      </c>
      <c r="Y35">
        <f>-SUMIFS([1]COVID!$E$2:$E$18,[1]COVID!$A$2:$A$18,$B35,[1]COVID!$F$2:$F$18,"SALI",[1]COVID!$I$2:$I$18,"&gt;="&amp;Y$2,[1]COVID!$I$2:$I$18,"&lt;"&amp;Z$2)</f>
        <v>0</v>
      </c>
      <c r="Z35">
        <f>-SUMIFS([1]COVID!$E$2:$E$18,[1]COVID!$A$2:$A$18,$B35,[1]COVID!$F$2:$F$18,"SALI",[1]COVID!$I$2:$I$18,"&gt;="&amp;Z$2,[1]COVID!$I$2:$I$18,"&lt;"&amp;AA$2)</f>
        <v>0</v>
      </c>
      <c r="AA35">
        <f>-SUMIFS([1]COVID!$E$2:$E$18,[1]COVID!$A$2:$A$18,$B35,[1]COVID!$F$2:$F$18,"SALI",[1]COVID!$I$2:$I$18,"&gt;="&amp;AA$2,[1]COVID!$I$2:$I$18,"&lt;"&amp;AB$2)</f>
        <v>0</v>
      </c>
      <c r="AB35">
        <f>-SUMIFS([1]COVID!$E$2:$E$18,[1]COVID!$A$2:$A$18,$B35,[1]COVID!$F$2:$F$18,"SALI",[1]COVID!$I$2:$I$18,"&gt;="&amp;AB$2,[1]COVID!$I$2:$I$18,"&lt;"&amp;AC$2)</f>
        <v>0</v>
      </c>
      <c r="AC35">
        <f>-SUMIFS([1]COVID!$E$2:$E$18,[1]COVID!$A$2:$A$18,$B35,[1]COVID!$F$2:$F$18,"SALI",[1]COVID!$I$2:$I$18,"&gt;="&amp;AC$2,[1]COVID!$I$2:$I$18,"&lt;"&amp;AD$2)</f>
        <v>0</v>
      </c>
      <c r="AD35">
        <f>-SUMIFS([1]COVID!$E$2:$E$18,[1]COVID!$A$2:$A$18,$B35,[1]COVID!$F$2:$F$18,"SALI",[1]COVID!$I$2:$I$18,"&gt;="&amp;AD$2,[1]COVID!$I$2:$I$18,"&lt;"&amp;AE$2)</f>
        <v>0</v>
      </c>
      <c r="AE35">
        <f>-SUMIFS([1]COVID!$E$2:$E$18,[1]COVID!$A$2:$A$18,$B35,[1]COVID!$F$2:$F$18,"SALI",[1]COVID!$I$2:$I$18,"&gt;="&amp;AE$2,[1]COVID!$I$2:$I$18,"&lt;"&amp;AF$2)</f>
        <v>0</v>
      </c>
      <c r="AF35">
        <f>-SUMIFS([1]COVID!$E$2:$E$18,[1]COVID!$A$2:$A$18,$B35,[1]COVID!$F$2:$F$18,"SALI",[1]COVID!$I$2:$I$18,"&gt;="&amp;AF$2,[1]COVID!$I$2:$I$18,"&lt;"&amp;AG$2)</f>
        <v>0</v>
      </c>
      <c r="AG35">
        <f>-SUMIFS([1]COVID!$E$2:$E$18,[1]COVID!$A$2:$A$18,$B35,[1]COVID!$F$2:$F$18,"SALI",[1]COVID!$I$2:$I$18,"&gt;="&amp;AG$2,[1]COVID!$I$2:$I$18,"&lt;"&amp;AH$2)</f>
        <v>0</v>
      </c>
      <c r="AH35">
        <f>-SUMIFS([1]COVID!$E$2:$E$18,[1]COVID!$A$2:$A$18,$B35,[1]COVID!$F$2:$F$18,"SALI",[1]COVID!$I$2:$I$18,"&gt;="&amp;AH$2,[1]COVID!$I$2:$I$18,"&lt;"&amp;AI$2)</f>
        <v>0</v>
      </c>
      <c r="AI35">
        <f>-SUMIFS([1]COVID!$E$2:$E$18,[1]COVID!$A$2:$A$18,$B35,[1]COVID!$F$2:$F$18,"SALI",[1]COVID!$I$2:$I$18,"&gt;="&amp;AI$2,[1]COVID!$I$2:$I$18,"&lt;"&amp;AJ$2)</f>
        <v>0</v>
      </c>
      <c r="AJ35">
        <f>-SUMIFS([1]COVID!$E$2:$E$18,[1]COVID!$A$2:$A$18,$B35,[1]COVID!$F$2:$F$18,"SALI",[1]COVID!$I$2:$I$18,"&gt;="&amp;AJ$2,[1]COVID!$I$2:$I$18,"&lt;"&amp;AK$2)</f>
        <v>0</v>
      </c>
      <c r="AK35">
        <f>-SUMIFS([1]COVID!$E$2:$E$18,[1]COVID!$A$2:$A$18,$B35,[1]COVID!$F$2:$F$18,"SALI",[1]COVID!$I$2:$I$18,"&gt;="&amp;AK$2,[1]COVID!$I$2:$I$18,"&lt;"&amp;AL$2)</f>
        <v>0</v>
      </c>
      <c r="AL35">
        <f>-SUMIFS([1]COVID!$E$2:$E$18,[1]COVID!$A$2:$A$18,$B35,[1]COVID!$F$2:$F$18,"SALI",[1]COVID!$I$2:$I$18,"&gt;="&amp;AL$2,[1]COVID!$I$2:$I$18,"&lt;"&amp;AM$2)</f>
        <v>0</v>
      </c>
      <c r="AN35">
        <f t="shared" si="0"/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-SUMIFS([1]COVID!$E$2:$E$18,[1]COVID!$A$2:$A$18,$B36,[1]COVID!$F$2:$F$18,"SALI",[1]COVID!$I$2:$I$18,"&gt;="&amp;C$2,[1]COVID!$I$2:$I$18,"&lt;"&amp;D$2)</f>
        <v>0</v>
      </c>
      <c r="D36">
        <f>-SUMIFS([1]COVID!$E$2:$E$18,[1]COVID!$A$2:$A$18,$B36,[1]COVID!$F$2:$F$18,"SALI",[1]COVID!$I$2:$I$18,"&gt;="&amp;D$2,[1]COVID!$I$2:$I$18,"&lt;"&amp;E$2)</f>
        <v>0</v>
      </c>
      <c r="E36">
        <f>-SUMIFS([1]COVID!$E$2:$E$18,[1]COVID!$A$2:$A$18,$B36,[1]COVID!$F$2:$F$18,"SALI",[1]COVID!$I$2:$I$18,"&gt;="&amp;E$2,[1]COVID!$I$2:$I$18,"&lt;"&amp;F$2)</f>
        <v>0</v>
      </c>
      <c r="F36">
        <f>-SUMIFS([1]COVID!$E$2:$E$18,[1]COVID!$A$2:$A$18,$B36,[1]COVID!$F$2:$F$18,"SALI",[1]COVID!$I$2:$I$18,"&gt;="&amp;F$2,[1]COVID!$I$2:$I$18,"&lt;"&amp;G$2)</f>
        <v>0</v>
      </c>
      <c r="G36">
        <f>-SUMIFS([1]COVID!$E$2:$E$18,[1]COVID!$A$2:$A$18,$B36,[1]COVID!$F$2:$F$18,"SALI",[1]COVID!$I$2:$I$18,"&gt;="&amp;G$2,[1]COVID!$I$2:$I$18,"&lt;"&amp;H$2)</f>
        <v>0</v>
      </c>
      <c r="H36">
        <f>-SUMIFS([1]COVID!$E$2:$E$18,[1]COVID!$A$2:$A$18,$B36,[1]COVID!$F$2:$F$18,"SALI",[1]COVID!$I$2:$I$18,"&gt;="&amp;H$2,[1]COVID!$I$2:$I$18,"&lt;"&amp;I$2)</f>
        <v>0</v>
      </c>
      <c r="I36">
        <f>-SUMIFS([1]COVID!$E$2:$E$18,[1]COVID!$A$2:$A$18,$B36,[1]COVID!$F$2:$F$18,"SALI",[1]COVID!$I$2:$I$18,"&gt;="&amp;I$2,[1]COVID!$I$2:$I$18,"&lt;"&amp;J$2)</f>
        <v>0</v>
      </c>
      <c r="J36">
        <f>-SUMIFS([1]COVID!$E$2:$E$18,[1]COVID!$A$2:$A$18,$B36,[1]COVID!$F$2:$F$18,"SALI",[1]COVID!$I$2:$I$18,"&gt;="&amp;J$2,[1]COVID!$I$2:$I$18,"&lt;"&amp;K$2)</f>
        <v>0</v>
      </c>
      <c r="K36">
        <f>-SUMIFS([1]COVID!$E$2:$E$18,[1]COVID!$A$2:$A$18,$B36,[1]COVID!$F$2:$F$18,"SALI",[1]COVID!$I$2:$I$18,"&gt;="&amp;K$2,[1]COVID!$I$2:$I$18,"&lt;"&amp;L$2)</f>
        <v>0</v>
      </c>
      <c r="L36">
        <f>-SUMIFS([1]COVID!$E$2:$E$18,[1]COVID!$A$2:$A$18,$B36,[1]COVID!$F$2:$F$18,"SALI",[1]COVID!$I$2:$I$18,"&gt;="&amp;L$2,[1]COVID!$I$2:$I$18,"&lt;"&amp;M$2)</f>
        <v>0</v>
      </c>
      <c r="M36">
        <f>-SUMIFS([1]COVID!$E$2:$E$18,[1]COVID!$A$2:$A$18,$B36,[1]COVID!$F$2:$F$18,"SALI",[1]COVID!$I$2:$I$18,"&gt;="&amp;M$2,[1]COVID!$I$2:$I$18,"&lt;"&amp;N$2)</f>
        <v>0</v>
      </c>
      <c r="N36">
        <f>-SUMIFS([1]COVID!$E$2:$E$18,[1]COVID!$A$2:$A$18,$B36,[1]COVID!$F$2:$F$18,"SALI",[1]COVID!$I$2:$I$18,"&gt;="&amp;N$2,[1]COVID!$I$2:$I$18,"&lt;"&amp;O$2)</f>
        <v>0</v>
      </c>
      <c r="O36">
        <f>-SUMIFS([1]COVID!$E$2:$E$18,[1]COVID!$A$2:$A$18,$B36,[1]COVID!$F$2:$F$18,"SALI",[1]COVID!$I$2:$I$18,"&gt;="&amp;O$2,[1]COVID!$I$2:$I$18,"&lt;"&amp;P$2)</f>
        <v>0</v>
      </c>
      <c r="P36">
        <f>-SUMIFS([1]COVID!$E$2:$E$18,[1]COVID!$A$2:$A$18,$B36,[1]COVID!$F$2:$F$18,"SALI",[1]COVID!$I$2:$I$18,"&gt;="&amp;P$2,[1]COVID!$I$2:$I$18,"&lt;"&amp;Q$2)</f>
        <v>0</v>
      </c>
      <c r="Q36">
        <f>-SUMIFS([1]COVID!$E$2:$E$18,[1]COVID!$A$2:$A$18,$B36,[1]COVID!$F$2:$F$18,"SALI",[1]COVID!$I$2:$I$18,"&gt;="&amp;Q$2,[1]COVID!$I$2:$I$18,"&lt;"&amp;R$2)</f>
        <v>0</v>
      </c>
      <c r="R36">
        <f>-SUMIFS([1]COVID!$E$2:$E$18,[1]COVID!$A$2:$A$18,$B36,[1]COVID!$F$2:$F$18,"SALI",[1]COVID!$I$2:$I$18,"&gt;="&amp;R$2,[1]COVID!$I$2:$I$18,"&lt;"&amp;S$2)</f>
        <v>0</v>
      </c>
      <c r="S36">
        <f>-SUMIFS([1]COVID!$E$2:$E$18,[1]COVID!$A$2:$A$18,$B36,[1]COVID!$F$2:$F$18,"SALI",[1]COVID!$I$2:$I$18,"&gt;="&amp;S$2,[1]COVID!$I$2:$I$18,"&lt;"&amp;T$2)</f>
        <v>0</v>
      </c>
      <c r="T36">
        <f>-SUMIFS([1]COVID!$E$2:$E$18,[1]COVID!$A$2:$A$18,$B36,[1]COVID!$F$2:$F$18,"SALI",[1]COVID!$I$2:$I$18,"&gt;="&amp;T$2,[1]COVID!$I$2:$I$18,"&lt;"&amp;U$2)</f>
        <v>0</v>
      </c>
      <c r="U36">
        <f>-SUMIFS([1]COVID!$E$2:$E$18,[1]COVID!$A$2:$A$18,$B36,[1]COVID!$F$2:$F$18,"SALI",[1]COVID!$I$2:$I$18,"&gt;="&amp;U$2,[1]COVID!$I$2:$I$18,"&lt;"&amp;V$2)</f>
        <v>0</v>
      </c>
      <c r="V36">
        <f>-SUMIFS([1]COVID!$E$2:$E$18,[1]COVID!$A$2:$A$18,$B36,[1]COVID!$F$2:$F$18,"SALI",[1]COVID!$I$2:$I$18,"&gt;="&amp;V$2,[1]COVID!$I$2:$I$18,"&lt;"&amp;W$2)</f>
        <v>0</v>
      </c>
      <c r="W36">
        <f>-SUMIFS([1]COVID!$E$2:$E$18,[1]COVID!$A$2:$A$18,$B36,[1]COVID!$F$2:$F$18,"SALI",[1]COVID!$I$2:$I$18,"&gt;="&amp;W$2,[1]COVID!$I$2:$I$18,"&lt;"&amp;X$2)</f>
        <v>0</v>
      </c>
      <c r="X36">
        <f>-SUMIFS([1]COVID!$E$2:$E$18,[1]COVID!$A$2:$A$18,$B36,[1]COVID!$F$2:$F$18,"SALI",[1]COVID!$I$2:$I$18,"&gt;="&amp;X$2,[1]COVID!$I$2:$I$18,"&lt;"&amp;Y$2)</f>
        <v>0</v>
      </c>
      <c r="Y36">
        <f>-SUMIFS([1]COVID!$E$2:$E$18,[1]COVID!$A$2:$A$18,$B36,[1]COVID!$F$2:$F$18,"SALI",[1]COVID!$I$2:$I$18,"&gt;="&amp;Y$2,[1]COVID!$I$2:$I$18,"&lt;"&amp;Z$2)</f>
        <v>0</v>
      </c>
      <c r="Z36">
        <f>-SUMIFS([1]COVID!$E$2:$E$18,[1]COVID!$A$2:$A$18,$B36,[1]COVID!$F$2:$F$18,"SALI",[1]COVID!$I$2:$I$18,"&gt;="&amp;Z$2,[1]COVID!$I$2:$I$18,"&lt;"&amp;AA$2)</f>
        <v>0</v>
      </c>
      <c r="AA36">
        <f>-SUMIFS([1]COVID!$E$2:$E$18,[1]COVID!$A$2:$A$18,$B36,[1]COVID!$F$2:$F$18,"SALI",[1]COVID!$I$2:$I$18,"&gt;="&amp;AA$2,[1]COVID!$I$2:$I$18,"&lt;"&amp;AB$2)</f>
        <v>0</v>
      </c>
      <c r="AB36">
        <f>-SUMIFS([1]COVID!$E$2:$E$18,[1]COVID!$A$2:$A$18,$B36,[1]COVID!$F$2:$F$18,"SALI",[1]COVID!$I$2:$I$18,"&gt;="&amp;AB$2,[1]COVID!$I$2:$I$18,"&lt;"&amp;AC$2)</f>
        <v>0</v>
      </c>
      <c r="AC36">
        <f>-SUMIFS([1]COVID!$E$2:$E$18,[1]COVID!$A$2:$A$18,$B36,[1]COVID!$F$2:$F$18,"SALI",[1]COVID!$I$2:$I$18,"&gt;="&amp;AC$2,[1]COVID!$I$2:$I$18,"&lt;"&amp;AD$2)</f>
        <v>0</v>
      </c>
      <c r="AD36">
        <f>-SUMIFS([1]COVID!$E$2:$E$18,[1]COVID!$A$2:$A$18,$B36,[1]COVID!$F$2:$F$18,"SALI",[1]COVID!$I$2:$I$18,"&gt;="&amp;AD$2,[1]COVID!$I$2:$I$18,"&lt;"&amp;AE$2)</f>
        <v>0</v>
      </c>
      <c r="AE36">
        <f>-SUMIFS([1]COVID!$E$2:$E$18,[1]COVID!$A$2:$A$18,$B36,[1]COVID!$F$2:$F$18,"SALI",[1]COVID!$I$2:$I$18,"&gt;="&amp;AE$2,[1]COVID!$I$2:$I$18,"&lt;"&amp;AF$2)</f>
        <v>0</v>
      </c>
      <c r="AF36">
        <f>-SUMIFS([1]COVID!$E$2:$E$18,[1]COVID!$A$2:$A$18,$B36,[1]COVID!$F$2:$F$18,"SALI",[1]COVID!$I$2:$I$18,"&gt;="&amp;AF$2,[1]COVID!$I$2:$I$18,"&lt;"&amp;AG$2)</f>
        <v>0</v>
      </c>
      <c r="AG36">
        <f>-SUMIFS([1]COVID!$E$2:$E$18,[1]COVID!$A$2:$A$18,$B36,[1]COVID!$F$2:$F$18,"SALI",[1]COVID!$I$2:$I$18,"&gt;="&amp;AG$2,[1]COVID!$I$2:$I$18,"&lt;"&amp;AH$2)</f>
        <v>0</v>
      </c>
      <c r="AH36">
        <f>-SUMIFS([1]COVID!$E$2:$E$18,[1]COVID!$A$2:$A$18,$B36,[1]COVID!$F$2:$F$18,"SALI",[1]COVID!$I$2:$I$18,"&gt;="&amp;AH$2,[1]COVID!$I$2:$I$18,"&lt;"&amp;AI$2)</f>
        <v>0</v>
      </c>
      <c r="AI36">
        <f>-SUMIFS([1]COVID!$E$2:$E$18,[1]COVID!$A$2:$A$18,$B36,[1]COVID!$F$2:$F$18,"SALI",[1]COVID!$I$2:$I$18,"&gt;="&amp;AI$2,[1]COVID!$I$2:$I$18,"&lt;"&amp;AJ$2)</f>
        <v>0</v>
      </c>
      <c r="AJ36">
        <f>-SUMIFS([1]COVID!$E$2:$E$18,[1]COVID!$A$2:$A$18,$B36,[1]COVID!$F$2:$F$18,"SALI",[1]COVID!$I$2:$I$18,"&gt;="&amp;AJ$2,[1]COVID!$I$2:$I$18,"&lt;"&amp;AK$2)</f>
        <v>0</v>
      </c>
      <c r="AK36">
        <f>-SUMIFS([1]COVID!$E$2:$E$18,[1]COVID!$A$2:$A$18,$B36,[1]COVID!$F$2:$F$18,"SALI",[1]COVID!$I$2:$I$18,"&gt;="&amp;AK$2,[1]COVID!$I$2:$I$18,"&lt;"&amp;AL$2)</f>
        <v>0</v>
      </c>
      <c r="AL36">
        <f>-SUMIFS([1]COVID!$E$2:$E$18,[1]COVID!$A$2:$A$18,$B36,[1]COVID!$F$2:$F$18,"SALI",[1]COVID!$I$2:$I$18,"&gt;="&amp;AL$2,[1]COVID!$I$2:$I$18,"&lt;"&amp;AM$2)</f>
        <v>0</v>
      </c>
      <c r="AN36">
        <f t="shared" si="0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-SUMIFS([1]COVID!$E$2:$E$18,[1]COVID!$A$2:$A$18,$B37,[1]COVID!$F$2:$F$18,"SALI",[1]COVID!$I$2:$I$18,"&gt;="&amp;C$2,[1]COVID!$I$2:$I$18,"&lt;"&amp;D$2)</f>
        <v>0</v>
      </c>
      <c r="D37">
        <f>-SUMIFS([1]COVID!$E$2:$E$18,[1]COVID!$A$2:$A$18,$B37,[1]COVID!$F$2:$F$18,"SALI",[1]COVID!$I$2:$I$18,"&gt;="&amp;D$2,[1]COVID!$I$2:$I$18,"&lt;"&amp;E$2)</f>
        <v>0</v>
      </c>
      <c r="E37">
        <f>-SUMIFS([1]COVID!$E$2:$E$18,[1]COVID!$A$2:$A$18,$B37,[1]COVID!$F$2:$F$18,"SALI",[1]COVID!$I$2:$I$18,"&gt;="&amp;E$2,[1]COVID!$I$2:$I$18,"&lt;"&amp;F$2)</f>
        <v>0</v>
      </c>
      <c r="F37">
        <f>-SUMIFS([1]COVID!$E$2:$E$18,[1]COVID!$A$2:$A$18,$B37,[1]COVID!$F$2:$F$18,"SALI",[1]COVID!$I$2:$I$18,"&gt;="&amp;F$2,[1]COVID!$I$2:$I$18,"&lt;"&amp;G$2)</f>
        <v>0</v>
      </c>
      <c r="G37">
        <f>-SUMIFS([1]COVID!$E$2:$E$18,[1]COVID!$A$2:$A$18,$B37,[1]COVID!$F$2:$F$18,"SALI",[1]COVID!$I$2:$I$18,"&gt;="&amp;G$2,[1]COVID!$I$2:$I$18,"&lt;"&amp;H$2)</f>
        <v>0</v>
      </c>
      <c r="H37">
        <f>-SUMIFS([1]COVID!$E$2:$E$18,[1]COVID!$A$2:$A$18,$B37,[1]COVID!$F$2:$F$18,"SALI",[1]COVID!$I$2:$I$18,"&gt;="&amp;H$2,[1]COVID!$I$2:$I$18,"&lt;"&amp;I$2)</f>
        <v>0</v>
      </c>
      <c r="I37">
        <f>-SUMIFS([1]COVID!$E$2:$E$18,[1]COVID!$A$2:$A$18,$B37,[1]COVID!$F$2:$F$18,"SALI",[1]COVID!$I$2:$I$18,"&gt;="&amp;I$2,[1]COVID!$I$2:$I$18,"&lt;"&amp;J$2)</f>
        <v>0</v>
      </c>
      <c r="J37">
        <f>-SUMIFS([1]COVID!$E$2:$E$18,[1]COVID!$A$2:$A$18,$B37,[1]COVID!$F$2:$F$18,"SALI",[1]COVID!$I$2:$I$18,"&gt;="&amp;J$2,[1]COVID!$I$2:$I$18,"&lt;"&amp;K$2)</f>
        <v>0</v>
      </c>
      <c r="K37">
        <f>-SUMIFS([1]COVID!$E$2:$E$18,[1]COVID!$A$2:$A$18,$B37,[1]COVID!$F$2:$F$18,"SALI",[1]COVID!$I$2:$I$18,"&gt;="&amp;K$2,[1]COVID!$I$2:$I$18,"&lt;"&amp;L$2)</f>
        <v>0</v>
      </c>
      <c r="L37">
        <f>-SUMIFS([1]COVID!$E$2:$E$18,[1]COVID!$A$2:$A$18,$B37,[1]COVID!$F$2:$F$18,"SALI",[1]COVID!$I$2:$I$18,"&gt;="&amp;L$2,[1]COVID!$I$2:$I$18,"&lt;"&amp;M$2)</f>
        <v>0</v>
      </c>
      <c r="M37">
        <f>-SUMIFS([1]COVID!$E$2:$E$18,[1]COVID!$A$2:$A$18,$B37,[1]COVID!$F$2:$F$18,"SALI",[1]COVID!$I$2:$I$18,"&gt;="&amp;M$2,[1]COVID!$I$2:$I$18,"&lt;"&amp;N$2)</f>
        <v>0</v>
      </c>
      <c r="N37">
        <f>-SUMIFS([1]COVID!$E$2:$E$18,[1]COVID!$A$2:$A$18,$B37,[1]COVID!$F$2:$F$18,"SALI",[1]COVID!$I$2:$I$18,"&gt;="&amp;N$2,[1]COVID!$I$2:$I$18,"&lt;"&amp;O$2)</f>
        <v>0</v>
      </c>
      <c r="O37">
        <f>-SUMIFS([1]COVID!$E$2:$E$18,[1]COVID!$A$2:$A$18,$B37,[1]COVID!$F$2:$F$18,"SALI",[1]COVID!$I$2:$I$18,"&gt;="&amp;O$2,[1]COVID!$I$2:$I$18,"&lt;"&amp;P$2)</f>
        <v>0</v>
      </c>
      <c r="P37">
        <f>-SUMIFS([1]COVID!$E$2:$E$18,[1]COVID!$A$2:$A$18,$B37,[1]COVID!$F$2:$F$18,"SALI",[1]COVID!$I$2:$I$18,"&gt;="&amp;P$2,[1]COVID!$I$2:$I$18,"&lt;"&amp;Q$2)</f>
        <v>0</v>
      </c>
      <c r="Q37">
        <f>-SUMIFS([1]COVID!$E$2:$E$18,[1]COVID!$A$2:$A$18,$B37,[1]COVID!$F$2:$F$18,"SALI",[1]COVID!$I$2:$I$18,"&gt;="&amp;Q$2,[1]COVID!$I$2:$I$18,"&lt;"&amp;R$2)</f>
        <v>0</v>
      </c>
      <c r="R37">
        <f>-SUMIFS([1]COVID!$E$2:$E$18,[1]COVID!$A$2:$A$18,$B37,[1]COVID!$F$2:$F$18,"SALI",[1]COVID!$I$2:$I$18,"&gt;="&amp;R$2,[1]COVID!$I$2:$I$18,"&lt;"&amp;S$2)</f>
        <v>0</v>
      </c>
      <c r="S37">
        <f>-SUMIFS([1]COVID!$E$2:$E$18,[1]COVID!$A$2:$A$18,$B37,[1]COVID!$F$2:$F$18,"SALI",[1]COVID!$I$2:$I$18,"&gt;="&amp;S$2,[1]COVID!$I$2:$I$18,"&lt;"&amp;T$2)</f>
        <v>0</v>
      </c>
      <c r="T37">
        <f>-SUMIFS([1]COVID!$E$2:$E$18,[1]COVID!$A$2:$A$18,$B37,[1]COVID!$F$2:$F$18,"SALI",[1]COVID!$I$2:$I$18,"&gt;="&amp;T$2,[1]COVID!$I$2:$I$18,"&lt;"&amp;U$2)</f>
        <v>0</v>
      </c>
      <c r="U37">
        <f>-SUMIFS([1]COVID!$E$2:$E$18,[1]COVID!$A$2:$A$18,$B37,[1]COVID!$F$2:$F$18,"SALI",[1]COVID!$I$2:$I$18,"&gt;="&amp;U$2,[1]COVID!$I$2:$I$18,"&lt;"&amp;V$2)</f>
        <v>0</v>
      </c>
      <c r="V37">
        <f>-SUMIFS([1]COVID!$E$2:$E$18,[1]COVID!$A$2:$A$18,$B37,[1]COVID!$F$2:$F$18,"SALI",[1]COVID!$I$2:$I$18,"&gt;="&amp;V$2,[1]COVID!$I$2:$I$18,"&lt;"&amp;W$2)</f>
        <v>0</v>
      </c>
      <c r="W37">
        <f>-SUMIFS([1]COVID!$E$2:$E$18,[1]COVID!$A$2:$A$18,$B37,[1]COVID!$F$2:$F$18,"SALI",[1]COVID!$I$2:$I$18,"&gt;="&amp;W$2,[1]COVID!$I$2:$I$18,"&lt;"&amp;X$2)</f>
        <v>0</v>
      </c>
      <c r="X37">
        <f>-SUMIFS([1]COVID!$E$2:$E$18,[1]COVID!$A$2:$A$18,$B37,[1]COVID!$F$2:$F$18,"SALI",[1]COVID!$I$2:$I$18,"&gt;="&amp;X$2,[1]COVID!$I$2:$I$18,"&lt;"&amp;Y$2)</f>
        <v>0</v>
      </c>
      <c r="Y37">
        <f>-SUMIFS([1]COVID!$E$2:$E$18,[1]COVID!$A$2:$A$18,$B37,[1]COVID!$F$2:$F$18,"SALI",[1]COVID!$I$2:$I$18,"&gt;="&amp;Y$2,[1]COVID!$I$2:$I$18,"&lt;"&amp;Z$2)</f>
        <v>0</v>
      </c>
      <c r="Z37">
        <f>-SUMIFS([1]COVID!$E$2:$E$18,[1]COVID!$A$2:$A$18,$B37,[1]COVID!$F$2:$F$18,"SALI",[1]COVID!$I$2:$I$18,"&gt;="&amp;Z$2,[1]COVID!$I$2:$I$18,"&lt;"&amp;AA$2)</f>
        <v>0</v>
      </c>
      <c r="AA37">
        <f>-SUMIFS([1]COVID!$E$2:$E$18,[1]COVID!$A$2:$A$18,$B37,[1]COVID!$F$2:$F$18,"SALI",[1]COVID!$I$2:$I$18,"&gt;="&amp;AA$2,[1]COVID!$I$2:$I$18,"&lt;"&amp;AB$2)</f>
        <v>0</v>
      </c>
      <c r="AB37">
        <f>-SUMIFS([1]COVID!$E$2:$E$18,[1]COVID!$A$2:$A$18,$B37,[1]COVID!$F$2:$F$18,"SALI",[1]COVID!$I$2:$I$18,"&gt;="&amp;AB$2,[1]COVID!$I$2:$I$18,"&lt;"&amp;AC$2)</f>
        <v>0</v>
      </c>
      <c r="AC37">
        <f>-SUMIFS([1]COVID!$E$2:$E$18,[1]COVID!$A$2:$A$18,$B37,[1]COVID!$F$2:$F$18,"SALI",[1]COVID!$I$2:$I$18,"&gt;="&amp;AC$2,[1]COVID!$I$2:$I$18,"&lt;"&amp;AD$2)</f>
        <v>0</v>
      </c>
      <c r="AD37">
        <f>-SUMIFS([1]COVID!$E$2:$E$18,[1]COVID!$A$2:$A$18,$B37,[1]COVID!$F$2:$F$18,"SALI",[1]COVID!$I$2:$I$18,"&gt;="&amp;AD$2,[1]COVID!$I$2:$I$18,"&lt;"&amp;AE$2)</f>
        <v>0</v>
      </c>
      <c r="AE37">
        <f>-SUMIFS([1]COVID!$E$2:$E$18,[1]COVID!$A$2:$A$18,$B37,[1]COVID!$F$2:$F$18,"SALI",[1]COVID!$I$2:$I$18,"&gt;="&amp;AE$2,[1]COVID!$I$2:$I$18,"&lt;"&amp;AF$2)</f>
        <v>0</v>
      </c>
      <c r="AF37">
        <f>-SUMIFS([1]COVID!$E$2:$E$18,[1]COVID!$A$2:$A$18,$B37,[1]COVID!$F$2:$F$18,"SALI",[1]COVID!$I$2:$I$18,"&gt;="&amp;AF$2,[1]COVID!$I$2:$I$18,"&lt;"&amp;AG$2)</f>
        <v>0</v>
      </c>
      <c r="AG37">
        <f>-SUMIFS([1]COVID!$E$2:$E$18,[1]COVID!$A$2:$A$18,$B37,[1]COVID!$F$2:$F$18,"SALI",[1]COVID!$I$2:$I$18,"&gt;="&amp;AG$2,[1]COVID!$I$2:$I$18,"&lt;"&amp;AH$2)</f>
        <v>0</v>
      </c>
      <c r="AH37">
        <f>-SUMIFS([1]COVID!$E$2:$E$18,[1]COVID!$A$2:$A$18,$B37,[1]COVID!$F$2:$F$18,"SALI",[1]COVID!$I$2:$I$18,"&gt;="&amp;AH$2,[1]COVID!$I$2:$I$18,"&lt;"&amp;AI$2)</f>
        <v>0</v>
      </c>
      <c r="AI37">
        <f>-SUMIFS([1]COVID!$E$2:$E$18,[1]COVID!$A$2:$A$18,$B37,[1]COVID!$F$2:$F$18,"SALI",[1]COVID!$I$2:$I$18,"&gt;="&amp;AI$2,[1]COVID!$I$2:$I$18,"&lt;"&amp;AJ$2)</f>
        <v>0</v>
      </c>
      <c r="AJ37">
        <f>-SUMIFS([1]COVID!$E$2:$E$18,[1]COVID!$A$2:$A$18,$B37,[1]COVID!$F$2:$F$18,"SALI",[1]COVID!$I$2:$I$18,"&gt;="&amp;AJ$2,[1]COVID!$I$2:$I$18,"&lt;"&amp;AK$2)</f>
        <v>0</v>
      </c>
      <c r="AK37">
        <f>-SUMIFS([1]COVID!$E$2:$E$18,[1]COVID!$A$2:$A$18,$B37,[1]COVID!$F$2:$F$18,"SALI",[1]COVID!$I$2:$I$18,"&gt;="&amp;AK$2,[1]COVID!$I$2:$I$18,"&lt;"&amp;AL$2)</f>
        <v>0</v>
      </c>
      <c r="AL37">
        <f>-SUMIFS([1]COVID!$E$2:$E$18,[1]COVID!$A$2:$A$18,$B37,[1]COVID!$F$2:$F$18,"SALI",[1]COVID!$I$2:$I$18,"&gt;="&amp;AL$2,[1]COVID!$I$2:$I$18,"&lt;"&amp;AM$2)</f>
        <v>0</v>
      </c>
      <c r="AN37">
        <f t="shared" si="0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-SUMIFS([1]COVID!$E$2:$E$18,[1]COVID!$A$2:$A$18,$B38,[1]COVID!$F$2:$F$18,"SALI",[1]COVID!$I$2:$I$18,"&gt;="&amp;C$2,[1]COVID!$I$2:$I$18,"&lt;"&amp;D$2)</f>
        <v>0</v>
      </c>
      <c r="D38">
        <f>-SUMIFS([1]COVID!$E$2:$E$18,[1]COVID!$A$2:$A$18,$B38,[1]COVID!$F$2:$F$18,"SALI",[1]COVID!$I$2:$I$18,"&gt;="&amp;D$2,[1]COVID!$I$2:$I$18,"&lt;"&amp;E$2)</f>
        <v>0</v>
      </c>
      <c r="E38">
        <f>-SUMIFS([1]COVID!$E$2:$E$18,[1]COVID!$A$2:$A$18,$B38,[1]COVID!$F$2:$F$18,"SALI",[1]COVID!$I$2:$I$18,"&gt;="&amp;E$2,[1]COVID!$I$2:$I$18,"&lt;"&amp;F$2)</f>
        <v>0</v>
      </c>
      <c r="F38">
        <f>-SUMIFS([1]COVID!$E$2:$E$18,[1]COVID!$A$2:$A$18,$B38,[1]COVID!$F$2:$F$18,"SALI",[1]COVID!$I$2:$I$18,"&gt;="&amp;F$2,[1]COVID!$I$2:$I$18,"&lt;"&amp;G$2)</f>
        <v>0</v>
      </c>
      <c r="G38">
        <f>-SUMIFS([1]COVID!$E$2:$E$18,[1]COVID!$A$2:$A$18,$B38,[1]COVID!$F$2:$F$18,"SALI",[1]COVID!$I$2:$I$18,"&gt;="&amp;G$2,[1]COVID!$I$2:$I$18,"&lt;"&amp;H$2)</f>
        <v>0</v>
      </c>
      <c r="H38">
        <f>-SUMIFS([1]COVID!$E$2:$E$18,[1]COVID!$A$2:$A$18,$B38,[1]COVID!$F$2:$F$18,"SALI",[1]COVID!$I$2:$I$18,"&gt;="&amp;H$2,[1]COVID!$I$2:$I$18,"&lt;"&amp;I$2)</f>
        <v>0</v>
      </c>
      <c r="I38">
        <f>-SUMIFS([1]COVID!$E$2:$E$18,[1]COVID!$A$2:$A$18,$B38,[1]COVID!$F$2:$F$18,"SALI",[1]COVID!$I$2:$I$18,"&gt;="&amp;I$2,[1]COVID!$I$2:$I$18,"&lt;"&amp;J$2)</f>
        <v>0</v>
      </c>
      <c r="J38">
        <f>-SUMIFS([1]COVID!$E$2:$E$18,[1]COVID!$A$2:$A$18,$B38,[1]COVID!$F$2:$F$18,"SALI",[1]COVID!$I$2:$I$18,"&gt;="&amp;J$2,[1]COVID!$I$2:$I$18,"&lt;"&amp;K$2)</f>
        <v>0</v>
      </c>
      <c r="K38">
        <f>-SUMIFS([1]COVID!$E$2:$E$18,[1]COVID!$A$2:$A$18,$B38,[1]COVID!$F$2:$F$18,"SALI",[1]COVID!$I$2:$I$18,"&gt;="&amp;K$2,[1]COVID!$I$2:$I$18,"&lt;"&amp;L$2)</f>
        <v>0</v>
      </c>
      <c r="L38">
        <f>-SUMIFS([1]COVID!$E$2:$E$18,[1]COVID!$A$2:$A$18,$B38,[1]COVID!$F$2:$F$18,"SALI",[1]COVID!$I$2:$I$18,"&gt;="&amp;L$2,[1]COVID!$I$2:$I$18,"&lt;"&amp;M$2)</f>
        <v>0</v>
      </c>
      <c r="M38">
        <f>-SUMIFS([1]COVID!$E$2:$E$18,[1]COVID!$A$2:$A$18,$B38,[1]COVID!$F$2:$F$18,"SALI",[1]COVID!$I$2:$I$18,"&gt;="&amp;M$2,[1]COVID!$I$2:$I$18,"&lt;"&amp;N$2)</f>
        <v>0</v>
      </c>
      <c r="N38">
        <f>-SUMIFS([1]COVID!$E$2:$E$18,[1]COVID!$A$2:$A$18,$B38,[1]COVID!$F$2:$F$18,"SALI",[1]COVID!$I$2:$I$18,"&gt;="&amp;N$2,[1]COVID!$I$2:$I$18,"&lt;"&amp;O$2)</f>
        <v>0</v>
      </c>
      <c r="O38">
        <f>-SUMIFS([1]COVID!$E$2:$E$18,[1]COVID!$A$2:$A$18,$B38,[1]COVID!$F$2:$F$18,"SALI",[1]COVID!$I$2:$I$18,"&gt;="&amp;O$2,[1]COVID!$I$2:$I$18,"&lt;"&amp;P$2)</f>
        <v>0</v>
      </c>
      <c r="P38">
        <f>-SUMIFS([1]COVID!$E$2:$E$18,[1]COVID!$A$2:$A$18,$B38,[1]COVID!$F$2:$F$18,"SALI",[1]COVID!$I$2:$I$18,"&gt;="&amp;P$2,[1]COVID!$I$2:$I$18,"&lt;"&amp;Q$2)</f>
        <v>0</v>
      </c>
      <c r="Q38">
        <f>-SUMIFS([1]COVID!$E$2:$E$18,[1]COVID!$A$2:$A$18,$B38,[1]COVID!$F$2:$F$18,"SALI",[1]COVID!$I$2:$I$18,"&gt;="&amp;Q$2,[1]COVID!$I$2:$I$18,"&lt;"&amp;R$2)</f>
        <v>0</v>
      </c>
      <c r="R38">
        <f>-SUMIFS([1]COVID!$E$2:$E$18,[1]COVID!$A$2:$A$18,$B38,[1]COVID!$F$2:$F$18,"SALI",[1]COVID!$I$2:$I$18,"&gt;="&amp;R$2,[1]COVID!$I$2:$I$18,"&lt;"&amp;S$2)</f>
        <v>0</v>
      </c>
      <c r="S38">
        <f>-SUMIFS([1]COVID!$E$2:$E$18,[1]COVID!$A$2:$A$18,$B38,[1]COVID!$F$2:$F$18,"SALI",[1]COVID!$I$2:$I$18,"&gt;="&amp;S$2,[1]COVID!$I$2:$I$18,"&lt;"&amp;T$2)</f>
        <v>0</v>
      </c>
      <c r="T38">
        <f>-SUMIFS([1]COVID!$E$2:$E$18,[1]COVID!$A$2:$A$18,$B38,[1]COVID!$F$2:$F$18,"SALI",[1]COVID!$I$2:$I$18,"&gt;="&amp;T$2,[1]COVID!$I$2:$I$18,"&lt;"&amp;U$2)</f>
        <v>0</v>
      </c>
      <c r="U38">
        <f>-SUMIFS([1]COVID!$E$2:$E$18,[1]COVID!$A$2:$A$18,$B38,[1]COVID!$F$2:$F$18,"SALI",[1]COVID!$I$2:$I$18,"&gt;="&amp;U$2,[1]COVID!$I$2:$I$18,"&lt;"&amp;V$2)</f>
        <v>0</v>
      </c>
      <c r="V38">
        <f>-SUMIFS([1]COVID!$E$2:$E$18,[1]COVID!$A$2:$A$18,$B38,[1]COVID!$F$2:$F$18,"SALI",[1]COVID!$I$2:$I$18,"&gt;="&amp;V$2,[1]COVID!$I$2:$I$18,"&lt;"&amp;W$2)</f>
        <v>0</v>
      </c>
      <c r="W38">
        <f>-SUMIFS([1]COVID!$E$2:$E$18,[1]COVID!$A$2:$A$18,$B38,[1]COVID!$F$2:$F$18,"SALI",[1]COVID!$I$2:$I$18,"&gt;="&amp;W$2,[1]COVID!$I$2:$I$18,"&lt;"&amp;X$2)</f>
        <v>0</v>
      </c>
      <c r="X38">
        <f>-SUMIFS([1]COVID!$E$2:$E$18,[1]COVID!$A$2:$A$18,$B38,[1]COVID!$F$2:$F$18,"SALI",[1]COVID!$I$2:$I$18,"&gt;="&amp;X$2,[1]COVID!$I$2:$I$18,"&lt;"&amp;Y$2)</f>
        <v>0</v>
      </c>
      <c r="Y38">
        <f>-SUMIFS([1]COVID!$E$2:$E$18,[1]COVID!$A$2:$A$18,$B38,[1]COVID!$F$2:$F$18,"SALI",[1]COVID!$I$2:$I$18,"&gt;="&amp;Y$2,[1]COVID!$I$2:$I$18,"&lt;"&amp;Z$2)</f>
        <v>0</v>
      </c>
      <c r="Z38">
        <f>-SUMIFS([1]COVID!$E$2:$E$18,[1]COVID!$A$2:$A$18,$B38,[1]COVID!$F$2:$F$18,"SALI",[1]COVID!$I$2:$I$18,"&gt;="&amp;Z$2,[1]COVID!$I$2:$I$18,"&lt;"&amp;AA$2)</f>
        <v>0</v>
      </c>
      <c r="AA38">
        <f>-SUMIFS([1]COVID!$E$2:$E$18,[1]COVID!$A$2:$A$18,$B38,[1]COVID!$F$2:$F$18,"SALI",[1]COVID!$I$2:$I$18,"&gt;="&amp;AA$2,[1]COVID!$I$2:$I$18,"&lt;"&amp;AB$2)</f>
        <v>0</v>
      </c>
      <c r="AB38">
        <f>-SUMIFS([1]COVID!$E$2:$E$18,[1]COVID!$A$2:$A$18,$B38,[1]COVID!$F$2:$F$18,"SALI",[1]COVID!$I$2:$I$18,"&gt;="&amp;AB$2,[1]COVID!$I$2:$I$18,"&lt;"&amp;AC$2)</f>
        <v>0</v>
      </c>
      <c r="AC38">
        <f>-SUMIFS([1]COVID!$E$2:$E$18,[1]COVID!$A$2:$A$18,$B38,[1]COVID!$F$2:$F$18,"SALI",[1]COVID!$I$2:$I$18,"&gt;="&amp;AC$2,[1]COVID!$I$2:$I$18,"&lt;"&amp;AD$2)</f>
        <v>0</v>
      </c>
      <c r="AD38">
        <f>-SUMIFS([1]COVID!$E$2:$E$18,[1]COVID!$A$2:$A$18,$B38,[1]COVID!$F$2:$F$18,"SALI",[1]COVID!$I$2:$I$18,"&gt;="&amp;AD$2,[1]COVID!$I$2:$I$18,"&lt;"&amp;AE$2)</f>
        <v>0</v>
      </c>
      <c r="AE38">
        <f>-SUMIFS([1]COVID!$E$2:$E$18,[1]COVID!$A$2:$A$18,$B38,[1]COVID!$F$2:$F$18,"SALI",[1]COVID!$I$2:$I$18,"&gt;="&amp;AE$2,[1]COVID!$I$2:$I$18,"&lt;"&amp;AF$2)</f>
        <v>0</v>
      </c>
      <c r="AF38">
        <f>-SUMIFS([1]COVID!$E$2:$E$18,[1]COVID!$A$2:$A$18,$B38,[1]COVID!$F$2:$F$18,"SALI",[1]COVID!$I$2:$I$18,"&gt;="&amp;AF$2,[1]COVID!$I$2:$I$18,"&lt;"&amp;AG$2)</f>
        <v>0</v>
      </c>
      <c r="AG38">
        <f>-SUMIFS([1]COVID!$E$2:$E$18,[1]COVID!$A$2:$A$18,$B38,[1]COVID!$F$2:$F$18,"SALI",[1]COVID!$I$2:$I$18,"&gt;="&amp;AG$2,[1]COVID!$I$2:$I$18,"&lt;"&amp;AH$2)</f>
        <v>0</v>
      </c>
      <c r="AH38">
        <f>-SUMIFS([1]COVID!$E$2:$E$18,[1]COVID!$A$2:$A$18,$B38,[1]COVID!$F$2:$F$18,"SALI",[1]COVID!$I$2:$I$18,"&gt;="&amp;AH$2,[1]COVID!$I$2:$I$18,"&lt;"&amp;AI$2)</f>
        <v>0</v>
      </c>
      <c r="AI38">
        <f>-SUMIFS([1]COVID!$E$2:$E$18,[1]COVID!$A$2:$A$18,$B38,[1]COVID!$F$2:$F$18,"SALI",[1]COVID!$I$2:$I$18,"&gt;="&amp;AI$2,[1]COVID!$I$2:$I$18,"&lt;"&amp;AJ$2)</f>
        <v>0</v>
      </c>
      <c r="AJ38">
        <f>-SUMIFS([1]COVID!$E$2:$E$18,[1]COVID!$A$2:$A$18,$B38,[1]COVID!$F$2:$F$18,"SALI",[1]COVID!$I$2:$I$18,"&gt;="&amp;AJ$2,[1]COVID!$I$2:$I$18,"&lt;"&amp;AK$2)</f>
        <v>0</v>
      </c>
      <c r="AK38">
        <f>-SUMIFS([1]COVID!$E$2:$E$18,[1]COVID!$A$2:$A$18,$B38,[1]COVID!$F$2:$F$18,"SALI",[1]COVID!$I$2:$I$18,"&gt;="&amp;AK$2,[1]COVID!$I$2:$I$18,"&lt;"&amp;AL$2)</f>
        <v>0</v>
      </c>
      <c r="AL38">
        <f>-SUMIFS([1]COVID!$E$2:$E$18,[1]COVID!$A$2:$A$18,$B38,[1]COVID!$F$2:$F$18,"SALI",[1]COVID!$I$2:$I$18,"&gt;="&amp;AL$2,[1]COVID!$I$2:$I$18,"&lt;"&amp;AM$2)</f>
        <v>0</v>
      </c>
      <c r="AN38">
        <f t="shared" si="0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-SUMIFS([1]COVID!$E$2:$E$18,[1]COVID!$A$2:$A$18,$B39,[1]COVID!$F$2:$F$18,"SALI",[1]COVID!$I$2:$I$18,"&gt;="&amp;C$2,[1]COVID!$I$2:$I$18,"&lt;"&amp;D$2)</f>
        <v>0</v>
      </c>
      <c r="D39">
        <f>-SUMIFS([1]COVID!$E$2:$E$18,[1]COVID!$A$2:$A$18,$B39,[1]COVID!$F$2:$F$18,"SALI",[1]COVID!$I$2:$I$18,"&gt;="&amp;D$2,[1]COVID!$I$2:$I$18,"&lt;"&amp;E$2)</f>
        <v>0</v>
      </c>
      <c r="E39">
        <f>-SUMIFS([1]COVID!$E$2:$E$18,[1]COVID!$A$2:$A$18,$B39,[1]COVID!$F$2:$F$18,"SALI",[1]COVID!$I$2:$I$18,"&gt;="&amp;E$2,[1]COVID!$I$2:$I$18,"&lt;"&amp;F$2)</f>
        <v>0</v>
      </c>
      <c r="F39">
        <f>-SUMIFS([1]COVID!$E$2:$E$18,[1]COVID!$A$2:$A$18,$B39,[1]COVID!$F$2:$F$18,"SALI",[1]COVID!$I$2:$I$18,"&gt;="&amp;F$2,[1]COVID!$I$2:$I$18,"&lt;"&amp;G$2)</f>
        <v>0</v>
      </c>
      <c r="G39">
        <f>-SUMIFS([1]COVID!$E$2:$E$18,[1]COVID!$A$2:$A$18,$B39,[1]COVID!$F$2:$F$18,"SALI",[1]COVID!$I$2:$I$18,"&gt;="&amp;G$2,[1]COVID!$I$2:$I$18,"&lt;"&amp;H$2)</f>
        <v>0</v>
      </c>
      <c r="H39">
        <f>-SUMIFS([1]COVID!$E$2:$E$18,[1]COVID!$A$2:$A$18,$B39,[1]COVID!$F$2:$F$18,"SALI",[1]COVID!$I$2:$I$18,"&gt;="&amp;H$2,[1]COVID!$I$2:$I$18,"&lt;"&amp;I$2)</f>
        <v>0</v>
      </c>
      <c r="I39">
        <f>-SUMIFS([1]COVID!$E$2:$E$18,[1]COVID!$A$2:$A$18,$B39,[1]COVID!$F$2:$F$18,"SALI",[1]COVID!$I$2:$I$18,"&gt;="&amp;I$2,[1]COVID!$I$2:$I$18,"&lt;"&amp;J$2)</f>
        <v>0</v>
      </c>
      <c r="J39">
        <f>-SUMIFS([1]COVID!$E$2:$E$18,[1]COVID!$A$2:$A$18,$B39,[1]COVID!$F$2:$F$18,"SALI",[1]COVID!$I$2:$I$18,"&gt;="&amp;J$2,[1]COVID!$I$2:$I$18,"&lt;"&amp;K$2)</f>
        <v>0</v>
      </c>
      <c r="K39">
        <f>-SUMIFS([1]COVID!$E$2:$E$18,[1]COVID!$A$2:$A$18,$B39,[1]COVID!$F$2:$F$18,"SALI",[1]COVID!$I$2:$I$18,"&gt;="&amp;K$2,[1]COVID!$I$2:$I$18,"&lt;"&amp;L$2)</f>
        <v>0</v>
      </c>
      <c r="L39">
        <f>-SUMIFS([1]COVID!$E$2:$E$18,[1]COVID!$A$2:$A$18,$B39,[1]COVID!$F$2:$F$18,"SALI",[1]COVID!$I$2:$I$18,"&gt;="&amp;L$2,[1]COVID!$I$2:$I$18,"&lt;"&amp;M$2)</f>
        <v>0</v>
      </c>
      <c r="M39">
        <f>-SUMIFS([1]COVID!$E$2:$E$18,[1]COVID!$A$2:$A$18,$B39,[1]COVID!$F$2:$F$18,"SALI",[1]COVID!$I$2:$I$18,"&gt;="&amp;M$2,[1]COVID!$I$2:$I$18,"&lt;"&amp;N$2)</f>
        <v>0</v>
      </c>
      <c r="N39">
        <f>-SUMIFS([1]COVID!$E$2:$E$18,[1]COVID!$A$2:$A$18,$B39,[1]COVID!$F$2:$F$18,"SALI",[1]COVID!$I$2:$I$18,"&gt;="&amp;N$2,[1]COVID!$I$2:$I$18,"&lt;"&amp;O$2)</f>
        <v>0</v>
      </c>
      <c r="O39">
        <f>-SUMIFS([1]COVID!$E$2:$E$18,[1]COVID!$A$2:$A$18,$B39,[1]COVID!$F$2:$F$18,"SALI",[1]COVID!$I$2:$I$18,"&gt;="&amp;O$2,[1]COVID!$I$2:$I$18,"&lt;"&amp;P$2)</f>
        <v>0</v>
      </c>
      <c r="P39">
        <f>-SUMIFS([1]COVID!$E$2:$E$18,[1]COVID!$A$2:$A$18,$B39,[1]COVID!$F$2:$F$18,"SALI",[1]COVID!$I$2:$I$18,"&gt;="&amp;P$2,[1]COVID!$I$2:$I$18,"&lt;"&amp;Q$2)</f>
        <v>0</v>
      </c>
      <c r="Q39">
        <f>-SUMIFS([1]COVID!$E$2:$E$18,[1]COVID!$A$2:$A$18,$B39,[1]COVID!$F$2:$F$18,"SALI",[1]COVID!$I$2:$I$18,"&gt;="&amp;Q$2,[1]COVID!$I$2:$I$18,"&lt;"&amp;R$2)</f>
        <v>0</v>
      </c>
      <c r="R39">
        <f>-SUMIFS([1]COVID!$E$2:$E$18,[1]COVID!$A$2:$A$18,$B39,[1]COVID!$F$2:$F$18,"SALI",[1]COVID!$I$2:$I$18,"&gt;="&amp;R$2,[1]COVID!$I$2:$I$18,"&lt;"&amp;S$2)</f>
        <v>0</v>
      </c>
      <c r="S39">
        <f>-SUMIFS([1]COVID!$E$2:$E$18,[1]COVID!$A$2:$A$18,$B39,[1]COVID!$F$2:$F$18,"SALI",[1]COVID!$I$2:$I$18,"&gt;="&amp;S$2,[1]COVID!$I$2:$I$18,"&lt;"&amp;T$2)</f>
        <v>0</v>
      </c>
      <c r="T39">
        <f>-SUMIFS([1]COVID!$E$2:$E$18,[1]COVID!$A$2:$A$18,$B39,[1]COVID!$F$2:$F$18,"SALI",[1]COVID!$I$2:$I$18,"&gt;="&amp;T$2,[1]COVID!$I$2:$I$18,"&lt;"&amp;U$2)</f>
        <v>0</v>
      </c>
      <c r="U39">
        <f>-SUMIFS([1]COVID!$E$2:$E$18,[1]COVID!$A$2:$A$18,$B39,[1]COVID!$F$2:$F$18,"SALI",[1]COVID!$I$2:$I$18,"&gt;="&amp;U$2,[1]COVID!$I$2:$I$18,"&lt;"&amp;V$2)</f>
        <v>0</v>
      </c>
      <c r="V39">
        <f>-SUMIFS([1]COVID!$E$2:$E$18,[1]COVID!$A$2:$A$18,$B39,[1]COVID!$F$2:$F$18,"SALI",[1]COVID!$I$2:$I$18,"&gt;="&amp;V$2,[1]COVID!$I$2:$I$18,"&lt;"&amp;W$2)</f>
        <v>0</v>
      </c>
      <c r="W39">
        <f>-SUMIFS([1]COVID!$E$2:$E$18,[1]COVID!$A$2:$A$18,$B39,[1]COVID!$F$2:$F$18,"SALI",[1]COVID!$I$2:$I$18,"&gt;="&amp;W$2,[1]COVID!$I$2:$I$18,"&lt;"&amp;X$2)</f>
        <v>0</v>
      </c>
      <c r="X39">
        <f>-SUMIFS([1]COVID!$E$2:$E$18,[1]COVID!$A$2:$A$18,$B39,[1]COVID!$F$2:$F$18,"SALI",[1]COVID!$I$2:$I$18,"&gt;="&amp;X$2,[1]COVID!$I$2:$I$18,"&lt;"&amp;Y$2)</f>
        <v>0</v>
      </c>
      <c r="Y39">
        <f>-SUMIFS([1]COVID!$E$2:$E$18,[1]COVID!$A$2:$A$18,$B39,[1]COVID!$F$2:$F$18,"SALI",[1]COVID!$I$2:$I$18,"&gt;="&amp;Y$2,[1]COVID!$I$2:$I$18,"&lt;"&amp;Z$2)</f>
        <v>0</v>
      </c>
      <c r="Z39">
        <f>-SUMIFS([1]COVID!$E$2:$E$18,[1]COVID!$A$2:$A$18,$B39,[1]COVID!$F$2:$F$18,"SALI",[1]COVID!$I$2:$I$18,"&gt;="&amp;Z$2,[1]COVID!$I$2:$I$18,"&lt;"&amp;AA$2)</f>
        <v>0</v>
      </c>
      <c r="AA39">
        <f>-SUMIFS([1]COVID!$E$2:$E$18,[1]COVID!$A$2:$A$18,$B39,[1]COVID!$F$2:$F$18,"SALI",[1]COVID!$I$2:$I$18,"&gt;="&amp;AA$2,[1]COVID!$I$2:$I$18,"&lt;"&amp;AB$2)</f>
        <v>0</v>
      </c>
      <c r="AB39">
        <f>-SUMIFS([1]COVID!$E$2:$E$18,[1]COVID!$A$2:$A$18,$B39,[1]COVID!$F$2:$F$18,"SALI",[1]COVID!$I$2:$I$18,"&gt;="&amp;AB$2,[1]COVID!$I$2:$I$18,"&lt;"&amp;AC$2)</f>
        <v>0</v>
      </c>
      <c r="AC39">
        <f>-SUMIFS([1]COVID!$E$2:$E$18,[1]COVID!$A$2:$A$18,$B39,[1]COVID!$F$2:$F$18,"SALI",[1]COVID!$I$2:$I$18,"&gt;="&amp;AC$2,[1]COVID!$I$2:$I$18,"&lt;"&amp;AD$2)</f>
        <v>0</v>
      </c>
      <c r="AD39">
        <f>-SUMIFS([1]COVID!$E$2:$E$18,[1]COVID!$A$2:$A$18,$B39,[1]COVID!$F$2:$F$18,"SALI",[1]COVID!$I$2:$I$18,"&gt;="&amp;AD$2,[1]COVID!$I$2:$I$18,"&lt;"&amp;AE$2)</f>
        <v>0</v>
      </c>
      <c r="AE39">
        <f>-SUMIFS([1]COVID!$E$2:$E$18,[1]COVID!$A$2:$A$18,$B39,[1]COVID!$F$2:$F$18,"SALI",[1]COVID!$I$2:$I$18,"&gt;="&amp;AE$2,[1]COVID!$I$2:$I$18,"&lt;"&amp;AF$2)</f>
        <v>0</v>
      </c>
      <c r="AF39">
        <f>-SUMIFS([1]COVID!$E$2:$E$18,[1]COVID!$A$2:$A$18,$B39,[1]COVID!$F$2:$F$18,"SALI",[1]COVID!$I$2:$I$18,"&gt;="&amp;AF$2,[1]COVID!$I$2:$I$18,"&lt;"&amp;AG$2)</f>
        <v>0</v>
      </c>
      <c r="AG39">
        <f>-SUMIFS([1]COVID!$E$2:$E$18,[1]COVID!$A$2:$A$18,$B39,[1]COVID!$F$2:$F$18,"SALI",[1]COVID!$I$2:$I$18,"&gt;="&amp;AG$2,[1]COVID!$I$2:$I$18,"&lt;"&amp;AH$2)</f>
        <v>0</v>
      </c>
      <c r="AH39">
        <f>-SUMIFS([1]COVID!$E$2:$E$18,[1]COVID!$A$2:$A$18,$B39,[1]COVID!$F$2:$F$18,"SALI",[1]COVID!$I$2:$I$18,"&gt;="&amp;AH$2,[1]COVID!$I$2:$I$18,"&lt;"&amp;AI$2)</f>
        <v>0</v>
      </c>
      <c r="AI39">
        <f>-SUMIFS([1]COVID!$E$2:$E$18,[1]COVID!$A$2:$A$18,$B39,[1]COVID!$F$2:$F$18,"SALI",[1]COVID!$I$2:$I$18,"&gt;="&amp;AI$2,[1]COVID!$I$2:$I$18,"&lt;"&amp;AJ$2)</f>
        <v>0</v>
      </c>
      <c r="AJ39">
        <f>-SUMIFS([1]COVID!$E$2:$E$18,[1]COVID!$A$2:$A$18,$B39,[1]COVID!$F$2:$F$18,"SALI",[1]COVID!$I$2:$I$18,"&gt;="&amp;AJ$2,[1]COVID!$I$2:$I$18,"&lt;"&amp;AK$2)</f>
        <v>0</v>
      </c>
      <c r="AK39">
        <f>-SUMIFS([1]COVID!$E$2:$E$18,[1]COVID!$A$2:$A$18,$B39,[1]COVID!$F$2:$F$18,"SALI",[1]COVID!$I$2:$I$18,"&gt;="&amp;AK$2,[1]COVID!$I$2:$I$18,"&lt;"&amp;AL$2)</f>
        <v>0</v>
      </c>
      <c r="AL39">
        <f>-SUMIFS([1]COVID!$E$2:$E$18,[1]COVID!$A$2:$A$18,$B39,[1]COVID!$F$2:$F$18,"SALI",[1]COVID!$I$2:$I$18,"&gt;="&amp;AL$2,[1]COVID!$I$2:$I$18,"&lt;"&amp;AM$2)</f>
        <v>0</v>
      </c>
      <c r="AN39">
        <f t="shared" si="0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-SUMIFS([1]COVID!$E$2:$E$18,[1]COVID!$A$2:$A$18,$B40,[1]COVID!$F$2:$F$18,"SALI",[1]COVID!$I$2:$I$18,"&gt;="&amp;C$2,[1]COVID!$I$2:$I$18,"&lt;"&amp;D$2)</f>
        <v>0</v>
      </c>
      <c r="D40">
        <f>-SUMIFS([1]COVID!$E$2:$E$18,[1]COVID!$A$2:$A$18,$B40,[1]COVID!$F$2:$F$18,"SALI",[1]COVID!$I$2:$I$18,"&gt;="&amp;D$2,[1]COVID!$I$2:$I$18,"&lt;"&amp;E$2)</f>
        <v>0</v>
      </c>
      <c r="E40">
        <f>-SUMIFS([1]COVID!$E$2:$E$18,[1]COVID!$A$2:$A$18,$B40,[1]COVID!$F$2:$F$18,"SALI",[1]COVID!$I$2:$I$18,"&gt;="&amp;E$2,[1]COVID!$I$2:$I$18,"&lt;"&amp;F$2)</f>
        <v>0</v>
      </c>
      <c r="F40">
        <f>-SUMIFS([1]COVID!$E$2:$E$18,[1]COVID!$A$2:$A$18,$B40,[1]COVID!$F$2:$F$18,"SALI",[1]COVID!$I$2:$I$18,"&gt;="&amp;F$2,[1]COVID!$I$2:$I$18,"&lt;"&amp;G$2)</f>
        <v>0</v>
      </c>
      <c r="G40">
        <f>-SUMIFS([1]COVID!$E$2:$E$18,[1]COVID!$A$2:$A$18,$B40,[1]COVID!$F$2:$F$18,"SALI",[1]COVID!$I$2:$I$18,"&gt;="&amp;G$2,[1]COVID!$I$2:$I$18,"&lt;"&amp;H$2)</f>
        <v>0</v>
      </c>
      <c r="H40">
        <f>-SUMIFS([1]COVID!$E$2:$E$18,[1]COVID!$A$2:$A$18,$B40,[1]COVID!$F$2:$F$18,"SALI",[1]COVID!$I$2:$I$18,"&gt;="&amp;H$2,[1]COVID!$I$2:$I$18,"&lt;"&amp;I$2)</f>
        <v>0</v>
      </c>
      <c r="I40">
        <f>-SUMIFS([1]COVID!$E$2:$E$18,[1]COVID!$A$2:$A$18,$B40,[1]COVID!$F$2:$F$18,"SALI",[1]COVID!$I$2:$I$18,"&gt;="&amp;I$2,[1]COVID!$I$2:$I$18,"&lt;"&amp;J$2)</f>
        <v>0</v>
      </c>
      <c r="J40">
        <f>-SUMIFS([1]COVID!$E$2:$E$18,[1]COVID!$A$2:$A$18,$B40,[1]COVID!$F$2:$F$18,"SALI",[1]COVID!$I$2:$I$18,"&gt;="&amp;J$2,[1]COVID!$I$2:$I$18,"&lt;"&amp;K$2)</f>
        <v>0</v>
      </c>
      <c r="K40">
        <f>-SUMIFS([1]COVID!$E$2:$E$18,[1]COVID!$A$2:$A$18,$B40,[1]COVID!$F$2:$F$18,"SALI",[1]COVID!$I$2:$I$18,"&gt;="&amp;K$2,[1]COVID!$I$2:$I$18,"&lt;"&amp;L$2)</f>
        <v>0</v>
      </c>
      <c r="L40">
        <f>-SUMIFS([1]COVID!$E$2:$E$18,[1]COVID!$A$2:$A$18,$B40,[1]COVID!$F$2:$F$18,"SALI",[1]COVID!$I$2:$I$18,"&gt;="&amp;L$2,[1]COVID!$I$2:$I$18,"&lt;"&amp;M$2)</f>
        <v>0</v>
      </c>
      <c r="M40">
        <f>-SUMIFS([1]COVID!$E$2:$E$18,[1]COVID!$A$2:$A$18,$B40,[1]COVID!$F$2:$F$18,"SALI",[1]COVID!$I$2:$I$18,"&gt;="&amp;M$2,[1]COVID!$I$2:$I$18,"&lt;"&amp;N$2)</f>
        <v>0</v>
      </c>
      <c r="N40">
        <f>-SUMIFS([1]COVID!$E$2:$E$18,[1]COVID!$A$2:$A$18,$B40,[1]COVID!$F$2:$F$18,"SALI",[1]COVID!$I$2:$I$18,"&gt;="&amp;N$2,[1]COVID!$I$2:$I$18,"&lt;"&amp;O$2)</f>
        <v>0</v>
      </c>
      <c r="O40">
        <f>-SUMIFS([1]COVID!$E$2:$E$18,[1]COVID!$A$2:$A$18,$B40,[1]COVID!$F$2:$F$18,"SALI",[1]COVID!$I$2:$I$18,"&gt;="&amp;O$2,[1]COVID!$I$2:$I$18,"&lt;"&amp;P$2)</f>
        <v>0</v>
      </c>
      <c r="P40">
        <f>-SUMIFS([1]COVID!$E$2:$E$18,[1]COVID!$A$2:$A$18,$B40,[1]COVID!$F$2:$F$18,"SALI",[1]COVID!$I$2:$I$18,"&gt;="&amp;P$2,[1]COVID!$I$2:$I$18,"&lt;"&amp;Q$2)</f>
        <v>0</v>
      </c>
      <c r="Q40">
        <f>-SUMIFS([1]COVID!$E$2:$E$18,[1]COVID!$A$2:$A$18,$B40,[1]COVID!$F$2:$F$18,"SALI",[1]COVID!$I$2:$I$18,"&gt;="&amp;Q$2,[1]COVID!$I$2:$I$18,"&lt;"&amp;R$2)</f>
        <v>0</v>
      </c>
      <c r="R40">
        <f>-SUMIFS([1]COVID!$E$2:$E$18,[1]COVID!$A$2:$A$18,$B40,[1]COVID!$F$2:$F$18,"SALI",[1]COVID!$I$2:$I$18,"&gt;="&amp;R$2,[1]COVID!$I$2:$I$18,"&lt;"&amp;S$2)</f>
        <v>0</v>
      </c>
      <c r="S40">
        <f>-SUMIFS([1]COVID!$E$2:$E$18,[1]COVID!$A$2:$A$18,$B40,[1]COVID!$F$2:$F$18,"SALI",[1]COVID!$I$2:$I$18,"&gt;="&amp;S$2,[1]COVID!$I$2:$I$18,"&lt;"&amp;T$2)</f>
        <v>0</v>
      </c>
      <c r="T40">
        <f>-SUMIFS([1]COVID!$E$2:$E$18,[1]COVID!$A$2:$A$18,$B40,[1]COVID!$F$2:$F$18,"SALI",[1]COVID!$I$2:$I$18,"&gt;="&amp;T$2,[1]COVID!$I$2:$I$18,"&lt;"&amp;U$2)</f>
        <v>0</v>
      </c>
      <c r="U40">
        <f>-SUMIFS([1]COVID!$E$2:$E$18,[1]COVID!$A$2:$A$18,$B40,[1]COVID!$F$2:$F$18,"SALI",[1]COVID!$I$2:$I$18,"&gt;="&amp;U$2,[1]COVID!$I$2:$I$18,"&lt;"&amp;V$2)</f>
        <v>0</v>
      </c>
      <c r="V40">
        <f>-SUMIFS([1]COVID!$E$2:$E$18,[1]COVID!$A$2:$A$18,$B40,[1]COVID!$F$2:$F$18,"SALI",[1]COVID!$I$2:$I$18,"&gt;="&amp;V$2,[1]COVID!$I$2:$I$18,"&lt;"&amp;W$2)</f>
        <v>0</v>
      </c>
      <c r="W40">
        <f>-SUMIFS([1]COVID!$E$2:$E$18,[1]COVID!$A$2:$A$18,$B40,[1]COVID!$F$2:$F$18,"SALI",[1]COVID!$I$2:$I$18,"&gt;="&amp;W$2,[1]COVID!$I$2:$I$18,"&lt;"&amp;X$2)</f>
        <v>0</v>
      </c>
      <c r="X40">
        <f>-SUMIFS([1]COVID!$E$2:$E$18,[1]COVID!$A$2:$A$18,$B40,[1]COVID!$F$2:$F$18,"SALI",[1]COVID!$I$2:$I$18,"&gt;="&amp;X$2,[1]COVID!$I$2:$I$18,"&lt;"&amp;Y$2)</f>
        <v>0</v>
      </c>
      <c r="Y40">
        <f>-SUMIFS([1]COVID!$E$2:$E$18,[1]COVID!$A$2:$A$18,$B40,[1]COVID!$F$2:$F$18,"SALI",[1]COVID!$I$2:$I$18,"&gt;="&amp;Y$2,[1]COVID!$I$2:$I$18,"&lt;"&amp;Z$2)</f>
        <v>0</v>
      </c>
      <c r="Z40">
        <f>-SUMIFS([1]COVID!$E$2:$E$18,[1]COVID!$A$2:$A$18,$B40,[1]COVID!$F$2:$F$18,"SALI",[1]COVID!$I$2:$I$18,"&gt;="&amp;Z$2,[1]COVID!$I$2:$I$18,"&lt;"&amp;AA$2)</f>
        <v>0</v>
      </c>
      <c r="AA40">
        <f>-SUMIFS([1]COVID!$E$2:$E$18,[1]COVID!$A$2:$A$18,$B40,[1]COVID!$F$2:$F$18,"SALI",[1]COVID!$I$2:$I$18,"&gt;="&amp;AA$2,[1]COVID!$I$2:$I$18,"&lt;"&amp;AB$2)</f>
        <v>0</v>
      </c>
      <c r="AB40">
        <f>-SUMIFS([1]COVID!$E$2:$E$18,[1]COVID!$A$2:$A$18,$B40,[1]COVID!$F$2:$F$18,"SALI",[1]COVID!$I$2:$I$18,"&gt;="&amp;AB$2,[1]COVID!$I$2:$I$18,"&lt;"&amp;AC$2)</f>
        <v>0</v>
      </c>
      <c r="AC40">
        <f>-SUMIFS([1]COVID!$E$2:$E$18,[1]COVID!$A$2:$A$18,$B40,[1]COVID!$F$2:$F$18,"SALI",[1]COVID!$I$2:$I$18,"&gt;="&amp;AC$2,[1]COVID!$I$2:$I$18,"&lt;"&amp;AD$2)</f>
        <v>0</v>
      </c>
      <c r="AD40">
        <f>-SUMIFS([1]COVID!$E$2:$E$18,[1]COVID!$A$2:$A$18,$B40,[1]COVID!$F$2:$F$18,"SALI",[1]COVID!$I$2:$I$18,"&gt;="&amp;AD$2,[1]COVID!$I$2:$I$18,"&lt;"&amp;AE$2)</f>
        <v>0</v>
      </c>
      <c r="AE40">
        <f>-SUMIFS([1]COVID!$E$2:$E$18,[1]COVID!$A$2:$A$18,$B40,[1]COVID!$F$2:$F$18,"SALI",[1]COVID!$I$2:$I$18,"&gt;="&amp;AE$2,[1]COVID!$I$2:$I$18,"&lt;"&amp;AF$2)</f>
        <v>0</v>
      </c>
      <c r="AF40">
        <f>-SUMIFS([1]COVID!$E$2:$E$18,[1]COVID!$A$2:$A$18,$B40,[1]COVID!$F$2:$F$18,"SALI",[1]COVID!$I$2:$I$18,"&gt;="&amp;AF$2,[1]COVID!$I$2:$I$18,"&lt;"&amp;AG$2)</f>
        <v>0</v>
      </c>
      <c r="AG40">
        <f>-SUMIFS([1]COVID!$E$2:$E$18,[1]COVID!$A$2:$A$18,$B40,[1]COVID!$F$2:$F$18,"SALI",[1]COVID!$I$2:$I$18,"&gt;="&amp;AG$2,[1]COVID!$I$2:$I$18,"&lt;"&amp;AH$2)</f>
        <v>0</v>
      </c>
      <c r="AH40">
        <f>-SUMIFS([1]COVID!$E$2:$E$18,[1]COVID!$A$2:$A$18,$B40,[1]COVID!$F$2:$F$18,"SALI",[1]COVID!$I$2:$I$18,"&gt;="&amp;AH$2,[1]COVID!$I$2:$I$18,"&lt;"&amp;AI$2)</f>
        <v>0</v>
      </c>
      <c r="AI40">
        <f>-SUMIFS([1]COVID!$E$2:$E$18,[1]COVID!$A$2:$A$18,$B40,[1]COVID!$F$2:$F$18,"SALI",[1]COVID!$I$2:$I$18,"&gt;="&amp;AI$2,[1]COVID!$I$2:$I$18,"&lt;"&amp;AJ$2)</f>
        <v>0</v>
      </c>
      <c r="AJ40">
        <f>-SUMIFS([1]COVID!$E$2:$E$18,[1]COVID!$A$2:$A$18,$B40,[1]COVID!$F$2:$F$18,"SALI",[1]COVID!$I$2:$I$18,"&gt;="&amp;AJ$2,[1]COVID!$I$2:$I$18,"&lt;"&amp;AK$2)</f>
        <v>0</v>
      </c>
      <c r="AK40">
        <f>-SUMIFS([1]COVID!$E$2:$E$18,[1]COVID!$A$2:$A$18,$B40,[1]COVID!$F$2:$F$18,"SALI",[1]COVID!$I$2:$I$18,"&gt;="&amp;AK$2,[1]COVID!$I$2:$I$18,"&lt;"&amp;AL$2)</f>
        <v>0</v>
      </c>
      <c r="AL40">
        <f>-SUMIFS([1]COVID!$E$2:$E$18,[1]COVID!$A$2:$A$18,$B40,[1]COVID!$F$2:$F$18,"SALI",[1]COVID!$I$2:$I$18,"&gt;="&amp;AL$2,[1]COVID!$I$2:$I$18,"&lt;"&amp;AM$2)</f>
        <v>0</v>
      </c>
      <c r="AN40">
        <f t="shared" si="0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-SUMIFS([1]COVID!$E$2:$E$18,[1]COVID!$A$2:$A$18,$B41,[1]COVID!$F$2:$F$18,"SALI",[1]COVID!$I$2:$I$18,"&gt;="&amp;C$2,[1]COVID!$I$2:$I$18,"&lt;"&amp;D$2)</f>
        <v>0</v>
      </c>
      <c r="D41">
        <f>-SUMIFS([1]COVID!$E$2:$E$18,[1]COVID!$A$2:$A$18,$B41,[1]COVID!$F$2:$F$18,"SALI",[1]COVID!$I$2:$I$18,"&gt;="&amp;D$2,[1]COVID!$I$2:$I$18,"&lt;"&amp;E$2)</f>
        <v>0</v>
      </c>
      <c r="E41">
        <f>-SUMIFS([1]COVID!$E$2:$E$18,[1]COVID!$A$2:$A$18,$B41,[1]COVID!$F$2:$F$18,"SALI",[1]COVID!$I$2:$I$18,"&gt;="&amp;E$2,[1]COVID!$I$2:$I$18,"&lt;"&amp;F$2)</f>
        <v>0</v>
      </c>
      <c r="F41">
        <f>-SUMIFS([1]COVID!$E$2:$E$18,[1]COVID!$A$2:$A$18,$B41,[1]COVID!$F$2:$F$18,"SALI",[1]COVID!$I$2:$I$18,"&gt;="&amp;F$2,[1]COVID!$I$2:$I$18,"&lt;"&amp;G$2)</f>
        <v>0</v>
      </c>
      <c r="G41">
        <f>-SUMIFS([1]COVID!$E$2:$E$18,[1]COVID!$A$2:$A$18,$B41,[1]COVID!$F$2:$F$18,"SALI",[1]COVID!$I$2:$I$18,"&gt;="&amp;G$2,[1]COVID!$I$2:$I$18,"&lt;"&amp;H$2)</f>
        <v>0</v>
      </c>
      <c r="H41">
        <f>-SUMIFS([1]COVID!$E$2:$E$18,[1]COVID!$A$2:$A$18,$B41,[1]COVID!$F$2:$F$18,"SALI",[1]COVID!$I$2:$I$18,"&gt;="&amp;H$2,[1]COVID!$I$2:$I$18,"&lt;"&amp;I$2)</f>
        <v>0</v>
      </c>
      <c r="I41">
        <f>-SUMIFS([1]COVID!$E$2:$E$18,[1]COVID!$A$2:$A$18,$B41,[1]COVID!$F$2:$F$18,"SALI",[1]COVID!$I$2:$I$18,"&gt;="&amp;I$2,[1]COVID!$I$2:$I$18,"&lt;"&amp;J$2)</f>
        <v>0</v>
      </c>
      <c r="J41">
        <f>-SUMIFS([1]COVID!$E$2:$E$18,[1]COVID!$A$2:$A$18,$B41,[1]COVID!$F$2:$F$18,"SALI",[1]COVID!$I$2:$I$18,"&gt;="&amp;J$2,[1]COVID!$I$2:$I$18,"&lt;"&amp;K$2)</f>
        <v>0</v>
      </c>
      <c r="K41">
        <f>-SUMIFS([1]COVID!$E$2:$E$18,[1]COVID!$A$2:$A$18,$B41,[1]COVID!$F$2:$F$18,"SALI",[1]COVID!$I$2:$I$18,"&gt;="&amp;K$2,[1]COVID!$I$2:$I$18,"&lt;"&amp;L$2)</f>
        <v>0</v>
      </c>
      <c r="L41">
        <f>-SUMIFS([1]COVID!$E$2:$E$18,[1]COVID!$A$2:$A$18,$B41,[1]COVID!$F$2:$F$18,"SALI",[1]COVID!$I$2:$I$18,"&gt;="&amp;L$2,[1]COVID!$I$2:$I$18,"&lt;"&amp;M$2)</f>
        <v>0</v>
      </c>
      <c r="M41">
        <f>-SUMIFS([1]COVID!$E$2:$E$18,[1]COVID!$A$2:$A$18,$B41,[1]COVID!$F$2:$F$18,"SALI",[1]COVID!$I$2:$I$18,"&gt;="&amp;M$2,[1]COVID!$I$2:$I$18,"&lt;"&amp;N$2)</f>
        <v>0</v>
      </c>
      <c r="N41">
        <f>-SUMIFS([1]COVID!$E$2:$E$18,[1]COVID!$A$2:$A$18,$B41,[1]COVID!$F$2:$F$18,"SALI",[1]COVID!$I$2:$I$18,"&gt;="&amp;N$2,[1]COVID!$I$2:$I$18,"&lt;"&amp;O$2)</f>
        <v>0</v>
      </c>
      <c r="O41">
        <f>-SUMIFS([1]COVID!$E$2:$E$18,[1]COVID!$A$2:$A$18,$B41,[1]COVID!$F$2:$F$18,"SALI",[1]COVID!$I$2:$I$18,"&gt;="&amp;O$2,[1]COVID!$I$2:$I$18,"&lt;"&amp;P$2)</f>
        <v>0</v>
      </c>
      <c r="P41">
        <f>-SUMIFS([1]COVID!$E$2:$E$18,[1]COVID!$A$2:$A$18,$B41,[1]COVID!$F$2:$F$18,"SALI",[1]COVID!$I$2:$I$18,"&gt;="&amp;P$2,[1]COVID!$I$2:$I$18,"&lt;"&amp;Q$2)</f>
        <v>0</v>
      </c>
      <c r="Q41">
        <f>-SUMIFS([1]COVID!$E$2:$E$18,[1]COVID!$A$2:$A$18,$B41,[1]COVID!$F$2:$F$18,"SALI",[1]COVID!$I$2:$I$18,"&gt;="&amp;Q$2,[1]COVID!$I$2:$I$18,"&lt;"&amp;R$2)</f>
        <v>0</v>
      </c>
      <c r="R41">
        <f>-SUMIFS([1]COVID!$E$2:$E$18,[1]COVID!$A$2:$A$18,$B41,[1]COVID!$F$2:$F$18,"SALI",[1]COVID!$I$2:$I$18,"&gt;="&amp;R$2,[1]COVID!$I$2:$I$18,"&lt;"&amp;S$2)</f>
        <v>0</v>
      </c>
      <c r="S41">
        <f>-SUMIFS([1]COVID!$E$2:$E$18,[1]COVID!$A$2:$A$18,$B41,[1]COVID!$F$2:$F$18,"SALI",[1]COVID!$I$2:$I$18,"&gt;="&amp;S$2,[1]COVID!$I$2:$I$18,"&lt;"&amp;T$2)</f>
        <v>0</v>
      </c>
      <c r="T41">
        <f>-SUMIFS([1]COVID!$E$2:$E$18,[1]COVID!$A$2:$A$18,$B41,[1]COVID!$F$2:$F$18,"SALI",[1]COVID!$I$2:$I$18,"&gt;="&amp;T$2,[1]COVID!$I$2:$I$18,"&lt;"&amp;U$2)</f>
        <v>0</v>
      </c>
      <c r="U41">
        <f>-SUMIFS([1]COVID!$E$2:$E$18,[1]COVID!$A$2:$A$18,$B41,[1]COVID!$F$2:$F$18,"SALI",[1]COVID!$I$2:$I$18,"&gt;="&amp;U$2,[1]COVID!$I$2:$I$18,"&lt;"&amp;V$2)</f>
        <v>0</v>
      </c>
      <c r="V41">
        <f>-SUMIFS([1]COVID!$E$2:$E$18,[1]COVID!$A$2:$A$18,$B41,[1]COVID!$F$2:$F$18,"SALI",[1]COVID!$I$2:$I$18,"&gt;="&amp;V$2,[1]COVID!$I$2:$I$18,"&lt;"&amp;W$2)</f>
        <v>0</v>
      </c>
      <c r="W41">
        <f>-SUMIFS([1]COVID!$E$2:$E$18,[1]COVID!$A$2:$A$18,$B41,[1]COVID!$F$2:$F$18,"SALI",[1]COVID!$I$2:$I$18,"&gt;="&amp;W$2,[1]COVID!$I$2:$I$18,"&lt;"&amp;X$2)</f>
        <v>0</v>
      </c>
      <c r="X41">
        <f>-SUMIFS([1]COVID!$E$2:$E$18,[1]COVID!$A$2:$A$18,$B41,[1]COVID!$F$2:$F$18,"SALI",[1]COVID!$I$2:$I$18,"&gt;="&amp;X$2,[1]COVID!$I$2:$I$18,"&lt;"&amp;Y$2)</f>
        <v>0</v>
      </c>
      <c r="Y41">
        <f>-SUMIFS([1]COVID!$E$2:$E$18,[1]COVID!$A$2:$A$18,$B41,[1]COVID!$F$2:$F$18,"SALI",[1]COVID!$I$2:$I$18,"&gt;="&amp;Y$2,[1]COVID!$I$2:$I$18,"&lt;"&amp;Z$2)</f>
        <v>0</v>
      </c>
      <c r="Z41">
        <f>-SUMIFS([1]COVID!$E$2:$E$18,[1]COVID!$A$2:$A$18,$B41,[1]COVID!$F$2:$F$18,"SALI",[1]COVID!$I$2:$I$18,"&gt;="&amp;Z$2,[1]COVID!$I$2:$I$18,"&lt;"&amp;AA$2)</f>
        <v>0</v>
      </c>
      <c r="AA41">
        <f>-SUMIFS([1]COVID!$E$2:$E$18,[1]COVID!$A$2:$A$18,$B41,[1]COVID!$F$2:$F$18,"SALI",[1]COVID!$I$2:$I$18,"&gt;="&amp;AA$2,[1]COVID!$I$2:$I$18,"&lt;"&amp;AB$2)</f>
        <v>0</v>
      </c>
      <c r="AB41">
        <f>-SUMIFS([1]COVID!$E$2:$E$18,[1]COVID!$A$2:$A$18,$B41,[1]COVID!$F$2:$F$18,"SALI",[1]COVID!$I$2:$I$18,"&gt;="&amp;AB$2,[1]COVID!$I$2:$I$18,"&lt;"&amp;AC$2)</f>
        <v>0</v>
      </c>
      <c r="AC41">
        <f>-SUMIFS([1]COVID!$E$2:$E$18,[1]COVID!$A$2:$A$18,$B41,[1]COVID!$F$2:$F$18,"SALI",[1]COVID!$I$2:$I$18,"&gt;="&amp;AC$2,[1]COVID!$I$2:$I$18,"&lt;"&amp;AD$2)</f>
        <v>0</v>
      </c>
      <c r="AD41">
        <f>-SUMIFS([1]COVID!$E$2:$E$18,[1]COVID!$A$2:$A$18,$B41,[1]COVID!$F$2:$F$18,"SALI",[1]COVID!$I$2:$I$18,"&gt;="&amp;AD$2,[1]COVID!$I$2:$I$18,"&lt;"&amp;AE$2)</f>
        <v>0</v>
      </c>
      <c r="AE41">
        <f>-SUMIFS([1]COVID!$E$2:$E$18,[1]COVID!$A$2:$A$18,$B41,[1]COVID!$F$2:$F$18,"SALI",[1]COVID!$I$2:$I$18,"&gt;="&amp;AE$2,[1]COVID!$I$2:$I$18,"&lt;"&amp;AF$2)</f>
        <v>0</v>
      </c>
      <c r="AF41">
        <f>-SUMIFS([1]COVID!$E$2:$E$18,[1]COVID!$A$2:$A$18,$B41,[1]COVID!$F$2:$F$18,"SALI",[1]COVID!$I$2:$I$18,"&gt;="&amp;AF$2,[1]COVID!$I$2:$I$18,"&lt;"&amp;AG$2)</f>
        <v>0</v>
      </c>
      <c r="AG41">
        <f>-SUMIFS([1]COVID!$E$2:$E$18,[1]COVID!$A$2:$A$18,$B41,[1]COVID!$F$2:$F$18,"SALI",[1]COVID!$I$2:$I$18,"&gt;="&amp;AG$2,[1]COVID!$I$2:$I$18,"&lt;"&amp;AH$2)</f>
        <v>0</v>
      </c>
      <c r="AH41">
        <f>-SUMIFS([1]COVID!$E$2:$E$18,[1]COVID!$A$2:$A$18,$B41,[1]COVID!$F$2:$F$18,"SALI",[1]COVID!$I$2:$I$18,"&gt;="&amp;AH$2,[1]COVID!$I$2:$I$18,"&lt;"&amp;AI$2)</f>
        <v>0</v>
      </c>
      <c r="AI41">
        <f>-SUMIFS([1]COVID!$E$2:$E$18,[1]COVID!$A$2:$A$18,$B41,[1]COVID!$F$2:$F$18,"SALI",[1]COVID!$I$2:$I$18,"&gt;="&amp;AI$2,[1]COVID!$I$2:$I$18,"&lt;"&amp;AJ$2)</f>
        <v>500</v>
      </c>
      <c r="AJ41">
        <f>-SUMIFS([1]COVID!$E$2:$E$18,[1]COVID!$A$2:$A$18,$B41,[1]COVID!$F$2:$F$18,"SALI",[1]COVID!$I$2:$I$18,"&gt;="&amp;AJ$2,[1]COVID!$I$2:$I$18,"&lt;"&amp;AK$2)</f>
        <v>0</v>
      </c>
      <c r="AK41">
        <f>-SUMIFS([1]COVID!$E$2:$E$18,[1]COVID!$A$2:$A$18,$B41,[1]COVID!$F$2:$F$18,"SALI",[1]COVID!$I$2:$I$18,"&gt;="&amp;AK$2,[1]COVID!$I$2:$I$18,"&lt;"&amp;AL$2)</f>
        <v>0</v>
      </c>
      <c r="AL41">
        <f>-SUMIFS([1]COVID!$E$2:$E$18,[1]COVID!$A$2:$A$18,$B41,[1]COVID!$F$2:$F$18,"SALI",[1]COVID!$I$2:$I$18,"&gt;="&amp;AL$2,[1]COVID!$I$2:$I$18,"&lt;"&amp;AM$2)</f>
        <v>0</v>
      </c>
      <c r="AN41">
        <f t="shared" si="0"/>
        <v>500</v>
      </c>
      <c r="AO41">
        <f t="shared" si="1"/>
        <v>35</v>
      </c>
    </row>
    <row r="42" spans="2:41" ht="15.75" thickBot="1" x14ac:dyDescent="0.3">
      <c r="B42" s="2" t="s">
        <v>39</v>
      </c>
      <c r="C42">
        <f>-SUMIFS([1]COVID!$E$2:$E$18,[1]COVID!$A$2:$A$18,$B42,[1]COVID!$F$2:$F$18,"SALI",[1]COVID!$I$2:$I$18,"&gt;="&amp;C$2,[1]COVID!$I$2:$I$18,"&lt;"&amp;D$2)</f>
        <v>0</v>
      </c>
      <c r="D42">
        <f>-SUMIFS([1]COVID!$E$2:$E$18,[1]COVID!$A$2:$A$18,$B42,[1]COVID!$F$2:$F$18,"SALI",[1]COVID!$I$2:$I$18,"&gt;="&amp;D$2,[1]COVID!$I$2:$I$18,"&lt;"&amp;E$2)</f>
        <v>0</v>
      </c>
      <c r="E42">
        <f>-SUMIFS([1]COVID!$E$2:$E$18,[1]COVID!$A$2:$A$18,$B42,[1]COVID!$F$2:$F$18,"SALI",[1]COVID!$I$2:$I$18,"&gt;="&amp;E$2,[1]COVID!$I$2:$I$18,"&lt;"&amp;F$2)</f>
        <v>0</v>
      </c>
      <c r="F42">
        <f>-SUMIFS([1]COVID!$E$2:$E$18,[1]COVID!$A$2:$A$18,$B42,[1]COVID!$F$2:$F$18,"SALI",[1]COVID!$I$2:$I$18,"&gt;="&amp;F$2,[1]COVID!$I$2:$I$18,"&lt;"&amp;G$2)</f>
        <v>0</v>
      </c>
      <c r="G42">
        <f>-SUMIFS([1]COVID!$E$2:$E$18,[1]COVID!$A$2:$A$18,$B42,[1]COVID!$F$2:$F$18,"SALI",[1]COVID!$I$2:$I$18,"&gt;="&amp;G$2,[1]COVID!$I$2:$I$18,"&lt;"&amp;H$2)</f>
        <v>0</v>
      </c>
      <c r="H42">
        <f>-SUMIFS([1]COVID!$E$2:$E$18,[1]COVID!$A$2:$A$18,$B42,[1]COVID!$F$2:$F$18,"SALI",[1]COVID!$I$2:$I$18,"&gt;="&amp;H$2,[1]COVID!$I$2:$I$18,"&lt;"&amp;I$2)</f>
        <v>0</v>
      </c>
      <c r="I42">
        <f>-SUMIFS([1]COVID!$E$2:$E$18,[1]COVID!$A$2:$A$18,$B42,[1]COVID!$F$2:$F$18,"SALI",[1]COVID!$I$2:$I$18,"&gt;="&amp;I$2,[1]COVID!$I$2:$I$18,"&lt;"&amp;J$2)</f>
        <v>0</v>
      </c>
      <c r="J42">
        <f>-SUMIFS([1]COVID!$E$2:$E$18,[1]COVID!$A$2:$A$18,$B42,[1]COVID!$F$2:$F$18,"SALI",[1]COVID!$I$2:$I$18,"&gt;="&amp;J$2,[1]COVID!$I$2:$I$18,"&lt;"&amp;K$2)</f>
        <v>0</v>
      </c>
      <c r="K42">
        <f>-SUMIFS([1]COVID!$E$2:$E$18,[1]COVID!$A$2:$A$18,$B42,[1]COVID!$F$2:$F$18,"SALI",[1]COVID!$I$2:$I$18,"&gt;="&amp;K$2,[1]COVID!$I$2:$I$18,"&lt;"&amp;L$2)</f>
        <v>0</v>
      </c>
      <c r="L42">
        <f>-SUMIFS([1]COVID!$E$2:$E$18,[1]COVID!$A$2:$A$18,$B42,[1]COVID!$F$2:$F$18,"SALI",[1]COVID!$I$2:$I$18,"&gt;="&amp;L$2,[1]COVID!$I$2:$I$18,"&lt;"&amp;M$2)</f>
        <v>0</v>
      </c>
      <c r="M42">
        <f>-SUMIFS([1]COVID!$E$2:$E$18,[1]COVID!$A$2:$A$18,$B42,[1]COVID!$F$2:$F$18,"SALI",[1]COVID!$I$2:$I$18,"&gt;="&amp;M$2,[1]COVID!$I$2:$I$18,"&lt;"&amp;N$2)</f>
        <v>0</v>
      </c>
      <c r="N42">
        <f>-SUMIFS([1]COVID!$E$2:$E$18,[1]COVID!$A$2:$A$18,$B42,[1]COVID!$F$2:$F$18,"SALI",[1]COVID!$I$2:$I$18,"&gt;="&amp;N$2,[1]COVID!$I$2:$I$18,"&lt;"&amp;O$2)</f>
        <v>0</v>
      </c>
      <c r="O42">
        <f>-SUMIFS([1]COVID!$E$2:$E$18,[1]COVID!$A$2:$A$18,$B42,[1]COVID!$F$2:$F$18,"SALI",[1]COVID!$I$2:$I$18,"&gt;="&amp;O$2,[1]COVID!$I$2:$I$18,"&lt;"&amp;P$2)</f>
        <v>0</v>
      </c>
      <c r="P42">
        <f>-SUMIFS([1]COVID!$E$2:$E$18,[1]COVID!$A$2:$A$18,$B42,[1]COVID!$F$2:$F$18,"SALI",[1]COVID!$I$2:$I$18,"&gt;="&amp;P$2,[1]COVID!$I$2:$I$18,"&lt;"&amp;Q$2)</f>
        <v>0</v>
      </c>
      <c r="Q42">
        <f>-SUMIFS([1]COVID!$E$2:$E$18,[1]COVID!$A$2:$A$18,$B42,[1]COVID!$F$2:$F$18,"SALI",[1]COVID!$I$2:$I$18,"&gt;="&amp;Q$2,[1]COVID!$I$2:$I$18,"&lt;"&amp;R$2)</f>
        <v>0</v>
      </c>
      <c r="R42">
        <f>-SUMIFS([1]COVID!$E$2:$E$18,[1]COVID!$A$2:$A$18,$B42,[1]COVID!$F$2:$F$18,"SALI",[1]COVID!$I$2:$I$18,"&gt;="&amp;R$2,[1]COVID!$I$2:$I$18,"&lt;"&amp;S$2)</f>
        <v>0</v>
      </c>
      <c r="S42">
        <f>-SUMIFS([1]COVID!$E$2:$E$18,[1]COVID!$A$2:$A$18,$B42,[1]COVID!$F$2:$F$18,"SALI",[1]COVID!$I$2:$I$18,"&gt;="&amp;S$2,[1]COVID!$I$2:$I$18,"&lt;"&amp;T$2)</f>
        <v>0</v>
      </c>
      <c r="T42">
        <f>-SUMIFS([1]COVID!$E$2:$E$18,[1]COVID!$A$2:$A$18,$B42,[1]COVID!$F$2:$F$18,"SALI",[1]COVID!$I$2:$I$18,"&gt;="&amp;T$2,[1]COVID!$I$2:$I$18,"&lt;"&amp;U$2)</f>
        <v>0</v>
      </c>
      <c r="U42">
        <f>-SUMIFS([1]COVID!$E$2:$E$18,[1]COVID!$A$2:$A$18,$B42,[1]COVID!$F$2:$F$18,"SALI",[1]COVID!$I$2:$I$18,"&gt;="&amp;U$2,[1]COVID!$I$2:$I$18,"&lt;"&amp;V$2)</f>
        <v>0</v>
      </c>
      <c r="V42">
        <f>-SUMIFS([1]COVID!$E$2:$E$18,[1]COVID!$A$2:$A$18,$B42,[1]COVID!$F$2:$F$18,"SALI",[1]COVID!$I$2:$I$18,"&gt;="&amp;V$2,[1]COVID!$I$2:$I$18,"&lt;"&amp;W$2)</f>
        <v>0</v>
      </c>
      <c r="W42">
        <f>-SUMIFS([1]COVID!$E$2:$E$18,[1]COVID!$A$2:$A$18,$B42,[1]COVID!$F$2:$F$18,"SALI",[1]COVID!$I$2:$I$18,"&gt;="&amp;W$2,[1]COVID!$I$2:$I$18,"&lt;"&amp;X$2)</f>
        <v>0</v>
      </c>
      <c r="X42">
        <f>-SUMIFS([1]COVID!$E$2:$E$18,[1]COVID!$A$2:$A$18,$B42,[1]COVID!$F$2:$F$18,"SALI",[1]COVID!$I$2:$I$18,"&gt;="&amp;X$2,[1]COVID!$I$2:$I$18,"&lt;"&amp;Y$2)</f>
        <v>0</v>
      </c>
      <c r="Y42">
        <f>-SUMIFS([1]COVID!$E$2:$E$18,[1]COVID!$A$2:$A$18,$B42,[1]COVID!$F$2:$F$18,"SALI",[1]COVID!$I$2:$I$18,"&gt;="&amp;Y$2,[1]COVID!$I$2:$I$18,"&lt;"&amp;Z$2)</f>
        <v>0</v>
      </c>
      <c r="Z42">
        <f>-SUMIFS([1]COVID!$E$2:$E$18,[1]COVID!$A$2:$A$18,$B42,[1]COVID!$F$2:$F$18,"SALI",[1]COVID!$I$2:$I$18,"&gt;="&amp;Z$2,[1]COVID!$I$2:$I$18,"&lt;"&amp;AA$2)</f>
        <v>0</v>
      </c>
      <c r="AA42">
        <f>-SUMIFS([1]COVID!$E$2:$E$18,[1]COVID!$A$2:$A$18,$B42,[1]COVID!$F$2:$F$18,"SALI",[1]COVID!$I$2:$I$18,"&gt;="&amp;AA$2,[1]COVID!$I$2:$I$18,"&lt;"&amp;AB$2)</f>
        <v>0</v>
      </c>
      <c r="AB42">
        <f>-SUMIFS([1]COVID!$E$2:$E$18,[1]COVID!$A$2:$A$18,$B42,[1]COVID!$F$2:$F$18,"SALI",[1]COVID!$I$2:$I$18,"&gt;="&amp;AB$2,[1]COVID!$I$2:$I$18,"&lt;"&amp;AC$2)</f>
        <v>0</v>
      </c>
      <c r="AC42">
        <f>-SUMIFS([1]COVID!$E$2:$E$18,[1]COVID!$A$2:$A$18,$B42,[1]COVID!$F$2:$F$18,"SALI",[1]COVID!$I$2:$I$18,"&gt;="&amp;AC$2,[1]COVID!$I$2:$I$18,"&lt;"&amp;AD$2)</f>
        <v>0</v>
      </c>
      <c r="AD42">
        <f>-SUMIFS([1]COVID!$E$2:$E$18,[1]COVID!$A$2:$A$18,$B42,[1]COVID!$F$2:$F$18,"SALI",[1]COVID!$I$2:$I$18,"&gt;="&amp;AD$2,[1]COVID!$I$2:$I$18,"&lt;"&amp;AE$2)</f>
        <v>0</v>
      </c>
      <c r="AE42">
        <f>-SUMIFS([1]COVID!$E$2:$E$18,[1]COVID!$A$2:$A$18,$B42,[1]COVID!$F$2:$F$18,"SALI",[1]COVID!$I$2:$I$18,"&gt;="&amp;AE$2,[1]COVID!$I$2:$I$18,"&lt;"&amp;AF$2)</f>
        <v>0</v>
      </c>
      <c r="AF42">
        <f>-SUMIFS([1]COVID!$E$2:$E$18,[1]COVID!$A$2:$A$18,$B42,[1]COVID!$F$2:$F$18,"SALI",[1]COVID!$I$2:$I$18,"&gt;="&amp;AF$2,[1]COVID!$I$2:$I$18,"&lt;"&amp;AG$2)</f>
        <v>0</v>
      </c>
      <c r="AG42">
        <f>-SUMIFS([1]COVID!$E$2:$E$18,[1]COVID!$A$2:$A$18,$B42,[1]COVID!$F$2:$F$18,"SALI",[1]COVID!$I$2:$I$18,"&gt;="&amp;AG$2,[1]COVID!$I$2:$I$18,"&lt;"&amp;AH$2)</f>
        <v>0</v>
      </c>
      <c r="AH42">
        <f>-SUMIFS([1]COVID!$E$2:$E$18,[1]COVID!$A$2:$A$18,$B42,[1]COVID!$F$2:$F$18,"SALI",[1]COVID!$I$2:$I$18,"&gt;="&amp;AH$2,[1]COVID!$I$2:$I$18,"&lt;"&amp;AI$2)</f>
        <v>0</v>
      </c>
      <c r="AI42">
        <f>-SUMIFS([1]COVID!$E$2:$E$18,[1]COVID!$A$2:$A$18,$B42,[1]COVID!$F$2:$F$18,"SALI",[1]COVID!$I$2:$I$18,"&gt;="&amp;AI$2,[1]COVID!$I$2:$I$18,"&lt;"&amp;AJ$2)</f>
        <v>0</v>
      </c>
      <c r="AJ42">
        <f>-SUMIFS([1]COVID!$E$2:$E$18,[1]COVID!$A$2:$A$18,$B42,[1]COVID!$F$2:$F$18,"SALI",[1]COVID!$I$2:$I$18,"&gt;="&amp;AJ$2,[1]COVID!$I$2:$I$18,"&lt;"&amp;AK$2)</f>
        <v>0</v>
      </c>
      <c r="AK42">
        <f>-SUMIFS([1]COVID!$E$2:$E$18,[1]COVID!$A$2:$A$18,$B42,[1]COVID!$F$2:$F$18,"SALI",[1]COVID!$I$2:$I$18,"&gt;="&amp;AK$2,[1]COVID!$I$2:$I$18,"&lt;"&amp;AL$2)</f>
        <v>0</v>
      </c>
      <c r="AL42">
        <f>-SUMIFS([1]COVID!$E$2:$E$18,[1]COVID!$A$2:$A$18,$B42,[1]COVID!$F$2:$F$18,"SALI",[1]COVID!$I$2:$I$18,"&gt;="&amp;AL$2,[1]COVID!$I$2:$I$18,"&lt;"&amp;AM$2)</f>
        <v>0</v>
      </c>
      <c r="AN42">
        <f t="shared" si="0"/>
        <v>0</v>
      </c>
      <c r="AO42">
        <f t="shared" si="1"/>
        <v>37</v>
      </c>
    </row>
    <row r="43" spans="2:41" ht="15.75" thickBot="1" x14ac:dyDescent="0.3">
      <c r="B43" s="2" t="s">
        <v>40</v>
      </c>
      <c r="C43">
        <f>-SUMIFS([1]COVID!$E$2:$E$18,[1]COVID!$A$2:$A$18,$B43,[1]COVID!$F$2:$F$18,"SALI",[1]COVID!$I$2:$I$18,"&gt;="&amp;C$2,[1]COVID!$I$2:$I$18,"&lt;"&amp;D$2)</f>
        <v>0</v>
      </c>
      <c r="D43">
        <f>-SUMIFS([1]COVID!$E$2:$E$18,[1]COVID!$A$2:$A$18,$B43,[1]COVID!$F$2:$F$18,"SALI",[1]COVID!$I$2:$I$18,"&gt;="&amp;D$2,[1]COVID!$I$2:$I$18,"&lt;"&amp;E$2)</f>
        <v>0</v>
      </c>
      <c r="E43">
        <f>-SUMIFS([1]COVID!$E$2:$E$18,[1]COVID!$A$2:$A$18,$B43,[1]COVID!$F$2:$F$18,"SALI",[1]COVID!$I$2:$I$18,"&gt;="&amp;E$2,[1]COVID!$I$2:$I$18,"&lt;"&amp;F$2)</f>
        <v>0</v>
      </c>
      <c r="F43">
        <f>-SUMIFS([1]COVID!$E$2:$E$18,[1]COVID!$A$2:$A$18,$B43,[1]COVID!$F$2:$F$18,"SALI",[1]COVID!$I$2:$I$18,"&gt;="&amp;F$2,[1]COVID!$I$2:$I$18,"&lt;"&amp;G$2)</f>
        <v>0</v>
      </c>
      <c r="G43">
        <f>-SUMIFS([1]COVID!$E$2:$E$18,[1]COVID!$A$2:$A$18,$B43,[1]COVID!$F$2:$F$18,"SALI",[1]COVID!$I$2:$I$18,"&gt;="&amp;G$2,[1]COVID!$I$2:$I$18,"&lt;"&amp;H$2)</f>
        <v>0</v>
      </c>
      <c r="H43">
        <f>-SUMIFS([1]COVID!$E$2:$E$18,[1]COVID!$A$2:$A$18,$B43,[1]COVID!$F$2:$F$18,"SALI",[1]COVID!$I$2:$I$18,"&gt;="&amp;H$2,[1]COVID!$I$2:$I$18,"&lt;"&amp;I$2)</f>
        <v>0</v>
      </c>
      <c r="I43">
        <f>-SUMIFS([1]COVID!$E$2:$E$18,[1]COVID!$A$2:$A$18,$B43,[1]COVID!$F$2:$F$18,"SALI",[1]COVID!$I$2:$I$18,"&gt;="&amp;I$2,[1]COVID!$I$2:$I$18,"&lt;"&amp;J$2)</f>
        <v>0</v>
      </c>
      <c r="J43">
        <f>-SUMIFS([1]COVID!$E$2:$E$18,[1]COVID!$A$2:$A$18,$B43,[1]COVID!$F$2:$F$18,"SALI",[1]COVID!$I$2:$I$18,"&gt;="&amp;J$2,[1]COVID!$I$2:$I$18,"&lt;"&amp;K$2)</f>
        <v>0</v>
      </c>
      <c r="K43">
        <f>-SUMIFS([1]COVID!$E$2:$E$18,[1]COVID!$A$2:$A$18,$B43,[1]COVID!$F$2:$F$18,"SALI",[1]COVID!$I$2:$I$18,"&gt;="&amp;K$2,[1]COVID!$I$2:$I$18,"&lt;"&amp;L$2)</f>
        <v>0</v>
      </c>
      <c r="L43">
        <f>-SUMIFS([1]COVID!$E$2:$E$18,[1]COVID!$A$2:$A$18,$B43,[1]COVID!$F$2:$F$18,"SALI",[1]COVID!$I$2:$I$18,"&gt;="&amp;L$2,[1]COVID!$I$2:$I$18,"&lt;"&amp;M$2)</f>
        <v>0</v>
      </c>
      <c r="M43">
        <f>-SUMIFS([1]COVID!$E$2:$E$18,[1]COVID!$A$2:$A$18,$B43,[1]COVID!$F$2:$F$18,"SALI",[1]COVID!$I$2:$I$18,"&gt;="&amp;M$2,[1]COVID!$I$2:$I$18,"&lt;"&amp;N$2)</f>
        <v>0</v>
      </c>
      <c r="N43">
        <f>-SUMIFS([1]COVID!$E$2:$E$18,[1]COVID!$A$2:$A$18,$B43,[1]COVID!$F$2:$F$18,"SALI",[1]COVID!$I$2:$I$18,"&gt;="&amp;N$2,[1]COVID!$I$2:$I$18,"&lt;"&amp;O$2)</f>
        <v>0</v>
      </c>
      <c r="O43">
        <f>-SUMIFS([1]COVID!$E$2:$E$18,[1]COVID!$A$2:$A$18,$B43,[1]COVID!$F$2:$F$18,"SALI",[1]COVID!$I$2:$I$18,"&gt;="&amp;O$2,[1]COVID!$I$2:$I$18,"&lt;"&amp;P$2)</f>
        <v>0</v>
      </c>
      <c r="P43">
        <f>-SUMIFS([1]COVID!$E$2:$E$18,[1]COVID!$A$2:$A$18,$B43,[1]COVID!$F$2:$F$18,"SALI",[1]COVID!$I$2:$I$18,"&gt;="&amp;P$2,[1]COVID!$I$2:$I$18,"&lt;"&amp;Q$2)</f>
        <v>0</v>
      </c>
      <c r="Q43">
        <f>-SUMIFS([1]COVID!$E$2:$E$18,[1]COVID!$A$2:$A$18,$B43,[1]COVID!$F$2:$F$18,"SALI",[1]COVID!$I$2:$I$18,"&gt;="&amp;Q$2,[1]COVID!$I$2:$I$18,"&lt;"&amp;R$2)</f>
        <v>0</v>
      </c>
      <c r="R43">
        <f>-SUMIFS([1]COVID!$E$2:$E$18,[1]COVID!$A$2:$A$18,$B43,[1]COVID!$F$2:$F$18,"SALI",[1]COVID!$I$2:$I$18,"&gt;="&amp;R$2,[1]COVID!$I$2:$I$18,"&lt;"&amp;S$2)</f>
        <v>0</v>
      </c>
      <c r="S43">
        <f>-SUMIFS([1]COVID!$E$2:$E$18,[1]COVID!$A$2:$A$18,$B43,[1]COVID!$F$2:$F$18,"SALI",[1]COVID!$I$2:$I$18,"&gt;="&amp;S$2,[1]COVID!$I$2:$I$18,"&lt;"&amp;T$2)</f>
        <v>0</v>
      </c>
      <c r="T43">
        <f>-SUMIFS([1]COVID!$E$2:$E$18,[1]COVID!$A$2:$A$18,$B43,[1]COVID!$F$2:$F$18,"SALI",[1]COVID!$I$2:$I$18,"&gt;="&amp;T$2,[1]COVID!$I$2:$I$18,"&lt;"&amp;U$2)</f>
        <v>0</v>
      </c>
      <c r="U43">
        <f>-SUMIFS([1]COVID!$E$2:$E$18,[1]COVID!$A$2:$A$18,$B43,[1]COVID!$F$2:$F$18,"SALI",[1]COVID!$I$2:$I$18,"&gt;="&amp;U$2,[1]COVID!$I$2:$I$18,"&lt;"&amp;V$2)</f>
        <v>0</v>
      </c>
      <c r="V43">
        <f>-SUMIFS([1]COVID!$E$2:$E$18,[1]COVID!$A$2:$A$18,$B43,[1]COVID!$F$2:$F$18,"SALI",[1]COVID!$I$2:$I$18,"&gt;="&amp;V$2,[1]COVID!$I$2:$I$18,"&lt;"&amp;W$2)</f>
        <v>0</v>
      </c>
      <c r="W43">
        <f>-SUMIFS([1]COVID!$E$2:$E$18,[1]COVID!$A$2:$A$18,$B43,[1]COVID!$F$2:$F$18,"SALI",[1]COVID!$I$2:$I$18,"&gt;="&amp;W$2,[1]COVID!$I$2:$I$18,"&lt;"&amp;X$2)</f>
        <v>0</v>
      </c>
      <c r="X43">
        <f>-SUMIFS([1]COVID!$E$2:$E$18,[1]COVID!$A$2:$A$18,$B43,[1]COVID!$F$2:$F$18,"SALI",[1]COVID!$I$2:$I$18,"&gt;="&amp;X$2,[1]COVID!$I$2:$I$18,"&lt;"&amp;Y$2)</f>
        <v>0</v>
      </c>
      <c r="Y43">
        <f>-SUMIFS([1]COVID!$E$2:$E$18,[1]COVID!$A$2:$A$18,$B43,[1]COVID!$F$2:$F$18,"SALI",[1]COVID!$I$2:$I$18,"&gt;="&amp;Y$2,[1]COVID!$I$2:$I$18,"&lt;"&amp;Z$2)</f>
        <v>0</v>
      </c>
      <c r="Z43">
        <f>-SUMIFS([1]COVID!$E$2:$E$18,[1]COVID!$A$2:$A$18,$B43,[1]COVID!$F$2:$F$18,"SALI",[1]COVID!$I$2:$I$18,"&gt;="&amp;Z$2,[1]COVID!$I$2:$I$18,"&lt;"&amp;AA$2)</f>
        <v>0</v>
      </c>
      <c r="AA43">
        <f>-SUMIFS([1]COVID!$E$2:$E$18,[1]COVID!$A$2:$A$18,$B43,[1]COVID!$F$2:$F$18,"SALI",[1]COVID!$I$2:$I$18,"&gt;="&amp;AA$2,[1]COVID!$I$2:$I$18,"&lt;"&amp;AB$2)</f>
        <v>0</v>
      </c>
      <c r="AB43">
        <f>-SUMIFS([1]COVID!$E$2:$E$18,[1]COVID!$A$2:$A$18,$B43,[1]COVID!$F$2:$F$18,"SALI",[1]COVID!$I$2:$I$18,"&gt;="&amp;AB$2,[1]COVID!$I$2:$I$18,"&lt;"&amp;AC$2)</f>
        <v>0</v>
      </c>
      <c r="AC43">
        <f>-SUMIFS([1]COVID!$E$2:$E$18,[1]COVID!$A$2:$A$18,$B43,[1]COVID!$F$2:$F$18,"SALI",[1]COVID!$I$2:$I$18,"&gt;="&amp;AC$2,[1]COVID!$I$2:$I$18,"&lt;"&amp;AD$2)</f>
        <v>0</v>
      </c>
      <c r="AD43">
        <f>-SUMIFS([1]COVID!$E$2:$E$18,[1]COVID!$A$2:$A$18,$B43,[1]COVID!$F$2:$F$18,"SALI",[1]COVID!$I$2:$I$18,"&gt;="&amp;AD$2,[1]COVID!$I$2:$I$18,"&lt;"&amp;AE$2)</f>
        <v>0</v>
      </c>
      <c r="AE43">
        <f>-SUMIFS([1]COVID!$E$2:$E$18,[1]COVID!$A$2:$A$18,$B43,[1]COVID!$F$2:$F$18,"SALI",[1]COVID!$I$2:$I$18,"&gt;="&amp;AE$2,[1]COVID!$I$2:$I$18,"&lt;"&amp;AF$2)</f>
        <v>0</v>
      </c>
      <c r="AF43">
        <f>-SUMIFS([1]COVID!$E$2:$E$18,[1]COVID!$A$2:$A$18,$B43,[1]COVID!$F$2:$F$18,"SALI",[1]COVID!$I$2:$I$18,"&gt;="&amp;AF$2,[1]COVID!$I$2:$I$18,"&lt;"&amp;AG$2)</f>
        <v>0</v>
      </c>
      <c r="AG43">
        <f>-SUMIFS([1]COVID!$E$2:$E$18,[1]COVID!$A$2:$A$18,$B43,[1]COVID!$F$2:$F$18,"SALI",[1]COVID!$I$2:$I$18,"&gt;="&amp;AG$2,[1]COVID!$I$2:$I$18,"&lt;"&amp;AH$2)</f>
        <v>0</v>
      </c>
      <c r="AH43">
        <f>-SUMIFS([1]COVID!$E$2:$E$18,[1]COVID!$A$2:$A$18,$B43,[1]COVID!$F$2:$F$18,"SALI",[1]COVID!$I$2:$I$18,"&gt;="&amp;AH$2,[1]COVID!$I$2:$I$18,"&lt;"&amp;AI$2)</f>
        <v>0</v>
      </c>
      <c r="AI43">
        <f>-SUMIFS([1]COVID!$E$2:$E$18,[1]COVID!$A$2:$A$18,$B43,[1]COVID!$F$2:$F$18,"SALI",[1]COVID!$I$2:$I$18,"&gt;="&amp;AI$2,[1]COVID!$I$2:$I$18,"&lt;"&amp;AJ$2)</f>
        <v>0</v>
      </c>
      <c r="AJ43">
        <f>-SUMIFS([1]COVID!$E$2:$E$18,[1]COVID!$A$2:$A$18,$B43,[1]COVID!$F$2:$F$18,"SALI",[1]COVID!$I$2:$I$18,"&gt;="&amp;AJ$2,[1]COVID!$I$2:$I$18,"&lt;"&amp;AK$2)</f>
        <v>0</v>
      </c>
      <c r="AK43">
        <f>-SUMIFS([1]COVID!$E$2:$E$18,[1]COVID!$A$2:$A$18,$B43,[1]COVID!$F$2:$F$18,"SALI",[1]COVID!$I$2:$I$18,"&gt;="&amp;AK$2,[1]COVID!$I$2:$I$18,"&lt;"&amp;AL$2)</f>
        <v>0</v>
      </c>
      <c r="AL43">
        <f>-SUMIFS([1]COVID!$E$2:$E$18,[1]COVID!$A$2:$A$18,$B43,[1]COVID!$F$2:$F$18,"SALI",[1]COVID!$I$2:$I$18,"&gt;="&amp;AL$2,[1]COVID!$I$2:$I$18,"&lt;"&amp;AM$2)</f>
        <v>0</v>
      </c>
      <c r="AN43">
        <f t="shared" si="0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-SUMIFS([1]COVID!$E$2:$E$18,[1]COVID!$A$2:$A$18,$B44,[1]COVID!$F$2:$F$18,"SALI",[1]COVID!$I$2:$I$18,"&gt;="&amp;C$2,[1]COVID!$I$2:$I$18,"&lt;"&amp;D$2)</f>
        <v>0</v>
      </c>
      <c r="D44">
        <f>-SUMIFS([1]COVID!$E$2:$E$18,[1]COVID!$A$2:$A$18,$B44,[1]COVID!$F$2:$F$18,"SALI",[1]COVID!$I$2:$I$18,"&gt;="&amp;D$2,[1]COVID!$I$2:$I$18,"&lt;"&amp;E$2)</f>
        <v>0</v>
      </c>
      <c r="E44">
        <f>-SUMIFS([1]COVID!$E$2:$E$18,[1]COVID!$A$2:$A$18,$B44,[1]COVID!$F$2:$F$18,"SALI",[1]COVID!$I$2:$I$18,"&gt;="&amp;E$2,[1]COVID!$I$2:$I$18,"&lt;"&amp;F$2)</f>
        <v>0</v>
      </c>
      <c r="F44">
        <f>-SUMIFS([1]COVID!$E$2:$E$18,[1]COVID!$A$2:$A$18,$B44,[1]COVID!$F$2:$F$18,"SALI",[1]COVID!$I$2:$I$18,"&gt;="&amp;F$2,[1]COVID!$I$2:$I$18,"&lt;"&amp;G$2)</f>
        <v>0</v>
      </c>
      <c r="G44">
        <f>-SUMIFS([1]COVID!$E$2:$E$18,[1]COVID!$A$2:$A$18,$B44,[1]COVID!$F$2:$F$18,"SALI",[1]COVID!$I$2:$I$18,"&gt;="&amp;G$2,[1]COVID!$I$2:$I$18,"&lt;"&amp;H$2)</f>
        <v>0</v>
      </c>
      <c r="H44">
        <f>-SUMIFS([1]COVID!$E$2:$E$18,[1]COVID!$A$2:$A$18,$B44,[1]COVID!$F$2:$F$18,"SALI",[1]COVID!$I$2:$I$18,"&gt;="&amp;H$2,[1]COVID!$I$2:$I$18,"&lt;"&amp;I$2)</f>
        <v>0</v>
      </c>
      <c r="I44">
        <f>-SUMIFS([1]COVID!$E$2:$E$18,[1]COVID!$A$2:$A$18,$B44,[1]COVID!$F$2:$F$18,"SALI",[1]COVID!$I$2:$I$18,"&gt;="&amp;I$2,[1]COVID!$I$2:$I$18,"&lt;"&amp;J$2)</f>
        <v>0</v>
      </c>
      <c r="J44">
        <f>-SUMIFS([1]COVID!$E$2:$E$18,[1]COVID!$A$2:$A$18,$B44,[1]COVID!$F$2:$F$18,"SALI",[1]COVID!$I$2:$I$18,"&gt;="&amp;J$2,[1]COVID!$I$2:$I$18,"&lt;"&amp;K$2)</f>
        <v>0</v>
      </c>
      <c r="K44">
        <f>-SUMIFS([1]COVID!$E$2:$E$18,[1]COVID!$A$2:$A$18,$B44,[1]COVID!$F$2:$F$18,"SALI",[1]COVID!$I$2:$I$18,"&gt;="&amp;K$2,[1]COVID!$I$2:$I$18,"&lt;"&amp;L$2)</f>
        <v>0</v>
      </c>
      <c r="L44">
        <f>-SUMIFS([1]COVID!$E$2:$E$18,[1]COVID!$A$2:$A$18,$B44,[1]COVID!$F$2:$F$18,"SALI",[1]COVID!$I$2:$I$18,"&gt;="&amp;L$2,[1]COVID!$I$2:$I$18,"&lt;"&amp;M$2)</f>
        <v>0</v>
      </c>
      <c r="M44">
        <f>-SUMIFS([1]COVID!$E$2:$E$18,[1]COVID!$A$2:$A$18,$B44,[1]COVID!$F$2:$F$18,"SALI",[1]COVID!$I$2:$I$18,"&gt;="&amp;M$2,[1]COVID!$I$2:$I$18,"&lt;"&amp;N$2)</f>
        <v>0</v>
      </c>
      <c r="N44">
        <f>-SUMIFS([1]COVID!$E$2:$E$18,[1]COVID!$A$2:$A$18,$B44,[1]COVID!$F$2:$F$18,"SALI",[1]COVID!$I$2:$I$18,"&gt;="&amp;N$2,[1]COVID!$I$2:$I$18,"&lt;"&amp;O$2)</f>
        <v>0</v>
      </c>
      <c r="O44">
        <f>-SUMIFS([1]COVID!$E$2:$E$18,[1]COVID!$A$2:$A$18,$B44,[1]COVID!$F$2:$F$18,"SALI",[1]COVID!$I$2:$I$18,"&gt;="&amp;O$2,[1]COVID!$I$2:$I$18,"&lt;"&amp;P$2)</f>
        <v>0</v>
      </c>
      <c r="P44">
        <f>-SUMIFS([1]COVID!$E$2:$E$18,[1]COVID!$A$2:$A$18,$B44,[1]COVID!$F$2:$F$18,"SALI",[1]COVID!$I$2:$I$18,"&gt;="&amp;P$2,[1]COVID!$I$2:$I$18,"&lt;"&amp;Q$2)</f>
        <v>0</v>
      </c>
      <c r="Q44">
        <f>-SUMIFS([1]COVID!$E$2:$E$18,[1]COVID!$A$2:$A$18,$B44,[1]COVID!$F$2:$F$18,"SALI",[1]COVID!$I$2:$I$18,"&gt;="&amp;Q$2,[1]COVID!$I$2:$I$18,"&lt;"&amp;R$2)</f>
        <v>0</v>
      </c>
      <c r="R44">
        <f>-SUMIFS([1]COVID!$E$2:$E$18,[1]COVID!$A$2:$A$18,$B44,[1]COVID!$F$2:$F$18,"SALI",[1]COVID!$I$2:$I$18,"&gt;="&amp;R$2,[1]COVID!$I$2:$I$18,"&lt;"&amp;S$2)</f>
        <v>0</v>
      </c>
      <c r="S44">
        <f>-SUMIFS([1]COVID!$E$2:$E$18,[1]COVID!$A$2:$A$18,$B44,[1]COVID!$F$2:$F$18,"SALI",[1]COVID!$I$2:$I$18,"&gt;="&amp;S$2,[1]COVID!$I$2:$I$18,"&lt;"&amp;T$2)</f>
        <v>0</v>
      </c>
      <c r="T44">
        <f>-SUMIFS([1]COVID!$E$2:$E$18,[1]COVID!$A$2:$A$18,$B44,[1]COVID!$F$2:$F$18,"SALI",[1]COVID!$I$2:$I$18,"&gt;="&amp;T$2,[1]COVID!$I$2:$I$18,"&lt;"&amp;U$2)</f>
        <v>0</v>
      </c>
      <c r="U44">
        <f>-SUMIFS([1]COVID!$E$2:$E$18,[1]COVID!$A$2:$A$18,$B44,[1]COVID!$F$2:$F$18,"SALI",[1]COVID!$I$2:$I$18,"&gt;="&amp;U$2,[1]COVID!$I$2:$I$18,"&lt;"&amp;V$2)</f>
        <v>0</v>
      </c>
      <c r="V44">
        <f>-SUMIFS([1]COVID!$E$2:$E$18,[1]COVID!$A$2:$A$18,$B44,[1]COVID!$F$2:$F$18,"SALI",[1]COVID!$I$2:$I$18,"&gt;="&amp;V$2,[1]COVID!$I$2:$I$18,"&lt;"&amp;W$2)</f>
        <v>0</v>
      </c>
      <c r="W44">
        <f>-SUMIFS([1]COVID!$E$2:$E$18,[1]COVID!$A$2:$A$18,$B44,[1]COVID!$F$2:$F$18,"SALI",[1]COVID!$I$2:$I$18,"&gt;="&amp;W$2,[1]COVID!$I$2:$I$18,"&lt;"&amp;X$2)</f>
        <v>0</v>
      </c>
      <c r="X44">
        <f>-SUMIFS([1]COVID!$E$2:$E$18,[1]COVID!$A$2:$A$18,$B44,[1]COVID!$F$2:$F$18,"SALI",[1]COVID!$I$2:$I$18,"&gt;="&amp;X$2,[1]COVID!$I$2:$I$18,"&lt;"&amp;Y$2)</f>
        <v>0</v>
      </c>
      <c r="Y44">
        <f>-SUMIFS([1]COVID!$E$2:$E$18,[1]COVID!$A$2:$A$18,$B44,[1]COVID!$F$2:$F$18,"SALI",[1]COVID!$I$2:$I$18,"&gt;="&amp;Y$2,[1]COVID!$I$2:$I$18,"&lt;"&amp;Z$2)</f>
        <v>0</v>
      </c>
      <c r="Z44">
        <f>-SUMIFS([1]COVID!$E$2:$E$18,[1]COVID!$A$2:$A$18,$B44,[1]COVID!$F$2:$F$18,"SALI",[1]COVID!$I$2:$I$18,"&gt;="&amp;Z$2,[1]COVID!$I$2:$I$18,"&lt;"&amp;AA$2)</f>
        <v>0</v>
      </c>
      <c r="AA44">
        <f>-SUMIFS([1]COVID!$E$2:$E$18,[1]COVID!$A$2:$A$18,$B44,[1]COVID!$F$2:$F$18,"SALI",[1]COVID!$I$2:$I$18,"&gt;="&amp;AA$2,[1]COVID!$I$2:$I$18,"&lt;"&amp;AB$2)</f>
        <v>0</v>
      </c>
      <c r="AB44">
        <f>-SUMIFS([1]COVID!$E$2:$E$18,[1]COVID!$A$2:$A$18,$B44,[1]COVID!$F$2:$F$18,"SALI",[1]COVID!$I$2:$I$18,"&gt;="&amp;AB$2,[1]COVID!$I$2:$I$18,"&lt;"&amp;AC$2)</f>
        <v>0</v>
      </c>
      <c r="AC44">
        <f>-SUMIFS([1]COVID!$E$2:$E$18,[1]COVID!$A$2:$A$18,$B44,[1]COVID!$F$2:$F$18,"SALI",[1]COVID!$I$2:$I$18,"&gt;="&amp;AC$2,[1]COVID!$I$2:$I$18,"&lt;"&amp;AD$2)</f>
        <v>0</v>
      </c>
      <c r="AD44">
        <f>-SUMIFS([1]COVID!$E$2:$E$18,[1]COVID!$A$2:$A$18,$B44,[1]COVID!$F$2:$F$18,"SALI",[1]COVID!$I$2:$I$18,"&gt;="&amp;AD$2,[1]COVID!$I$2:$I$18,"&lt;"&amp;AE$2)</f>
        <v>0</v>
      </c>
      <c r="AE44">
        <f>-SUMIFS([1]COVID!$E$2:$E$18,[1]COVID!$A$2:$A$18,$B44,[1]COVID!$F$2:$F$18,"SALI",[1]COVID!$I$2:$I$18,"&gt;="&amp;AE$2,[1]COVID!$I$2:$I$18,"&lt;"&amp;AF$2)</f>
        <v>0</v>
      </c>
      <c r="AF44">
        <f>-SUMIFS([1]COVID!$E$2:$E$18,[1]COVID!$A$2:$A$18,$B44,[1]COVID!$F$2:$F$18,"SALI",[1]COVID!$I$2:$I$18,"&gt;="&amp;AF$2,[1]COVID!$I$2:$I$18,"&lt;"&amp;AG$2)</f>
        <v>0</v>
      </c>
      <c r="AG44">
        <f>-SUMIFS([1]COVID!$E$2:$E$18,[1]COVID!$A$2:$A$18,$B44,[1]COVID!$F$2:$F$18,"SALI",[1]COVID!$I$2:$I$18,"&gt;="&amp;AG$2,[1]COVID!$I$2:$I$18,"&lt;"&amp;AH$2)</f>
        <v>0</v>
      </c>
      <c r="AH44">
        <f>-SUMIFS([1]COVID!$E$2:$E$18,[1]COVID!$A$2:$A$18,$B44,[1]COVID!$F$2:$F$18,"SALI",[1]COVID!$I$2:$I$18,"&gt;="&amp;AH$2,[1]COVID!$I$2:$I$18,"&lt;"&amp;AI$2)</f>
        <v>0</v>
      </c>
      <c r="AI44">
        <f>-SUMIFS([1]COVID!$E$2:$E$18,[1]COVID!$A$2:$A$18,$B44,[1]COVID!$F$2:$F$18,"SALI",[1]COVID!$I$2:$I$18,"&gt;="&amp;AI$2,[1]COVID!$I$2:$I$18,"&lt;"&amp;AJ$2)</f>
        <v>0</v>
      </c>
      <c r="AJ44">
        <f>-SUMIFS([1]COVID!$E$2:$E$18,[1]COVID!$A$2:$A$18,$B44,[1]COVID!$F$2:$F$18,"SALI",[1]COVID!$I$2:$I$18,"&gt;="&amp;AJ$2,[1]COVID!$I$2:$I$18,"&lt;"&amp;AK$2)</f>
        <v>0</v>
      </c>
      <c r="AK44">
        <f>-SUMIFS([1]COVID!$E$2:$E$18,[1]COVID!$A$2:$A$18,$B44,[1]COVID!$F$2:$F$18,"SALI",[1]COVID!$I$2:$I$18,"&gt;="&amp;AK$2,[1]COVID!$I$2:$I$18,"&lt;"&amp;AL$2)</f>
        <v>0</v>
      </c>
      <c r="AL44">
        <f>-SUMIFS([1]COVID!$E$2:$E$18,[1]COVID!$A$2:$A$18,$B44,[1]COVID!$F$2:$F$18,"SALI",[1]COVID!$I$2:$I$18,"&gt;="&amp;AL$2,[1]COVID!$I$2:$I$18,"&lt;"&amp;AM$2)</f>
        <v>0</v>
      </c>
      <c r="AN44">
        <f t="shared" si="0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-SUMIFS([1]COVID!$E$2:$E$18,[1]COVID!$A$2:$A$18,$B45,[1]COVID!$F$2:$F$18,"SALI",[1]COVID!$I$2:$I$18,"&gt;="&amp;C$2,[1]COVID!$I$2:$I$18,"&lt;"&amp;D$2)</f>
        <v>0</v>
      </c>
      <c r="D45">
        <f>-SUMIFS([1]COVID!$E$2:$E$18,[1]COVID!$A$2:$A$18,$B45,[1]COVID!$F$2:$F$18,"SALI",[1]COVID!$I$2:$I$18,"&gt;="&amp;D$2,[1]COVID!$I$2:$I$18,"&lt;"&amp;E$2)</f>
        <v>0</v>
      </c>
      <c r="E45">
        <f>-SUMIFS([1]COVID!$E$2:$E$18,[1]COVID!$A$2:$A$18,$B45,[1]COVID!$F$2:$F$18,"SALI",[1]COVID!$I$2:$I$18,"&gt;="&amp;E$2,[1]COVID!$I$2:$I$18,"&lt;"&amp;F$2)</f>
        <v>0</v>
      </c>
      <c r="F45">
        <f>-SUMIFS([1]COVID!$E$2:$E$18,[1]COVID!$A$2:$A$18,$B45,[1]COVID!$F$2:$F$18,"SALI",[1]COVID!$I$2:$I$18,"&gt;="&amp;F$2,[1]COVID!$I$2:$I$18,"&lt;"&amp;G$2)</f>
        <v>0</v>
      </c>
      <c r="G45">
        <f>-SUMIFS([1]COVID!$E$2:$E$18,[1]COVID!$A$2:$A$18,$B45,[1]COVID!$F$2:$F$18,"SALI",[1]COVID!$I$2:$I$18,"&gt;="&amp;G$2,[1]COVID!$I$2:$I$18,"&lt;"&amp;H$2)</f>
        <v>0</v>
      </c>
      <c r="H45">
        <f>-SUMIFS([1]COVID!$E$2:$E$18,[1]COVID!$A$2:$A$18,$B45,[1]COVID!$F$2:$F$18,"SALI",[1]COVID!$I$2:$I$18,"&gt;="&amp;H$2,[1]COVID!$I$2:$I$18,"&lt;"&amp;I$2)</f>
        <v>0</v>
      </c>
      <c r="I45">
        <f>-SUMIFS([1]COVID!$E$2:$E$18,[1]COVID!$A$2:$A$18,$B45,[1]COVID!$F$2:$F$18,"SALI",[1]COVID!$I$2:$I$18,"&gt;="&amp;I$2,[1]COVID!$I$2:$I$18,"&lt;"&amp;J$2)</f>
        <v>0</v>
      </c>
      <c r="J45">
        <f>-SUMIFS([1]COVID!$E$2:$E$18,[1]COVID!$A$2:$A$18,$B45,[1]COVID!$F$2:$F$18,"SALI",[1]COVID!$I$2:$I$18,"&gt;="&amp;J$2,[1]COVID!$I$2:$I$18,"&lt;"&amp;K$2)</f>
        <v>0</v>
      </c>
      <c r="K45">
        <f>-SUMIFS([1]COVID!$E$2:$E$18,[1]COVID!$A$2:$A$18,$B45,[1]COVID!$F$2:$F$18,"SALI",[1]COVID!$I$2:$I$18,"&gt;="&amp;K$2,[1]COVID!$I$2:$I$18,"&lt;"&amp;L$2)</f>
        <v>0</v>
      </c>
      <c r="L45">
        <f>-SUMIFS([1]COVID!$E$2:$E$18,[1]COVID!$A$2:$A$18,$B45,[1]COVID!$F$2:$F$18,"SALI",[1]COVID!$I$2:$I$18,"&gt;="&amp;L$2,[1]COVID!$I$2:$I$18,"&lt;"&amp;M$2)</f>
        <v>0</v>
      </c>
      <c r="M45">
        <f>-SUMIFS([1]COVID!$E$2:$E$18,[1]COVID!$A$2:$A$18,$B45,[1]COVID!$F$2:$F$18,"SALI",[1]COVID!$I$2:$I$18,"&gt;="&amp;M$2,[1]COVID!$I$2:$I$18,"&lt;"&amp;N$2)</f>
        <v>0</v>
      </c>
      <c r="N45">
        <f>-SUMIFS([1]COVID!$E$2:$E$18,[1]COVID!$A$2:$A$18,$B45,[1]COVID!$F$2:$F$18,"SALI",[1]COVID!$I$2:$I$18,"&gt;="&amp;N$2,[1]COVID!$I$2:$I$18,"&lt;"&amp;O$2)</f>
        <v>0</v>
      </c>
      <c r="O45">
        <f>-SUMIFS([1]COVID!$E$2:$E$18,[1]COVID!$A$2:$A$18,$B45,[1]COVID!$F$2:$F$18,"SALI",[1]COVID!$I$2:$I$18,"&gt;="&amp;O$2,[1]COVID!$I$2:$I$18,"&lt;"&amp;P$2)</f>
        <v>0</v>
      </c>
      <c r="P45">
        <f>-SUMIFS([1]COVID!$E$2:$E$18,[1]COVID!$A$2:$A$18,$B45,[1]COVID!$F$2:$F$18,"SALI",[1]COVID!$I$2:$I$18,"&gt;="&amp;P$2,[1]COVID!$I$2:$I$18,"&lt;"&amp;Q$2)</f>
        <v>0</v>
      </c>
      <c r="Q45">
        <f>-SUMIFS([1]COVID!$E$2:$E$18,[1]COVID!$A$2:$A$18,$B45,[1]COVID!$F$2:$F$18,"SALI",[1]COVID!$I$2:$I$18,"&gt;="&amp;Q$2,[1]COVID!$I$2:$I$18,"&lt;"&amp;R$2)</f>
        <v>0</v>
      </c>
      <c r="R45">
        <f>-SUMIFS([1]COVID!$E$2:$E$18,[1]COVID!$A$2:$A$18,$B45,[1]COVID!$F$2:$F$18,"SALI",[1]COVID!$I$2:$I$18,"&gt;="&amp;R$2,[1]COVID!$I$2:$I$18,"&lt;"&amp;S$2)</f>
        <v>0</v>
      </c>
      <c r="S45">
        <f>-SUMIFS([1]COVID!$E$2:$E$18,[1]COVID!$A$2:$A$18,$B45,[1]COVID!$F$2:$F$18,"SALI",[1]COVID!$I$2:$I$18,"&gt;="&amp;S$2,[1]COVID!$I$2:$I$18,"&lt;"&amp;T$2)</f>
        <v>0</v>
      </c>
      <c r="T45">
        <f>-SUMIFS([1]COVID!$E$2:$E$18,[1]COVID!$A$2:$A$18,$B45,[1]COVID!$F$2:$F$18,"SALI",[1]COVID!$I$2:$I$18,"&gt;="&amp;T$2,[1]COVID!$I$2:$I$18,"&lt;"&amp;U$2)</f>
        <v>0</v>
      </c>
      <c r="U45">
        <f>-SUMIFS([1]COVID!$E$2:$E$18,[1]COVID!$A$2:$A$18,$B45,[1]COVID!$F$2:$F$18,"SALI",[1]COVID!$I$2:$I$18,"&gt;="&amp;U$2,[1]COVID!$I$2:$I$18,"&lt;"&amp;V$2)</f>
        <v>0</v>
      </c>
      <c r="V45">
        <f>-SUMIFS([1]COVID!$E$2:$E$18,[1]COVID!$A$2:$A$18,$B45,[1]COVID!$F$2:$F$18,"SALI",[1]COVID!$I$2:$I$18,"&gt;="&amp;V$2,[1]COVID!$I$2:$I$18,"&lt;"&amp;W$2)</f>
        <v>0</v>
      </c>
      <c r="W45">
        <f>-SUMIFS([1]COVID!$E$2:$E$18,[1]COVID!$A$2:$A$18,$B45,[1]COVID!$F$2:$F$18,"SALI",[1]COVID!$I$2:$I$18,"&gt;="&amp;W$2,[1]COVID!$I$2:$I$18,"&lt;"&amp;X$2)</f>
        <v>0</v>
      </c>
      <c r="X45">
        <f>-SUMIFS([1]COVID!$E$2:$E$18,[1]COVID!$A$2:$A$18,$B45,[1]COVID!$F$2:$F$18,"SALI",[1]COVID!$I$2:$I$18,"&gt;="&amp;X$2,[1]COVID!$I$2:$I$18,"&lt;"&amp;Y$2)</f>
        <v>0</v>
      </c>
      <c r="Y45">
        <f>-SUMIFS([1]COVID!$E$2:$E$18,[1]COVID!$A$2:$A$18,$B45,[1]COVID!$F$2:$F$18,"SALI",[1]COVID!$I$2:$I$18,"&gt;="&amp;Y$2,[1]COVID!$I$2:$I$18,"&lt;"&amp;Z$2)</f>
        <v>0</v>
      </c>
      <c r="Z45">
        <f>-SUMIFS([1]COVID!$E$2:$E$18,[1]COVID!$A$2:$A$18,$B45,[1]COVID!$F$2:$F$18,"SALI",[1]COVID!$I$2:$I$18,"&gt;="&amp;Z$2,[1]COVID!$I$2:$I$18,"&lt;"&amp;AA$2)</f>
        <v>0</v>
      </c>
      <c r="AA45">
        <f>-SUMIFS([1]COVID!$E$2:$E$18,[1]COVID!$A$2:$A$18,$B45,[1]COVID!$F$2:$F$18,"SALI",[1]COVID!$I$2:$I$18,"&gt;="&amp;AA$2,[1]COVID!$I$2:$I$18,"&lt;"&amp;AB$2)</f>
        <v>0</v>
      </c>
      <c r="AB45">
        <f>-SUMIFS([1]COVID!$E$2:$E$18,[1]COVID!$A$2:$A$18,$B45,[1]COVID!$F$2:$F$18,"SALI",[1]COVID!$I$2:$I$18,"&gt;="&amp;AB$2,[1]COVID!$I$2:$I$18,"&lt;"&amp;AC$2)</f>
        <v>0</v>
      </c>
      <c r="AC45">
        <f>-SUMIFS([1]COVID!$E$2:$E$18,[1]COVID!$A$2:$A$18,$B45,[1]COVID!$F$2:$F$18,"SALI",[1]COVID!$I$2:$I$18,"&gt;="&amp;AC$2,[1]COVID!$I$2:$I$18,"&lt;"&amp;AD$2)</f>
        <v>0</v>
      </c>
      <c r="AD45">
        <f>-SUMIFS([1]COVID!$E$2:$E$18,[1]COVID!$A$2:$A$18,$B45,[1]COVID!$F$2:$F$18,"SALI",[1]COVID!$I$2:$I$18,"&gt;="&amp;AD$2,[1]COVID!$I$2:$I$18,"&lt;"&amp;AE$2)</f>
        <v>0</v>
      </c>
      <c r="AE45">
        <f>-SUMIFS([1]COVID!$E$2:$E$18,[1]COVID!$A$2:$A$18,$B45,[1]COVID!$F$2:$F$18,"SALI",[1]COVID!$I$2:$I$18,"&gt;="&amp;AE$2,[1]COVID!$I$2:$I$18,"&lt;"&amp;AF$2)</f>
        <v>0</v>
      </c>
      <c r="AF45">
        <f>-SUMIFS([1]COVID!$E$2:$E$18,[1]COVID!$A$2:$A$18,$B45,[1]COVID!$F$2:$F$18,"SALI",[1]COVID!$I$2:$I$18,"&gt;="&amp;AF$2,[1]COVID!$I$2:$I$18,"&lt;"&amp;AG$2)</f>
        <v>0</v>
      </c>
      <c r="AG45">
        <f>-SUMIFS([1]COVID!$E$2:$E$18,[1]COVID!$A$2:$A$18,$B45,[1]COVID!$F$2:$F$18,"SALI",[1]COVID!$I$2:$I$18,"&gt;="&amp;AG$2,[1]COVID!$I$2:$I$18,"&lt;"&amp;AH$2)</f>
        <v>0</v>
      </c>
      <c r="AH45">
        <f>-SUMIFS([1]COVID!$E$2:$E$18,[1]COVID!$A$2:$A$18,$B45,[1]COVID!$F$2:$F$18,"SALI",[1]COVID!$I$2:$I$18,"&gt;="&amp;AH$2,[1]COVID!$I$2:$I$18,"&lt;"&amp;AI$2)</f>
        <v>0</v>
      </c>
      <c r="AI45">
        <f>-SUMIFS([1]COVID!$E$2:$E$18,[1]COVID!$A$2:$A$18,$B45,[1]COVID!$F$2:$F$18,"SALI",[1]COVID!$I$2:$I$18,"&gt;="&amp;AI$2,[1]COVID!$I$2:$I$18,"&lt;"&amp;AJ$2)</f>
        <v>0</v>
      </c>
      <c r="AJ45">
        <f>-SUMIFS([1]COVID!$E$2:$E$18,[1]COVID!$A$2:$A$18,$B45,[1]COVID!$F$2:$F$18,"SALI",[1]COVID!$I$2:$I$18,"&gt;="&amp;AJ$2,[1]COVID!$I$2:$I$18,"&lt;"&amp;AK$2)</f>
        <v>0</v>
      </c>
      <c r="AK45">
        <f>-SUMIFS([1]COVID!$E$2:$E$18,[1]COVID!$A$2:$A$18,$B45,[1]COVID!$F$2:$F$18,"SALI",[1]COVID!$I$2:$I$18,"&gt;="&amp;AK$2,[1]COVID!$I$2:$I$18,"&lt;"&amp;AL$2)</f>
        <v>0</v>
      </c>
      <c r="AL45">
        <f>-SUMIFS([1]COVID!$E$2:$E$18,[1]COVID!$A$2:$A$18,$B45,[1]COVID!$F$2:$F$18,"SALI",[1]COVID!$I$2:$I$18,"&gt;="&amp;AL$2,[1]COVID!$I$2:$I$18,"&lt;"&amp;AM$2)</f>
        <v>0</v>
      </c>
      <c r="AN45">
        <f t="shared" si="0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-SUMIFS([1]COVID!$E$2:$E$18,[1]COVID!$A$2:$A$18,$B46,[1]COVID!$F$2:$F$18,"SALI",[1]COVID!$I$2:$I$18,"&gt;="&amp;C$2,[1]COVID!$I$2:$I$18,"&lt;"&amp;D$2)</f>
        <v>0</v>
      </c>
      <c r="D46">
        <f>-SUMIFS([1]COVID!$E$2:$E$18,[1]COVID!$A$2:$A$18,$B46,[1]COVID!$F$2:$F$18,"SALI",[1]COVID!$I$2:$I$18,"&gt;="&amp;D$2,[1]COVID!$I$2:$I$18,"&lt;"&amp;E$2)</f>
        <v>0</v>
      </c>
      <c r="E46">
        <f>-SUMIFS([1]COVID!$E$2:$E$18,[1]COVID!$A$2:$A$18,$B46,[1]COVID!$F$2:$F$18,"SALI",[1]COVID!$I$2:$I$18,"&gt;="&amp;E$2,[1]COVID!$I$2:$I$18,"&lt;"&amp;F$2)</f>
        <v>0</v>
      </c>
      <c r="F46">
        <f>-SUMIFS([1]COVID!$E$2:$E$18,[1]COVID!$A$2:$A$18,$B46,[1]COVID!$F$2:$F$18,"SALI",[1]COVID!$I$2:$I$18,"&gt;="&amp;F$2,[1]COVID!$I$2:$I$18,"&lt;"&amp;G$2)</f>
        <v>0</v>
      </c>
      <c r="G46">
        <f>-SUMIFS([1]COVID!$E$2:$E$18,[1]COVID!$A$2:$A$18,$B46,[1]COVID!$F$2:$F$18,"SALI",[1]COVID!$I$2:$I$18,"&gt;="&amp;G$2,[1]COVID!$I$2:$I$18,"&lt;"&amp;H$2)</f>
        <v>0</v>
      </c>
      <c r="H46">
        <f>-SUMIFS([1]COVID!$E$2:$E$18,[1]COVID!$A$2:$A$18,$B46,[1]COVID!$F$2:$F$18,"SALI",[1]COVID!$I$2:$I$18,"&gt;="&amp;H$2,[1]COVID!$I$2:$I$18,"&lt;"&amp;I$2)</f>
        <v>0</v>
      </c>
      <c r="I46">
        <f>-SUMIFS([1]COVID!$E$2:$E$18,[1]COVID!$A$2:$A$18,$B46,[1]COVID!$F$2:$F$18,"SALI",[1]COVID!$I$2:$I$18,"&gt;="&amp;I$2,[1]COVID!$I$2:$I$18,"&lt;"&amp;J$2)</f>
        <v>0</v>
      </c>
      <c r="J46">
        <f>-SUMIFS([1]COVID!$E$2:$E$18,[1]COVID!$A$2:$A$18,$B46,[1]COVID!$F$2:$F$18,"SALI",[1]COVID!$I$2:$I$18,"&gt;="&amp;J$2,[1]COVID!$I$2:$I$18,"&lt;"&amp;K$2)</f>
        <v>0</v>
      </c>
      <c r="K46">
        <f>-SUMIFS([1]COVID!$E$2:$E$18,[1]COVID!$A$2:$A$18,$B46,[1]COVID!$F$2:$F$18,"SALI",[1]COVID!$I$2:$I$18,"&gt;="&amp;K$2,[1]COVID!$I$2:$I$18,"&lt;"&amp;L$2)</f>
        <v>0</v>
      </c>
      <c r="L46">
        <f>-SUMIFS([1]COVID!$E$2:$E$18,[1]COVID!$A$2:$A$18,$B46,[1]COVID!$F$2:$F$18,"SALI",[1]COVID!$I$2:$I$18,"&gt;="&amp;L$2,[1]COVID!$I$2:$I$18,"&lt;"&amp;M$2)</f>
        <v>0</v>
      </c>
      <c r="M46">
        <f>-SUMIFS([1]COVID!$E$2:$E$18,[1]COVID!$A$2:$A$18,$B46,[1]COVID!$F$2:$F$18,"SALI",[1]COVID!$I$2:$I$18,"&gt;="&amp;M$2,[1]COVID!$I$2:$I$18,"&lt;"&amp;N$2)</f>
        <v>0</v>
      </c>
      <c r="N46">
        <f>-SUMIFS([1]COVID!$E$2:$E$18,[1]COVID!$A$2:$A$18,$B46,[1]COVID!$F$2:$F$18,"SALI",[1]COVID!$I$2:$I$18,"&gt;="&amp;N$2,[1]COVID!$I$2:$I$18,"&lt;"&amp;O$2)</f>
        <v>0</v>
      </c>
      <c r="O46">
        <f>-SUMIFS([1]COVID!$E$2:$E$18,[1]COVID!$A$2:$A$18,$B46,[1]COVID!$F$2:$F$18,"SALI",[1]COVID!$I$2:$I$18,"&gt;="&amp;O$2,[1]COVID!$I$2:$I$18,"&lt;"&amp;P$2)</f>
        <v>0</v>
      </c>
      <c r="P46">
        <f>-SUMIFS([1]COVID!$E$2:$E$18,[1]COVID!$A$2:$A$18,$B46,[1]COVID!$F$2:$F$18,"SALI",[1]COVID!$I$2:$I$18,"&gt;="&amp;P$2,[1]COVID!$I$2:$I$18,"&lt;"&amp;Q$2)</f>
        <v>0</v>
      </c>
      <c r="Q46">
        <f>-SUMIFS([1]COVID!$E$2:$E$18,[1]COVID!$A$2:$A$18,$B46,[1]COVID!$F$2:$F$18,"SALI",[1]COVID!$I$2:$I$18,"&gt;="&amp;Q$2,[1]COVID!$I$2:$I$18,"&lt;"&amp;R$2)</f>
        <v>0</v>
      </c>
      <c r="R46">
        <f>-SUMIFS([1]COVID!$E$2:$E$18,[1]COVID!$A$2:$A$18,$B46,[1]COVID!$F$2:$F$18,"SALI",[1]COVID!$I$2:$I$18,"&gt;="&amp;R$2,[1]COVID!$I$2:$I$18,"&lt;"&amp;S$2)</f>
        <v>0</v>
      </c>
      <c r="S46">
        <f>-SUMIFS([1]COVID!$E$2:$E$18,[1]COVID!$A$2:$A$18,$B46,[1]COVID!$F$2:$F$18,"SALI",[1]COVID!$I$2:$I$18,"&gt;="&amp;S$2,[1]COVID!$I$2:$I$18,"&lt;"&amp;T$2)</f>
        <v>0</v>
      </c>
      <c r="T46">
        <f>-SUMIFS([1]COVID!$E$2:$E$18,[1]COVID!$A$2:$A$18,$B46,[1]COVID!$F$2:$F$18,"SALI",[1]COVID!$I$2:$I$18,"&gt;="&amp;T$2,[1]COVID!$I$2:$I$18,"&lt;"&amp;U$2)</f>
        <v>0</v>
      </c>
      <c r="U46">
        <f>-SUMIFS([1]COVID!$E$2:$E$18,[1]COVID!$A$2:$A$18,$B46,[1]COVID!$F$2:$F$18,"SALI",[1]COVID!$I$2:$I$18,"&gt;="&amp;U$2,[1]COVID!$I$2:$I$18,"&lt;"&amp;V$2)</f>
        <v>0</v>
      </c>
      <c r="V46">
        <f>-SUMIFS([1]COVID!$E$2:$E$18,[1]COVID!$A$2:$A$18,$B46,[1]COVID!$F$2:$F$18,"SALI",[1]COVID!$I$2:$I$18,"&gt;="&amp;V$2,[1]COVID!$I$2:$I$18,"&lt;"&amp;W$2)</f>
        <v>0</v>
      </c>
      <c r="W46">
        <f>-SUMIFS([1]COVID!$E$2:$E$18,[1]COVID!$A$2:$A$18,$B46,[1]COVID!$F$2:$F$18,"SALI",[1]COVID!$I$2:$I$18,"&gt;="&amp;W$2,[1]COVID!$I$2:$I$18,"&lt;"&amp;X$2)</f>
        <v>0</v>
      </c>
      <c r="X46">
        <f>-SUMIFS([1]COVID!$E$2:$E$18,[1]COVID!$A$2:$A$18,$B46,[1]COVID!$F$2:$F$18,"SALI",[1]COVID!$I$2:$I$18,"&gt;="&amp;X$2,[1]COVID!$I$2:$I$18,"&lt;"&amp;Y$2)</f>
        <v>0</v>
      </c>
      <c r="Y46">
        <f>-SUMIFS([1]COVID!$E$2:$E$18,[1]COVID!$A$2:$A$18,$B46,[1]COVID!$F$2:$F$18,"SALI",[1]COVID!$I$2:$I$18,"&gt;="&amp;Y$2,[1]COVID!$I$2:$I$18,"&lt;"&amp;Z$2)</f>
        <v>0</v>
      </c>
      <c r="Z46">
        <f>-SUMIFS([1]COVID!$E$2:$E$18,[1]COVID!$A$2:$A$18,$B46,[1]COVID!$F$2:$F$18,"SALI",[1]COVID!$I$2:$I$18,"&gt;="&amp;Z$2,[1]COVID!$I$2:$I$18,"&lt;"&amp;AA$2)</f>
        <v>0</v>
      </c>
      <c r="AA46">
        <f>-SUMIFS([1]COVID!$E$2:$E$18,[1]COVID!$A$2:$A$18,$B46,[1]COVID!$F$2:$F$18,"SALI",[1]COVID!$I$2:$I$18,"&gt;="&amp;AA$2,[1]COVID!$I$2:$I$18,"&lt;"&amp;AB$2)</f>
        <v>0</v>
      </c>
      <c r="AB46">
        <f>-SUMIFS([1]COVID!$E$2:$E$18,[1]COVID!$A$2:$A$18,$B46,[1]COVID!$F$2:$F$18,"SALI",[1]COVID!$I$2:$I$18,"&gt;="&amp;AB$2,[1]COVID!$I$2:$I$18,"&lt;"&amp;AC$2)</f>
        <v>0</v>
      </c>
      <c r="AC46">
        <f>-SUMIFS([1]COVID!$E$2:$E$18,[1]COVID!$A$2:$A$18,$B46,[1]COVID!$F$2:$F$18,"SALI",[1]COVID!$I$2:$I$18,"&gt;="&amp;AC$2,[1]COVID!$I$2:$I$18,"&lt;"&amp;AD$2)</f>
        <v>0</v>
      </c>
      <c r="AD46">
        <f>-SUMIFS([1]COVID!$E$2:$E$18,[1]COVID!$A$2:$A$18,$B46,[1]COVID!$F$2:$F$18,"SALI",[1]COVID!$I$2:$I$18,"&gt;="&amp;AD$2,[1]COVID!$I$2:$I$18,"&lt;"&amp;AE$2)</f>
        <v>0</v>
      </c>
      <c r="AE46">
        <f>-SUMIFS([1]COVID!$E$2:$E$18,[1]COVID!$A$2:$A$18,$B46,[1]COVID!$F$2:$F$18,"SALI",[1]COVID!$I$2:$I$18,"&gt;="&amp;AE$2,[1]COVID!$I$2:$I$18,"&lt;"&amp;AF$2)</f>
        <v>0</v>
      </c>
      <c r="AF46">
        <f>-SUMIFS([1]COVID!$E$2:$E$18,[1]COVID!$A$2:$A$18,$B46,[1]COVID!$F$2:$F$18,"SALI",[1]COVID!$I$2:$I$18,"&gt;="&amp;AF$2,[1]COVID!$I$2:$I$18,"&lt;"&amp;AG$2)</f>
        <v>0</v>
      </c>
      <c r="AG46">
        <f>-SUMIFS([1]COVID!$E$2:$E$18,[1]COVID!$A$2:$A$18,$B46,[1]COVID!$F$2:$F$18,"SALI",[1]COVID!$I$2:$I$18,"&gt;="&amp;AG$2,[1]COVID!$I$2:$I$18,"&lt;"&amp;AH$2)</f>
        <v>0</v>
      </c>
      <c r="AH46">
        <f>-SUMIFS([1]COVID!$E$2:$E$18,[1]COVID!$A$2:$A$18,$B46,[1]COVID!$F$2:$F$18,"SALI",[1]COVID!$I$2:$I$18,"&gt;="&amp;AH$2,[1]COVID!$I$2:$I$18,"&lt;"&amp;AI$2)</f>
        <v>0</v>
      </c>
      <c r="AI46">
        <f>-SUMIFS([1]COVID!$E$2:$E$18,[1]COVID!$A$2:$A$18,$B46,[1]COVID!$F$2:$F$18,"SALI",[1]COVID!$I$2:$I$18,"&gt;="&amp;AI$2,[1]COVID!$I$2:$I$18,"&lt;"&amp;AJ$2)</f>
        <v>0</v>
      </c>
      <c r="AJ46">
        <f>-SUMIFS([1]COVID!$E$2:$E$18,[1]COVID!$A$2:$A$18,$B46,[1]COVID!$F$2:$F$18,"SALI",[1]COVID!$I$2:$I$18,"&gt;="&amp;AJ$2,[1]COVID!$I$2:$I$18,"&lt;"&amp;AK$2)</f>
        <v>0</v>
      </c>
      <c r="AK46">
        <f>-SUMIFS([1]COVID!$E$2:$E$18,[1]COVID!$A$2:$A$18,$B46,[1]COVID!$F$2:$F$18,"SALI",[1]COVID!$I$2:$I$18,"&gt;="&amp;AK$2,[1]COVID!$I$2:$I$18,"&lt;"&amp;AL$2)</f>
        <v>0</v>
      </c>
      <c r="AL46">
        <f>-SUMIFS([1]COVID!$E$2:$E$18,[1]COVID!$A$2:$A$18,$B46,[1]COVID!$F$2:$F$18,"SALI",[1]COVID!$I$2:$I$18,"&gt;="&amp;AL$2,[1]COVID!$I$2:$I$18,"&lt;"&amp;AM$2)</f>
        <v>0</v>
      </c>
      <c r="AN46">
        <f t="shared" si="0"/>
        <v>0</v>
      </c>
      <c r="AO46">
        <f t="shared" si="1"/>
        <v>37</v>
      </c>
    </row>
    <row r="47" spans="2:41" ht="15.75" thickBot="1" x14ac:dyDescent="0.3">
      <c r="B47" s="2" t="s">
        <v>44</v>
      </c>
      <c r="C47">
        <f>-SUMIFS([1]COVID!$E$2:$E$18,[1]COVID!$A$2:$A$18,$B47,[1]COVID!$F$2:$F$18,"SALI",[1]COVID!$I$2:$I$18,"&gt;="&amp;C$2,[1]COVID!$I$2:$I$18,"&lt;"&amp;D$2)</f>
        <v>0</v>
      </c>
      <c r="D47">
        <f>-SUMIFS([1]COVID!$E$2:$E$18,[1]COVID!$A$2:$A$18,$B47,[1]COVID!$F$2:$F$18,"SALI",[1]COVID!$I$2:$I$18,"&gt;="&amp;D$2,[1]COVID!$I$2:$I$18,"&lt;"&amp;E$2)</f>
        <v>0</v>
      </c>
      <c r="E47">
        <f>-SUMIFS([1]COVID!$E$2:$E$18,[1]COVID!$A$2:$A$18,$B47,[1]COVID!$F$2:$F$18,"SALI",[1]COVID!$I$2:$I$18,"&gt;="&amp;E$2,[1]COVID!$I$2:$I$18,"&lt;"&amp;F$2)</f>
        <v>0</v>
      </c>
      <c r="F47">
        <f>-SUMIFS([1]COVID!$E$2:$E$18,[1]COVID!$A$2:$A$18,$B47,[1]COVID!$F$2:$F$18,"SALI",[1]COVID!$I$2:$I$18,"&gt;="&amp;F$2,[1]COVID!$I$2:$I$18,"&lt;"&amp;G$2)</f>
        <v>0</v>
      </c>
      <c r="G47">
        <f>-SUMIFS([1]COVID!$E$2:$E$18,[1]COVID!$A$2:$A$18,$B47,[1]COVID!$F$2:$F$18,"SALI",[1]COVID!$I$2:$I$18,"&gt;="&amp;G$2,[1]COVID!$I$2:$I$18,"&lt;"&amp;H$2)</f>
        <v>0</v>
      </c>
      <c r="H47">
        <f>-SUMIFS([1]COVID!$E$2:$E$18,[1]COVID!$A$2:$A$18,$B47,[1]COVID!$F$2:$F$18,"SALI",[1]COVID!$I$2:$I$18,"&gt;="&amp;H$2,[1]COVID!$I$2:$I$18,"&lt;"&amp;I$2)</f>
        <v>0</v>
      </c>
      <c r="I47">
        <f>-SUMIFS([1]COVID!$E$2:$E$18,[1]COVID!$A$2:$A$18,$B47,[1]COVID!$F$2:$F$18,"SALI",[1]COVID!$I$2:$I$18,"&gt;="&amp;I$2,[1]COVID!$I$2:$I$18,"&lt;"&amp;J$2)</f>
        <v>0</v>
      </c>
      <c r="J47">
        <f>-SUMIFS([1]COVID!$E$2:$E$18,[1]COVID!$A$2:$A$18,$B47,[1]COVID!$F$2:$F$18,"SALI",[1]COVID!$I$2:$I$18,"&gt;="&amp;J$2,[1]COVID!$I$2:$I$18,"&lt;"&amp;K$2)</f>
        <v>0</v>
      </c>
      <c r="K47">
        <f>-SUMIFS([1]COVID!$E$2:$E$18,[1]COVID!$A$2:$A$18,$B47,[1]COVID!$F$2:$F$18,"SALI",[1]COVID!$I$2:$I$18,"&gt;="&amp;K$2,[1]COVID!$I$2:$I$18,"&lt;"&amp;L$2)</f>
        <v>0</v>
      </c>
      <c r="L47">
        <f>-SUMIFS([1]COVID!$E$2:$E$18,[1]COVID!$A$2:$A$18,$B47,[1]COVID!$F$2:$F$18,"SALI",[1]COVID!$I$2:$I$18,"&gt;="&amp;L$2,[1]COVID!$I$2:$I$18,"&lt;"&amp;M$2)</f>
        <v>0</v>
      </c>
      <c r="M47">
        <f>-SUMIFS([1]COVID!$E$2:$E$18,[1]COVID!$A$2:$A$18,$B47,[1]COVID!$F$2:$F$18,"SALI",[1]COVID!$I$2:$I$18,"&gt;="&amp;M$2,[1]COVID!$I$2:$I$18,"&lt;"&amp;N$2)</f>
        <v>0</v>
      </c>
      <c r="N47">
        <f>-SUMIFS([1]COVID!$E$2:$E$18,[1]COVID!$A$2:$A$18,$B47,[1]COVID!$F$2:$F$18,"SALI",[1]COVID!$I$2:$I$18,"&gt;="&amp;N$2,[1]COVID!$I$2:$I$18,"&lt;"&amp;O$2)</f>
        <v>0</v>
      </c>
      <c r="O47">
        <f>-SUMIFS([1]COVID!$E$2:$E$18,[1]COVID!$A$2:$A$18,$B47,[1]COVID!$F$2:$F$18,"SALI",[1]COVID!$I$2:$I$18,"&gt;="&amp;O$2,[1]COVID!$I$2:$I$18,"&lt;"&amp;P$2)</f>
        <v>0</v>
      </c>
      <c r="P47">
        <f>-SUMIFS([1]COVID!$E$2:$E$18,[1]COVID!$A$2:$A$18,$B47,[1]COVID!$F$2:$F$18,"SALI",[1]COVID!$I$2:$I$18,"&gt;="&amp;P$2,[1]COVID!$I$2:$I$18,"&lt;"&amp;Q$2)</f>
        <v>0</v>
      </c>
      <c r="Q47">
        <f>-SUMIFS([1]COVID!$E$2:$E$18,[1]COVID!$A$2:$A$18,$B47,[1]COVID!$F$2:$F$18,"SALI",[1]COVID!$I$2:$I$18,"&gt;="&amp;Q$2,[1]COVID!$I$2:$I$18,"&lt;"&amp;R$2)</f>
        <v>0</v>
      </c>
      <c r="R47">
        <f>-SUMIFS([1]COVID!$E$2:$E$18,[1]COVID!$A$2:$A$18,$B47,[1]COVID!$F$2:$F$18,"SALI",[1]COVID!$I$2:$I$18,"&gt;="&amp;R$2,[1]COVID!$I$2:$I$18,"&lt;"&amp;S$2)</f>
        <v>0</v>
      </c>
      <c r="S47">
        <f>-SUMIFS([1]COVID!$E$2:$E$18,[1]COVID!$A$2:$A$18,$B47,[1]COVID!$F$2:$F$18,"SALI",[1]COVID!$I$2:$I$18,"&gt;="&amp;S$2,[1]COVID!$I$2:$I$18,"&lt;"&amp;T$2)</f>
        <v>0</v>
      </c>
      <c r="T47">
        <f>-SUMIFS([1]COVID!$E$2:$E$18,[1]COVID!$A$2:$A$18,$B47,[1]COVID!$F$2:$F$18,"SALI",[1]COVID!$I$2:$I$18,"&gt;="&amp;T$2,[1]COVID!$I$2:$I$18,"&lt;"&amp;U$2)</f>
        <v>0</v>
      </c>
      <c r="U47">
        <f>-SUMIFS([1]COVID!$E$2:$E$18,[1]COVID!$A$2:$A$18,$B47,[1]COVID!$F$2:$F$18,"SALI",[1]COVID!$I$2:$I$18,"&gt;="&amp;U$2,[1]COVID!$I$2:$I$18,"&lt;"&amp;V$2)</f>
        <v>0</v>
      </c>
      <c r="V47">
        <f>-SUMIFS([1]COVID!$E$2:$E$18,[1]COVID!$A$2:$A$18,$B47,[1]COVID!$F$2:$F$18,"SALI",[1]COVID!$I$2:$I$18,"&gt;="&amp;V$2,[1]COVID!$I$2:$I$18,"&lt;"&amp;W$2)</f>
        <v>0</v>
      </c>
      <c r="W47">
        <f>-SUMIFS([1]COVID!$E$2:$E$18,[1]COVID!$A$2:$A$18,$B47,[1]COVID!$F$2:$F$18,"SALI",[1]COVID!$I$2:$I$18,"&gt;="&amp;W$2,[1]COVID!$I$2:$I$18,"&lt;"&amp;X$2)</f>
        <v>0</v>
      </c>
      <c r="X47">
        <f>-SUMIFS([1]COVID!$E$2:$E$18,[1]COVID!$A$2:$A$18,$B47,[1]COVID!$F$2:$F$18,"SALI",[1]COVID!$I$2:$I$18,"&gt;="&amp;X$2,[1]COVID!$I$2:$I$18,"&lt;"&amp;Y$2)</f>
        <v>0</v>
      </c>
      <c r="Y47">
        <f>-SUMIFS([1]COVID!$E$2:$E$18,[1]COVID!$A$2:$A$18,$B47,[1]COVID!$F$2:$F$18,"SALI",[1]COVID!$I$2:$I$18,"&gt;="&amp;Y$2,[1]COVID!$I$2:$I$18,"&lt;"&amp;Z$2)</f>
        <v>0</v>
      </c>
      <c r="Z47">
        <f>-SUMIFS([1]COVID!$E$2:$E$18,[1]COVID!$A$2:$A$18,$B47,[1]COVID!$F$2:$F$18,"SALI",[1]COVID!$I$2:$I$18,"&gt;="&amp;Z$2,[1]COVID!$I$2:$I$18,"&lt;"&amp;AA$2)</f>
        <v>0</v>
      </c>
      <c r="AA47">
        <f>-SUMIFS([1]COVID!$E$2:$E$18,[1]COVID!$A$2:$A$18,$B47,[1]COVID!$F$2:$F$18,"SALI",[1]COVID!$I$2:$I$18,"&gt;="&amp;AA$2,[1]COVID!$I$2:$I$18,"&lt;"&amp;AB$2)</f>
        <v>0</v>
      </c>
      <c r="AB47">
        <f>-SUMIFS([1]COVID!$E$2:$E$18,[1]COVID!$A$2:$A$18,$B47,[1]COVID!$F$2:$F$18,"SALI",[1]COVID!$I$2:$I$18,"&gt;="&amp;AB$2,[1]COVID!$I$2:$I$18,"&lt;"&amp;AC$2)</f>
        <v>0</v>
      </c>
      <c r="AC47">
        <f>-SUMIFS([1]COVID!$E$2:$E$18,[1]COVID!$A$2:$A$18,$B47,[1]COVID!$F$2:$F$18,"SALI",[1]COVID!$I$2:$I$18,"&gt;="&amp;AC$2,[1]COVID!$I$2:$I$18,"&lt;"&amp;AD$2)</f>
        <v>0</v>
      </c>
      <c r="AD47">
        <f>-SUMIFS([1]COVID!$E$2:$E$18,[1]COVID!$A$2:$A$18,$B47,[1]COVID!$F$2:$F$18,"SALI",[1]COVID!$I$2:$I$18,"&gt;="&amp;AD$2,[1]COVID!$I$2:$I$18,"&lt;"&amp;AE$2)</f>
        <v>0</v>
      </c>
      <c r="AE47">
        <f>-SUMIFS([1]COVID!$E$2:$E$18,[1]COVID!$A$2:$A$18,$B47,[1]COVID!$F$2:$F$18,"SALI",[1]COVID!$I$2:$I$18,"&gt;="&amp;AE$2,[1]COVID!$I$2:$I$18,"&lt;"&amp;AF$2)</f>
        <v>0</v>
      </c>
      <c r="AF47">
        <f>-SUMIFS([1]COVID!$E$2:$E$18,[1]COVID!$A$2:$A$18,$B47,[1]COVID!$F$2:$F$18,"SALI",[1]COVID!$I$2:$I$18,"&gt;="&amp;AF$2,[1]COVID!$I$2:$I$18,"&lt;"&amp;AG$2)</f>
        <v>0</v>
      </c>
      <c r="AG47">
        <f>-SUMIFS([1]COVID!$E$2:$E$18,[1]COVID!$A$2:$A$18,$B47,[1]COVID!$F$2:$F$18,"SALI",[1]COVID!$I$2:$I$18,"&gt;="&amp;AG$2,[1]COVID!$I$2:$I$18,"&lt;"&amp;AH$2)</f>
        <v>0</v>
      </c>
      <c r="AH47">
        <f>-SUMIFS([1]COVID!$E$2:$E$18,[1]COVID!$A$2:$A$18,$B47,[1]COVID!$F$2:$F$18,"SALI",[1]COVID!$I$2:$I$18,"&gt;="&amp;AH$2,[1]COVID!$I$2:$I$18,"&lt;"&amp;AI$2)</f>
        <v>0</v>
      </c>
      <c r="AI47">
        <f>-SUMIFS([1]COVID!$E$2:$E$18,[1]COVID!$A$2:$A$18,$B47,[1]COVID!$F$2:$F$18,"SALI",[1]COVID!$I$2:$I$18,"&gt;="&amp;AI$2,[1]COVID!$I$2:$I$18,"&lt;"&amp;AJ$2)</f>
        <v>0</v>
      </c>
      <c r="AJ47">
        <f>-SUMIFS([1]COVID!$E$2:$E$18,[1]COVID!$A$2:$A$18,$B47,[1]COVID!$F$2:$F$18,"SALI",[1]COVID!$I$2:$I$18,"&gt;="&amp;AJ$2,[1]COVID!$I$2:$I$18,"&lt;"&amp;AK$2)</f>
        <v>0</v>
      </c>
      <c r="AK47">
        <f>-SUMIFS([1]COVID!$E$2:$E$18,[1]COVID!$A$2:$A$18,$B47,[1]COVID!$F$2:$F$18,"SALI",[1]COVID!$I$2:$I$18,"&gt;="&amp;AK$2,[1]COVID!$I$2:$I$18,"&lt;"&amp;AL$2)</f>
        <v>0</v>
      </c>
      <c r="AL47">
        <f>-SUMIFS([1]COVID!$E$2:$E$18,[1]COVID!$A$2:$A$18,$B47,[1]COVID!$F$2:$F$18,"SALI",[1]COVID!$I$2:$I$18,"&gt;="&amp;AL$2,[1]COVID!$I$2:$I$18,"&lt;"&amp;AM$2)</f>
        <v>0</v>
      </c>
      <c r="AN47">
        <f t="shared" si="0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-SUMIFS([1]COVID!$E$2:$E$18,[1]COVID!$A$2:$A$18,$B48,[1]COVID!$F$2:$F$18,"SALI",[1]COVID!$I$2:$I$18,"&gt;="&amp;C$2,[1]COVID!$I$2:$I$18,"&lt;"&amp;D$2)</f>
        <v>0</v>
      </c>
      <c r="D48">
        <f>-SUMIFS([1]COVID!$E$2:$E$18,[1]COVID!$A$2:$A$18,$B48,[1]COVID!$F$2:$F$18,"SALI",[1]COVID!$I$2:$I$18,"&gt;="&amp;D$2,[1]COVID!$I$2:$I$18,"&lt;"&amp;E$2)</f>
        <v>0</v>
      </c>
      <c r="E48">
        <f>-SUMIFS([1]COVID!$E$2:$E$18,[1]COVID!$A$2:$A$18,$B48,[1]COVID!$F$2:$F$18,"SALI",[1]COVID!$I$2:$I$18,"&gt;="&amp;E$2,[1]COVID!$I$2:$I$18,"&lt;"&amp;F$2)</f>
        <v>0</v>
      </c>
      <c r="F48">
        <f>-SUMIFS([1]COVID!$E$2:$E$18,[1]COVID!$A$2:$A$18,$B48,[1]COVID!$F$2:$F$18,"SALI",[1]COVID!$I$2:$I$18,"&gt;="&amp;F$2,[1]COVID!$I$2:$I$18,"&lt;"&amp;G$2)</f>
        <v>0</v>
      </c>
      <c r="G48">
        <f>-SUMIFS([1]COVID!$E$2:$E$18,[1]COVID!$A$2:$A$18,$B48,[1]COVID!$F$2:$F$18,"SALI",[1]COVID!$I$2:$I$18,"&gt;="&amp;G$2,[1]COVID!$I$2:$I$18,"&lt;"&amp;H$2)</f>
        <v>0</v>
      </c>
      <c r="H48">
        <f>-SUMIFS([1]COVID!$E$2:$E$18,[1]COVID!$A$2:$A$18,$B48,[1]COVID!$F$2:$F$18,"SALI",[1]COVID!$I$2:$I$18,"&gt;="&amp;H$2,[1]COVID!$I$2:$I$18,"&lt;"&amp;I$2)</f>
        <v>0</v>
      </c>
      <c r="I48">
        <f>-SUMIFS([1]COVID!$E$2:$E$18,[1]COVID!$A$2:$A$18,$B48,[1]COVID!$F$2:$F$18,"SALI",[1]COVID!$I$2:$I$18,"&gt;="&amp;I$2,[1]COVID!$I$2:$I$18,"&lt;"&amp;J$2)</f>
        <v>0</v>
      </c>
      <c r="J48">
        <f>-SUMIFS([1]COVID!$E$2:$E$18,[1]COVID!$A$2:$A$18,$B48,[1]COVID!$F$2:$F$18,"SALI",[1]COVID!$I$2:$I$18,"&gt;="&amp;J$2,[1]COVID!$I$2:$I$18,"&lt;"&amp;K$2)</f>
        <v>0</v>
      </c>
      <c r="K48">
        <f>-SUMIFS([1]COVID!$E$2:$E$18,[1]COVID!$A$2:$A$18,$B48,[1]COVID!$F$2:$F$18,"SALI",[1]COVID!$I$2:$I$18,"&gt;="&amp;K$2,[1]COVID!$I$2:$I$18,"&lt;"&amp;L$2)</f>
        <v>0</v>
      </c>
      <c r="L48">
        <f>-SUMIFS([1]COVID!$E$2:$E$18,[1]COVID!$A$2:$A$18,$B48,[1]COVID!$F$2:$F$18,"SALI",[1]COVID!$I$2:$I$18,"&gt;="&amp;L$2,[1]COVID!$I$2:$I$18,"&lt;"&amp;M$2)</f>
        <v>0</v>
      </c>
      <c r="M48">
        <f>-SUMIFS([1]COVID!$E$2:$E$18,[1]COVID!$A$2:$A$18,$B48,[1]COVID!$F$2:$F$18,"SALI",[1]COVID!$I$2:$I$18,"&gt;="&amp;M$2,[1]COVID!$I$2:$I$18,"&lt;"&amp;N$2)</f>
        <v>0</v>
      </c>
      <c r="N48">
        <f>-SUMIFS([1]COVID!$E$2:$E$18,[1]COVID!$A$2:$A$18,$B48,[1]COVID!$F$2:$F$18,"SALI",[1]COVID!$I$2:$I$18,"&gt;="&amp;N$2,[1]COVID!$I$2:$I$18,"&lt;"&amp;O$2)</f>
        <v>0</v>
      </c>
      <c r="O48">
        <f>-SUMIFS([1]COVID!$E$2:$E$18,[1]COVID!$A$2:$A$18,$B48,[1]COVID!$F$2:$F$18,"SALI",[1]COVID!$I$2:$I$18,"&gt;="&amp;O$2,[1]COVID!$I$2:$I$18,"&lt;"&amp;P$2)</f>
        <v>0</v>
      </c>
      <c r="P48">
        <f>-SUMIFS([1]COVID!$E$2:$E$18,[1]COVID!$A$2:$A$18,$B48,[1]COVID!$F$2:$F$18,"SALI",[1]COVID!$I$2:$I$18,"&gt;="&amp;P$2,[1]COVID!$I$2:$I$18,"&lt;"&amp;Q$2)</f>
        <v>0</v>
      </c>
      <c r="Q48">
        <f>-SUMIFS([1]COVID!$E$2:$E$18,[1]COVID!$A$2:$A$18,$B48,[1]COVID!$F$2:$F$18,"SALI",[1]COVID!$I$2:$I$18,"&gt;="&amp;Q$2,[1]COVID!$I$2:$I$18,"&lt;"&amp;R$2)</f>
        <v>0</v>
      </c>
      <c r="R48">
        <f>-SUMIFS([1]COVID!$E$2:$E$18,[1]COVID!$A$2:$A$18,$B48,[1]COVID!$F$2:$F$18,"SALI",[1]COVID!$I$2:$I$18,"&gt;="&amp;R$2,[1]COVID!$I$2:$I$18,"&lt;"&amp;S$2)</f>
        <v>0</v>
      </c>
      <c r="S48">
        <f>-SUMIFS([1]COVID!$E$2:$E$18,[1]COVID!$A$2:$A$18,$B48,[1]COVID!$F$2:$F$18,"SALI",[1]COVID!$I$2:$I$18,"&gt;="&amp;S$2,[1]COVID!$I$2:$I$18,"&lt;"&amp;T$2)</f>
        <v>0</v>
      </c>
      <c r="T48">
        <f>-SUMIFS([1]COVID!$E$2:$E$18,[1]COVID!$A$2:$A$18,$B48,[1]COVID!$F$2:$F$18,"SALI",[1]COVID!$I$2:$I$18,"&gt;="&amp;T$2,[1]COVID!$I$2:$I$18,"&lt;"&amp;U$2)</f>
        <v>0</v>
      </c>
      <c r="U48">
        <f>-SUMIFS([1]COVID!$E$2:$E$18,[1]COVID!$A$2:$A$18,$B48,[1]COVID!$F$2:$F$18,"SALI",[1]COVID!$I$2:$I$18,"&gt;="&amp;U$2,[1]COVID!$I$2:$I$18,"&lt;"&amp;V$2)</f>
        <v>0</v>
      </c>
      <c r="V48">
        <f>-SUMIFS([1]COVID!$E$2:$E$18,[1]COVID!$A$2:$A$18,$B48,[1]COVID!$F$2:$F$18,"SALI",[1]COVID!$I$2:$I$18,"&gt;="&amp;V$2,[1]COVID!$I$2:$I$18,"&lt;"&amp;W$2)</f>
        <v>0</v>
      </c>
      <c r="W48">
        <f>-SUMIFS([1]COVID!$E$2:$E$18,[1]COVID!$A$2:$A$18,$B48,[1]COVID!$F$2:$F$18,"SALI",[1]COVID!$I$2:$I$18,"&gt;="&amp;W$2,[1]COVID!$I$2:$I$18,"&lt;"&amp;X$2)</f>
        <v>0</v>
      </c>
      <c r="X48">
        <f>-SUMIFS([1]COVID!$E$2:$E$18,[1]COVID!$A$2:$A$18,$B48,[1]COVID!$F$2:$F$18,"SALI",[1]COVID!$I$2:$I$18,"&gt;="&amp;X$2,[1]COVID!$I$2:$I$18,"&lt;"&amp;Y$2)</f>
        <v>0</v>
      </c>
      <c r="Y48">
        <f>-SUMIFS([1]COVID!$E$2:$E$18,[1]COVID!$A$2:$A$18,$B48,[1]COVID!$F$2:$F$18,"SALI",[1]COVID!$I$2:$I$18,"&gt;="&amp;Y$2,[1]COVID!$I$2:$I$18,"&lt;"&amp;Z$2)</f>
        <v>0</v>
      </c>
      <c r="Z48">
        <f>-SUMIFS([1]COVID!$E$2:$E$18,[1]COVID!$A$2:$A$18,$B48,[1]COVID!$F$2:$F$18,"SALI",[1]COVID!$I$2:$I$18,"&gt;="&amp;Z$2,[1]COVID!$I$2:$I$18,"&lt;"&amp;AA$2)</f>
        <v>0</v>
      </c>
      <c r="AA48">
        <f>-SUMIFS([1]COVID!$E$2:$E$18,[1]COVID!$A$2:$A$18,$B48,[1]COVID!$F$2:$F$18,"SALI",[1]COVID!$I$2:$I$18,"&gt;="&amp;AA$2,[1]COVID!$I$2:$I$18,"&lt;"&amp;AB$2)</f>
        <v>0</v>
      </c>
      <c r="AB48">
        <f>-SUMIFS([1]COVID!$E$2:$E$18,[1]COVID!$A$2:$A$18,$B48,[1]COVID!$F$2:$F$18,"SALI",[1]COVID!$I$2:$I$18,"&gt;="&amp;AB$2,[1]COVID!$I$2:$I$18,"&lt;"&amp;AC$2)</f>
        <v>0</v>
      </c>
      <c r="AC48">
        <f>-SUMIFS([1]COVID!$E$2:$E$18,[1]COVID!$A$2:$A$18,$B48,[1]COVID!$F$2:$F$18,"SALI",[1]COVID!$I$2:$I$18,"&gt;="&amp;AC$2,[1]COVID!$I$2:$I$18,"&lt;"&amp;AD$2)</f>
        <v>0</v>
      </c>
      <c r="AD48">
        <f>-SUMIFS([1]COVID!$E$2:$E$18,[1]COVID!$A$2:$A$18,$B48,[1]COVID!$F$2:$F$18,"SALI",[1]COVID!$I$2:$I$18,"&gt;="&amp;AD$2,[1]COVID!$I$2:$I$18,"&lt;"&amp;AE$2)</f>
        <v>0</v>
      </c>
      <c r="AE48">
        <f>-SUMIFS([1]COVID!$E$2:$E$18,[1]COVID!$A$2:$A$18,$B48,[1]COVID!$F$2:$F$18,"SALI",[1]COVID!$I$2:$I$18,"&gt;="&amp;AE$2,[1]COVID!$I$2:$I$18,"&lt;"&amp;AF$2)</f>
        <v>0</v>
      </c>
      <c r="AF48">
        <f>-SUMIFS([1]COVID!$E$2:$E$18,[1]COVID!$A$2:$A$18,$B48,[1]COVID!$F$2:$F$18,"SALI",[1]COVID!$I$2:$I$18,"&gt;="&amp;AF$2,[1]COVID!$I$2:$I$18,"&lt;"&amp;AG$2)</f>
        <v>0</v>
      </c>
      <c r="AG48">
        <f>-SUMIFS([1]COVID!$E$2:$E$18,[1]COVID!$A$2:$A$18,$B48,[1]COVID!$F$2:$F$18,"SALI",[1]COVID!$I$2:$I$18,"&gt;="&amp;AG$2,[1]COVID!$I$2:$I$18,"&lt;"&amp;AH$2)</f>
        <v>0</v>
      </c>
      <c r="AH48">
        <f>-SUMIFS([1]COVID!$E$2:$E$18,[1]COVID!$A$2:$A$18,$B48,[1]COVID!$F$2:$F$18,"SALI",[1]COVID!$I$2:$I$18,"&gt;="&amp;AH$2,[1]COVID!$I$2:$I$18,"&lt;"&amp;AI$2)</f>
        <v>0</v>
      </c>
      <c r="AI48">
        <f>-SUMIFS([1]COVID!$E$2:$E$18,[1]COVID!$A$2:$A$18,$B48,[1]COVID!$F$2:$F$18,"SALI",[1]COVID!$I$2:$I$18,"&gt;="&amp;AI$2,[1]COVID!$I$2:$I$18,"&lt;"&amp;AJ$2)</f>
        <v>100</v>
      </c>
      <c r="AJ48">
        <f>-SUMIFS([1]COVID!$E$2:$E$18,[1]COVID!$A$2:$A$18,$B48,[1]COVID!$F$2:$F$18,"SALI",[1]COVID!$I$2:$I$18,"&gt;="&amp;AJ$2,[1]COVID!$I$2:$I$18,"&lt;"&amp;AK$2)</f>
        <v>0</v>
      </c>
      <c r="AK48">
        <f>-SUMIFS([1]COVID!$E$2:$E$18,[1]COVID!$A$2:$A$18,$B48,[1]COVID!$F$2:$F$18,"SALI",[1]COVID!$I$2:$I$18,"&gt;="&amp;AK$2,[1]COVID!$I$2:$I$18,"&lt;"&amp;AL$2)</f>
        <v>0</v>
      </c>
      <c r="AL48">
        <f>-SUMIFS([1]COVID!$E$2:$E$18,[1]COVID!$A$2:$A$18,$B48,[1]COVID!$F$2:$F$18,"SALI",[1]COVID!$I$2:$I$18,"&gt;="&amp;AL$2,[1]COVID!$I$2:$I$18,"&lt;"&amp;AM$2)</f>
        <v>0</v>
      </c>
      <c r="AN48">
        <f t="shared" si="0"/>
        <v>100</v>
      </c>
      <c r="AO48">
        <f t="shared" si="1"/>
        <v>35</v>
      </c>
    </row>
    <row r="49" spans="2:41" ht="15.75" thickBot="1" x14ac:dyDescent="0.3">
      <c r="B49" s="2" t="s">
        <v>46</v>
      </c>
      <c r="C49">
        <f>-SUMIFS([1]COVID!$E$2:$E$18,[1]COVID!$A$2:$A$18,$B49,[1]COVID!$F$2:$F$18,"SALI",[1]COVID!$I$2:$I$18,"&gt;="&amp;C$2,[1]COVID!$I$2:$I$18,"&lt;"&amp;D$2)</f>
        <v>0</v>
      </c>
      <c r="D49">
        <f>-SUMIFS([1]COVID!$E$2:$E$18,[1]COVID!$A$2:$A$18,$B49,[1]COVID!$F$2:$F$18,"SALI",[1]COVID!$I$2:$I$18,"&gt;="&amp;D$2,[1]COVID!$I$2:$I$18,"&lt;"&amp;E$2)</f>
        <v>0</v>
      </c>
      <c r="E49">
        <f>-SUMIFS([1]COVID!$E$2:$E$18,[1]COVID!$A$2:$A$18,$B49,[1]COVID!$F$2:$F$18,"SALI",[1]COVID!$I$2:$I$18,"&gt;="&amp;E$2,[1]COVID!$I$2:$I$18,"&lt;"&amp;F$2)</f>
        <v>0</v>
      </c>
      <c r="F49">
        <f>-SUMIFS([1]COVID!$E$2:$E$18,[1]COVID!$A$2:$A$18,$B49,[1]COVID!$F$2:$F$18,"SALI",[1]COVID!$I$2:$I$18,"&gt;="&amp;F$2,[1]COVID!$I$2:$I$18,"&lt;"&amp;G$2)</f>
        <v>0</v>
      </c>
      <c r="G49">
        <f>-SUMIFS([1]COVID!$E$2:$E$18,[1]COVID!$A$2:$A$18,$B49,[1]COVID!$F$2:$F$18,"SALI",[1]COVID!$I$2:$I$18,"&gt;="&amp;G$2,[1]COVID!$I$2:$I$18,"&lt;"&amp;H$2)</f>
        <v>0</v>
      </c>
      <c r="H49">
        <f>-SUMIFS([1]COVID!$E$2:$E$18,[1]COVID!$A$2:$A$18,$B49,[1]COVID!$F$2:$F$18,"SALI",[1]COVID!$I$2:$I$18,"&gt;="&amp;H$2,[1]COVID!$I$2:$I$18,"&lt;"&amp;I$2)</f>
        <v>0</v>
      </c>
      <c r="I49">
        <f>-SUMIFS([1]COVID!$E$2:$E$18,[1]COVID!$A$2:$A$18,$B49,[1]COVID!$F$2:$F$18,"SALI",[1]COVID!$I$2:$I$18,"&gt;="&amp;I$2,[1]COVID!$I$2:$I$18,"&lt;"&amp;J$2)</f>
        <v>0</v>
      </c>
      <c r="J49">
        <f>-SUMIFS([1]COVID!$E$2:$E$18,[1]COVID!$A$2:$A$18,$B49,[1]COVID!$F$2:$F$18,"SALI",[1]COVID!$I$2:$I$18,"&gt;="&amp;J$2,[1]COVID!$I$2:$I$18,"&lt;"&amp;K$2)</f>
        <v>0</v>
      </c>
      <c r="K49">
        <f>-SUMIFS([1]COVID!$E$2:$E$18,[1]COVID!$A$2:$A$18,$B49,[1]COVID!$F$2:$F$18,"SALI",[1]COVID!$I$2:$I$18,"&gt;="&amp;K$2,[1]COVID!$I$2:$I$18,"&lt;"&amp;L$2)</f>
        <v>0</v>
      </c>
      <c r="L49">
        <f>-SUMIFS([1]COVID!$E$2:$E$18,[1]COVID!$A$2:$A$18,$B49,[1]COVID!$F$2:$F$18,"SALI",[1]COVID!$I$2:$I$18,"&gt;="&amp;L$2,[1]COVID!$I$2:$I$18,"&lt;"&amp;M$2)</f>
        <v>0</v>
      </c>
      <c r="M49">
        <f>-SUMIFS([1]COVID!$E$2:$E$18,[1]COVID!$A$2:$A$18,$B49,[1]COVID!$F$2:$F$18,"SALI",[1]COVID!$I$2:$I$18,"&gt;="&amp;M$2,[1]COVID!$I$2:$I$18,"&lt;"&amp;N$2)</f>
        <v>0</v>
      </c>
      <c r="N49">
        <f>-SUMIFS([1]COVID!$E$2:$E$18,[1]COVID!$A$2:$A$18,$B49,[1]COVID!$F$2:$F$18,"SALI",[1]COVID!$I$2:$I$18,"&gt;="&amp;N$2,[1]COVID!$I$2:$I$18,"&lt;"&amp;O$2)</f>
        <v>0</v>
      </c>
      <c r="O49">
        <f>-SUMIFS([1]COVID!$E$2:$E$18,[1]COVID!$A$2:$A$18,$B49,[1]COVID!$F$2:$F$18,"SALI",[1]COVID!$I$2:$I$18,"&gt;="&amp;O$2,[1]COVID!$I$2:$I$18,"&lt;"&amp;P$2)</f>
        <v>0</v>
      </c>
      <c r="P49">
        <f>-SUMIFS([1]COVID!$E$2:$E$18,[1]COVID!$A$2:$A$18,$B49,[1]COVID!$F$2:$F$18,"SALI",[1]COVID!$I$2:$I$18,"&gt;="&amp;P$2,[1]COVID!$I$2:$I$18,"&lt;"&amp;Q$2)</f>
        <v>0</v>
      </c>
      <c r="Q49">
        <f>-SUMIFS([1]COVID!$E$2:$E$18,[1]COVID!$A$2:$A$18,$B49,[1]COVID!$F$2:$F$18,"SALI",[1]COVID!$I$2:$I$18,"&gt;="&amp;Q$2,[1]COVID!$I$2:$I$18,"&lt;"&amp;R$2)</f>
        <v>0</v>
      </c>
      <c r="R49">
        <f>-SUMIFS([1]COVID!$E$2:$E$18,[1]COVID!$A$2:$A$18,$B49,[1]COVID!$F$2:$F$18,"SALI",[1]COVID!$I$2:$I$18,"&gt;="&amp;R$2,[1]COVID!$I$2:$I$18,"&lt;"&amp;S$2)</f>
        <v>0</v>
      </c>
      <c r="S49">
        <f>-SUMIFS([1]COVID!$E$2:$E$18,[1]COVID!$A$2:$A$18,$B49,[1]COVID!$F$2:$F$18,"SALI",[1]COVID!$I$2:$I$18,"&gt;="&amp;S$2,[1]COVID!$I$2:$I$18,"&lt;"&amp;T$2)</f>
        <v>0</v>
      </c>
      <c r="T49">
        <f>-SUMIFS([1]COVID!$E$2:$E$18,[1]COVID!$A$2:$A$18,$B49,[1]COVID!$F$2:$F$18,"SALI",[1]COVID!$I$2:$I$18,"&gt;="&amp;T$2,[1]COVID!$I$2:$I$18,"&lt;"&amp;U$2)</f>
        <v>0</v>
      </c>
      <c r="U49">
        <f>-SUMIFS([1]COVID!$E$2:$E$18,[1]COVID!$A$2:$A$18,$B49,[1]COVID!$F$2:$F$18,"SALI",[1]COVID!$I$2:$I$18,"&gt;="&amp;U$2,[1]COVID!$I$2:$I$18,"&lt;"&amp;V$2)</f>
        <v>0</v>
      </c>
      <c r="V49">
        <f>-SUMIFS([1]COVID!$E$2:$E$18,[1]COVID!$A$2:$A$18,$B49,[1]COVID!$F$2:$F$18,"SALI",[1]COVID!$I$2:$I$18,"&gt;="&amp;V$2,[1]COVID!$I$2:$I$18,"&lt;"&amp;W$2)</f>
        <v>0</v>
      </c>
      <c r="W49">
        <f>-SUMIFS([1]COVID!$E$2:$E$18,[1]COVID!$A$2:$A$18,$B49,[1]COVID!$F$2:$F$18,"SALI",[1]COVID!$I$2:$I$18,"&gt;="&amp;W$2,[1]COVID!$I$2:$I$18,"&lt;"&amp;X$2)</f>
        <v>0</v>
      </c>
      <c r="X49">
        <f>-SUMIFS([1]COVID!$E$2:$E$18,[1]COVID!$A$2:$A$18,$B49,[1]COVID!$F$2:$F$18,"SALI",[1]COVID!$I$2:$I$18,"&gt;="&amp;X$2,[1]COVID!$I$2:$I$18,"&lt;"&amp;Y$2)</f>
        <v>0</v>
      </c>
      <c r="Y49">
        <f>-SUMIFS([1]COVID!$E$2:$E$18,[1]COVID!$A$2:$A$18,$B49,[1]COVID!$F$2:$F$18,"SALI",[1]COVID!$I$2:$I$18,"&gt;="&amp;Y$2,[1]COVID!$I$2:$I$18,"&lt;"&amp;Z$2)</f>
        <v>0</v>
      </c>
      <c r="Z49">
        <f>-SUMIFS([1]COVID!$E$2:$E$18,[1]COVID!$A$2:$A$18,$B49,[1]COVID!$F$2:$F$18,"SALI",[1]COVID!$I$2:$I$18,"&gt;="&amp;Z$2,[1]COVID!$I$2:$I$18,"&lt;"&amp;AA$2)</f>
        <v>0</v>
      </c>
      <c r="AA49">
        <f>-SUMIFS([1]COVID!$E$2:$E$18,[1]COVID!$A$2:$A$18,$B49,[1]COVID!$F$2:$F$18,"SALI",[1]COVID!$I$2:$I$18,"&gt;="&amp;AA$2,[1]COVID!$I$2:$I$18,"&lt;"&amp;AB$2)</f>
        <v>0</v>
      </c>
      <c r="AB49">
        <f>-SUMIFS([1]COVID!$E$2:$E$18,[1]COVID!$A$2:$A$18,$B49,[1]COVID!$F$2:$F$18,"SALI",[1]COVID!$I$2:$I$18,"&gt;="&amp;AB$2,[1]COVID!$I$2:$I$18,"&lt;"&amp;AC$2)</f>
        <v>0</v>
      </c>
      <c r="AC49">
        <f>-SUMIFS([1]COVID!$E$2:$E$18,[1]COVID!$A$2:$A$18,$B49,[1]COVID!$F$2:$F$18,"SALI",[1]COVID!$I$2:$I$18,"&gt;="&amp;AC$2,[1]COVID!$I$2:$I$18,"&lt;"&amp;AD$2)</f>
        <v>0</v>
      </c>
      <c r="AD49">
        <f>-SUMIFS([1]COVID!$E$2:$E$18,[1]COVID!$A$2:$A$18,$B49,[1]COVID!$F$2:$F$18,"SALI",[1]COVID!$I$2:$I$18,"&gt;="&amp;AD$2,[1]COVID!$I$2:$I$18,"&lt;"&amp;AE$2)</f>
        <v>0</v>
      </c>
      <c r="AE49">
        <f>-SUMIFS([1]COVID!$E$2:$E$18,[1]COVID!$A$2:$A$18,$B49,[1]COVID!$F$2:$F$18,"SALI",[1]COVID!$I$2:$I$18,"&gt;="&amp;AE$2,[1]COVID!$I$2:$I$18,"&lt;"&amp;AF$2)</f>
        <v>0</v>
      </c>
      <c r="AF49">
        <f>-SUMIFS([1]COVID!$E$2:$E$18,[1]COVID!$A$2:$A$18,$B49,[1]COVID!$F$2:$F$18,"SALI",[1]COVID!$I$2:$I$18,"&gt;="&amp;AF$2,[1]COVID!$I$2:$I$18,"&lt;"&amp;AG$2)</f>
        <v>0</v>
      </c>
      <c r="AG49">
        <f>-SUMIFS([1]COVID!$E$2:$E$18,[1]COVID!$A$2:$A$18,$B49,[1]COVID!$F$2:$F$18,"SALI",[1]COVID!$I$2:$I$18,"&gt;="&amp;AG$2,[1]COVID!$I$2:$I$18,"&lt;"&amp;AH$2)</f>
        <v>0</v>
      </c>
      <c r="AH49">
        <f>-SUMIFS([1]COVID!$E$2:$E$18,[1]COVID!$A$2:$A$18,$B49,[1]COVID!$F$2:$F$18,"SALI",[1]COVID!$I$2:$I$18,"&gt;="&amp;AH$2,[1]COVID!$I$2:$I$18,"&lt;"&amp;AI$2)</f>
        <v>0</v>
      </c>
      <c r="AI49">
        <f>-SUMIFS([1]COVID!$E$2:$E$18,[1]COVID!$A$2:$A$18,$B49,[1]COVID!$F$2:$F$18,"SALI",[1]COVID!$I$2:$I$18,"&gt;="&amp;AI$2,[1]COVID!$I$2:$I$18,"&lt;"&amp;AJ$2)</f>
        <v>0</v>
      </c>
      <c r="AJ49">
        <f>-SUMIFS([1]COVID!$E$2:$E$18,[1]COVID!$A$2:$A$18,$B49,[1]COVID!$F$2:$F$18,"SALI",[1]COVID!$I$2:$I$18,"&gt;="&amp;AJ$2,[1]COVID!$I$2:$I$18,"&lt;"&amp;AK$2)</f>
        <v>0</v>
      </c>
      <c r="AK49">
        <f>-SUMIFS([1]COVID!$E$2:$E$18,[1]COVID!$A$2:$A$18,$B49,[1]COVID!$F$2:$F$18,"SALI",[1]COVID!$I$2:$I$18,"&gt;="&amp;AK$2,[1]COVID!$I$2:$I$18,"&lt;"&amp;AL$2)</f>
        <v>0</v>
      </c>
      <c r="AL49">
        <f>-SUMIFS([1]COVID!$E$2:$E$18,[1]COVID!$A$2:$A$18,$B49,[1]COVID!$F$2:$F$18,"SALI",[1]COVID!$I$2:$I$18,"&gt;="&amp;AL$2,[1]COVID!$I$2:$I$18,"&lt;"&amp;AM$2)</f>
        <v>0</v>
      </c>
      <c r="AN49">
        <f t="shared" si="0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-SUMIFS([1]COVID!$E$2:$E$18,[1]COVID!$A$2:$A$18,$B50,[1]COVID!$F$2:$F$18,"SALI",[1]COVID!$I$2:$I$18,"&gt;="&amp;C$2,[1]COVID!$I$2:$I$18,"&lt;"&amp;D$2)</f>
        <v>0</v>
      </c>
      <c r="D50">
        <f>-SUMIFS([1]COVID!$E$2:$E$18,[1]COVID!$A$2:$A$18,$B50,[1]COVID!$F$2:$F$18,"SALI",[1]COVID!$I$2:$I$18,"&gt;="&amp;D$2,[1]COVID!$I$2:$I$18,"&lt;"&amp;E$2)</f>
        <v>0</v>
      </c>
      <c r="E50">
        <f>-SUMIFS([1]COVID!$E$2:$E$18,[1]COVID!$A$2:$A$18,$B50,[1]COVID!$F$2:$F$18,"SALI",[1]COVID!$I$2:$I$18,"&gt;="&amp;E$2,[1]COVID!$I$2:$I$18,"&lt;"&amp;F$2)</f>
        <v>0</v>
      </c>
      <c r="F50">
        <f>-SUMIFS([1]COVID!$E$2:$E$18,[1]COVID!$A$2:$A$18,$B50,[1]COVID!$F$2:$F$18,"SALI",[1]COVID!$I$2:$I$18,"&gt;="&amp;F$2,[1]COVID!$I$2:$I$18,"&lt;"&amp;G$2)</f>
        <v>0</v>
      </c>
      <c r="G50">
        <f>-SUMIFS([1]COVID!$E$2:$E$18,[1]COVID!$A$2:$A$18,$B50,[1]COVID!$F$2:$F$18,"SALI",[1]COVID!$I$2:$I$18,"&gt;="&amp;G$2,[1]COVID!$I$2:$I$18,"&lt;"&amp;H$2)</f>
        <v>0</v>
      </c>
      <c r="H50">
        <f>-SUMIFS([1]COVID!$E$2:$E$18,[1]COVID!$A$2:$A$18,$B50,[1]COVID!$F$2:$F$18,"SALI",[1]COVID!$I$2:$I$18,"&gt;="&amp;H$2,[1]COVID!$I$2:$I$18,"&lt;"&amp;I$2)</f>
        <v>0</v>
      </c>
      <c r="I50">
        <f>-SUMIFS([1]COVID!$E$2:$E$18,[1]COVID!$A$2:$A$18,$B50,[1]COVID!$F$2:$F$18,"SALI",[1]COVID!$I$2:$I$18,"&gt;="&amp;I$2,[1]COVID!$I$2:$I$18,"&lt;"&amp;J$2)</f>
        <v>0</v>
      </c>
      <c r="J50">
        <f>-SUMIFS([1]COVID!$E$2:$E$18,[1]COVID!$A$2:$A$18,$B50,[1]COVID!$F$2:$F$18,"SALI",[1]COVID!$I$2:$I$18,"&gt;="&amp;J$2,[1]COVID!$I$2:$I$18,"&lt;"&amp;K$2)</f>
        <v>0</v>
      </c>
      <c r="K50">
        <f>-SUMIFS([1]COVID!$E$2:$E$18,[1]COVID!$A$2:$A$18,$B50,[1]COVID!$F$2:$F$18,"SALI",[1]COVID!$I$2:$I$18,"&gt;="&amp;K$2,[1]COVID!$I$2:$I$18,"&lt;"&amp;L$2)</f>
        <v>0</v>
      </c>
      <c r="L50">
        <f>-SUMIFS([1]COVID!$E$2:$E$18,[1]COVID!$A$2:$A$18,$B50,[1]COVID!$F$2:$F$18,"SALI",[1]COVID!$I$2:$I$18,"&gt;="&amp;L$2,[1]COVID!$I$2:$I$18,"&lt;"&amp;M$2)</f>
        <v>0</v>
      </c>
      <c r="M50">
        <f>-SUMIFS([1]COVID!$E$2:$E$18,[1]COVID!$A$2:$A$18,$B50,[1]COVID!$F$2:$F$18,"SALI",[1]COVID!$I$2:$I$18,"&gt;="&amp;M$2,[1]COVID!$I$2:$I$18,"&lt;"&amp;N$2)</f>
        <v>0</v>
      </c>
      <c r="N50">
        <f>-SUMIFS([1]COVID!$E$2:$E$18,[1]COVID!$A$2:$A$18,$B50,[1]COVID!$F$2:$F$18,"SALI",[1]COVID!$I$2:$I$18,"&gt;="&amp;N$2,[1]COVID!$I$2:$I$18,"&lt;"&amp;O$2)</f>
        <v>0</v>
      </c>
      <c r="O50">
        <f>-SUMIFS([1]COVID!$E$2:$E$18,[1]COVID!$A$2:$A$18,$B50,[1]COVID!$F$2:$F$18,"SALI",[1]COVID!$I$2:$I$18,"&gt;="&amp;O$2,[1]COVID!$I$2:$I$18,"&lt;"&amp;P$2)</f>
        <v>0</v>
      </c>
      <c r="P50">
        <f>-SUMIFS([1]COVID!$E$2:$E$18,[1]COVID!$A$2:$A$18,$B50,[1]COVID!$F$2:$F$18,"SALI",[1]COVID!$I$2:$I$18,"&gt;="&amp;P$2,[1]COVID!$I$2:$I$18,"&lt;"&amp;Q$2)</f>
        <v>0</v>
      </c>
      <c r="Q50">
        <f>-SUMIFS([1]COVID!$E$2:$E$18,[1]COVID!$A$2:$A$18,$B50,[1]COVID!$F$2:$F$18,"SALI",[1]COVID!$I$2:$I$18,"&gt;="&amp;Q$2,[1]COVID!$I$2:$I$18,"&lt;"&amp;R$2)</f>
        <v>0</v>
      </c>
      <c r="R50">
        <f>-SUMIFS([1]COVID!$E$2:$E$18,[1]COVID!$A$2:$A$18,$B50,[1]COVID!$F$2:$F$18,"SALI",[1]COVID!$I$2:$I$18,"&gt;="&amp;R$2,[1]COVID!$I$2:$I$18,"&lt;"&amp;S$2)</f>
        <v>0</v>
      </c>
      <c r="S50">
        <f>-SUMIFS([1]COVID!$E$2:$E$18,[1]COVID!$A$2:$A$18,$B50,[1]COVID!$F$2:$F$18,"SALI",[1]COVID!$I$2:$I$18,"&gt;="&amp;S$2,[1]COVID!$I$2:$I$18,"&lt;"&amp;T$2)</f>
        <v>0</v>
      </c>
      <c r="T50">
        <f>-SUMIFS([1]COVID!$E$2:$E$18,[1]COVID!$A$2:$A$18,$B50,[1]COVID!$F$2:$F$18,"SALI",[1]COVID!$I$2:$I$18,"&gt;="&amp;T$2,[1]COVID!$I$2:$I$18,"&lt;"&amp;U$2)</f>
        <v>0</v>
      </c>
      <c r="U50">
        <f>-SUMIFS([1]COVID!$E$2:$E$18,[1]COVID!$A$2:$A$18,$B50,[1]COVID!$F$2:$F$18,"SALI",[1]COVID!$I$2:$I$18,"&gt;="&amp;U$2,[1]COVID!$I$2:$I$18,"&lt;"&amp;V$2)</f>
        <v>0</v>
      </c>
      <c r="V50">
        <f>-SUMIFS([1]COVID!$E$2:$E$18,[1]COVID!$A$2:$A$18,$B50,[1]COVID!$F$2:$F$18,"SALI",[1]COVID!$I$2:$I$18,"&gt;="&amp;V$2,[1]COVID!$I$2:$I$18,"&lt;"&amp;W$2)</f>
        <v>0</v>
      </c>
      <c r="W50">
        <f>-SUMIFS([1]COVID!$E$2:$E$18,[1]COVID!$A$2:$A$18,$B50,[1]COVID!$F$2:$F$18,"SALI",[1]COVID!$I$2:$I$18,"&gt;="&amp;W$2,[1]COVID!$I$2:$I$18,"&lt;"&amp;X$2)</f>
        <v>0</v>
      </c>
      <c r="X50">
        <f>-SUMIFS([1]COVID!$E$2:$E$18,[1]COVID!$A$2:$A$18,$B50,[1]COVID!$F$2:$F$18,"SALI",[1]COVID!$I$2:$I$18,"&gt;="&amp;X$2,[1]COVID!$I$2:$I$18,"&lt;"&amp;Y$2)</f>
        <v>0</v>
      </c>
      <c r="Y50">
        <f>-SUMIFS([1]COVID!$E$2:$E$18,[1]COVID!$A$2:$A$18,$B50,[1]COVID!$F$2:$F$18,"SALI",[1]COVID!$I$2:$I$18,"&gt;="&amp;Y$2,[1]COVID!$I$2:$I$18,"&lt;"&amp;Z$2)</f>
        <v>0</v>
      </c>
      <c r="Z50">
        <f>-SUMIFS([1]COVID!$E$2:$E$18,[1]COVID!$A$2:$A$18,$B50,[1]COVID!$F$2:$F$18,"SALI",[1]COVID!$I$2:$I$18,"&gt;="&amp;Z$2,[1]COVID!$I$2:$I$18,"&lt;"&amp;AA$2)</f>
        <v>0</v>
      </c>
      <c r="AA50">
        <f>-SUMIFS([1]COVID!$E$2:$E$18,[1]COVID!$A$2:$A$18,$B50,[1]COVID!$F$2:$F$18,"SALI",[1]COVID!$I$2:$I$18,"&gt;="&amp;AA$2,[1]COVID!$I$2:$I$18,"&lt;"&amp;AB$2)</f>
        <v>0</v>
      </c>
      <c r="AB50">
        <f>-SUMIFS([1]COVID!$E$2:$E$18,[1]COVID!$A$2:$A$18,$B50,[1]COVID!$F$2:$F$18,"SALI",[1]COVID!$I$2:$I$18,"&gt;="&amp;AB$2,[1]COVID!$I$2:$I$18,"&lt;"&amp;AC$2)</f>
        <v>0</v>
      </c>
      <c r="AC50">
        <f>-SUMIFS([1]COVID!$E$2:$E$18,[1]COVID!$A$2:$A$18,$B50,[1]COVID!$F$2:$F$18,"SALI",[1]COVID!$I$2:$I$18,"&gt;="&amp;AC$2,[1]COVID!$I$2:$I$18,"&lt;"&amp;AD$2)</f>
        <v>0</v>
      </c>
      <c r="AD50">
        <f>-SUMIFS([1]COVID!$E$2:$E$18,[1]COVID!$A$2:$A$18,$B50,[1]COVID!$F$2:$F$18,"SALI",[1]COVID!$I$2:$I$18,"&gt;="&amp;AD$2,[1]COVID!$I$2:$I$18,"&lt;"&amp;AE$2)</f>
        <v>0</v>
      </c>
      <c r="AE50">
        <f>-SUMIFS([1]COVID!$E$2:$E$18,[1]COVID!$A$2:$A$18,$B50,[1]COVID!$F$2:$F$18,"SALI",[1]COVID!$I$2:$I$18,"&gt;="&amp;AE$2,[1]COVID!$I$2:$I$18,"&lt;"&amp;AF$2)</f>
        <v>0</v>
      </c>
      <c r="AF50">
        <f>-SUMIFS([1]COVID!$E$2:$E$18,[1]COVID!$A$2:$A$18,$B50,[1]COVID!$F$2:$F$18,"SALI",[1]COVID!$I$2:$I$18,"&gt;="&amp;AF$2,[1]COVID!$I$2:$I$18,"&lt;"&amp;AG$2)</f>
        <v>0</v>
      </c>
      <c r="AG50">
        <f>-SUMIFS([1]COVID!$E$2:$E$18,[1]COVID!$A$2:$A$18,$B50,[1]COVID!$F$2:$F$18,"SALI",[1]COVID!$I$2:$I$18,"&gt;="&amp;AG$2,[1]COVID!$I$2:$I$18,"&lt;"&amp;AH$2)</f>
        <v>0</v>
      </c>
      <c r="AH50">
        <f>-SUMIFS([1]COVID!$E$2:$E$18,[1]COVID!$A$2:$A$18,$B50,[1]COVID!$F$2:$F$18,"SALI",[1]COVID!$I$2:$I$18,"&gt;="&amp;AH$2,[1]COVID!$I$2:$I$18,"&lt;"&amp;AI$2)</f>
        <v>0</v>
      </c>
      <c r="AI50">
        <f>-SUMIFS([1]COVID!$E$2:$E$18,[1]COVID!$A$2:$A$18,$B50,[1]COVID!$F$2:$F$18,"SALI",[1]COVID!$I$2:$I$18,"&gt;="&amp;AI$2,[1]COVID!$I$2:$I$18,"&lt;"&amp;AJ$2)</f>
        <v>0</v>
      </c>
      <c r="AJ50">
        <f>-SUMIFS([1]COVID!$E$2:$E$18,[1]COVID!$A$2:$A$18,$B50,[1]COVID!$F$2:$F$18,"SALI",[1]COVID!$I$2:$I$18,"&gt;="&amp;AJ$2,[1]COVID!$I$2:$I$18,"&lt;"&amp;AK$2)</f>
        <v>0</v>
      </c>
      <c r="AK50">
        <f>-SUMIFS([1]COVID!$E$2:$E$18,[1]COVID!$A$2:$A$18,$B50,[1]COVID!$F$2:$F$18,"SALI",[1]COVID!$I$2:$I$18,"&gt;="&amp;AK$2,[1]COVID!$I$2:$I$18,"&lt;"&amp;AL$2)</f>
        <v>0</v>
      </c>
      <c r="AL50">
        <f>-SUMIFS([1]COVID!$E$2:$E$18,[1]COVID!$A$2:$A$18,$B50,[1]COVID!$F$2:$F$18,"SALI",[1]COVID!$I$2:$I$18,"&gt;="&amp;AL$2,[1]COVID!$I$2:$I$18,"&lt;"&amp;AM$2)</f>
        <v>0</v>
      </c>
      <c r="AN50">
        <f t="shared" si="0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-SUMIFS([1]COVID!$E$2:$E$18,[1]COVID!$A$2:$A$18,$B51,[1]COVID!$F$2:$F$18,"SALI",[1]COVID!$I$2:$I$18,"&gt;="&amp;C$2,[1]COVID!$I$2:$I$18,"&lt;"&amp;D$2)</f>
        <v>0</v>
      </c>
      <c r="D51">
        <f>-SUMIFS([1]COVID!$E$2:$E$18,[1]COVID!$A$2:$A$18,$B51,[1]COVID!$F$2:$F$18,"SALI",[1]COVID!$I$2:$I$18,"&gt;="&amp;D$2,[1]COVID!$I$2:$I$18,"&lt;"&amp;E$2)</f>
        <v>0</v>
      </c>
      <c r="E51">
        <f>-SUMIFS([1]COVID!$E$2:$E$18,[1]COVID!$A$2:$A$18,$B51,[1]COVID!$F$2:$F$18,"SALI",[1]COVID!$I$2:$I$18,"&gt;="&amp;E$2,[1]COVID!$I$2:$I$18,"&lt;"&amp;F$2)</f>
        <v>0</v>
      </c>
      <c r="F51">
        <f>-SUMIFS([1]COVID!$E$2:$E$18,[1]COVID!$A$2:$A$18,$B51,[1]COVID!$F$2:$F$18,"SALI",[1]COVID!$I$2:$I$18,"&gt;="&amp;F$2,[1]COVID!$I$2:$I$18,"&lt;"&amp;G$2)</f>
        <v>0</v>
      </c>
      <c r="G51">
        <f>-SUMIFS([1]COVID!$E$2:$E$18,[1]COVID!$A$2:$A$18,$B51,[1]COVID!$F$2:$F$18,"SALI",[1]COVID!$I$2:$I$18,"&gt;="&amp;G$2,[1]COVID!$I$2:$I$18,"&lt;"&amp;H$2)</f>
        <v>0</v>
      </c>
      <c r="H51">
        <f>-SUMIFS([1]COVID!$E$2:$E$18,[1]COVID!$A$2:$A$18,$B51,[1]COVID!$F$2:$F$18,"SALI",[1]COVID!$I$2:$I$18,"&gt;="&amp;H$2,[1]COVID!$I$2:$I$18,"&lt;"&amp;I$2)</f>
        <v>0</v>
      </c>
      <c r="I51">
        <f>-SUMIFS([1]COVID!$E$2:$E$18,[1]COVID!$A$2:$A$18,$B51,[1]COVID!$F$2:$F$18,"SALI",[1]COVID!$I$2:$I$18,"&gt;="&amp;I$2,[1]COVID!$I$2:$I$18,"&lt;"&amp;J$2)</f>
        <v>0</v>
      </c>
      <c r="J51">
        <f>-SUMIFS([1]COVID!$E$2:$E$18,[1]COVID!$A$2:$A$18,$B51,[1]COVID!$F$2:$F$18,"SALI",[1]COVID!$I$2:$I$18,"&gt;="&amp;J$2,[1]COVID!$I$2:$I$18,"&lt;"&amp;K$2)</f>
        <v>0</v>
      </c>
      <c r="K51">
        <f>-SUMIFS([1]COVID!$E$2:$E$18,[1]COVID!$A$2:$A$18,$B51,[1]COVID!$F$2:$F$18,"SALI",[1]COVID!$I$2:$I$18,"&gt;="&amp;K$2,[1]COVID!$I$2:$I$18,"&lt;"&amp;L$2)</f>
        <v>0</v>
      </c>
      <c r="L51">
        <f>-SUMIFS([1]COVID!$E$2:$E$18,[1]COVID!$A$2:$A$18,$B51,[1]COVID!$F$2:$F$18,"SALI",[1]COVID!$I$2:$I$18,"&gt;="&amp;L$2,[1]COVID!$I$2:$I$18,"&lt;"&amp;M$2)</f>
        <v>0</v>
      </c>
      <c r="M51">
        <f>-SUMIFS([1]COVID!$E$2:$E$18,[1]COVID!$A$2:$A$18,$B51,[1]COVID!$F$2:$F$18,"SALI",[1]COVID!$I$2:$I$18,"&gt;="&amp;M$2,[1]COVID!$I$2:$I$18,"&lt;"&amp;N$2)</f>
        <v>0</v>
      </c>
      <c r="N51">
        <f>-SUMIFS([1]COVID!$E$2:$E$18,[1]COVID!$A$2:$A$18,$B51,[1]COVID!$F$2:$F$18,"SALI",[1]COVID!$I$2:$I$18,"&gt;="&amp;N$2,[1]COVID!$I$2:$I$18,"&lt;"&amp;O$2)</f>
        <v>0</v>
      </c>
      <c r="O51">
        <f>-SUMIFS([1]COVID!$E$2:$E$18,[1]COVID!$A$2:$A$18,$B51,[1]COVID!$F$2:$F$18,"SALI",[1]COVID!$I$2:$I$18,"&gt;="&amp;O$2,[1]COVID!$I$2:$I$18,"&lt;"&amp;P$2)</f>
        <v>0</v>
      </c>
      <c r="P51">
        <f>-SUMIFS([1]COVID!$E$2:$E$18,[1]COVID!$A$2:$A$18,$B51,[1]COVID!$F$2:$F$18,"SALI",[1]COVID!$I$2:$I$18,"&gt;="&amp;P$2,[1]COVID!$I$2:$I$18,"&lt;"&amp;Q$2)</f>
        <v>0</v>
      </c>
      <c r="Q51">
        <f>-SUMIFS([1]COVID!$E$2:$E$18,[1]COVID!$A$2:$A$18,$B51,[1]COVID!$F$2:$F$18,"SALI",[1]COVID!$I$2:$I$18,"&gt;="&amp;Q$2,[1]COVID!$I$2:$I$18,"&lt;"&amp;R$2)</f>
        <v>0</v>
      </c>
      <c r="R51">
        <f>-SUMIFS([1]COVID!$E$2:$E$18,[1]COVID!$A$2:$A$18,$B51,[1]COVID!$F$2:$F$18,"SALI",[1]COVID!$I$2:$I$18,"&gt;="&amp;R$2,[1]COVID!$I$2:$I$18,"&lt;"&amp;S$2)</f>
        <v>0</v>
      </c>
      <c r="S51">
        <f>-SUMIFS([1]COVID!$E$2:$E$18,[1]COVID!$A$2:$A$18,$B51,[1]COVID!$F$2:$F$18,"SALI",[1]COVID!$I$2:$I$18,"&gt;="&amp;S$2,[1]COVID!$I$2:$I$18,"&lt;"&amp;T$2)</f>
        <v>0</v>
      </c>
      <c r="T51">
        <f>-SUMIFS([1]COVID!$E$2:$E$18,[1]COVID!$A$2:$A$18,$B51,[1]COVID!$F$2:$F$18,"SALI",[1]COVID!$I$2:$I$18,"&gt;="&amp;T$2,[1]COVID!$I$2:$I$18,"&lt;"&amp;U$2)</f>
        <v>0</v>
      </c>
      <c r="U51">
        <f>-SUMIFS([1]COVID!$E$2:$E$18,[1]COVID!$A$2:$A$18,$B51,[1]COVID!$F$2:$F$18,"SALI",[1]COVID!$I$2:$I$18,"&gt;="&amp;U$2,[1]COVID!$I$2:$I$18,"&lt;"&amp;V$2)</f>
        <v>0</v>
      </c>
      <c r="V51">
        <f>-SUMIFS([1]COVID!$E$2:$E$18,[1]COVID!$A$2:$A$18,$B51,[1]COVID!$F$2:$F$18,"SALI",[1]COVID!$I$2:$I$18,"&gt;="&amp;V$2,[1]COVID!$I$2:$I$18,"&lt;"&amp;W$2)</f>
        <v>0</v>
      </c>
      <c r="W51">
        <f>-SUMIFS([1]COVID!$E$2:$E$18,[1]COVID!$A$2:$A$18,$B51,[1]COVID!$F$2:$F$18,"SALI",[1]COVID!$I$2:$I$18,"&gt;="&amp;W$2,[1]COVID!$I$2:$I$18,"&lt;"&amp;X$2)</f>
        <v>0</v>
      </c>
      <c r="X51">
        <f>-SUMIFS([1]COVID!$E$2:$E$18,[1]COVID!$A$2:$A$18,$B51,[1]COVID!$F$2:$F$18,"SALI",[1]COVID!$I$2:$I$18,"&gt;="&amp;X$2,[1]COVID!$I$2:$I$18,"&lt;"&amp;Y$2)</f>
        <v>0</v>
      </c>
      <c r="Y51">
        <f>-SUMIFS([1]COVID!$E$2:$E$18,[1]COVID!$A$2:$A$18,$B51,[1]COVID!$F$2:$F$18,"SALI",[1]COVID!$I$2:$I$18,"&gt;="&amp;Y$2,[1]COVID!$I$2:$I$18,"&lt;"&amp;Z$2)</f>
        <v>0</v>
      </c>
      <c r="Z51">
        <f>-SUMIFS([1]COVID!$E$2:$E$18,[1]COVID!$A$2:$A$18,$B51,[1]COVID!$F$2:$F$18,"SALI",[1]COVID!$I$2:$I$18,"&gt;="&amp;Z$2,[1]COVID!$I$2:$I$18,"&lt;"&amp;AA$2)</f>
        <v>0</v>
      </c>
      <c r="AA51">
        <f>-SUMIFS([1]COVID!$E$2:$E$18,[1]COVID!$A$2:$A$18,$B51,[1]COVID!$F$2:$F$18,"SALI",[1]COVID!$I$2:$I$18,"&gt;="&amp;AA$2,[1]COVID!$I$2:$I$18,"&lt;"&amp;AB$2)</f>
        <v>0</v>
      </c>
      <c r="AB51">
        <f>-SUMIFS([1]COVID!$E$2:$E$18,[1]COVID!$A$2:$A$18,$B51,[1]COVID!$F$2:$F$18,"SALI",[1]COVID!$I$2:$I$18,"&gt;="&amp;AB$2,[1]COVID!$I$2:$I$18,"&lt;"&amp;AC$2)</f>
        <v>0</v>
      </c>
      <c r="AC51">
        <f>-SUMIFS([1]COVID!$E$2:$E$18,[1]COVID!$A$2:$A$18,$B51,[1]COVID!$F$2:$F$18,"SALI",[1]COVID!$I$2:$I$18,"&gt;="&amp;AC$2,[1]COVID!$I$2:$I$18,"&lt;"&amp;AD$2)</f>
        <v>0</v>
      </c>
      <c r="AD51">
        <f>-SUMIFS([1]COVID!$E$2:$E$18,[1]COVID!$A$2:$A$18,$B51,[1]COVID!$F$2:$F$18,"SALI",[1]COVID!$I$2:$I$18,"&gt;="&amp;AD$2,[1]COVID!$I$2:$I$18,"&lt;"&amp;AE$2)</f>
        <v>0</v>
      </c>
      <c r="AE51">
        <f>-SUMIFS([1]COVID!$E$2:$E$18,[1]COVID!$A$2:$A$18,$B51,[1]COVID!$F$2:$F$18,"SALI",[1]COVID!$I$2:$I$18,"&gt;="&amp;AE$2,[1]COVID!$I$2:$I$18,"&lt;"&amp;AF$2)</f>
        <v>0</v>
      </c>
      <c r="AF51">
        <f>-SUMIFS([1]COVID!$E$2:$E$18,[1]COVID!$A$2:$A$18,$B51,[1]COVID!$F$2:$F$18,"SALI",[1]COVID!$I$2:$I$18,"&gt;="&amp;AF$2,[1]COVID!$I$2:$I$18,"&lt;"&amp;AG$2)</f>
        <v>0</v>
      </c>
      <c r="AG51">
        <f>-SUMIFS([1]COVID!$E$2:$E$18,[1]COVID!$A$2:$A$18,$B51,[1]COVID!$F$2:$F$18,"SALI",[1]COVID!$I$2:$I$18,"&gt;="&amp;AG$2,[1]COVID!$I$2:$I$18,"&lt;"&amp;AH$2)</f>
        <v>0</v>
      </c>
      <c r="AH51">
        <f>-SUMIFS([1]COVID!$E$2:$E$18,[1]COVID!$A$2:$A$18,$B51,[1]COVID!$F$2:$F$18,"SALI",[1]COVID!$I$2:$I$18,"&gt;="&amp;AH$2,[1]COVID!$I$2:$I$18,"&lt;"&amp;AI$2)</f>
        <v>0</v>
      </c>
      <c r="AI51">
        <f>-SUMIFS([1]COVID!$E$2:$E$18,[1]COVID!$A$2:$A$18,$B51,[1]COVID!$F$2:$F$18,"SALI",[1]COVID!$I$2:$I$18,"&gt;="&amp;AI$2,[1]COVID!$I$2:$I$18,"&lt;"&amp;AJ$2)</f>
        <v>0</v>
      </c>
      <c r="AJ51">
        <f>-SUMIFS([1]COVID!$E$2:$E$18,[1]COVID!$A$2:$A$18,$B51,[1]COVID!$F$2:$F$18,"SALI",[1]COVID!$I$2:$I$18,"&gt;="&amp;AJ$2,[1]COVID!$I$2:$I$18,"&lt;"&amp;AK$2)</f>
        <v>0</v>
      </c>
      <c r="AK51">
        <f>-SUMIFS([1]COVID!$E$2:$E$18,[1]COVID!$A$2:$A$18,$B51,[1]COVID!$F$2:$F$18,"SALI",[1]COVID!$I$2:$I$18,"&gt;="&amp;AK$2,[1]COVID!$I$2:$I$18,"&lt;"&amp;AL$2)</f>
        <v>0</v>
      </c>
      <c r="AL51">
        <f>-SUMIFS([1]COVID!$E$2:$E$18,[1]COVID!$A$2:$A$18,$B51,[1]COVID!$F$2:$F$18,"SALI",[1]COVID!$I$2:$I$18,"&gt;="&amp;AL$2,[1]COVID!$I$2:$I$18,"&lt;"&amp;AM$2)</f>
        <v>0</v>
      </c>
      <c r="AN51">
        <f t="shared" si="0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-SUMIFS([1]COVID!$E$2:$E$18,[1]COVID!$A$2:$A$18,$B52,[1]COVID!$F$2:$F$18,"SALI",[1]COVID!$I$2:$I$18,"&gt;="&amp;C$2,[1]COVID!$I$2:$I$18,"&lt;"&amp;D$2)</f>
        <v>0</v>
      </c>
      <c r="D52">
        <f>-SUMIFS([1]COVID!$E$2:$E$18,[1]COVID!$A$2:$A$18,$B52,[1]COVID!$F$2:$F$18,"SALI",[1]COVID!$I$2:$I$18,"&gt;="&amp;D$2,[1]COVID!$I$2:$I$18,"&lt;"&amp;E$2)</f>
        <v>0</v>
      </c>
      <c r="E52">
        <f>-SUMIFS([1]COVID!$E$2:$E$18,[1]COVID!$A$2:$A$18,$B52,[1]COVID!$F$2:$F$18,"SALI",[1]COVID!$I$2:$I$18,"&gt;="&amp;E$2,[1]COVID!$I$2:$I$18,"&lt;"&amp;F$2)</f>
        <v>0</v>
      </c>
      <c r="F52">
        <f>-SUMIFS([1]COVID!$E$2:$E$18,[1]COVID!$A$2:$A$18,$B52,[1]COVID!$F$2:$F$18,"SALI",[1]COVID!$I$2:$I$18,"&gt;="&amp;F$2,[1]COVID!$I$2:$I$18,"&lt;"&amp;G$2)</f>
        <v>0</v>
      </c>
      <c r="G52">
        <f>-SUMIFS([1]COVID!$E$2:$E$18,[1]COVID!$A$2:$A$18,$B52,[1]COVID!$F$2:$F$18,"SALI",[1]COVID!$I$2:$I$18,"&gt;="&amp;G$2,[1]COVID!$I$2:$I$18,"&lt;"&amp;H$2)</f>
        <v>0</v>
      </c>
      <c r="H52">
        <f>-SUMIFS([1]COVID!$E$2:$E$18,[1]COVID!$A$2:$A$18,$B52,[1]COVID!$F$2:$F$18,"SALI",[1]COVID!$I$2:$I$18,"&gt;="&amp;H$2,[1]COVID!$I$2:$I$18,"&lt;"&amp;I$2)</f>
        <v>0</v>
      </c>
      <c r="I52">
        <f>-SUMIFS([1]COVID!$E$2:$E$18,[1]COVID!$A$2:$A$18,$B52,[1]COVID!$F$2:$F$18,"SALI",[1]COVID!$I$2:$I$18,"&gt;="&amp;I$2,[1]COVID!$I$2:$I$18,"&lt;"&amp;J$2)</f>
        <v>0</v>
      </c>
      <c r="J52">
        <f>-SUMIFS([1]COVID!$E$2:$E$18,[1]COVID!$A$2:$A$18,$B52,[1]COVID!$F$2:$F$18,"SALI",[1]COVID!$I$2:$I$18,"&gt;="&amp;J$2,[1]COVID!$I$2:$I$18,"&lt;"&amp;K$2)</f>
        <v>0</v>
      </c>
      <c r="K52">
        <f>-SUMIFS([1]COVID!$E$2:$E$18,[1]COVID!$A$2:$A$18,$B52,[1]COVID!$F$2:$F$18,"SALI",[1]COVID!$I$2:$I$18,"&gt;="&amp;K$2,[1]COVID!$I$2:$I$18,"&lt;"&amp;L$2)</f>
        <v>0</v>
      </c>
      <c r="L52">
        <f>-SUMIFS([1]COVID!$E$2:$E$18,[1]COVID!$A$2:$A$18,$B52,[1]COVID!$F$2:$F$18,"SALI",[1]COVID!$I$2:$I$18,"&gt;="&amp;L$2,[1]COVID!$I$2:$I$18,"&lt;"&amp;M$2)</f>
        <v>0</v>
      </c>
      <c r="M52">
        <f>-SUMIFS([1]COVID!$E$2:$E$18,[1]COVID!$A$2:$A$18,$B52,[1]COVID!$F$2:$F$18,"SALI",[1]COVID!$I$2:$I$18,"&gt;="&amp;M$2,[1]COVID!$I$2:$I$18,"&lt;"&amp;N$2)</f>
        <v>0</v>
      </c>
      <c r="N52">
        <f>-SUMIFS([1]COVID!$E$2:$E$18,[1]COVID!$A$2:$A$18,$B52,[1]COVID!$F$2:$F$18,"SALI",[1]COVID!$I$2:$I$18,"&gt;="&amp;N$2,[1]COVID!$I$2:$I$18,"&lt;"&amp;O$2)</f>
        <v>0</v>
      </c>
      <c r="O52">
        <f>-SUMIFS([1]COVID!$E$2:$E$18,[1]COVID!$A$2:$A$18,$B52,[1]COVID!$F$2:$F$18,"SALI",[1]COVID!$I$2:$I$18,"&gt;="&amp;O$2,[1]COVID!$I$2:$I$18,"&lt;"&amp;P$2)</f>
        <v>0</v>
      </c>
      <c r="P52">
        <f>-SUMIFS([1]COVID!$E$2:$E$18,[1]COVID!$A$2:$A$18,$B52,[1]COVID!$F$2:$F$18,"SALI",[1]COVID!$I$2:$I$18,"&gt;="&amp;P$2,[1]COVID!$I$2:$I$18,"&lt;"&amp;Q$2)</f>
        <v>0</v>
      </c>
      <c r="Q52">
        <f>-SUMIFS([1]COVID!$E$2:$E$18,[1]COVID!$A$2:$A$18,$B52,[1]COVID!$F$2:$F$18,"SALI",[1]COVID!$I$2:$I$18,"&gt;="&amp;Q$2,[1]COVID!$I$2:$I$18,"&lt;"&amp;R$2)</f>
        <v>0</v>
      </c>
      <c r="R52">
        <f>-SUMIFS([1]COVID!$E$2:$E$18,[1]COVID!$A$2:$A$18,$B52,[1]COVID!$F$2:$F$18,"SALI",[1]COVID!$I$2:$I$18,"&gt;="&amp;R$2,[1]COVID!$I$2:$I$18,"&lt;"&amp;S$2)</f>
        <v>0</v>
      </c>
      <c r="S52">
        <f>-SUMIFS([1]COVID!$E$2:$E$18,[1]COVID!$A$2:$A$18,$B52,[1]COVID!$F$2:$F$18,"SALI",[1]COVID!$I$2:$I$18,"&gt;="&amp;S$2,[1]COVID!$I$2:$I$18,"&lt;"&amp;T$2)</f>
        <v>0</v>
      </c>
      <c r="T52">
        <f>-SUMIFS([1]COVID!$E$2:$E$18,[1]COVID!$A$2:$A$18,$B52,[1]COVID!$F$2:$F$18,"SALI",[1]COVID!$I$2:$I$18,"&gt;="&amp;T$2,[1]COVID!$I$2:$I$18,"&lt;"&amp;U$2)</f>
        <v>0</v>
      </c>
      <c r="U52">
        <f>-SUMIFS([1]COVID!$E$2:$E$18,[1]COVID!$A$2:$A$18,$B52,[1]COVID!$F$2:$F$18,"SALI",[1]COVID!$I$2:$I$18,"&gt;="&amp;U$2,[1]COVID!$I$2:$I$18,"&lt;"&amp;V$2)</f>
        <v>0</v>
      </c>
      <c r="V52">
        <f>-SUMIFS([1]COVID!$E$2:$E$18,[1]COVID!$A$2:$A$18,$B52,[1]COVID!$F$2:$F$18,"SALI",[1]COVID!$I$2:$I$18,"&gt;="&amp;V$2,[1]COVID!$I$2:$I$18,"&lt;"&amp;W$2)</f>
        <v>0</v>
      </c>
      <c r="W52">
        <f>-SUMIFS([1]COVID!$E$2:$E$18,[1]COVID!$A$2:$A$18,$B52,[1]COVID!$F$2:$F$18,"SALI",[1]COVID!$I$2:$I$18,"&gt;="&amp;W$2,[1]COVID!$I$2:$I$18,"&lt;"&amp;X$2)</f>
        <v>0</v>
      </c>
      <c r="X52">
        <f>-SUMIFS([1]COVID!$E$2:$E$18,[1]COVID!$A$2:$A$18,$B52,[1]COVID!$F$2:$F$18,"SALI",[1]COVID!$I$2:$I$18,"&gt;="&amp;X$2,[1]COVID!$I$2:$I$18,"&lt;"&amp;Y$2)</f>
        <v>0</v>
      </c>
      <c r="Y52">
        <f>-SUMIFS([1]COVID!$E$2:$E$18,[1]COVID!$A$2:$A$18,$B52,[1]COVID!$F$2:$F$18,"SALI",[1]COVID!$I$2:$I$18,"&gt;="&amp;Y$2,[1]COVID!$I$2:$I$18,"&lt;"&amp;Z$2)</f>
        <v>0</v>
      </c>
      <c r="Z52">
        <f>-SUMIFS([1]COVID!$E$2:$E$18,[1]COVID!$A$2:$A$18,$B52,[1]COVID!$F$2:$F$18,"SALI",[1]COVID!$I$2:$I$18,"&gt;="&amp;Z$2,[1]COVID!$I$2:$I$18,"&lt;"&amp;AA$2)</f>
        <v>0</v>
      </c>
      <c r="AA52">
        <f>-SUMIFS([1]COVID!$E$2:$E$18,[1]COVID!$A$2:$A$18,$B52,[1]COVID!$F$2:$F$18,"SALI",[1]COVID!$I$2:$I$18,"&gt;="&amp;AA$2,[1]COVID!$I$2:$I$18,"&lt;"&amp;AB$2)</f>
        <v>0</v>
      </c>
      <c r="AB52">
        <f>-SUMIFS([1]COVID!$E$2:$E$18,[1]COVID!$A$2:$A$18,$B52,[1]COVID!$F$2:$F$18,"SALI",[1]COVID!$I$2:$I$18,"&gt;="&amp;AB$2,[1]COVID!$I$2:$I$18,"&lt;"&amp;AC$2)</f>
        <v>0</v>
      </c>
      <c r="AC52">
        <f>-SUMIFS([1]COVID!$E$2:$E$18,[1]COVID!$A$2:$A$18,$B52,[1]COVID!$F$2:$F$18,"SALI",[1]COVID!$I$2:$I$18,"&gt;="&amp;AC$2,[1]COVID!$I$2:$I$18,"&lt;"&amp;AD$2)</f>
        <v>0</v>
      </c>
      <c r="AD52">
        <f>-SUMIFS([1]COVID!$E$2:$E$18,[1]COVID!$A$2:$A$18,$B52,[1]COVID!$F$2:$F$18,"SALI",[1]COVID!$I$2:$I$18,"&gt;="&amp;AD$2,[1]COVID!$I$2:$I$18,"&lt;"&amp;AE$2)</f>
        <v>0</v>
      </c>
      <c r="AE52">
        <f>-SUMIFS([1]COVID!$E$2:$E$18,[1]COVID!$A$2:$A$18,$B52,[1]COVID!$F$2:$F$18,"SALI",[1]COVID!$I$2:$I$18,"&gt;="&amp;AE$2,[1]COVID!$I$2:$I$18,"&lt;"&amp;AF$2)</f>
        <v>0</v>
      </c>
      <c r="AF52">
        <f>-SUMIFS([1]COVID!$E$2:$E$18,[1]COVID!$A$2:$A$18,$B52,[1]COVID!$F$2:$F$18,"SALI",[1]COVID!$I$2:$I$18,"&gt;="&amp;AF$2,[1]COVID!$I$2:$I$18,"&lt;"&amp;AG$2)</f>
        <v>0</v>
      </c>
      <c r="AG52">
        <f>-SUMIFS([1]COVID!$E$2:$E$18,[1]COVID!$A$2:$A$18,$B52,[1]COVID!$F$2:$F$18,"SALI",[1]COVID!$I$2:$I$18,"&gt;="&amp;AG$2,[1]COVID!$I$2:$I$18,"&lt;"&amp;AH$2)</f>
        <v>0</v>
      </c>
      <c r="AH52">
        <f>-SUMIFS([1]COVID!$E$2:$E$18,[1]COVID!$A$2:$A$18,$B52,[1]COVID!$F$2:$F$18,"SALI",[1]COVID!$I$2:$I$18,"&gt;="&amp;AH$2,[1]COVID!$I$2:$I$18,"&lt;"&amp;AI$2)</f>
        <v>0</v>
      </c>
      <c r="AI52">
        <f>-SUMIFS([1]COVID!$E$2:$E$18,[1]COVID!$A$2:$A$18,$B52,[1]COVID!$F$2:$F$18,"SALI",[1]COVID!$I$2:$I$18,"&gt;="&amp;AI$2,[1]COVID!$I$2:$I$18,"&lt;"&amp;AJ$2)</f>
        <v>0</v>
      </c>
      <c r="AJ52">
        <f>-SUMIFS([1]COVID!$E$2:$E$18,[1]COVID!$A$2:$A$18,$B52,[1]COVID!$F$2:$F$18,"SALI",[1]COVID!$I$2:$I$18,"&gt;="&amp;AJ$2,[1]COVID!$I$2:$I$18,"&lt;"&amp;AK$2)</f>
        <v>0</v>
      </c>
      <c r="AK52">
        <f>-SUMIFS([1]COVID!$E$2:$E$18,[1]COVID!$A$2:$A$18,$B52,[1]COVID!$F$2:$F$18,"SALI",[1]COVID!$I$2:$I$18,"&gt;="&amp;AK$2,[1]COVID!$I$2:$I$18,"&lt;"&amp;AL$2)</f>
        <v>0</v>
      </c>
      <c r="AL52">
        <f>-SUMIFS([1]COVID!$E$2:$E$18,[1]COVID!$A$2:$A$18,$B52,[1]COVID!$F$2:$F$18,"SALI",[1]COVID!$I$2:$I$18,"&gt;="&amp;AL$2,[1]COVID!$I$2:$I$18,"&lt;"&amp;AM$2)</f>
        <v>0</v>
      </c>
      <c r="AN52">
        <f t="shared" si="0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-SUMIFS([1]COVID!$E$2:$E$18,[1]COVID!$A$2:$A$18,$B53,[1]COVID!$F$2:$F$18,"SALI",[1]COVID!$I$2:$I$18,"&gt;="&amp;C$2,[1]COVID!$I$2:$I$18,"&lt;"&amp;D$2)</f>
        <v>0</v>
      </c>
      <c r="D53">
        <f>-SUMIFS([1]COVID!$E$2:$E$18,[1]COVID!$A$2:$A$18,$B53,[1]COVID!$F$2:$F$18,"SALI",[1]COVID!$I$2:$I$18,"&gt;="&amp;D$2,[1]COVID!$I$2:$I$18,"&lt;"&amp;E$2)</f>
        <v>0</v>
      </c>
      <c r="E53">
        <f>-SUMIFS([1]COVID!$E$2:$E$18,[1]COVID!$A$2:$A$18,$B53,[1]COVID!$F$2:$F$18,"SALI",[1]COVID!$I$2:$I$18,"&gt;="&amp;E$2,[1]COVID!$I$2:$I$18,"&lt;"&amp;F$2)</f>
        <v>0</v>
      </c>
      <c r="F53">
        <f>-SUMIFS([1]COVID!$E$2:$E$18,[1]COVID!$A$2:$A$18,$B53,[1]COVID!$F$2:$F$18,"SALI",[1]COVID!$I$2:$I$18,"&gt;="&amp;F$2,[1]COVID!$I$2:$I$18,"&lt;"&amp;G$2)</f>
        <v>0</v>
      </c>
      <c r="G53">
        <f>-SUMIFS([1]COVID!$E$2:$E$18,[1]COVID!$A$2:$A$18,$B53,[1]COVID!$F$2:$F$18,"SALI",[1]COVID!$I$2:$I$18,"&gt;="&amp;G$2,[1]COVID!$I$2:$I$18,"&lt;"&amp;H$2)</f>
        <v>0</v>
      </c>
      <c r="H53">
        <f>-SUMIFS([1]COVID!$E$2:$E$18,[1]COVID!$A$2:$A$18,$B53,[1]COVID!$F$2:$F$18,"SALI",[1]COVID!$I$2:$I$18,"&gt;="&amp;H$2,[1]COVID!$I$2:$I$18,"&lt;"&amp;I$2)</f>
        <v>0</v>
      </c>
      <c r="I53">
        <f>-SUMIFS([1]COVID!$E$2:$E$18,[1]COVID!$A$2:$A$18,$B53,[1]COVID!$F$2:$F$18,"SALI",[1]COVID!$I$2:$I$18,"&gt;="&amp;I$2,[1]COVID!$I$2:$I$18,"&lt;"&amp;J$2)</f>
        <v>0</v>
      </c>
      <c r="J53">
        <f>-SUMIFS([1]COVID!$E$2:$E$18,[1]COVID!$A$2:$A$18,$B53,[1]COVID!$F$2:$F$18,"SALI",[1]COVID!$I$2:$I$18,"&gt;="&amp;J$2,[1]COVID!$I$2:$I$18,"&lt;"&amp;K$2)</f>
        <v>0</v>
      </c>
      <c r="K53">
        <f>-SUMIFS([1]COVID!$E$2:$E$18,[1]COVID!$A$2:$A$18,$B53,[1]COVID!$F$2:$F$18,"SALI",[1]COVID!$I$2:$I$18,"&gt;="&amp;K$2,[1]COVID!$I$2:$I$18,"&lt;"&amp;L$2)</f>
        <v>0</v>
      </c>
      <c r="L53">
        <f>-SUMIFS([1]COVID!$E$2:$E$18,[1]COVID!$A$2:$A$18,$B53,[1]COVID!$F$2:$F$18,"SALI",[1]COVID!$I$2:$I$18,"&gt;="&amp;L$2,[1]COVID!$I$2:$I$18,"&lt;"&amp;M$2)</f>
        <v>0</v>
      </c>
      <c r="M53">
        <f>-SUMIFS([1]COVID!$E$2:$E$18,[1]COVID!$A$2:$A$18,$B53,[1]COVID!$F$2:$F$18,"SALI",[1]COVID!$I$2:$I$18,"&gt;="&amp;M$2,[1]COVID!$I$2:$I$18,"&lt;"&amp;N$2)</f>
        <v>0</v>
      </c>
      <c r="N53">
        <f>-SUMIFS([1]COVID!$E$2:$E$18,[1]COVID!$A$2:$A$18,$B53,[1]COVID!$F$2:$F$18,"SALI",[1]COVID!$I$2:$I$18,"&gt;="&amp;N$2,[1]COVID!$I$2:$I$18,"&lt;"&amp;O$2)</f>
        <v>0</v>
      </c>
      <c r="O53">
        <f>-SUMIFS([1]COVID!$E$2:$E$18,[1]COVID!$A$2:$A$18,$B53,[1]COVID!$F$2:$F$18,"SALI",[1]COVID!$I$2:$I$18,"&gt;="&amp;O$2,[1]COVID!$I$2:$I$18,"&lt;"&amp;P$2)</f>
        <v>0</v>
      </c>
      <c r="P53">
        <f>-SUMIFS([1]COVID!$E$2:$E$18,[1]COVID!$A$2:$A$18,$B53,[1]COVID!$F$2:$F$18,"SALI",[1]COVID!$I$2:$I$18,"&gt;="&amp;P$2,[1]COVID!$I$2:$I$18,"&lt;"&amp;Q$2)</f>
        <v>0</v>
      </c>
      <c r="Q53">
        <f>-SUMIFS([1]COVID!$E$2:$E$18,[1]COVID!$A$2:$A$18,$B53,[1]COVID!$F$2:$F$18,"SALI",[1]COVID!$I$2:$I$18,"&gt;="&amp;Q$2,[1]COVID!$I$2:$I$18,"&lt;"&amp;R$2)</f>
        <v>0</v>
      </c>
      <c r="R53">
        <f>-SUMIFS([1]COVID!$E$2:$E$18,[1]COVID!$A$2:$A$18,$B53,[1]COVID!$F$2:$F$18,"SALI",[1]COVID!$I$2:$I$18,"&gt;="&amp;R$2,[1]COVID!$I$2:$I$18,"&lt;"&amp;S$2)</f>
        <v>0</v>
      </c>
      <c r="S53">
        <f>-SUMIFS([1]COVID!$E$2:$E$18,[1]COVID!$A$2:$A$18,$B53,[1]COVID!$F$2:$F$18,"SALI",[1]COVID!$I$2:$I$18,"&gt;="&amp;S$2,[1]COVID!$I$2:$I$18,"&lt;"&amp;T$2)</f>
        <v>0</v>
      </c>
      <c r="T53">
        <f>-SUMIFS([1]COVID!$E$2:$E$18,[1]COVID!$A$2:$A$18,$B53,[1]COVID!$F$2:$F$18,"SALI",[1]COVID!$I$2:$I$18,"&gt;="&amp;T$2,[1]COVID!$I$2:$I$18,"&lt;"&amp;U$2)</f>
        <v>0</v>
      </c>
      <c r="U53">
        <f>-SUMIFS([1]COVID!$E$2:$E$18,[1]COVID!$A$2:$A$18,$B53,[1]COVID!$F$2:$F$18,"SALI",[1]COVID!$I$2:$I$18,"&gt;="&amp;U$2,[1]COVID!$I$2:$I$18,"&lt;"&amp;V$2)</f>
        <v>0</v>
      </c>
      <c r="V53">
        <f>-SUMIFS([1]COVID!$E$2:$E$18,[1]COVID!$A$2:$A$18,$B53,[1]COVID!$F$2:$F$18,"SALI",[1]COVID!$I$2:$I$18,"&gt;="&amp;V$2,[1]COVID!$I$2:$I$18,"&lt;"&amp;W$2)</f>
        <v>0</v>
      </c>
      <c r="W53">
        <f>-SUMIFS([1]COVID!$E$2:$E$18,[1]COVID!$A$2:$A$18,$B53,[1]COVID!$F$2:$F$18,"SALI",[1]COVID!$I$2:$I$18,"&gt;="&amp;W$2,[1]COVID!$I$2:$I$18,"&lt;"&amp;X$2)</f>
        <v>0</v>
      </c>
      <c r="X53">
        <f>-SUMIFS([1]COVID!$E$2:$E$18,[1]COVID!$A$2:$A$18,$B53,[1]COVID!$F$2:$F$18,"SALI",[1]COVID!$I$2:$I$18,"&gt;="&amp;X$2,[1]COVID!$I$2:$I$18,"&lt;"&amp;Y$2)</f>
        <v>0</v>
      </c>
      <c r="Y53">
        <f>-SUMIFS([1]COVID!$E$2:$E$18,[1]COVID!$A$2:$A$18,$B53,[1]COVID!$F$2:$F$18,"SALI",[1]COVID!$I$2:$I$18,"&gt;="&amp;Y$2,[1]COVID!$I$2:$I$18,"&lt;"&amp;Z$2)</f>
        <v>0</v>
      </c>
      <c r="Z53">
        <f>-SUMIFS([1]COVID!$E$2:$E$18,[1]COVID!$A$2:$A$18,$B53,[1]COVID!$F$2:$F$18,"SALI",[1]COVID!$I$2:$I$18,"&gt;="&amp;Z$2,[1]COVID!$I$2:$I$18,"&lt;"&amp;AA$2)</f>
        <v>0</v>
      </c>
      <c r="AA53">
        <f>-SUMIFS([1]COVID!$E$2:$E$18,[1]COVID!$A$2:$A$18,$B53,[1]COVID!$F$2:$F$18,"SALI",[1]COVID!$I$2:$I$18,"&gt;="&amp;AA$2,[1]COVID!$I$2:$I$18,"&lt;"&amp;AB$2)</f>
        <v>0</v>
      </c>
      <c r="AB53">
        <f>-SUMIFS([1]COVID!$E$2:$E$18,[1]COVID!$A$2:$A$18,$B53,[1]COVID!$F$2:$F$18,"SALI",[1]COVID!$I$2:$I$18,"&gt;="&amp;AB$2,[1]COVID!$I$2:$I$18,"&lt;"&amp;AC$2)</f>
        <v>0</v>
      </c>
      <c r="AC53">
        <f>-SUMIFS([1]COVID!$E$2:$E$18,[1]COVID!$A$2:$A$18,$B53,[1]COVID!$F$2:$F$18,"SALI",[1]COVID!$I$2:$I$18,"&gt;="&amp;AC$2,[1]COVID!$I$2:$I$18,"&lt;"&amp;AD$2)</f>
        <v>0</v>
      </c>
      <c r="AD53">
        <f>-SUMIFS([1]COVID!$E$2:$E$18,[1]COVID!$A$2:$A$18,$B53,[1]COVID!$F$2:$F$18,"SALI",[1]COVID!$I$2:$I$18,"&gt;="&amp;AD$2,[1]COVID!$I$2:$I$18,"&lt;"&amp;AE$2)</f>
        <v>0</v>
      </c>
      <c r="AE53">
        <f>-SUMIFS([1]COVID!$E$2:$E$18,[1]COVID!$A$2:$A$18,$B53,[1]COVID!$F$2:$F$18,"SALI",[1]COVID!$I$2:$I$18,"&gt;="&amp;AE$2,[1]COVID!$I$2:$I$18,"&lt;"&amp;AF$2)</f>
        <v>0</v>
      </c>
      <c r="AF53">
        <f>-SUMIFS([1]COVID!$E$2:$E$18,[1]COVID!$A$2:$A$18,$B53,[1]COVID!$F$2:$F$18,"SALI",[1]COVID!$I$2:$I$18,"&gt;="&amp;AF$2,[1]COVID!$I$2:$I$18,"&lt;"&amp;AG$2)</f>
        <v>0</v>
      </c>
      <c r="AG53">
        <f>-SUMIFS([1]COVID!$E$2:$E$18,[1]COVID!$A$2:$A$18,$B53,[1]COVID!$F$2:$F$18,"SALI",[1]COVID!$I$2:$I$18,"&gt;="&amp;AG$2,[1]COVID!$I$2:$I$18,"&lt;"&amp;AH$2)</f>
        <v>0</v>
      </c>
      <c r="AH53">
        <f>-SUMIFS([1]COVID!$E$2:$E$18,[1]COVID!$A$2:$A$18,$B53,[1]COVID!$F$2:$F$18,"SALI",[1]COVID!$I$2:$I$18,"&gt;="&amp;AH$2,[1]COVID!$I$2:$I$18,"&lt;"&amp;AI$2)</f>
        <v>0</v>
      </c>
      <c r="AI53">
        <f>-SUMIFS([1]COVID!$E$2:$E$18,[1]COVID!$A$2:$A$18,$B53,[1]COVID!$F$2:$F$18,"SALI",[1]COVID!$I$2:$I$18,"&gt;="&amp;AI$2,[1]COVID!$I$2:$I$18,"&lt;"&amp;AJ$2)</f>
        <v>0</v>
      </c>
      <c r="AJ53">
        <f>-SUMIFS([1]COVID!$E$2:$E$18,[1]COVID!$A$2:$A$18,$B53,[1]COVID!$F$2:$F$18,"SALI",[1]COVID!$I$2:$I$18,"&gt;="&amp;AJ$2,[1]COVID!$I$2:$I$18,"&lt;"&amp;AK$2)</f>
        <v>0</v>
      </c>
      <c r="AK53">
        <f>-SUMIFS([1]COVID!$E$2:$E$18,[1]COVID!$A$2:$A$18,$B53,[1]COVID!$F$2:$F$18,"SALI",[1]COVID!$I$2:$I$18,"&gt;="&amp;AK$2,[1]COVID!$I$2:$I$18,"&lt;"&amp;AL$2)</f>
        <v>0</v>
      </c>
      <c r="AL53">
        <f>-SUMIFS([1]COVID!$E$2:$E$18,[1]COVID!$A$2:$A$18,$B53,[1]COVID!$F$2:$F$18,"SALI",[1]COVID!$I$2:$I$18,"&gt;="&amp;AL$2,[1]COVID!$I$2:$I$18,"&lt;"&amp;AM$2)</f>
        <v>0</v>
      </c>
      <c r="AN53">
        <f t="shared" si="0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-SUMIFS([1]COVID!$E$2:$E$18,[1]COVID!$A$2:$A$18,$B54,[1]COVID!$F$2:$F$18,"SALI",[1]COVID!$I$2:$I$18,"&gt;="&amp;C$2,[1]COVID!$I$2:$I$18,"&lt;"&amp;D$2)</f>
        <v>0</v>
      </c>
      <c r="D54">
        <f>-SUMIFS([1]COVID!$E$2:$E$18,[1]COVID!$A$2:$A$18,$B54,[1]COVID!$F$2:$F$18,"SALI",[1]COVID!$I$2:$I$18,"&gt;="&amp;D$2,[1]COVID!$I$2:$I$18,"&lt;"&amp;E$2)</f>
        <v>0</v>
      </c>
      <c r="E54">
        <f>-SUMIFS([1]COVID!$E$2:$E$18,[1]COVID!$A$2:$A$18,$B54,[1]COVID!$F$2:$F$18,"SALI",[1]COVID!$I$2:$I$18,"&gt;="&amp;E$2,[1]COVID!$I$2:$I$18,"&lt;"&amp;F$2)</f>
        <v>0</v>
      </c>
      <c r="F54">
        <f>-SUMIFS([1]COVID!$E$2:$E$18,[1]COVID!$A$2:$A$18,$B54,[1]COVID!$F$2:$F$18,"SALI",[1]COVID!$I$2:$I$18,"&gt;="&amp;F$2,[1]COVID!$I$2:$I$18,"&lt;"&amp;G$2)</f>
        <v>0</v>
      </c>
      <c r="G54">
        <f>-SUMIFS([1]COVID!$E$2:$E$18,[1]COVID!$A$2:$A$18,$B54,[1]COVID!$F$2:$F$18,"SALI",[1]COVID!$I$2:$I$18,"&gt;="&amp;G$2,[1]COVID!$I$2:$I$18,"&lt;"&amp;H$2)</f>
        <v>0</v>
      </c>
      <c r="H54">
        <f>-SUMIFS([1]COVID!$E$2:$E$18,[1]COVID!$A$2:$A$18,$B54,[1]COVID!$F$2:$F$18,"SALI",[1]COVID!$I$2:$I$18,"&gt;="&amp;H$2,[1]COVID!$I$2:$I$18,"&lt;"&amp;I$2)</f>
        <v>0</v>
      </c>
      <c r="I54">
        <f>-SUMIFS([1]COVID!$E$2:$E$18,[1]COVID!$A$2:$A$18,$B54,[1]COVID!$F$2:$F$18,"SALI",[1]COVID!$I$2:$I$18,"&gt;="&amp;I$2,[1]COVID!$I$2:$I$18,"&lt;"&amp;J$2)</f>
        <v>0</v>
      </c>
      <c r="J54">
        <f>-SUMIFS([1]COVID!$E$2:$E$18,[1]COVID!$A$2:$A$18,$B54,[1]COVID!$F$2:$F$18,"SALI",[1]COVID!$I$2:$I$18,"&gt;="&amp;J$2,[1]COVID!$I$2:$I$18,"&lt;"&amp;K$2)</f>
        <v>0</v>
      </c>
      <c r="K54">
        <f>-SUMIFS([1]COVID!$E$2:$E$18,[1]COVID!$A$2:$A$18,$B54,[1]COVID!$F$2:$F$18,"SALI",[1]COVID!$I$2:$I$18,"&gt;="&amp;K$2,[1]COVID!$I$2:$I$18,"&lt;"&amp;L$2)</f>
        <v>0</v>
      </c>
      <c r="L54">
        <f>-SUMIFS([1]COVID!$E$2:$E$18,[1]COVID!$A$2:$A$18,$B54,[1]COVID!$F$2:$F$18,"SALI",[1]COVID!$I$2:$I$18,"&gt;="&amp;L$2,[1]COVID!$I$2:$I$18,"&lt;"&amp;M$2)</f>
        <v>0</v>
      </c>
      <c r="M54">
        <f>-SUMIFS([1]COVID!$E$2:$E$18,[1]COVID!$A$2:$A$18,$B54,[1]COVID!$F$2:$F$18,"SALI",[1]COVID!$I$2:$I$18,"&gt;="&amp;M$2,[1]COVID!$I$2:$I$18,"&lt;"&amp;N$2)</f>
        <v>0</v>
      </c>
      <c r="N54">
        <f>-SUMIFS([1]COVID!$E$2:$E$18,[1]COVID!$A$2:$A$18,$B54,[1]COVID!$F$2:$F$18,"SALI",[1]COVID!$I$2:$I$18,"&gt;="&amp;N$2,[1]COVID!$I$2:$I$18,"&lt;"&amp;O$2)</f>
        <v>0</v>
      </c>
      <c r="O54">
        <f>-SUMIFS([1]COVID!$E$2:$E$18,[1]COVID!$A$2:$A$18,$B54,[1]COVID!$F$2:$F$18,"SALI",[1]COVID!$I$2:$I$18,"&gt;="&amp;O$2,[1]COVID!$I$2:$I$18,"&lt;"&amp;P$2)</f>
        <v>0</v>
      </c>
      <c r="P54">
        <f>-SUMIFS([1]COVID!$E$2:$E$18,[1]COVID!$A$2:$A$18,$B54,[1]COVID!$F$2:$F$18,"SALI",[1]COVID!$I$2:$I$18,"&gt;="&amp;P$2,[1]COVID!$I$2:$I$18,"&lt;"&amp;Q$2)</f>
        <v>0</v>
      </c>
      <c r="Q54">
        <f>-SUMIFS([1]COVID!$E$2:$E$18,[1]COVID!$A$2:$A$18,$B54,[1]COVID!$F$2:$F$18,"SALI",[1]COVID!$I$2:$I$18,"&gt;="&amp;Q$2,[1]COVID!$I$2:$I$18,"&lt;"&amp;R$2)</f>
        <v>0</v>
      </c>
      <c r="R54">
        <f>-SUMIFS([1]COVID!$E$2:$E$18,[1]COVID!$A$2:$A$18,$B54,[1]COVID!$F$2:$F$18,"SALI",[1]COVID!$I$2:$I$18,"&gt;="&amp;R$2,[1]COVID!$I$2:$I$18,"&lt;"&amp;S$2)</f>
        <v>0</v>
      </c>
      <c r="S54">
        <f>-SUMIFS([1]COVID!$E$2:$E$18,[1]COVID!$A$2:$A$18,$B54,[1]COVID!$F$2:$F$18,"SALI",[1]COVID!$I$2:$I$18,"&gt;="&amp;S$2,[1]COVID!$I$2:$I$18,"&lt;"&amp;T$2)</f>
        <v>0</v>
      </c>
      <c r="T54">
        <f>-SUMIFS([1]COVID!$E$2:$E$18,[1]COVID!$A$2:$A$18,$B54,[1]COVID!$F$2:$F$18,"SALI",[1]COVID!$I$2:$I$18,"&gt;="&amp;T$2,[1]COVID!$I$2:$I$18,"&lt;"&amp;U$2)</f>
        <v>0</v>
      </c>
      <c r="U54">
        <f>-SUMIFS([1]COVID!$E$2:$E$18,[1]COVID!$A$2:$A$18,$B54,[1]COVID!$F$2:$F$18,"SALI",[1]COVID!$I$2:$I$18,"&gt;="&amp;U$2,[1]COVID!$I$2:$I$18,"&lt;"&amp;V$2)</f>
        <v>0</v>
      </c>
      <c r="V54">
        <f>-SUMIFS([1]COVID!$E$2:$E$18,[1]COVID!$A$2:$A$18,$B54,[1]COVID!$F$2:$F$18,"SALI",[1]COVID!$I$2:$I$18,"&gt;="&amp;V$2,[1]COVID!$I$2:$I$18,"&lt;"&amp;W$2)</f>
        <v>0</v>
      </c>
      <c r="W54">
        <f>-SUMIFS([1]COVID!$E$2:$E$18,[1]COVID!$A$2:$A$18,$B54,[1]COVID!$F$2:$F$18,"SALI",[1]COVID!$I$2:$I$18,"&gt;="&amp;W$2,[1]COVID!$I$2:$I$18,"&lt;"&amp;X$2)</f>
        <v>0</v>
      </c>
      <c r="X54">
        <f>-SUMIFS([1]COVID!$E$2:$E$18,[1]COVID!$A$2:$A$18,$B54,[1]COVID!$F$2:$F$18,"SALI",[1]COVID!$I$2:$I$18,"&gt;="&amp;X$2,[1]COVID!$I$2:$I$18,"&lt;"&amp;Y$2)</f>
        <v>0</v>
      </c>
      <c r="Y54">
        <f>-SUMIFS([1]COVID!$E$2:$E$18,[1]COVID!$A$2:$A$18,$B54,[1]COVID!$F$2:$F$18,"SALI",[1]COVID!$I$2:$I$18,"&gt;="&amp;Y$2,[1]COVID!$I$2:$I$18,"&lt;"&amp;Z$2)</f>
        <v>0</v>
      </c>
      <c r="Z54">
        <f>-SUMIFS([1]COVID!$E$2:$E$18,[1]COVID!$A$2:$A$18,$B54,[1]COVID!$F$2:$F$18,"SALI",[1]COVID!$I$2:$I$18,"&gt;="&amp;Z$2,[1]COVID!$I$2:$I$18,"&lt;"&amp;AA$2)</f>
        <v>0</v>
      </c>
      <c r="AA54">
        <f>-SUMIFS([1]COVID!$E$2:$E$18,[1]COVID!$A$2:$A$18,$B54,[1]COVID!$F$2:$F$18,"SALI",[1]COVID!$I$2:$I$18,"&gt;="&amp;AA$2,[1]COVID!$I$2:$I$18,"&lt;"&amp;AB$2)</f>
        <v>0</v>
      </c>
      <c r="AB54">
        <f>-SUMIFS([1]COVID!$E$2:$E$18,[1]COVID!$A$2:$A$18,$B54,[1]COVID!$F$2:$F$18,"SALI",[1]COVID!$I$2:$I$18,"&gt;="&amp;AB$2,[1]COVID!$I$2:$I$18,"&lt;"&amp;AC$2)</f>
        <v>0</v>
      </c>
      <c r="AC54">
        <f>-SUMIFS([1]COVID!$E$2:$E$18,[1]COVID!$A$2:$A$18,$B54,[1]COVID!$F$2:$F$18,"SALI",[1]COVID!$I$2:$I$18,"&gt;="&amp;AC$2,[1]COVID!$I$2:$I$18,"&lt;"&amp;AD$2)</f>
        <v>0</v>
      </c>
      <c r="AD54">
        <f>-SUMIFS([1]COVID!$E$2:$E$18,[1]COVID!$A$2:$A$18,$B54,[1]COVID!$F$2:$F$18,"SALI",[1]COVID!$I$2:$I$18,"&gt;="&amp;AD$2,[1]COVID!$I$2:$I$18,"&lt;"&amp;AE$2)</f>
        <v>0</v>
      </c>
      <c r="AE54">
        <f>-SUMIFS([1]COVID!$E$2:$E$18,[1]COVID!$A$2:$A$18,$B54,[1]COVID!$F$2:$F$18,"SALI",[1]COVID!$I$2:$I$18,"&gt;="&amp;AE$2,[1]COVID!$I$2:$I$18,"&lt;"&amp;AF$2)</f>
        <v>0</v>
      </c>
      <c r="AF54">
        <f>-SUMIFS([1]COVID!$E$2:$E$18,[1]COVID!$A$2:$A$18,$B54,[1]COVID!$F$2:$F$18,"SALI",[1]COVID!$I$2:$I$18,"&gt;="&amp;AF$2,[1]COVID!$I$2:$I$18,"&lt;"&amp;AG$2)</f>
        <v>0</v>
      </c>
      <c r="AG54">
        <f>-SUMIFS([1]COVID!$E$2:$E$18,[1]COVID!$A$2:$A$18,$B54,[1]COVID!$F$2:$F$18,"SALI",[1]COVID!$I$2:$I$18,"&gt;="&amp;AG$2,[1]COVID!$I$2:$I$18,"&lt;"&amp;AH$2)</f>
        <v>0</v>
      </c>
      <c r="AH54">
        <f>-SUMIFS([1]COVID!$E$2:$E$18,[1]COVID!$A$2:$A$18,$B54,[1]COVID!$F$2:$F$18,"SALI",[1]COVID!$I$2:$I$18,"&gt;="&amp;AH$2,[1]COVID!$I$2:$I$18,"&lt;"&amp;AI$2)</f>
        <v>0</v>
      </c>
      <c r="AI54">
        <f>-SUMIFS([1]COVID!$E$2:$E$18,[1]COVID!$A$2:$A$18,$B54,[1]COVID!$F$2:$F$18,"SALI",[1]COVID!$I$2:$I$18,"&gt;="&amp;AI$2,[1]COVID!$I$2:$I$18,"&lt;"&amp;AJ$2)</f>
        <v>0</v>
      </c>
      <c r="AJ54">
        <f>-SUMIFS([1]COVID!$E$2:$E$18,[1]COVID!$A$2:$A$18,$B54,[1]COVID!$F$2:$F$18,"SALI",[1]COVID!$I$2:$I$18,"&gt;="&amp;AJ$2,[1]COVID!$I$2:$I$18,"&lt;"&amp;AK$2)</f>
        <v>0</v>
      </c>
      <c r="AK54">
        <f>-SUMIFS([1]COVID!$E$2:$E$18,[1]COVID!$A$2:$A$18,$B54,[1]COVID!$F$2:$F$18,"SALI",[1]COVID!$I$2:$I$18,"&gt;="&amp;AK$2,[1]COVID!$I$2:$I$18,"&lt;"&amp;AL$2)</f>
        <v>0</v>
      </c>
      <c r="AL54">
        <f>-SUMIFS([1]COVID!$E$2:$E$18,[1]COVID!$A$2:$A$18,$B54,[1]COVID!$F$2:$F$18,"SALI",[1]COVID!$I$2:$I$18,"&gt;="&amp;AL$2,[1]COVID!$I$2:$I$18,"&lt;"&amp;AM$2)</f>
        <v>0</v>
      </c>
      <c r="AN54">
        <f t="shared" si="0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-SUMIFS([1]COVID!$E$2:$E$18,[1]COVID!$A$2:$A$18,$B55,[1]COVID!$F$2:$F$18,"SALI",[1]COVID!$I$2:$I$18,"&gt;="&amp;C$2,[1]COVID!$I$2:$I$18,"&lt;"&amp;D$2)</f>
        <v>0</v>
      </c>
      <c r="D55">
        <f>-SUMIFS([1]COVID!$E$2:$E$18,[1]COVID!$A$2:$A$18,$B55,[1]COVID!$F$2:$F$18,"SALI",[1]COVID!$I$2:$I$18,"&gt;="&amp;D$2,[1]COVID!$I$2:$I$18,"&lt;"&amp;E$2)</f>
        <v>0</v>
      </c>
      <c r="E55">
        <f>-SUMIFS([1]COVID!$E$2:$E$18,[1]COVID!$A$2:$A$18,$B55,[1]COVID!$F$2:$F$18,"SALI",[1]COVID!$I$2:$I$18,"&gt;="&amp;E$2,[1]COVID!$I$2:$I$18,"&lt;"&amp;F$2)</f>
        <v>0</v>
      </c>
      <c r="F55">
        <f>-SUMIFS([1]COVID!$E$2:$E$18,[1]COVID!$A$2:$A$18,$B55,[1]COVID!$F$2:$F$18,"SALI",[1]COVID!$I$2:$I$18,"&gt;="&amp;F$2,[1]COVID!$I$2:$I$18,"&lt;"&amp;G$2)</f>
        <v>0</v>
      </c>
      <c r="G55">
        <f>-SUMIFS([1]COVID!$E$2:$E$18,[1]COVID!$A$2:$A$18,$B55,[1]COVID!$F$2:$F$18,"SALI",[1]COVID!$I$2:$I$18,"&gt;="&amp;G$2,[1]COVID!$I$2:$I$18,"&lt;"&amp;H$2)</f>
        <v>0</v>
      </c>
      <c r="H55">
        <f>-SUMIFS([1]COVID!$E$2:$E$18,[1]COVID!$A$2:$A$18,$B55,[1]COVID!$F$2:$F$18,"SALI",[1]COVID!$I$2:$I$18,"&gt;="&amp;H$2,[1]COVID!$I$2:$I$18,"&lt;"&amp;I$2)</f>
        <v>0</v>
      </c>
      <c r="I55">
        <f>-SUMIFS([1]COVID!$E$2:$E$18,[1]COVID!$A$2:$A$18,$B55,[1]COVID!$F$2:$F$18,"SALI",[1]COVID!$I$2:$I$18,"&gt;="&amp;I$2,[1]COVID!$I$2:$I$18,"&lt;"&amp;J$2)</f>
        <v>0</v>
      </c>
      <c r="J55">
        <f>-SUMIFS([1]COVID!$E$2:$E$18,[1]COVID!$A$2:$A$18,$B55,[1]COVID!$F$2:$F$18,"SALI",[1]COVID!$I$2:$I$18,"&gt;="&amp;J$2,[1]COVID!$I$2:$I$18,"&lt;"&amp;K$2)</f>
        <v>0</v>
      </c>
      <c r="K55">
        <f>-SUMIFS([1]COVID!$E$2:$E$18,[1]COVID!$A$2:$A$18,$B55,[1]COVID!$F$2:$F$18,"SALI",[1]COVID!$I$2:$I$18,"&gt;="&amp;K$2,[1]COVID!$I$2:$I$18,"&lt;"&amp;L$2)</f>
        <v>0</v>
      </c>
      <c r="L55">
        <f>-SUMIFS([1]COVID!$E$2:$E$18,[1]COVID!$A$2:$A$18,$B55,[1]COVID!$F$2:$F$18,"SALI",[1]COVID!$I$2:$I$18,"&gt;="&amp;L$2,[1]COVID!$I$2:$I$18,"&lt;"&amp;M$2)</f>
        <v>0</v>
      </c>
      <c r="M55">
        <f>-SUMIFS([1]COVID!$E$2:$E$18,[1]COVID!$A$2:$A$18,$B55,[1]COVID!$F$2:$F$18,"SALI",[1]COVID!$I$2:$I$18,"&gt;="&amp;M$2,[1]COVID!$I$2:$I$18,"&lt;"&amp;N$2)</f>
        <v>0</v>
      </c>
      <c r="N55">
        <f>-SUMIFS([1]COVID!$E$2:$E$18,[1]COVID!$A$2:$A$18,$B55,[1]COVID!$F$2:$F$18,"SALI",[1]COVID!$I$2:$I$18,"&gt;="&amp;N$2,[1]COVID!$I$2:$I$18,"&lt;"&amp;O$2)</f>
        <v>0</v>
      </c>
      <c r="O55">
        <f>-SUMIFS([1]COVID!$E$2:$E$18,[1]COVID!$A$2:$A$18,$B55,[1]COVID!$F$2:$F$18,"SALI",[1]COVID!$I$2:$I$18,"&gt;="&amp;O$2,[1]COVID!$I$2:$I$18,"&lt;"&amp;P$2)</f>
        <v>0</v>
      </c>
      <c r="P55">
        <f>-SUMIFS([1]COVID!$E$2:$E$18,[1]COVID!$A$2:$A$18,$B55,[1]COVID!$F$2:$F$18,"SALI",[1]COVID!$I$2:$I$18,"&gt;="&amp;P$2,[1]COVID!$I$2:$I$18,"&lt;"&amp;Q$2)</f>
        <v>0</v>
      </c>
      <c r="Q55">
        <f>-SUMIFS([1]COVID!$E$2:$E$18,[1]COVID!$A$2:$A$18,$B55,[1]COVID!$F$2:$F$18,"SALI",[1]COVID!$I$2:$I$18,"&gt;="&amp;Q$2,[1]COVID!$I$2:$I$18,"&lt;"&amp;R$2)</f>
        <v>0</v>
      </c>
      <c r="R55">
        <f>-SUMIFS([1]COVID!$E$2:$E$18,[1]COVID!$A$2:$A$18,$B55,[1]COVID!$F$2:$F$18,"SALI",[1]COVID!$I$2:$I$18,"&gt;="&amp;R$2,[1]COVID!$I$2:$I$18,"&lt;"&amp;S$2)</f>
        <v>0</v>
      </c>
      <c r="S55">
        <f>-SUMIFS([1]COVID!$E$2:$E$18,[1]COVID!$A$2:$A$18,$B55,[1]COVID!$F$2:$F$18,"SALI",[1]COVID!$I$2:$I$18,"&gt;="&amp;S$2,[1]COVID!$I$2:$I$18,"&lt;"&amp;T$2)</f>
        <v>0</v>
      </c>
      <c r="T55">
        <f>-SUMIFS([1]COVID!$E$2:$E$18,[1]COVID!$A$2:$A$18,$B55,[1]COVID!$F$2:$F$18,"SALI",[1]COVID!$I$2:$I$18,"&gt;="&amp;T$2,[1]COVID!$I$2:$I$18,"&lt;"&amp;U$2)</f>
        <v>0</v>
      </c>
      <c r="U55">
        <f>-SUMIFS([1]COVID!$E$2:$E$18,[1]COVID!$A$2:$A$18,$B55,[1]COVID!$F$2:$F$18,"SALI",[1]COVID!$I$2:$I$18,"&gt;="&amp;U$2,[1]COVID!$I$2:$I$18,"&lt;"&amp;V$2)</f>
        <v>0</v>
      </c>
      <c r="V55">
        <f>-SUMIFS([1]COVID!$E$2:$E$18,[1]COVID!$A$2:$A$18,$B55,[1]COVID!$F$2:$F$18,"SALI",[1]COVID!$I$2:$I$18,"&gt;="&amp;V$2,[1]COVID!$I$2:$I$18,"&lt;"&amp;W$2)</f>
        <v>0</v>
      </c>
      <c r="W55">
        <f>-SUMIFS([1]COVID!$E$2:$E$18,[1]COVID!$A$2:$A$18,$B55,[1]COVID!$F$2:$F$18,"SALI",[1]COVID!$I$2:$I$18,"&gt;="&amp;W$2,[1]COVID!$I$2:$I$18,"&lt;"&amp;X$2)</f>
        <v>0</v>
      </c>
      <c r="X55">
        <f>-SUMIFS([1]COVID!$E$2:$E$18,[1]COVID!$A$2:$A$18,$B55,[1]COVID!$F$2:$F$18,"SALI",[1]COVID!$I$2:$I$18,"&gt;="&amp;X$2,[1]COVID!$I$2:$I$18,"&lt;"&amp;Y$2)</f>
        <v>0</v>
      </c>
      <c r="Y55">
        <f>-SUMIFS([1]COVID!$E$2:$E$18,[1]COVID!$A$2:$A$18,$B55,[1]COVID!$F$2:$F$18,"SALI",[1]COVID!$I$2:$I$18,"&gt;="&amp;Y$2,[1]COVID!$I$2:$I$18,"&lt;"&amp;Z$2)</f>
        <v>0</v>
      </c>
      <c r="Z55">
        <f>-SUMIFS([1]COVID!$E$2:$E$18,[1]COVID!$A$2:$A$18,$B55,[1]COVID!$F$2:$F$18,"SALI",[1]COVID!$I$2:$I$18,"&gt;="&amp;Z$2,[1]COVID!$I$2:$I$18,"&lt;"&amp;AA$2)</f>
        <v>0</v>
      </c>
      <c r="AA55">
        <f>-SUMIFS([1]COVID!$E$2:$E$18,[1]COVID!$A$2:$A$18,$B55,[1]COVID!$F$2:$F$18,"SALI",[1]COVID!$I$2:$I$18,"&gt;="&amp;AA$2,[1]COVID!$I$2:$I$18,"&lt;"&amp;AB$2)</f>
        <v>0</v>
      </c>
      <c r="AB55">
        <f>-SUMIFS([1]COVID!$E$2:$E$18,[1]COVID!$A$2:$A$18,$B55,[1]COVID!$F$2:$F$18,"SALI",[1]COVID!$I$2:$I$18,"&gt;="&amp;AB$2,[1]COVID!$I$2:$I$18,"&lt;"&amp;AC$2)</f>
        <v>0</v>
      </c>
      <c r="AC55">
        <f>-SUMIFS([1]COVID!$E$2:$E$18,[1]COVID!$A$2:$A$18,$B55,[1]COVID!$F$2:$F$18,"SALI",[1]COVID!$I$2:$I$18,"&gt;="&amp;AC$2,[1]COVID!$I$2:$I$18,"&lt;"&amp;AD$2)</f>
        <v>0</v>
      </c>
      <c r="AD55">
        <f>-SUMIFS([1]COVID!$E$2:$E$18,[1]COVID!$A$2:$A$18,$B55,[1]COVID!$F$2:$F$18,"SALI",[1]COVID!$I$2:$I$18,"&gt;="&amp;AD$2,[1]COVID!$I$2:$I$18,"&lt;"&amp;AE$2)</f>
        <v>0</v>
      </c>
      <c r="AE55">
        <f>-SUMIFS([1]COVID!$E$2:$E$18,[1]COVID!$A$2:$A$18,$B55,[1]COVID!$F$2:$F$18,"SALI",[1]COVID!$I$2:$I$18,"&gt;="&amp;AE$2,[1]COVID!$I$2:$I$18,"&lt;"&amp;AF$2)</f>
        <v>0</v>
      </c>
      <c r="AF55">
        <f>-SUMIFS([1]COVID!$E$2:$E$18,[1]COVID!$A$2:$A$18,$B55,[1]COVID!$F$2:$F$18,"SALI",[1]COVID!$I$2:$I$18,"&gt;="&amp;AF$2,[1]COVID!$I$2:$I$18,"&lt;"&amp;AG$2)</f>
        <v>0</v>
      </c>
      <c r="AG55">
        <f>-SUMIFS([1]COVID!$E$2:$E$18,[1]COVID!$A$2:$A$18,$B55,[1]COVID!$F$2:$F$18,"SALI",[1]COVID!$I$2:$I$18,"&gt;="&amp;AG$2,[1]COVID!$I$2:$I$18,"&lt;"&amp;AH$2)</f>
        <v>0</v>
      </c>
      <c r="AH55">
        <f>-SUMIFS([1]COVID!$E$2:$E$18,[1]COVID!$A$2:$A$18,$B55,[1]COVID!$F$2:$F$18,"SALI",[1]COVID!$I$2:$I$18,"&gt;="&amp;AH$2,[1]COVID!$I$2:$I$18,"&lt;"&amp;AI$2)</f>
        <v>0</v>
      </c>
      <c r="AI55">
        <f>-SUMIFS([1]COVID!$E$2:$E$18,[1]COVID!$A$2:$A$18,$B55,[1]COVID!$F$2:$F$18,"SALI",[1]COVID!$I$2:$I$18,"&gt;="&amp;AI$2,[1]COVID!$I$2:$I$18,"&lt;"&amp;AJ$2)</f>
        <v>0</v>
      </c>
      <c r="AJ55">
        <f>-SUMIFS([1]COVID!$E$2:$E$18,[1]COVID!$A$2:$A$18,$B55,[1]COVID!$F$2:$F$18,"SALI",[1]COVID!$I$2:$I$18,"&gt;="&amp;AJ$2,[1]COVID!$I$2:$I$18,"&lt;"&amp;AK$2)</f>
        <v>0</v>
      </c>
      <c r="AK55">
        <f>-SUMIFS([1]COVID!$E$2:$E$18,[1]COVID!$A$2:$A$18,$B55,[1]COVID!$F$2:$F$18,"SALI",[1]COVID!$I$2:$I$18,"&gt;="&amp;AK$2,[1]COVID!$I$2:$I$18,"&lt;"&amp;AL$2)</f>
        <v>0</v>
      </c>
      <c r="AL55">
        <f>-SUMIFS([1]COVID!$E$2:$E$18,[1]COVID!$A$2:$A$18,$B55,[1]COVID!$F$2:$F$18,"SALI",[1]COVID!$I$2:$I$18,"&gt;="&amp;AL$2,[1]COVID!$I$2:$I$18,"&lt;"&amp;AM$2)</f>
        <v>0</v>
      </c>
      <c r="AN55">
        <f t="shared" si="0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-SUMIFS([1]COVID!$E$2:$E$18,[1]COVID!$A$2:$A$18,$B56,[1]COVID!$F$2:$F$18,"SALI",[1]COVID!$I$2:$I$18,"&gt;="&amp;C$2,[1]COVID!$I$2:$I$18,"&lt;"&amp;D$2)</f>
        <v>0</v>
      </c>
      <c r="D56">
        <f>-SUMIFS([1]COVID!$E$2:$E$18,[1]COVID!$A$2:$A$18,$B56,[1]COVID!$F$2:$F$18,"SALI",[1]COVID!$I$2:$I$18,"&gt;="&amp;D$2,[1]COVID!$I$2:$I$18,"&lt;"&amp;E$2)</f>
        <v>0</v>
      </c>
      <c r="E56">
        <f>-SUMIFS([1]COVID!$E$2:$E$18,[1]COVID!$A$2:$A$18,$B56,[1]COVID!$F$2:$F$18,"SALI",[1]COVID!$I$2:$I$18,"&gt;="&amp;E$2,[1]COVID!$I$2:$I$18,"&lt;"&amp;F$2)</f>
        <v>0</v>
      </c>
      <c r="F56">
        <f>-SUMIFS([1]COVID!$E$2:$E$18,[1]COVID!$A$2:$A$18,$B56,[1]COVID!$F$2:$F$18,"SALI",[1]COVID!$I$2:$I$18,"&gt;="&amp;F$2,[1]COVID!$I$2:$I$18,"&lt;"&amp;G$2)</f>
        <v>0</v>
      </c>
      <c r="G56">
        <f>-SUMIFS([1]COVID!$E$2:$E$18,[1]COVID!$A$2:$A$18,$B56,[1]COVID!$F$2:$F$18,"SALI",[1]COVID!$I$2:$I$18,"&gt;="&amp;G$2,[1]COVID!$I$2:$I$18,"&lt;"&amp;H$2)</f>
        <v>0</v>
      </c>
      <c r="H56">
        <f>-SUMIFS([1]COVID!$E$2:$E$18,[1]COVID!$A$2:$A$18,$B56,[1]COVID!$F$2:$F$18,"SALI",[1]COVID!$I$2:$I$18,"&gt;="&amp;H$2,[1]COVID!$I$2:$I$18,"&lt;"&amp;I$2)</f>
        <v>0</v>
      </c>
      <c r="I56">
        <f>-SUMIFS([1]COVID!$E$2:$E$18,[1]COVID!$A$2:$A$18,$B56,[1]COVID!$F$2:$F$18,"SALI",[1]COVID!$I$2:$I$18,"&gt;="&amp;I$2,[1]COVID!$I$2:$I$18,"&lt;"&amp;J$2)</f>
        <v>0</v>
      </c>
      <c r="J56">
        <f>-SUMIFS([1]COVID!$E$2:$E$18,[1]COVID!$A$2:$A$18,$B56,[1]COVID!$F$2:$F$18,"SALI",[1]COVID!$I$2:$I$18,"&gt;="&amp;J$2,[1]COVID!$I$2:$I$18,"&lt;"&amp;K$2)</f>
        <v>0</v>
      </c>
      <c r="K56">
        <f>-SUMIFS([1]COVID!$E$2:$E$18,[1]COVID!$A$2:$A$18,$B56,[1]COVID!$F$2:$F$18,"SALI",[1]COVID!$I$2:$I$18,"&gt;="&amp;K$2,[1]COVID!$I$2:$I$18,"&lt;"&amp;L$2)</f>
        <v>0</v>
      </c>
      <c r="L56">
        <f>-SUMIFS([1]COVID!$E$2:$E$18,[1]COVID!$A$2:$A$18,$B56,[1]COVID!$F$2:$F$18,"SALI",[1]COVID!$I$2:$I$18,"&gt;="&amp;L$2,[1]COVID!$I$2:$I$18,"&lt;"&amp;M$2)</f>
        <v>0</v>
      </c>
      <c r="M56">
        <f>-SUMIFS([1]COVID!$E$2:$E$18,[1]COVID!$A$2:$A$18,$B56,[1]COVID!$F$2:$F$18,"SALI",[1]COVID!$I$2:$I$18,"&gt;="&amp;M$2,[1]COVID!$I$2:$I$18,"&lt;"&amp;N$2)</f>
        <v>0</v>
      </c>
      <c r="N56">
        <f>-SUMIFS([1]COVID!$E$2:$E$18,[1]COVID!$A$2:$A$18,$B56,[1]COVID!$F$2:$F$18,"SALI",[1]COVID!$I$2:$I$18,"&gt;="&amp;N$2,[1]COVID!$I$2:$I$18,"&lt;"&amp;O$2)</f>
        <v>0</v>
      </c>
      <c r="O56">
        <f>-SUMIFS([1]COVID!$E$2:$E$18,[1]COVID!$A$2:$A$18,$B56,[1]COVID!$F$2:$F$18,"SALI",[1]COVID!$I$2:$I$18,"&gt;="&amp;O$2,[1]COVID!$I$2:$I$18,"&lt;"&amp;P$2)</f>
        <v>0</v>
      </c>
      <c r="P56">
        <f>-SUMIFS([1]COVID!$E$2:$E$18,[1]COVID!$A$2:$A$18,$B56,[1]COVID!$F$2:$F$18,"SALI",[1]COVID!$I$2:$I$18,"&gt;="&amp;P$2,[1]COVID!$I$2:$I$18,"&lt;"&amp;Q$2)</f>
        <v>0</v>
      </c>
      <c r="Q56">
        <f>-SUMIFS([1]COVID!$E$2:$E$18,[1]COVID!$A$2:$A$18,$B56,[1]COVID!$F$2:$F$18,"SALI",[1]COVID!$I$2:$I$18,"&gt;="&amp;Q$2,[1]COVID!$I$2:$I$18,"&lt;"&amp;R$2)</f>
        <v>0</v>
      </c>
      <c r="R56">
        <f>-SUMIFS([1]COVID!$E$2:$E$18,[1]COVID!$A$2:$A$18,$B56,[1]COVID!$F$2:$F$18,"SALI",[1]COVID!$I$2:$I$18,"&gt;="&amp;R$2,[1]COVID!$I$2:$I$18,"&lt;"&amp;S$2)</f>
        <v>0</v>
      </c>
      <c r="S56">
        <f>-SUMIFS([1]COVID!$E$2:$E$18,[1]COVID!$A$2:$A$18,$B56,[1]COVID!$F$2:$F$18,"SALI",[1]COVID!$I$2:$I$18,"&gt;="&amp;S$2,[1]COVID!$I$2:$I$18,"&lt;"&amp;T$2)</f>
        <v>0</v>
      </c>
      <c r="T56">
        <f>-SUMIFS([1]COVID!$E$2:$E$18,[1]COVID!$A$2:$A$18,$B56,[1]COVID!$F$2:$F$18,"SALI",[1]COVID!$I$2:$I$18,"&gt;="&amp;T$2,[1]COVID!$I$2:$I$18,"&lt;"&amp;U$2)</f>
        <v>0</v>
      </c>
      <c r="U56">
        <f>-SUMIFS([1]COVID!$E$2:$E$18,[1]COVID!$A$2:$A$18,$B56,[1]COVID!$F$2:$F$18,"SALI",[1]COVID!$I$2:$I$18,"&gt;="&amp;U$2,[1]COVID!$I$2:$I$18,"&lt;"&amp;V$2)</f>
        <v>0</v>
      </c>
      <c r="V56">
        <f>-SUMIFS([1]COVID!$E$2:$E$18,[1]COVID!$A$2:$A$18,$B56,[1]COVID!$F$2:$F$18,"SALI",[1]COVID!$I$2:$I$18,"&gt;="&amp;V$2,[1]COVID!$I$2:$I$18,"&lt;"&amp;W$2)</f>
        <v>0</v>
      </c>
      <c r="W56">
        <f>-SUMIFS([1]COVID!$E$2:$E$18,[1]COVID!$A$2:$A$18,$B56,[1]COVID!$F$2:$F$18,"SALI",[1]COVID!$I$2:$I$18,"&gt;="&amp;W$2,[1]COVID!$I$2:$I$18,"&lt;"&amp;X$2)</f>
        <v>0</v>
      </c>
      <c r="X56">
        <f>-SUMIFS([1]COVID!$E$2:$E$18,[1]COVID!$A$2:$A$18,$B56,[1]COVID!$F$2:$F$18,"SALI",[1]COVID!$I$2:$I$18,"&gt;="&amp;X$2,[1]COVID!$I$2:$I$18,"&lt;"&amp;Y$2)</f>
        <v>0</v>
      </c>
      <c r="Y56">
        <f>-SUMIFS([1]COVID!$E$2:$E$18,[1]COVID!$A$2:$A$18,$B56,[1]COVID!$F$2:$F$18,"SALI",[1]COVID!$I$2:$I$18,"&gt;="&amp;Y$2,[1]COVID!$I$2:$I$18,"&lt;"&amp;Z$2)</f>
        <v>0</v>
      </c>
      <c r="Z56">
        <f>-SUMIFS([1]COVID!$E$2:$E$18,[1]COVID!$A$2:$A$18,$B56,[1]COVID!$F$2:$F$18,"SALI",[1]COVID!$I$2:$I$18,"&gt;="&amp;Z$2,[1]COVID!$I$2:$I$18,"&lt;"&amp;AA$2)</f>
        <v>0</v>
      </c>
      <c r="AA56">
        <f>-SUMIFS([1]COVID!$E$2:$E$18,[1]COVID!$A$2:$A$18,$B56,[1]COVID!$F$2:$F$18,"SALI",[1]COVID!$I$2:$I$18,"&gt;="&amp;AA$2,[1]COVID!$I$2:$I$18,"&lt;"&amp;AB$2)</f>
        <v>0</v>
      </c>
      <c r="AB56">
        <f>-SUMIFS([1]COVID!$E$2:$E$18,[1]COVID!$A$2:$A$18,$B56,[1]COVID!$F$2:$F$18,"SALI",[1]COVID!$I$2:$I$18,"&gt;="&amp;AB$2,[1]COVID!$I$2:$I$18,"&lt;"&amp;AC$2)</f>
        <v>0</v>
      </c>
      <c r="AC56">
        <f>-SUMIFS([1]COVID!$E$2:$E$18,[1]COVID!$A$2:$A$18,$B56,[1]COVID!$F$2:$F$18,"SALI",[1]COVID!$I$2:$I$18,"&gt;="&amp;AC$2,[1]COVID!$I$2:$I$18,"&lt;"&amp;AD$2)</f>
        <v>0</v>
      </c>
      <c r="AD56">
        <f>-SUMIFS([1]COVID!$E$2:$E$18,[1]COVID!$A$2:$A$18,$B56,[1]COVID!$F$2:$F$18,"SALI",[1]COVID!$I$2:$I$18,"&gt;="&amp;AD$2,[1]COVID!$I$2:$I$18,"&lt;"&amp;AE$2)</f>
        <v>0</v>
      </c>
      <c r="AE56">
        <f>-SUMIFS([1]COVID!$E$2:$E$18,[1]COVID!$A$2:$A$18,$B56,[1]COVID!$F$2:$F$18,"SALI",[1]COVID!$I$2:$I$18,"&gt;="&amp;AE$2,[1]COVID!$I$2:$I$18,"&lt;"&amp;AF$2)</f>
        <v>0</v>
      </c>
      <c r="AF56">
        <f>-SUMIFS([1]COVID!$E$2:$E$18,[1]COVID!$A$2:$A$18,$B56,[1]COVID!$F$2:$F$18,"SALI",[1]COVID!$I$2:$I$18,"&gt;="&amp;AF$2,[1]COVID!$I$2:$I$18,"&lt;"&amp;AG$2)</f>
        <v>0</v>
      </c>
      <c r="AG56">
        <f>-SUMIFS([1]COVID!$E$2:$E$18,[1]COVID!$A$2:$A$18,$B56,[1]COVID!$F$2:$F$18,"SALI",[1]COVID!$I$2:$I$18,"&gt;="&amp;AG$2,[1]COVID!$I$2:$I$18,"&lt;"&amp;AH$2)</f>
        <v>0</v>
      </c>
      <c r="AH56">
        <f>-SUMIFS([1]COVID!$E$2:$E$18,[1]COVID!$A$2:$A$18,$B56,[1]COVID!$F$2:$F$18,"SALI",[1]COVID!$I$2:$I$18,"&gt;="&amp;AH$2,[1]COVID!$I$2:$I$18,"&lt;"&amp;AI$2)</f>
        <v>0</v>
      </c>
      <c r="AI56">
        <f>-SUMIFS([1]COVID!$E$2:$E$18,[1]COVID!$A$2:$A$18,$B56,[1]COVID!$F$2:$F$18,"SALI",[1]COVID!$I$2:$I$18,"&gt;="&amp;AI$2,[1]COVID!$I$2:$I$18,"&lt;"&amp;AJ$2)</f>
        <v>0</v>
      </c>
      <c r="AJ56">
        <f>-SUMIFS([1]COVID!$E$2:$E$18,[1]COVID!$A$2:$A$18,$B56,[1]COVID!$F$2:$F$18,"SALI",[1]COVID!$I$2:$I$18,"&gt;="&amp;AJ$2,[1]COVID!$I$2:$I$18,"&lt;"&amp;AK$2)</f>
        <v>0</v>
      </c>
      <c r="AK56">
        <f>-SUMIFS([1]COVID!$E$2:$E$18,[1]COVID!$A$2:$A$18,$B56,[1]COVID!$F$2:$F$18,"SALI",[1]COVID!$I$2:$I$18,"&gt;="&amp;AK$2,[1]COVID!$I$2:$I$18,"&lt;"&amp;AL$2)</f>
        <v>0</v>
      </c>
      <c r="AL56">
        <f>-SUMIFS([1]COVID!$E$2:$E$18,[1]COVID!$A$2:$A$18,$B56,[1]COVID!$F$2:$F$18,"SALI",[1]COVID!$I$2:$I$18,"&gt;="&amp;AL$2,[1]COVID!$I$2:$I$18,"&lt;"&amp;AM$2)</f>
        <v>0</v>
      </c>
      <c r="AN56">
        <f t="shared" si="0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-SUMIFS([1]COVID!$E$2:$E$18,[1]COVID!$A$2:$A$18,$B57,[1]COVID!$F$2:$F$18,"SALI",[1]COVID!$I$2:$I$18,"&gt;="&amp;C$2,[1]COVID!$I$2:$I$18,"&lt;"&amp;D$2)</f>
        <v>0</v>
      </c>
      <c r="D57">
        <f>-SUMIFS([1]COVID!$E$2:$E$18,[1]COVID!$A$2:$A$18,$B57,[1]COVID!$F$2:$F$18,"SALI",[1]COVID!$I$2:$I$18,"&gt;="&amp;D$2,[1]COVID!$I$2:$I$18,"&lt;"&amp;E$2)</f>
        <v>0</v>
      </c>
      <c r="E57">
        <f>-SUMIFS([1]COVID!$E$2:$E$18,[1]COVID!$A$2:$A$18,$B57,[1]COVID!$F$2:$F$18,"SALI",[1]COVID!$I$2:$I$18,"&gt;="&amp;E$2,[1]COVID!$I$2:$I$18,"&lt;"&amp;F$2)</f>
        <v>0</v>
      </c>
      <c r="F57">
        <f>-SUMIFS([1]COVID!$E$2:$E$18,[1]COVID!$A$2:$A$18,$B57,[1]COVID!$F$2:$F$18,"SALI",[1]COVID!$I$2:$I$18,"&gt;="&amp;F$2,[1]COVID!$I$2:$I$18,"&lt;"&amp;G$2)</f>
        <v>0</v>
      </c>
      <c r="G57">
        <f>-SUMIFS([1]COVID!$E$2:$E$18,[1]COVID!$A$2:$A$18,$B57,[1]COVID!$F$2:$F$18,"SALI",[1]COVID!$I$2:$I$18,"&gt;="&amp;G$2,[1]COVID!$I$2:$I$18,"&lt;"&amp;H$2)</f>
        <v>0</v>
      </c>
      <c r="H57">
        <f>-SUMIFS([1]COVID!$E$2:$E$18,[1]COVID!$A$2:$A$18,$B57,[1]COVID!$F$2:$F$18,"SALI",[1]COVID!$I$2:$I$18,"&gt;="&amp;H$2,[1]COVID!$I$2:$I$18,"&lt;"&amp;I$2)</f>
        <v>0</v>
      </c>
      <c r="I57">
        <f>-SUMIFS([1]COVID!$E$2:$E$18,[1]COVID!$A$2:$A$18,$B57,[1]COVID!$F$2:$F$18,"SALI",[1]COVID!$I$2:$I$18,"&gt;="&amp;I$2,[1]COVID!$I$2:$I$18,"&lt;"&amp;J$2)</f>
        <v>0</v>
      </c>
      <c r="J57">
        <f>-SUMIFS([1]COVID!$E$2:$E$18,[1]COVID!$A$2:$A$18,$B57,[1]COVID!$F$2:$F$18,"SALI",[1]COVID!$I$2:$I$18,"&gt;="&amp;J$2,[1]COVID!$I$2:$I$18,"&lt;"&amp;K$2)</f>
        <v>0</v>
      </c>
      <c r="K57">
        <f>-SUMIFS([1]COVID!$E$2:$E$18,[1]COVID!$A$2:$A$18,$B57,[1]COVID!$F$2:$F$18,"SALI",[1]COVID!$I$2:$I$18,"&gt;="&amp;K$2,[1]COVID!$I$2:$I$18,"&lt;"&amp;L$2)</f>
        <v>0</v>
      </c>
      <c r="L57">
        <f>-SUMIFS([1]COVID!$E$2:$E$18,[1]COVID!$A$2:$A$18,$B57,[1]COVID!$F$2:$F$18,"SALI",[1]COVID!$I$2:$I$18,"&gt;="&amp;L$2,[1]COVID!$I$2:$I$18,"&lt;"&amp;M$2)</f>
        <v>0</v>
      </c>
      <c r="M57">
        <f>-SUMIFS([1]COVID!$E$2:$E$18,[1]COVID!$A$2:$A$18,$B57,[1]COVID!$F$2:$F$18,"SALI",[1]COVID!$I$2:$I$18,"&gt;="&amp;M$2,[1]COVID!$I$2:$I$18,"&lt;"&amp;N$2)</f>
        <v>0</v>
      </c>
      <c r="N57">
        <f>-SUMIFS([1]COVID!$E$2:$E$18,[1]COVID!$A$2:$A$18,$B57,[1]COVID!$F$2:$F$18,"SALI",[1]COVID!$I$2:$I$18,"&gt;="&amp;N$2,[1]COVID!$I$2:$I$18,"&lt;"&amp;O$2)</f>
        <v>0</v>
      </c>
      <c r="O57">
        <f>-SUMIFS([1]COVID!$E$2:$E$18,[1]COVID!$A$2:$A$18,$B57,[1]COVID!$F$2:$F$18,"SALI",[1]COVID!$I$2:$I$18,"&gt;="&amp;O$2,[1]COVID!$I$2:$I$18,"&lt;"&amp;P$2)</f>
        <v>0</v>
      </c>
      <c r="P57">
        <f>-SUMIFS([1]COVID!$E$2:$E$18,[1]COVID!$A$2:$A$18,$B57,[1]COVID!$F$2:$F$18,"SALI",[1]COVID!$I$2:$I$18,"&gt;="&amp;P$2,[1]COVID!$I$2:$I$18,"&lt;"&amp;Q$2)</f>
        <v>0</v>
      </c>
      <c r="Q57">
        <f>-SUMIFS([1]COVID!$E$2:$E$18,[1]COVID!$A$2:$A$18,$B57,[1]COVID!$F$2:$F$18,"SALI",[1]COVID!$I$2:$I$18,"&gt;="&amp;Q$2,[1]COVID!$I$2:$I$18,"&lt;"&amp;R$2)</f>
        <v>0</v>
      </c>
      <c r="R57">
        <f>-SUMIFS([1]COVID!$E$2:$E$18,[1]COVID!$A$2:$A$18,$B57,[1]COVID!$F$2:$F$18,"SALI",[1]COVID!$I$2:$I$18,"&gt;="&amp;R$2,[1]COVID!$I$2:$I$18,"&lt;"&amp;S$2)</f>
        <v>0</v>
      </c>
      <c r="S57">
        <f>-SUMIFS([1]COVID!$E$2:$E$18,[1]COVID!$A$2:$A$18,$B57,[1]COVID!$F$2:$F$18,"SALI",[1]COVID!$I$2:$I$18,"&gt;="&amp;S$2,[1]COVID!$I$2:$I$18,"&lt;"&amp;T$2)</f>
        <v>0</v>
      </c>
      <c r="T57">
        <f>-SUMIFS([1]COVID!$E$2:$E$18,[1]COVID!$A$2:$A$18,$B57,[1]COVID!$F$2:$F$18,"SALI",[1]COVID!$I$2:$I$18,"&gt;="&amp;T$2,[1]COVID!$I$2:$I$18,"&lt;"&amp;U$2)</f>
        <v>0</v>
      </c>
      <c r="U57">
        <f>-SUMIFS([1]COVID!$E$2:$E$18,[1]COVID!$A$2:$A$18,$B57,[1]COVID!$F$2:$F$18,"SALI",[1]COVID!$I$2:$I$18,"&gt;="&amp;U$2,[1]COVID!$I$2:$I$18,"&lt;"&amp;V$2)</f>
        <v>0</v>
      </c>
      <c r="V57">
        <f>-SUMIFS([1]COVID!$E$2:$E$18,[1]COVID!$A$2:$A$18,$B57,[1]COVID!$F$2:$F$18,"SALI",[1]COVID!$I$2:$I$18,"&gt;="&amp;V$2,[1]COVID!$I$2:$I$18,"&lt;"&amp;W$2)</f>
        <v>0</v>
      </c>
      <c r="W57">
        <f>-SUMIFS([1]COVID!$E$2:$E$18,[1]COVID!$A$2:$A$18,$B57,[1]COVID!$F$2:$F$18,"SALI",[1]COVID!$I$2:$I$18,"&gt;="&amp;W$2,[1]COVID!$I$2:$I$18,"&lt;"&amp;X$2)</f>
        <v>0</v>
      </c>
      <c r="X57">
        <f>-SUMIFS([1]COVID!$E$2:$E$18,[1]COVID!$A$2:$A$18,$B57,[1]COVID!$F$2:$F$18,"SALI",[1]COVID!$I$2:$I$18,"&gt;="&amp;X$2,[1]COVID!$I$2:$I$18,"&lt;"&amp;Y$2)</f>
        <v>0</v>
      </c>
      <c r="Y57">
        <f>-SUMIFS([1]COVID!$E$2:$E$18,[1]COVID!$A$2:$A$18,$B57,[1]COVID!$F$2:$F$18,"SALI",[1]COVID!$I$2:$I$18,"&gt;="&amp;Y$2,[1]COVID!$I$2:$I$18,"&lt;"&amp;Z$2)</f>
        <v>0</v>
      </c>
      <c r="Z57">
        <f>-SUMIFS([1]COVID!$E$2:$E$18,[1]COVID!$A$2:$A$18,$B57,[1]COVID!$F$2:$F$18,"SALI",[1]COVID!$I$2:$I$18,"&gt;="&amp;Z$2,[1]COVID!$I$2:$I$18,"&lt;"&amp;AA$2)</f>
        <v>0</v>
      </c>
      <c r="AA57">
        <f>-SUMIFS([1]COVID!$E$2:$E$18,[1]COVID!$A$2:$A$18,$B57,[1]COVID!$F$2:$F$18,"SALI",[1]COVID!$I$2:$I$18,"&gt;="&amp;AA$2,[1]COVID!$I$2:$I$18,"&lt;"&amp;AB$2)</f>
        <v>0</v>
      </c>
      <c r="AB57">
        <f>-SUMIFS([1]COVID!$E$2:$E$18,[1]COVID!$A$2:$A$18,$B57,[1]COVID!$F$2:$F$18,"SALI",[1]COVID!$I$2:$I$18,"&gt;="&amp;AB$2,[1]COVID!$I$2:$I$18,"&lt;"&amp;AC$2)</f>
        <v>0</v>
      </c>
      <c r="AC57">
        <f>-SUMIFS([1]COVID!$E$2:$E$18,[1]COVID!$A$2:$A$18,$B57,[1]COVID!$F$2:$F$18,"SALI",[1]COVID!$I$2:$I$18,"&gt;="&amp;AC$2,[1]COVID!$I$2:$I$18,"&lt;"&amp;AD$2)</f>
        <v>0</v>
      </c>
      <c r="AD57">
        <f>-SUMIFS([1]COVID!$E$2:$E$18,[1]COVID!$A$2:$A$18,$B57,[1]COVID!$F$2:$F$18,"SALI",[1]COVID!$I$2:$I$18,"&gt;="&amp;AD$2,[1]COVID!$I$2:$I$18,"&lt;"&amp;AE$2)</f>
        <v>0</v>
      </c>
      <c r="AE57">
        <f>-SUMIFS([1]COVID!$E$2:$E$18,[1]COVID!$A$2:$A$18,$B57,[1]COVID!$F$2:$F$18,"SALI",[1]COVID!$I$2:$I$18,"&gt;="&amp;AE$2,[1]COVID!$I$2:$I$18,"&lt;"&amp;AF$2)</f>
        <v>0</v>
      </c>
      <c r="AF57">
        <f>-SUMIFS([1]COVID!$E$2:$E$18,[1]COVID!$A$2:$A$18,$B57,[1]COVID!$F$2:$F$18,"SALI",[1]COVID!$I$2:$I$18,"&gt;="&amp;AF$2,[1]COVID!$I$2:$I$18,"&lt;"&amp;AG$2)</f>
        <v>0</v>
      </c>
      <c r="AG57">
        <f>-SUMIFS([1]COVID!$E$2:$E$18,[1]COVID!$A$2:$A$18,$B57,[1]COVID!$F$2:$F$18,"SALI",[1]COVID!$I$2:$I$18,"&gt;="&amp;AG$2,[1]COVID!$I$2:$I$18,"&lt;"&amp;AH$2)</f>
        <v>0</v>
      </c>
      <c r="AH57">
        <f>-SUMIFS([1]COVID!$E$2:$E$18,[1]COVID!$A$2:$A$18,$B57,[1]COVID!$F$2:$F$18,"SALI",[1]COVID!$I$2:$I$18,"&gt;="&amp;AH$2,[1]COVID!$I$2:$I$18,"&lt;"&amp;AI$2)</f>
        <v>0</v>
      </c>
      <c r="AI57">
        <f>-SUMIFS([1]COVID!$E$2:$E$18,[1]COVID!$A$2:$A$18,$B57,[1]COVID!$F$2:$F$18,"SALI",[1]COVID!$I$2:$I$18,"&gt;="&amp;AI$2,[1]COVID!$I$2:$I$18,"&lt;"&amp;AJ$2)</f>
        <v>0</v>
      </c>
      <c r="AJ57">
        <f>-SUMIFS([1]COVID!$E$2:$E$18,[1]COVID!$A$2:$A$18,$B57,[1]COVID!$F$2:$F$18,"SALI",[1]COVID!$I$2:$I$18,"&gt;="&amp;AJ$2,[1]COVID!$I$2:$I$18,"&lt;"&amp;AK$2)</f>
        <v>0</v>
      </c>
      <c r="AK57">
        <f>-SUMIFS([1]COVID!$E$2:$E$18,[1]COVID!$A$2:$A$18,$B57,[1]COVID!$F$2:$F$18,"SALI",[1]COVID!$I$2:$I$18,"&gt;="&amp;AK$2,[1]COVID!$I$2:$I$18,"&lt;"&amp;AL$2)</f>
        <v>0</v>
      </c>
      <c r="AL57">
        <f>-SUMIFS([1]COVID!$E$2:$E$18,[1]COVID!$A$2:$A$18,$B57,[1]COVID!$F$2:$F$18,"SALI",[1]COVID!$I$2:$I$18,"&gt;="&amp;AL$2,[1]COVID!$I$2:$I$18,"&lt;"&amp;AM$2)</f>
        <v>0</v>
      </c>
      <c r="AN57">
        <f t="shared" si="0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-SUMIFS([1]COVID!$E$2:$E$18,[1]COVID!$A$2:$A$18,$B58,[1]COVID!$F$2:$F$18,"SALI",[1]COVID!$I$2:$I$18,"&gt;="&amp;C$2,[1]COVID!$I$2:$I$18,"&lt;"&amp;D$2)</f>
        <v>0</v>
      </c>
      <c r="D58">
        <f>-SUMIFS([1]COVID!$E$2:$E$18,[1]COVID!$A$2:$A$18,$B58,[1]COVID!$F$2:$F$18,"SALI",[1]COVID!$I$2:$I$18,"&gt;="&amp;D$2,[1]COVID!$I$2:$I$18,"&lt;"&amp;E$2)</f>
        <v>0</v>
      </c>
      <c r="E58">
        <f>-SUMIFS([1]COVID!$E$2:$E$18,[1]COVID!$A$2:$A$18,$B58,[1]COVID!$F$2:$F$18,"SALI",[1]COVID!$I$2:$I$18,"&gt;="&amp;E$2,[1]COVID!$I$2:$I$18,"&lt;"&amp;F$2)</f>
        <v>0</v>
      </c>
      <c r="F58">
        <f>-SUMIFS([1]COVID!$E$2:$E$18,[1]COVID!$A$2:$A$18,$B58,[1]COVID!$F$2:$F$18,"SALI",[1]COVID!$I$2:$I$18,"&gt;="&amp;F$2,[1]COVID!$I$2:$I$18,"&lt;"&amp;G$2)</f>
        <v>0</v>
      </c>
      <c r="G58">
        <f>-SUMIFS([1]COVID!$E$2:$E$18,[1]COVID!$A$2:$A$18,$B58,[1]COVID!$F$2:$F$18,"SALI",[1]COVID!$I$2:$I$18,"&gt;="&amp;G$2,[1]COVID!$I$2:$I$18,"&lt;"&amp;H$2)</f>
        <v>0</v>
      </c>
      <c r="H58">
        <f>-SUMIFS([1]COVID!$E$2:$E$18,[1]COVID!$A$2:$A$18,$B58,[1]COVID!$F$2:$F$18,"SALI",[1]COVID!$I$2:$I$18,"&gt;="&amp;H$2,[1]COVID!$I$2:$I$18,"&lt;"&amp;I$2)</f>
        <v>0</v>
      </c>
      <c r="I58">
        <f>-SUMIFS([1]COVID!$E$2:$E$18,[1]COVID!$A$2:$A$18,$B58,[1]COVID!$F$2:$F$18,"SALI",[1]COVID!$I$2:$I$18,"&gt;="&amp;I$2,[1]COVID!$I$2:$I$18,"&lt;"&amp;J$2)</f>
        <v>0</v>
      </c>
      <c r="J58">
        <f>-SUMIFS([1]COVID!$E$2:$E$18,[1]COVID!$A$2:$A$18,$B58,[1]COVID!$F$2:$F$18,"SALI",[1]COVID!$I$2:$I$18,"&gt;="&amp;J$2,[1]COVID!$I$2:$I$18,"&lt;"&amp;K$2)</f>
        <v>0</v>
      </c>
      <c r="K58">
        <f>-SUMIFS([1]COVID!$E$2:$E$18,[1]COVID!$A$2:$A$18,$B58,[1]COVID!$F$2:$F$18,"SALI",[1]COVID!$I$2:$I$18,"&gt;="&amp;K$2,[1]COVID!$I$2:$I$18,"&lt;"&amp;L$2)</f>
        <v>0</v>
      </c>
      <c r="L58">
        <f>-SUMIFS([1]COVID!$E$2:$E$18,[1]COVID!$A$2:$A$18,$B58,[1]COVID!$F$2:$F$18,"SALI",[1]COVID!$I$2:$I$18,"&gt;="&amp;L$2,[1]COVID!$I$2:$I$18,"&lt;"&amp;M$2)</f>
        <v>0</v>
      </c>
      <c r="M58">
        <f>-SUMIFS([1]COVID!$E$2:$E$18,[1]COVID!$A$2:$A$18,$B58,[1]COVID!$F$2:$F$18,"SALI",[1]COVID!$I$2:$I$18,"&gt;="&amp;M$2,[1]COVID!$I$2:$I$18,"&lt;"&amp;N$2)</f>
        <v>0</v>
      </c>
      <c r="N58">
        <f>-SUMIFS([1]COVID!$E$2:$E$18,[1]COVID!$A$2:$A$18,$B58,[1]COVID!$F$2:$F$18,"SALI",[1]COVID!$I$2:$I$18,"&gt;="&amp;N$2,[1]COVID!$I$2:$I$18,"&lt;"&amp;O$2)</f>
        <v>0</v>
      </c>
      <c r="O58">
        <f>-SUMIFS([1]COVID!$E$2:$E$18,[1]COVID!$A$2:$A$18,$B58,[1]COVID!$F$2:$F$18,"SALI",[1]COVID!$I$2:$I$18,"&gt;="&amp;O$2,[1]COVID!$I$2:$I$18,"&lt;"&amp;P$2)</f>
        <v>0</v>
      </c>
      <c r="P58">
        <f>-SUMIFS([1]COVID!$E$2:$E$18,[1]COVID!$A$2:$A$18,$B58,[1]COVID!$F$2:$F$18,"SALI",[1]COVID!$I$2:$I$18,"&gt;="&amp;P$2,[1]COVID!$I$2:$I$18,"&lt;"&amp;Q$2)</f>
        <v>0</v>
      </c>
      <c r="Q58">
        <f>-SUMIFS([1]COVID!$E$2:$E$18,[1]COVID!$A$2:$A$18,$B58,[1]COVID!$F$2:$F$18,"SALI",[1]COVID!$I$2:$I$18,"&gt;="&amp;Q$2,[1]COVID!$I$2:$I$18,"&lt;"&amp;R$2)</f>
        <v>0</v>
      </c>
      <c r="R58">
        <f>-SUMIFS([1]COVID!$E$2:$E$18,[1]COVID!$A$2:$A$18,$B58,[1]COVID!$F$2:$F$18,"SALI",[1]COVID!$I$2:$I$18,"&gt;="&amp;R$2,[1]COVID!$I$2:$I$18,"&lt;"&amp;S$2)</f>
        <v>0</v>
      </c>
      <c r="S58">
        <f>-SUMIFS([1]COVID!$E$2:$E$18,[1]COVID!$A$2:$A$18,$B58,[1]COVID!$F$2:$F$18,"SALI",[1]COVID!$I$2:$I$18,"&gt;="&amp;S$2,[1]COVID!$I$2:$I$18,"&lt;"&amp;T$2)</f>
        <v>0</v>
      </c>
      <c r="T58">
        <f>-SUMIFS([1]COVID!$E$2:$E$18,[1]COVID!$A$2:$A$18,$B58,[1]COVID!$F$2:$F$18,"SALI",[1]COVID!$I$2:$I$18,"&gt;="&amp;T$2,[1]COVID!$I$2:$I$18,"&lt;"&amp;U$2)</f>
        <v>0</v>
      </c>
      <c r="U58">
        <f>-SUMIFS([1]COVID!$E$2:$E$18,[1]COVID!$A$2:$A$18,$B58,[1]COVID!$F$2:$F$18,"SALI",[1]COVID!$I$2:$I$18,"&gt;="&amp;U$2,[1]COVID!$I$2:$I$18,"&lt;"&amp;V$2)</f>
        <v>0</v>
      </c>
      <c r="V58">
        <f>-SUMIFS([1]COVID!$E$2:$E$18,[1]COVID!$A$2:$A$18,$B58,[1]COVID!$F$2:$F$18,"SALI",[1]COVID!$I$2:$I$18,"&gt;="&amp;V$2,[1]COVID!$I$2:$I$18,"&lt;"&amp;W$2)</f>
        <v>0</v>
      </c>
      <c r="W58">
        <f>-SUMIFS([1]COVID!$E$2:$E$18,[1]COVID!$A$2:$A$18,$B58,[1]COVID!$F$2:$F$18,"SALI",[1]COVID!$I$2:$I$18,"&gt;="&amp;W$2,[1]COVID!$I$2:$I$18,"&lt;"&amp;X$2)</f>
        <v>0</v>
      </c>
      <c r="X58">
        <f>-SUMIFS([1]COVID!$E$2:$E$18,[1]COVID!$A$2:$A$18,$B58,[1]COVID!$F$2:$F$18,"SALI",[1]COVID!$I$2:$I$18,"&gt;="&amp;X$2,[1]COVID!$I$2:$I$18,"&lt;"&amp;Y$2)</f>
        <v>0</v>
      </c>
      <c r="Y58">
        <f>-SUMIFS([1]COVID!$E$2:$E$18,[1]COVID!$A$2:$A$18,$B58,[1]COVID!$F$2:$F$18,"SALI",[1]COVID!$I$2:$I$18,"&gt;="&amp;Y$2,[1]COVID!$I$2:$I$18,"&lt;"&amp;Z$2)</f>
        <v>0</v>
      </c>
      <c r="Z58">
        <f>-SUMIFS([1]COVID!$E$2:$E$18,[1]COVID!$A$2:$A$18,$B58,[1]COVID!$F$2:$F$18,"SALI",[1]COVID!$I$2:$I$18,"&gt;="&amp;Z$2,[1]COVID!$I$2:$I$18,"&lt;"&amp;AA$2)</f>
        <v>0</v>
      </c>
      <c r="AA58">
        <f>-SUMIFS([1]COVID!$E$2:$E$18,[1]COVID!$A$2:$A$18,$B58,[1]COVID!$F$2:$F$18,"SALI",[1]COVID!$I$2:$I$18,"&gt;="&amp;AA$2,[1]COVID!$I$2:$I$18,"&lt;"&amp;AB$2)</f>
        <v>0</v>
      </c>
      <c r="AB58">
        <f>-SUMIFS([1]COVID!$E$2:$E$18,[1]COVID!$A$2:$A$18,$B58,[1]COVID!$F$2:$F$18,"SALI",[1]COVID!$I$2:$I$18,"&gt;="&amp;AB$2,[1]COVID!$I$2:$I$18,"&lt;"&amp;AC$2)</f>
        <v>0</v>
      </c>
      <c r="AC58">
        <f>-SUMIFS([1]COVID!$E$2:$E$18,[1]COVID!$A$2:$A$18,$B58,[1]COVID!$F$2:$F$18,"SALI",[1]COVID!$I$2:$I$18,"&gt;="&amp;AC$2,[1]COVID!$I$2:$I$18,"&lt;"&amp;AD$2)</f>
        <v>0</v>
      </c>
      <c r="AD58">
        <f>-SUMIFS([1]COVID!$E$2:$E$18,[1]COVID!$A$2:$A$18,$B58,[1]COVID!$F$2:$F$18,"SALI",[1]COVID!$I$2:$I$18,"&gt;="&amp;AD$2,[1]COVID!$I$2:$I$18,"&lt;"&amp;AE$2)</f>
        <v>0</v>
      </c>
      <c r="AE58">
        <f>-SUMIFS([1]COVID!$E$2:$E$18,[1]COVID!$A$2:$A$18,$B58,[1]COVID!$F$2:$F$18,"SALI",[1]COVID!$I$2:$I$18,"&gt;="&amp;AE$2,[1]COVID!$I$2:$I$18,"&lt;"&amp;AF$2)</f>
        <v>0</v>
      </c>
      <c r="AF58">
        <f>-SUMIFS([1]COVID!$E$2:$E$18,[1]COVID!$A$2:$A$18,$B58,[1]COVID!$F$2:$F$18,"SALI",[1]COVID!$I$2:$I$18,"&gt;="&amp;AF$2,[1]COVID!$I$2:$I$18,"&lt;"&amp;AG$2)</f>
        <v>0</v>
      </c>
      <c r="AG58">
        <f>-SUMIFS([1]COVID!$E$2:$E$18,[1]COVID!$A$2:$A$18,$B58,[1]COVID!$F$2:$F$18,"SALI",[1]COVID!$I$2:$I$18,"&gt;="&amp;AG$2,[1]COVID!$I$2:$I$18,"&lt;"&amp;AH$2)</f>
        <v>0</v>
      </c>
      <c r="AH58">
        <f>-SUMIFS([1]COVID!$E$2:$E$18,[1]COVID!$A$2:$A$18,$B58,[1]COVID!$F$2:$F$18,"SALI",[1]COVID!$I$2:$I$18,"&gt;="&amp;AH$2,[1]COVID!$I$2:$I$18,"&lt;"&amp;AI$2)</f>
        <v>0</v>
      </c>
      <c r="AI58">
        <f>-SUMIFS([1]COVID!$E$2:$E$18,[1]COVID!$A$2:$A$18,$B58,[1]COVID!$F$2:$F$18,"SALI",[1]COVID!$I$2:$I$18,"&gt;="&amp;AI$2,[1]COVID!$I$2:$I$18,"&lt;"&amp;AJ$2)</f>
        <v>0</v>
      </c>
      <c r="AJ58">
        <f>-SUMIFS([1]COVID!$E$2:$E$18,[1]COVID!$A$2:$A$18,$B58,[1]COVID!$F$2:$F$18,"SALI",[1]COVID!$I$2:$I$18,"&gt;="&amp;AJ$2,[1]COVID!$I$2:$I$18,"&lt;"&amp;AK$2)</f>
        <v>0</v>
      </c>
      <c r="AK58">
        <f>-SUMIFS([1]COVID!$E$2:$E$18,[1]COVID!$A$2:$A$18,$B58,[1]COVID!$F$2:$F$18,"SALI",[1]COVID!$I$2:$I$18,"&gt;="&amp;AK$2,[1]COVID!$I$2:$I$18,"&lt;"&amp;AL$2)</f>
        <v>0</v>
      </c>
      <c r="AL58">
        <f>-SUMIFS([1]COVID!$E$2:$E$18,[1]COVID!$A$2:$A$18,$B58,[1]COVID!$F$2:$F$18,"SALI",[1]COVID!$I$2:$I$18,"&gt;="&amp;AL$2,[1]COVID!$I$2:$I$18,"&lt;"&amp;AM$2)</f>
        <v>0</v>
      </c>
      <c r="AN58">
        <f t="shared" si="0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-SUMIFS([1]COVID!$E$2:$E$18,[1]COVID!$A$2:$A$18,$B59,[1]COVID!$F$2:$F$18,"SALI",[1]COVID!$I$2:$I$18,"&gt;="&amp;C$2,[1]COVID!$I$2:$I$18,"&lt;"&amp;D$2)</f>
        <v>0</v>
      </c>
      <c r="D59">
        <f>-SUMIFS([1]COVID!$E$2:$E$18,[1]COVID!$A$2:$A$18,$B59,[1]COVID!$F$2:$F$18,"SALI",[1]COVID!$I$2:$I$18,"&gt;="&amp;D$2,[1]COVID!$I$2:$I$18,"&lt;"&amp;E$2)</f>
        <v>0</v>
      </c>
      <c r="E59">
        <f>-SUMIFS([1]COVID!$E$2:$E$18,[1]COVID!$A$2:$A$18,$B59,[1]COVID!$F$2:$F$18,"SALI",[1]COVID!$I$2:$I$18,"&gt;="&amp;E$2,[1]COVID!$I$2:$I$18,"&lt;"&amp;F$2)</f>
        <v>0</v>
      </c>
      <c r="F59">
        <f>-SUMIFS([1]COVID!$E$2:$E$18,[1]COVID!$A$2:$A$18,$B59,[1]COVID!$F$2:$F$18,"SALI",[1]COVID!$I$2:$I$18,"&gt;="&amp;F$2,[1]COVID!$I$2:$I$18,"&lt;"&amp;G$2)</f>
        <v>0</v>
      </c>
      <c r="G59">
        <f>-SUMIFS([1]COVID!$E$2:$E$18,[1]COVID!$A$2:$A$18,$B59,[1]COVID!$F$2:$F$18,"SALI",[1]COVID!$I$2:$I$18,"&gt;="&amp;G$2,[1]COVID!$I$2:$I$18,"&lt;"&amp;H$2)</f>
        <v>0</v>
      </c>
      <c r="H59">
        <f>-SUMIFS([1]COVID!$E$2:$E$18,[1]COVID!$A$2:$A$18,$B59,[1]COVID!$F$2:$F$18,"SALI",[1]COVID!$I$2:$I$18,"&gt;="&amp;H$2,[1]COVID!$I$2:$I$18,"&lt;"&amp;I$2)</f>
        <v>0</v>
      </c>
      <c r="I59">
        <f>-SUMIFS([1]COVID!$E$2:$E$18,[1]COVID!$A$2:$A$18,$B59,[1]COVID!$F$2:$F$18,"SALI",[1]COVID!$I$2:$I$18,"&gt;="&amp;I$2,[1]COVID!$I$2:$I$18,"&lt;"&amp;J$2)</f>
        <v>0</v>
      </c>
      <c r="J59">
        <f>-SUMIFS([1]COVID!$E$2:$E$18,[1]COVID!$A$2:$A$18,$B59,[1]COVID!$F$2:$F$18,"SALI",[1]COVID!$I$2:$I$18,"&gt;="&amp;J$2,[1]COVID!$I$2:$I$18,"&lt;"&amp;K$2)</f>
        <v>0</v>
      </c>
      <c r="K59">
        <f>-SUMIFS([1]COVID!$E$2:$E$18,[1]COVID!$A$2:$A$18,$B59,[1]COVID!$F$2:$F$18,"SALI",[1]COVID!$I$2:$I$18,"&gt;="&amp;K$2,[1]COVID!$I$2:$I$18,"&lt;"&amp;L$2)</f>
        <v>0</v>
      </c>
      <c r="L59">
        <f>-SUMIFS([1]COVID!$E$2:$E$18,[1]COVID!$A$2:$A$18,$B59,[1]COVID!$F$2:$F$18,"SALI",[1]COVID!$I$2:$I$18,"&gt;="&amp;L$2,[1]COVID!$I$2:$I$18,"&lt;"&amp;M$2)</f>
        <v>0</v>
      </c>
      <c r="M59">
        <f>-SUMIFS([1]COVID!$E$2:$E$18,[1]COVID!$A$2:$A$18,$B59,[1]COVID!$F$2:$F$18,"SALI",[1]COVID!$I$2:$I$18,"&gt;="&amp;M$2,[1]COVID!$I$2:$I$18,"&lt;"&amp;N$2)</f>
        <v>0</v>
      </c>
      <c r="N59">
        <f>-SUMIFS([1]COVID!$E$2:$E$18,[1]COVID!$A$2:$A$18,$B59,[1]COVID!$F$2:$F$18,"SALI",[1]COVID!$I$2:$I$18,"&gt;="&amp;N$2,[1]COVID!$I$2:$I$18,"&lt;"&amp;O$2)</f>
        <v>0</v>
      </c>
      <c r="O59">
        <f>-SUMIFS([1]COVID!$E$2:$E$18,[1]COVID!$A$2:$A$18,$B59,[1]COVID!$F$2:$F$18,"SALI",[1]COVID!$I$2:$I$18,"&gt;="&amp;O$2,[1]COVID!$I$2:$I$18,"&lt;"&amp;P$2)</f>
        <v>0</v>
      </c>
      <c r="P59">
        <f>-SUMIFS([1]COVID!$E$2:$E$18,[1]COVID!$A$2:$A$18,$B59,[1]COVID!$F$2:$F$18,"SALI",[1]COVID!$I$2:$I$18,"&gt;="&amp;P$2,[1]COVID!$I$2:$I$18,"&lt;"&amp;Q$2)</f>
        <v>0</v>
      </c>
      <c r="Q59">
        <f>-SUMIFS([1]COVID!$E$2:$E$18,[1]COVID!$A$2:$A$18,$B59,[1]COVID!$F$2:$F$18,"SALI",[1]COVID!$I$2:$I$18,"&gt;="&amp;Q$2,[1]COVID!$I$2:$I$18,"&lt;"&amp;R$2)</f>
        <v>0</v>
      </c>
      <c r="R59">
        <f>-SUMIFS([1]COVID!$E$2:$E$18,[1]COVID!$A$2:$A$18,$B59,[1]COVID!$F$2:$F$18,"SALI",[1]COVID!$I$2:$I$18,"&gt;="&amp;R$2,[1]COVID!$I$2:$I$18,"&lt;"&amp;S$2)</f>
        <v>0</v>
      </c>
      <c r="S59">
        <f>-SUMIFS([1]COVID!$E$2:$E$18,[1]COVID!$A$2:$A$18,$B59,[1]COVID!$F$2:$F$18,"SALI",[1]COVID!$I$2:$I$18,"&gt;="&amp;S$2,[1]COVID!$I$2:$I$18,"&lt;"&amp;T$2)</f>
        <v>0</v>
      </c>
      <c r="T59">
        <f>-SUMIFS([1]COVID!$E$2:$E$18,[1]COVID!$A$2:$A$18,$B59,[1]COVID!$F$2:$F$18,"SALI",[1]COVID!$I$2:$I$18,"&gt;="&amp;T$2,[1]COVID!$I$2:$I$18,"&lt;"&amp;U$2)</f>
        <v>0</v>
      </c>
      <c r="U59">
        <f>-SUMIFS([1]COVID!$E$2:$E$18,[1]COVID!$A$2:$A$18,$B59,[1]COVID!$F$2:$F$18,"SALI",[1]COVID!$I$2:$I$18,"&gt;="&amp;U$2,[1]COVID!$I$2:$I$18,"&lt;"&amp;V$2)</f>
        <v>0</v>
      </c>
      <c r="V59">
        <f>-SUMIFS([1]COVID!$E$2:$E$18,[1]COVID!$A$2:$A$18,$B59,[1]COVID!$F$2:$F$18,"SALI",[1]COVID!$I$2:$I$18,"&gt;="&amp;V$2,[1]COVID!$I$2:$I$18,"&lt;"&amp;W$2)</f>
        <v>0</v>
      </c>
      <c r="W59">
        <f>-SUMIFS([1]COVID!$E$2:$E$18,[1]COVID!$A$2:$A$18,$B59,[1]COVID!$F$2:$F$18,"SALI",[1]COVID!$I$2:$I$18,"&gt;="&amp;W$2,[1]COVID!$I$2:$I$18,"&lt;"&amp;X$2)</f>
        <v>0</v>
      </c>
      <c r="X59">
        <f>-SUMIFS([1]COVID!$E$2:$E$18,[1]COVID!$A$2:$A$18,$B59,[1]COVID!$F$2:$F$18,"SALI",[1]COVID!$I$2:$I$18,"&gt;="&amp;X$2,[1]COVID!$I$2:$I$18,"&lt;"&amp;Y$2)</f>
        <v>0</v>
      </c>
      <c r="Y59">
        <f>-SUMIFS([1]COVID!$E$2:$E$18,[1]COVID!$A$2:$A$18,$B59,[1]COVID!$F$2:$F$18,"SALI",[1]COVID!$I$2:$I$18,"&gt;="&amp;Y$2,[1]COVID!$I$2:$I$18,"&lt;"&amp;Z$2)</f>
        <v>0</v>
      </c>
      <c r="Z59">
        <f>-SUMIFS([1]COVID!$E$2:$E$18,[1]COVID!$A$2:$A$18,$B59,[1]COVID!$F$2:$F$18,"SALI",[1]COVID!$I$2:$I$18,"&gt;="&amp;Z$2,[1]COVID!$I$2:$I$18,"&lt;"&amp;AA$2)</f>
        <v>0</v>
      </c>
      <c r="AA59">
        <f>-SUMIFS([1]COVID!$E$2:$E$18,[1]COVID!$A$2:$A$18,$B59,[1]COVID!$F$2:$F$18,"SALI",[1]COVID!$I$2:$I$18,"&gt;="&amp;AA$2,[1]COVID!$I$2:$I$18,"&lt;"&amp;AB$2)</f>
        <v>0</v>
      </c>
      <c r="AB59">
        <f>-SUMIFS([1]COVID!$E$2:$E$18,[1]COVID!$A$2:$A$18,$B59,[1]COVID!$F$2:$F$18,"SALI",[1]COVID!$I$2:$I$18,"&gt;="&amp;AB$2,[1]COVID!$I$2:$I$18,"&lt;"&amp;AC$2)</f>
        <v>0</v>
      </c>
      <c r="AC59">
        <f>-SUMIFS([1]COVID!$E$2:$E$18,[1]COVID!$A$2:$A$18,$B59,[1]COVID!$F$2:$F$18,"SALI",[1]COVID!$I$2:$I$18,"&gt;="&amp;AC$2,[1]COVID!$I$2:$I$18,"&lt;"&amp;AD$2)</f>
        <v>0</v>
      </c>
      <c r="AD59">
        <f>-SUMIFS([1]COVID!$E$2:$E$18,[1]COVID!$A$2:$A$18,$B59,[1]COVID!$F$2:$F$18,"SALI",[1]COVID!$I$2:$I$18,"&gt;="&amp;AD$2,[1]COVID!$I$2:$I$18,"&lt;"&amp;AE$2)</f>
        <v>0</v>
      </c>
      <c r="AE59">
        <f>-SUMIFS([1]COVID!$E$2:$E$18,[1]COVID!$A$2:$A$18,$B59,[1]COVID!$F$2:$F$18,"SALI",[1]COVID!$I$2:$I$18,"&gt;="&amp;AE$2,[1]COVID!$I$2:$I$18,"&lt;"&amp;AF$2)</f>
        <v>0</v>
      </c>
      <c r="AF59">
        <f>-SUMIFS([1]COVID!$E$2:$E$18,[1]COVID!$A$2:$A$18,$B59,[1]COVID!$F$2:$F$18,"SALI",[1]COVID!$I$2:$I$18,"&gt;="&amp;AF$2,[1]COVID!$I$2:$I$18,"&lt;"&amp;AG$2)</f>
        <v>0</v>
      </c>
      <c r="AG59">
        <f>-SUMIFS([1]COVID!$E$2:$E$18,[1]COVID!$A$2:$A$18,$B59,[1]COVID!$F$2:$F$18,"SALI",[1]COVID!$I$2:$I$18,"&gt;="&amp;AG$2,[1]COVID!$I$2:$I$18,"&lt;"&amp;AH$2)</f>
        <v>0</v>
      </c>
      <c r="AH59">
        <f>-SUMIFS([1]COVID!$E$2:$E$18,[1]COVID!$A$2:$A$18,$B59,[1]COVID!$F$2:$F$18,"SALI",[1]COVID!$I$2:$I$18,"&gt;="&amp;AH$2,[1]COVID!$I$2:$I$18,"&lt;"&amp;AI$2)</f>
        <v>0</v>
      </c>
      <c r="AI59">
        <f>-SUMIFS([1]COVID!$E$2:$E$18,[1]COVID!$A$2:$A$18,$B59,[1]COVID!$F$2:$F$18,"SALI",[1]COVID!$I$2:$I$18,"&gt;="&amp;AI$2,[1]COVID!$I$2:$I$18,"&lt;"&amp;AJ$2)</f>
        <v>0</v>
      </c>
      <c r="AJ59">
        <f>-SUMIFS([1]COVID!$E$2:$E$18,[1]COVID!$A$2:$A$18,$B59,[1]COVID!$F$2:$F$18,"SALI",[1]COVID!$I$2:$I$18,"&gt;="&amp;AJ$2,[1]COVID!$I$2:$I$18,"&lt;"&amp;AK$2)</f>
        <v>0</v>
      </c>
      <c r="AK59">
        <f>-SUMIFS([1]COVID!$E$2:$E$18,[1]COVID!$A$2:$A$18,$B59,[1]COVID!$F$2:$F$18,"SALI",[1]COVID!$I$2:$I$18,"&gt;="&amp;AK$2,[1]COVID!$I$2:$I$18,"&lt;"&amp;AL$2)</f>
        <v>0</v>
      </c>
      <c r="AL59">
        <f>-SUMIFS([1]COVID!$E$2:$E$18,[1]COVID!$A$2:$A$18,$B59,[1]COVID!$F$2:$F$18,"SALI",[1]COVID!$I$2:$I$18,"&gt;="&amp;AL$2,[1]COVID!$I$2:$I$18,"&lt;"&amp;AM$2)</f>
        <v>0</v>
      </c>
      <c r="AN59">
        <f t="shared" si="0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-SUMIFS([1]COVID!$E$2:$E$18,[1]COVID!$A$2:$A$18,$B60,[1]COVID!$F$2:$F$18,"SALI",[1]COVID!$I$2:$I$18,"&gt;="&amp;C$2,[1]COVID!$I$2:$I$18,"&lt;"&amp;D$2)</f>
        <v>0</v>
      </c>
      <c r="D60">
        <f>-SUMIFS([1]COVID!$E$2:$E$18,[1]COVID!$A$2:$A$18,$B60,[1]COVID!$F$2:$F$18,"SALI",[1]COVID!$I$2:$I$18,"&gt;="&amp;D$2,[1]COVID!$I$2:$I$18,"&lt;"&amp;E$2)</f>
        <v>0</v>
      </c>
      <c r="E60">
        <f>-SUMIFS([1]COVID!$E$2:$E$18,[1]COVID!$A$2:$A$18,$B60,[1]COVID!$F$2:$F$18,"SALI",[1]COVID!$I$2:$I$18,"&gt;="&amp;E$2,[1]COVID!$I$2:$I$18,"&lt;"&amp;F$2)</f>
        <v>0</v>
      </c>
      <c r="F60">
        <f>-SUMIFS([1]COVID!$E$2:$E$18,[1]COVID!$A$2:$A$18,$B60,[1]COVID!$F$2:$F$18,"SALI",[1]COVID!$I$2:$I$18,"&gt;="&amp;F$2,[1]COVID!$I$2:$I$18,"&lt;"&amp;G$2)</f>
        <v>0</v>
      </c>
      <c r="G60">
        <f>-SUMIFS([1]COVID!$E$2:$E$18,[1]COVID!$A$2:$A$18,$B60,[1]COVID!$F$2:$F$18,"SALI",[1]COVID!$I$2:$I$18,"&gt;="&amp;G$2,[1]COVID!$I$2:$I$18,"&lt;"&amp;H$2)</f>
        <v>0</v>
      </c>
      <c r="H60">
        <f>-SUMIFS([1]COVID!$E$2:$E$18,[1]COVID!$A$2:$A$18,$B60,[1]COVID!$F$2:$F$18,"SALI",[1]COVID!$I$2:$I$18,"&gt;="&amp;H$2,[1]COVID!$I$2:$I$18,"&lt;"&amp;I$2)</f>
        <v>0</v>
      </c>
      <c r="I60">
        <f>-SUMIFS([1]COVID!$E$2:$E$18,[1]COVID!$A$2:$A$18,$B60,[1]COVID!$F$2:$F$18,"SALI",[1]COVID!$I$2:$I$18,"&gt;="&amp;I$2,[1]COVID!$I$2:$I$18,"&lt;"&amp;J$2)</f>
        <v>0</v>
      </c>
      <c r="J60">
        <f>-SUMIFS([1]COVID!$E$2:$E$18,[1]COVID!$A$2:$A$18,$B60,[1]COVID!$F$2:$F$18,"SALI",[1]COVID!$I$2:$I$18,"&gt;="&amp;J$2,[1]COVID!$I$2:$I$18,"&lt;"&amp;K$2)</f>
        <v>0</v>
      </c>
      <c r="K60">
        <f>-SUMIFS([1]COVID!$E$2:$E$18,[1]COVID!$A$2:$A$18,$B60,[1]COVID!$F$2:$F$18,"SALI",[1]COVID!$I$2:$I$18,"&gt;="&amp;K$2,[1]COVID!$I$2:$I$18,"&lt;"&amp;L$2)</f>
        <v>0</v>
      </c>
      <c r="L60">
        <f>-SUMIFS([1]COVID!$E$2:$E$18,[1]COVID!$A$2:$A$18,$B60,[1]COVID!$F$2:$F$18,"SALI",[1]COVID!$I$2:$I$18,"&gt;="&amp;L$2,[1]COVID!$I$2:$I$18,"&lt;"&amp;M$2)</f>
        <v>0</v>
      </c>
      <c r="M60">
        <f>-SUMIFS([1]COVID!$E$2:$E$18,[1]COVID!$A$2:$A$18,$B60,[1]COVID!$F$2:$F$18,"SALI",[1]COVID!$I$2:$I$18,"&gt;="&amp;M$2,[1]COVID!$I$2:$I$18,"&lt;"&amp;N$2)</f>
        <v>0</v>
      </c>
      <c r="N60">
        <f>-SUMIFS([1]COVID!$E$2:$E$18,[1]COVID!$A$2:$A$18,$B60,[1]COVID!$F$2:$F$18,"SALI",[1]COVID!$I$2:$I$18,"&gt;="&amp;N$2,[1]COVID!$I$2:$I$18,"&lt;"&amp;O$2)</f>
        <v>0</v>
      </c>
      <c r="O60">
        <f>-SUMIFS([1]COVID!$E$2:$E$18,[1]COVID!$A$2:$A$18,$B60,[1]COVID!$F$2:$F$18,"SALI",[1]COVID!$I$2:$I$18,"&gt;="&amp;O$2,[1]COVID!$I$2:$I$18,"&lt;"&amp;P$2)</f>
        <v>0</v>
      </c>
      <c r="P60">
        <f>-SUMIFS([1]COVID!$E$2:$E$18,[1]COVID!$A$2:$A$18,$B60,[1]COVID!$F$2:$F$18,"SALI",[1]COVID!$I$2:$I$18,"&gt;="&amp;P$2,[1]COVID!$I$2:$I$18,"&lt;"&amp;Q$2)</f>
        <v>0</v>
      </c>
      <c r="Q60">
        <f>-SUMIFS([1]COVID!$E$2:$E$18,[1]COVID!$A$2:$A$18,$B60,[1]COVID!$F$2:$F$18,"SALI",[1]COVID!$I$2:$I$18,"&gt;="&amp;Q$2,[1]COVID!$I$2:$I$18,"&lt;"&amp;R$2)</f>
        <v>0</v>
      </c>
      <c r="R60">
        <f>-SUMIFS([1]COVID!$E$2:$E$18,[1]COVID!$A$2:$A$18,$B60,[1]COVID!$F$2:$F$18,"SALI",[1]COVID!$I$2:$I$18,"&gt;="&amp;R$2,[1]COVID!$I$2:$I$18,"&lt;"&amp;S$2)</f>
        <v>0</v>
      </c>
      <c r="S60">
        <f>-SUMIFS([1]COVID!$E$2:$E$18,[1]COVID!$A$2:$A$18,$B60,[1]COVID!$F$2:$F$18,"SALI",[1]COVID!$I$2:$I$18,"&gt;="&amp;S$2,[1]COVID!$I$2:$I$18,"&lt;"&amp;T$2)</f>
        <v>0</v>
      </c>
      <c r="T60">
        <f>-SUMIFS([1]COVID!$E$2:$E$18,[1]COVID!$A$2:$A$18,$B60,[1]COVID!$F$2:$F$18,"SALI",[1]COVID!$I$2:$I$18,"&gt;="&amp;T$2,[1]COVID!$I$2:$I$18,"&lt;"&amp;U$2)</f>
        <v>0</v>
      </c>
      <c r="U60">
        <f>-SUMIFS([1]COVID!$E$2:$E$18,[1]COVID!$A$2:$A$18,$B60,[1]COVID!$F$2:$F$18,"SALI",[1]COVID!$I$2:$I$18,"&gt;="&amp;U$2,[1]COVID!$I$2:$I$18,"&lt;"&amp;V$2)</f>
        <v>0</v>
      </c>
      <c r="V60">
        <f>-SUMIFS([1]COVID!$E$2:$E$18,[1]COVID!$A$2:$A$18,$B60,[1]COVID!$F$2:$F$18,"SALI",[1]COVID!$I$2:$I$18,"&gt;="&amp;V$2,[1]COVID!$I$2:$I$18,"&lt;"&amp;W$2)</f>
        <v>0</v>
      </c>
      <c r="W60">
        <f>-SUMIFS([1]COVID!$E$2:$E$18,[1]COVID!$A$2:$A$18,$B60,[1]COVID!$F$2:$F$18,"SALI",[1]COVID!$I$2:$I$18,"&gt;="&amp;W$2,[1]COVID!$I$2:$I$18,"&lt;"&amp;X$2)</f>
        <v>0</v>
      </c>
      <c r="X60">
        <f>-SUMIFS([1]COVID!$E$2:$E$18,[1]COVID!$A$2:$A$18,$B60,[1]COVID!$F$2:$F$18,"SALI",[1]COVID!$I$2:$I$18,"&gt;="&amp;X$2,[1]COVID!$I$2:$I$18,"&lt;"&amp;Y$2)</f>
        <v>0</v>
      </c>
      <c r="Y60">
        <f>-SUMIFS([1]COVID!$E$2:$E$18,[1]COVID!$A$2:$A$18,$B60,[1]COVID!$F$2:$F$18,"SALI",[1]COVID!$I$2:$I$18,"&gt;="&amp;Y$2,[1]COVID!$I$2:$I$18,"&lt;"&amp;Z$2)</f>
        <v>0</v>
      </c>
      <c r="Z60">
        <f>-SUMIFS([1]COVID!$E$2:$E$18,[1]COVID!$A$2:$A$18,$B60,[1]COVID!$F$2:$F$18,"SALI",[1]COVID!$I$2:$I$18,"&gt;="&amp;Z$2,[1]COVID!$I$2:$I$18,"&lt;"&amp;AA$2)</f>
        <v>0</v>
      </c>
      <c r="AA60">
        <f>-SUMIFS([1]COVID!$E$2:$E$18,[1]COVID!$A$2:$A$18,$B60,[1]COVID!$F$2:$F$18,"SALI",[1]COVID!$I$2:$I$18,"&gt;="&amp;AA$2,[1]COVID!$I$2:$I$18,"&lt;"&amp;AB$2)</f>
        <v>0</v>
      </c>
      <c r="AB60">
        <f>-SUMIFS([1]COVID!$E$2:$E$18,[1]COVID!$A$2:$A$18,$B60,[1]COVID!$F$2:$F$18,"SALI",[1]COVID!$I$2:$I$18,"&gt;="&amp;AB$2,[1]COVID!$I$2:$I$18,"&lt;"&amp;AC$2)</f>
        <v>0</v>
      </c>
      <c r="AC60">
        <f>-SUMIFS([1]COVID!$E$2:$E$18,[1]COVID!$A$2:$A$18,$B60,[1]COVID!$F$2:$F$18,"SALI",[1]COVID!$I$2:$I$18,"&gt;="&amp;AC$2,[1]COVID!$I$2:$I$18,"&lt;"&amp;AD$2)</f>
        <v>0</v>
      </c>
      <c r="AD60">
        <f>-SUMIFS([1]COVID!$E$2:$E$18,[1]COVID!$A$2:$A$18,$B60,[1]COVID!$F$2:$F$18,"SALI",[1]COVID!$I$2:$I$18,"&gt;="&amp;AD$2,[1]COVID!$I$2:$I$18,"&lt;"&amp;AE$2)</f>
        <v>0</v>
      </c>
      <c r="AE60">
        <f>-SUMIFS([1]COVID!$E$2:$E$18,[1]COVID!$A$2:$A$18,$B60,[1]COVID!$F$2:$F$18,"SALI",[1]COVID!$I$2:$I$18,"&gt;="&amp;AE$2,[1]COVID!$I$2:$I$18,"&lt;"&amp;AF$2)</f>
        <v>0</v>
      </c>
      <c r="AF60">
        <f>-SUMIFS([1]COVID!$E$2:$E$18,[1]COVID!$A$2:$A$18,$B60,[1]COVID!$F$2:$F$18,"SALI",[1]COVID!$I$2:$I$18,"&gt;="&amp;AF$2,[1]COVID!$I$2:$I$18,"&lt;"&amp;AG$2)</f>
        <v>0</v>
      </c>
      <c r="AG60">
        <f>-SUMIFS([1]COVID!$E$2:$E$18,[1]COVID!$A$2:$A$18,$B60,[1]COVID!$F$2:$F$18,"SALI",[1]COVID!$I$2:$I$18,"&gt;="&amp;AG$2,[1]COVID!$I$2:$I$18,"&lt;"&amp;AH$2)</f>
        <v>0</v>
      </c>
      <c r="AH60">
        <f>-SUMIFS([1]COVID!$E$2:$E$18,[1]COVID!$A$2:$A$18,$B60,[1]COVID!$F$2:$F$18,"SALI",[1]COVID!$I$2:$I$18,"&gt;="&amp;AH$2,[1]COVID!$I$2:$I$18,"&lt;"&amp;AI$2)</f>
        <v>0</v>
      </c>
      <c r="AI60">
        <f>-SUMIFS([1]COVID!$E$2:$E$18,[1]COVID!$A$2:$A$18,$B60,[1]COVID!$F$2:$F$18,"SALI",[1]COVID!$I$2:$I$18,"&gt;="&amp;AI$2,[1]COVID!$I$2:$I$18,"&lt;"&amp;AJ$2)</f>
        <v>0</v>
      </c>
      <c r="AJ60">
        <f>-SUMIFS([1]COVID!$E$2:$E$18,[1]COVID!$A$2:$A$18,$B60,[1]COVID!$F$2:$F$18,"SALI",[1]COVID!$I$2:$I$18,"&gt;="&amp;AJ$2,[1]COVID!$I$2:$I$18,"&lt;"&amp;AK$2)</f>
        <v>0</v>
      </c>
      <c r="AK60">
        <f>-SUMIFS([1]COVID!$E$2:$E$18,[1]COVID!$A$2:$A$18,$B60,[1]COVID!$F$2:$F$18,"SALI",[1]COVID!$I$2:$I$18,"&gt;="&amp;AK$2,[1]COVID!$I$2:$I$18,"&lt;"&amp;AL$2)</f>
        <v>0</v>
      </c>
      <c r="AL60">
        <f>-SUMIFS([1]COVID!$E$2:$E$18,[1]COVID!$A$2:$A$18,$B60,[1]COVID!$F$2:$F$18,"SALI",[1]COVID!$I$2:$I$18,"&gt;="&amp;AL$2,[1]COVID!$I$2:$I$18,"&lt;"&amp;AM$2)</f>
        <v>0</v>
      </c>
      <c r="AN60">
        <f t="shared" si="0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-SUMIFS([1]COVID!$E$2:$E$18,[1]COVID!$A$2:$A$18,$B61,[1]COVID!$F$2:$F$18,"SALI",[1]COVID!$I$2:$I$18,"&gt;="&amp;C$2,[1]COVID!$I$2:$I$18,"&lt;"&amp;D$2)</f>
        <v>0</v>
      </c>
      <c r="D61">
        <f>-SUMIFS([1]COVID!$E$2:$E$18,[1]COVID!$A$2:$A$18,$B61,[1]COVID!$F$2:$F$18,"SALI",[1]COVID!$I$2:$I$18,"&gt;="&amp;D$2,[1]COVID!$I$2:$I$18,"&lt;"&amp;E$2)</f>
        <v>0</v>
      </c>
      <c r="E61">
        <f>-SUMIFS([1]COVID!$E$2:$E$18,[1]COVID!$A$2:$A$18,$B61,[1]COVID!$F$2:$F$18,"SALI",[1]COVID!$I$2:$I$18,"&gt;="&amp;E$2,[1]COVID!$I$2:$I$18,"&lt;"&amp;F$2)</f>
        <v>0</v>
      </c>
      <c r="F61">
        <f>-SUMIFS([1]COVID!$E$2:$E$18,[1]COVID!$A$2:$A$18,$B61,[1]COVID!$F$2:$F$18,"SALI",[1]COVID!$I$2:$I$18,"&gt;="&amp;F$2,[1]COVID!$I$2:$I$18,"&lt;"&amp;G$2)</f>
        <v>0</v>
      </c>
      <c r="G61">
        <f>-SUMIFS([1]COVID!$E$2:$E$18,[1]COVID!$A$2:$A$18,$B61,[1]COVID!$F$2:$F$18,"SALI",[1]COVID!$I$2:$I$18,"&gt;="&amp;G$2,[1]COVID!$I$2:$I$18,"&lt;"&amp;H$2)</f>
        <v>0</v>
      </c>
      <c r="H61">
        <f>-SUMIFS([1]COVID!$E$2:$E$18,[1]COVID!$A$2:$A$18,$B61,[1]COVID!$F$2:$F$18,"SALI",[1]COVID!$I$2:$I$18,"&gt;="&amp;H$2,[1]COVID!$I$2:$I$18,"&lt;"&amp;I$2)</f>
        <v>0</v>
      </c>
      <c r="I61">
        <f>-SUMIFS([1]COVID!$E$2:$E$18,[1]COVID!$A$2:$A$18,$B61,[1]COVID!$F$2:$F$18,"SALI",[1]COVID!$I$2:$I$18,"&gt;="&amp;I$2,[1]COVID!$I$2:$I$18,"&lt;"&amp;J$2)</f>
        <v>0</v>
      </c>
      <c r="J61">
        <f>-SUMIFS([1]COVID!$E$2:$E$18,[1]COVID!$A$2:$A$18,$B61,[1]COVID!$F$2:$F$18,"SALI",[1]COVID!$I$2:$I$18,"&gt;="&amp;J$2,[1]COVID!$I$2:$I$18,"&lt;"&amp;K$2)</f>
        <v>0</v>
      </c>
      <c r="K61">
        <f>-SUMIFS([1]COVID!$E$2:$E$18,[1]COVID!$A$2:$A$18,$B61,[1]COVID!$F$2:$F$18,"SALI",[1]COVID!$I$2:$I$18,"&gt;="&amp;K$2,[1]COVID!$I$2:$I$18,"&lt;"&amp;L$2)</f>
        <v>0</v>
      </c>
      <c r="L61">
        <f>-SUMIFS([1]COVID!$E$2:$E$18,[1]COVID!$A$2:$A$18,$B61,[1]COVID!$F$2:$F$18,"SALI",[1]COVID!$I$2:$I$18,"&gt;="&amp;L$2,[1]COVID!$I$2:$I$18,"&lt;"&amp;M$2)</f>
        <v>0</v>
      </c>
      <c r="M61">
        <f>-SUMIFS([1]COVID!$E$2:$E$18,[1]COVID!$A$2:$A$18,$B61,[1]COVID!$F$2:$F$18,"SALI",[1]COVID!$I$2:$I$18,"&gt;="&amp;M$2,[1]COVID!$I$2:$I$18,"&lt;"&amp;N$2)</f>
        <v>0</v>
      </c>
      <c r="N61">
        <f>-SUMIFS([1]COVID!$E$2:$E$18,[1]COVID!$A$2:$A$18,$B61,[1]COVID!$F$2:$F$18,"SALI",[1]COVID!$I$2:$I$18,"&gt;="&amp;N$2,[1]COVID!$I$2:$I$18,"&lt;"&amp;O$2)</f>
        <v>0</v>
      </c>
      <c r="O61">
        <f>-SUMIFS([1]COVID!$E$2:$E$18,[1]COVID!$A$2:$A$18,$B61,[1]COVID!$F$2:$F$18,"SALI",[1]COVID!$I$2:$I$18,"&gt;="&amp;O$2,[1]COVID!$I$2:$I$18,"&lt;"&amp;P$2)</f>
        <v>0</v>
      </c>
      <c r="P61">
        <f>-SUMIFS([1]COVID!$E$2:$E$18,[1]COVID!$A$2:$A$18,$B61,[1]COVID!$F$2:$F$18,"SALI",[1]COVID!$I$2:$I$18,"&gt;="&amp;P$2,[1]COVID!$I$2:$I$18,"&lt;"&amp;Q$2)</f>
        <v>0</v>
      </c>
      <c r="Q61">
        <f>-SUMIFS([1]COVID!$E$2:$E$18,[1]COVID!$A$2:$A$18,$B61,[1]COVID!$F$2:$F$18,"SALI",[1]COVID!$I$2:$I$18,"&gt;="&amp;Q$2,[1]COVID!$I$2:$I$18,"&lt;"&amp;R$2)</f>
        <v>0</v>
      </c>
      <c r="R61">
        <f>-SUMIFS([1]COVID!$E$2:$E$18,[1]COVID!$A$2:$A$18,$B61,[1]COVID!$F$2:$F$18,"SALI",[1]COVID!$I$2:$I$18,"&gt;="&amp;R$2,[1]COVID!$I$2:$I$18,"&lt;"&amp;S$2)</f>
        <v>0</v>
      </c>
      <c r="S61">
        <f>-SUMIFS([1]COVID!$E$2:$E$18,[1]COVID!$A$2:$A$18,$B61,[1]COVID!$F$2:$F$18,"SALI",[1]COVID!$I$2:$I$18,"&gt;="&amp;S$2,[1]COVID!$I$2:$I$18,"&lt;"&amp;T$2)</f>
        <v>0</v>
      </c>
      <c r="T61">
        <f>-SUMIFS([1]COVID!$E$2:$E$18,[1]COVID!$A$2:$A$18,$B61,[1]COVID!$F$2:$F$18,"SALI",[1]COVID!$I$2:$I$18,"&gt;="&amp;T$2,[1]COVID!$I$2:$I$18,"&lt;"&amp;U$2)</f>
        <v>0</v>
      </c>
      <c r="U61">
        <f>-SUMIFS([1]COVID!$E$2:$E$18,[1]COVID!$A$2:$A$18,$B61,[1]COVID!$F$2:$F$18,"SALI",[1]COVID!$I$2:$I$18,"&gt;="&amp;U$2,[1]COVID!$I$2:$I$18,"&lt;"&amp;V$2)</f>
        <v>0</v>
      </c>
      <c r="V61">
        <f>-SUMIFS([1]COVID!$E$2:$E$18,[1]COVID!$A$2:$A$18,$B61,[1]COVID!$F$2:$F$18,"SALI",[1]COVID!$I$2:$I$18,"&gt;="&amp;V$2,[1]COVID!$I$2:$I$18,"&lt;"&amp;W$2)</f>
        <v>0</v>
      </c>
      <c r="W61">
        <f>-SUMIFS([1]COVID!$E$2:$E$18,[1]COVID!$A$2:$A$18,$B61,[1]COVID!$F$2:$F$18,"SALI",[1]COVID!$I$2:$I$18,"&gt;="&amp;W$2,[1]COVID!$I$2:$I$18,"&lt;"&amp;X$2)</f>
        <v>0</v>
      </c>
      <c r="X61">
        <f>-SUMIFS([1]COVID!$E$2:$E$18,[1]COVID!$A$2:$A$18,$B61,[1]COVID!$F$2:$F$18,"SALI",[1]COVID!$I$2:$I$18,"&gt;="&amp;X$2,[1]COVID!$I$2:$I$18,"&lt;"&amp;Y$2)</f>
        <v>0</v>
      </c>
      <c r="Y61">
        <f>-SUMIFS([1]COVID!$E$2:$E$18,[1]COVID!$A$2:$A$18,$B61,[1]COVID!$F$2:$F$18,"SALI",[1]COVID!$I$2:$I$18,"&gt;="&amp;Y$2,[1]COVID!$I$2:$I$18,"&lt;"&amp;Z$2)</f>
        <v>0</v>
      </c>
      <c r="Z61">
        <f>-SUMIFS([1]COVID!$E$2:$E$18,[1]COVID!$A$2:$A$18,$B61,[1]COVID!$F$2:$F$18,"SALI",[1]COVID!$I$2:$I$18,"&gt;="&amp;Z$2,[1]COVID!$I$2:$I$18,"&lt;"&amp;AA$2)</f>
        <v>0</v>
      </c>
      <c r="AA61">
        <f>-SUMIFS([1]COVID!$E$2:$E$18,[1]COVID!$A$2:$A$18,$B61,[1]COVID!$F$2:$F$18,"SALI",[1]COVID!$I$2:$I$18,"&gt;="&amp;AA$2,[1]COVID!$I$2:$I$18,"&lt;"&amp;AB$2)</f>
        <v>0</v>
      </c>
      <c r="AB61">
        <f>-SUMIFS([1]COVID!$E$2:$E$18,[1]COVID!$A$2:$A$18,$B61,[1]COVID!$F$2:$F$18,"SALI",[1]COVID!$I$2:$I$18,"&gt;="&amp;AB$2,[1]COVID!$I$2:$I$18,"&lt;"&amp;AC$2)</f>
        <v>0</v>
      </c>
      <c r="AC61">
        <f>-SUMIFS([1]COVID!$E$2:$E$18,[1]COVID!$A$2:$A$18,$B61,[1]COVID!$F$2:$F$18,"SALI",[1]COVID!$I$2:$I$18,"&gt;="&amp;AC$2,[1]COVID!$I$2:$I$18,"&lt;"&amp;AD$2)</f>
        <v>0</v>
      </c>
      <c r="AD61">
        <f>-SUMIFS([1]COVID!$E$2:$E$18,[1]COVID!$A$2:$A$18,$B61,[1]COVID!$F$2:$F$18,"SALI",[1]COVID!$I$2:$I$18,"&gt;="&amp;AD$2,[1]COVID!$I$2:$I$18,"&lt;"&amp;AE$2)</f>
        <v>0</v>
      </c>
      <c r="AE61">
        <f>-SUMIFS([1]COVID!$E$2:$E$18,[1]COVID!$A$2:$A$18,$B61,[1]COVID!$F$2:$F$18,"SALI",[1]COVID!$I$2:$I$18,"&gt;="&amp;AE$2,[1]COVID!$I$2:$I$18,"&lt;"&amp;AF$2)</f>
        <v>0</v>
      </c>
      <c r="AF61">
        <f>-SUMIFS([1]COVID!$E$2:$E$18,[1]COVID!$A$2:$A$18,$B61,[1]COVID!$F$2:$F$18,"SALI",[1]COVID!$I$2:$I$18,"&gt;="&amp;AF$2,[1]COVID!$I$2:$I$18,"&lt;"&amp;AG$2)</f>
        <v>0</v>
      </c>
      <c r="AG61">
        <f>-SUMIFS([1]COVID!$E$2:$E$18,[1]COVID!$A$2:$A$18,$B61,[1]COVID!$F$2:$F$18,"SALI",[1]COVID!$I$2:$I$18,"&gt;="&amp;AG$2,[1]COVID!$I$2:$I$18,"&lt;"&amp;AH$2)</f>
        <v>0</v>
      </c>
      <c r="AH61">
        <f>-SUMIFS([1]COVID!$E$2:$E$18,[1]COVID!$A$2:$A$18,$B61,[1]COVID!$F$2:$F$18,"SALI",[1]COVID!$I$2:$I$18,"&gt;="&amp;AH$2,[1]COVID!$I$2:$I$18,"&lt;"&amp;AI$2)</f>
        <v>0</v>
      </c>
      <c r="AI61">
        <f>-SUMIFS([1]COVID!$E$2:$E$18,[1]COVID!$A$2:$A$18,$B61,[1]COVID!$F$2:$F$18,"SALI",[1]COVID!$I$2:$I$18,"&gt;="&amp;AI$2,[1]COVID!$I$2:$I$18,"&lt;"&amp;AJ$2)</f>
        <v>0</v>
      </c>
      <c r="AJ61">
        <f>-SUMIFS([1]COVID!$E$2:$E$18,[1]COVID!$A$2:$A$18,$B61,[1]COVID!$F$2:$F$18,"SALI",[1]COVID!$I$2:$I$18,"&gt;="&amp;AJ$2,[1]COVID!$I$2:$I$18,"&lt;"&amp;AK$2)</f>
        <v>0</v>
      </c>
      <c r="AK61">
        <f>-SUMIFS([1]COVID!$E$2:$E$18,[1]COVID!$A$2:$A$18,$B61,[1]COVID!$F$2:$F$18,"SALI",[1]COVID!$I$2:$I$18,"&gt;="&amp;AK$2,[1]COVID!$I$2:$I$18,"&lt;"&amp;AL$2)</f>
        <v>0</v>
      </c>
      <c r="AL61">
        <f>-SUMIFS([1]COVID!$E$2:$E$18,[1]COVID!$A$2:$A$18,$B61,[1]COVID!$F$2:$F$18,"SALI",[1]COVID!$I$2:$I$18,"&gt;="&amp;AL$2,[1]COVID!$I$2:$I$18,"&lt;"&amp;AM$2)</f>
        <v>0</v>
      </c>
      <c r="AN61">
        <f t="shared" si="0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-SUMIFS([1]COVID!$E$2:$E$18,[1]COVID!$A$2:$A$18,$B62,[1]COVID!$F$2:$F$18,"SALI",[1]COVID!$I$2:$I$18,"&gt;="&amp;C$2,[1]COVID!$I$2:$I$18,"&lt;"&amp;D$2)</f>
        <v>0</v>
      </c>
      <c r="D62">
        <f>-SUMIFS([1]COVID!$E$2:$E$18,[1]COVID!$A$2:$A$18,$B62,[1]COVID!$F$2:$F$18,"SALI",[1]COVID!$I$2:$I$18,"&gt;="&amp;D$2,[1]COVID!$I$2:$I$18,"&lt;"&amp;E$2)</f>
        <v>0</v>
      </c>
      <c r="E62">
        <f>-SUMIFS([1]COVID!$E$2:$E$18,[1]COVID!$A$2:$A$18,$B62,[1]COVID!$F$2:$F$18,"SALI",[1]COVID!$I$2:$I$18,"&gt;="&amp;E$2,[1]COVID!$I$2:$I$18,"&lt;"&amp;F$2)</f>
        <v>0</v>
      </c>
      <c r="F62">
        <f>-SUMIFS([1]COVID!$E$2:$E$18,[1]COVID!$A$2:$A$18,$B62,[1]COVID!$F$2:$F$18,"SALI",[1]COVID!$I$2:$I$18,"&gt;="&amp;F$2,[1]COVID!$I$2:$I$18,"&lt;"&amp;G$2)</f>
        <v>0</v>
      </c>
      <c r="G62">
        <f>-SUMIFS([1]COVID!$E$2:$E$18,[1]COVID!$A$2:$A$18,$B62,[1]COVID!$F$2:$F$18,"SALI",[1]COVID!$I$2:$I$18,"&gt;="&amp;G$2,[1]COVID!$I$2:$I$18,"&lt;"&amp;H$2)</f>
        <v>0</v>
      </c>
      <c r="H62">
        <f>-SUMIFS([1]COVID!$E$2:$E$18,[1]COVID!$A$2:$A$18,$B62,[1]COVID!$F$2:$F$18,"SALI",[1]COVID!$I$2:$I$18,"&gt;="&amp;H$2,[1]COVID!$I$2:$I$18,"&lt;"&amp;I$2)</f>
        <v>0</v>
      </c>
      <c r="I62">
        <f>-SUMIFS([1]COVID!$E$2:$E$18,[1]COVID!$A$2:$A$18,$B62,[1]COVID!$F$2:$F$18,"SALI",[1]COVID!$I$2:$I$18,"&gt;="&amp;I$2,[1]COVID!$I$2:$I$18,"&lt;"&amp;J$2)</f>
        <v>0</v>
      </c>
      <c r="J62">
        <f>-SUMIFS([1]COVID!$E$2:$E$18,[1]COVID!$A$2:$A$18,$B62,[1]COVID!$F$2:$F$18,"SALI",[1]COVID!$I$2:$I$18,"&gt;="&amp;J$2,[1]COVID!$I$2:$I$18,"&lt;"&amp;K$2)</f>
        <v>0</v>
      </c>
      <c r="K62">
        <f>-SUMIFS([1]COVID!$E$2:$E$18,[1]COVID!$A$2:$A$18,$B62,[1]COVID!$F$2:$F$18,"SALI",[1]COVID!$I$2:$I$18,"&gt;="&amp;K$2,[1]COVID!$I$2:$I$18,"&lt;"&amp;L$2)</f>
        <v>0</v>
      </c>
      <c r="L62">
        <f>-SUMIFS([1]COVID!$E$2:$E$18,[1]COVID!$A$2:$A$18,$B62,[1]COVID!$F$2:$F$18,"SALI",[1]COVID!$I$2:$I$18,"&gt;="&amp;L$2,[1]COVID!$I$2:$I$18,"&lt;"&amp;M$2)</f>
        <v>0</v>
      </c>
      <c r="M62">
        <f>-SUMIFS([1]COVID!$E$2:$E$18,[1]COVID!$A$2:$A$18,$B62,[1]COVID!$F$2:$F$18,"SALI",[1]COVID!$I$2:$I$18,"&gt;="&amp;M$2,[1]COVID!$I$2:$I$18,"&lt;"&amp;N$2)</f>
        <v>0</v>
      </c>
      <c r="N62">
        <f>-SUMIFS([1]COVID!$E$2:$E$18,[1]COVID!$A$2:$A$18,$B62,[1]COVID!$F$2:$F$18,"SALI",[1]COVID!$I$2:$I$18,"&gt;="&amp;N$2,[1]COVID!$I$2:$I$18,"&lt;"&amp;O$2)</f>
        <v>0</v>
      </c>
      <c r="O62">
        <f>-SUMIFS([1]COVID!$E$2:$E$18,[1]COVID!$A$2:$A$18,$B62,[1]COVID!$F$2:$F$18,"SALI",[1]COVID!$I$2:$I$18,"&gt;="&amp;O$2,[1]COVID!$I$2:$I$18,"&lt;"&amp;P$2)</f>
        <v>0</v>
      </c>
      <c r="P62">
        <f>-SUMIFS([1]COVID!$E$2:$E$18,[1]COVID!$A$2:$A$18,$B62,[1]COVID!$F$2:$F$18,"SALI",[1]COVID!$I$2:$I$18,"&gt;="&amp;P$2,[1]COVID!$I$2:$I$18,"&lt;"&amp;Q$2)</f>
        <v>0</v>
      </c>
      <c r="Q62">
        <f>-SUMIFS([1]COVID!$E$2:$E$18,[1]COVID!$A$2:$A$18,$B62,[1]COVID!$F$2:$F$18,"SALI",[1]COVID!$I$2:$I$18,"&gt;="&amp;Q$2,[1]COVID!$I$2:$I$18,"&lt;"&amp;R$2)</f>
        <v>0</v>
      </c>
      <c r="R62">
        <f>-SUMIFS([1]COVID!$E$2:$E$18,[1]COVID!$A$2:$A$18,$B62,[1]COVID!$F$2:$F$18,"SALI",[1]COVID!$I$2:$I$18,"&gt;="&amp;R$2,[1]COVID!$I$2:$I$18,"&lt;"&amp;S$2)</f>
        <v>0</v>
      </c>
      <c r="S62">
        <f>-SUMIFS([1]COVID!$E$2:$E$18,[1]COVID!$A$2:$A$18,$B62,[1]COVID!$F$2:$F$18,"SALI",[1]COVID!$I$2:$I$18,"&gt;="&amp;S$2,[1]COVID!$I$2:$I$18,"&lt;"&amp;T$2)</f>
        <v>0</v>
      </c>
      <c r="T62">
        <f>-SUMIFS([1]COVID!$E$2:$E$18,[1]COVID!$A$2:$A$18,$B62,[1]COVID!$F$2:$F$18,"SALI",[1]COVID!$I$2:$I$18,"&gt;="&amp;T$2,[1]COVID!$I$2:$I$18,"&lt;"&amp;U$2)</f>
        <v>0</v>
      </c>
      <c r="U62">
        <f>-SUMIFS([1]COVID!$E$2:$E$18,[1]COVID!$A$2:$A$18,$B62,[1]COVID!$F$2:$F$18,"SALI",[1]COVID!$I$2:$I$18,"&gt;="&amp;U$2,[1]COVID!$I$2:$I$18,"&lt;"&amp;V$2)</f>
        <v>0</v>
      </c>
      <c r="V62">
        <f>-SUMIFS([1]COVID!$E$2:$E$18,[1]COVID!$A$2:$A$18,$B62,[1]COVID!$F$2:$F$18,"SALI",[1]COVID!$I$2:$I$18,"&gt;="&amp;V$2,[1]COVID!$I$2:$I$18,"&lt;"&amp;W$2)</f>
        <v>0</v>
      </c>
      <c r="W62">
        <f>-SUMIFS([1]COVID!$E$2:$E$18,[1]COVID!$A$2:$A$18,$B62,[1]COVID!$F$2:$F$18,"SALI",[1]COVID!$I$2:$I$18,"&gt;="&amp;W$2,[1]COVID!$I$2:$I$18,"&lt;"&amp;X$2)</f>
        <v>0</v>
      </c>
      <c r="X62">
        <f>-SUMIFS([1]COVID!$E$2:$E$18,[1]COVID!$A$2:$A$18,$B62,[1]COVID!$F$2:$F$18,"SALI",[1]COVID!$I$2:$I$18,"&gt;="&amp;X$2,[1]COVID!$I$2:$I$18,"&lt;"&amp;Y$2)</f>
        <v>0</v>
      </c>
      <c r="Y62">
        <f>-SUMIFS([1]COVID!$E$2:$E$18,[1]COVID!$A$2:$A$18,$B62,[1]COVID!$F$2:$F$18,"SALI",[1]COVID!$I$2:$I$18,"&gt;="&amp;Y$2,[1]COVID!$I$2:$I$18,"&lt;"&amp;Z$2)</f>
        <v>0</v>
      </c>
      <c r="Z62">
        <f>-SUMIFS([1]COVID!$E$2:$E$18,[1]COVID!$A$2:$A$18,$B62,[1]COVID!$F$2:$F$18,"SALI",[1]COVID!$I$2:$I$18,"&gt;="&amp;Z$2,[1]COVID!$I$2:$I$18,"&lt;"&amp;AA$2)</f>
        <v>0</v>
      </c>
      <c r="AA62">
        <f>-SUMIFS([1]COVID!$E$2:$E$18,[1]COVID!$A$2:$A$18,$B62,[1]COVID!$F$2:$F$18,"SALI",[1]COVID!$I$2:$I$18,"&gt;="&amp;AA$2,[1]COVID!$I$2:$I$18,"&lt;"&amp;AB$2)</f>
        <v>0</v>
      </c>
      <c r="AB62">
        <f>-SUMIFS([1]COVID!$E$2:$E$18,[1]COVID!$A$2:$A$18,$B62,[1]COVID!$F$2:$F$18,"SALI",[1]COVID!$I$2:$I$18,"&gt;="&amp;AB$2,[1]COVID!$I$2:$I$18,"&lt;"&amp;AC$2)</f>
        <v>0</v>
      </c>
      <c r="AC62">
        <f>-SUMIFS([1]COVID!$E$2:$E$18,[1]COVID!$A$2:$A$18,$B62,[1]COVID!$F$2:$F$18,"SALI",[1]COVID!$I$2:$I$18,"&gt;="&amp;AC$2,[1]COVID!$I$2:$I$18,"&lt;"&amp;AD$2)</f>
        <v>0</v>
      </c>
      <c r="AD62">
        <f>-SUMIFS([1]COVID!$E$2:$E$18,[1]COVID!$A$2:$A$18,$B62,[1]COVID!$F$2:$F$18,"SALI",[1]COVID!$I$2:$I$18,"&gt;="&amp;AD$2,[1]COVID!$I$2:$I$18,"&lt;"&amp;AE$2)</f>
        <v>0</v>
      </c>
      <c r="AE62">
        <f>-SUMIFS([1]COVID!$E$2:$E$18,[1]COVID!$A$2:$A$18,$B62,[1]COVID!$F$2:$F$18,"SALI",[1]COVID!$I$2:$I$18,"&gt;="&amp;AE$2,[1]COVID!$I$2:$I$18,"&lt;"&amp;AF$2)</f>
        <v>0</v>
      </c>
      <c r="AF62">
        <f>-SUMIFS([1]COVID!$E$2:$E$18,[1]COVID!$A$2:$A$18,$B62,[1]COVID!$F$2:$F$18,"SALI",[1]COVID!$I$2:$I$18,"&gt;="&amp;AF$2,[1]COVID!$I$2:$I$18,"&lt;"&amp;AG$2)</f>
        <v>0</v>
      </c>
      <c r="AG62">
        <f>-SUMIFS([1]COVID!$E$2:$E$18,[1]COVID!$A$2:$A$18,$B62,[1]COVID!$F$2:$F$18,"SALI",[1]COVID!$I$2:$I$18,"&gt;="&amp;AG$2,[1]COVID!$I$2:$I$18,"&lt;"&amp;AH$2)</f>
        <v>0</v>
      </c>
      <c r="AH62">
        <f>-SUMIFS([1]COVID!$E$2:$E$18,[1]COVID!$A$2:$A$18,$B62,[1]COVID!$F$2:$F$18,"SALI",[1]COVID!$I$2:$I$18,"&gt;="&amp;AH$2,[1]COVID!$I$2:$I$18,"&lt;"&amp;AI$2)</f>
        <v>0</v>
      </c>
      <c r="AI62">
        <f>-SUMIFS([1]COVID!$E$2:$E$18,[1]COVID!$A$2:$A$18,$B62,[1]COVID!$F$2:$F$18,"SALI",[1]COVID!$I$2:$I$18,"&gt;="&amp;AI$2,[1]COVID!$I$2:$I$18,"&lt;"&amp;AJ$2)</f>
        <v>0</v>
      </c>
      <c r="AJ62">
        <f>-SUMIFS([1]COVID!$E$2:$E$18,[1]COVID!$A$2:$A$18,$B62,[1]COVID!$F$2:$F$18,"SALI",[1]COVID!$I$2:$I$18,"&gt;="&amp;AJ$2,[1]COVID!$I$2:$I$18,"&lt;"&amp;AK$2)</f>
        <v>0</v>
      </c>
      <c r="AK62">
        <f>-SUMIFS([1]COVID!$E$2:$E$18,[1]COVID!$A$2:$A$18,$B62,[1]COVID!$F$2:$F$18,"SALI",[1]COVID!$I$2:$I$18,"&gt;="&amp;AK$2,[1]COVID!$I$2:$I$18,"&lt;"&amp;AL$2)</f>
        <v>0</v>
      </c>
      <c r="AL62">
        <f>-SUMIFS([1]COVID!$E$2:$E$18,[1]COVID!$A$2:$A$18,$B62,[1]COVID!$F$2:$F$18,"SALI",[1]COVID!$I$2:$I$18,"&gt;="&amp;AL$2,[1]COVID!$I$2:$I$18,"&lt;"&amp;AM$2)</f>
        <v>0</v>
      </c>
      <c r="AN62">
        <f t="shared" si="0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-SUMIFS([1]COVID!$E$2:$E$18,[1]COVID!$A$2:$A$18,$B63,[1]COVID!$F$2:$F$18,"SALI",[1]COVID!$I$2:$I$18,"&gt;="&amp;C$2,[1]COVID!$I$2:$I$18,"&lt;"&amp;D$2)</f>
        <v>0</v>
      </c>
      <c r="D63">
        <f>-SUMIFS([1]COVID!$E$2:$E$18,[1]COVID!$A$2:$A$18,$B63,[1]COVID!$F$2:$F$18,"SALI",[1]COVID!$I$2:$I$18,"&gt;="&amp;D$2,[1]COVID!$I$2:$I$18,"&lt;"&amp;E$2)</f>
        <v>0</v>
      </c>
      <c r="E63">
        <f>-SUMIFS([1]COVID!$E$2:$E$18,[1]COVID!$A$2:$A$18,$B63,[1]COVID!$F$2:$F$18,"SALI",[1]COVID!$I$2:$I$18,"&gt;="&amp;E$2,[1]COVID!$I$2:$I$18,"&lt;"&amp;F$2)</f>
        <v>0</v>
      </c>
      <c r="F63">
        <f>-SUMIFS([1]COVID!$E$2:$E$18,[1]COVID!$A$2:$A$18,$B63,[1]COVID!$F$2:$F$18,"SALI",[1]COVID!$I$2:$I$18,"&gt;="&amp;F$2,[1]COVID!$I$2:$I$18,"&lt;"&amp;G$2)</f>
        <v>0</v>
      </c>
      <c r="G63">
        <f>-SUMIFS([1]COVID!$E$2:$E$18,[1]COVID!$A$2:$A$18,$B63,[1]COVID!$F$2:$F$18,"SALI",[1]COVID!$I$2:$I$18,"&gt;="&amp;G$2,[1]COVID!$I$2:$I$18,"&lt;"&amp;H$2)</f>
        <v>0</v>
      </c>
      <c r="H63">
        <f>-SUMIFS([1]COVID!$E$2:$E$18,[1]COVID!$A$2:$A$18,$B63,[1]COVID!$F$2:$F$18,"SALI",[1]COVID!$I$2:$I$18,"&gt;="&amp;H$2,[1]COVID!$I$2:$I$18,"&lt;"&amp;I$2)</f>
        <v>0</v>
      </c>
      <c r="I63">
        <f>-SUMIFS([1]COVID!$E$2:$E$18,[1]COVID!$A$2:$A$18,$B63,[1]COVID!$F$2:$F$18,"SALI",[1]COVID!$I$2:$I$18,"&gt;="&amp;I$2,[1]COVID!$I$2:$I$18,"&lt;"&amp;J$2)</f>
        <v>0</v>
      </c>
      <c r="J63">
        <f>-SUMIFS([1]COVID!$E$2:$E$18,[1]COVID!$A$2:$A$18,$B63,[1]COVID!$F$2:$F$18,"SALI",[1]COVID!$I$2:$I$18,"&gt;="&amp;J$2,[1]COVID!$I$2:$I$18,"&lt;"&amp;K$2)</f>
        <v>0</v>
      </c>
      <c r="K63">
        <f>-SUMIFS([1]COVID!$E$2:$E$18,[1]COVID!$A$2:$A$18,$B63,[1]COVID!$F$2:$F$18,"SALI",[1]COVID!$I$2:$I$18,"&gt;="&amp;K$2,[1]COVID!$I$2:$I$18,"&lt;"&amp;L$2)</f>
        <v>0</v>
      </c>
      <c r="L63">
        <f>-SUMIFS([1]COVID!$E$2:$E$18,[1]COVID!$A$2:$A$18,$B63,[1]COVID!$F$2:$F$18,"SALI",[1]COVID!$I$2:$I$18,"&gt;="&amp;L$2,[1]COVID!$I$2:$I$18,"&lt;"&amp;M$2)</f>
        <v>0</v>
      </c>
      <c r="M63">
        <f>-SUMIFS([1]COVID!$E$2:$E$18,[1]COVID!$A$2:$A$18,$B63,[1]COVID!$F$2:$F$18,"SALI",[1]COVID!$I$2:$I$18,"&gt;="&amp;M$2,[1]COVID!$I$2:$I$18,"&lt;"&amp;N$2)</f>
        <v>0</v>
      </c>
      <c r="N63">
        <f>-SUMIFS([1]COVID!$E$2:$E$18,[1]COVID!$A$2:$A$18,$B63,[1]COVID!$F$2:$F$18,"SALI",[1]COVID!$I$2:$I$18,"&gt;="&amp;N$2,[1]COVID!$I$2:$I$18,"&lt;"&amp;O$2)</f>
        <v>0</v>
      </c>
      <c r="O63">
        <f>-SUMIFS([1]COVID!$E$2:$E$18,[1]COVID!$A$2:$A$18,$B63,[1]COVID!$F$2:$F$18,"SALI",[1]COVID!$I$2:$I$18,"&gt;="&amp;O$2,[1]COVID!$I$2:$I$18,"&lt;"&amp;P$2)</f>
        <v>0</v>
      </c>
      <c r="P63">
        <f>-SUMIFS([1]COVID!$E$2:$E$18,[1]COVID!$A$2:$A$18,$B63,[1]COVID!$F$2:$F$18,"SALI",[1]COVID!$I$2:$I$18,"&gt;="&amp;P$2,[1]COVID!$I$2:$I$18,"&lt;"&amp;Q$2)</f>
        <v>0</v>
      </c>
      <c r="Q63">
        <f>-SUMIFS([1]COVID!$E$2:$E$18,[1]COVID!$A$2:$A$18,$B63,[1]COVID!$F$2:$F$18,"SALI",[1]COVID!$I$2:$I$18,"&gt;="&amp;Q$2,[1]COVID!$I$2:$I$18,"&lt;"&amp;R$2)</f>
        <v>0</v>
      </c>
      <c r="R63">
        <f>-SUMIFS([1]COVID!$E$2:$E$18,[1]COVID!$A$2:$A$18,$B63,[1]COVID!$F$2:$F$18,"SALI",[1]COVID!$I$2:$I$18,"&gt;="&amp;R$2,[1]COVID!$I$2:$I$18,"&lt;"&amp;S$2)</f>
        <v>0</v>
      </c>
      <c r="S63">
        <f>-SUMIFS([1]COVID!$E$2:$E$18,[1]COVID!$A$2:$A$18,$B63,[1]COVID!$F$2:$F$18,"SALI",[1]COVID!$I$2:$I$18,"&gt;="&amp;S$2,[1]COVID!$I$2:$I$18,"&lt;"&amp;T$2)</f>
        <v>0</v>
      </c>
      <c r="T63">
        <f>-SUMIFS([1]COVID!$E$2:$E$18,[1]COVID!$A$2:$A$18,$B63,[1]COVID!$F$2:$F$18,"SALI",[1]COVID!$I$2:$I$18,"&gt;="&amp;T$2,[1]COVID!$I$2:$I$18,"&lt;"&amp;U$2)</f>
        <v>0</v>
      </c>
      <c r="U63">
        <f>-SUMIFS([1]COVID!$E$2:$E$18,[1]COVID!$A$2:$A$18,$B63,[1]COVID!$F$2:$F$18,"SALI",[1]COVID!$I$2:$I$18,"&gt;="&amp;U$2,[1]COVID!$I$2:$I$18,"&lt;"&amp;V$2)</f>
        <v>0</v>
      </c>
      <c r="V63">
        <f>-SUMIFS([1]COVID!$E$2:$E$18,[1]COVID!$A$2:$A$18,$B63,[1]COVID!$F$2:$F$18,"SALI",[1]COVID!$I$2:$I$18,"&gt;="&amp;V$2,[1]COVID!$I$2:$I$18,"&lt;"&amp;W$2)</f>
        <v>0</v>
      </c>
      <c r="W63">
        <f>-SUMIFS([1]COVID!$E$2:$E$18,[1]COVID!$A$2:$A$18,$B63,[1]COVID!$F$2:$F$18,"SALI",[1]COVID!$I$2:$I$18,"&gt;="&amp;W$2,[1]COVID!$I$2:$I$18,"&lt;"&amp;X$2)</f>
        <v>0</v>
      </c>
      <c r="X63">
        <f>-SUMIFS([1]COVID!$E$2:$E$18,[1]COVID!$A$2:$A$18,$B63,[1]COVID!$F$2:$F$18,"SALI",[1]COVID!$I$2:$I$18,"&gt;="&amp;X$2,[1]COVID!$I$2:$I$18,"&lt;"&amp;Y$2)</f>
        <v>0</v>
      </c>
      <c r="Y63">
        <f>-SUMIFS([1]COVID!$E$2:$E$18,[1]COVID!$A$2:$A$18,$B63,[1]COVID!$F$2:$F$18,"SALI",[1]COVID!$I$2:$I$18,"&gt;="&amp;Y$2,[1]COVID!$I$2:$I$18,"&lt;"&amp;Z$2)</f>
        <v>0</v>
      </c>
      <c r="Z63">
        <f>-SUMIFS([1]COVID!$E$2:$E$18,[1]COVID!$A$2:$A$18,$B63,[1]COVID!$F$2:$F$18,"SALI",[1]COVID!$I$2:$I$18,"&gt;="&amp;Z$2,[1]COVID!$I$2:$I$18,"&lt;"&amp;AA$2)</f>
        <v>0</v>
      </c>
      <c r="AA63">
        <f>-SUMIFS([1]COVID!$E$2:$E$18,[1]COVID!$A$2:$A$18,$B63,[1]COVID!$F$2:$F$18,"SALI",[1]COVID!$I$2:$I$18,"&gt;="&amp;AA$2,[1]COVID!$I$2:$I$18,"&lt;"&amp;AB$2)</f>
        <v>0</v>
      </c>
      <c r="AB63">
        <f>-SUMIFS([1]COVID!$E$2:$E$18,[1]COVID!$A$2:$A$18,$B63,[1]COVID!$F$2:$F$18,"SALI",[1]COVID!$I$2:$I$18,"&gt;="&amp;AB$2,[1]COVID!$I$2:$I$18,"&lt;"&amp;AC$2)</f>
        <v>0</v>
      </c>
      <c r="AC63">
        <f>-SUMIFS([1]COVID!$E$2:$E$18,[1]COVID!$A$2:$A$18,$B63,[1]COVID!$F$2:$F$18,"SALI",[1]COVID!$I$2:$I$18,"&gt;="&amp;AC$2,[1]COVID!$I$2:$I$18,"&lt;"&amp;AD$2)</f>
        <v>0</v>
      </c>
      <c r="AD63">
        <f>-SUMIFS([1]COVID!$E$2:$E$18,[1]COVID!$A$2:$A$18,$B63,[1]COVID!$F$2:$F$18,"SALI",[1]COVID!$I$2:$I$18,"&gt;="&amp;AD$2,[1]COVID!$I$2:$I$18,"&lt;"&amp;AE$2)</f>
        <v>0</v>
      </c>
      <c r="AE63">
        <f>-SUMIFS([1]COVID!$E$2:$E$18,[1]COVID!$A$2:$A$18,$B63,[1]COVID!$F$2:$F$18,"SALI",[1]COVID!$I$2:$I$18,"&gt;="&amp;AE$2,[1]COVID!$I$2:$I$18,"&lt;"&amp;AF$2)</f>
        <v>0</v>
      </c>
      <c r="AF63">
        <f>-SUMIFS([1]COVID!$E$2:$E$18,[1]COVID!$A$2:$A$18,$B63,[1]COVID!$F$2:$F$18,"SALI",[1]COVID!$I$2:$I$18,"&gt;="&amp;AF$2,[1]COVID!$I$2:$I$18,"&lt;"&amp;AG$2)</f>
        <v>0</v>
      </c>
      <c r="AG63">
        <f>-SUMIFS([1]COVID!$E$2:$E$18,[1]COVID!$A$2:$A$18,$B63,[1]COVID!$F$2:$F$18,"SALI",[1]COVID!$I$2:$I$18,"&gt;="&amp;AG$2,[1]COVID!$I$2:$I$18,"&lt;"&amp;AH$2)</f>
        <v>0</v>
      </c>
      <c r="AH63">
        <f>-SUMIFS([1]COVID!$E$2:$E$18,[1]COVID!$A$2:$A$18,$B63,[1]COVID!$F$2:$F$18,"SALI",[1]COVID!$I$2:$I$18,"&gt;="&amp;AH$2,[1]COVID!$I$2:$I$18,"&lt;"&amp;AI$2)</f>
        <v>0</v>
      </c>
      <c r="AI63">
        <f>-SUMIFS([1]COVID!$E$2:$E$18,[1]COVID!$A$2:$A$18,$B63,[1]COVID!$F$2:$F$18,"SALI",[1]COVID!$I$2:$I$18,"&gt;="&amp;AI$2,[1]COVID!$I$2:$I$18,"&lt;"&amp;AJ$2)</f>
        <v>0</v>
      </c>
      <c r="AJ63">
        <f>-SUMIFS([1]COVID!$E$2:$E$18,[1]COVID!$A$2:$A$18,$B63,[1]COVID!$F$2:$F$18,"SALI",[1]COVID!$I$2:$I$18,"&gt;="&amp;AJ$2,[1]COVID!$I$2:$I$18,"&lt;"&amp;AK$2)</f>
        <v>0</v>
      </c>
      <c r="AK63">
        <f>-SUMIFS([1]COVID!$E$2:$E$18,[1]COVID!$A$2:$A$18,$B63,[1]COVID!$F$2:$F$18,"SALI",[1]COVID!$I$2:$I$18,"&gt;="&amp;AK$2,[1]COVID!$I$2:$I$18,"&lt;"&amp;AL$2)</f>
        <v>0</v>
      </c>
      <c r="AL63">
        <f>-SUMIFS([1]COVID!$E$2:$E$18,[1]COVID!$A$2:$A$18,$B63,[1]COVID!$F$2:$F$18,"SALI",[1]COVID!$I$2:$I$18,"&gt;="&amp;AL$2,[1]COVID!$I$2:$I$18,"&lt;"&amp;AM$2)</f>
        <v>0</v>
      </c>
      <c r="AN63">
        <f t="shared" si="0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-SUMIFS([1]COVID!$E$2:$E$18,[1]COVID!$A$2:$A$18,$B64,[1]COVID!$F$2:$F$18,"SALI",[1]COVID!$I$2:$I$18,"&gt;="&amp;C$2,[1]COVID!$I$2:$I$18,"&lt;"&amp;D$2)</f>
        <v>0</v>
      </c>
      <c r="D64">
        <f>-SUMIFS([1]COVID!$E$2:$E$18,[1]COVID!$A$2:$A$18,$B64,[1]COVID!$F$2:$F$18,"SALI",[1]COVID!$I$2:$I$18,"&gt;="&amp;D$2,[1]COVID!$I$2:$I$18,"&lt;"&amp;E$2)</f>
        <v>0</v>
      </c>
      <c r="E64">
        <f>-SUMIFS([1]COVID!$E$2:$E$18,[1]COVID!$A$2:$A$18,$B64,[1]COVID!$F$2:$F$18,"SALI",[1]COVID!$I$2:$I$18,"&gt;="&amp;E$2,[1]COVID!$I$2:$I$18,"&lt;"&amp;F$2)</f>
        <v>0</v>
      </c>
      <c r="F64">
        <f>-SUMIFS([1]COVID!$E$2:$E$18,[1]COVID!$A$2:$A$18,$B64,[1]COVID!$F$2:$F$18,"SALI",[1]COVID!$I$2:$I$18,"&gt;="&amp;F$2,[1]COVID!$I$2:$I$18,"&lt;"&amp;G$2)</f>
        <v>0</v>
      </c>
      <c r="G64">
        <f>-SUMIFS([1]COVID!$E$2:$E$18,[1]COVID!$A$2:$A$18,$B64,[1]COVID!$F$2:$F$18,"SALI",[1]COVID!$I$2:$I$18,"&gt;="&amp;G$2,[1]COVID!$I$2:$I$18,"&lt;"&amp;H$2)</f>
        <v>0</v>
      </c>
      <c r="H64">
        <f>-SUMIFS([1]COVID!$E$2:$E$18,[1]COVID!$A$2:$A$18,$B64,[1]COVID!$F$2:$F$18,"SALI",[1]COVID!$I$2:$I$18,"&gt;="&amp;H$2,[1]COVID!$I$2:$I$18,"&lt;"&amp;I$2)</f>
        <v>0</v>
      </c>
      <c r="I64">
        <f>-SUMIFS([1]COVID!$E$2:$E$18,[1]COVID!$A$2:$A$18,$B64,[1]COVID!$F$2:$F$18,"SALI",[1]COVID!$I$2:$I$18,"&gt;="&amp;I$2,[1]COVID!$I$2:$I$18,"&lt;"&amp;J$2)</f>
        <v>0</v>
      </c>
      <c r="J64">
        <f>-SUMIFS([1]COVID!$E$2:$E$18,[1]COVID!$A$2:$A$18,$B64,[1]COVID!$F$2:$F$18,"SALI",[1]COVID!$I$2:$I$18,"&gt;="&amp;J$2,[1]COVID!$I$2:$I$18,"&lt;"&amp;K$2)</f>
        <v>0</v>
      </c>
      <c r="K64">
        <f>-SUMIFS([1]COVID!$E$2:$E$18,[1]COVID!$A$2:$A$18,$B64,[1]COVID!$F$2:$F$18,"SALI",[1]COVID!$I$2:$I$18,"&gt;="&amp;K$2,[1]COVID!$I$2:$I$18,"&lt;"&amp;L$2)</f>
        <v>0</v>
      </c>
      <c r="L64">
        <f>-SUMIFS([1]COVID!$E$2:$E$18,[1]COVID!$A$2:$A$18,$B64,[1]COVID!$F$2:$F$18,"SALI",[1]COVID!$I$2:$I$18,"&gt;="&amp;L$2,[1]COVID!$I$2:$I$18,"&lt;"&amp;M$2)</f>
        <v>0</v>
      </c>
      <c r="M64">
        <f>-SUMIFS([1]COVID!$E$2:$E$18,[1]COVID!$A$2:$A$18,$B64,[1]COVID!$F$2:$F$18,"SALI",[1]COVID!$I$2:$I$18,"&gt;="&amp;M$2,[1]COVID!$I$2:$I$18,"&lt;"&amp;N$2)</f>
        <v>0</v>
      </c>
      <c r="N64">
        <f>-SUMIFS([1]COVID!$E$2:$E$18,[1]COVID!$A$2:$A$18,$B64,[1]COVID!$F$2:$F$18,"SALI",[1]COVID!$I$2:$I$18,"&gt;="&amp;N$2,[1]COVID!$I$2:$I$18,"&lt;"&amp;O$2)</f>
        <v>0</v>
      </c>
      <c r="O64">
        <f>-SUMIFS([1]COVID!$E$2:$E$18,[1]COVID!$A$2:$A$18,$B64,[1]COVID!$F$2:$F$18,"SALI",[1]COVID!$I$2:$I$18,"&gt;="&amp;O$2,[1]COVID!$I$2:$I$18,"&lt;"&amp;P$2)</f>
        <v>0</v>
      </c>
      <c r="P64">
        <f>-SUMIFS([1]COVID!$E$2:$E$18,[1]COVID!$A$2:$A$18,$B64,[1]COVID!$F$2:$F$18,"SALI",[1]COVID!$I$2:$I$18,"&gt;="&amp;P$2,[1]COVID!$I$2:$I$18,"&lt;"&amp;Q$2)</f>
        <v>0</v>
      </c>
      <c r="Q64">
        <f>-SUMIFS([1]COVID!$E$2:$E$18,[1]COVID!$A$2:$A$18,$B64,[1]COVID!$F$2:$F$18,"SALI",[1]COVID!$I$2:$I$18,"&gt;="&amp;Q$2,[1]COVID!$I$2:$I$18,"&lt;"&amp;R$2)</f>
        <v>0</v>
      </c>
      <c r="R64">
        <f>-SUMIFS([1]COVID!$E$2:$E$18,[1]COVID!$A$2:$A$18,$B64,[1]COVID!$F$2:$F$18,"SALI",[1]COVID!$I$2:$I$18,"&gt;="&amp;R$2,[1]COVID!$I$2:$I$18,"&lt;"&amp;S$2)</f>
        <v>0</v>
      </c>
      <c r="S64">
        <f>-SUMIFS([1]COVID!$E$2:$E$18,[1]COVID!$A$2:$A$18,$B64,[1]COVID!$F$2:$F$18,"SALI",[1]COVID!$I$2:$I$18,"&gt;="&amp;S$2,[1]COVID!$I$2:$I$18,"&lt;"&amp;T$2)</f>
        <v>0</v>
      </c>
      <c r="T64">
        <f>-SUMIFS([1]COVID!$E$2:$E$18,[1]COVID!$A$2:$A$18,$B64,[1]COVID!$F$2:$F$18,"SALI",[1]COVID!$I$2:$I$18,"&gt;="&amp;T$2,[1]COVID!$I$2:$I$18,"&lt;"&amp;U$2)</f>
        <v>0</v>
      </c>
      <c r="U64">
        <f>-SUMIFS([1]COVID!$E$2:$E$18,[1]COVID!$A$2:$A$18,$B64,[1]COVID!$F$2:$F$18,"SALI",[1]COVID!$I$2:$I$18,"&gt;="&amp;U$2,[1]COVID!$I$2:$I$18,"&lt;"&amp;V$2)</f>
        <v>0</v>
      </c>
      <c r="V64">
        <f>-SUMIFS([1]COVID!$E$2:$E$18,[1]COVID!$A$2:$A$18,$B64,[1]COVID!$F$2:$F$18,"SALI",[1]COVID!$I$2:$I$18,"&gt;="&amp;V$2,[1]COVID!$I$2:$I$18,"&lt;"&amp;W$2)</f>
        <v>0</v>
      </c>
      <c r="W64">
        <f>-SUMIFS([1]COVID!$E$2:$E$18,[1]COVID!$A$2:$A$18,$B64,[1]COVID!$F$2:$F$18,"SALI",[1]COVID!$I$2:$I$18,"&gt;="&amp;W$2,[1]COVID!$I$2:$I$18,"&lt;"&amp;X$2)</f>
        <v>0</v>
      </c>
      <c r="X64">
        <f>-SUMIFS([1]COVID!$E$2:$E$18,[1]COVID!$A$2:$A$18,$B64,[1]COVID!$F$2:$F$18,"SALI",[1]COVID!$I$2:$I$18,"&gt;="&amp;X$2,[1]COVID!$I$2:$I$18,"&lt;"&amp;Y$2)</f>
        <v>0</v>
      </c>
      <c r="Y64">
        <f>-SUMIFS([1]COVID!$E$2:$E$18,[1]COVID!$A$2:$A$18,$B64,[1]COVID!$F$2:$F$18,"SALI",[1]COVID!$I$2:$I$18,"&gt;="&amp;Y$2,[1]COVID!$I$2:$I$18,"&lt;"&amp;Z$2)</f>
        <v>0</v>
      </c>
      <c r="Z64">
        <f>-SUMIFS([1]COVID!$E$2:$E$18,[1]COVID!$A$2:$A$18,$B64,[1]COVID!$F$2:$F$18,"SALI",[1]COVID!$I$2:$I$18,"&gt;="&amp;Z$2,[1]COVID!$I$2:$I$18,"&lt;"&amp;AA$2)</f>
        <v>0</v>
      </c>
      <c r="AA64">
        <f>-SUMIFS([1]COVID!$E$2:$E$18,[1]COVID!$A$2:$A$18,$B64,[1]COVID!$F$2:$F$18,"SALI",[1]COVID!$I$2:$I$18,"&gt;="&amp;AA$2,[1]COVID!$I$2:$I$18,"&lt;"&amp;AB$2)</f>
        <v>0</v>
      </c>
      <c r="AB64">
        <f>-SUMIFS([1]COVID!$E$2:$E$18,[1]COVID!$A$2:$A$18,$B64,[1]COVID!$F$2:$F$18,"SALI",[1]COVID!$I$2:$I$18,"&gt;="&amp;AB$2,[1]COVID!$I$2:$I$18,"&lt;"&amp;AC$2)</f>
        <v>0</v>
      </c>
      <c r="AC64">
        <f>-SUMIFS([1]COVID!$E$2:$E$18,[1]COVID!$A$2:$A$18,$B64,[1]COVID!$F$2:$F$18,"SALI",[1]COVID!$I$2:$I$18,"&gt;="&amp;AC$2,[1]COVID!$I$2:$I$18,"&lt;"&amp;AD$2)</f>
        <v>0</v>
      </c>
      <c r="AD64">
        <f>-SUMIFS([1]COVID!$E$2:$E$18,[1]COVID!$A$2:$A$18,$B64,[1]COVID!$F$2:$F$18,"SALI",[1]COVID!$I$2:$I$18,"&gt;="&amp;AD$2,[1]COVID!$I$2:$I$18,"&lt;"&amp;AE$2)</f>
        <v>0</v>
      </c>
      <c r="AE64">
        <f>-SUMIFS([1]COVID!$E$2:$E$18,[1]COVID!$A$2:$A$18,$B64,[1]COVID!$F$2:$F$18,"SALI",[1]COVID!$I$2:$I$18,"&gt;="&amp;AE$2,[1]COVID!$I$2:$I$18,"&lt;"&amp;AF$2)</f>
        <v>0</v>
      </c>
      <c r="AF64">
        <f>-SUMIFS([1]COVID!$E$2:$E$18,[1]COVID!$A$2:$A$18,$B64,[1]COVID!$F$2:$F$18,"SALI",[1]COVID!$I$2:$I$18,"&gt;="&amp;AF$2,[1]COVID!$I$2:$I$18,"&lt;"&amp;AG$2)</f>
        <v>0</v>
      </c>
      <c r="AG64">
        <f>-SUMIFS([1]COVID!$E$2:$E$18,[1]COVID!$A$2:$A$18,$B64,[1]COVID!$F$2:$F$18,"SALI",[1]COVID!$I$2:$I$18,"&gt;="&amp;AG$2,[1]COVID!$I$2:$I$18,"&lt;"&amp;AH$2)</f>
        <v>0</v>
      </c>
      <c r="AH64">
        <f>-SUMIFS([1]COVID!$E$2:$E$18,[1]COVID!$A$2:$A$18,$B64,[1]COVID!$F$2:$F$18,"SALI",[1]COVID!$I$2:$I$18,"&gt;="&amp;AH$2,[1]COVID!$I$2:$I$18,"&lt;"&amp;AI$2)</f>
        <v>0</v>
      </c>
      <c r="AI64">
        <f>-SUMIFS([1]COVID!$E$2:$E$18,[1]COVID!$A$2:$A$18,$B64,[1]COVID!$F$2:$F$18,"SALI",[1]COVID!$I$2:$I$18,"&gt;="&amp;AI$2,[1]COVID!$I$2:$I$18,"&lt;"&amp;AJ$2)</f>
        <v>0</v>
      </c>
      <c r="AJ64">
        <f>-SUMIFS([1]COVID!$E$2:$E$18,[1]COVID!$A$2:$A$18,$B64,[1]COVID!$F$2:$F$18,"SALI",[1]COVID!$I$2:$I$18,"&gt;="&amp;AJ$2,[1]COVID!$I$2:$I$18,"&lt;"&amp;AK$2)</f>
        <v>0</v>
      </c>
      <c r="AK64">
        <f>-SUMIFS([1]COVID!$E$2:$E$18,[1]COVID!$A$2:$A$18,$B64,[1]COVID!$F$2:$F$18,"SALI",[1]COVID!$I$2:$I$18,"&gt;="&amp;AK$2,[1]COVID!$I$2:$I$18,"&lt;"&amp;AL$2)</f>
        <v>0</v>
      </c>
      <c r="AL64">
        <f>-SUMIFS([1]COVID!$E$2:$E$18,[1]COVID!$A$2:$A$18,$B64,[1]COVID!$F$2:$F$18,"SALI",[1]COVID!$I$2:$I$18,"&gt;="&amp;AL$2,[1]COVID!$I$2:$I$18,"&lt;"&amp;AM$2)</f>
        <v>0</v>
      </c>
      <c r="AN64">
        <f t="shared" si="0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-SUMIFS([1]COVID!$E$2:$E$18,[1]COVID!$A$2:$A$18,$B65,[1]COVID!$F$2:$F$18,"SALI",[1]COVID!$I$2:$I$18,"&gt;="&amp;C$2,[1]COVID!$I$2:$I$18,"&lt;"&amp;D$2)</f>
        <v>0</v>
      </c>
      <c r="D65">
        <f>-SUMIFS([1]COVID!$E$2:$E$18,[1]COVID!$A$2:$A$18,$B65,[1]COVID!$F$2:$F$18,"SALI",[1]COVID!$I$2:$I$18,"&gt;="&amp;D$2,[1]COVID!$I$2:$I$18,"&lt;"&amp;E$2)</f>
        <v>0</v>
      </c>
      <c r="E65">
        <f>-SUMIFS([1]COVID!$E$2:$E$18,[1]COVID!$A$2:$A$18,$B65,[1]COVID!$F$2:$F$18,"SALI",[1]COVID!$I$2:$I$18,"&gt;="&amp;E$2,[1]COVID!$I$2:$I$18,"&lt;"&amp;F$2)</f>
        <v>0</v>
      </c>
      <c r="F65">
        <f>-SUMIFS([1]COVID!$E$2:$E$18,[1]COVID!$A$2:$A$18,$B65,[1]COVID!$F$2:$F$18,"SALI",[1]COVID!$I$2:$I$18,"&gt;="&amp;F$2,[1]COVID!$I$2:$I$18,"&lt;"&amp;G$2)</f>
        <v>0</v>
      </c>
      <c r="G65">
        <f>-SUMIFS([1]COVID!$E$2:$E$18,[1]COVID!$A$2:$A$18,$B65,[1]COVID!$F$2:$F$18,"SALI",[1]COVID!$I$2:$I$18,"&gt;="&amp;G$2,[1]COVID!$I$2:$I$18,"&lt;"&amp;H$2)</f>
        <v>0</v>
      </c>
      <c r="H65">
        <f>-SUMIFS([1]COVID!$E$2:$E$18,[1]COVID!$A$2:$A$18,$B65,[1]COVID!$F$2:$F$18,"SALI",[1]COVID!$I$2:$I$18,"&gt;="&amp;H$2,[1]COVID!$I$2:$I$18,"&lt;"&amp;I$2)</f>
        <v>0</v>
      </c>
      <c r="I65">
        <f>-SUMIFS([1]COVID!$E$2:$E$18,[1]COVID!$A$2:$A$18,$B65,[1]COVID!$F$2:$F$18,"SALI",[1]COVID!$I$2:$I$18,"&gt;="&amp;I$2,[1]COVID!$I$2:$I$18,"&lt;"&amp;J$2)</f>
        <v>0</v>
      </c>
      <c r="J65">
        <f>-SUMIFS([1]COVID!$E$2:$E$18,[1]COVID!$A$2:$A$18,$B65,[1]COVID!$F$2:$F$18,"SALI",[1]COVID!$I$2:$I$18,"&gt;="&amp;J$2,[1]COVID!$I$2:$I$18,"&lt;"&amp;K$2)</f>
        <v>0</v>
      </c>
      <c r="K65">
        <f>-SUMIFS([1]COVID!$E$2:$E$18,[1]COVID!$A$2:$A$18,$B65,[1]COVID!$F$2:$F$18,"SALI",[1]COVID!$I$2:$I$18,"&gt;="&amp;K$2,[1]COVID!$I$2:$I$18,"&lt;"&amp;L$2)</f>
        <v>0</v>
      </c>
      <c r="L65">
        <f>-SUMIFS([1]COVID!$E$2:$E$18,[1]COVID!$A$2:$A$18,$B65,[1]COVID!$F$2:$F$18,"SALI",[1]COVID!$I$2:$I$18,"&gt;="&amp;L$2,[1]COVID!$I$2:$I$18,"&lt;"&amp;M$2)</f>
        <v>0</v>
      </c>
      <c r="M65">
        <f>-SUMIFS([1]COVID!$E$2:$E$18,[1]COVID!$A$2:$A$18,$B65,[1]COVID!$F$2:$F$18,"SALI",[1]COVID!$I$2:$I$18,"&gt;="&amp;M$2,[1]COVID!$I$2:$I$18,"&lt;"&amp;N$2)</f>
        <v>0</v>
      </c>
      <c r="N65">
        <f>-SUMIFS([1]COVID!$E$2:$E$18,[1]COVID!$A$2:$A$18,$B65,[1]COVID!$F$2:$F$18,"SALI",[1]COVID!$I$2:$I$18,"&gt;="&amp;N$2,[1]COVID!$I$2:$I$18,"&lt;"&amp;O$2)</f>
        <v>0</v>
      </c>
      <c r="O65">
        <f>-SUMIFS([1]COVID!$E$2:$E$18,[1]COVID!$A$2:$A$18,$B65,[1]COVID!$F$2:$F$18,"SALI",[1]COVID!$I$2:$I$18,"&gt;="&amp;O$2,[1]COVID!$I$2:$I$18,"&lt;"&amp;P$2)</f>
        <v>0</v>
      </c>
      <c r="P65">
        <f>-SUMIFS([1]COVID!$E$2:$E$18,[1]COVID!$A$2:$A$18,$B65,[1]COVID!$F$2:$F$18,"SALI",[1]COVID!$I$2:$I$18,"&gt;="&amp;P$2,[1]COVID!$I$2:$I$18,"&lt;"&amp;Q$2)</f>
        <v>0</v>
      </c>
      <c r="Q65">
        <f>-SUMIFS([1]COVID!$E$2:$E$18,[1]COVID!$A$2:$A$18,$B65,[1]COVID!$F$2:$F$18,"SALI",[1]COVID!$I$2:$I$18,"&gt;="&amp;Q$2,[1]COVID!$I$2:$I$18,"&lt;"&amp;R$2)</f>
        <v>0</v>
      </c>
      <c r="R65">
        <f>-SUMIFS([1]COVID!$E$2:$E$18,[1]COVID!$A$2:$A$18,$B65,[1]COVID!$F$2:$F$18,"SALI",[1]COVID!$I$2:$I$18,"&gt;="&amp;R$2,[1]COVID!$I$2:$I$18,"&lt;"&amp;S$2)</f>
        <v>0</v>
      </c>
      <c r="S65">
        <f>-SUMIFS([1]COVID!$E$2:$E$18,[1]COVID!$A$2:$A$18,$B65,[1]COVID!$F$2:$F$18,"SALI",[1]COVID!$I$2:$I$18,"&gt;="&amp;S$2,[1]COVID!$I$2:$I$18,"&lt;"&amp;T$2)</f>
        <v>0</v>
      </c>
      <c r="T65">
        <f>-SUMIFS([1]COVID!$E$2:$E$18,[1]COVID!$A$2:$A$18,$B65,[1]COVID!$F$2:$F$18,"SALI",[1]COVID!$I$2:$I$18,"&gt;="&amp;T$2,[1]COVID!$I$2:$I$18,"&lt;"&amp;U$2)</f>
        <v>0</v>
      </c>
      <c r="U65">
        <f>-SUMIFS([1]COVID!$E$2:$E$18,[1]COVID!$A$2:$A$18,$B65,[1]COVID!$F$2:$F$18,"SALI",[1]COVID!$I$2:$I$18,"&gt;="&amp;U$2,[1]COVID!$I$2:$I$18,"&lt;"&amp;V$2)</f>
        <v>0</v>
      </c>
      <c r="V65">
        <f>-SUMIFS([1]COVID!$E$2:$E$18,[1]COVID!$A$2:$A$18,$B65,[1]COVID!$F$2:$F$18,"SALI",[1]COVID!$I$2:$I$18,"&gt;="&amp;V$2,[1]COVID!$I$2:$I$18,"&lt;"&amp;W$2)</f>
        <v>0</v>
      </c>
      <c r="W65">
        <f>-SUMIFS([1]COVID!$E$2:$E$18,[1]COVID!$A$2:$A$18,$B65,[1]COVID!$F$2:$F$18,"SALI",[1]COVID!$I$2:$I$18,"&gt;="&amp;W$2,[1]COVID!$I$2:$I$18,"&lt;"&amp;X$2)</f>
        <v>0</v>
      </c>
      <c r="X65">
        <f>-SUMIFS([1]COVID!$E$2:$E$18,[1]COVID!$A$2:$A$18,$B65,[1]COVID!$F$2:$F$18,"SALI",[1]COVID!$I$2:$I$18,"&gt;="&amp;X$2,[1]COVID!$I$2:$I$18,"&lt;"&amp;Y$2)</f>
        <v>0</v>
      </c>
      <c r="Y65">
        <f>-SUMIFS([1]COVID!$E$2:$E$18,[1]COVID!$A$2:$A$18,$B65,[1]COVID!$F$2:$F$18,"SALI",[1]COVID!$I$2:$I$18,"&gt;="&amp;Y$2,[1]COVID!$I$2:$I$18,"&lt;"&amp;Z$2)</f>
        <v>0</v>
      </c>
      <c r="Z65">
        <f>-SUMIFS([1]COVID!$E$2:$E$18,[1]COVID!$A$2:$A$18,$B65,[1]COVID!$F$2:$F$18,"SALI",[1]COVID!$I$2:$I$18,"&gt;="&amp;Z$2,[1]COVID!$I$2:$I$18,"&lt;"&amp;AA$2)</f>
        <v>0</v>
      </c>
      <c r="AA65">
        <f>-SUMIFS([1]COVID!$E$2:$E$18,[1]COVID!$A$2:$A$18,$B65,[1]COVID!$F$2:$F$18,"SALI",[1]COVID!$I$2:$I$18,"&gt;="&amp;AA$2,[1]COVID!$I$2:$I$18,"&lt;"&amp;AB$2)</f>
        <v>0</v>
      </c>
      <c r="AB65">
        <f>-SUMIFS([1]COVID!$E$2:$E$18,[1]COVID!$A$2:$A$18,$B65,[1]COVID!$F$2:$F$18,"SALI",[1]COVID!$I$2:$I$18,"&gt;="&amp;AB$2,[1]COVID!$I$2:$I$18,"&lt;"&amp;AC$2)</f>
        <v>0</v>
      </c>
      <c r="AC65">
        <f>-SUMIFS([1]COVID!$E$2:$E$18,[1]COVID!$A$2:$A$18,$B65,[1]COVID!$F$2:$F$18,"SALI",[1]COVID!$I$2:$I$18,"&gt;="&amp;AC$2,[1]COVID!$I$2:$I$18,"&lt;"&amp;AD$2)</f>
        <v>0</v>
      </c>
      <c r="AD65">
        <f>-SUMIFS([1]COVID!$E$2:$E$18,[1]COVID!$A$2:$A$18,$B65,[1]COVID!$F$2:$F$18,"SALI",[1]COVID!$I$2:$I$18,"&gt;="&amp;AD$2,[1]COVID!$I$2:$I$18,"&lt;"&amp;AE$2)</f>
        <v>0</v>
      </c>
      <c r="AE65">
        <f>-SUMIFS([1]COVID!$E$2:$E$18,[1]COVID!$A$2:$A$18,$B65,[1]COVID!$F$2:$F$18,"SALI",[1]COVID!$I$2:$I$18,"&gt;="&amp;AE$2,[1]COVID!$I$2:$I$18,"&lt;"&amp;AF$2)</f>
        <v>0</v>
      </c>
      <c r="AF65">
        <f>-SUMIFS([1]COVID!$E$2:$E$18,[1]COVID!$A$2:$A$18,$B65,[1]COVID!$F$2:$F$18,"SALI",[1]COVID!$I$2:$I$18,"&gt;="&amp;AF$2,[1]COVID!$I$2:$I$18,"&lt;"&amp;AG$2)</f>
        <v>0</v>
      </c>
      <c r="AG65">
        <f>-SUMIFS([1]COVID!$E$2:$E$18,[1]COVID!$A$2:$A$18,$B65,[1]COVID!$F$2:$F$18,"SALI",[1]COVID!$I$2:$I$18,"&gt;="&amp;AG$2,[1]COVID!$I$2:$I$18,"&lt;"&amp;AH$2)</f>
        <v>0</v>
      </c>
      <c r="AH65">
        <f>-SUMIFS([1]COVID!$E$2:$E$18,[1]COVID!$A$2:$A$18,$B65,[1]COVID!$F$2:$F$18,"SALI",[1]COVID!$I$2:$I$18,"&gt;="&amp;AH$2,[1]COVID!$I$2:$I$18,"&lt;"&amp;AI$2)</f>
        <v>0</v>
      </c>
      <c r="AI65">
        <f>-SUMIFS([1]COVID!$E$2:$E$18,[1]COVID!$A$2:$A$18,$B65,[1]COVID!$F$2:$F$18,"SALI",[1]COVID!$I$2:$I$18,"&gt;="&amp;AI$2,[1]COVID!$I$2:$I$18,"&lt;"&amp;AJ$2)</f>
        <v>0</v>
      </c>
      <c r="AJ65">
        <f>-SUMIFS([1]COVID!$E$2:$E$18,[1]COVID!$A$2:$A$18,$B65,[1]COVID!$F$2:$F$18,"SALI",[1]COVID!$I$2:$I$18,"&gt;="&amp;AJ$2,[1]COVID!$I$2:$I$18,"&lt;"&amp;AK$2)</f>
        <v>0</v>
      </c>
      <c r="AK65">
        <f>-SUMIFS([1]COVID!$E$2:$E$18,[1]COVID!$A$2:$A$18,$B65,[1]COVID!$F$2:$F$18,"SALI",[1]COVID!$I$2:$I$18,"&gt;="&amp;AK$2,[1]COVID!$I$2:$I$18,"&lt;"&amp;AL$2)</f>
        <v>0</v>
      </c>
      <c r="AL65">
        <f>-SUMIFS([1]COVID!$E$2:$E$18,[1]COVID!$A$2:$A$18,$B65,[1]COVID!$F$2:$F$18,"SALI",[1]COVID!$I$2:$I$18,"&gt;="&amp;AL$2,[1]COVID!$I$2:$I$18,"&lt;"&amp;AM$2)</f>
        <v>0</v>
      </c>
      <c r="AN65">
        <f t="shared" si="0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-SUMIFS([1]COVID!$E$2:$E$18,[1]COVID!$A$2:$A$18,$B66,[1]COVID!$F$2:$F$18,"SALI",[1]COVID!$I$2:$I$18,"&gt;="&amp;C$2,[1]COVID!$I$2:$I$18,"&lt;"&amp;D$2)</f>
        <v>0</v>
      </c>
      <c r="D66">
        <f>-SUMIFS([1]COVID!$E$2:$E$18,[1]COVID!$A$2:$A$18,$B66,[1]COVID!$F$2:$F$18,"SALI",[1]COVID!$I$2:$I$18,"&gt;="&amp;D$2,[1]COVID!$I$2:$I$18,"&lt;"&amp;E$2)</f>
        <v>0</v>
      </c>
      <c r="E66">
        <f>-SUMIFS([1]COVID!$E$2:$E$18,[1]COVID!$A$2:$A$18,$B66,[1]COVID!$F$2:$F$18,"SALI",[1]COVID!$I$2:$I$18,"&gt;="&amp;E$2,[1]COVID!$I$2:$I$18,"&lt;"&amp;F$2)</f>
        <v>0</v>
      </c>
      <c r="F66">
        <f>-SUMIFS([1]COVID!$E$2:$E$18,[1]COVID!$A$2:$A$18,$B66,[1]COVID!$F$2:$F$18,"SALI",[1]COVID!$I$2:$I$18,"&gt;="&amp;F$2,[1]COVID!$I$2:$I$18,"&lt;"&amp;G$2)</f>
        <v>0</v>
      </c>
      <c r="G66">
        <f>-SUMIFS([1]COVID!$E$2:$E$18,[1]COVID!$A$2:$A$18,$B66,[1]COVID!$F$2:$F$18,"SALI",[1]COVID!$I$2:$I$18,"&gt;="&amp;G$2,[1]COVID!$I$2:$I$18,"&lt;"&amp;H$2)</f>
        <v>0</v>
      </c>
      <c r="H66">
        <f>-SUMIFS([1]COVID!$E$2:$E$18,[1]COVID!$A$2:$A$18,$B66,[1]COVID!$F$2:$F$18,"SALI",[1]COVID!$I$2:$I$18,"&gt;="&amp;H$2,[1]COVID!$I$2:$I$18,"&lt;"&amp;I$2)</f>
        <v>0</v>
      </c>
      <c r="I66">
        <f>-SUMIFS([1]COVID!$E$2:$E$18,[1]COVID!$A$2:$A$18,$B66,[1]COVID!$F$2:$F$18,"SALI",[1]COVID!$I$2:$I$18,"&gt;="&amp;I$2,[1]COVID!$I$2:$I$18,"&lt;"&amp;J$2)</f>
        <v>0</v>
      </c>
      <c r="J66">
        <f>-SUMIFS([1]COVID!$E$2:$E$18,[1]COVID!$A$2:$A$18,$B66,[1]COVID!$F$2:$F$18,"SALI",[1]COVID!$I$2:$I$18,"&gt;="&amp;J$2,[1]COVID!$I$2:$I$18,"&lt;"&amp;K$2)</f>
        <v>0</v>
      </c>
      <c r="K66">
        <f>-SUMIFS([1]COVID!$E$2:$E$18,[1]COVID!$A$2:$A$18,$B66,[1]COVID!$F$2:$F$18,"SALI",[1]COVID!$I$2:$I$18,"&gt;="&amp;K$2,[1]COVID!$I$2:$I$18,"&lt;"&amp;L$2)</f>
        <v>0</v>
      </c>
      <c r="L66">
        <f>-SUMIFS([1]COVID!$E$2:$E$18,[1]COVID!$A$2:$A$18,$B66,[1]COVID!$F$2:$F$18,"SALI",[1]COVID!$I$2:$I$18,"&gt;="&amp;L$2,[1]COVID!$I$2:$I$18,"&lt;"&amp;M$2)</f>
        <v>0</v>
      </c>
      <c r="M66">
        <f>-SUMIFS([1]COVID!$E$2:$E$18,[1]COVID!$A$2:$A$18,$B66,[1]COVID!$F$2:$F$18,"SALI",[1]COVID!$I$2:$I$18,"&gt;="&amp;M$2,[1]COVID!$I$2:$I$18,"&lt;"&amp;N$2)</f>
        <v>0</v>
      </c>
      <c r="N66">
        <f>-SUMIFS([1]COVID!$E$2:$E$18,[1]COVID!$A$2:$A$18,$B66,[1]COVID!$F$2:$F$18,"SALI",[1]COVID!$I$2:$I$18,"&gt;="&amp;N$2,[1]COVID!$I$2:$I$18,"&lt;"&amp;O$2)</f>
        <v>0</v>
      </c>
      <c r="O66">
        <f>-SUMIFS([1]COVID!$E$2:$E$18,[1]COVID!$A$2:$A$18,$B66,[1]COVID!$F$2:$F$18,"SALI",[1]COVID!$I$2:$I$18,"&gt;="&amp;O$2,[1]COVID!$I$2:$I$18,"&lt;"&amp;P$2)</f>
        <v>0</v>
      </c>
      <c r="P66">
        <f>-SUMIFS([1]COVID!$E$2:$E$18,[1]COVID!$A$2:$A$18,$B66,[1]COVID!$F$2:$F$18,"SALI",[1]COVID!$I$2:$I$18,"&gt;="&amp;P$2,[1]COVID!$I$2:$I$18,"&lt;"&amp;Q$2)</f>
        <v>0</v>
      </c>
      <c r="Q66">
        <f>-SUMIFS([1]COVID!$E$2:$E$18,[1]COVID!$A$2:$A$18,$B66,[1]COVID!$F$2:$F$18,"SALI",[1]COVID!$I$2:$I$18,"&gt;="&amp;Q$2,[1]COVID!$I$2:$I$18,"&lt;"&amp;R$2)</f>
        <v>0</v>
      </c>
      <c r="R66">
        <f>-SUMIFS([1]COVID!$E$2:$E$18,[1]COVID!$A$2:$A$18,$B66,[1]COVID!$F$2:$F$18,"SALI",[1]COVID!$I$2:$I$18,"&gt;="&amp;R$2,[1]COVID!$I$2:$I$18,"&lt;"&amp;S$2)</f>
        <v>0</v>
      </c>
      <c r="S66">
        <f>-SUMIFS([1]COVID!$E$2:$E$18,[1]COVID!$A$2:$A$18,$B66,[1]COVID!$F$2:$F$18,"SALI",[1]COVID!$I$2:$I$18,"&gt;="&amp;S$2,[1]COVID!$I$2:$I$18,"&lt;"&amp;T$2)</f>
        <v>0</v>
      </c>
      <c r="T66">
        <f>-SUMIFS([1]COVID!$E$2:$E$18,[1]COVID!$A$2:$A$18,$B66,[1]COVID!$F$2:$F$18,"SALI",[1]COVID!$I$2:$I$18,"&gt;="&amp;T$2,[1]COVID!$I$2:$I$18,"&lt;"&amp;U$2)</f>
        <v>0</v>
      </c>
      <c r="U66">
        <f>-SUMIFS([1]COVID!$E$2:$E$18,[1]COVID!$A$2:$A$18,$B66,[1]COVID!$F$2:$F$18,"SALI",[1]COVID!$I$2:$I$18,"&gt;="&amp;U$2,[1]COVID!$I$2:$I$18,"&lt;"&amp;V$2)</f>
        <v>0</v>
      </c>
      <c r="V66">
        <f>-SUMIFS([1]COVID!$E$2:$E$18,[1]COVID!$A$2:$A$18,$B66,[1]COVID!$F$2:$F$18,"SALI",[1]COVID!$I$2:$I$18,"&gt;="&amp;V$2,[1]COVID!$I$2:$I$18,"&lt;"&amp;W$2)</f>
        <v>0</v>
      </c>
      <c r="W66">
        <f>-SUMIFS([1]COVID!$E$2:$E$18,[1]COVID!$A$2:$A$18,$B66,[1]COVID!$F$2:$F$18,"SALI",[1]COVID!$I$2:$I$18,"&gt;="&amp;W$2,[1]COVID!$I$2:$I$18,"&lt;"&amp;X$2)</f>
        <v>0</v>
      </c>
      <c r="X66">
        <f>-SUMIFS([1]COVID!$E$2:$E$18,[1]COVID!$A$2:$A$18,$B66,[1]COVID!$F$2:$F$18,"SALI",[1]COVID!$I$2:$I$18,"&gt;="&amp;X$2,[1]COVID!$I$2:$I$18,"&lt;"&amp;Y$2)</f>
        <v>0</v>
      </c>
      <c r="Y66">
        <f>-SUMIFS([1]COVID!$E$2:$E$18,[1]COVID!$A$2:$A$18,$B66,[1]COVID!$F$2:$F$18,"SALI",[1]COVID!$I$2:$I$18,"&gt;="&amp;Y$2,[1]COVID!$I$2:$I$18,"&lt;"&amp;Z$2)</f>
        <v>0</v>
      </c>
      <c r="Z66">
        <f>-SUMIFS([1]COVID!$E$2:$E$18,[1]COVID!$A$2:$A$18,$B66,[1]COVID!$F$2:$F$18,"SALI",[1]COVID!$I$2:$I$18,"&gt;="&amp;Z$2,[1]COVID!$I$2:$I$18,"&lt;"&amp;AA$2)</f>
        <v>0</v>
      </c>
      <c r="AA66">
        <f>-SUMIFS([1]COVID!$E$2:$E$18,[1]COVID!$A$2:$A$18,$B66,[1]COVID!$F$2:$F$18,"SALI",[1]COVID!$I$2:$I$18,"&gt;="&amp;AA$2,[1]COVID!$I$2:$I$18,"&lt;"&amp;AB$2)</f>
        <v>0</v>
      </c>
      <c r="AB66">
        <f>-SUMIFS([1]COVID!$E$2:$E$18,[1]COVID!$A$2:$A$18,$B66,[1]COVID!$F$2:$F$18,"SALI",[1]COVID!$I$2:$I$18,"&gt;="&amp;AB$2,[1]COVID!$I$2:$I$18,"&lt;"&amp;AC$2)</f>
        <v>0</v>
      </c>
      <c r="AC66">
        <f>-SUMIFS([1]COVID!$E$2:$E$18,[1]COVID!$A$2:$A$18,$B66,[1]COVID!$F$2:$F$18,"SALI",[1]COVID!$I$2:$I$18,"&gt;="&amp;AC$2,[1]COVID!$I$2:$I$18,"&lt;"&amp;AD$2)</f>
        <v>0</v>
      </c>
      <c r="AD66">
        <f>-SUMIFS([1]COVID!$E$2:$E$18,[1]COVID!$A$2:$A$18,$B66,[1]COVID!$F$2:$F$18,"SALI",[1]COVID!$I$2:$I$18,"&gt;="&amp;AD$2,[1]COVID!$I$2:$I$18,"&lt;"&amp;AE$2)</f>
        <v>0</v>
      </c>
      <c r="AE66">
        <f>-SUMIFS([1]COVID!$E$2:$E$18,[1]COVID!$A$2:$A$18,$B66,[1]COVID!$F$2:$F$18,"SALI",[1]COVID!$I$2:$I$18,"&gt;="&amp;AE$2,[1]COVID!$I$2:$I$18,"&lt;"&amp;AF$2)</f>
        <v>0</v>
      </c>
      <c r="AF66">
        <f>-SUMIFS([1]COVID!$E$2:$E$18,[1]COVID!$A$2:$A$18,$B66,[1]COVID!$F$2:$F$18,"SALI",[1]COVID!$I$2:$I$18,"&gt;="&amp;AF$2,[1]COVID!$I$2:$I$18,"&lt;"&amp;AG$2)</f>
        <v>0</v>
      </c>
      <c r="AG66">
        <f>-SUMIFS([1]COVID!$E$2:$E$18,[1]COVID!$A$2:$A$18,$B66,[1]COVID!$F$2:$F$18,"SALI",[1]COVID!$I$2:$I$18,"&gt;="&amp;AG$2,[1]COVID!$I$2:$I$18,"&lt;"&amp;AH$2)</f>
        <v>0</v>
      </c>
      <c r="AH66">
        <f>-SUMIFS([1]COVID!$E$2:$E$18,[1]COVID!$A$2:$A$18,$B66,[1]COVID!$F$2:$F$18,"SALI",[1]COVID!$I$2:$I$18,"&gt;="&amp;AH$2,[1]COVID!$I$2:$I$18,"&lt;"&amp;AI$2)</f>
        <v>0</v>
      </c>
      <c r="AI66">
        <f>-SUMIFS([1]COVID!$E$2:$E$18,[1]COVID!$A$2:$A$18,$B66,[1]COVID!$F$2:$F$18,"SALI",[1]COVID!$I$2:$I$18,"&gt;="&amp;AI$2,[1]COVID!$I$2:$I$18,"&lt;"&amp;AJ$2)</f>
        <v>0</v>
      </c>
      <c r="AJ66">
        <f>-SUMIFS([1]COVID!$E$2:$E$18,[1]COVID!$A$2:$A$18,$B66,[1]COVID!$F$2:$F$18,"SALI",[1]COVID!$I$2:$I$18,"&gt;="&amp;AJ$2,[1]COVID!$I$2:$I$18,"&lt;"&amp;AK$2)</f>
        <v>0</v>
      </c>
      <c r="AK66">
        <f>-SUMIFS([1]COVID!$E$2:$E$18,[1]COVID!$A$2:$A$18,$B66,[1]COVID!$F$2:$F$18,"SALI",[1]COVID!$I$2:$I$18,"&gt;="&amp;AK$2,[1]COVID!$I$2:$I$18,"&lt;"&amp;AL$2)</f>
        <v>0</v>
      </c>
      <c r="AL66">
        <f>-SUMIFS([1]COVID!$E$2:$E$18,[1]COVID!$A$2:$A$18,$B66,[1]COVID!$F$2:$F$18,"SALI",[1]COVID!$I$2:$I$18,"&gt;="&amp;AL$2,[1]COVID!$I$2:$I$18,"&lt;"&amp;AM$2)</f>
        <v>0</v>
      </c>
      <c r="AN66">
        <f t="shared" si="0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-SUMIFS([1]COVID!$E$2:$E$18,[1]COVID!$A$2:$A$18,$B67,[1]COVID!$F$2:$F$18,"SALI",[1]COVID!$I$2:$I$18,"&gt;="&amp;C$2,[1]COVID!$I$2:$I$18,"&lt;"&amp;D$2)</f>
        <v>0</v>
      </c>
      <c r="D67">
        <f>-SUMIFS([1]COVID!$E$2:$E$18,[1]COVID!$A$2:$A$18,$B67,[1]COVID!$F$2:$F$18,"SALI",[1]COVID!$I$2:$I$18,"&gt;="&amp;D$2,[1]COVID!$I$2:$I$18,"&lt;"&amp;E$2)</f>
        <v>0</v>
      </c>
      <c r="E67">
        <f>-SUMIFS([1]COVID!$E$2:$E$18,[1]COVID!$A$2:$A$18,$B67,[1]COVID!$F$2:$F$18,"SALI",[1]COVID!$I$2:$I$18,"&gt;="&amp;E$2,[1]COVID!$I$2:$I$18,"&lt;"&amp;F$2)</f>
        <v>0</v>
      </c>
      <c r="F67">
        <f>-SUMIFS([1]COVID!$E$2:$E$18,[1]COVID!$A$2:$A$18,$B67,[1]COVID!$F$2:$F$18,"SALI",[1]COVID!$I$2:$I$18,"&gt;="&amp;F$2,[1]COVID!$I$2:$I$18,"&lt;"&amp;G$2)</f>
        <v>0</v>
      </c>
      <c r="G67">
        <f>-SUMIFS([1]COVID!$E$2:$E$18,[1]COVID!$A$2:$A$18,$B67,[1]COVID!$F$2:$F$18,"SALI",[1]COVID!$I$2:$I$18,"&gt;="&amp;G$2,[1]COVID!$I$2:$I$18,"&lt;"&amp;H$2)</f>
        <v>0</v>
      </c>
      <c r="H67">
        <f>-SUMIFS([1]COVID!$E$2:$E$18,[1]COVID!$A$2:$A$18,$B67,[1]COVID!$F$2:$F$18,"SALI",[1]COVID!$I$2:$I$18,"&gt;="&amp;H$2,[1]COVID!$I$2:$I$18,"&lt;"&amp;I$2)</f>
        <v>0</v>
      </c>
      <c r="I67">
        <f>-SUMIFS([1]COVID!$E$2:$E$18,[1]COVID!$A$2:$A$18,$B67,[1]COVID!$F$2:$F$18,"SALI",[1]COVID!$I$2:$I$18,"&gt;="&amp;I$2,[1]COVID!$I$2:$I$18,"&lt;"&amp;J$2)</f>
        <v>0</v>
      </c>
      <c r="J67">
        <f>-SUMIFS([1]COVID!$E$2:$E$18,[1]COVID!$A$2:$A$18,$B67,[1]COVID!$F$2:$F$18,"SALI",[1]COVID!$I$2:$I$18,"&gt;="&amp;J$2,[1]COVID!$I$2:$I$18,"&lt;"&amp;K$2)</f>
        <v>0</v>
      </c>
      <c r="K67">
        <f>-SUMIFS([1]COVID!$E$2:$E$18,[1]COVID!$A$2:$A$18,$B67,[1]COVID!$F$2:$F$18,"SALI",[1]COVID!$I$2:$I$18,"&gt;="&amp;K$2,[1]COVID!$I$2:$I$18,"&lt;"&amp;L$2)</f>
        <v>0</v>
      </c>
      <c r="L67">
        <f>-SUMIFS([1]COVID!$E$2:$E$18,[1]COVID!$A$2:$A$18,$B67,[1]COVID!$F$2:$F$18,"SALI",[1]COVID!$I$2:$I$18,"&gt;="&amp;L$2,[1]COVID!$I$2:$I$18,"&lt;"&amp;M$2)</f>
        <v>0</v>
      </c>
      <c r="M67">
        <f>-SUMIFS([1]COVID!$E$2:$E$18,[1]COVID!$A$2:$A$18,$B67,[1]COVID!$F$2:$F$18,"SALI",[1]COVID!$I$2:$I$18,"&gt;="&amp;M$2,[1]COVID!$I$2:$I$18,"&lt;"&amp;N$2)</f>
        <v>0</v>
      </c>
      <c r="N67">
        <f>-SUMIFS([1]COVID!$E$2:$E$18,[1]COVID!$A$2:$A$18,$B67,[1]COVID!$F$2:$F$18,"SALI",[1]COVID!$I$2:$I$18,"&gt;="&amp;N$2,[1]COVID!$I$2:$I$18,"&lt;"&amp;O$2)</f>
        <v>0</v>
      </c>
      <c r="O67">
        <f>-SUMIFS([1]COVID!$E$2:$E$18,[1]COVID!$A$2:$A$18,$B67,[1]COVID!$F$2:$F$18,"SALI",[1]COVID!$I$2:$I$18,"&gt;="&amp;O$2,[1]COVID!$I$2:$I$18,"&lt;"&amp;P$2)</f>
        <v>0</v>
      </c>
      <c r="P67">
        <f>-SUMIFS([1]COVID!$E$2:$E$18,[1]COVID!$A$2:$A$18,$B67,[1]COVID!$F$2:$F$18,"SALI",[1]COVID!$I$2:$I$18,"&gt;="&amp;P$2,[1]COVID!$I$2:$I$18,"&lt;"&amp;Q$2)</f>
        <v>0</v>
      </c>
      <c r="Q67">
        <f>-SUMIFS([1]COVID!$E$2:$E$18,[1]COVID!$A$2:$A$18,$B67,[1]COVID!$F$2:$F$18,"SALI",[1]COVID!$I$2:$I$18,"&gt;="&amp;Q$2,[1]COVID!$I$2:$I$18,"&lt;"&amp;R$2)</f>
        <v>0</v>
      </c>
      <c r="R67">
        <f>-SUMIFS([1]COVID!$E$2:$E$18,[1]COVID!$A$2:$A$18,$B67,[1]COVID!$F$2:$F$18,"SALI",[1]COVID!$I$2:$I$18,"&gt;="&amp;R$2,[1]COVID!$I$2:$I$18,"&lt;"&amp;S$2)</f>
        <v>0</v>
      </c>
      <c r="S67">
        <f>-SUMIFS([1]COVID!$E$2:$E$18,[1]COVID!$A$2:$A$18,$B67,[1]COVID!$F$2:$F$18,"SALI",[1]COVID!$I$2:$I$18,"&gt;="&amp;S$2,[1]COVID!$I$2:$I$18,"&lt;"&amp;T$2)</f>
        <v>0</v>
      </c>
      <c r="T67">
        <f>-SUMIFS([1]COVID!$E$2:$E$18,[1]COVID!$A$2:$A$18,$B67,[1]COVID!$F$2:$F$18,"SALI",[1]COVID!$I$2:$I$18,"&gt;="&amp;T$2,[1]COVID!$I$2:$I$18,"&lt;"&amp;U$2)</f>
        <v>0</v>
      </c>
      <c r="U67">
        <f>-SUMIFS([1]COVID!$E$2:$E$18,[1]COVID!$A$2:$A$18,$B67,[1]COVID!$F$2:$F$18,"SALI",[1]COVID!$I$2:$I$18,"&gt;="&amp;U$2,[1]COVID!$I$2:$I$18,"&lt;"&amp;V$2)</f>
        <v>0</v>
      </c>
      <c r="V67">
        <f>-SUMIFS([1]COVID!$E$2:$E$18,[1]COVID!$A$2:$A$18,$B67,[1]COVID!$F$2:$F$18,"SALI",[1]COVID!$I$2:$I$18,"&gt;="&amp;V$2,[1]COVID!$I$2:$I$18,"&lt;"&amp;W$2)</f>
        <v>0</v>
      </c>
      <c r="W67">
        <f>-SUMIFS([1]COVID!$E$2:$E$18,[1]COVID!$A$2:$A$18,$B67,[1]COVID!$F$2:$F$18,"SALI",[1]COVID!$I$2:$I$18,"&gt;="&amp;W$2,[1]COVID!$I$2:$I$18,"&lt;"&amp;X$2)</f>
        <v>0</v>
      </c>
      <c r="X67">
        <f>-SUMIFS([1]COVID!$E$2:$E$18,[1]COVID!$A$2:$A$18,$B67,[1]COVID!$F$2:$F$18,"SALI",[1]COVID!$I$2:$I$18,"&gt;="&amp;X$2,[1]COVID!$I$2:$I$18,"&lt;"&amp;Y$2)</f>
        <v>0</v>
      </c>
      <c r="Y67">
        <f>-SUMIFS([1]COVID!$E$2:$E$18,[1]COVID!$A$2:$A$18,$B67,[1]COVID!$F$2:$F$18,"SALI",[1]COVID!$I$2:$I$18,"&gt;="&amp;Y$2,[1]COVID!$I$2:$I$18,"&lt;"&amp;Z$2)</f>
        <v>0</v>
      </c>
      <c r="Z67">
        <f>-SUMIFS([1]COVID!$E$2:$E$18,[1]COVID!$A$2:$A$18,$B67,[1]COVID!$F$2:$F$18,"SALI",[1]COVID!$I$2:$I$18,"&gt;="&amp;Z$2,[1]COVID!$I$2:$I$18,"&lt;"&amp;AA$2)</f>
        <v>0</v>
      </c>
      <c r="AA67">
        <f>-SUMIFS([1]COVID!$E$2:$E$18,[1]COVID!$A$2:$A$18,$B67,[1]COVID!$F$2:$F$18,"SALI",[1]COVID!$I$2:$I$18,"&gt;="&amp;AA$2,[1]COVID!$I$2:$I$18,"&lt;"&amp;AB$2)</f>
        <v>0</v>
      </c>
      <c r="AB67">
        <f>-SUMIFS([1]COVID!$E$2:$E$18,[1]COVID!$A$2:$A$18,$B67,[1]COVID!$F$2:$F$18,"SALI",[1]COVID!$I$2:$I$18,"&gt;="&amp;AB$2,[1]COVID!$I$2:$I$18,"&lt;"&amp;AC$2)</f>
        <v>0</v>
      </c>
      <c r="AC67">
        <f>-SUMIFS([1]COVID!$E$2:$E$18,[1]COVID!$A$2:$A$18,$B67,[1]COVID!$F$2:$F$18,"SALI",[1]COVID!$I$2:$I$18,"&gt;="&amp;AC$2,[1]COVID!$I$2:$I$18,"&lt;"&amp;AD$2)</f>
        <v>0</v>
      </c>
      <c r="AD67">
        <f>-SUMIFS([1]COVID!$E$2:$E$18,[1]COVID!$A$2:$A$18,$B67,[1]COVID!$F$2:$F$18,"SALI",[1]COVID!$I$2:$I$18,"&gt;="&amp;AD$2,[1]COVID!$I$2:$I$18,"&lt;"&amp;AE$2)</f>
        <v>0</v>
      </c>
      <c r="AE67">
        <f>-SUMIFS([1]COVID!$E$2:$E$18,[1]COVID!$A$2:$A$18,$B67,[1]COVID!$F$2:$F$18,"SALI",[1]COVID!$I$2:$I$18,"&gt;="&amp;AE$2,[1]COVID!$I$2:$I$18,"&lt;"&amp;AF$2)</f>
        <v>0</v>
      </c>
      <c r="AF67">
        <f>-SUMIFS([1]COVID!$E$2:$E$18,[1]COVID!$A$2:$A$18,$B67,[1]COVID!$F$2:$F$18,"SALI",[1]COVID!$I$2:$I$18,"&gt;="&amp;AF$2,[1]COVID!$I$2:$I$18,"&lt;"&amp;AG$2)</f>
        <v>0</v>
      </c>
      <c r="AG67">
        <f>-SUMIFS([1]COVID!$E$2:$E$18,[1]COVID!$A$2:$A$18,$B67,[1]COVID!$F$2:$F$18,"SALI",[1]COVID!$I$2:$I$18,"&gt;="&amp;AG$2,[1]COVID!$I$2:$I$18,"&lt;"&amp;AH$2)</f>
        <v>0</v>
      </c>
      <c r="AH67">
        <f>-SUMIFS([1]COVID!$E$2:$E$18,[1]COVID!$A$2:$A$18,$B67,[1]COVID!$F$2:$F$18,"SALI",[1]COVID!$I$2:$I$18,"&gt;="&amp;AH$2,[1]COVID!$I$2:$I$18,"&lt;"&amp;AI$2)</f>
        <v>0</v>
      </c>
      <c r="AI67">
        <f>-SUMIFS([1]COVID!$E$2:$E$18,[1]COVID!$A$2:$A$18,$B67,[1]COVID!$F$2:$F$18,"SALI",[1]COVID!$I$2:$I$18,"&gt;="&amp;AI$2,[1]COVID!$I$2:$I$18,"&lt;"&amp;AJ$2)</f>
        <v>0</v>
      </c>
      <c r="AJ67">
        <f>-SUMIFS([1]COVID!$E$2:$E$18,[1]COVID!$A$2:$A$18,$B67,[1]COVID!$F$2:$F$18,"SALI",[1]COVID!$I$2:$I$18,"&gt;="&amp;AJ$2,[1]COVID!$I$2:$I$18,"&lt;"&amp;AK$2)</f>
        <v>0</v>
      </c>
      <c r="AK67">
        <f>-SUMIFS([1]COVID!$E$2:$E$18,[1]COVID!$A$2:$A$18,$B67,[1]COVID!$F$2:$F$18,"SALI",[1]COVID!$I$2:$I$18,"&gt;="&amp;AK$2,[1]COVID!$I$2:$I$18,"&lt;"&amp;AL$2)</f>
        <v>0</v>
      </c>
      <c r="AL67">
        <f>-SUMIFS([1]COVID!$E$2:$E$18,[1]COVID!$A$2:$A$18,$B67,[1]COVID!$F$2:$F$18,"SALI",[1]COVID!$I$2:$I$18,"&gt;="&amp;AL$2,[1]COVID!$I$2:$I$18,"&lt;"&amp;AM$2)</f>
        <v>0</v>
      </c>
      <c r="AN67">
        <f t="shared" si="0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-SUMIFS([1]COVID!$E$2:$E$18,[1]COVID!$A$2:$A$18,$B68,[1]COVID!$F$2:$F$18,"SALI",[1]COVID!$I$2:$I$18,"&gt;="&amp;C$2,[1]COVID!$I$2:$I$18,"&lt;"&amp;D$2)</f>
        <v>0</v>
      </c>
      <c r="D68">
        <f>-SUMIFS([1]COVID!$E$2:$E$18,[1]COVID!$A$2:$A$18,$B68,[1]COVID!$F$2:$F$18,"SALI",[1]COVID!$I$2:$I$18,"&gt;="&amp;D$2,[1]COVID!$I$2:$I$18,"&lt;"&amp;E$2)</f>
        <v>0</v>
      </c>
      <c r="E68">
        <f>-SUMIFS([1]COVID!$E$2:$E$18,[1]COVID!$A$2:$A$18,$B68,[1]COVID!$F$2:$F$18,"SALI",[1]COVID!$I$2:$I$18,"&gt;="&amp;E$2,[1]COVID!$I$2:$I$18,"&lt;"&amp;F$2)</f>
        <v>0</v>
      </c>
      <c r="F68">
        <f>-SUMIFS([1]COVID!$E$2:$E$18,[1]COVID!$A$2:$A$18,$B68,[1]COVID!$F$2:$F$18,"SALI",[1]COVID!$I$2:$I$18,"&gt;="&amp;F$2,[1]COVID!$I$2:$I$18,"&lt;"&amp;G$2)</f>
        <v>0</v>
      </c>
      <c r="G68">
        <f>-SUMIFS([1]COVID!$E$2:$E$18,[1]COVID!$A$2:$A$18,$B68,[1]COVID!$F$2:$F$18,"SALI",[1]COVID!$I$2:$I$18,"&gt;="&amp;G$2,[1]COVID!$I$2:$I$18,"&lt;"&amp;H$2)</f>
        <v>0</v>
      </c>
      <c r="H68">
        <f>-SUMIFS([1]COVID!$E$2:$E$18,[1]COVID!$A$2:$A$18,$B68,[1]COVID!$F$2:$F$18,"SALI",[1]COVID!$I$2:$I$18,"&gt;="&amp;H$2,[1]COVID!$I$2:$I$18,"&lt;"&amp;I$2)</f>
        <v>0</v>
      </c>
      <c r="I68">
        <f>-SUMIFS([1]COVID!$E$2:$E$18,[1]COVID!$A$2:$A$18,$B68,[1]COVID!$F$2:$F$18,"SALI",[1]COVID!$I$2:$I$18,"&gt;="&amp;I$2,[1]COVID!$I$2:$I$18,"&lt;"&amp;J$2)</f>
        <v>0</v>
      </c>
      <c r="J68">
        <f>-SUMIFS([1]COVID!$E$2:$E$18,[1]COVID!$A$2:$A$18,$B68,[1]COVID!$F$2:$F$18,"SALI",[1]COVID!$I$2:$I$18,"&gt;="&amp;J$2,[1]COVID!$I$2:$I$18,"&lt;"&amp;K$2)</f>
        <v>0</v>
      </c>
      <c r="K68">
        <f>-SUMIFS([1]COVID!$E$2:$E$18,[1]COVID!$A$2:$A$18,$B68,[1]COVID!$F$2:$F$18,"SALI",[1]COVID!$I$2:$I$18,"&gt;="&amp;K$2,[1]COVID!$I$2:$I$18,"&lt;"&amp;L$2)</f>
        <v>0</v>
      </c>
      <c r="L68">
        <f>-SUMIFS([1]COVID!$E$2:$E$18,[1]COVID!$A$2:$A$18,$B68,[1]COVID!$F$2:$F$18,"SALI",[1]COVID!$I$2:$I$18,"&gt;="&amp;L$2,[1]COVID!$I$2:$I$18,"&lt;"&amp;M$2)</f>
        <v>0</v>
      </c>
      <c r="M68">
        <f>-SUMIFS([1]COVID!$E$2:$E$18,[1]COVID!$A$2:$A$18,$B68,[1]COVID!$F$2:$F$18,"SALI",[1]COVID!$I$2:$I$18,"&gt;="&amp;M$2,[1]COVID!$I$2:$I$18,"&lt;"&amp;N$2)</f>
        <v>0</v>
      </c>
      <c r="N68">
        <f>-SUMIFS([1]COVID!$E$2:$E$18,[1]COVID!$A$2:$A$18,$B68,[1]COVID!$F$2:$F$18,"SALI",[1]COVID!$I$2:$I$18,"&gt;="&amp;N$2,[1]COVID!$I$2:$I$18,"&lt;"&amp;O$2)</f>
        <v>0</v>
      </c>
      <c r="O68">
        <f>-SUMIFS([1]COVID!$E$2:$E$18,[1]COVID!$A$2:$A$18,$B68,[1]COVID!$F$2:$F$18,"SALI",[1]COVID!$I$2:$I$18,"&gt;="&amp;O$2,[1]COVID!$I$2:$I$18,"&lt;"&amp;P$2)</f>
        <v>0</v>
      </c>
      <c r="P68">
        <f>-SUMIFS([1]COVID!$E$2:$E$18,[1]COVID!$A$2:$A$18,$B68,[1]COVID!$F$2:$F$18,"SALI",[1]COVID!$I$2:$I$18,"&gt;="&amp;P$2,[1]COVID!$I$2:$I$18,"&lt;"&amp;Q$2)</f>
        <v>0</v>
      </c>
      <c r="Q68">
        <f>-SUMIFS([1]COVID!$E$2:$E$18,[1]COVID!$A$2:$A$18,$B68,[1]COVID!$F$2:$F$18,"SALI",[1]COVID!$I$2:$I$18,"&gt;="&amp;Q$2,[1]COVID!$I$2:$I$18,"&lt;"&amp;R$2)</f>
        <v>0</v>
      </c>
      <c r="R68">
        <f>-SUMIFS([1]COVID!$E$2:$E$18,[1]COVID!$A$2:$A$18,$B68,[1]COVID!$F$2:$F$18,"SALI",[1]COVID!$I$2:$I$18,"&gt;="&amp;R$2,[1]COVID!$I$2:$I$18,"&lt;"&amp;S$2)</f>
        <v>0</v>
      </c>
      <c r="S68">
        <f>-SUMIFS([1]COVID!$E$2:$E$18,[1]COVID!$A$2:$A$18,$B68,[1]COVID!$F$2:$F$18,"SALI",[1]COVID!$I$2:$I$18,"&gt;="&amp;S$2,[1]COVID!$I$2:$I$18,"&lt;"&amp;T$2)</f>
        <v>0</v>
      </c>
      <c r="T68">
        <f>-SUMIFS([1]COVID!$E$2:$E$18,[1]COVID!$A$2:$A$18,$B68,[1]COVID!$F$2:$F$18,"SALI",[1]COVID!$I$2:$I$18,"&gt;="&amp;T$2,[1]COVID!$I$2:$I$18,"&lt;"&amp;U$2)</f>
        <v>0</v>
      </c>
      <c r="U68">
        <f>-SUMIFS([1]COVID!$E$2:$E$18,[1]COVID!$A$2:$A$18,$B68,[1]COVID!$F$2:$F$18,"SALI",[1]COVID!$I$2:$I$18,"&gt;="&amp;U$2,[1]COVID!$I$2:$I$18,"&lt;"&amp;V$2)</f>
        <v>0</v>
      </c>
      <c r="V68">
        <f>-SUMIFS([1]COVID!$E$2:$E$18,[1]COVID!$A$2:$A$18,$B68,[1]COVID!$F$2:$F$18,"SALI",[1]COVID!$I$2:$I$18,"&gt;="&amp;V$2,[1]COVID!$I$2:$I$18,"&lt;"&amp;W$2)</f>
        <v>0</v>
      </c>
      <c r="W68">
        <f>-SUMIFS([1]COVID!$E$2:$E$18,[1]COVID!$A$2:$A$18,$B68,[1]COVID!$F$2:$F$18,"SALI",[1]COVID!$I$2:$I$18,"&gt;="&amp;W$2,[1]COVID!$I$2:$I$18,"&lt;"&amp;X$2)</f>
        <v>0</v>
      </c>
      <c r="X68">
        <f>-SUMIFS([1]COVID!$E$2:$E$18,[1]COVID!$A$2:$A$18,$B68,[1]COVID!$F$2:$F$18,"SALI",[1]COVID!$I$2:$I$18,"&gt;="&amp;X$2,[1]COVID!$I$2:$I$18,"&lt;"&amp;Y$2)</f>
        <v>0</v>
      </c>
      <c r="Y68">
        <f>-SUMIFS([1]COVID!$E$2:$E$18,[1]COVID!$A$2:$A$18,$B68,[1]COVID!$F$2:$F$18,"SALI",[1]COVID!$I$2:$I$18,"&gt;="&amp;Y$2,[1]COVID!$I$2:$I$18,"&lt;"&amp;Z$2)</f>
        <v>0</v>
      </c>
      <c r="Z68">
        <f>-SUMIFS([1]COVID!$E$2:$E$18,[1]COVID!$A$2:$A$18,$B68,[1]COVID!$F$2:$F$18,"SALI",[1]COVID!$I$2:$I$18,"&gt;="&amp;Z$2,[1]COVID!$I$2:$I$18,"&lt;"&amp;AA$2)</f>
        <v>0</v>
      </c>
      <c r="AA68">
        <f>-SUMIFS([1]COVID!$E$2:$E$18,[1]COVID!$A$2:$A$18,$B68,[1]COVID!$F$2:$F$18,"SALI",[1]COVID!$I$2:$I$18,"&gt;="&amp;AA$2,[1]COVID!$I$2:$I$18,"&lt;"&amp;AB$2)</f>
        <v>0</v>
      </c>
      <c r="AB68">
        <f>-SUMIFS([1]COVID!$E$2:$E$18,[1]COVID!$A$2:$A$18,$B68,[1]COVID!$F$2:$F$18,"SALI",[1]COVID!$I$2:$I$18,"&gt;="&amp;AB$2,[1]COVID!$I$2:$I$18,"&lt;"&amp;AC$2)</f>
        <v>0</v>
      </c>
      <c r="AC68">
        <f>-SUMIFS([1]COVID!$E$2:$E$18,[1]COVID!$A$2:$A$18,$B68,[1]COVID!$F$2:$F$18,"SALI",[1]COVID!$I$2:$I$18,"&gt;="&amp;AC$2,[1]COVID!$I$2:$I$18,"&lt;"&amp;AD$2)</f>
        <v>0</v>
      </c>
      <c r="AD68">
        <f>-SUMIFS([1]COVID!$E$2:$E$18,[1]COVID!$A$2:$A$18,$B68,[1]COVID!$F$2:$F$18,"SALI",[1]COVID!$I$2:$I$18,"&gt;="&amp;AD$2,[1]COVID!$I$2:$I$18,"&lt;"&amp;AE$2)</f>
        <v>0</v>
      </c>
      <c r="AE68">
        <f>-SUMIFS([1]COVID!$E$2:$E$18,[1]COVID!$A$2:$A$18,$B68,[1]COVID!$F$2:$F$18,"SALI",[1]COVID!$I$2:$I$18,"&gt;="&amp;AE$2,[1]COVID!$I$2:$I$18,"&lt;"&amp;AF$2)</f>
        <v>0</v>
      </c>
      <c r="AF68">
        <f>-SUMIFS([1]COVID!$E$2:$E$18,[1]COVID!$A$2:$A$18,$B68,[1]COVID!$F$2:$F$18,"SALI",[1]COVID!$I$2:$I$18,"&gt;="&amp;AF$2,[1]COVID!$I$2:$I$18,"&lt;"&amp;AG$2)</f>
        <v>0</v>
      </c>
      <c r="AG68">
        <f>-SUMIFS([1]COVID!$E$2:$E$18,[1]COVID!$A$2:$A$18,$B68,[1]COVID!$F$2:$F$18,"SALI",[1]COVID!$I$2:$I$18,"&gt;="&amp;AG$2,[1]COVID!$I$2:$I$18,"&lt;"&amp;AH$2)</f>
        <v>0</v>
      </c>
      <c r="AH68">
        <f>-SUMIFS([1]COVID!$E$2:$E$18,[1]COVID!$A$2:$A$18,$B68,[1]COVID!$F$2:$F$18,"SALI",[1]COVID!$I$2:$I$18,"&gt;="&amp;AH$2,[1]COVID!$I$2:$I$18,"&lt;"&amp;AI$2)</f>
        <v>0</v>
      </c>
      <c r="AI68">
        <f>-SUMIFS([1]COVID!$E$2:$E$18,[1]COVID!$A$2:$A$18,$B68,[1]COVID!$F$2:$F$18,"SALI",[1]COVID!$I$2:$I$18,"&gt;="&amp;AI$2,[1]COVID!$I$2:$I$18,"&lt;"&amp;AJ$2)</f>
        <v>0</v>
      </c>
      <c r="AJ68">
        <f>-SUMIFS([1]COVID!$E$2:$E$18,[1]COVID!$A$2:$A$18,$B68,[1]COVID!$F$2:$F$18,"SALI",[1]COVID!$I$2:$I$18,"&gt;="&amp;AJ$2,[1]COVID!$I$2:$I$18,"&lt;"&amp;AK$2)</f>
        <v>0</v>
      </c>
      <c r="AK68">
        <f>-SUMIFS([1]COVID!$E$2:$E$18,[1]COVID!$A$2:$A$18,$B68,[1]COVID!$F$2:$F$18,"SALI",[1]COVID!$I$2:$I$18,"&gt;="&amp;AK$2,[1]COVID!$I$2:$I$18,"&lt;"&amp;AL$2)</f>
        <v>0</v>
      </c>
      <c r="AL68">
        <f>-SUMIFS([1]COVID!$E$2:$E$18,[1]COVID!$A$2:$A$18,$B68,[1]COVID!$F$2:$F$18,"SALI",[1]COVID!$I$2:$I$18,"&gt;="&amp;AL$2,[1]COVID!$I$2:$I$18,"&lt;"&amp;AM$2)</f>
        <v>0</v>
      </c>
      <c r="AN68">
        <f t="shared" ref="AN68:AN79" si="2">SUM(C68:AJ68)</f>
        <v>0</v>
      </c>
      <c r="AO68">
        <f t="shared" ref="AO68:AO79" si="3">COUNTIF(C68:AN68,0)</f>
        <v>37</v>
      </c>
    </row>
    <row r="69" spans="2:41" ht="15.75" thickBot="1" x14ac:dyDescent="0.3">
      <c r="B69" s="2" t="s">
        <v>66</v>
      </c>
      <c r="C69">
        <f>-SUMIFS([1]COVID!$E$2:$E$18,[1]COVID!$A$2:$A$18,$B69,[1]COVID!$F$2:$F$18,"SALI",[1]COVID!$I$2:$I$18,"&gt;="&amp;C$2,[1]COVID!$I$2:$I$18,"&lt;"&amp;D$2)</f>
        <v>0</v>
      </c>
      <c r="D69">
        <f>-SUMIFS([1]COVID!$E$2:$E$18,[1]COVID!$A$2:$A$18,$B69,[1]COVID!$F$2:$F$18,"SALI",[1]COVID!$I$2:$I$18,"&gt;="&amp;D$2,[1]COVID!$I$2:$I$18,"&lt;"&amp;E$2)</f>
        <v>0</v>
      </c>
      <c r="E69">
        <f>-SUMIFS([1]COVID!$E$2:$E$18,[1]COVID!$A$2:$A$18,$B69,[1]COVID!$F$2:$F$18,"SALI",[1]COVID!$I$2:$I$18,"&gt;="&amp;E$2,[1]COVID!$I$2:$I$18,"&lt;"&amp;F$2)</f>
        <v>0</v>
      </c>
      <c r="F69">
        <f>-SUMIFS([1]COVID!$E$2:$E$18,[1]COVID!$A$2:$A$18,$B69,[1]COVID!$F$2:$F$18,"SALI",[1]COVID!$I$2:$I$18,"&gt;="&amp;F$2,[1]COVID!$I$2:$I$18,"&lt;"&amp;G$2)</f>
        <v>0</v>
      </c>
      <c r="G69">
        <f>-SUMIFS([1]COVID!$E$2:$E$18,[1]COVID!$A$2:$A$18,$B69,[1]COVID!$F$2:$F$18,"SALI",[1]COVID!$I$2:$I$18,"&gt;="&amp;G$2,[1]COVID!$I$2:$I$18,"&lt;"&amp;H$2)</f>
        <v>0</v>
      </c>
      <c r="H69">
        <f>-SUMIFS([1]COVID!$E$2:$E$18,[1]COVID!$A$2:$A$18,$B69,[1]COVID!$F$2:$F$18,"SALI",[1]COVID!$I$2:$I$18,"&gt;="&amp;H$2,[1]COVID!$I$2:$I$18,"&lt;"&amp;I$2)</f>
        <v>0</v>
      </c>
      <c r="I69">
        <f>-SUMIFS([1]COVID!$E$2:$E$18,[1]COVID!$A$2:$A$18,$B69,[1]COVID!$F$2:$F$18,"SALI",[1]COVID!$I$2:$I$18,"&gt;="&amp;I$2,[1]COVID!$I$2:$I$18,"&lt;"&amp;J$2)</f>
        <v>0</v>
      </c>
      <c r="J69">
        <f>-SUMIFS([1]COVID!$E$2:$E$18,[1]COVID!$A$2:$A$18,$B69,[1]COVID!$F$2:$F$18,"SALI",[1]COVID!$I$2:$I$18,"&gt;="&amp;J$2,[1]COVID!$I$2:$I$18,"&lt;"&amp;K$2)</f>
        <v>0</v>
      </c>
      <c r="K69">
        <f>-SUMIFS([1]COVID!$E$2:$E$18,[1]COVID!$A$2:$A$18,$B69,[1]COVID!$F$2:$F$18,"SALI",[1]COVID!$I$2:$I$18,"&gt;="&amp;K$2,[1]COVID!$I$2:$I$18,"&lt;"&amp;L$2)</f>
        <v>0</v>
      </c>
      <c r="L69">
        <f>-SUMIFS([1]COVID!$E$2:$E$18,[1]COVID!$A$2:$A$18,$B69,[1]COVID!$F$2:$F$18,"SALI",[1]COVID!$I$2:$I$18,"&gt;="&amp;L$2,[1]COVID!$I$2:$I$18,"&lt;"&amp;M$2)</f>
        <v>0</v>
      </c>
      <c r="M69">
        <f>-SUMIFS([1]COVID!$E$2:$E$18,[1]COVID!$A$2:$A$18,$B69,[1]COVID!$F$2:$F$18,"SALI",[1]COVID!$I$2:$I$18,"&gt;="&amp;M$2,[1]COVID!$I$2:$I$18,"&lt;"&amp;N$2)</f>
        <v>0</v>
      </c>
      <c r="N69">
        <f>-SUMIFS([1]COVID!$E$2:$E$18,[1]COVID!$A$2:$A$18,$B69,[1]COVID!$F$2:$F$18,"SALI",[1]COVID!$I$2:$I$18,"&gt;="&amp;N$2,[1]COVID!$I$2:$I$18,"&lt;"&amp;O$2)</f>
        <v>0</v>
      </c>
      <c r="O69">
        <f>-SUMIFS([1]COVID!$E$2:$E$18,[1]COVID!$A$2:$A$18,$B69,[1]COVID!$F$2:$F$18,"SALI",[1]COVID!$I$2:$I$18,"&gt;="&amp;O$2,[1]COVID!$I$2:$I$18,"&lt;"&amp;P$2)</f>
        <v>0</v>
      </c>
      <c r="P69">
        <f>-SUMIFS([1]COVID!$E$2:$E$18,[1]COVID!$A$2:$A$18,$B69,[1]COVID!$F$2:$F$18,"SALI",[1]COVID!$I$2:$I$18,"&gt;="&amp;P$2,[1]COVID!$I$2:$I$18,"&lt;"&amp;Q$2)</f>
        <v>0</v>
      </c>
      <c r="Q69">
        <f>-SUMIFS([1]COVID!$E$2:$E$18,[1]COVID!$A$2:$A$18,$B69,[1]COVID!$F$2:$F$18,"SALI",[1]COVID!$I$2:$I$18,"&gt;="&amp;Q$2,[1]COVID!$I$2:$I$18,"&lt;"&amp;R$2)</f>
        <v>0</v>
      </c>
      <c r="R69">
        <f>-SUMIFS([1]COVID!$E$2:$E$18,[1]COVID!$A$2:$A$18,$B69,[1]COVID!$F$2:$F$18,"SALI",[1]COVID!$I$2:$I$18,"&gt;="&amp;R$2,[1]COVID!$I$2:$I$18,"&lt;"&amp;S$2)</f>
        <v>0</v>
      </c>
      <c r="S69">
        <f>-SUMIFS([1]COVID!$E$2:$E$18,[1]COVID!$A$2:$A$18,$B69,[1]COVID!$F$2:$F$18,"SALI",[1]COVID!$I$2:$I$18,"&gt;="&amp;S$2,[1]COVID!$I$2:$I$18,"&lt;"&amp;T$2)</f>
        <v>0</v>
      </c>
      <c r="T69">
        <f>-SUMIFS([1]COVID!$E$2:$E$18,[1]COVID!$A$2:$A$18,$B69,[1]COVID!$F$2:$F$18,"SALI",[1]COVID!$I$2:$I$18,"&gt;="&amp;T$2,[1]COVID!$I$2:$I$18,"&lt;"&amp;U$2)</f>
        <v>0</v>
      </c>
      <c r="U69">
        <f>-SUMIFS([1]COVID!$E$2:$E$18,[1]COVID!$A$2:$A$18,$B69,[1]COVID!$F$2:$F$18,"SALI",[1]COVID!$I$2:$I$18,"&gt;="&amp;U$2,[1]COVID!$I$2:$I$18,"&lt;"&amp;V$2)</f>
        <v>0</v>
      </c>
      <c r="V69">
        <f>-SUMIFS([1]COVID!$E$2:$E$18,[1]COVID!$A$2:$A$18,$B69,[1]COVID!$F$2:$F$18,"SALI",[1]COVID!$I$2:$I$18,"&gt;="&amp;V$2,[1]COVID!$I$2:$I$18,"&lt;"&amp;W$2)</f>
        <v>0</v>
      </c>
      <c r="W69">
        <f>-SUMIFS([1]COVID!$E$2:$E$18,[1]COVID!$A$2:$A$18,$B69,[1]COVID!$F$2:$F$18,"SALI",[1]COVID!$I$2:$I$18,"&gt;="&amp;W$2,[1]COVID!$I$2:$I$18,"&lt;"&amp;X$2)</f>
        <v>0</v>
      </c>
      <c r="X69">
        <f>-SUMIFS([1]COVID!$E$2:$E$18,[1]COVID!$A$2:$A$18,$B69,[1]COVID!$F$2:$F$18,"SALI",[1]COVID!$I$2:$I$18,"&gt;="&amp;X$2,[1]COVID!$I$2:$I$18,"&lt;"&amp;Y$2)</f>
        <v>0</v>
      </c>
      <c r="Y69">
        <f>-SUMIFS([1]COVID!$E$2:$E$18,[1]COVID!$A$2:$A$18,$B69,[1]COVID!$F$2:$F$18,"SALI",[1]COVID!$I$2:$I$18,"&gt;="&amp;Y$2,[1]COVID!$I$2:$I$18,"&lt;"&amp;Z$2)</f>
        <v>0</v>
      </c>
      <c r="Z69">
        <f>-SUMIFS([1]COVID!$E$2:$E$18,[1]COVID!$A$2:$A$18,$B69,[1]COVID!$F$2:$F$18,"SALI",[1]COVID!$I$2:$I$18,"&gt;="&amp;Z$2,[1]COVID!$I$2:$I$18,"&lt;"&amp;AA$2)</f>
        <v>0</v>
      </c>
      <c r="AA69">
        <f>-SUMIFS([1]COVID!$E$2:$E$18,[1]COVID!$A$2:$A$18,$B69,[1]COVID!$F$2:$F$18,"SALI",[1]COVID!$I$2:$I$18,"&gt;="&amp;AA$2,[1]COVID!$I$2:$I$18,"&lt;"&amp;AB$2)</f>
        <v>0</v>
      </c>
      <c r="AB69">
        <f>-SUMIFS([1]COVID!$E$2:$E$18,[1]COVID!$A$2:$A$18,$B69,[1]COVID!$F$2:$F$18,"SALI",[1]COVID!$I$2:$I$18,"&gt;="&amp;AB$2,[1]COVID!$I$2:$I$18,"&lt;"&amp;AC$2)</f>
        <v>0</v>
      </c>
      <c r="AC69">
        <f>-SUMIFS([1]COVID!$E$2:$E$18,[1]COVID!$A$2:$A$18,$B69,[1]COVID!$F$2:$F$18,"SALI",[1]COVID!$I$2:$I$18,"&gt;="&amp;AC$2,[1]COVID!$I$2:$I$18,"&lt;"&amp;AD$2)</f>
        <v>0</v>
      </c>
      <c r="AD69">
        <f>-SUMIFS([1]COVID!$E$2:$E$18,[1]COVID!$A$2:$A$18,$B69,[1]COVID!$F$2:$F$18,"SALI",[1]COVID!$I$2:$I$18,"&gt;="&amp;AD$2,[1]COVID!$I$2:$I$18,"&lt;"&amp;AE$2)</f>
        <v>0</v>
      </c>
      <c r="AE69">
        <f>-SUMIFS([1]COVID!$E$2:$E$18,[1]COVID!$A$2:$A$18,$B69,[1]COVID!$F$2:$F$18,"SALI",[1]COVID!$I$2:$I$18,"&gt;="&amp;AE$2,[1]COVID!$I$2:$I$18,"&lt;"&amp;AF$2)</f>
        <v>0</v>
      </c>
      <c r="AF69">
        <f>-SUMIFS([1]COVID!$E$2:$E$18,[1]COVID!$A$2:$A$18,$B69,[1]COVID!$F$2:$F$18,"SALI",[1]COVID!$I$2:$I$18,"&gt;="&amp;AF$2,[1]COVID!$I$2:$I$18,"&lt;"&amp;AG$2)</f>
        <v>0</v>
      </c>
      <c r="AG69">
        <f>-SUMIFS([1]COVID!$E$2:$E$18,[1]COVID!$A$2:$A$18,$B69,[1]COVID!$F$2:$F$18,"SALI",[1]COVID!$I$2:$I$18,"&gt;="&amp;AG$2,[1]COVID!$I$2:$I$18,"&lt;"&amp;AH$2)</f>
        <v>0</v>
      </c>
      <c r="AH69">
        <f>-SUMIFS([1]COVID!$E$2:$E$18,[1]COVID!$A$2:$A$18,$B69,[1]COVID!$F$2:$F$18,"SALI",[1]COVID!$I$2:$I$18,"&gt;="&amp;AH$2,[1]COVID!$I$2:$I$18,"&lt;"&amp;AI$2)</f>
        <v>0</v>
      </c>
      <c r="AI69">
        <f>-SUMIFS([1]COVID!$E$2:$E$18,[1]COVID!$A$2:$A$18,$B69,[1]COVID!$F$2:$F$18,"SALI",[1]COVID!$I$2:$I$18,"&gt;="&amp;AI$2,[1]COVID!$I$2:$I$18,"&lt;"&amp;AJ$2)</f>
        <v>0</v>
      </c>
      <c r="AJ69">
        <f>-SUMIFS([1]COVID!$E$2:$E$18,[1]COVID!$A$2:$A$18,$B69,[1]COVID!$F$2:$F$18,"SALI",[1]COVID!$I$2:$I$18,"&gt;="&amp;AJ$2,[1]COVID!$I$2:$I$18,"&lt;"&amp;AK$2)</f>
        <v>0</v>
      </c>
      <c r="AK69">
        <f>-SUMIFS([1]COVID!$E$2:$E$18,[1]COVID!$A$2:$A$18,$B69,[1]COVID!$F$2:$F$18,"SALI",[1]COVID!$I$2:$I$18,"&gt;="&amp;AK$2,[1]COVID!$I$2:$I$18,"&lt;"&amp;AL$2)</f>
        <v>0</v>
      </c>
      <c r="AL69">
        <f>-SUMIFS([1]COVID!$E$2:$E$18,[1]COVID!$A$2:$A$18,$B69,[1]COVID!$F$2:$F$18,"SALI",[1]COVID!$I$2:$I$18,"&gt;="&amp;AL$2,[1]COVID!$I$2:$I$18,"&lt;"&amp;AM$2)</f>
        <v>0</v>
      </c>
      <c r="AN69">
        <f t="shared" si="2"/>
        <v>0</v>
      </c>
      <c r="AO69">
        <f t="shared" si="3"/>
        <v>37</v>
      </c>
    </row>
    <row r="70" spans="2:41" ht="15.75" thickBot="1" x14ac:dyDescent="0.3">
      <c r="B70" s="2" t="s">
        <v>67</v>
      </c>
      <c r="C70">
        <f>-SUMIFS([1]COVID!$E$2:$E$18,[1]COVID!$A$2:$A$18,$B70,[1]COVID!$F$2:$F$18,"SALI",[1]COVID!$I$2:$I$18,"&gt;="&amp;C$2,[1]COVID!$I$2:$I$18,"&lt;"&amp;D$2)</f>
        <v>0</v>
      </c>
      <c r="D70">
        <f>-SUMIFS([1]COVID!$E$2:$E$18,[1]COVID!$A$2:$A$18,$B70,[1]COVID!$F$2:$F$18,"SALI",[1]COVID!$I$2:$I$18,"&gt;="&amp;D$2,[1]COVID!$I$2:$I$18,"&lt;"&amp;E$2)</f>
        <v>0</v>
      </c>
      <c r="E70">
        <f>-SUMIFS([1]COVID!$E$2:$E$18,[1]COVID!$A$2:$A$18,$B70,[1]COVID!$F$2:$F$18,"SALI",[1]COVID!$I$2:$I$18,"&gt;="&amp;E$2,[1]COVID!$I$2:$I$18,"&lt;"&amp;F$2)</f>
        <v>0</v>
      </c>
      <c r="F70">
        <f>-SUMIFS([1]COVID!$E$2:$E$18,[1]COVID!$A$2:$A$18,$B70,[1]COVID!$F$2:$F$18,"SALI",[1]COVID!$I$2:$I$18,"&gt;="&amp;F$2,[1]COVID!$I$2:$I$18,"&lt;"&amp;G$2)</f>
        <v>0</v>
      </c>
      <c r="G70">
        <f>-SUMIFS([1]COVID!$E$2:$E$18,[1]COVID!$A$2:$A$18,$B70,[1]COVID!$F$2:$F$18,"SALI",[1]COVID!$I$2:$I$18,"&gt;="&amp;G$2,[1]COVID!$I$2:$I$18,"&lt;"&amp;H$2)</f>
        <v>0</v>
      </c>
      <c r="H70">
        <f>-SUMIFS([1]COVID!$E$2:$E$18,[1]COVID!$A$2:$A$18,$B70,[1]COVID!$F$2:$F$18,"SALI",[1]COVID!$I$2:$I$18,"&gt;="&amp;H$2,[1]COVID!$I$2:$I$18,"&lt;"&amp;I$2)</f>
        <v>0</v>
      </c>
      <c r="I70">
        <f>-SUMIFS([1]COVID!$E$2:$E$18,[1]COVID!$A$2:$A$18,$B70,[1]COVID!$F$2:$F$18,"SALI",[1]COVID!$I$2:$I$18,"&gt;="&amp;I$2,[1]COVID!$I$2:$I$18,"&lt;"&amp;J$2)</f>
        <v>0</v>
      </c>
      <c r="J70">
        <f>-SUMIFS([1]COVID!$E$2:$E$18,[1]COVID!$A$2:$A$18,$B70,[1]COVID!$F$2:$F$18,"SALI",[1]COVID!$I$2:$I$18,"&gt;="&amp;J$2,[1]COVID!$I$2:$I$18,"&lt;"&amp;K$2)</f>
        <v>0</v>
      </c>
      <c r="K70">
        <f>-SUMIFS([1]COVID!$E$2:$E$18,[1]COVID!$A$2:$A$18,$B70,[1]COVID!$F$2:$F$18,"SALI",[1]COVID!$I$2:$I$18,"&gt;="&amp;K$2,[1]COVID!$I$2:$I$18,"&lt;"&amp;L$2)</f>
        <v>0</v>
      </c>
      <c r="L70">
        <f>-SUMIFS([1]COVID!$E$2:$E$18,[1]COVID!$A$2:$A$18,$B70,[1]COVID!$F$2:$F$18,"SALI",[1]COVID!$I$2:$I$18,"&gt;="&amp;L$2,[1]COVID!$I$2:$I$18,"&lt;"&amp;M$2)</f>
        <v>0</v>
      </c>
      <c r="M70">
        <f>-SUMIFS([1]COVID!$E$2:$E$18,[1]COVID!$A$2:$A$18,$B70,[1]COVID!$F$2:$F$18,"SALI",[1]COVID!$I$2:$I$18,"&gt;="&amp;M$2,[1]COVID!$I$2:$I$18,"&lt;"&amp;N$2)</f>
        <v>0</v>
      </c>
      <c r="N70">
        <f>-SUMIFS([1]COVID!$E$2:$E$18,[1]COVID!$A$2:$A$18,$B70,[1]COVID!$F$2:$F$18,"SALI",[1]COVID!$I$2:$I$18,"&gt;="&amp;N$2,[1]COVID!$I$2:$I$18,"&lt;"&amp;O$2)</f>
        <v>0</v>
      </c>
      <c r="O70">
        <f>-SUMIFS([1]COVID!$E$2:$E$18,[1]COVID!$A$2:$A$18,$B70,[1]COVID!$F$2:$F$18,"SALI",[1]COVID!$I$2:$I$18,"&gt;="&amp;O$2,[1]COVID!$I$2:$I$18,"&lt;"&amp;P$2)</f>
        <v>0</v>
      </c>
      <c r="P70">
        <f>-SUMIFS([1]COVID!$E$2:$E$18,[1]COVID!$A$2:$A$18,$B70,[1]COVID!$F$2:$F$18,"SALI",[1]COVID!$I$2:$I$18,"&gt;="&amp;P$2,[1]COVID!$I$2:$I$18,"&lt;"&amp;Q$2)</f>
        <v>0</v>
      </c>
      <c r="Q70">
        <f>-SUMIFS([1]COVID!$E$2:$E$18,[1]COVID!$A$2:$A$18,$B70,[1]COVID!$F$2:$F$18,"SALI",[1]COVID!$I$2:$I$18,"&gt;="&amp;Q$2,[1]COVID!$I$2:$I$18,"&lt;"&amp;R$2)</f>
        <v>0</v>
      </c>
      <c r="R70">
        <f>-SUMIFS([1]COVID!$E$2:$E$18,[1]COVID!$A$2:$A$18,$B70,[1]COVID!$F$2:$F$18,"SALI",[1]COVID!$I$2:$I$18,"&gt;="&amp;R$2,[1]COVID!$I$2:$I$18,"&lt;"&amp;S$2)</f>
        <v>0</v>
      </c>
      <c r="S70">
        <f>-SUMIFS([1]COVID!$E$2:$E$18,[1]COVID!$A$2:$A$18,$B70,[1]COVID!$F$2:$F$18,"SALI",[1]COVID!$I$2:$I$18,"&gt;="&amp;S$2,[1]COVID!$I$2:$I$18,"&lt;"&amp;T$2)</f>
        <v>0</v>
      </c>
      <c r="T70">
        <f>-SUMIFS([1]COVID!$E$2:$E$18,[1]COVID!$A$2:$A$18,$B70,[1]COVID!$F$2:$F$18,"SALI",[1]COVID!$I$2:$I$18,"&gt;="&amp;T$2,[1]COVID!$I$2:$I$18,"&lt;"&amp;U$2)</f>
        <v>0</v>
      </c>
      <c r="U70">
        <f>-SUMIFS([1]COVID!$E$2:$E$18,[1]COVID!$A$2:$A$18,$B70,[1]COVID!$F$2:$F$18,"SALI",[1]COVID!$I$2:$I$18,"&gt;="&amp;U$2,[1]COVID!$I$2:$I$18,"&lt;"&amp;V$2)</f>
        <v>0</v>
      </c>
      <c r="V70">
        <f>-SUMIFS([1]COVID!$E$2:$E$18,[1]COVID!$A$2:$A$18,$B70,[1]COVID!$F$2:$F$18,"SALI",[1]COVID!$I$2:$I$18,"&gt;="&amp;V$2,[1]COVID!$I$2:$I$18,"&lt;"&amp;W$2)</f>
        <v>0</v>
      </c>
      <c r="W70">
        <f>-SUMIFS([1]COVID!$E$2:$E$18,[1]COVID!$A$2:$A$18,$B70,[1]COVID!$F$2:$F$18,"SALI",[1]COVID!$I$2:$I$18,"&gt;="&amp;W$2,[1]COVID!$I$2:$I$18,"&lt;"&amp;X$2)</f>
        <v>0</v>
      </c>
      <c r="X70">
        <f>-SUMIFS([1]COVID!$E$2:$E$18,[1]COVID!$A$2:$A$18,$B70,[1]COVID!$F$2:$F$18,"SALI",[1]COVID!$I$2:$I$18,"&gt;="&amp;X$2,[1]COVID!$I$2:$I$18,"&lt;"&amp;Y$2)</f>
        <v>0</v>
      </c>
      <c r="Y70">
        <f>-SUMIFS([1]COVID!$E$2:$E$18,[1]COVID!$A$2:$A$18,$B70,[1]COVID!$F$2:$F$18,"SALI",[1]COVID!$I$2:$I$18,"&gt;="&amp;Y$2,[1]COVID!$I$2:$I$18,"&lt;"&amp;Z$2)</f>
        <v>0</v>
      </c>
      <c r="Z70">
        <f>-SUMIFS([1]COVID!$E$2:$E$18,[1]COVID!$A$2:$A$18,$B70,[1]COVID!$F$2:$F$18,"SALI",[1]COVID!$I$2:$I$18,"&gt;="&amp;Z$2,[1]COVID!$I$2:$I$18,"&lt;"&amp;AA$2)</f>
        <v>0</v>
      </c>
      <c r="AA70">
        <f>-SUMIFS([1]COVID!$E$2:$E$18,[1]COVID!$A$2:$A$18,$B70,[1]COVID!$F$2:$F$18,"SALI",[1]COVID!$I$2:$I$18,"&gt;="&amp;AA$2,[1]COVID!$I$2:$I$18,"&lt;"&amp;AB$2)</f>
        <v>0</v>
      </c>
      <c r="AB70">
        <f>-SUMIFS([1]COVID!$E$2:$E$18,[1]COVID!$A$2:$A$18,$B70,[1]COVID!$F$2:$F$18,"SALI",[1]COVID!$I$2:$I$18,"&gt;="&amp;AB$2,[1]COVID!$I$2:$I$18,"&lt;"&amp;AC$2)</f>
        <v>0</v>
      </c>
      <c r="AC70">
        <f>-SUMIFS([1]COVID!$E$2:$E$18,[1]COVID!$A$2:$A$18,$B70,[1]COVID!$F$2:$F$18,"SALI",[1]COVID!$I$2:$I$18,"&gt;="&amp;AC$2,[1]COVID!$I$2:$I$18,"&lt;"&amp;AD$2)</f>
        <v>0</v>
      </c>
      <c r="AD70">
        <f>-SUMIFS([1]COVID!$E$2:$E$18,[1]COVID!$A$2:$A$18,$B70,[1]COVID!$F$2:$F$18,"SALI",[1]COVID!$I$2:$I$18,"&gt;="&amp;AD$2,[1]COVID!$I$2:$I$18,"&lt;"&amp;AE$2)</f>
        <v>0</v>
      </c>
      <c r="AE70">
        <f>-SUMIFS([1]COVID!$E$2:$E$18,[1]COVID!$A$2:$A$18,$B70,[1]COVID!$F$2:$F$18,"SALI",[1]COVID!$I$2:$I$18,"&gt;="&amp;AE$2,[1]COVID!$I$2:$I$18,"&lt;"&amp;AF$2)</f>
        <v>0</v>
      </c>
      <c r="AF70">
        <f>-SUMIFS([1]COVID!$E$2:$E$18,[1]COVID!$A$2:$A$18,$B70,[1]COVID!$F$2:$F$18,"SALI",[1]COVID!$I$2:$I$18,"&gt;="&amp;AF$2,[1]COVID!$I$2:$I$18,"&lt;"&amp;AG$2)</f>
        <v>0</v>
      </c>
      <c r="AG70">
        <f>-SUMIFS([1]COVID!$E$2:$E$18,[1]COVID!$A$2:$A$18,$B70,[1]COVID!$F$2:$F$18,"SALI",[1]COVID!$I$2:$I$18,"&gt;="&amp;AG$2,[1]COVID!$I$2:$I$18,"&lt;"&amp;AH$2)</f>
        <v>0</v>
      </c>
      <c r="AH70">
        <f>-SUMIFS([1]COVID!$E$2:$E$18,[1]COVID!$A$2:$A$18,$B70,[1]COVID!$F$2:$F$18,"SALI",[1]COVID!$I$2:$I$18,"&gt;="&amp;AH$2,[1]COVID!$I$2:$I$18,"&lt;"&amp;AI$2)</f>
        <v>0</v>
      </c>
      <c r="AI70">
        <f>-SUMIFS([1]COVID!$E$2:$E$18,[1]COVID!$A$2:$A$18,$B70,[1]COVID!$F$2:$F$18,"SALI",[1]COVID!$I$2:$I$18,"&gt;="&amp;AI$2,[1]COVID!$I$2:$I$18,"&lt;"&amp;AJ$2)</f>
        <v>0</v>
      </c>
      <c r="AJ70">
        <f>-SUMIFS([1]COVID!$E$2:$E$18,[1]COVID!$A$2:$A$18,$B70,[1]COVID!$F$2:$F$18,"SALI",[1]COVID!$I$2:$I$18,"&gt;="&amp;AJ$2,[1]COVID!$I$2:$I$18,"&lt;"&amp;AK$2)</f>
        <v>0</v>
      </c>
      <c r="AK70">
        <f>-SUMIFS([1]COVID!$E$2:$E$18,[1]COVID!$A$2:$A$18,$B70,[1]COVID!$F$2:$F$18,"SALI",[1]COVID!$I$2:$I$18,"&gt;="&amp;AK$2,[1]COVID!$I$2:$I$18,"&lt;"&amp;AL$2)</f>
        <v>0</v>
      </c>
      <c r="AL70">
        <f>-SUMIFS([1]COVID!$E$2:$E$18,[1]COVID!$A$2:$A$18,$B70,[1]COVID!$F$2:$F$18,"SALI",[1]COVID!$I$2:$I$18,"&gt;="&amp;AL$2,[1]COVID!$I$2:$I$18,"&lt;"&amp;AM$2)</f>
        <v>0</v>
      </c>
      <c r="AN70">
        <f t="shared" si="2"/>
        <v>0</v>
      </c>
      <c r="AO70">
        <f t="shared" si="3"/>
        <v>37</v>
      </c>
    </row>
    <row r="71" spans="2:41" ht="15.75" thickBot="1" x14ac:dyDescent="0.3">
      <c r="B71" s="2" t="s">
        <v>68</v>
      </c>
      <c r="C71">
        <f>-SUMIFS([1]COVID!$E$2:$E$18,[1]COVID!$A$2:$A$18,$B71,[1]COVID!$F$2:$F$18,"SALI",[1]COVID!$I$2:$I$18,"&gt;="&amp;C$2,[1]COVID!$I$2:$I$18,"&lt;"&amp;D$2)</f>
        <v>0</v>
      </c>
      <c r="D71">
        <f>-SUMIFS([1]COVID!$E$2:$E$18,[1]COVID!$A$2:$A$18,$B71,[1]COVID!$F$2:$F$18,"SALI",[1]COVID!$I$2:$I$18,"&gt;="&amp;D$2,[1]COVID!$I$2:$I$18,"&lt;"&amp;E$2)</f>
        <v>0</v>
      </c>
      <c r="E71">
        <f>-SUMIFS([1]COVID!$E$2:$E$18,[1]COVID!$A$2:$A$18,$B71,[1]COVID!$F$2:$F$18,"SALI",[1]COVID!$I$2:$I$18,"&gt;="&amp;E$2,[1]COVID!$I$2:$I$18,"&lt;"&amp;F$2)</f>
        <v>0</v>
      </c>
      <c r="F71">
        <f>-SUMIFS([1]COVID!$E$2:$E$18,[1]COVID!$A$2:$A$18,$B71,[1]COVID!$F$2:$F$18,"SALI",[1]COVID!$I$2:$I$18,"&gt;="&amp;F$2,[1]COVID!$I$2:$I$18,"&lt;"&amp;G$2)</f>
        <v>0</v>
      </c>
      <c r="G71">
        <f>-SUMIFS([1]COVID!$E$2:$E$18,[1]COVID!$A$2:$A$18,$B71,[1]COVID!$F$2:$F$18,"SALI",[1]COVID!$I$2:$I$18,"&gt;="&amp;G$2,[1]COVID!$I$2:$I$18,"&lt;"&amp;H$2)</f>
        <v>0</v>
      </c>
      <c r="H71">
        <f>-SUMIFS([1]COVID!$E$2:$E$18,[1]COVID!$A$2:$A$18,$B71,[1]COVID!$F$2:$F$18,"SALI",[1]COVID!$I$2:$I$18,"&gt;="&amp;H$2,[1]COVID!$I$2:$I$18,"&lt;"&amp;I$2)</f>
        <v>0</v>
      </c>
      <c r="I71">
        <f>-SUMIFS([1]COVID!$E$2:$E$18,[1]COVID!$A$2:$A$18,$B71,[1]COVID!$F$2:$F$18,"SALI",[1]COVID!$I$2:$I$18,"&gt;="&amp;I$2,[1]COVID!$I$2:$I$18,"&lt;"&amp;J$2)</f>
        <v>0</v>
      </c>
      <c r="J71">
        <f>-SUMIFS([1]COVID!$E$2:$E$18,[1]COVID!$A$2:$A$18,$B71,[1]COVID!$F$2:$F$18,"SALI",[1]COVID!$I$2:$I$18,"&gt;="&amp;J$2,[1]COVID!$I$2:$I$18,"&lt;"&amp;K$2)</f>
        <v>0</v>
      </c>
      <c r="K71">
        <f>-SUMIFS([1]COVID!$E$2:$E$18,[1]COVID!$A$2:$A$18,$B71,[1]COVID!$F$2:$F$18,"SALI",[1]COVID!$I$2:$I$18,"&gt;="&amp;K$2,[1]COVID!$I$2:$I$18,"&lt;"&amp;L$2)</f>
        <v>0</v>
      </c>
      <c r="L71">
        <f>-SUMIFS([1]COVID!$E$2:$E$18,[1]COVID!$A$2:$A$18,$B71,[1]COVID!$F$2:$F$18,"SALI",[1]COVID!$I$2:$I$18,"&gt;="&amp;L$2,[1]COVID!$I$2:$I$18,"&lt;"&amp;M$2)</f>
        <v>0</v>
      </c>
      <c r="M71">
        <f>-SUMIFS([1]COVID!$E$2:$E$18,[1]COVID!$A$2:$A$18,$B71,[1]COVID!$F$2:$F$18,"SALI",[1]COVID!$I$2:$I$18,"&gt;="&amp;M$2,[1]COVID!$I$2:$I$18,"&lt;"&amp;N$2)</f>
        <v>0</v>
      </c>
      <c r="N71">
        <f>-SUMIFS([1]COVID!$E$2:$E$18,[1]COVID!$A$2:$A$18,$B71,[1]COVID!$F$2:$F$18,"SALI",[1]COVID!$I$2:$I$18,"&gt;="&amp;N$2,[1]COVID!$I$2:$I$18,"&lt;"&amp;O$2)</f>
        <v>0</v>
      </c>
      <c r="O71">
        <f>-SUMIFS([1]COVID!$E$2:$E$18,[1]COVID!$A$2:$A$18,$B71,[1]COVID!$F$2:$F$18,"SALI",[1]COVID!$I$2:$I$18,"&gt;="&amp;O$2,[1]COVID!$I$2:$I$18,"&lt;"&amp;P$2)</f>
        <v>0</v>
      </c>
      <c r="P71">
        <f>-SUMIFS([1]COVID!$E$2:$E$18,[1]COVID!$A$2:$A$18,$B71,[1]COVID!$F$2:$F$18,"SALI",[1]COVID!$I$2:$I$18,"&gt;="&amp;P$2,[1]COVID!$I$2:$I$18,"&lt;"&amp;Q$2)</f>
        <v>0</v>
      </c>
      <c r="Q71">
        <f>-SUMIFS([1]COVID!$E$2:$E$18,[1]COVID!$A$2:$A$18,$B71,[1]COVID!$F$2:$F$18,"SALI",[1]COVID!$I$2:$I$18,"&gt;="&amp;Q$2,[1]COVID!$I$2:$I$18,"&lt;"&amp;R$2)</f>
        <v>0</v>
      </c>
      <c r="R71">
        <f>-SUMIFS([1]COVID!$E$2:$E$18,[1]COVID!$A$2:$A$18,$B71,[1]COVID!$F$2:$F$18,"SALI",[1]COVID!$I$2:$I$18,"&gt;="&amp;R$2,[1]COVID!$I$2:$I$18,"&lt;"&amp;S$2)</f>
        <v>0</v>
      </c>
      <c r="S71">
        <f>-SUMIFS([1]COVID!$E$2:$E$18,[1]COVID!$A$2:$A$18,$B71,[1]COVID!$F$2:$F$18,"SALI",[1]COVID!$I$2:$I$18,"&gt;="&amp;S$2,[1]COVID!$I$2:$I$18,"&lt;"&amp;T$2)</f>
        <v>0</v>
      </c>
      <c r="T71">
        <f>-SUMIFS([1]COVID!$E$2:$E$18,[1]COVID!$A$2:$A$18,$B71,[1]COVID!$F$2:$F$18,"SALI",[1]COVID!$I$2:$I$18,"&gt;="&amp;T$2,[1]COVID!$I$2:$I$18,"&lt;"&amp;U$2)</f>
        <v>0</v>
      </c>
      <c r="U71">
        <f>-SUMIFS([1]COVID!$E$2:$E$18,[1]COVID!$A$2:$A$18,$B71,[1]COVID!$F$2:$F$18,"SALI",[1]COVID!$I$2:$I$18,"&gt;="&amp;U$2,[1]COVID!$I$2:$I$18,"&lt;"&amp;V$2)</f>
        <v>0</v>
      </c>
      <c r="V71">
        <f>-SUMIFS([1]COVID!$E$2:$E$18,[1]COVID!$A$2:$A$18,$B71,[1]COVID!$F$2:$F$18,"SALI",[1]COVID!$I$2:$I$18,"&gt;="&amp;V$2,[1]COVID!$I$2:$I$18,"&lt;"&amp;W$2)</f>
        <v>0</v>
      </c>
      <c r="W71">
        <f>-SUMIFS([1]COVID!$E$2:$E$18,[1]COVID!$A$2:$A$18,$B71,[1]COVID!$F$2:$F$18,"SALI",[1]COVID!$I$2:$I$18,"&gt;="&amp;W$2,[1]COVID!$I$2:$I$18,"&lt;"&amp;X$2)</f>
        <v>0</v>
      </c>
      <c r="X71">
        <f>-SUMIFS([1]COVID!$E$2:$E$18,[1]COVID!$A$2:$A$18,$B71,[1]COVID!$F$2:$F$18,"SALI",[1]COVID!$I$2:$I$18,"&gt;="&amp;X$2,[1]COVID!$I$2:$I$18,"&lt;"&amp;Y$2)</f>
        <v>0</v>
      </c>
      <c r="Y71">
        <f>-SUMIFS([1]COVID!$E$2:$E$18,[1]COVID!$A$2:$A$18,$B71,[1]COVID!$F$2:$F$18,"SALI",[1]COVID!$I$2:$I$18,"&gt;="&amp;Y$2,[1]COVID!$I$2:$I$18,"&lt;"&amp;Z$2)</f>
        <v>0</v>
      </c>
      <c r="Z71">
        <f>-SUMIFS([1]COVID!$E$2:$E$18,[1]COVID!$A$2:$A$18,$B71,[1]COVID!$F$2:$F$18,"SALI",[1]COVID!$I$2:$I$18,"&gt;="&amp;Z$2,[1]COVID!$I$2:$I$18,"&lt;"&amp;AA$2)</f>
        <v>0</v>
      </c>
      <c r="AA71">
        <f>-SUMIFS([1]COVID!$E$2:$E$18,[1]COVID!$A$2:$A$18,$B71,[1]COVID!$F$2:$F$18,"SALI",[1]COVID!$I$2:$I$18,"&gt;="&amp;AA$2,[1]COVID!$I$2:$I$18,"&lt;"&amp;AB$2)</f>
        <v>0</v>
      </c>
      <c r="AB71">
        <f>-SUMIFS([1]COVID!$E$2:$E$18,[1]COVID!$A$2:$A$18,$B71,[1]COVID!$F$2:$F$18,"SALI",[1]COVID!$I$2:$I$18,"&gt;="&amp;AB$2,[1]COVID!$I$2:$I$18,"&lt;"&amp;AC$2)</f>
        <v>0</v>
      </c>
      <c r="AC71">
        <f>-SUMIFS([1]COVID!$E$2:$E$18,[1]COVID!$A$2:$A$18,$B71,[1]COVID!$F$2:$F$18,"SALI",[1]COVID!$I$2:$I$18,"&gt;="&amp;AC$2,[1]COVID!$I$2:$I$18,"&lt;"&amp;AD$2)</f>
        <v>0</v>
      </c>
      <c r="AD71">
        <f>-SUMIFS([1]COVID!$E$2:$E$18,[1]COVID!$A$2:$A$18,$B71,[1]COVID!$F$2:$F$18,"SALI",[1]COVID!$I$2:$I$18,"&gt;="&amp;AD$2,[1]COVID!$I$2:$I$18,"&lt;"&amp;AE$2)</f>
        <v>0</v>
      </c>
      <c r="AE71">
        <f>-SUMIFS([1]COVID!$E$2:$E$18,[1]COVID!$A$2:$A$18,$B71,[1]COVID!$F$2:$F$18,"SALI",[1]COVID!$I$2:$I$18,"&gt;="&amp;AE$2,[1]COVID!$I$2:$I$18,"&lt;"&amp;AF$2)</f>
        <v>0</v>
      </c>
      <c r="AF71">
        <f>-SUMIFS([1]COVID!$E$2:$E$18,[1]COVID!$A$2:$A$18,$B71,[1]COVID!$F$2:$F$18,"SALI",[1]COVID!$I$2:$I$18,"&gt;="&amp;AF$2,[1]COVID!$I$2:$I$18,"&lt;"&amp;AG$2)</f>
        <v>0</v>
      </c>
      <c r="AG71">
        <f>-SUMIFS([1]COVID!$E$2:$E$18,[1]COVID!$A$2:$A$18,$B71,[1]COVID!$F$2:$F$18,"SALI",[1]COVID!$I$2:$I$18,"&gt;="&amp;AG$2,[1]COVID!$I$2:$I$18,"&lt;"&amp;AH$2)</f>
        <v>0</v>
      </c>
      <c r="AH71">
        <f>-SUMIFS([1]COVID!$E$2:$E$18,[1]COVID!$A$2:$A$18,$B71,[1]COVID!$F$2:$F$18,"SALI",[1]COVID!$I$2:$I$18,"&gt;="&amp;AH$2,[1]COVID!$I$2:$I$18,"&lt;"&amp;AI$2)</f>
        <v>0</v>
      </c>
      <c r="AI71">
        <f>-SUMIFS([1]COVID!$E$2:$E$18,[1]COVID!$A$2:$A$18,$B71,[1]COVID!$F$2:$F$18,"SALI",[1]COVID!$I$2:$I$18,"&gt;="&amp;AI$2,[1]COVID!$I$2:$I$18,"&lt;"&amp;AJ$2)</f>
        <v>0</v>
      </c>
      <c r="AJ71">
        <f>-SUMIFS([1]COVID!$E$2:$E$18,[1]COVID!$A$2:$A$18,$B71,[1]COVID!$F$2:$F$18,"SALI",[1]COVID!$I$2:$I$18,"&gt;="&amp;AJ$2,[1]COVID!$I$2:$I$18,"&lt;"&amp;AK$2)</f>
        <v>0</v>
      </c>
      <c r="AK71">
        <f>-SUMIFS([1]COVID!$E$2:$E$18,[1]COVID!$A$2:$A$18,$B71,[1]COVID!$F$2:$F$18,"SALI",[1]COVID!$I$2:$I$18,"&gt;="&amp;AK$2,[1]COVID!$I$2:$I$18,"&lt;"&amp;AL$2)</f>
        <v>0</v>
      </c>
      <c r="AL71">
        <f>-SUMIFS([1]COVID!$E$2:$E$18,[1]COVID!$A$2:$A$18,$B71,[1]COVID!$F$2:$F$18,"SALI",[1]COVID!$I$2:$I$18,"&gt;="&amp;AL$2,[1]COVID!$I$2:$I$18,"&lt;"&amp;AM$2)</f>
        <v>0</v>
      </c>
      <c r="AN71">
        <f t="shared" si="2"/>
        <v>0</v>
      </c>
      <c r="AO71">
        <f t="shared" si="3"/>
        <v>37</v>
      </c>
    </row>
    <row r="72" spans="2:41" ht="15.75" thickBot="1" x14ac:dyDescent="0.3">
      <c r="B72" s="2" t="s">
        <v>69</v>
      </c>
      <c r="C72">
        <f>-SUMIFS([1]COVID!$E$2:$E$18,[1]COVID!$A$2:$A$18,$B72,[1]COVID!$F$2:$F$18,"SALI",[1]COVID!$I$2:$I$18,"&gt;="&amp;C$2,[1]COVID!$I$2:$I$18,"&lt;"&amp;D$2)</f>
        <v>0</v>
      </c>
      <c r="D72">
        <f>-SUMIFS([1]COVID!$E$2:$E$18,[1]COVID!$A$2:$A$18,$B72,[1]COVID!$F$2:$F$18,"SALI",[1]COVID!$I$2:$I$18,"&gt;="&amp;D$2,[1]COVID!$I$2:$I$18,"&lt;"&amp;E$2)</f>
        <v>0</v>
      </c>
      <c r="E72">
        <f>-SUMIFS([1]COVID!$E$2:$E$18,[1]COVID!$A$2:$A$18,$B72,[1]COVID!$F$2:$F$18,"SALI",[1]COVID!$I$2:$I$18,"&gt;="&amp;E$2,[1]COVID!$I$2:$I$18,"&lt;"&amp;F$2)</f>
        <v>0</v>
      </c>
      <c r="F72">
        <f>-SUMIFS([1]COVID!$E$2:$E$18,[1]COVID!$A$2:$A$18,$B72,[1]COVID!$F$2:$F$18,"SALI",[1]COVID!$I$2:$I$18,"&gt;="&amp;F$2,[1]COVID!$I$2:$I$18,"&lt;"&amp;G$2)</f>
        <v>0</v>
      </c>
      <c r="G72">
        <f>-SUMIFS([1]COVID!$E$2:$E$18,[1]COVID!$A$2:$A$18,$B72,[1]COVID!$F$2:$F$18,"SALI",[1]COVID!$I$2:$I$18,"&gt;="&amp;G$2,[1]COVID!$I$2:$I$18,"&lt;"&amp;H$2)</f>
        <v>0</v>
      </c>
      <c r="H72">
        <f>-SUMIFS([1]COVID!$E$2:$E$18,[1]COVID!$A$2:$A$18,$B72,[1]COVID!$F$2:$F$18,"SALI",[1]COVID!$I$2:$I$18,"&gt;="&amp;H$2,[1]COVID!$I$2:$I$18,"&lt;"&amp;I$2)</f>
        <v>0</v>
      </c>
      <c r="I72">
        <f>-SUMIFS([1]COVID!$E$2:$E$18,[1]COVID!$A$2:$A$18,$B72,[1]COVID!$F$2:$F$18,"SALI",[1]COVID!$I$2:$I$18,"&gt;="&amp;I$2,[1]COVID!$I$2:$I$18,"&lt;"&amp;J$2)</f>
        <v>0</v>
      </c>
      <c r="J72">
        <f>-SUMIFS([1]COVID!$E$2:$E$18,[1]COVID!$A$2:$A$18,$B72,[1]COVID!$F$2:$F$18,"SALI",[1]COVID!$I$2:$I$18,"&gt;="&amp;J$2,[1]COVID!$I$2:$I$18,"&lt;"&amp;K$2)</f>
        <v>0</v>
      </c>
      <c r="K72">
        <f>-SUMIFS([1]COVID!$E$2:$E$18,[1]COVID!$A$2:$A$18,$B72,[1]COVID!$F$2:$F$18,"SALI",[1]COVID!$I$2:$I$18,"&gt;="&amp;K$2,[1]COVID!$I$2:$I$18,"&lt;"&amp;L$2)</f>
        <v>0</v>
      </c>
      <c r="L72">
        <f>-SUMIFS([1]COVID!$E$2:$E$18,[1]COVID!$A$2:$A$18,$B72,[1]COVID!$F$2:$F$18,"SALI",[1]COVID!$I$2:$I$18,"&gt;="&amp;L$2,[1]COVID!$I$2:$I$18,"&lt;"&amp;M$2)</f>
        <v>0</v>
      </c>
      <c r="M72">
        <f>-SUMIFS([1]COVID!$E$2:$E$18,[1]COVID!$A$2:$A$18,$B72,[1]COVID!$F$2:$F$18,"SALI",[1]COVID!$I$2:$I$18,"&gt;="&amp;M$2,[1]COVID!$I$2:$I$18,"&lt;"&amp;N$2)</f>
        <v>0</v>
      </c>
      <c r="N72">
        <f>-SUMIFS([1]COVID!$E$2:$E$18,[1]COVID!$A$2:$A$18,$B72,[1]COVID!$F$2:$F$18,"SALI",[1]COVID!$I$2:$I$18,"&gt;="&amp;N$2,[1]COVID!$I$2:$I$18,"&lt;"&amp;O$2)</f>
        <v>0</v>
      </c>
      <c r="O72">
        <f>-SUMIFS([1]COVID!$E$2:$E$18,[1]COVID!$A$2:$A$18,$B72,[1]COVID!$F$2:$F$18,"SALI",[1]COVID!$I$2:$I$18,"&gt;="&amp;O$2,[1]COVID!$I$2:$I$18,"&lt;"&amp;P$2)</f>
        <v>0</v>
      </c>
      <c r="P72">
        <f>-SUMIFS([1]COVID!$E$2:$E$18,[1]COVID!$A$2:$A$18,$B72,[1]COVID!$F$2:$F$18,"SALI",[1]COVID!$I$2:$I$18,"&gt;="&amp;P$2,[1]COVID!$I$2:$I$18,"&lt;"&amp;Q$2)</f>
        <v>0</v>
      </c>
      <c r="Q72">
        <f>-SUMIFS([1]COVID!$E$2:$E$18,[1]COVID!$A$2:$A$18,$B72,[1]COVID!$F$2:$F$18,"SALI",[1]COVID!$I$2:$I$18,"&gt;="&amp;Q$2,[1]COVID!$I$2:$I$18,"&lt;"&amp;R$2)</f>
        <v>0</v>
      </c>
      <c r="R72">
        <f>-SUMIFS([1]COVID!$E$2:$E$18,[1]COVID!$A$2:$A$18,$B72,[1]COVID!$F$2:$F$18,"SALI",[1]COVID!$I$2:$I$18,"&gt;="&amp;R$2,[1]COVID!$I$2:$I$18,"&lt;"&amp;S$2)</f>
        <v>0</v>
      </c>
      <c r="S72">
        <f>-SUMIFS([1]COVID!$E$2:$E$18,[1]COVID!$A$2:$A$18,$B72,[1]COVID!$F$2:$F$18,"SALI",[1]COVID!$I$2:$I$18,"&gt;="&amp;S$2,[1]COVID!$I$2:$I$18,"&lt;"&amp;T$2)</f>
        <v>0</v>
      </c>
      <c r="T72">
        <f>-SUMIFS([1]COVID!$E$2:$E$18,[1]COVID!$A$2:$A$18,$B72,[1]COVID!$F$2:$F$18,"SALI",[1]COVID!$I$2:$I$18,"&gt;="&amp;T$2,[1]COVID!$I$2:$I$18,"&lt;"&amp;U$2)</f>
        <v>0</v>
      </c>
      <c r="U72">
        <f>-SUMIFS([1]COVID!$E$2:$E$18,[1]COVID!$A$2:$A$18,$B72,[1]COVID!$F$2:$F$18,"SALI",[1]COVID!$I$2:$I$18,"&gt;="&amp;U$2,[1]COVID!$I$2:$I$18,"&lt;"&amp;V$2)</f>
        <v>0</v>
      </c>
      <c r="V72">
        <f>-SUMIFS([1]COVID!$E$2:$E$18,[1]COVID!$A$2:$A$18,$B72,[1]COVID!$F$2:$F$18,"SALI",[1]COVID!$I$2:$I$18,"&gt;="&amp;V$2,[1]COVID!$I$2:$I$18,"&lt;"&amp;W$2)</f>
        <v>0</v>
      </c>
      <c r="W72">
        <f>-SUMIFS([1]COVID!$E$2:$E$18,[1]COVID!$A$2:$A$18,$B72,[1]COVID!$F$2:$F$18,"SALI",[1]COVID!$I$2:$I$18,"&gt;="&amp;W$2,[1]COVID!$I$2:$I$18,"&lt;"&amp;X$2)</f>
        <v>0</v>
      </c>
      <c r="X72">
        <f>-SUMIFS([1]COVID!$E$2:$E$18,[1]COVID!$A$2:$A$18,$B72,[1]COVID!$F$2:$F$18,"SALI",[1]COVID!$I$2:$I$18,"&gt;="&amp;X$2,[1]COVID!$I$2:$I$18,"&lt;"&amp;Y$2)</f>
        <v>0</v>
      </c>
      <c r="Y72">
        <f>-SUMIFS([1]COVID!$E$2:$E$18,[1]COVID!$A$2:$A$18,$B72,[1]COVID!$F$2:$F$18,"SALI",[1]COVID!$I$2:$I$18,"&gt;="&amp;Y$2,[1]COVID!$I$2:$I$18,"&lt;"&amp;Z$2)</f>
        <v>0</v>
      </c>
      <c r="Z72">
        <f>-SUMIFS([1]COVID!$E$2:$E$18,[1]COVID!$A$2:$A$18,$B72,[1]COVID!$F$2:$F$18,"SALI",[1]COVID!$I$2:$I$18,"&gt;="&amp;Z$2,[1]COVID!$I$2:$I$18,"&lt;"&amp;AA$2)</f>
        <v>0</v>
      </c>
      <c r="AA72">
        <f>-SUMIFS([1]COVID!$E$2:$E$18,[1]COVID!$A$2:$A$18,$B72,[1]COVID!$F$2:$F$18,"SALI",[1]COVID!$I$2:$I$18,"&gt;="&amp;AA$2,[1]COVID!$I$2:$I$18,"&lt;"&amp;AB$2)</f>
        <v>0</v>
      </c>
      <c r="AB72">
        <f>-SUMIFS([1]COVID!$E$2:$E$18,[1]COVID!$A$2:$A$18,$B72,[1]COVID!$F$2:$F$18,"SALI",[1]COVID!$I$2:$I$18,"&gt;="&amp;AB$2,[1]COVID!$I$2:$I$18,"&lt;"&amp;AC$2)</f>
        <v>0</v>
      </c>
      <c r="AC72">
        <f>-SUMIFS([1]COVID!$E$2:$E$18,[1]COVID!$A$2:$A$18,$B72,[1]COVID!$F$2:$F$18,"SALI",[1]COVID!$I$2:$I$18,"&gt;="&amp;AC$2,[1]COVID!$I$2:$I$18,"&lt;"&amp;AD$2)</f>
        <v>0</v>
      </c>
      <c r="AD72">
        <f>-SUMIFS([1]COVID!$E$2:$E$18,[1]COVID!$A$2:$A$18,$B72,[1]COVID!$F$2:$F$18,"SALI",[1]COVID!$I$2:$I$18,"&gt;="&amp;AD$2,[1]COVID!$I$2:$I$18,"&lt;"&amp;AE$2)</f>
        <v>0</v>
      </c>
      <c r="AE72">
        <f>-SUMIFS([1]COVID!$E$2:$E$18,[1]COVID!$A$2:$A$18,$B72,[1]COVID!$F$2:$F$18,"SALI",[1]COVID!$I$2:$I$18,"&gt;="&amp;AE$2,[1]COVID!$I$2:$I$18,"&lt;"&amp;AF$2)</f>
        <v>0</v>
      </c>
      <c r="AF72">
        <f>-SUMIFS([1]COVID!$E$2:$E$18,[1]COVID!$A$2:$A$18,$B72,[1]COVID!$F$2:$F$18,"SALI",[1]COVID!$I$2:$I$18,"&gt;="&amp;AF$2,[1]COVID!$I$2:$I$18,"&lt;"&amp;AG$2)</f>
        <v>0</v>
      </c>
      <c r="AG72">
        <f>-SUMIFS([1]COVID!$E$2:$E$18,[1]COVID!$A$2:$A$18,$B72,[1]COVID!$F$2:$F$18,"SALI",[1]COVID!$I$2:$I$18,"&gt;="&amp;AG$2,[1]COVID!$I$2:$I$18,"&lt;"&amp;AH$2)</f>
        <v>0</v>
      </c>
      <c r="AH72">
        <f>-SUMIFS([1]COVID!$E$2:$E$18,[1]COVID!$A$2:$A$18,$B72,[1]COVID!$F$2:$F$18,"SALI",[1]COVID!$I$2:$I$18,"&gt;="&amp;AH$2,[1]COVID!$I$2:$I$18,"&lt;"&amp;AI$2)</f>
        <v>0</v>
      </c>
      <c r="AI72">
        <f>-SUMIFS([1]COVID!$E$2:$E$18,[1]COVID!$A$2:$A$18,$B72,[1]COVID!$F$2:$F$18,"SALI",[1]COVID!$I$2:$I$18,"&gt;="&amp;AI$2,[1]COVID!$I$2:$I$18,"&lt;"&amp;AJ$2)</f>
        <v>0</v>
      </c>
      <c r="AJ72">
        <f>-SUMIFS([1]COVID!$E$2:$E$18,[1]COVID!$A$2:$A$18,$B72,[1]COVID!$F$2:$F$18,"SALI",[1]COVID!$I$2:$I$18,"&gt;="&amp;AJ$2,[1]COVID!$I$2:$I$18,"&lt;"&amp;AK$2)</f>
        <v>0</v>
      </c>
      <c r="AK72">
        <f>-SUMIFS([1]COVID!$E$2:$E$18,[1]COVID!$A$2:$A$18,$B72,[1]COVID!$F$2:$F$18,"SALI",[1]COVID!$I$2:$I$18,"&gt;="&amp;AK$2,[1]COVID!$I$2:$I$18,"&lt;"&amp;AL$2)</f>
        <v>0</v>
      </c>
      <c r="AL72">
        <f>-SUMIFS([1]COVID!$E$2:$E$18,[1]COVID!$A$2:$A$18,$B72,[1]COVID!$F$2:$F$18,"SALI",[1]COVID!$I$2:$I$18,"&gt;="&amp;AL$2,[1]COVID!$I$2:$I$18,"&lt;"&amp;AM$2)</f>
        <v>0</v>
      </c>
      <c r="AN72">
        <f t="shared" si="2"/>
        <v>0</v>
      </c>
      <c r="AO72">
        <f t="shared" si="3"/>
        <v>37</v>
      </c>
    </row>
    <row r="73" spans="2:41" ht="15.75" thickBot="1" x14ac:dyDescent="0.3">
      <c r="B73" s="2" t="s">
        <v>70</v>
      </c>
      <c r="C73">
        <f>-SUMIFS([1]COVID!$E$2:$E$18,[1]COVID!$A$2:$A$18,$B73,[1]COVID!$F$2:$F$18,"SALI",[1]COVID!$I$2:$I$18,"&gt;="&amp;C$2,[1]COVID!$I$2:$I$18,"&lt;"&amp;D$2)</f>
        <v>0</v>
      </c>
      <c r="D73">
        <f>-SUMIFS([1]COVID!$E$2:$E$18,[1]COVID!$A$2:$A$18,$B73,[1]COVID!$F$2:$F$18,"SALI",[1]COVID!$I$2:$I$18,"&gt;="&amp;D$2,[1]COVID!$I$2:$I$18,"&lt;"&amp;E$2)</f>
        <v>0</v>
      </c>
      <c r="E73">
        <f>-SUMIFS([1]COVID!$E$2:$E$18,[1]COVID!$A$2:$A$18,$B73,[1]COVID!$F$2:$F$18,"SALI",[1]COVID!$I$2:$I$18,"&gt;="&amp;E$2,[1]COVID!$I$2:$I$18,"&lt;"&amp;F$2)</f>
        <v>0</v>
      </c>
      <c r="F73">
        <f>-SUMIFS([1]COVID!$E$2:$E$18,[1]COVID!$A$2:$A$18,$B73,[1]COVID!$F$2:$F$18,"SALI",[1]COVID!$I$2:$I$18,"&gt;="&amp;F$2,[1]COVID!$I$2:$I$18,"&lt;"&amp;G$2)</f>
        <v>0</v>
      </c>
      <c r="G73">
        <f>-SUMIFS([1]COVID!$E$2:$E$18,[1]COVID!$A$2:$A$18,$B73,[1]COVID!$F$2:$F$18,"SALI",[1]COVID!$I$2:$I$18,"&gt;="&amp;G$2,[1]COVID!$I$2:$I$18,"&lt;"&amp;H$2)</f>
        <v>0</v>
      </c>
      <c r="H73">
        <f>-SUMIFS([1]COVID!$E$2:$E$18,[1]COVID!$A$2:$A$18,$B73,[1]COVID!$F$2:$F$18,"SALI",[1]COVID!$I$2:$I$18,"&gt;="&amp;H$2,[1]COVID!$I$2:$I$18,"&lt;"&amp;I$2)</f>
        <v>0</v>
      </c>
      <c r="I73">
        <f>-SUMIFS([1]COVID!$E$2:$E$18,[1]COVID!$A$2:$A$18,$B73,[1]COVID!$F$2:$F$18,"SALI",[1]COVID!$I$2:$I$18,"&gt;="&amp;I$2,[1]COVID!$I$2:$I$18,"&lt;"&amp;J$2)</f>
        <v>0</v>
      </c>
      <c r="J73">
        <f>-SUMIFS([1]COVID!$E$2:$E$18,[1]COVID!$A$2:$A$18,$B73,[1]COVID!$F$2:$F$18,"SALI",[1]COVID!$I$2:$I$18,"&gt;="&amp;J$2,[1]COVID!$I$2:$I$18,"&lt;"&amp;K$2)</f>
        <v>0</v>
      </c>
      <c r="K73">
        <f>-SUMIFS([1]COVID!$E$2:$E$18,[1]COVID!$A$2:$A$18,$B73,[1]COVID!$F$2:$F$18,"SALI",[1]COVID!$I$2:$I$18,"&gt;="&amp;K$2,[1]COVID!$I$2:$I$18,"&lt;"&amp;L$2)</f>
        <v>0</v>
      </c>
      <c r="L73">
        <f>-SUMIFS([1]COVID!$E$2:$E$18,[1]COVID!$A$2:$A$18,$B73,[1]COVID!$F$2:$F$18,"SALI",[1]COVID!$I$2:$I$18,"&gt;="&amp;L$2,[1]COVID!$I$2:$I$18,"&lt;"&amp;M$2)</f>
        <v>0</v>
      </c>
      <c r="M73">
        <f>-SUMIFS([1]COVID!$E$2:$E$18,[1]COVID!$A$2:$A$18,$B73,[1]COVID!$F$2:$F$18,"SALI",[1]COVID!$I$2:$I$18,"&gt;="&amp;M$2,[1]COVID!$I$2:$I$18,"&lt;"&amp;N$2)</f>
        <v>0</v>
      </c>
      <c r="N73">
        <f>-SUMIFS([1]COVID!$E$2:$E$18,[1]COVID!$A$2:$A$18,$B73,[1]COVID!$F$2:$F$18,"SALI",[1]COVID!$I$2:$I$18,"&gt;="&amp;N$2,[1]COVID!$I$2:$I$18,"&lt;"&amp;O$2)</f>
        <v>0</v>
      </c>
      <c r="O73">
        <f>-SUMIFS([1]COVID!$E$2:$E$18,[1]COVID!$A$2:$A$18,$B73,[1]COVID!$F$2:$F$18,"SALI",[1]COVID!$I$2:$I$18,"&gt;="&amp;O$2,[1]COVID!$I$2:$I$18,"&lt;"&amp;P$2)</f>
        <v>0</v>
      </c>
      <c r="P73">
        <f>-SUMIFS([1]COVID!$E$2:$E$18,[1]COVID!$A$2:$A$18,$B73,[1]COVID!$F$2:$F$18,"SALI",[1]COVID!$I$2:$I$18,"&gt;="&amp;P$2,[1]COVID!$I$2:$I$18,"&lt;"&amp;Q$2)</f>
        <v>0</v>
      </c>
      <c r="Q73">
        <f>-SUMIFS([1]COVID!$E$2:$E$18,[1]COVID!$A$2:$A$18,$B73,[1]COVID!$F$2:$F$18,"SALI",[1]COVID!$I$2:$I$18,"&gt;="&amp;Q$2,[1]COVID!$I$2:$I$18,"&lt;"&amp;R$2)</f>
        <v>0</v>
      </c>
      <c r="R73">
        <f>-SUMIFS([1]COVID!$E$2:$E$18,[1]COVID!$A$2:$A$18,$B73,[1]COVID!$F$2:$F$18,"SALI",[1]COVID!$I$2:$I$18,"&gt;="&amp;R$2,[1]COVID!$I$2:$I$18,"&lt;"&amp;S$2)</f>
        <v>0</v>
      </c>
      <c r="S73">
        <f>-SUMIFS([1]COVID!$E$2:$E$18,[1]COVID!$A$2:$A$18,$B73,[1]COVID!$F$2:$F$18,"SALI",[1]COVID!$I$2:$I$18,"&gt;="&amp;S$2,[1]COVID!$I$2:$I$18,"&lt;"&amp;T$2)</f>
        <v>0</v>
      </c>
      <c r="T73">
        <f>-SUMIFS([1]COVID!$E$2:$E$18,[1]COVID!$A$2:$A$18,$B73,[1]COVID!$F$2:$F$18,"SALI",[1]COVID!$I$2:$I$18,"&gt;="&amp;T$2,[1]COVID!$I$2:$I$18,"&lt;"&amp;U$2)</f>
        <v>0</v>
      </c>
      <c r="U73">
        <f>-SUMIFS([1]COVID!$E$2:$E$18,[1]COVID!$A$2:$A$18,$B73,[1]COVID!$F$2:$F$18,"SALI",[1]COVID!$I$2:$I$18,"&gt;="&amp;U$2,[1]COVID!$I$2:$I$18,"&lt;"&amp;V$2)</f>
        <v>0</v>
      </c>
      <c r="V73">
        <f>-SUMIFS([1]COVID!$E$2:$E$18,[1]COVID!$A$2:$A$18,$B73,[1]COVID!$F$2:$F$18,"SALI",[1]COVID!$I$2:$I$18,"&gt;="&amp;V$2,[1]COVID!$I$2:$I$18,"&lt;"&amp;W$2)</f>
        <v>0</v>
      </c>
      <c r="W73">
        <f>-SUMIFS([1]COVID!$E$2:$E$18,[1]COVID!$A$2:$A$18,$B73,[1]COVID!$F$2:$F$18,"SALI",[1]COVID!$I$2:$I$18,"&gt;="&amp;W$2,[1]COVID!$I$2:$I$18,"&lt;"&amp;X$2)</f>
        <v>0</v>
      </c>
      <c r="X73">
        <f>-SUMIFS([1]COVID!$E$2:$E$18,[1]COVID!$A$2:$A$18,$B73,[1]COVID!$F$2:$F$18,"SALI",[1]COVID!$I$2:$I$18,"&gt;="&amp;X$2,[1]COVID!$I$2:$I$18,"&lt;"&amp;Y$2)</f>
        <v>0</v>
      </c>
      <c r="Y73">
        <f>-SUMIFS([1]COVID!$E$2:$E$18,[1]COVID!$A$2:$A$18,$B73,[1]COVID!$F$2:$F$18,"SALI",[1]COVID!$I$2:$I$18,"&gt;="&amp;Y$2,[1]COVID!$I$2:$I$18,"&lt;"&amp;Z$2)</f>
        <v>0</v>
      </c>
      <c r="Z73">
        <f>-SUMIFS([1]COVID!$E$2:$E$18,[1]COVID!$A$2:$A$18,$B73,[1]COVID!$F$2:$F$18,"SALI",[1]COVID!$I$2:$I$18,"&gt;="&amp;Z$2,[1]COVID!$I$2:$I$18,"&lt;"&amp;AA$2)</f>
        <v>0</v>
      </c>
      <c r="AA73">
        <f>-SUMIFS([1]COVID!$E$2:$E$18,[1]COVID!$A$2:$A$18,$B73,[1]COVID!$F$2:$F$18,"SALI",[1]COVID!$I$2:$I$18,"&gt;="&amp;AA$2,[1]COVID!$I$2:$I$18,"&lt;"&amp;AB$2)</f>
        <v>0</v>
      </c>
      <c r="AB73">
        <f>-SUMIFS([1]COVID!$E$2:$E$18,[1]COVID!$A$2:$A$18,$B73,[1]COVID!$F$2:$F$18,"SALI",[1]COVID!$I$2:$I$18,"&gt;="&amp;AB$2,[1]COVID!$I$2:$I$18,"&lt;"&amp;AC$2)</f>
        <v>0</v>
      </c>
      <c r="AC73">
        <f>-SUMIFS([1]COVID!$E$2:$E$18,[1]COVID!$A$2:$A$18,$B73,[1]COVID!$F$2:$F$18,"SALI",[1]COVID!$I$2:$I$18,"&gt;="&amp;AC$2,[1]COVID!$I$2:$I$18,"&lt;"&amp;AD$2)</f>
        <v>0</v>
      </c>
      <c r="AD73">
        <f>-SUMIFS([1]COVID!$E$2:$E$18,[1]COVID!$A$2:$A$18,$B73,[1]COVID!$F$2:$F$18,"SALI",[1]COVID!$I$2:$I$18,"&gt;="&amp;AD$2,[1]COVID!$I$2:$I$18,"&lt;"&amp;AE$2)</f>
        <v>0</v>
      </c>
      <c r="AE73">
        <f>-SUMIFS([1]COVID!$E$2:$E$18,[1]COVID!$A$2:$A$18,$B73,[1]COVID!$F$2:$F$18,"SALI",[1]COVID!$I$2:$I$18,"&gt;="&amp;AE$2,[1]COVID!$I$2:$I$18,"&lt;"&amp;AF$2)</f>
        <v>0</v>
      </c>
      <c r="AF73">
        <f>-SUMIFS([1]COVID!$E$2:$E$18,[1]COVID!$A$2:$A$18,$B73,[1]COVID!$F$2:$F$18,"SALI",[1]COVID!$I$2:$I$18,"&gt;="&amp;AF$2,[1]COVID!$I$2:$I$18,"&lt;"&amp;AG$2)</f>
        <v>0</v>
      </c>
      <c r="AG73">
        <f>-SUMIFS([1]COVID!$E$2:$E$18,[1]COVID!$A$2:$A$18,$B73,[1]COVID!$F$2:$F$18,"SALI",[1]COVID!$I$2:$I$18,"&gt;="&amp;AG$2,[1]COVID!$I$2:$I$18,"&lt;"&amp;AH$2)</f>
        <v>0</v>
      </c>
      <c r="AH73">
        <f>-SUMIFS([1]COVID!$E$2:$E$18,[1]COVID!$A$2:$A$18,$B73,[1]COVID!$F$2:$F$18,"SALI",[1]COVID!$I$2:$I$18,"&gt;="&amp;AH$2,[1]COVID!$I$2:$I$18,"&lt;"&amp;AI$2)</f>
        <v>0</v>
      </c>
      <c r="AI73">
        <f>-SUMIFS([1]COVID!$E$2:$E$18,[1]COVID!$A$2:$A$18,$B73,[1]COVID!$F$2:$F$18,"SALI",[1]COVID!$I$2:$I$18,"&gt;="&amp;AI$2,[1]COVID!$I$2:$I$18,"&lt;"&amp;AJ$2)</f>
        <v>0</v>
      </c>
      <c r="AJ73">
        <f>-SUMIFS([1]COVID!$E$2:$E$18,[1]COVID!$A$2:$A$18,$B73,[1]COVID!$F$2:$F$18,"SALI",[1]COVID!$I$2:$I$18,"&gt;="&amp;AJ$2,[1]COVID!$I$2:$I$18,"&lt;"&amp;AK$2)</f>
        <v>0</v>
      </c>
      <c r="AK73">
        <f>-SUMIFS([1]COVID!$E$2:$E$18,[1]COVID!$A$2:$A$18,$B73,[1]COVID!$F$2:$F$18,"SALI",[1]COVID!$I$2:$I$18,"&gt;="&amp;AK$2,[1]COVID!$I$2:$I$18,"&lt;"&amp;AL$2)</f>
        <v>0</v>
      </c>
      <c r="AL73">
        <f>-SUMIFS([1]COVID!$E$2:$E$18,[1]COVID!$A$2:$A$18,$B73,[1]COVID!$F$2:$F$18,"SALI",[1]COVID!$I$2:$I$18,"&gt;="&amp;AL$2,[1]COVID!$I$2:$I$18,"&lt;"&amp;AM$2)</f>
        <v>0</v>
      </c>
      <c r="AN73">
        <f t="shared" si="2"/>
        <v>0</v>
      </c>
      <c r="AO73">
        <f t="shared" si="3"/>
        <v>37</v>
      </c>
    </row>
    <row r="74" spans="2:41" ht="15.75" thickBot="1" x14ac:dyDescent="0.3">
      <c r="B74" s="2" t="s">
        <v>71</v>
      </c>
      <c r="C74">
        <f>-SUMIFS([1]COVID!$E$2:$E$18,[1]COVID!$A$2:$A$18,$B74,[1]COVID!$F$2:$F$18,"SALI",[1]COVID!$I$2:$I$18,"&gt;="&amp;C$2,[1]COVID!$I$2:$I$18,"&lt;"&amp;D$2)</f>
        <v>0</v>
      </c>
      <c r="D74">
        <f>-SUMIFS([1]COVID!$E$2:$E$18,[1]COVID!$A$2:$A$18,$B74,[1]COVID!$F$2:$F$18,"SALI",[1]COVID!$I$2:$I$18,"&gt;="&amp;D$2,[1]COVID!$I$2:$I$18,"&lt;"&amp;E$2)</f>
        <v>0</v>
      </c>
      <c r="E74">
        <f>-SUMIFS([1]COVID!$E$2:$E$18,[1]COVID!$A$2:$A$18,$B74,[1]COVID!$F$2:$F$18,"SALI",[1]COVID!$I$2:$I$18,"&gt;="&amp;E$2,[1]COVID!$I$2:$I$18,"&lt;"&amp;F$2)</f>
        <v>0</v>
      </c>
      <c r="F74">
        <f>-SUMIFS([1]COVID!$E$2:$E$18,[1]COVID!$A$2:$A$18,$B74,[1]COVID!$F$2:$F$18,"SALI",[1]COVID!$I$2:$I$18,"&gt;="&amp;F$2,[1]COVID!$I$2:$I$18,"&lt;"&amp;G$2)</f>
        <v>0</v>
      </c>
      <c r="G74">
        <f>-SUMIFS([1]COVID!$E$2:$E$18,[1]COVID!$A$2:$A$18,$B74,[1]COVID!$F$2:$F$18,"SALI",[1]COVID!$I$2:$I$18,"&gt;="&amp;G$2,[1]COVID!$I$2:$I$18,"&lt;"&amp;H$2)</f>
        <v>0</v>
      </c>
      <c r="H74">
        <f>-SUMIFS([1]COVID!$E$2:$E$18,[1]COVID!$A$2:$A$18,$B74,[1]COVID!$F$2:$F$18,"SALI",[1]COVID!$I$2:$I$18,"&gt;="&amp;H$2,[1]COVID!$I$2:$I$18,"&lt;"&amp;I$2)</f>
        <v>0</v>
      </c>
      <c r="I74">
        <f>-SUMIFS([1]COVID!$E$2:$E$18,[1]COVID!$A$2:$A$18,$B74,[1]COVID!$F$2:$F$18,"SALI",[1]COVID!$I$2:$I$18,"&gt;="&amp;I$2,[1]COVID!$I$2:$I$18,"&lt;"&amp;J$2)</f>
        <v>0</v>
      </c>
      <c r="J74">
        <f>-SUMIFS([1]COVID!$E$2:$E$18,[1]COVID!$A$2:$A$18,$B74,[1]COVID!$F$2:$F$18,"SALI",[1]COVID!$I$2:$I$18,"&gt;="&amp;J$2,[1]COVID!$I$2:$I$18,"&lt;"&amp;K$2)</f>
        <v>0</v>
      </c>
      <c r="K74">
        <f>-SUMIFS([1]COVID!$E$2:$E$18,[1]COVID!$A$2:$A$18,$B74,[1]COVID!$F$2:$F$18,"SALI",[1]COVID!$I$2:$I$18,"&gt;="&amp;K$2,[1]COVID!$I$2:$I$18,"&lt;"&amp;L$2)</f>
        <v>0</v>
      </c>
      <c r="L74">
        <f>-SUMIFS([1]COVID!$E$2:$E$18,[1]COVID!$A$2:$A$18,$B74,[1]COVID!$F$2:$F$18,"SALI",[1]COVID!$I$2:$I$18,"&gt;="&amp;L$2,[1]COVID!$I$2:$I$18,"&lt;"&amp;M$2)</f>
        <v>0</v>
      </c>
      <c r="M74">
        <f>-SUMIFS([1]COVID!$E$2:$E$18,[1]COVID!$A$2:$A$18,$B74,[1]COVID!$F$2:$F$18,"SALI",[1]COVID!$I$2:$I$18,"&gt;="&amp;M$2,[1]COVID!$I$2:$I$18,"&lt;"&amp;N$2)</f>
        <v>0</v>
      </c>
      <c r="N74">
        <f>-SUMIFS([1]COVID!$E$2:$E$18,[1]COVID!$A$2:$A$18,$B74,[1]COVID!$F$2:$F$18,"SALI",[1]COVID!$I$2:$I$18,"&gt;="&amp;N$2,[1]COVID!$I$2:$I$18,"&lt;"&amp;O$2)</f>
        <v>0</v>
      </c>
      <c r="O74">
        <f>-SUMIFS([1]COVID!$E$2:$E$18,[1]COVID!$A$2:$A$18,$B74,[1]COVID!$F$2:$F$18,"SALI",[1]COVID!$I$2:$I$18,"&gt;="&amp;O$2,[1]COVID!$I$2:$I$18,"&lt;"&amp;P$2)</f>
        <v>0</v>
      </c>
      <c r="P74">
        <f>-SUMIFS([1]COVID!$E$2:$E$18,[1]COVID!$A$2:$A$18,$B74,[1]COVID!$F$2:$F$18,"SALI",[1]COVID!$I$2:$I$18,"&gt;="&amp;P$2,[1]COVID!$I$2:$I$18,"&lt;"&amp;Q$2)</f>
        <v>0</v>
      </c>
      <c r="Q74">
        <f>-SUMIFS([1]COVID!$E$2:$E$18,[1]COVID!$A$2:$A$18,$B74,[1]COVID!$F$2:$F$18,"SALI",[1]COVID!$I$2:$I$18,"&gt;="&amp;Q$2,[1]COVID!$I$2:$I$18,"&lt;"&amp;R$2)</f>
        <v>0</v>
      </c>
      <c r="R74">
        <f>-SUMIFS([1]COVID!$E$2:$E$18,[1]COVID!$A$2:$A$18,$B74,[1]COVID!$F$2:$F$18,"SALI",[1]COVID!$I$2:$I$18,"&gt;="&amp;R$2,[1]COVID!$I$2:$I$18,"&lt;"&amp;S$2)</f>
        <v>0</v>
      </c>
      <c r="S74">
        <f>-SUMIFS([1]COVID!$E$2:$E$18,[1]COVID!$A$2:$A$18,$B74,[1]COVID!$F$2:$F$18,"SALI",[1]COVID!$I$2:$I$18,"&gt;="&amp;S$2,[1]COVID!$I$2:$I$18,"&lt;"&amp;T$2)</f>
        <v>0</v>
      </c>
      <c r="T74">
        <f>-SUMIFS([1]COVID!$E$2:$E$18,[1]COVID!$A$2:$A$18,$B74,[1]COVID!$F$2:$F$18,"SALI",[1]COVID!$I$2:$I$18,"&gt;="&amp;T$2,[1]COVID!$I$2:$I$18,"&lt;"&amp;U$2)</f>
        <v>0</v>
      </c>
      <c r="U74">
        <f>-SUMIFS([1]COVID!$E$2:$E$18,[1]COVID!$A$2:$A$18,$B74,[1]COVID!$F$2:$F$18,"SALI",[1]COVID!$I$2:$I$18,"&gt;="&amp;U$2,[1]COVID!$I$2:$I$18,"&lt;"&amp;V$2)</f>
        <v>0</v>
      </c>
      <c r="V74">
        <f>-SUMIFS([1]COVID!$E$2:$E$18,[1]COVID!$A$2:$A$18,$B74,[1]COVID!$F$2:$F$18,"SALI",[1]COVID!$I$2:$I$18,"&gt;="&amp;V$2,[1]COVID!$I$2:$I$18,"&lt;"&amp;W$2)</f>
        <v>0</v>
      </c>
      <c r="W74">
        <f>-SUMIFS([1]COVID!$E$2:$E$18,[1]COVID!$A$2:$A$18,$B74,[1]COVID!$F$2:$F$18,"SALI",[1]COVID!$I$2:$I$18,"&gt;="&amp;W$2,[1]COVID!$I$2:$I$18,"&lt;"&amp;X$2)</f>
        <v>0</v>
      </c>
      <c r="X74">
        <f>-SUMIFS([1]COVID!$E$2:$E$18,[1]COVID!$A$2:$A$18,$B74,[1]COVID!$F$2:$F$18,"SALI",[1]COVID!$I$2:$I$18,"&gt;="&amp;X$2,[1]COVID!$I$2:$I$18,"&lt;"&amp;Y$2)</f>
        <v>0</v>
      </c>
      <c r="Y74">
        <f>-SUMIFS([1]COVID!$E$2:$E$18,[1]COVID!$A$2:$A$18,$B74,[1]COVID!$F$2:$F$18,"SALI",[1]COVID!$I$2:$I$18,"&gt;="&amp;Y$2,[1]COVID!$I$2:$I$18,"&lt;"&amp;Z$2)</f>
        <v>0</v>
      </c>
      <c r="Z74">
        <f>-SUMIFS([1]COVID!$E$2:$E$18,[1]COVID!$A$2:$A$18,$B74,[1]COVID!$F$2:$F$18,"SALI",[1]COVID!$I$2:$I$18,"&gt;="&amp;Z$2,[1]COVID!$I$2:$I$18,"&lt;"&amp;AA$2)</f>
        <v>0</v>
      </c>
      <c r="AA74">
        <f>-SUMIFS([1]COVID!$E$2:$E$18,[1]COVID!$A$2:$A$18,$B74,[1]COVID!$F$2:$F$18,"SALI",[1]COVID!$I$2:$I$18,"&gt;="&amp;AA$2,[1]COVID!$I$2:$I$18,"&lt;"&amp;AB$2)</f>
        <v>0</v>
      </c>
      <c r="AB74">
        <f>-SUMIFS([1]COVID!$E$2:$E$18,[1]COVID!$A$2:$A$18,$B74,[1]COVID!$F$2:$F$18,"SALI",[1]COVID!$I$2:$I$18,"&gt;="&amp;AB$2,[1]COVID!$I$2:$I$18,"&lt;"&amp;AC$2)</f>
        <v>0</v>
      </c>
      <c r="AC74">
        <f>-SUMIFS([1]COVID!$E$2:$E$18,[1]COVID!$A$2:$A$18,$B74,[1]COVID!$F$2:$F$18,"SALI",[1]COVID!$I$2:$I$18,"&gt;="&amp;AC$2,[1]COVID!$I$2:$I$18,"&lt;"&amp;AD$2)</f>
        <v>0</v>
      </c>
      <c r="AD74">
        <f>-SUMIFS([1]COVID!$E$2:$E$18,[1]COVID!$A$2:$A$18,$B74,[1]COVID!$F$2:$F$18,"SALI",[1]COVID!$I$2:$I$18,"&gt;="&amp;AD$2,[1]COVID!$I$2:$I$18,"&lt;"&amp;AE$2)</f>
        <v>0</v>
      </c>
      <c r="AE74">
        <f>-SUMIFS([1]COVID!$E$2:$E$18,[1]COVID!$A$2:$A$18,$B74,[1]COVID!$F$2:$F$18,"SALI",[1]COVID!$I$2:$I$18,"&gt;="&amp;AE$2,[1]COVID!$I$2:$I$18,"&lt;"&amp;AF$2)</f>
        <v>0</v>
      </c>
      <c r="AF74">
        <f>-SUMIFS([1]COVID!$E$2:$E$18,[1]COVID!$A$2:$A$18,$B74,[1]COVID!$F$2:$F$18,"SALI",[1]COVID!$I$2:$I$18,"&gt;="&amp;AF$2,[1]COVID!$I$2:$I$18,"&lt;"&amp;AG$2)</f>
        <v>0</v>
      </c>
      <c r="AG74">
        <f>-SUMIFS([1]COVID!$E$2:$E$18,[1]COVID!$A$2:$A$18,$B74,[1]COVID!$F$2:$F$18,"SALI",[1]COVID!$I$2:$I$18,"&gt;="&amp;AG$2,[1]COVID!$I$2:$I$18,"&lt;"&amp;AH$2)</f>
        <v>0</v>
      </c>
      <c r="AH74">
        <f>-SUMIFS([1]COVID!$E$2:$E$18,[1]COVID!$A$2:$A$18,$B74,[1]COVID!$F$2:$F$18,"SALI",[1]COVID!$I$2:$I$18,"&gt;="&amp;AH$2,[1]COVID!$I$2:$I$18,"&lt;"&amp;AI$2)</f>
        <v>0</v>
      </c>
      <c r="AI74">
        <f>-SUMIFS([1]COVID!$E$2:$E$18,[1]COVID!$A$2:$A$18,$B74,[1]COVID!$F$2:$F$18,"SALI",[1]COVID!$I$2:$I$18,"&gt;="&amp;AI$2,[1]COVID!$I$2:$I$18,"&lt;"&amp;AJ$2)</f>
        <v>0</v>
      </c>
      <c r="AJ74">
        <f>-SUMIFS([1]COVID!$E$2:$E$18,[1]COVID!$A$2:$A$18,$B74,[1]COVID!$F$2:$F$18,"SALI",[1]COVID!$I$2:$I$18,"&gt;="&amp;AJ$2,[1]COVID!$I$2:$I$18,"&lt;"&amp;AK$2)</f>
        <v>0</v>
      </c>
      <c r="AK74">
        <f>-SUMIFS([1]COVID!$E$2:$E$18,[1]COVID!$A$2:$A$18,$B74,[1]COVID!$F$2:$F$18,"SALI",[1]COVID!$I$2:$I$18,"&gt;="&amp;AK$2,[1]COVID!$I$2:$I$18,"&lt;"&amp;AL$2)</f>
        <v>0</v>
      </c>
      <c r="AL74">
        <f>-SUMIFS([1]COVID!$E$2:$E$18,[1]COVID!$A$2:$A$18,$B74,[1]COVID!$F$2:$F$18,"SALI",[1]COVID!$I$2:$I$18,"&gt;="&amp;AL$2,[1]COVID!$I$2:$I$18,"&lt;"&amp;AM$2)</f>
        <v>0</v>
      </c>
      <c r="AN74">
        <f t="shared" si="2"/>
        <v>0</v>
      </c>
      <c r="AO74">
        <f t="shared" si="3"/>
        <v>37</v>
      </c>
    </row>
    <row r="75" spans="2:41" ht="15.75" thickBot="1" x14ac:dyDescent="0.3">
      <c r="B75" s="2" t="s">
        <v>72</v>
      </c>
      <c r="C75">
        <f>-SUMIFS([1]COVID!$E$2:$E$18,[1]COVID!$A$2:$A$18,$B75,[1]COVID!$F$2:$F$18,"SALI",[1]COVID!$I$2:$I$18,"&gt;="&amp;C$2,[1]COVID!$I$2:$I$18,"&lt;"&amp;D$2)</f>
        <v>0</v>
      </c>
      <c r="D75">
        <f>-SUMIFS([1]COVID!$E$2:$E$18,[1]COVID!$A$2:$A$18,$B75,[1]COVID!$F$2:$F$18,"SALI",[1]COVID!$I$2:$I$18,"&gt;="&amp;D$2,[1]COVID!$I$2:$I$18,"&lt;"&amp;E$2)</f>
        <v>0</v>
      </c>
      <c r="E75">
        <f>-SUMIFS([1]COVID!$E$2:$E$18,[1]COVID!$A$2:$A$18,$B75,[1]COVID!$F$2:$F$18,"SALI",[1]COVID!$I$2:$I$18,"&gt;="&amp;E$2,[1]COVID!$I$2:$I$18,"&lt;"&amp;F$2)</f>
        <v>0</v>
      </c>
      <c r="F75">
        <f>-SUMIFS([1]COVID!$E$2:$E$18,[1]COVID!$A$2:$A$18,$B75,[1]COVID!$F$2:$F$18,"SALI",[1]COVID!$I$2:$I$18,"&gt;="&amp;F$2,[1]COVID!$I$2:$I$18,"&lt;"&amp;G$2)</f>
        <v>0</v>
      </c>
      <c r="G75">
        <f>-SUMIFS([1]COVID!$E$2:$E$18,[1]COVID!$A$2:$A$18,$B75,[1]COVID!$F$2:$F$18,"SALI",[1]COVID!$I$2:$I$18,"&gt;="&amp;G$2,[1]COVID!$I$2:$I$18,"&lt;"&amp;H$2)</f>
        <v>0</v>
      </c>
      <c r="H75">
        <f>-SUMIFS([1]COVID!$E$2:$E$18,[1]COVID!$A$2:$A$18,$B75,[1]COVID!$F$2:$F$18,"SALI",[1]COVID!$I$2:$I$18,"&gt;="&amp;H$2,[1]COVID!$I$2:$I$18,"&lt;"&amp;I$2)</f>
        <v>0</v>
      </c>
      <c r="I75">
        <f>-SUMIFS([1]COVID!$E$2:$E$18,[1]COVID!$A$2:$A$18,$B75,[1]COVID!$F$2:$F$18,"SALI",[1]COVID!$I$2:$I$18,"&gt;="&amp;I$2,[1]COVID!$I$2:$I$18,"&lt;"&amp;J$2)</f>
        <v>0</v>
      </c>
      <c r="J75">
        <f>-SUMIFS([1]COVID!$E$2:$E$18,[1]COVID!$A$2:$A$18,$B75,[1]COVID!$F$2:$F$18,"SALI",[1]COVID!$I$2:$I$18,"&gt;="&amp;J$2,[1]COVID!$I$2:$I$18,"&lt;"&amp;K$2)</f>
        <v>0</v>
      </c>
      <c r="K75">
        <f>-SUMIFS([1]COVID!$E$2:$E$18,[1]COVID!$A$2:$A$18,$B75,[1]COVID!$F$2:$F$18,"SALI",[1]COVID!$I$2:$I$18,"&gt;="&amp;K$2,[1]COVID!$I$2:$I$18,"&lt;"&amp;L$2)</f>
        <v>0</v>
      </c>
      <c r="L75">
        <f>-SUMIFS([1]COVID!$E$2:$E$18,[1]COVID!$A$2:$A$18,$B75,[1]COVID!$F$2:$F$18,"SALI",[1]COVID!$I$2:$I$18,"&gt;="&amp;L$2,[1]COVID!$I$2:$I$18,"&lt;"&amp;M$2)</f>
        <v>0</v>
      </c>
      <c r="M75">
        <f>-SUMIFS([1]COVID!$E$2:$E$18,[1]COVID!$A$2:$A$18,$B75,[1]COVID!$F$2:$F$18,"SALI",[1]COVID!$I$2:$I$18,"&gt;="&amp;M$2,[1]COVID!$I$2:$I$18,"&lt;"&amp;N$2)</f>
        <v>0</v>
      </c>
      <c r="N75">
        <f>-SUMIFS([1]COVID!$E$2:$E$18,[1]COVID!$A$2:$A$18,$B75,[1]COVID!$F$2:$F$18,"SALI",[1]COVID!$I$2:$I$18,"&gt;="&amp;N$2,[1]COVID!$I$2:$I$18,"&lt;"&amp;O$2)</f>
        <v>0</v>
      </c>
      <c r="O75">
        <f>-SUMIFS([1]COVID!$E$2:$E$18,[1]COVID!$A$2:$A$18,$B75,[1]COVID!$F$2:$F$18,"SALI",[1]COVID!$I$2:$I$18,"&gt;="&amp;O$2,[1]COVID!$I$2:$I$18,"&lt;"&amp;P$2)</f>
        <v>0</v>
      </c>
      <c r="P75">
        <f>-SUMIFS([1]COVID!$E$2:$E$18,[1]COVID!$A$2:$A$18,$B75,[1]COVID!$F$2:$F$18,"SALI",[1]COVID!$I$2:$I$18,"&gt;="&amp;P$2,[1]COVID!$I$2:$I$18,"&lt;"&amp;Q$2)</f>
        <v>0</v>
      </c>
      <c r="Q75">
        <f>-SUMIFS([1]COVID!$E$2:$E$18,[1]COVID!$A$2:$A$18,$B75,[1]COVID!$F$2:$F$18,"SALI",[1]COVID!$I$2:$I$18,"&gt;="&amp;Q$2,[1]COVID!$I$2:$I$18,"&lt;"&amp;R$2)</f>
        <v>0</v>
      </c>
      <c r="R75">
        <f>-SUMIFS([1]COVID!$E$2:$E$18,[1]COVID!$A$2:$A$18,$B75,[1]COVID!$F$2:$F$18,"SALI",[1]COVID!$I$2:$I$18,"&gt;="&amp;R$2,[1]COVID!$I$2:$I$18,"&lt;"&amp;S$2)</f>
        <v>0</v>
      </c>
      <c r="S75">
        <f>-SUMIFS([1]COVID!$E$2:$E$18,[1]COVID!$A$2:$A$18,$B75,[1]COVID!$F$2:$F$18,"SALI",[1]COVID!$I$2:$I$18,"&gt;="&amp;S$2,[1]COVID!$I$2:$I$18,"&lt;"&amp;T$2)</f>
        <v>0</v>
      </c>
      <c r="T75">
        <f>-SUMIFS([1]COVID!$E$2:$E$18,[1]COVID!$A$2:$A$18,$B75,[1]COVID!$F$2:$F$18,"SALI",[1]COVID!$I$2:$I$18,"&gt;="&amp;T$2,[1]COVID!$I$2:$I$18,"&lt;"&amp;U$2)</f>
        <v>0</v>
      </c>
      <c r="U75">
        <f>-SUMIFS([1]COVID!$E$2:$E$18,[1]COVID!$A$2:$A$18,$B75,[1]COVID!$F$2:$F$18,"SALI",[1]COVID!$I$2:$I$18,"&gt;="&amp;U$2,[1]COVID!$I$2:$I$18,"&lt;"&amp;V$2)</f>
        <v>0</v>
      </c>
      <c r="V75">
        <f>-SUMIFS([1]COVID!$E$2:$E$18,[1]COVID!$A$2:$A$18,$B75,[1]COVID!$F$2:$F$18,"SALI",[1]COVID!$I$2:$I$18,"&gt;="&amp;V$2,[1]COVID!$I$2:$I$18,"&lt;"&amp;W$2)</f>
        <v>0</v>
      </c>
      <c r="W75">
        <f>-SUMIFS([1]COVID!$E$2:$E$18,[1]COVID!$A$2:$A$18,$B75,[1]COVID!$F$2:$F$18,"SALI",[1]COVID!$I$2:$I$18,"&gt;="&amp;W$2,[1]COVID!$I$2:$I$18,"&lt;"&amp;X$2)</f>
        <v>0</v>
      </c>
      <c r="X75">
        <f>-SUMIFS([1]COVID!$E$2:$E$18,[1]COVID!$A$2:$A$18,$B75,[1]COVID!$F$2:$F$18,"SALI",[1]COVID!$I$2:$I$18,"&gt;="&amp;X$2,[1]COVID!$I$2:$I$18,"&lt;"&amp;Y$2)</f>
        <v>0</v>
      </c>
      <c r="Y75">
        <f>-SUMIFS([1]COVID!$E$2:$E$18,[1]COVID!$A$2:$A$18,$B75,[1]COVID!$F$2:$F$18,"SALI",[1]COVID!$I$2:$I$18,"&gt;="&amp;Y$2,[1]COVID!$I$2:$I$18,"&lt;"&amp;Z$2)</f>
        <v>0</v>
      </c>
      <c r="Z75">
        <f>-SUMIFS([1]COVID!$E$2:$E$18,[1]COVID!$A$2:$A$18,$B75,[1]COVID!$F$2:$F$18,"SALI",[1]COVID!$I$2:$I$18,"&gt;="&amp;Z$2,[1]COVID!$I$2:$I$18,"&lt;"&amp;AA$2)</f>
        <v>0</v>
      </c>
      <c r="AA75">
        <f>-SUMIFS([1]COVID!$E$2:$E$18,[1]COVID!$A$2:$A$18,$B75,[1]COVID!$F$2:$F$18,"SALI",[1]COVID!$I$2:$I$18,"&gt;="&amp;AA$2,[1]COVID!$I$2:$I$18,"&lt;"&amp;AB$2)</f>
        <v>0</v>
      </c>
      <c r="AB75">
        <f>-SUMIFS([1]COVID!$E$2:$E$18,[1]COVID!$A$2:$A$18,$B75,[1]COVID!$F$2:$F$18,"SALI",[1]COVID!$I$2:$I$18,"&gt;="&amp;AB$2,[1]COVID!$I$2:$I$18,"&lt;"&amp;AC$2)</f>
        <v>0</v>
      </c>
      <c r="AC75">
        <f>-SUMIFS([1]COVID!$E$2:$E$18,[1]COVID!$A$2:$A$18,$B75,[1]COVID!$F$2:$F$18,"SALI",[1]COVID!$I$2:$I$18,"&gt;="&amp;AC$2,[1]COVID!$I$2:$I$18,"&lt;"&amp;AD$2)</f>
        <v>0</v>
      </c>
      <c r="AD75">
        <f>-SUMIFS([1]COVID!$E$2:$E$18,[1]COVID!$A$2:$A$18,$B75,[1]COVID!$F$2:$F$18,"SALI",[1]COVID!$I$2:$I$18,"&gt;="&amp;AD$2,[1]COVID!$I$2:$I$18,"&lt;"&amp;AE$2)</f>
        <v>0</v>
      </c>
      <c r="AE75">
        <f>-SUMIFS([1]COVID!$E$2:$E$18,[1]COVID!$A$2:$A$18,$B75,[1]COVID!$F$2:$F$18,"SALI",[1]COVID!$I$2:$I$18,"&gt;="&amp;AE$2,[1]COVID!$I$2:$I$18,"&lt;"&amp;AF$2)</f>
        <v>0</v>
      </c>
      <c r="AF75">
        <f>-SUMIFS([1]COVID!$E$2:$E$18,[1]COVID!$A$2:$A$18,$B75,[1]COVID!$F$2:$F$18,"SALI",[1]COVID!$I$2:$I$18,"&gt;="&amp;AF$2,[1]COVID!$I$2:$I$18,"&lt;"&amp;AG$2)</f>
        <v>0</v>
      </c>
      <c r="AG75">
        <f>-SUMIFS([1]COVID!$E$2:$E$18,[1]COVID!$A$2:$A$18,$B75,[1]COVID!$F$2:$F$18,"SALI",[1]COVID!$I$2:$I$18,"&gt;="&amp;AG$2,[1]COVID!$I$2:$I$18,"&lt;"&amp;AH$2)</f>
        <v>0</v>
      </c>
      <c r="AH75">
        <f>-SUMIFS([1]COVID!$E$2:$E$18,[1]COVID!$A$2:$A$18,$B75,[1]COVID!$F$2:$F$18,"SALI",[1]COVID!$I$2:$I$18,"&gt;="&amp;AH$2,[1]COVID!$I$2:$I$18,"&lt;"&amp;AI$2)</f>
        <v>0</v>
      </c>
      <c r="AI75">
        <f>-SUMIFS([1]COVID!$E$2:$E$18,[1]COVID!$A$2:$A$18,$B75,[1]COVID!$F$2:$F$18,"SALI",[1]COVID!$I$2:$I$18,"&gt;="&amp;AI$2,[1]COVID!$I$2:$I$18,"&lt;"&amp;AJ$2)</f>
        <v>0</v>
      </c>
      <c r="AJ75">
        <f>-SUMIFS([1]COVID!$E$2:$E$18,[1]COVID!$A$2:$A$18,$B75,[1]COVID!$F$2:$F$18,"SALI",[1]COVID!$I$2:$I$18,"&gt;="&amp;AJ$2,[1]COVID!$I$2:$I$18,"&lt;"&amp;AK$2)</f>
        <v>0</v>
      </c>
      <c r="AK75">
        <f>-SUMIFS([1]COVID!$E$2:$E$18,[1]COVID!$A$2:$A$18,$B75,[1]COVID!$F$2:$F$18,"SALI",[1]COVID!$I$2:$I$18,"&gt;="&amp;AK$2,[1]COVID!$I$2:$I$18,"&lt;"&amp;AL$2)</f>
        <v>0</v>
      </c>
      <c r="AL75">
        <f>-SUMIFS([1]COVID!$E$2:$E$18,[1]COVID!$A$2:$A$18,$B75,[1]COVID!$F$2:$F$18,"SALI",[1]COVID!$I$2:$I$18,"&gt;="&amp;AL$2,[1]COVID!$I$2:$I$18,"&lt;"&amp;AM$2)</f>
        <v>0</v>
      </c>
      <c r="AN75">
        <f t="shared" si="2"/>
        <v>0</v>
      </c>
      <c r="AO75">
        <f t="shared" si="3"/>
        <v>37</v>
      </c>
    </row>
    <row r="76" spans="2:41" ht="15.75" thickBot="1" x14ac:dyDescent="0.3">
      <c r="B76" s="2" t="s">
        <v>73</v>
      </c>
      <c r="C76">
        <f>-SUMIFS([1]COVID!$E$2:$E$18,[1]COVID!$A$2:$A$18,$B76,[1]COVID!$F$2:$F$18,"SALI",[1]COVID!$I$2:$I$18,"&gt;="&amp;C$2,[1]COVID!$I$2:$I$18,"&lt;"&amp;D$2)</f>
        <v>0</v>
      </c>
      <c r="D76">
        <f>-SUMIFS([1]COVID!$E$2:$E$18,[1]COVID!$A$2:$A$18,$B76,[1]COVID!$F$2:$F$18,"SALI",[1]COVID!$I$2:$I$18,"&gt;="&amp;D$2,[1]COVID!$I$2:$I$18,"&lt;"&amp;E$2)</f>
        <v>0</v>
      </c>
      <c r="E76">
        <f>-SUMIFS([1]COVID!$E$2:$E$18,[1]COVID!$A$2:$A$18,$B76,[1]COVID!$F$2:$F$18,"SALI",[1]COVID!$I$2:$I$18,"&gt;="&amp;E$2,[1]COVID!$I$2:$I$18,"&lt;"&amp;F$2)</f>
        <v>0</v>
      </c>
      <c r="F76">
        <f>-SUMIFS([1]COVID!$E$2:$E$18,[1]COVID!$A$2:$A$18,$B76,[1]COVID!$F$2:$F$18,"SALI",[1]COVID!$I$2:$I$18,"&gt;="&amp;F$2,[1]COVID!$I$2:$I$18,"&lt;"&amp;G$2)</f>
        <v>0</v>
      </c>
      <c r="G76">
        <f>-SUMIFS([1]COVID!$E$2:$E$18,[1]COVID!$A$2:$A$18,$B76,[1]COVID!$F$2:$F$18,"SALI",[1]COVID!$I$2:$I$18,"&gt;="&amp;G$2,[1]COVID!$I$2:$I$18,"&lt;"&amp;H$2)</f>
        <v>0</v>
      </c>
      <c r="H76">
        <f>-SUMIFS([1]COVID!$E$2:$E$18,[1]COVID!$A$2:$A$18,$B76,[1]COVID!$F$2:$F$18,"SALI",[1]COVID!$I$2:$I$18,"&gt;="&amp;H$2,[1]COVID!$I$2:$I$18,"&lt;"&amp;I$2)</f>
        <v>0</v>
      </c>
      <c r="I76">
        <f>-SUMIFS([1]COVID!$E$2:$E$18,[1]COVID!$A$2:$A$18,$B76,[1]COVID!$F$2:$F$18,"SALI",[1]COVID!$I$2:$I$18,"&gt;="&amp;I$2,[1]COVID!$I$2:$I$18,"&lt;"&amp;J$2)</f>
        <v>0</v>
      </c>
      <c r="J76">
        <f>-SUMIFS([1]COVID!$E$2:$E$18,[1]COVID!$A$2:$A$18,$B76,[1]COVID!$F$2:$F$18,"SALI",[1]COVID!$I$2:$I$18,"&gt;="&amp;J$2,[1]COVID!$I$2:$I$18,"&lt;"&amp;K$2)</f>
        <v>0</v>
      </c>
      <c r="K76">
        <f>-SUMIFS([1]COVID!$E$2:$E$18,[1]COVID!$A$2:$A$18,$B76,[1]COVID!$F$2:$F$18,"SALI",[1]COVID!$I$2:$I$18,"&gt;="&amp;K$2,[1]COVID!$I$2:$I$18,"&lt;"&amp;L$2)</f>
        <v>0</v>
      </c>
      <c r="L76">
        <f>-SUMIFS([1]COVID!$E$2:$E$18,[1]COVID!$A$2:$A$18,$B76,[1]COVID!$F$2:$F$18,"SALI",[1]COVID!$I$2:$I$18,"&gt;="&amp;L$2,[1]COVID!$I$2:$I$18,"&lt;"&amp;M$2)</f>
        <v>0</v>
      </c>
      <c r="M76">
        <f>-SUMIFS([1]COVID!$E$2:$E$18,[1]COVID!$A$2:$A$18,$B76,[1]COVID!$F$2:$F$18,"SALI",[1]COVID!$I$2:$I$18,"&gt;="&amp;M$2,[1]COVID!$I$2:$I$18,"&lt;"&amp;N$2)</f>
        <v>0</v>
      </c>
      <c r="N76">
        <f>-SUMIFS([1]COVID!$E$2:$E$18,[1]COVID!$A$2:$A$18,$B76,[1]COVID!$F$2:$F$18,"SALI",[1]COVID!$I$2:$I$18,"&gt;="&amp;N$2,[1]COVID!$I$2:$I$18,"&lt;"&amp;O$2)</f>
        <v>0</v>
      </c>
      <c r="O76">
        <f>-SUMIFS([1]COVID!$E$2:$E$18,[1]COVID!$A$2:$A$18,$B76,[1]COVID!$F$2:$F$18,"SALI",[1]COVID!$I$2:$I$18,"&gt;="&amp;O$2,[1]COVID!$I$2:$I$18,"&lt;"&amp;P$2)</f>
        <v>0</v>
      </c>
      <c r="P76">
        <f>-SUMIFS([1]COVID!$E$2:$E$18,[1]COVID!$A$2:$A$18,$B76,[1]COVID!$F$2:$F$18,"SALI",[1]COVID!$I$2:$I$18,"&gt;="&amp;P$2,[1]COVID!$I$2:$I$18,"&lt;"&amp;Q$2)</f>
        <v>0</v>
      </c>
      <c r="Q76">
        <f>-SUMIFS([1]COVID!$E$2:$E$18,[1]COVID!$A$2:$A$18,$B76,[1]COVID!$F$2:$F$18,"SALI",[1]COVID!$I$2:$I$18,"&gt;="&amp;Q$2,[1]COVID!$I$2:$I$18,"&lt;"&amp;R$2)</f>
        <v>0</v>
      </c>
      <c r="R76">
        <f>-SUMIFS([1]COVID!$E$2:$E$18,[1]COVID!$A$2:$A$18,$B76,[1]COVID!$F$2:$F$18,"SALI",[1]COVID!$I$2:$I$18,"&gt;="&amp;R$2,[1]COVID!$I$2:$I$18,"&lt;"&amp;S$2)</f>
        <v>0</v>
      </c>
      <c r="S76">
        <f>-SUMIFS([1]COVID!$E$2:$E$18,[1]COVID!$A$2:$A$18,$B76,[1]COVID!$F$2:$F$18,"SALI",[1]COVID!$I$2:$I$18,"&gt;="&amp;S$2,[1]COVID!$I$2:$I$18,"&lt;"&amp;T$2)</f>
        <v>0</v>
      </c>
      <c r="T76">
        <f>-SUMIFS([1]COVID!$E$2:$E$18,[1]COVID!$A$2:$A$18,$B76,[1]COVID!$F$2:$F$18,"SALI",[1]COVID!$I$2:$I$18,"&gt;="&amp;T$2,[1]COVID!$I$2:$I$18,"&lt;"&amp;U$2)</f>
        <v>0</v>
      </c>
      <c r="U76">
        <f>-SUMIFS([1]COVID!$E$2:$E$18,[1]COVID!$A$2:$A$18,$B76,[1]COVID!$F$2:$F$18,"SALI",[1]COVID!$I$2:$I$18,"&gt;="&amp;U$2,[1]COVID!$I$2:$I$18,"&lt;"&amp;V$2)</f>
        <v>0</v>
      </c>
      <c r="V76">
        <f>-SUMIFS([1]COVID!$E$2:$E$18,[1]COVID!$A$2:$A$18,$B76,[1]COVID!$F$2:$F$18,"SALI",[1]COVID!$I$2:$I$18,"&gt;="&amp;V$2,[1]COVID!$I$2:$I$18,"&lt;"&amp;W$2)</f>
        <v>0</v>
      </c>
      <c r="W76">
        <f>-SUMIFS([1]COVID!$E$2:$E$18,[1]COVID!$A$2:$A$18,$B76,[1]COVID!$F$2:$F$18,"SALI",[1]COVID!$I$2:$I$18,"&gt;="&amp;W$2,[1]COVID!$I$2:$I$18,"&lt;"&amp;X$2)</f>
        <v>0</v>
      </c>
      <c r="X76">
        <f>-SUMIFS([1]COVID!$E$2:$E$18,[1]COVID!$A$2:$A$18,$B76,[1]COVID!$F$2:$F$18,"SALI",[1]COVID!$I$2:$I$18,"&gt;="&amp;X$2,[1]COVID!$I$2:$I$18,"&lt;"&amp;Y$2)</f>
        <v>0</v>
      </c>
      <c r="Y76">
        <f>-SUMIFS([1]COVID!$E$2:$E$18,[1]COVID!$A$2:$A$18,$B76,[1]COVID!$F$2:$F$18,"SALI",[1]COVID!$I$2:$I$18,"&gt;="&amp;Y$2,[1]COVID!$I$2:$I$18,"&lt;"&amp;Z$2)</f>
        <v>0</v>
      </c>
      <c r="Z76">
        <f>-SUMIFS([1]COVID!$E$2:$E$18,[1]COVID!$A$2:$A$18,$B76,[1]COVID!$F$2:$F$18,"SALI",[1]COVID!$I$2:$I$18,"&gt;="&amp;Z$2,[1]COVID!$I$2:$I$18,"&lt;"&amp;AA$2)</f>
        <v>0</v>
      </c>
      <c r="AA76">
        <f>-SUMIFS([1]COVID!$E$2:$E$18,[1]COVID!$A$2:$A$18,$B76,[1]COVID!$F$2:$F$18,"SALI",[1]COVID!$I$2:$I$18,"&gt;="&amp;AA$2,[1]COVID!$I$2:$I$18,"&lt;"&amp;AB$2)</f>
        <v>0</v>
      </c>
      <c r="AB76">
        <f>-SUMIFS([1]COVID!$E$2:$E$18,[1]COVID!$A$2:$A$18,$B76,[1]COVID!$F$2:$F$18,"SALI",[1]COVID!$I$2:$I$18,"&gt;="&amp;AB$2,[1]COVID!$I$2:$I$18,"&lt;"&amp;AC$2)</f>
        <v>0</v>
      </c>
      <c r="AC76">
        <f>-SUMIFS([1]COVID!$E$2:$E$18,[1]COVID!$A$2:$A$18,$B76,[1]COVID!$F$2:$F$18,"SALI",[1]COVID!$I$2:$I$18,"&gt;="&amp;AC$2,[1]COVID!$I$2:$I$18,"&lt;"&amp;AD$2)</f>
        <v>0</v>
      </c>
      <c r="AD76">
        <f>-SUMIFS([1]COVID!$E$2:$E$18,[1]COVID!$A$2:$A$18,$B76,[1]COVID!$F$2:$F$18,"SALI",[1]COVID!$I$2:$I$18,"&gt;="&amp;AD$2,[1]COVID!$I$2:$I$18,"&lt;"&amp;AE$2)</f>
        <v>0</v>
      </c>
      <c r="AE76">
        <f>-SUMIFS([1]COVID!$E$2:$E$18,[1]COVID!$A$2:$A$18,$B76,[1]COVID!$F$2:$F$18,"SALI",[1]COVID!$I$2:$I$18,"&gt;="&amp;AE$2,[1]COVID!$I$2:$I$18,"&lt;"&amp;AF$2)</f>
        <v>0</v>
      </c>
      <c r="AF76">
        <f>-SUMIFS([1]COVID!$E$2:$E$18,[1]COVID!$A$2:$A$18,$B76,[1]COVID!$F$2:$F$18,"SALI",[1]COVID!$I$2:$I$18,"&gt;="&amp;AF$2,[1]COVID!$I$2:$I$18,"&lt;"&amp;AG$2)</f>
        <v>0</v>
      </c>
      <c r="AG76">
        <f>-SUMIFS([1]COVID!$E$2:$E$18,[1]COVID!$A$2:$A$18,$B76,[1]COVID!$F$2:$F$18,"SALI",[1]COVID!$I$2:$I$18,"&gt;="&amp;AG$2,[1]COVID!$I$2:$I$18,"&lt;"&amp;AH$2)</f>
        <v>0</v>
      </c>
      <c r="AH76">
        <f>-SUMIFS([1]COVID!$E$2:$E$18,[1]COVID!$A$2:$A$18,$B76,[1]COVID!$F$2:$F$18,"SALI",[1]COVID!$I$2:$I$18,"&gt;="&amp;AH$2,[1]COVID!$I$2:$I$18,"&lt;"&amp;AI$2)</f>
        <v>0</v>
      </c>
      <c r="AI76">
        <f>-SUMIFS([1]COVID!$E$2:$E$18,[1]COVID!$A$2:$A$18,$B76,[1]COVID!$F$2:$F$18,"SALI",[1]COVID!$I$2:$I$18,"&gt;="&amp;AI$2,[1]COVID!$I$2:$I$18,"&lt;"&amp;AJ$2)</f>
        <v>0</v>
      </c>
      <c r="AJ76">
        <f>-SUMIFS([1]COVID!$E$2:$E$18,[1]COVID!$A$2:$A$18,$B76,[1]COVID!$F$2:$F$18,"SALI",[1]COVID!$I$2:$I$18,"&gt;="&amp;AJ$2,[1]COVID!$I$2:$I$18,"&lt;"&amp;AK$2)</f>
        <v>0</v>
      </c>
      <c r="AK76">
        <f>-SUMIFS([1]COVID!$E$2:$E$18,[1]COVID!$A$2:$A$18,$B76,[1]COVID!$F$2:$F$18,"SALI",[1]COVID!$I$2:$I$18,"&gt;="&amp;AK$2,[1]COVID!$I$2:$I$18,"&lt;"&amp;AL$2)</f>
        <v>0</v>
      </c>
      <c r="AL76">
        <f>-SUMIFS([1]COVID!$E$2:$E$18,[1]COVID!$A$2:$A$18,$B76,[1]COVID!$F$2:$F$18,"SALI",[1]COVID!$I$2:$I$18,"&gt;="&amp;AL$2,[1]COVID!$I$2:$I$18,"&lt;"&amp;AM$2)</f>
        <v>0</v>
      </c>
      <c r="AN76">
        <f t="shared" si="2"/>
        <v>0</v>
      </c>
      <c r="AO76">
        <f t="shared" si="3"/>
        <v>37</v>
      </c>
    </row>
    <row r="77" spans="2:41" ht="15.75" thickBot="1" x14ac:dyDescent="0.3">
      <c r="B77" s="2" t="s">
        <v>74</v>
      </c>
      <c r="C77">
        <f>-SUMIFS([1]COVID!$E$2:$E$18,[1]COVID!$A$2:$A$18,$B77,[1]COVID!$F$2:$F$18,"SALI",[1]COVID!$I$2:$I$18,"&gt;="&amp;C$2,[1]COVID!$I$2:$I$18,"&lt;"&amp;D$2)</f>
        <v>0</v>
      </c>
      <c r="D77">
        <f>-SUMIFS([1]COVID!$E$2:$E$18,[1]COVID!$A$2:$A$18,$B77,[1]COVID!$F$2:$F$18,"SALI",[1]COVID!$I$2:$I$18,"&gt;="&amp;D$2,[1]COVID!$I$2:$I$18,"&lt;"&amp;E$2)</f>
        <v>0</v>
      </c>
      <c r="E77">
        <f>-SUMIFS([1]COVID!$E$2:$E$18,[1]COVID!$A$2:$A$18,$B77,[1]COVID!$F$2:$F$18,"SALI",[1]COVID!$I$2:$I$18,"&gt;="&amp;E$2,[1]COVID!$I$2:$I$18,"&lt;"&amp;F$2)</f>
        <v>0</v>
      </c>
      <c r="F77">
        <f>-SUMIFS([1]COVID!$E$2:$E$18,[1]COVID!$A$2:$A$18,$B77,[1]COVID!$F$2:$F$18,"SALI",[1]COVID!$I$2:$I$18,"&gt;="&amp;F$2,[1]COVID!$I$2:$I$18,"&lt;"&amp;G$2)</f>
        <v>0</v>
      </c>
      <c r="G77">
        <f>-SUMIFS([1]COVID!$E$2:$E$18,[1]COVID!$A$2:$A$18,$B77,[1]COVID!$F$2:$F$18,"SALI",[1]COVID!$I$2:$I$18,"&gt;="&amp;G$2,[1]COVID!$I$2:$I$18,"&lt;"&amp;H$2)</f>
        <v>0</v>
      </c>
      <c r="H77">
        <f>-SUMIFS([1]COVID!$E$2:$E$18,[1]COVID!$A$2:$A$18,$B77,[1]COVID!$F$2:$F$18,"SALI",[1]COVID!$I$2:$I$18,"&gt;="&amp;H$2,[1]COVID!$I$2:$I$18,"&lt;"&amp;I$2)</f>
        <v>0</v>
      </c>
      <c r="I77">
        <f>-SUMIFS([1]COVID!$E$2:$E$18,[1]COVID!$A$2:$A$18,$B77,[1]COVID!$F$2:$F$18,"SALI",[1]COVID!$I$2:$I$18,"&gt;="&amp;I$2,[1]COVID!$I$2:$I$18,"&lt;"&amp;J$2)</f>
        <v>0</v>
      </c>
      <c r="J77">
        <f>-SUMIFS([1]COVID!$E$2:$E$18,[1]COVID!$A$2:$A$18,$B77,[1]COVID!$F$2:$F$18,"SALI",[1]COVID!$I$2:$I$18,"&gt;="&amp;J$2,[1]COVID!$I$2:$I$18,"&lt;"&amp;K$2)</f>
        <v>0</v>
      </c>
      <c r="K77">
        <f>-SUMIFS([1]COVID!$E$2:$E$18,[1]COVID!$A$2:$A$18,$B77,[1]COVID!$F$2:$F$18,"SALI",[1]COVID!$I$2:$I$18,"&gt;="&amp;K$2,[1]COVID!$I$2:$I$18,"&lt;"&amp;L$2)</f>
        <v>0</v>
      </c>
      <c r="L77">
        <f>-SUMIFS([1]COVID!$E$2:$E$18,[1]COVID!$A$2:$A$18,$B77,[1]COVID!$F$2:$F$18,"SALI",[1]COVID!$I$2:$I$18,"&gt;="&amp;L$2,[1]COVID!$I$2:$I$18,"&lt;"&amp;M$2)</f>
        <v>0</v>
      </c>
      <c r="M77">
        <f>-SUMIFS([1]COVID!$E$2:$E$18,[1]COVID!$A$2:$A$18,$B77,[1]COVID!$F$2:$F$18,"SALI",[1]COVID!$I$2:$I$18,"&gt;="&amp;M$2,[1]COVID!$I$2:$I$18,"&lt;"&amp;N$2)</f>
        <v>0</v>
      </c>
      <c r="N77">
        <f>-SUMIFS([1]COVID!$E$2:$E$18,[1]COVID!$A$2:$A$18,$B77,[1]COVID!$F$2:$F$18,"SALI",[1]COVID!$I$2:$I$18,"&gt;="&amp;N$2,[1]COVID!$I$2:$I$18,"&lt;"&amp;O$2)</f>
        <v>0</v>
      </c>
      <c r="O77">
        <f>-SUMIFS([1]COVID!$E$2:$E$18,[1]COVID!$A$2:$A$18,$B77,[1]COVID!$F$2:$F$18,"SALI",[1]COVID!$I$2:$I$18,"&gt;="&amp;O$2,[1]COVID!$I$2:$I$18,"&lt;"&amp;P$2)</f>
        <v>0</v>
      </c>
      <c r="P77">
        <f>-SUMIFS([1]COVID!$E$2:$E$18,[1]COVID!$A$2:$A$18,$B77,[1]COVID!$F$2:$F$18,"SALI",[1]COVID!$I$2:$I$18,"&gt;="&amp;P$2,[1]COVID!$I$2:$I$18,"&lt;"&amp;Q$2)</f>
        <v>0</v>
      </c>
      <c r="Q77">
        <f>-SUMIFS([1]COVID!$E$2:$E$18,[1]COVID!$A$2:$A$18,$B77,[1]COVID!$F$2:$F$18,"SALI",[1]COVID!$I$2:$I$18,"&gt;="&amp;Q$2,[1]COVID!$I$2:$I$18,"&lt;"&amp;R$2)</f>
        <v>0</v>
      </c>
      <c r="R77">
        <f>-SUMIFS([1]COVID!$E$2:$E$18,[1]COVID!$A$2:$A$18,$B77,[1]COVID!$F$2:$F$18,"SALI",[1]COVID!$I$2:$I$18,"&gt;="&amp;R$2,[1]COVID!$I$2:$I$18,"&lt;"&amp;S$2)</f>
        <v>0</v>
      </c>
      <c r="S77">
        <f>-SUMIFS([1]COVID!$E$2:$E$18,[1]COVID!$A$2:$A$18,$B77,[1]COVID!$F$2:$F$18,"SALI",[1]COVID!$I$2:$I$18,"&gt;="&amp;S$2,[1]COVID!$I$2:$I$18,"&lt;"&amp;T$2)</f>
        <v>0</v>
      </c>
      <c r="T77">
        <f>-SUMIFS([1]COVID!$E$2:$E$18,[1]COVID!$A$2:$A$18,$B77,[1]COVID!$F$2:$F$18,"SALI",[1]COVID!$I$2:$I$18,"&gt;="&amp;T$2,[1]COVID!$I$2:$I$18,"&lt;"&amp;U$2)</f>
        <v>0</v>
      </c>
      <c r="U77">
        <f>-SUMIFS([1]COVID!$E$2:$E$18,[1]COVID!$A$2:$A$18,$B77,[1]COVID!$F$2:$F$18,"SALI",[1]COVID!$I$2:$I$18,"&gt;="&amp;U$2,[1]COVID!$I$2:$I$18,"&lt;"&amp;V$2)</f>
        <v>0</v>
      </c>
      <c r="V77">
        <f>-SUMIFS([1]COVID!$E$2:$E$18,[1]COVID!$A$2:$A$18,$B77,[1]COVID!$F$2:$F$18,"SALI",[1]COVID!$I$2:$I$18,"&gt;="&amp;V$2,[1]COVID!$I$2:$I$18,"&lt;"&amp;W$2)</f>
        <v>0</v>
      </c>
      <c r="W77">
        <f>-SUMIFS([1]COVID!$E$2:$E$18,[1]COVID!$A$2:$A$18,$B77,[1]COVID!$F$2:$F$18,"SALI",[1]COVID!$I$2:$I$18,"&gt;="&amp;W$2,[1]COVID!$I$2:$I$18,"&lt;"&amp;X$2)</f>
        <v>0</v>
      </c>
      <c r="X77">
        <f>-SUMIFS([1]COVID!$E$2:$E$18,[1]COVID!$A$2:$A$18,$B77,[1]COVID!$F$2:$F$18,"SALI",[1]COVID!$I$2:$I$18,"&gt;="&amp;X$2,[1]COVID!$I$2:$I$18,"&lt;"&amp;Y$2)</f>
        <v>0</v>
      </c>
      <c r="Y77">
        <f>-SUMIFS([1]COVID!$E$2:$E$18,[1]COVID!$A$2:$A$18,$B77,[1]COVID!$F$2:$F$18,"SALI",[1]COVID!$I$2:$I$18,"&gt;="&amp;Y$2,[1]COVID!$I$2:$I$18,"&lt;"&amp;Z$2)</f>
        <v>0</v>
      </c>
      <c r="Z77">
        <f>-SUMIFS([1]COVID!$E$2:$E$18,[1]COVID!$A$2:$A$18,$B77,[1]COVID!$F$2:$F$18,"SALI",[1]COVID!$I$2:$I$18,"&gt;="&amp;Z$2,[1]COVID!$I$2:$I$18,"&lt;"&amp;AA$2)</f>
        <v>0</v>
      </c>
      <c r="AA77">
        <f>-SUMIFS([1]COVID!$E$2:$E$18,[1]COVID!$A$2:$A$18,$B77,[1]COVID!$F$2:$F$18,"SALI",[1]COVID!$I$2:$I$18,"&gt;="&amp;AA$2,[1]COVID!$I$2:$I$18,"&lt;"&amp;AB$2)</f>
        <v>0</v>
      </c>
      <c r="AB77">
        <f>-SUMIFS([1]COVID!$E$2:$E$18,[1]COVID!$A$2:$A$18,$B77,[1]COVID!$F$2:$F$18,"SALI",[1]COVID!$I$2:$I$18,"&gt;="&amp;AB$2,[1]COVID!$I$2:$I$18,"&lt;"&amp;AC$2)</f>
        <v>0</v>
      </c>
      <c r="AC77">
        <f>-SUMIFS([1]COVID!$E$2:$E$18,[1]COVID!$A$2:$A$18,$B77,[1]COVID!$F$2:$F$18,"SALI",[1]COVID!$I$2:$I$18,"&gt;="&amp;AC$2,[1]COVID!$I$2:$I$18,"&lt;"&amp;AD$2)</f>
        <v>0</v>
      </c>
      <c r="AD77">
        <f>-SUMIFS([1]COVID!$E$2:$E$18,[1]COVID!$A$2:$A$18,$B77,[1]COVID!$F$2:$F$18,"SALI",[1]COVID!$I$2:$I$18,"&gt;="&amp;AD$2,[1]COVID!$I$2:$I$18,"&lt;"&amp;AE$2)</f>
        <v>0</v>
      </c>
      <c r="AE77">
        <f>-SUMIFS([1]COVID!$E$2:$E$18,[1]COVID!$A$2:$A$18,$B77,[1]COVID!$F$2:$F$18,"SALI",[1]COVID!$I$2:$I$18,"&gt;="&amp;AE$2,[1]COVID!$I$2:$I$18,"&lt;"&amp;AF$2)</f>
        <v>0</v>
      </c>
      <c r="AF77">
        <f>-SUMIFS([1]COVID!$E$2:$E$18,[1]COVID!$A$2:$A$18,$B77,[1]COVID!$F$2:$F$18,"SALI",[1]COVID!$I$2:$I$18,"&gt;="&amp;AF$2,[1]COVID!$I$2:$I$18,"&lt;"&amp;AG$2)</f>
        <v>0</v>
      </c>
      <c r="AG77">
        <f>-SUMIFS([1]COVID!$E$2:$E$18,[1]COVID!$A$2:$A$18,$B77,[1]COVID!$F$2:$F$18,"SALI",[1]COVID!$I$2:$I$18,"&gt;="&amp;AG$2,[1]COVID!$I$2:$I$18,"&lt;"&amp;AH$2)</f>
        <v>0</v>
      </c>
      <c r="AH77">
        <f>-SUMIFS([1]COVID!$E$2:$E$18,[1]COVID!$A$2:$A$18,$B77,[1]COVID!$F$2:$F$18,"SALI",[1]COVID!$I$2:$I$18,"&gt;="&amp;AH$2,[1]COVID!$I$2:$I$18,"&lt;"&amp;AI$2)</f>
        <v>0</v>
      </c>
      <c r="AI77">
        <f>-SUMIFS([1]COVID!$E$2:$E$18,[1]COVID!$A$2:$A$18,$B77,[1]COVID!$F$2:$F$18,"SALI",[1]COVID!$I$2:$I$18,"&gt;="&amp;AI$2,[1]COVID!$I$2:$I$18,"&lt;"&amp;AJ$2)</f>
        <v>0</v>
      </c>
      <c r="AJ77">
        <f>-SUMIFS([1]COVID!$E$2:$E$18,[1]COVID!$A$2:$A$18,$B77,[1]COVID!$F$2:$F$18,"SALI",[1]COVID!$I$2:$I$18,"&gt;="&amp;AJ$2,[1]COVID!$I$2:$I$18,"&lt;"&amp;AK$2)</f>
        <v>0</v>
      </c>
      <c r="AK77">
        <f>-SUMIFS([1]COVID!$E$2:$E$18,[1]COVID!$A$2:$A$18,$B77,[1]COVID!$F$2:$F$18,"SALI",[1]COVID!$I$2:$I$18,"&gt;="&amp;AK$2,[1]COVID!$I$2:$I$18,"&lt;"&amp;AL$2)</f>
        <v>0</v>
      </c>
      <c r="AL77">
        <f>-SUMIFS([1]COVID!$E$2:$E$18,[1]COVID!$A$2:$A$18,$B77,[1]COVID!$F$2:$F$18,"SALI",[1]COVID!$I$2:$I$18,"&gt;="&amp;AL$2,[1]COVID!$I$2:$I$18,"&lt;"&amp;AM$2)</f>
        <v>0</v>
      </c>
      <c r="AN77">
        <f t="shared" si="2"/>
        <v>0</v>
      </c>
      <c r="AO77">
        <f t="shared" si="3"/>
        <v>37</v>
      </c>
    </row>
    <row r="78" spans="2:41" ht="15.75" thickBot="1" x14ac:dyDescent="0.3">
      <c r="B78" s="2" t="s">
        <v>75</v>
      </c>
      <c r="C78">
        <f>-SUMIFS([1]COVID!$E$2:$E$18,[1]COVID!$A$2:$A$18,$B78,[1]COVID!$F$2:$F$18,"SALI",[1]COVID!$I$2:$I$18,"&gt;="&amp;C$2,[1]COVID!$I$2:$I$18,"&lt;"&amp;D$2)</f>
        <v>0</v>
      </c>
      <c r="D78">
        <f>-SUMIFS([1]COVID!$E$2:$E$18,[1]COVID!$A$2:$A$18,$B78,[1]COVID!$F$2:$F$18,"SALI",[1]COVID!$I$2:$I$18,"&gt;="&amp;D$2,[1]COVID!$I$2:$I$18,"&lt;"&amp;E$2)</f>
        <v>0</v>
      </c>
      <c r="E78">
        <f>-SUMIFS([1]COVID!$E$2:$E$18,[1]COVID!$A$2:$A$18,$B78,[1]COVID!$F$2:$F$18,"SALI",[1]COVID!$I$2:$I$18,"&gt;="&amp;E$2,[1]COVID!$I$2:$I$18,"&lt;"&amp;F$2)</f>
        <v>0</v>
      </c>
      <c r="F78">
        <f>-SUMIFS([1]COVID!$E$2:$E$18,[1]COVID!$A$2:$A$18,$B78,[1]COVID!$F$2:$F$18,"SALI",[1]COVID!$I$2:$I$18,"&gt;="&amp;F$2,[1]COVID!$I$2:$I$18,"&lt;"&amp;G$2)</f>
        <v>0</v>
      </c>
      <c r="G78">
        <f>-SUMIFS([1]COVID!$E$2:$E$18,[1]COVID!$A$2:$A$18,$B78,[1]COVID!$F$2:$F$18,"SALI",[1]COVID!$I$2:$I$18,"&gt;="&amp;G$2,[1]COVID!$I$2:$I$18,"&lt;"&amp;H$2)</f>
        <v>0</v>
      </c>
      <c r="H78">
        <f>-SUMIFS([1]COVID!$E$2:$E$18,[1]COVID!$A$2:$A$18,$B78,[1]COVID!$F$2:$F$18,"SALI",[1]COVID!$I$2:$I$18,"&gt;="&amp;H$2,[1]COVID!$I$2:$I$18,"&lt;"&amp;I$2)</f>
        <v>0</v>
      </c>
      <c r="I78">
        <f>-SUMIFS([1]COVID!$E$2:$E$18,[1]COVID!$A$2:$A$18,$B78,[1]COVID!$F$2:$F$18,"SALI",[1]COVID!$I$2:$I$18,"&gt;="&amp;I$2,[1]COVID!$I$2:$I$18,"&lt;"&amp;J$2)</f>
        <v>0</v>
      </c>
      <c r="J78">
        <f>-SUMIFS([1]COVID!$E$2:$E$18,[1]COVID!$A$2:$A$18,$B78,[1]COVID!$F$2:$F$18,"SALI",[1]COVID!$I$2:$I$18,"&gt;="&amp;J$2,[1]COVID!$I$2:$I$18,"&lt;"&amp;K$2)</f>
        <v>0</v>
      </c>
      <c r="K78">
        <f>-SUMIFS([1]COVID!$E$2:$E$18,[1]COVID!$A$2:$A$18,$B78,[1]COVID!$F$2:$F$18,"SALI",[1]COVID!$I$2:$I$18,"&gt;="&amp;K$2,[1]COVID!$I$2:$I$18,"&lt;"&amp;L$2)</f>
        <v>0</v>
      </c>
      <c r="L78">
        <f>-SUMIFS([1]COVID!$E$2:$E$18,[1]COVID!$A$2:$A$18,$B78,[1]COVID!$F$2:$F$18,"SALI",[1]COVID!$I$2:$I$18,"&gt;="&amp;L$2,[1]COVID!$I$2:$I$18,"&lt;"&amp;M$2)</f>
        <v>0</v>
      </c>
      <c r="M78">
        <f>-SUMIFS([1]COVID!$E$2:$E$18,[1]COVID!$A$2:$A$18,$B78,[1]COVID!$F$2:$F$18,"SALI",[1]COVID!$I$2:$I$18,"&gt;="&amp;M$2,[1]COVID!$I$2:$I$18,"&lt;"&amp;N$2)</f>
        <v>0</v>
      </c>
      <c r="N78">
        <f>-SUMIFS([1]COVID!$E$2:$E$18,[1]COVID!$A$2:$A$18,$B78,[1]COVID!$F$2:$F$18,"SALI",[1]COVID!$I$2:$I$18,"&gt;="&amp;N$2,[1]COVID!$I$2:$I$18,"&lt;"&amp;O$2)</f>
        <v>0</v>
      </c>
      <c r="O78">
        <f>-SUMIFS([1]COVID!$E$2:$E$18,[1]COVID!$A$2:$A$18,$B78,[1]COVID!$F$2:$F$18,"SALI",[1]COVID!$I$2:$I$18,"&gt;="&amp;O$2,[1]COVID!$I$2:$I$18,"&lt;"&amp;P$2)</f>
        <v>0</v>
      </c>
      <c r="P78">
        <f>-SUMIFS([1]COVID!$E$2:$E$18,[1]COVID!$A$2:$A$18,$B78,[1]COVID!$F$2:$F$18,"SALI",[1]COVID!$I$2:$I$18,"&gt;="&amp;P$2,[1]COVID!$I$2:$I$18,"&lt;"&amp;Q$2)</f>
        <v>0</v>
      </c>
      <c r="Q78">
        <f>-SUMIFS([1]COVID!$E$2:$E$18,[1]COVID!$A$2:$A$18,$B78,[1]COVID!$F$2:$F$18,"SALI",[1]COVID!$I$2:$I$18,"&gt;="&amp;Q$2,[1]COVID!$I$2:$I$18,"&lt;"&amp;R$2)</f>
        <v>0</v>
      </c>
      <c r="R78">
        <f>-SUMIFS([1]COVID!$E$2:$E$18,[1]COVID!$A$2:$A$18,$B78,[1]COVID!$F$2:$F$18,"SALI",[1]COVID!$I$2:$I$18,"&gt;="&amp;R$2,[1]COVID!$I$2:$I$18,"&lt;"&amp;S$2)</f>
        <v>0</v>
      </c>
      <c r="S78">
        <f>-SUMIFS([1]COVID!$E$2:$E$18,[1]COVID!$A$2:$A$18,$B78,[1]COVID!$F$2:$F$18,"SALI",[1]COVID!$I$2:$I$18,"&gt;="&amp;S$2,[1]COVID!$I$2:$I$18,"&lt;"&amp;T$2)</f>
        <v>0</v>
      </c>
      <c r="T78">
        <f>-SUMIFS([1]COVID!$E$2:$E$18,[1]COVID!$A$2:$A$18,$B78,[1]COVID!$F$2:$F$18,"SALI",[1]COVID!$I$2:$I$18,"&gt;="&amp;T$2,[1]COVID!$I$2:$I$18,"&lt;"&amp;U$2)</f>
        <v>0</v>
      </c>
      <c r="U78">
        <f>-SUMIFS([1]COVID!$E$2:$E$18,[1]COVID!$A$2:$A$18,$B78,[1]COVID!$F$2:$F$18,"SALI",[1]COVID!$I$2:$I$18,"&gt;="&amp;U$2,[1]COVID!$I$2:$I$18,"&lt;"&amp;V$2)</f>
        <v>0</v>
      </c>
      <c r="V78">
        <f>-SUMIFS([1]COVID!$E$2:$E$18,[1]COVID!$A$2:$A$18,$B78,[1]COVID!$F$2:$F$18,"SALI",[1]COVID!$I$2:$I$18,"&gt;="&amp;V$2,[1]COVID!$I$2:$I$18,"&lt;"&amp;W$2)</f>
        <v>0</v>
      </c>
      <c r="W78">
        <f>-SUMIFS([1]COVID!$E$2:$E$18,[1]COVID!$A$2:$A$18,$B78,[1]COVID!$F$2:$F$18,"SALI",[1]COVID!$I$2:$I$18,"&gt;="&amp;W$2,[1]COVID!$I$2:$I$18,"&lt;"&amp;X$2)</f>
        <v>0</v>
      </c>
      <c r="X78">
        <f>-SUMIFS([1]COVID!$E$2:$E$18,[1]COVID!$A$2:$A$18,$B78,[1]COVID!$F$2:$F$18,"SALI",[1]COVID!$I$2:$I$18,"&gt;="&amp;X$2,[1]COVID!$I$2:$I$18,"&lt;"&amp;Y$2)</f>
        <v>0</v>
      </c>
      <c r="Y78">
        <f>-SUMIFS([1]COVID!$E$2:$E$18,[1]COVID!$A$2:$A$18,$B78,[1]COVID!$F$2:$F$18,"SALI",[1]COVID!$I$2:$I$18,"&gt;="&amp;Y$2,[1]COVID!$I$2:$I$18,"&lt;"&amp;Z$2)</f>
        <v>0</v>
      </c>
      <c r="Z78">
        <f>-SUMIFS([1]COVID!$E$2:$E$18,[1]COVID!$A$2:$A$18,$B78,[1]COVID!$F$2:$F$18,"SALI",[1]COVID!$I$2:$I$18,"&gt;="&amp;Z$2,[1]COVID!$I$2:$I$18,"&lt;"&amp;AA$2)</f>
        <v>0</v>
      </c>
      <c r="AA78">
        <f>-SUMIFS([1]COVID!$E$2:$E$18,[1]COVID!$A$2:$A$18,$B78,[1]COVID!$F$2:$F$18,"SALI",[1]COVID!$I$2:$I$18,"&gt;="&amp;AA$2,[1]COVID!$I$2:$I$18,"&lt;"&amp;AB$2)</f>
        <v>0</v>
      </c>
      <c r="AB78">
        <f>-SUMIFS([1]COVID!$E$2:$E$18,[1]COVID!$A$2:$A$18,$B78,[1]COVID!$F$2:$F$18,"SALI",[1]COVID!$I$2:$I$18,"&gt;="&amp;AB$2,[1]COVID!$I$2:$I$18,"&lt;"&amp;AC$2)</f>
        <v>0</v>
      </c>
      <c r="AC78">
        <f>-SUMIFS([1]COVID!$E$2:$E$18,[1]COVID!$A$2:$A$18,$B78,[1]COVID!$F$2:$F$18,"SALI",[1]COVID!$I$2:$I$18,"&gt;="&amp;AC$2,[1]COVID!$I$2:$I$18,"&lt;"&amp;AD$2)</f>
        <v>0</v>
      </c>
      <c r="AD78">
        <f>-SUMIFS([1]COVID!$E$2:$E$18,[1]COVID!$A$2:$A$18,$B78,[1]COVID!$F$2:$F$18,"SALI",[1]COVID!$I$2:$I$18,"&gt;="&amp;AD$2,[1]COVID!$I$2:$I$18,"&lt;"&amp;AE$2)</f>
        <v>0</v>
      </c>
      <c r="AE78">
        <f>-SUMIFS([1]COVID!$E$2:$E$18,[1]COVID!$A$2:$A$18,$B78,[1]COVID!$F$2:$F$18,"SALI",[1]COVID!$I$2:$I$18,"&gt;="&amp;AE$2,[1]COVID!$I$2:$I$18,"&lt;"&amp;AF$2)</f>
        <v>0</v>
      </c>
      <c r="AF78">
        <f>-SUMIFS([1]COVID!$E$2:$E$18,[1]COVID!$A$2:$A$18,$B78,[1]COVID!$F$2:$F$18,"SALI",[1]COVID!$I$2:$I$18,"&gt;="&amp;AF$2,[1]COVID!$I$2:$I$18,"&lt;"&amp;AG$2)</f>
        <v>0</v>
      </c>
      <c r="AG78">
        <f>-SUMIFS([1]COVID!$E$2:$E$18,[1]COVID!$A$2:$A$18,$B78,[1]COVID!$F$2:$F$18,"SALI",[1]COVID!$I$2:$I$18,"&gt;="&amp;AG$2,[1]COVID!$I$2:$I$18,"&lt;"&amp;AH$2)</f>
        <v>0</v>
      </c>
      <c r="AH78">
        <f>-SUMIFS([1]COVID!$E$2:$E$18,[1]COVID!$A$2:$A$18,$B78,[1]COVID!$F$2:$F$18,"SALI",[1]COVID!$I$2:$I$18,"&gt;="&amp;AH$2,[1]COVID!$I$2:$I$18,"&lt;"&amp;AI$2)</f>
        <v>0</v>
      </c>
      <c r="AI78">
        <f>-SUMIFS([1]COVID!$E$2:$E$18,[1]COVID!$A$2:$A$18,$B78,[1]COVID!$F$2:$F$18,"SALI",[1]COVID!$I$2:$I$18,"&gt;="&amp;AI$2,[1]COVID!$I$2:$I$18,"&lt;"&amp;AJ$2)</f>
        <v>0</v>
      </c>
      <c r="AJ78">
        <f>-SUMIFS([1]COVID!$E$2:$E$18,[1]COVID!$A$2:$A$18,$B78,[1]COVID!$F$2:$F$18,"SALI",[1]COVID!$I$2:$I$18,"&gt;="&amp;AJ$2,[1]COVID!$I$2:$I$18,"&lt;"&amp;AK$2)</f>
        <v>0</v>
      </c>
      <c r="AK78">
        <f>-SUMIFS([1]COVID!$E$2:$E$18,[1]COVID!$A$2:$A$18,$B78,[1]COVID!$F$2:$F$18,"SALI",[1]COVID!$I$2:$I$18,"&gt;="&amp;AK$2,[1]COVID!$I$2:$I$18,"&lt;"&amp;AL$2)</f>
        <v>0</v>
      </c>
      <c r="AL78">
        <f>-SUMIFS([1]COVID!$E$2:$E$18,[1]COVID!$A$2:$A$18,$B78,[1]COVID!$F$2:$F$18,"SALI",[1]COVID!$I$2:$I$18,"&gt;="&amp;AL$2,[1]COVID!$I$2:$I$18,"&lt;"&amp;AM$2)</f>
        <v>0</v>
      </c>
      <c r="AN78">
        <f t="shared" si="2"/>
        <v>0</v>
      </c>
      <c r="AO78">
        <f t="shared" si="3"/>
        <v>37</v>
      </c>
    </row>
    <row r="79" spans="2:41" ht="15.75" thickBot="1" x14ac:dyDescent="0.3">
      <c r="B79" s="2" t="s">
        <v>76</v>
      </c>
      <c r="C79">
        <f>-SUMIFS([1]COVID!$E$2:$E$18,[1]COVID!$A$2:$A$18,$B79,[1]COVID!$F$2:$F$18,"SALI",[1]COVID!$I$2:$I$18,"&gt;="&amp;C$2,[1]COVID!$I$2:$I$18,"&lt;"&amp;D$2)</f>
        <v>0</v>
      </c>
      <c r="D79">
        <f>-SUMIFS([1]COVID!$E$2:$E$18,[1]COVID!$A$2:$A$18,$B79,[1]COVID!$F$2:$F$18,"SALI",[1]COVID!$I$2:$I$18,"&gt;="&amp;D$2,[1]COVID!$I$2:$I$18,"&lt;"&amp;E$2)</f>
        <v>0</v>
      </c>
      <c r="E79">
        <f>-SUMIFS([1]COVID!$E$2:$E$18,[1]COVID!$A$2:$A$18,$B79,[1]COVID!$F$2:$F$18,"SALI",[1]COVID!$I$2:$I$18,"&gt;="&amp;E$2,[1]COVID!$I$2:$I$18,"&lt;"&amp;F$2)</f>
        <v>0</v>
      </c>
      <c r="F79">
        <f>-SUMIFS([1]COVID!$E$2:$E$18,[1]COVID!$A$2:$A$18,$B79,[1]COVID!$F$2:$F$18,"SALI",[1]COVID!$I$2:$I$18,"&gt;="&amp;F$2,[1]COVID!$I$2:$I$18,"&lt;"&amp;G$2)</f>
        <v>0</v>
      </c>
      <c r="G79">
        <f>-SUMIFS([1]COVID!$E$2:$E$18,[1]COVID!$A$2:$A$18,$B79,[1]COVID!$F$2:$F$18,"SALI",[1]COVID!$I$2:$I$18,"&gt;="&amp;G$2,[1]COVID!$I$2:$I$18,"&lt;"&amp;H$2)</f>
        <v>0</v>
      </c>
      <c r="H79">
        <f>-SUMIFS([1]COVID!$E$2:$E$18,[1]COVID!$A$2:$A$18,$B79,[1]COVID!$F$2:$F$18,"SALI",[1]COVID!$I$2:$I$18,"&gt;="&amp;H$2,[1]COVID!$I$2:$I$18,"&lt;"&amp;I$2)</f>
        <v>0</v>
      </c>
      <c r="I79">
        <f>-SUMIFS([1]COVID!$E$2:$E$18,[1]COVID!$A$2:$A$18,$B79,[1]COVID!$F$2:$F$18,"SALI",[1]COVID!$I$2:$I$18,"&gt;="&amp;I$2,[1]COVID!$I$2:$I$18,"&lt;"&amp;J$2)</f>
        <v>0</v>
      </c>
      <c r="J79">
        <f>-SUMIFS([1]COVID!$E$2:$E$18,[1]COVID!$A$2:$A$18,$B79,[1]COVID!$F$2:$F$18,"SALI",[1]COVID!$I$2:$I$18,"&gt;="&amp;J$2,[1]COVID!$I$2:$I$18,"&lt;"&amp;K$2)</f>
        <v>0</v>
      </c>
      <c r="K79">
        <f>-SUMIFS([1]COVID!$E$2:$E$18,[1]COVID!$A$2:$A$18,$B79,[1]COVID!$F$2:$F$18,"SALI",[1]COVID!$I$2:$I$18,"&gt;="&amp;K$2,[1]COVID!$I$2:$I$18,"&lt;"&amp;L$2)</f>
        <v>0</v>
      </c>
      <c r="L79">
        <f>-SUMIFS([1]COVID!$E$2:$E$18,[1]COVID!$A$2:$A$18,$B79,[1]COVID!$F$2:$F$18,"SALI",[1]COVID!$I$2:$I$18,"&gt;="&amp;L$2,[1]COVID!$I$2:$I$18,"&lt;"&amp;M$2)</f>
        <v>0</v>
      </c>
      <c r="M79">
        <f>-SUMIFS([1]COVID!$E$2:$E$18,[1]COVID!$A$2:$A$18,$B79,[1]COVID!$F$2:$F$18,"SALI",[1]COVID!$I$2:$I$18,"&gt;="&amp;M$2,[1]COVID!$I$2:$I$18,"&lt;"&amp;N$2)</f>
        <v>0</v>
      </c>
      <c r="N79">
        <f>-SUMIFS([1]COVID!$E$2:$E$18,[1]COVID!$A$2:$A$18,$B79,[1]COVID!$F$2:$F$18,"SALI",[1]COVID!$I$2:$I$18,"&gt;="&amp;N$2,[1]COVID!$I$2:$I$18,"&lt;"&amp;O$2)</f>
        <v>0</v>
      </c>
      <c r="O79">
        <f>-SUMIFS([1]COVID!$E$2:$E$18,[1]COVID!$A$2:$A$18,$B79,[1]COVID!$F$2:$F$18,"SALI",[1]COVID!$I$2:$I$18,"&gt;="&amp;O$2,[1]COVID!$I$2:$I$18,"&lt;"&amp;P$2)</f>
        <v>0</v>
      </c>
      <c r="P79">
        <f>-SUMIFS([1]COVID!$E$2:$E$18,[1]COVID!$A$2:$A$18,$B79,[1]COVID!$F$2:$F$18,"SALI",[1]COVID!$I$2:$I$18,"&gt;="&amp;P$2,[1]COVID!$I$2:$I$18,"&lt;"&amp;Q$2)</f>
        <v>0</v>
      </c>
      <c r="Q79">
        <f>-SUMIFS([1]COVID!$E$2:$E$18,[1]COVID!$A$2:$A$18,$B79,[1]COVID!$F$2:$F$18,"SALI",[1]COVID!$I$2:$I$18,"&gt;="&amp;Q$2,[1]COVID!$I$2:$I$18,"&lt;"&amp;R$2)</f>
        <v>0</v>
      </c>
      <c r="R79">
        <f>-SUMIFS([1]COVID!$E$2:$E$18,[1]COVID!$A$2:$A$18,$B79,[1]COVID!$F$2:$F$18,"SALI",[1]COVID!$I$2:$I$18,"&gt;="&amp;R$2,[1]COVID!$I$2:$I$18,"&lt;"&amp;S$2)</f>
        <v>0</v>
      </c>
      <c r="S79">
        <f>-SUMIFS([1]COVID!$E$2:$E$18,[1]COVID!$A$2:$A$18,$B79,[1]COVID!$F$2:$F$18,"SALI",[1]COVID!$I$2:$I$18,"&gt;="&amp;S$2,[1]COVID!$I$2:$I$18,"&lt;"&amp;T$2)</f>
        <v>0</v>
      </c>
      <c r="T79">
        <f>-SUMIFS([1]COVID!$E$2:$E$18,[1]COVID!$A$2:$A$18,$B79,[1]COVID!$F$2:$F$18,"SALI",[1]COVID!$I$2:$I$18,"&gt;="&amp;T$2,[1]COVID!$I$2:$I$18,"&lt;"&amp;U$2)</f>
        <v>0</v>
      </c>
      <c r="U79">
        <f>-SUMIFS([1]COVID!$E$2:$E$18,[1]COVID!$A$2:$A$18,$B79,[1]COVID!$F$2:$F$18,"SALI",[1]COVID!$I$2:$I$18,"&gt;="&amp;U$2,[1]COVID!$I$2:$I$18,"&lt;"&amp;V$2)</f>
        <v>0</v>
      </c>
      <c r="V79">
        <f>-SUMIFS([1]COVID!$E$2:$E$18,[1]COVID!$A$2:$A$18,$B79,[1]COVID!$F$2:$F$18,"SALI",[1]COVID!$I$2:$I$18,"&gt;="&amp;V$2,[1]COVID!$I$2:$I$18,"&lt;"&amp;W$2)</f>
        <v>0</v>
      </c>
      <c r="W79">
        <f>-SUMIFS([1]COVID!$E$2:$E$18,[1]COVID!$A$2:$A$18,$B79,[1]COVID!$F$2:$F$18,"SALI",[1]COVID!$I$2:$I$18,"&gt;="&amp;W$2,[1]COVID!$I$2:$I$18,"&lt;"&amp;X$2)</f>
        <v>0</v>
      </c>
      <c r="X79">
        <f>-SUMIFS([1]COVID!$E$2:$E$18,[1]COVID!$A$2:$A$18,$B79,[1]COVID!$F$2:$F$18,"SALI",[1]COVID!$I$2:$I$18,"&gt;="&amp;X$2,[1]COVID!$I$2:$I$18,"&lt;"&amp;Y$2)</f>
        <v>0</v>
      </c>
      <c r="Y79">
        <f>-SUMIFS([1]COVID!$E$2:$E$18,[1]COVID!$A$2:$A$18,$B79,[1]COVID!$F$2:$F$18,"SALI",[1]COVID!$I$2:$I$18,"&gt;="&amp;Y$2,[1]COVID!$I$2:$I$18,"&lt;"&amp;Z$2)</f>
        <v>0</v>
      </c>
      <c r="Z79">
        <f>-SUMIFS([1]COVID!$E$2:$E$18,[1]COVID!$A$2:$A$18,$B79,[1]COVID!$F$2:$F$18,"SALI",[1]COVID!$I$2:$I$18,"&gt;="&amp;Z$2,[1]COVID!$I$2:$I$18,"&lt;"&amp;AA$2)</f>
        <v>0</v>
      </c>
      <c r="AA79">
        <f>-SUMIFS([1]COVID!$E$2:$E$18,[1]COVID!$A$2:$A$18,$B79,[1]COVID!$F$2:$F$18,"SALI",[1]COVID!$I$2:$I$18,"&gt;="&amp;AA$2,[1]COVID!$I$2:$I$18,"&lt;"&amp;AB$2)</f>
        <v>0</v>
      </c>
      <c r="AB79">
        <f>-SUMIFS([1]COVID!$E$2:$E$18,[1]COVID!$A$2:$A$18,$B79,[1]COVID!$F$2:$F$18,"SALI",[1]COVID!$I$2:$I$18,"&gt;="&amp;AB$2,[1]COVID!$I$2:$I$18,"&lt;"&amp;AC$2)</f>
        <v>0</v>
      </c>
      <c r="AC79">
        <f>-SUMIFS([1]COVID!$E$2:$E$18,[1]COVID!$A$2:$A$18,$B79,[1]COVID!$F$2:$F$18,"SALI",[1]COVID!$I$2:$I$18,"&gt;="&amp;AC$2,[1]COVID!$I$2:$I$18,"&lt;"&amp;AD$2)</f>
        <v>0</v>
      </c>
      <c r="AD79">
        <f>-SUMIFS([1]COVID!$E$2:$E$18,[1]COVID!$A$2:$A$18,$B79,[1]COVID!$F$2:$F$18,"SALI",[1]COVID!$I$2:$I$18,"&gt;="&amp;AD$2,[1]COVID!$I$2:$I$18,"&lt;"&amp;AE$2)</f>
        <v>0</v>
      </c>
      <c r="AE79">
        <f>-SUMIFS([1]COVID!$E$2:$E$18,[1]COVID!$A$2:$A$18,$B79,[1]COVID!$F$2:$F$18,"SALI",[1]COVID!$I$2:$I$18,"&gt;="&amp;AE$2,[1]COVID!$I$2:$I$18,"&lt;"&amp;AF$2)</f>
        <v>0</v>
      </c>
      <c r="AF79">
        <f>-SUMIFS([1]COVID!$E$2:$E$18,[1]COVID!$A$2:$A$18,$B79,[1]COVID!$F$2:$F$18,"SALI",[1]COVID!$I$2:$I$18,"&gt;="&amp;AF$2,[1]COVID!$I$2:$I$18,"&lt;"&amp;AG$2)</f>
        <v>0</v>
      </c>
      <c r="AG79">
        <f>-SUMIFS([1]COVID!$E$2:$E$18,[1]COVID!$A$2:$A$18,$B79,[1]COVID!$F$2:$F$18,"SALI",[1]COVID!$I$2:$I$18,"&gt;="&amp;AG$2,[1]COVID!$I$2:$I$18,"&lt;"&amp;AH$2)</f>
        <v>0</v>
      </c>
      <c r="AH79">
        <f>-SUMIFS([1]COVID!$E$2:$E$18,[1]COVID!$A$2:$A$18,$B79,[1]COVID!$F$2:$F$18,"SALI",[1]COVID!$I$2:$I$18,"&gt;="&amp;AH$2,[1]COVID!$I$2:$I$18,"&lt;"&amp;AI$2)</f>
        <v>0</v>
      </c>
      <c r="AI79">
        <f>-SUMIFS([1]COVID!$E$2:$E$18,[1]COVID!$A$2:$A$18,$B79,[1]COVID!$F$2:$F$18,"SALI",[1]COVID!$I$2:$I$18,"&gt;="&amp;AI$2,[1]COVID!$I$2:$I$18,"&lt;"&amp;AJ$2)</f>
        <v>0</v>
      </c>
      <c r="AJ79">
        <f>-SUMIFS([1]COVID!$E$2:$E$18,[1]COVID!$A$2:$A$18,$B79,[1]COVID!$F$2:$F$18,"SALI",[1]COVID!$I$2:$I$18,"&gt;="&amp;AJ$2,[1]COVID!$I$2:$I$18,"&lt;"&amp;AK$2)</f>
        <v>0</v>
      </c>
      <c r="AK79">
        <f>-SUMIFS([1]COVID!$E$2:$E$18,[1]COVID!$A$2:$A$18,$B79,[1]COVID!$F$2:$F$18,"SALI",[1]COVID!$I$2:$I$18,"&gt;="&amp;AK$2,[1]COVID!$I$2:$I$18,"&lt;"&amp;AL$2)</f>
        <v>0</v>
      </c>
      <c r="AL79">
        <f>-SUMIFS([1]COVID!$E$2:$E$18,[1]COVID!$A$2:$A$18,$B79,[1]COVID!$F$2:$F$18,"SALI",[1]COVID!$I$2:$I$18,"&gt;="&amp;AL$2,[1]COVID!$I$2:$I$18,"&lt;"&amp;AM$2)</f>
        <v>0</v>
      </c>
      <c r="AN79">
        <f t="shared" si="2"/>
        <v>0</v>
      </c>
      <c r="AO79">
        <f t="shared" si="3"/>
        <v>37</v>
      </c>
    </row>
    <row r="80" spans="2:41" ht="15.75" thickBot="1" x14ac:dyDescent="0.3">
      <c r="B80" s="5" t="s">
        <v>79</v>
      </c>
      <c r="C80">
        <f>-SUMIFS([1]COVID!$E$2:$E$18,[1]COVID!$A$2:$A$18,$B80,[1]COVID!$F$2:$F$18,"SALI",[1]COVID!$I$2:$I$18,"&gt;="&amp;C$2,[1]COVID!$I$2:$I$18,"&lt;"&amp;D$2)</f>
        <v>0</v>
      </c>
      <c r="D80">
        <f>-SUMIFS([1]COVID!$E$2:$E$18,[1]COVID!$A$2:$A$18,$B80,[1]COVID!$F$2:$F$18,"SALI",[1]COVID!$I$2:$I$18,"&gt;="&amp;D$2,[1]COVID!$I$2:$I$18,"&lt;"&amp;E$2)</f>
        <v>0</v>
      </c>
      <c r="E80">
        <f>-SUMIFS([1]COVID!$E$2:$E$18,[1]COVID!$A$2:$A$18,$B80,[1]COVID!$F$2:$F$18,"SALI",[1]COVID!$I$2:$I$18,"&gt;="&amp;E$2,[1]COVID!$I$2:$I$18,"&lt;"&amp;F$2)</f>
        <v>0</v>
      </c>
      <c r="F80">
        <f>-SUMIFS([1]COVID!$E$2:$E$18,[1]COVID!$A$2:$A$18,$B80,[1]COVID!$F$2:$F$18,"SALI",[1]COVID!$I$2:$I$18,"&gt;="&amp;F$2,[1]COVID!$I$2:$I$18,"&lt;"&amp;G$2)</f>
        <v>0</v>
      </c>
      <c r="G80">
        <f>-SUMIFS([1]COVID!$E$2:$E$18,[1]COVID!$A$2:$A$18,$B80,[1]COVID!$F$2:$F$18,"SALI",[1]COVID!$I$2:$I$18,"&gt;="&amp;G$2,[1]COVID!$I$2:$I$18,"&lt;"&amp;H$2)</f>
        <v>0</v>
      </c>
      <c r="H80">
        <f>-SUMIFS([1]COVID!$E$2:$E$18,[1]COVID!$A$2:$A$18,$B80,[1]COVID!$F$2:$F$18,"SALI",[1]COVID!$I$2:$I$18,"&gt;="&amp;H$2,[1]COVID!$I$2:$I$18,"&lt;"&amp;I$2)</f>
        <v>0</v>
      </c>
      <c r="I80">
        <f>-SUMIFS([1]COVID!$E$2:$E$18,[1]COVID!$A$2:$A$18,$B80,[1]COVID!$F$2:$F$18,"SALI",[1]COVID!$I$2:$I$18,"&gt;="&amp;I$2,[1]COVID!$I$2:$I$18,"&lt;"&amp;J$2)</f>
        <v>0</v>
      </c>
      <c r="J80">
        <f>-SUMIFS([1]COVID!$E$2:$E$18,[1]COVID!$A$2:$A$18,$B80,[1]COVID!$F$2:$F$18,"SALI",[1]COVID!$I$2:$I$18,"&gt;="&amp;J$2,[1]COVID!$I$2:$I$18,"&lt;"&amp;K$2)</f>
        <v>0</v>
      </c>
      <c r="K80">
        <f>-SUMIFS([1]COVID!$E$2:$E$18,[1]COVID!$A$2:$A$18,$B80,[1]COVID!$F$2:$F$18,"SALI",[1]COVID!$I$2:$I$18,"&gt;="&amp;K$2,[1]COVID!$I$2:$I$18,"&lt;"&amp;L$2)</f>
        <v>0</v>
      </c>
      <c r="L80">
        <f>-SUMIFS([1]COVID!$E$2:$E$18,[1]COVID!$A$2:$A$18,$B80,[1]COVID!$F$2:$F$18,"SALI",[1]COVID!$I$2:$I$18,"&gt;="&amp;L$2,[1]COVID!$I$2:$I$18,"&lt;"&amp;M$2)</f>
        <v>0</v>
      </c>
      <c r="M80">
        <f>-SUMIFS([1]COVID!$E$2:$E$18,[1]COVID!$A$2:$A$18,$B80,[1]COVID!$F$2:$F$18,"SALI",[1]COVID!$I$2:$I$18,"&gt;="&amp;M$2,[1]COVID!$I$2:$I$18,"&lt;"&amp;N$2)</f>
        <v>0</v>
      </c>
      <c r="N80">
        <f>-SUMIFS([1]COVID!$E$2:$E$18,[1]COVID!$A$2:$A$18,$B80,[1]COVID!$F$2:$F$18,"SALI",[1]COVID!$I$2:$I$18,"&gt;="&amp;N$2,[1]COVID!$I$2:$I$18,"&lt;"&amp;O$2)</f>
        <v>0</v>
      </c>
      <c r="O80">
        <f>-SUMIFS([1]COVID!$E$2:$E$18,[1]COVID!$A$2:$A$18,$B80,[1]COVID!$F$2:$F$18,"SALI",[1]COVID!$I$2:$I$18,"&gt;="&amp;O$2,[1]COVID!$I$2:$I$18,"&lt;"&amp;P$2)</f>
        <v>0</v>
      </c>
      <c r="P80">
        <f>-SUMIFS([1]COVID!$E$2:$E$18,[1]COVID!$A$2:$A$18,$B80,[1]COVID!$F$2:$F$18,"SALI",[1]COVID!$I$2:$I$18,"&gt;="&amp;P$2,[1]COVID!$I$2:$I$18,"&lt;"&amp;Q$2)</f>
        <v>0</v>
      </c>
      <c r="Q80">
        <f>-SUMIFS([1]COVID!$E$2:$E$18,[1]COVID!$A$2:$A$18,$B80,[1]COVID!$F$2:$F$18,"SALI",[1]COVID!$I$2:$I$18,"&gt;="&amp;Q$2,[1]COVID!$I$2:$I$18,"&lt;"&amp;R$2)</f>
        <v>0</v>
      </c>
      <c r="R80">
        <f>-SUMIFS([1]COVID!$E$2:$E$18,[1]COVID!$A$2:$A$18,$B80,[1]COVID!$F$2:$F$18,"SALI",[1]COVID!$I$2:$I$18,"&gt;="&amp;R$2,[1]COVID!$I$2:$I$18,"&lt;"&amp;S$2)</f>
        <v>0</v>
      </c>
      <c r="S80">
        <f>-SUMIFS([1]COVID!$E$2:$E$18,[1]COVID!$A$2:$A$18,$B80,[1]COVID!$F$2:$F$18,"SALI",[1]COVID!$I$2:$I$18,"&gt;="&amp;S$2,[1]COVID!$I$2:$I$18,"&lt;"&amp;T$2)</f>
        <v>0</v>
      </c>
      <c r="T80">
        <f>-SUMIFS([1]COVID!$E$2:$E$18,[1]COVID!$A$2:$A$18,$B80,[1]COVID!$F$2:$F$18,"SALI",[1]COVID!$I$2:$I$18,"&gt;="&amp;T$2,[1]COVID!$I$2:$I$18,"&lt;"&amp;U$2)</f>
        <v>0</v>
      </c>
      <c r="U80">
        <f>-SUMIFS([1]COVID!$E$2:$E$18,[1]COVID!$A$2:$A$18,$B80,[1]COVID!$F$2:$F$18,"SALI",[1]COVID!$I$2:$I$18,"&gt;="&amp;U$2,[1]COVID!$I$2:$I$18,"&lt;"&amp;V$2)</f>
        <v>0</v>
      </c>
      <c r="V80">
        <f>-SUMIFS([1]COVID!$E$2:$E$18,[1]COVID!$A$2:$A$18,$B80,[1]COVID!$F$2:$F$18,"SALI",[1]COVID!$I$2:$I$18,"&gt;="&amp;V$2,[1]COVID!$I$2:$I$18,"&lt;"&amp;W$2)</f>
        <v>0</v>
      </c>
      <c r="W80">
        <f>-SUMIFS([1]COVID!$E$2:$E$18,[1]COVID!$A$2:$A$18,$B80,[1]COVID!$F$2:$F$18,"SALI",[1]COVID!$I$2:$I$18,"&gt;="&amp;W$2,[1]COVID!$I$2:$I$18,"&lt;"&amp;X$2)</f>
        <v>0</v>
      </c>
      <c r="X80">
        <f>-SUMIFS([1]COVID!$E$2:$E$18,[1]COVID!$A$2:$A$18,$B80,[1]COVID!$F$2:$F$18,"SALI",[1]COVID!$I$2:$I$18,"&gt;="&amp;X$2,[1]COVID!$I$2:$I$18,"&lt;"&amp;Y$2)</f>
        <v>0</v>
      </c>
      <c r="Y80">
        <f>-SUMIFS([1]COVID!$E$2:$E$18,[1]COVID!$A$2:$A$18,$B80,[1]COVID!$F$2:$F$18,"SALI",[1]COVID!$I$2:$I$18,"&gt;="&amp;Y$2,[1]COVID!$I$2:$I$18,"&lt;"&amp;Z$2)</f>
        <v>0</v>
      </c>
      <c r="Z80">
        <f>-SUMIFS([1]COVID!$E$2:$E$18,[1]COVID!$A$2:$A$18,$B80,[1]COVID!$F$2:$F$18,"SALI",[1]COVID!$I$2:$I$18,"&gt;="&amp;Z$2,[1]COVID!$I$2:$I$18,"&lt;"&amp;AA$2)</f>
        <v>0</v>
      </c>
      <c r="AA80">
        <f>-SUMIFS([1]COVID!$E$2:$E$18,[1]COVID!$A$2:$A$18,$B80,[1]COVID!$F$2:$F$18,"SALI",[1]COVID!$I$2:$I$18,"&gt;="&amp;AA$2,[1]COVID!$I$2:$I$18,"&lt;"&amp;AB$2)</f>
        <v>0</v>
      </c>
      <c r="AB80">
        <f>-SUMIFS([1]COVID!$E$2:$E$18,[1]COVID!$A$2:$A$18,$B80,[1]COVID!$F$2:$F$18,"SALI",[1]COVID!$I$2:$I$18,"&gt;="&amp;AB$2,[1]COVID!$I$2:$I$18,"&lt;"&amp;AC$2)</f>
        <v>0</v>
      </c>
      <c r="AC80">
        <f>-SUMIFS([1]COVID!$E$2:$E$18,[1]COVID!$A$2:$A$18,$B80,[1]COVID!$F$2:$F$18,"SALI",[1]COVID!$I$2:$I$18,"&gt;="&amp;AC$2,[1]COVID!$I$2:$I$18,"&lt;"&amp;AD$2)</f>
        <v>0</v>
      </c>
      <c r="AD80">
        <f>-SUMIFS([1]COVID!$E$2:$E$18,[1]COVID!$A$2:$A$18,$B80,[1]COVID!$F$2:$F$18,"SALI",[1]COVID!$I$2:$I$18,"&gt;="&amp;AD$2,[1]COVID!$I$2:$I$18,"&lt;"&amp;AE$2)</f>
        <v>0</v>
      </c>
      <c r="AE80">
        <f>-SUMIFS([1]COVID!$E$2:$E$18,[1]COVID!$A$2:$A$18,$B80,[1]COVID!$F$2:$F$18,"SALI",[1]COVID!$I$2:$I$18,"&gt;="&amp;AE$2,[1]COVID!$I$2:$I$18,"&lt;"&amp;AF$2)</f>
        <v>0</v>
      </c>
      <c r="AF80">
        <f>-SUMIFS([1]COVID!$E$2:$E$18,[1]COVID!$A$2:$A$18,$B80,[1]COVID!$F$2:$F$18,"SALI",[1]COVID!$I$2:$I$18,"&gt;="&amp;AF$2,[1]COVID!$I$2:$I$18,"&lt;"&amp;AG$2)</f>
        <v>0</v>
      </c>
      <c r="AG80">
        <f>-SUMIFS([1]COVID!$E$2:$E$18,[1]COVID!$A$2:$A$18,$B80,[1]COVID!$F$2:$F$18,"SALI",[1]COVID!$I$2:$I$18,"&gt;="&amp;AG$2,[1]COVID!$I$2:$I$18,"&lt;"&amp;AH$2)</f>
        <v>0</v>
      </c>
      <c r="AH80">
        <f>-SUMIFS([1]COVID!$E$2:$E$18,[1]COVID!$A$2:$A$18,$B80,[1]COVID!$F$2:$F$18,"SALI",[1]COVID!$I$2:$I$18,"&gt;="&amp;AH$2,[1]COVID!$I$2:$I$18,"&lt;"&amp;AI$2)</f>
        <v>0</v>
      </c>
      <c r="AI80">
        <f>-SUMIFS([1]COVID!$E$2:$E$18,[1]COVID!$A$2:$A$18,$B80,[1]COVID!$F$2:$F$18,"SALI",[1]COVID!$I$2:$I$18,"&gt;="&amp;AI$2,[1]COVID!$I$2:$I$18,"&lt;"&amp;AJ$2)</f>
        <v>0</v>
      </c>
      <c r="AJ80">
        <f>-SUMIFS([1]COVID!$E$2:$E$18,[1]COVID!$A$2:$A$18,$B80,[1]COVID!$F$2:$F$18,"SALI",[1]COVID!$I$2:$I$18,"&gt;="&amp;AJ$2,[1]COVID!$I$2:$I$18,"&lt;"&amp;AK$2)</f>
        <v>0</v>
      </c>
      <c r="AK80">
        <f>-SUMIFS([1]COVID!$E$2:$E$18,[1]COVID!$A$2:$A$18,$B80,[1]COVID!$F$2:$F$18,"SALI",[1]COVID!$I$2:$I$18,"&gt;="&amp;AK$2,[1]COVID!$I$2:$I$18,"&lt;"&amp;AL$2)</f>
        <v>0</v>
      </c>
      <c r="AL80">
        <f>-SUMIFS([1]COVID!$E$2:$E$18,[1]COVID!$A$2:$A$18,$B80,[1]COVID!$F$2:$F$18,"SALI",[1]COVID!$I$2:$I$18,"&gt;="&amp;AL$2,[1]COVID!$I$2:$I$18,"&lt;"&amp;AM$2)</f>
        <v>0</v>
      </c>
      <c r="AN80">
        <f>SUM(C80:AJ80)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-SUMIFS([1]COVID!$E$2:$E$18,[1]COVID!$A$2:$A$18,$B81,[1]COVID!$F$2:$F$18,"SALI",[1]COVID!$I$2:$I$18,"&gt;="&amp;C$2,[1]COVID!$I$2:$I$18,"&lt;"&amp;D$2)</f>
        <v>0</v>
      </c>
      <c r="D81">
        <f>-SUMIFS([1]COVID!$E$2:$E$18,[1]COVID!$A$2:$A$18,$B81,[1]COVID!$F$2:$F$18,"SALI",[1]COVID!$I$2:$I$18,"&gt;="&amp;D$2,[1]COVID!$I$2:$I$18,"&lt;"&amp;E$2)</f>
        <v>0</v>
      </c>
      <c r="E81">
        <f>-SUMIFS([1]COVID!$E$2:$E$18,[1]COVID!$A$2:$A$18,$B81,[1]COVID!$F$2:$F$18,"SALI",[1]COVID!$I$2:$I$18,"&gt;="&amp;E$2,[1]COVID!$I$2:$I$18,"&lt;"&amp;F$2)</f>
        <v>0</v>
      </c>
      <c r="F81">
        <f>-SUMIFS([1]COVID!$E$2:$E$18,[1]COVID!$A$2:$A$18,$B81,[1]COVID!$F$2:$F$18,"SALI",[1]COVID!$I$2:$I$18,"&gt;="&amp;F$2,[1]COVID!$I$2:$I$18,"&lt;"&amp;G$2)</f>
        <v>0</v>
      </c>
      <c r="G81">
        <f>-SUMIFS([1]COVID!$E$2:$E$18,[1]COVID!$A$2:$A$18,$B81,[1]COVID!$F$2:$F$18,"SALI",[1]COVID!$I$2:$I$18,"&gt;="&amp;G$2,[1]COVID!$I$2:$I$18,"&lt;"&amp;H$2)</f>
        <v>0</v>
      </c>
      <c r="H81">
        <f>-SUMIFS([1]COVID!$E$2:$E$18,[1]COVID!$A$2:$A$18,$B81,[1]COVID!$F$2:$F$18,"SALI",[1]COVID!$I$2:$I$18,"&gt;="&amp;H$2,[1]COVID!$I$2:$I$18,"&lt;"&amp;I$2)</f>
        <v>0</v>
      </c>
      <c r="I81">
        <f>-SUMIFS([1]COVID!$E$2:$E$18,[1]COVID!$A$2:$A$18,$B81,[1]COVID!$F$2:$F$18,"SALI",[1]COVID!$I$2:$I$18,"&gt;="&amp;I$2,[1]COVID!$I$2:$I$18,"&lt;"&amp;J$2)</f>
        <v>0</v>
      </c>
      <c r="J81">
        <f>-SUMIFS([1]COVID!$E$2:$E$18,[1]COVID!$A$2:$A$18,$B81,[1]COVID!$F$2:$F$18,"SALI",[1]COVID!$I$2:$I$18,"&gt;="&amp;J$2,[1]COVID!$I$2:$I$18,"&lt;"&amp;K$2)</f>
        <v>0</v>
      </c>
      <c r="K81">
        <f>-SUMIFS([1]COVID!$E$2:$E$18,[1]COVID!$A$2:$A$18,$B81,[1]COVID!$F$2:$F$18,"SALI",[1]COVID!$I$2:$I$18,"&gt;="&amp;K$2,[1]COVID!$I$2:$I$18,"&lt;"&amp;L$2)</f>
        <v>0</v>
      </c>
      <c r="L81">
        <f>-SUMIFS([1]COVID!$E$2:$E$18,[1]COVID!$A$2:$A$18,$B81,[1]COVID!$F$2:$F$18,"SALI",[1]COVID!$I$2:$I$18,"&gt;="&amp;L$2,[1]COVID!$I$2:$I$18,"&lt;"&amp;M$2)</f>
        <v>0</v>
      </c>
      <c r="M81">
        <f>-SUMIFS([1]COVID!$E$2:$E$18,[1]COVID!$A$2:$A$18,$B81,[1]COVID!$F$2:$F$18,"SALI",[1]COVID!$I$2:$I$18,"&gt;="&amp;M$2,[1]COVID!$I$2:$I$18,"&lt;"&amp;N$2)</f>
        <v>0</v>
      </c>
      <c r="N81">
        <f>-SUMIFS([1]COVID!$E$2:$E$18,[1]COVID!$A$2:$A$18,$B81,[1]COVID!$F$2:$F$18,"SALI",[1]COVID!$I$2:$I$18,"&gt;="&amp;N$2,[1]COVID!$I$2:$I$18,"&lt;"&amp;O$2)</f>
        <v>0</v>
      </c>
      <c r="O81">
        <f>-SUMIFS([1]COVID!$E$2:$E$18,[1]COVID!$A$2:$A$18,$B81,[1]COVID!$F$2:$F$18,"SALI",[1]COVID!$I$2:$I$18,"&gt;="&amp;O$2,[1]COVID!$I$2:$I$18,"&lt;"&amp;P$2)</f>
        <v>0</v>
      </c>
      <c r="P81">
        <f>-SUMIFS([1]COVID!$E$2:$E$18,[1]COVID!$A$2:$A$18,$B81,[1]COVID!$F$2:$F$18,"SALI",[1]COVID!$I$2:$I$18,"&gt;="&amp;P$2,[1]COVID!$I$2:$I$18,"&lt;"&amp;Q$2)</f>
        <v>0</v>
      </c>
      <c r="Q81">
        <f>-SUMIFS([1]COVID!$E$2:$E$18,[1]COVID!$A$2:$A$18,$B81,[1]COVID!$F$2:$F$18,"SALI",[1]COVID!$I$2:$I$18,"&gt;="&amp;Q$2,[1]COVID!$I$2:$I$18,"&lt;"&amp;R$2)</f>
        <v>0</v>
      </c>
      <c r="R81">
        <f>-SUMIFS([1]COVID!$E$2:$E$18,[1]COVID!$A$2:$A$18,$B81,[1]COVID!$F$2:$F$18,"SALI",[1]COVID!$I$2:$I$18,"&gt;="&amp;R$2,[1]COVID!$I$2:$I$18,"&lt;"&amp;S$2)</f>
        <v>0</v>
      </c>
      <c r="S81">
        <f>-SUMIFS([1]COVID!$E$2:$E$18,[1]COVID!$A$2:$A$18,$B81,[1]COVID!$F$2:$F$18,"SALI",[1]COVID!$I$2:$I$18,"&gt;="&amp;S$2,[1]COVID!$I$2:$I$18,"&lt;"&amp;T$2)</f>
        <v>0</v>
      </c>
      <c r="T81">
        <f>-SUMIFS([1]COVID!$E$2:$E$18,[1]COVID!$A$2:$A$18,$B81,[1]COVID!$F$2:$F$18,"SALI",[1]COVID!$I$2:$I$18,"&gt;="&amp;T$2,[1]COVID!$I$2:$I$18,"&lt;"&amp;U$2)</f>
        <v>0</v>
      </c>
      <c r="U81">
        <f>-SUMIFS([1]COVID!$E$2:$E$18,[1]COVID!$A$2:$A$18,$B81,[1]COVID!$F$2:$F$18,"SALI",[1]COVID!$I$2:$I$18,"&gt;="&amp;U$2,[1]COVID!$I$2:$I$18,"&lt;"&amp;V$2)</f>
        <v>0</v>
      </c>
      <c r="V81">
        <f>-SUMIFS([1]COVID!$E$2:$E$18,[1]COVID!$A$2:$A$18,$B81,[1]COVID!$F$2:$F$18,"SALI",[1]COVID!$I$2:$I$18,"&gt;="&amp;V$2,[1]COVID!$I$2:$I$18,"&lt;"&amp;W$2)</f>
        <v>0</v>
      </c>
      <c r="W81">
        <f>-SUMIFS([1]COVID!$E$2:$E$18,[1]COVID!$A$2:$A$18,$B81,[1]COVID!$F$2:$F$18,"SALI",[1]COVID!$I$2:$I$18,"&gt;="&amp;W$2,[1]COVID!$I$2:$I$18,"&lt;"&amp;X$2)</f>
        <v>0</v>
      </c>
      <c r="X81">
        <f>-SUMIFS([1]COVID!$E$2:$E$18,[1]COVID!$A$2:$A$18,$B81,[1]COVID!$F$2:$F$18,"SALI",[1]COVID!$I$2:$I$18,"&gt;="&amp;X$2,[1]COVID!$I$2:$I$18,"&lt;"&amp;Y$2)</f>
        <v>0</v>
      </c>
      <c r="Y81">
        <f>-SUMIFS([1]COVID!$E$2:$E$18,[1]COVID!$A$2:$A$18,$B81,[1]COVID!$F$2:$F$18,"SALI",[1]COVID!$I$2:$I$18,"&gt;="&amp;Y$2,[1]COVID!$I$2:$I$18,"&lt;"&amp;Z$2)</f>
        <v>0</v>
      </c>
      <c r="Z81">
        <f>-SUMIFS([1]COVID!$E$2:$E$18,[1]COVID!$A$2:$A$18,$B81,[1]COVID!$F$2:$F$18,"SALI",[1]COVID!$I$2:$I$18,"&gt;="&amp;Z$2,[1]COVID!$I$2:$I$18,"&lt;"&amp;AA$2)</f>
        <v>0</v>
      </c>
      <c r="AA81">
        <f>-SUMIFS([1]COVID!$E$2:$E$18,[1]COVID!$A$2:$A$18,$B81,[1]COVID!$F$2:$F$18,"SALI",[1]COVID!$I$2:$I$18,"&gt;="&amp;AA$2,[1]COVID!$I$2:$I$18,"&lt;"&amp;AB$2)</f>
        <v>0</v>
      </c>
      <c r="AB81">
        <f>-SUMIFS([1]COVID!$E$2:$E$18,[1]COVID!$A$2:$A$18,$B81,[1]COVID!$F$2:$F$18,"SALI",[1]COVID!$I$2:$I$18,"&gt;="&amp;AB$2,[1]COVID!$I$2:$I$18,"&lt;"&amp;AC$2)</f>
        <v>0</v>
      </c>
      <c r="AC81">
        <f>-SUMIFS([1]COVID!$E$2:$E$18,[1]COVID!$A$2:$A$18,$B81,[1]COVID!$F$2:$F$18,"SALI",[1]COVID!$I$2:$I$18,"&gt;="&amp;AC$2,[1]COVID!$I$2:$I$18,"&lt;"&amp;AD$2)</f>
        <v>0</v>
      </c>
      <c r="AD81">
        <f>-SUMIFS([1]COVID!$E$2:$E$18,[1]COVID!$A$2:$A$18,$B81,[1]COVID!$F$2:$F$18,"SALI",[1]COVID!$I$2:$I$18,"&gt;="&amp;AD$2,[1]COVID!$I$2:$I$18,"&lt;"&amp;AE$2)</f>
        <v>0</v>
      </c>
      <c r="AE81">
        <f>-SUMIFS([1]COVID!$E$2:$E$18,[1]COVID!$A$2:$A$18,$B81,[1]COVID!$F$2:$F$18,"SALI",[1]COVID!$I$2:$I$18,"&gt;="&amp;AE$2,[1]COVID!$I$2:$I$18,"&lt;"&amp;AF$2)</f>
        <v>0</v>
      </c>
      <c r="AF81">
        <f>-SUMIFS([1]COVID!$E$2:$E$18,[1]COVID!$A$2:$A$18,$B81,[1]COVID!$F$2:$F$18,"SALI",[1]COVID!$I$2:$I$18,"&gt;="&amp;AF$2,[1]COVID!$I$2:$I$18,"&lt;"&amp;AG$2)</f>
        <v>0</v>
      </c>
      <c r="AG81">
        <f>-SUMIFS([1]COVID!$E$2:$E$18,[1]COVID!$A$2:$A$18,$B81,[1]COVID!$F$2:$F$18,"SALI",[1]COVID!$I$2:$I$18,"&gt;="&amp;AG$2,[1]COVID!$I$2:$I$18,"&lt;"&amp;AH$2)</f>
        <v>0</v>
      </c>
      <c r="AH81">
        <f>-SUMIFS([1]COVID!$E$2:$E$18,[1]COVID!$A$2:$A$18,$B81,[1]COVID!$F$2:$F$18,"SALI",[1]COVID!$I$2:$I$18,"&gt;="&amp;AH$2,[1]COVID!$I$2:$I$18,"&lt;"&amp;AI$2)</f>
        <v>0</v>
      </c>
      <c r="AI81">
        <f>-SUMIFS([1]COVID!$E$2:$E$18,[1]COVID!$A$2:$A$18,$B81,[1]COVID!$F$2:$F$18,"SALI",[1]COVID!$I$2:$I$18,"&gt;="&amp;AI$2,[1]COVID!$I$2:$I$18,"&lt;"&amp;AJ$2)</f>
        <v>0</v>
      </c>
      <c r="AJ81">
        <f>-SUMIFS([1]COVID!$E$2:$E$18,[1]COVID!$A$2:$A$18,$B81,[1]COVID!$F$2:$F$18,"SALI",[1]COVID!$I$2:$I$18,"&gt;="&amp;AJ$2,[1]COVID!$I$2:$I$18,"&lt;"&amp;AK$2)</f>
        <v>0</v>
      </c>
      <c r="AK81">
        <f>-SUMIFS([1]COVID!$E$2:$E$18,[1]COVID!$A$2:$A$18,$B81,[1]COVID!$F$2:$F$18,"SALI",[1]COVID!$I$2:$I$18,"&gt;="&amp;AK$2,[1]COVID!$I$2:$I$18,"&lt;"&amp;AL$2)</f>
        <v>0</v>
      </c>
      <c r="AL81">
        <f>-SUMIFS([1]COVID!$E$2:$E$18,[1]COVID!$A$2:$A$18,$B81,[1]COVID!$F$2:$F$18,"SALI",[1]COVID!$I$2:$I$18,"&gt;="&amp;AL$2,[1]COVID!$I$2:$I$18,"&lt;"&amp;AM$2)</f>
        <v>0</v>
      </c>
      <c r="AN81">
        <f>SUM(C81:AJ81)</f>
        <v>0</v>
      </c>
      <c r="AO81">
        <f>COUNTIF(C81:AN81,0)</f>
        <v>37</v>
      </c>
    </row>
    <row r="82" spans="2:41" x14ac:dyDescent="0.25">
      <c r="B82" s="5" t="s">
        <v>81</v>
      </c>
      <c r="C82">
        <f>-SUMIFS([1]COVID!$E$2:$E$18,[1]COVID!$A$2:$A$18,$B82,[1]COVID!$F$2:$F$18,"SALI",[1]COVID!$I$2:$I$18,"&gt;="&amp;C$2,[1]COVID!$I$2:$I$18,"&lt;"&amp;D$2)</f>
        <v>0</v>
      </c>
      <c r="D82">
        <f>-SUMIFS([1]COVID!$E$2:$E$18,[1]COVID!$A$2:$A$18,$B82,[1]COVID!$F$2:$F$18,"SALI",[1]COVID!$I$2:$I$18,"&gt;="&amp;D$2,[1]COVID!$I$2:$I$18,"&lt;"&amp;E$2)</f>
        <v>0</v>
      </c>
      <c r="E82">
        <f>-SUMIFS([1]COVID!$E$2:$E$18,[1]COVID!$A$2:$A$18,$B82,[1]COVID!$F$2:$F$18,"SALI",[1]COVID!$I$2:$I$18,"&gt;="&amp;E$2,[1]COVID!$I$2:$I$18,"&lt;"&amp;F$2)</f>
        <v>0</v>
      </c>
      <c r="F82">
        <f>-SUMIFS([1]COVID!$E$2:$E$18,[1]COVID!$A$2:$A$18,$B82,[1]COVID!$F$2:$F$18,"SALI",[1]COVID!$I$2:$I$18,"&gt;="&amp;F$2,[1]COVID!$I$2:$I$18,"&lt;"&amp;G$2)</f>
        <v>0</v>
      </c>
      <c r="G82">
        <f>-SUMIFS([1]COVID!$E$2:$E$18,[1]COVID!$A$2:$A$18,$B82,[1]COVID!$F$2:$F$18,"SALI",[1]COVID!$I$2:$I$18,"&gt;="&amp;G$2,[1]COVID!$I$2:$I$18,"&lt;"&amp;H$2)</f>
        <v>0</v>
      </c>
      <c r="H82">
        <f>-SUMIFS([1]COVID!$E$2:$E$18,[1]COVID!$A$2:$A$18,$B82,[1]COVID!$F$2:$F$18,"SALI",[1]COVID!$I$2:$I$18,"&gt;="&amp;H$2,[1]COVID!$I$2:$I$18,"&lt;"&amp;I$2)</f>
        <v>0</v>
      </c>
      <c r="I82">
        <f>-SUMIFS([1]COVID!$E$2:$E$18,[1]COVID!$A$2:$A$18,$B82,[1]COVID!$F$2:$F$18,"SALI",[1]COVID!$I$2:$I$18,"&gt;="&amp;I$2,[1]COVID!$I$2:$I$18,"&lt;"&amp;J$2)</f>
        <v>0</v>
      </c>
      <c r="J82">
        <f>-SUMIFS([1]COVID!$E$2:$E$18,[1]COVID!$A$2:$A$18,$B82,[1]COVID!$F$2:$F$18,"SALI",[1]COVID!$I$2:$I$18,"&gt;="&amp;J$2,[1]COVID!$I$2:$I$18,"&lt;"&amp;K$2)</f>
        <v>0</v>
      </c>
      <c r="K82">
        <f>-SUMIFS([1]COVID!$E$2:$E$18,[1]COVID!$A$2:$A$18,$B82,[1]COVID!$F$2:$F$18,"SALI",[1]COVID!$I$2:$I$18,"&gt;="&amp;K$2,[1]COVID!$I$2:$I$18,"&lt;"&amp;L$2)</f>
        <v>0</v>
      </c>
      <c r="L82">
        <f>-SUMIFS([1]COVID!$E$2:$E$18,[1]COVID!$A$2:$A$18,$B82,[1]COVID!$F$2:$F$18,"SALI",[1]COVID!$I$2:$I$18,"&gt;="&amp;L$2,[1]COVID!$I$2:$I$18,"&lt;"&amp;M$2)</f>
        <v>0</v>
      </c>
      <c r="M82">
        <f>-SUMIFS([1]COVID!$E$2:$E$18,[1]COVID!$A$2:$A$18,$B82,[1]COVID!$F$2:$F$18,"SALI",[1]COVID!$I$2:$I$18,"&gt;="&amp;M$2,[1]COVID!$I$2:$I$18,"&lt;"&amp;N$2)</f>
        <v>0</v>
      </c>
      <c r="N82">
        <f>-SUMIFS([1]COVID!$E$2:$E$18,[1]COVID!$A$2:$A$18,$B82,[1]COVID!$F$2:$F$18,"SALI",[1]COVID!$I$2:$I$18,"&gt;="&amp;N$2,[1]COVID!$I$2:$I$18,"&lt;"&amp;O$2)</f>
        <v>0</v>
      </c>
      <c r="O82">
        <f>-SUMIFS([1]COVID!$E$2:$E$18,[1]COVID!$A$2:$A$18,$B82,[1]COVID!$F$2:$F$18,"SALI",[1]COVID!$I$2:$I$18,"&gt;="&amp;O$2,[1]COVID!$I$2:$I$18,"&lt;"&amp;P$2)</f>
        <v>0</v>
      </c>
      <c r="P82">
        <f>-SUMIFS([1]COVID!$E$2:$E$18,[1]COVID!$A$2:$A$18,$B82,[1]COVID!$F$2:$F$18,"SALI",[1]COVID!$I$2:$I$18,"&gt;="&amp;P$2,[1]COVID!$I$2:$I$18,"&lt;"&amp;Q$2)</f>
        <v>0</v>
      </c>
      <c r="Q82">
        <f>-SUMIFS([1]COVID!$E$2:$E$18,[1]COVID!$A$2:$A$18,$B82,[1]COVID!$F$2:$F$18,"SALI",[1]COVID!$I$2:$I$18,"&gt;="&amp;Q$2,[1]COVID!$I$2:$I$18,"&lt;"&amp;R$2)</f>
        <v>0</v>
      </c>
      <c r="R82">
        <f>-SUMIFS([1]COVID!$E$2:$E$18,[1]COVID!$A$2:$A$18,$B82,[1]COVID!$F$2:$F$18,"SALI",[1]COVID!$I$2:$I$18,"&gt;="&amp;R$2,[1]COVID!$I$2:$I$18,"&lt;"&amp;S$2)</f>
        <v>0</v>
      </c>
      <c r="S82">
        <f>-SUMIFS([1]COVID!$E$2:$E$18,[1]COVID!$A$2:$A$18,$B82,[1]COVID!$F$2:$F$18,"SALI",[1]COVID!$I$2:$I$18,"&gt;="&amp;S$2,[1]COVID!$I$2:$I$18,"&lt;"&amp;T$2)</f>
        <v>0</v>
      </c>
      <c r="T82">
        <f>-SUMIFS([1]COVID!$E$2:$E$18,[1]COVID!$A$2:$A$18,$B82,[1]COVID!$F$2:$F$18,"SALI",[1]COVID!$I$2:$I$18,"&gt;="&amp;T$2,[1]COVID!$I$2:$I$18,"&lt;"&amp;U$2)</f>
        <v>0</v>
      </c>
      <c r="U82">
        <f>-SUMIFS([1]COVID!$E$2:$E$18,[1]COVID!$A$2:$A$18,$B82,[1]COVID!$F$2:$F$18,"SALI",[1]COVID!$I$2:$I$18,"&gt;="&amp;U$2,[1]COVID!$I$2:$I$18,"&lt;"&amp;V$2)</f>
        <v>0</v>
      </c>
      <c r="V82">
        <f>-SUMIFS([1]COVID!$E$2:$E$18,[1]COVID!$A$2:$A$18,$B82,[1]COVID!$F$2:$F$18,"SALI",[1]COVID!$I$2:$I$18,"&gt;="&amp;V$2,[1]COVID!$I$2:$I$18,"&lt;"&amp;W$2)</f>
        <v>0</v>
      </c>
      <c r="W82">
        <f>-SUMIFS([1]COVID!$E$2:$E$18,[1]COVID!$A$2:$A$18,$B82,[1]COVID!$F$2:$F$18,"SALI",[1]COVID!$I$2:$I$18,"&gt;="&amp;W$2,[1]COVID!$I$2:$I$18,"&lt;"&amp;X$2)</f>
        <v>0</v>
      </c>
      <c r="X82">
        <f>-SUMIFS([1]COVID!$E$2:$E$18,[1]COVID!$A$2:$A$18,$B82,[1]COVID!$F$2:$F$18,"SALI",[1]COVID!$I$2:$I$18,"&gt;="&amp;X$2,[1]COVID!$I$2:$I$18,"&lt;"&amp;Y$2)</f>
        <v>0</v>
      </c>
      <c r="Y82">
        <f>-SUMIFS([1]COVID!$E$2:$E$18,[1]COVID!$A$2:$A$18,$B82,[1]COVID!$F$2:$F$18,"SALI",[1]COVID!$I$2:$I$18,"&gt;="&amp;Y$2,[1]COVID!$I$2:$I$18,"&lt;"&amp;Z$2)</f>
        <v>0</v>
      </c>
      <c r="Z82">
        <f>-SUMIFS([1]COVID!$E$2:$E$18,[1]COVID!$A$2:$A$18,$B82,[1]COVID!$F$2:$F$18,"SALI",[1]COVID!$I$2:$I$18,"&gt;="&amp;Z$2,[1]COVID!$I$2:$I$18,"&lt;"&amp;AA$2)</f>
        <v>0</v>
      </c>
      <c r="AA82">
        <f>-SUMIFS([1]COVID!$E$2:$E$18,[1]COVID!$A$2:$A$18,$B82,[1]COVID!$F$2:$F$18,"SALI",[1]COVID!$I$2:$I$18,"&gt;="&amp;AA$2,[1]COVID!$I$2:$I$18,"&lt;"&amp;AB$2)</f>
        <v>0</v>
      </c>
      <c r="AB82">
        <f>-SUMIFS([1]COVID!$E$2:$E$18,[1]COVID!$A$2:$A$18,$B82,[1]COVID!$F$2:$F$18,"SALI",[1]COVID!$I$2:$I$18,"&gt;="&amp;AB$2,[1]COVID!$I$2:$I$18,"&lt;"&amp;AC$2)</f>
        <v>0</v>
      </c>
      <c r="AC82">
        <f>-SUMIFS([1]COVID!$E$2:$E$18,[1]COVID!$A$2:$A$18,$B82,[1]COVID!$F$2:$F$18,"SALI",[1]COVID!$I$2:$I$18,"&gt;="&amp;AC$2,[1]COVID!$I$2:$I$18,"&lt;"&amp;AD$2)</f>
        <v>0</v>
      </c>
      <c r="AD82">
        <f>-SUMIFS([1]COVID!$E$2:$E$18,[1]COVID!$A$2:$A$18,$B82,[1]COVID!$F$2:$F$18,"SALI",[1]COVID!$I$2:$I$18,"&gt;="&amp;AD$2,[1]COVID!$I$2:$I$18,"&lt;"&amp;AE$2)</f>
        <v>0</v>
      </c>
      <c r="AE82">
        <f>-SUMIFS([1]COVID!$E$2:$E$18,[1]COVID!$A$2:$A$18,$B82,[1]COVID!$F$2:$F$18,"SALI",[1]COVID!$I$2:$I$18,"&gt;="&amp;AE$2,[1]COVID!$I$2:$I$18,"&lt;"&amp;AF$2)</f>
        <v>0</v>
      </c>
      <c r="AF82">
        <f>-SUMIFS([1]COVID!$E$2:$E$18,[1]COVID!$A$2:$A$18,$B82,[1]COVID!$F$2:$F$18,"SALI",[1]COVID!$I$2:$I$18,"&gt;="&amp;AF$2,[1]COVID!$I$2:$I$18,"&lt;"&amp;AG$2)</f>
        <v>0</v>
      </c>
      <c r="AG82">
        <f>-SUMIFS([1]COVID!$E$2:$E$18,[1]COVID!$A$2:$A$18,$B82,[1]COVID!$F$2:$F$18,"SALI",[1]COVID!$I$2:$I$18,"&gt;="&amp;AG$2,[1]COVID!$I$2:$I$18,"&lt;"&amp;AH$2)</f>
        <v>0</v>
      </c>
      <c r="AH82">
        <f>-SUMIFS([1]COVID!$E$2:$E$18,[1]COVID!$A$2:$A$18,$B82,[1]COVID!$F$2:$F$18,"SALI",[1]COVID!$I$2:$I$18,"&gt;="&amp;AH$2,[1]COVID!$I$2:$I$18,"&lt;"&amp;AI$2)</f>
        <v>0</v>
      </c>
      <c r="AI82">
        <f>-SUMIFS([1]COVID!$E$2:$E$18,[1]COVID!$A$2:$A$18,$B82,[1]COVID!$F$2:$F$18,"SALI",[1]COVID!$I$2:$I$18,"&gt;="&amp;AI$2,[1]COVID!$I$2:$I$18,"&lt;"&amp;AJ$2)</f>
        <v>0</v>
      </c>
      <c r="AJ82">
        <f>-SUMIFS([1]COVID!$E$2:$E$18,[1]COVID!$A$2:$A$18,$B82,[1]COVID!$F$2:$F$18,"SALI",[1]COVID!$I$2:$I$18,"&gt;="&amp;AJ$2,[1]COVID!$I$2:$I$18,"&lt;"&amp;AK$2)</f>
        <v>0</v>
      </c>
      <c r="AK82">
        <f>-SUMIFS([1]COVID!$E$2:$E$18,[1]COVID!$A$2:$A$18,$B82,[1]COVID!$F$2:$F$18,"SALI",[1]COVID!$I$2:$I$18,"&gt;="&amp;AK$2,[1]COVID!$I$2:$I$18,"&lt;"&amp;AL$2)</f>
        <v>0</v>
      </c>
      <c r="AL82">
        <f>-SUMIFS([1]COVID!$E$2:$E$18,[1]COVID!$A$2:$A$18,$B82,[1]COVID!$F$2:$F$18,"SALI",[1]COVID!$I$2:$I$18,"&gt;="&amp;AL$2,[1]COVID!$I$2:$I$18,"&lt;"&amp;AM$2)</f>
        <v>0</v>
      </c>
      <c r="AN82">
        <f>SUM(C82:AJ82)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AO82"/>
  <sheetViews>
    <sheetView topLeftCell="B1" zoomScale="85" zoomScaleNormal="85" workbookViewId="0">
      <selection activeCell="V6" sqref="V6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-SUMIFS([1]REPROD.!$E$2:$E$144,[1]REPROD.!$A$2:$A$144,$B3,[1]REPROD.!$F$2:$F$144,"SALI",[1]REPROD.!$I$2:$I$144,"&gt;="&amp;C$2,[1]REPROD.!$I$2:$I$144,"&lt;"&amp;D$2)</f>
        <v>0</v>
      </c>
      <c r="D3">
        <f>-SUMIFS([1]REPROD.!$E$2:$E$144,[1]REPROD.!$A$2:$A$144,$B3,[1]REPROD.!$F$2:$F$144,"SALI",[1]REPROD.!$I$2:$I$144,"&gt;="&amp;D$2,[1]REPROD.!$I$2:$I$144,"&lt;"&amp;E$2)</f>
        <v>0</v>
      </c>
      <c r="E3">
        <f>-SUMIFS([1]REPROD.!$E$2:$E$144,[1]REPROD.!$A$2:$A$144,$B3,[1]REPROD.!$F$2:$F$144,"SALI",[1]REPROD.!$I$2:$I$144,"&gt;="&amp;E$2,[1]REPROD.!$I$2:$I$144,"&lt;"&amp;F$2)</f>
        <v>0</v>
      </c>
      <c r="F3">
        <f>-SUMIFS([1]REPROD.!$E$2:$E$144,[1]REPROD.!$A$2:$A$144,$B3,[1]REPROD.!$F$2:$F$144,"SALI",[1]REPROD.!$I$2:$I$144,"&gt;="&amp;F$2,[1]REPROD.!$I$2:$I$144,"&lt;"&amp;G$2)</f>
        <v>0</v>
      </c>
      <c r="G3">
        <f>-SUMIFS([1]REPROD.!$E$2:$E$144,[1]REPROD.!$A$2:$A$144,$B3,[1]REPROD.!$F$2:$F$144,"SALI",[1]REPROD.!$I$2:$I$144,"&gt;="&amp;G$2,[1]REPROD.!$I$2:$I$144,"&lt;"&amp;H$2)</f>
        <v>0</v>
      </c>
      <c r="H3">
        <f>-SUMIFS([1]REPROD.!$E$2:$E$144,[1]REPROD.!$A$2:$A$144,$B3,[1]REPROD.!$F$2:$F$144,"SALI",[1]REPROD.!$I$2:$I$144,"&gt;="&amp;H$2,[1]REPROD.!$I$2:$I$144,"&lt;"&amp;I$2)</f>
        <v>0</v>
      </c>
      <c r="I3">
        <f>-SUMIFS([1]REPROD.!$E$2:$E$144,[1]REPROD.!$A$2:$A$144,$B3,[1]REPROD.!$F$2:$F$144,"SALI",[1]REPROD.!$I$2:$I$144,"&gt;="&amp;I$2,[1]REPROD.!$I$2:$I$144,"&lt;"&amp;J$2)</f>
        <v>0</v>
      </c>
      <c r="J3">
        <f>-SUMIFS([1]REPROD.!$E$2:$E$144,[1]REPROD.!$A$2:$A$144,$B3,[1]REPROD.!$F$2:$F$144,"SALI",[1]REPROD.!$I$2:$I$144,"&gt;="&amp;J$2,[1]REPROD.!$I$2:$I$144,"&lt;"&amp;K$2)</f>
        <v>0</v>
      </c>
      <c r="K3">
        <f>-SUMIFS([1]REPROD.!$E$2:$E$144,[1]REPROD.!$A$2:$A$144,$B3,[1]REPROD.!$F$2:$F$144,"SALI",[1]REPROD.!$I$2:$I$144,"&gt;="&amp;K$2,[1]REPROD.!$I$2:$I$144,"&lt;"&amp;L$2)</f>
        <v>0</v>
      </c>
      <c r="L3">
        <f>-SUMIFS([1]REPROD.!$E$2:$E$144,[1]REPROD.!$A$2:$A$144,$B3,[1]REPROD.!$F$2:$F$144,"SALI",[1]REPROD.!$I$2:$I$144,"&gt;="&amp;L$2,[1]REPROD.!$I$2:$I$144,"&lt;"&amp;M$2)</f>
        <v>0</v>
      </c>
      <c r="M3">
        <f>-SUMIFS([1]REPROD.!$E$2:$E$144,[1]REPROD.!$A$2:$A$144,$B3,[1]REPROD.!$F$2:$F$144,"SALI",[1]REPROD.!$I$2:$I$144,"&gt;="&amp;M$2,[1]REPROD.!$I$2:$I$144,"&lt;"&amp;N$2)</f>
        <v>0</v>
      </c>
      <c r="N3">
        <f>-SUMIFS([1]REPROD.!$E$2:$E$144,[1]REPROD.!$A$2:$A$144,$B3,[1]REPROD.!$F$2:$F$144,"SALI",[1]REPROD.!$I$2:$I$144,"&gt;="&amp;N$2,[1]REPROD.!$I$2:$I$144,"&lt;"&amp;O$2)</f>
        <v>0</v>
      </c>
      <c r="O3">
        <f>-SUMIFS([1]REPROD.!$E$2:$E$144,[1]REPROD.!$A$2:$A$144,$B3,[1]REPROD.!$F$2:$F$144,"SALI",[1]REPROD.!$I$2:$I$144,"&gt;="&amp;O$2,[1]REPROD.!$I$2:$I$144,"&lt;"&amp;P$2)</f>
        <v>1</v>
      </c>
      <c r="P3">
        <f>-SUMIFS([1]REPROD.!$E$2:$E$144,[1]REPROD.!$A$2:$A$144,$B3,[1]REPROD.!$F$2:$F$144,"SALI",[1]REPROD.!$I$2:$I$144,"&gt;="&amp;P$2,[1]REPROD.!$I$2:$I$144,"&lt;"&amp;Q$2)</f>
        <v>0</v>
      </c>
      <c r="Q3">
        <f>-SUMIFS([1]REPROD.!$E$2:$E$144,[1]REPROD.!$A$2:$A$144,$B3,[1]REPROD.!$F$2:$F$144,"SALI",[1]REPROD.!$I$2:$I$144,"&gt;="&amp;Q$2,[1]REPROD.!$I$2:$I$144,"&lt;"&amp;R$2)</f>
        <v>0</v>
      </c>
      <c r="R3">
        <f>-SUMIFS([1]REPROD.!$E$2:$E$144,[1]REPROD.!$A$2:$A$144,$B3,[1]REPROD.!$F$2:$F$144,"SALI",[1]REPROD.!$I$2:$I$144,"&gt;="&amp;R$2,[1]REPROD.!$I$2:$I$144,"&lt;"&amp;S$2)</f>
        <v>0</v>
      </c>
      <c r="S3">
        <f>-SUMIFS([1]REPROD.!$E$2:$E$144,[1]REPROD.!$A$2:$A$144,$B3,[1]REPROD.!$F$2:$F$144,"SALI",[1]REPROD.!$I$2:$I$144,"&gt;="&amp;S$2,[1]REPROD.!$I$2:$I$144,"&lt;"&amp;T$2)</f>
        <v>0</v>
      </c>
      <c r="T3">
        <f>-SUMIFS([1]REPROD.!$E$2:$E$144,[1]REPROD.!$A$2:$A$144,$B3,[1]REPROD.!$F$2:$F$144,"SALI",[1]REPROD.!$I$2:$I$144,"&gt;="&amp;T$2,[1]REPROD.!$I$2:$I$144,"&lt;"&amp;U$2)</f>
        <v>0</v>
      </c>
      <c r="U3">
        <f>-SUMIFS([1]REPROD.!$E$2:$E$144,[1]REPROD.!$A$2:$A$144,$B3,[1]REPROD.!$F$2:$F$144,"SALI",[1]REPROD.!$I$2:$I$144,"&gt;="&amp;U$2,[1]REPROD.!$I$2:$I$144,"&lt;"&amp;V$2)</f>
        <v>0</v>
      </c>
      <c r="V3">
        <f>-SUMIFS([1]REPROD.!$E$2:$E$144,[1]REPROD.!$A$2:$A$144,$B3,[1]REPROD.!$F$2:$F$144,"SALI",[1]REPROD.!$I$2:$I$144,"&gt;="&amp;V$2,[1]REPROD.!$I$2:$I$144,"&lt;"&amp;W$2)</f>
        <v>0</v>
      </c>
      <c r="W3">
        <f>-SUMIFS([1]REPROD.!$E$2:$E$144,[1]REPROD.!$A$2:$A$144,$B3,[1]REPROD.!$F$2:$F$144,"SALI",[1]REPROD.!$I$2:$I$144,"&gt;="&amp;W$2,[1]REPROD.!$I$2:$I$144,"&lt;"&amp;X$2)</f>
        <v>0</v>
      </c>
      <c r="X3">
        <f>-SUMIFS([1]REPROD.!$E$2:$E$144,[1]REPROD.!$A$2:$A$144,$B3,[1]REPROD.!$F$2:$F$144,"SALI",[1]REPROD.!$I$2:$I$144,"&gt;="&amp;X$2,[1]REPROD.!$I$2:$I$144,"&lt;"&amp;Y$2)</f>
        <v>0</v>
      </c>
      <c r="Y3">
        <f>-SUMIFS([1]REPROD.!$E$2:$E$144,[1]REPROD.!$A$2:$A$144,$B3,[1]REPROD.!$F$2:$F$144,"SALI",[1]REPROD.!$I$2:$I$144,"&gt;="&amp;Y$2,[1]REPROD.!$I$2:$I$144,"&lt;"&amp;Z$2)</f>
        <v>0</v>
      </c>
      <c r="Z3">
        <f>-SUMIFS([1]REPROD.!$E$2:$E$144,[1]REPROD.!$A$2:$A$144,$B3,[1]REPROD.!$F$2:$F$144,"SALI",[1]REPROD.!$I$2:$I$144,"&gt;="&amp;Z$2,[1]REPROD.!$I$2:$I$144,"&lt;"&amp;AA$2)</f>
        <v>0</v>
      </c>
      <c r="AA3">
        <f>-SUMIFS([1]REPROD.!$E$2:$E$144,[1]REPROD.!$A$2:$A$144,$B3,[1]REPROD.!$F$2:$F$144,"SALI",[1]REPROD.!$I$2:$I$144,"&gt;="&amp;AA$2,[1]REPROD.!$I$2:$I$144,"&lt;"&amp;AB$2)</f>
        <v>0</v>
      </c>
      <c r="AB3">
        <f>-SUMIFS([1]REPROD.!$E$2:$E$144,[1]REPROD.!$A$2:$A$144,$B3,[1]REPROD.!$F$2:$F$144,"SALI",[1]REPROD.!$I$2:$I$144,"&gt;="&amp;AB$2,[1]REPROD.!$I$2:$I$144,"&lt;"&amp;AC$2)</f>
        <v>0</v>
      </c>
      <c r="AC3">
        <f>-SUMIFS([1]REPROD.!$E$2:$E$144,[1]REPROD.!$A$2:$A$144,$B3,[1]REPROD.!$F$2:$F$144,"SALI",[1]REPROD.!$I$2:$I$144,"&gt;="&amp;AC$2,[1]REPROD.!$I$2:$I$144,"&lt;"&amp;AD$2)</f>
        <v>0</v>
      </c>
      <c r="AD3">
        <f>-SUMIFS([1]REPROD.!$E$2:$E$144,[1]REPROD.!$A$2:$A$144,$B3,[1]REPROD.!$F$2:$F$144,"SALI",[1]REPROD.!$I$2:$I$144,"&gt;="&amp;AD$2,[1]REPROD.!$I$2:$I$144,"&lt;"&amp;AE$2)</f>
        <v>0</v>
      </c>
      <c r="AE3">
        <f>-SUMIFS([1]REPROD.!$E$2:$E$144,[1]REPROD.!$A$2:$A$144,$B3,[1]REPROD.!$F$2:$F$144,"SALI",[1]REPROD.!$I$2:$I$144,"&gt;="&amp;AE$2,[1]REPROD.!$I$2:$I$144,"&lt;"&amp;AF$2)</f>
        <v>0</v>
      </c>
      <c r="AF3">
        <f>-SUMIFS([1]REPROD.!$E$2:$E$144,[1]REPROD.!$A$2:$A$144,$B3,[1]REPROD.!$F$2:$F$144,"SALI",[1]REPROD.!$I$2:$I$144,"&gt;="&amp;AF$2,[1]REPROD.!$I$2:$I$144,"&lt;"&amp;AG$2)</f>
        <v>0</v>
      </c>
      <c r="AG3">
        <f>-SUMIFS([1]REPROD.!$E$2:$E$144,[1]REPROD.!$A$2:$A$144,$B3,[1]REPROD.!$F$2:$F$144,"SALI",[1]REPROD.!$I$2:$I$144,"&gt;="&amp;AG$2,[1]REPROD.!$I$2:$I$144,"&lt;"&amp;AH$2)</f>
        <v>0</v>
      </c>
      <c r="AH3">
        <f>-SUMIFS([1]REPROD.!$E$2:$E$144,[1]REPROD.!$A$2:$A$144,$B3,[1]REPROD.!$F$2:$F$144,"SALI",[1]REPROD.!$I$2:$I$144,"&gt;="&amp;AH$2,[1]REPROD.!$I$2:$I$144,"&lt;"&amp;AI$2)</f>
        <v>0</v>
      </c>
      <c r="AI3">
        <f>-SUMIFS([1]REPROD.!$E$2:$E$144,[1]REPROD.!$A$2:$A$144,$B3,[1]REPROD.!$F$2:$F$144,"SALI",[1]REPROD.!$I$2:$I$144,"&gt;="&amp;AI$2,[1]REPROD.!$I$2:$I$144,"&lt;"&amp;AJ$2)</f>
        <v>0</v>
      </c>
      <c r="AJ3">
        <f>-SUMIFS([1]REPROD.!$E$2:$E$144,[1]REPROD.!$A$2:$A$144,$B3,[1]REPROD.!$F$2:$F$144,"SALI",[1]REPROD.!$I$2:$I$144,"&gt;="&amp;AJ$2,[1]REPROD.!$I$2:$I$144,"&lt;"&amp;AK$2)</f>
        <v>0</v>
      </c>
      <c r="AK3">
        <f>-SUMIFS([1]REPROD.!$E$2:$E$144,[1]REPROD.!$A$2:$A$144,$B3,[1]REPROD.!$F$2:$F$144,"SALI",[1]REPROD.!$I$2:$I$144,"&gt;="&amp;AK$2,[1]REPROD.!$I$2:$I$144,"&lt;"&amp;AL$2)</f>
        <v>0</v>
      </c>
      <c r="AL3">
        <f>-SUMIFS([1]REPROD.!$E$2:$E$144,[1]REPROD.!$A$2:$A$144,$B3,[1]REPROD.!$F$2:$F$144,"SALI",[1]REPROD.!$I$2:$I$144,"&gt;="&amp;AL$2,[1]REPROD.!$I$2:$I$144,"&lt;"&amp;AM$2)</f>
        <v>0</v>
      </c>
      <c r="AM3">
        <f>-SUMIFS([1]REPROD.!$E$2:$E$144,[1]REPROD.!$A$2:$A$144,$B3,[1]REPROD.!$F$2:$F$144,"SALI",[1]REPROD.!$I$2:$I$144,"&gt;="&amp;AM$2,[1]REPROD.!$I$2:$I$144,"&lt;"&amp;AQ$2)</f>
        <v>0</v>
      </c>
      <c r="AN3">
        <f>SUM(C3:AL3)</f>
        <v>1</v>
      </c>
      <c r="AO3">
        <f>COUNTIF(C3:AN3,0)</f>
        <v>36</v>
      </c>
    </row>
    <row r="4" spans="2:41" ht="15.75" thickBot="1" x14ac:dyDescent="0.3">
      <c r="B4" s="2" t="s">
        <v>1</v>
      </c>
      <c r="C4">
        <f>-SUMIFS([1]REPROD.!$E$2:$E$144,[1]REPROD.!$A$2:$A$144,$B4,[1]REPROD.!$F$2:$F$144,"SALI",[1]REPROD.!$I$2:$I$144,"&gt;="&amp;C$2,[1]REPROD.!$I$2:$I$144,"&lt;"&amp;D$2)</f>
        <v>0</v>
      </c>
      <c r="D4">
        <f>-SUMIFS([1]REPROD.!$E$2:$E$144,[1]REPROD.!$A$2:$A$144,$B4,[1]REPROD.!$F$2:$F$144,"SALI",[1]REPROD.!$I$2:$I$144,"&gt;="&amp;D$2,[1]REPROD.!$I$2:$I$144,"&lt;"&amp;E$2)</f>
        <v>0</v>
      </c>
      <c r="E4">
        <f>-SUMIFS([1]REPROD.!$E$2:$E$144,[1]REPROD.!$A$2:$A$144,$B4,[1]REPROD.!$F$2:$F$144,"SALI",[1]REPROD.!$I$2:$I$144,"&gt;="&amp;E$2,[1]REPROD.!$I$2:$I$144,"&lt;"&amp;F$2)</f>
        <v>0</v>
      </c>
      <c r="F4">
        <f>-SUMIFS([1]REPROD.!$E$2:$E$144,[1]REPROD.!$A$2:$A$144,$B4,[1]REPROD.!$F$2:$F$144,"SALI",[1]REPROD.!$I$2:$I$144,"&gt;="&amp;F$2,[1]REPROD.!$I$2:$I$144,"&lt;"&amp;G$2)</f>
        <v>0</v>
      </c>
      <c r="G4">
        <f>-SUMIFS([1]REPROD.!$E$2:$E$144,[1]REPROD.!$A$2:$A$144,$B4,[1]REPROD.!$F$2:$F$144,"SALI",[1]REPROD.!$I$2:$I$144,"&gt;="&amp;G$2,[1]REPROD.!$I$2:$I$144,"&lt;"&amp;H$2)</f>
        <v>0</v>
      </c>
      <c r="H4">
        <f>-SUMIFS([1]REPROD.!$E$2:$E$144,[1]REPROD.!$A$2:$A$144,$B4,[1]REPROD.!$F$2:$F$144,"SALI",[1]REPROD.!$I$2:$I$144,"&gt;="&amp;H$2,[1]REPROD.!$I$2:$I$144,"&lt;"&amp;I$2)</f>
        <v>0</v>
      </c>
      <c r="I4">
        <f>-SUMIFS([1]REPROD.!$E$2:$E$144,[1]REPROD.!$A$2:$A$144,$B4,[1]REPROD.!$F$2:$F$144,"SALI",[1]REPROD.!$I$2:$I$144,"&gt;="&amp;I$2,[1]REPROD.!$I$2:$I$144,"&lt;"&amp;J$2)</f>
        <v>0</v>
      </c>
      <c r="J4">
        <f>-SUMIFS([1]REPROD.!$E$2:$E$144,[1]REPROD.!$A$2:$A$144,$B4,[1]REPROD.!$F$2:$F$144,"SALI",[1]REPROD.!$I$2:$I$144,"&gt;="&amp;J$2,[1]REPROD.!$I$2:$I$144,"&lt;"&amp;K$2)</f>
        <v>0</v>
      </c>
      <c r="K4">
        <f>-SUMIFS([1]REPROD.!$E$2:$E$144,[1]REPROD.!$A$2:$A$144,$B4,[1]REPROD.!$F$2:$F$144,"SALI",[1]REPROD.!$I$2:$I$144,"&gt;="&amp;K$2,[1]REPROD.!$I$2:$I$144,"&lt;"&amp;L$2)</f>
        <v>0</v>
      </c>
      <c r="L4">
        <f>-SUMIFS([1]REPROD.!$E$2:$E$144,[1]REPROD.!$A$2:$A$144,$B4,[1]REPROD.!$F$2:$F$144,"SALI",[1]REPROD.!$I$2:$I$144,"&gt;="&amp;L$2,[1]REPROD.!$I$2:$I$144,"&lt;"&amp;M$2)</f>
        <v>0</v>
      </c>
      <c r="M4">
        <f>-SUMIFS([1]REPROD.!$E$2:$E$144,[1]REPROD.!$A$2:$A$144,$B4,[1]REPROD.!$F$2:$F$144,"SALI",[1]REPROD.!$I$2:$I$144,"&gt;="&amp;M$2,[1]REPROD.!$I$2:$I$144,"&lt;"&amp;N$2)</f>
        <v>0</v>
      </c>
      <c r="N4">
        <f>-SUMIFS([1]REPROD.!$E$2:$E$144,[1]REPROD.!$A$2:$A$144,$B4,[1]REPROD.!$F$2:$F$144,"SALI",[1]REPROD.!$I$2:$I$144,"&gt;="&amp;N$2,[1]REPROD.!$I$2:$I$144,"&lt;"&amp;O$2)</f>
        <v>0</v>
      </c>
      <c r="O4">
        <f>-SUMIFS([1]REPROD.!$E$2:$E$144,[1]REPROD.!$A$2:$A$144,$B4,[1]REPROD.!$F$2:$F$144,"SALI",[1]REPROD.!$I$2:$I$144,"&gt;="&amp;O$2,[1]REPROD.!$I$2:$I$144,"&lt;"&amp;P$2)</f>
        <v>0</v>
      </c>
      <c r="P4">
        <f>-SUMIFS([1]REPROD.!$E$2:$E$144,[1]REPROD.!$A$2:$A$144,$B4,[1]REPROD.!$F$2:$F$144,"SALI",[1]REPROD.!$I$2:$I$144,"&gt;="&amp;P$2,[1]REPROD.!$I$2:$I$144,"&lt;"&amp;Q$2)</f>
        <v>0</v>
      </c>
      <c r="Q4">
        <f>-SUMIFS([1]REPROD.!$E$2:$E$144,[1]REPROD.!$A$2:$A$144,$B4,[1]REPROD.!$F$2:$F$144,"SALI",[1]REPROD.!$I$2:$I$144,"&gt;="&amp;Q$2,[1]REPROD.!$I$2:$I$144,"&lt;"&amp;R$2)</f>
        <v>0</v>
      </c>
      <c r="R4">
        <f>-SUMIFS([1]REPROD.!$E$2:$E$144,[1]REPROD.!$A$2:$A$144,$B4,[1]REPROD.!$F$2:$F$144,"SALI",[1]REPROD.!$I$2:$I$144,"&gt;="&amp;R$2,[1]REPROD.!$I$2:$I$144,"&lt;"&amp;S$2)</f>
        <v>0</v>
      </c>
      <c r="S4">
        <f>-SUMIFS([1]REPROD.!$E$2:$E$144,[1]REPROD.!$A$2:$A$144,$B4,[1]REPROD.!$F$2:$F$144,"SALI",[1]REPROD.!$I$2:$I$144,"&gt;="&amp;S$2,[1]REPROD.!$I$2:$I$144,"&lt;"&amp;T$2)</f>
        <v>0</v>
      </c>
      <c r="T4">
        <f>-SUMIFS([1]REPROD.!$E$2:$E$144,[1]REPROD.!$A$2:$A$144,$B4,[1]REPROD.!$F$2:$F$144,"SALI",[1]REPROD.!$I$2:$I$144,"&gt;="&amp;T$2,[1]REPROD.!$I$2:$I$144,"&lt;"&amp;U$2)</f>
        <v>1</v>
      </c>
      <c r="U4">
        <f>-SUMIFS([1]REPROD.!$E$2:$E$144,[1]REPROD.!$A$2:$A$144,$B4,[1]REPROD.!$F$2:$F$144,"SALI",[1]REPROD.!$I$2:$I$144,"&gt;="&amp;U$2,[1]REPROD.!$I$2:$I$144,"&lt;"&amp;V$2)</f>
        <v>0</v>
      </c>
      <c r="V4">
        <f>-SUMIFS([1]REPROD.!$E$2:$E$144,[1]REPROD.!$A$2:$A$144,$B4,[1]REPROD.!$F$2:$F$144,"SALI",[1]REPROD.!$I$2:$I$144,"&gt;="&amp;V$2,[1]REPROD.!$I$2:$I$144,"&lt;"&amp;W$2)</f>
        <v>0</v>
      </c>
      <c r="W4">
        <f>-SUMIFS([1]REPROD.!$E$2:$E$144,[1]REPROD.!$A$2:$A$144,$B4,[1]REPROD.!$F$2:$F$144,"SALI",[1]REPROD.!$I$2:$I$144,"&gt;="&amp;W$2,[1]REPROD.!$I$2:$I$144,"&lt;"&amp;X$2)</f>
        <v>0</v>
      </c>
      <c r="X4">
        <f>-SUMIFS([1]REPROD.!$E$2:$E$144,[1]REPROD.!$A$2:$A$144,$B4,[1]REPROD.!$F$2:$F$144,"SALI",[1]REPROD.!$I$2:$I$144,"&gt;="&amp;X$2,[1]REPROD.!$I$2:$I$144,"&lt;"&amp;Y$2)</f>
        <v>0</v>
      </c>
      <c r="Y4">
        <f>-SUMIFS([1]REPROD.!$E$2:$E$144,[1]REPROD.!$A$2:$A$144,$B4,[1]REPROD.!$F$2:$F$144,"SALI",[1]REPROD.!$I$2:$I$144,"&gt;="&amp;Y$2,[1]REPROD.!$I$2:$I$144,"&lt;"&amp;Z$2)</f>
        <v>2</v>
      </c>
      <c r="Z4">
        <f>-SUMIFS([1]REPROD.!$E$2:$E$144,[1]REPROD.!$A$2:$A$144,$B4,[1]REPROD.!$F$2:$F$144,"SALI",[1]REPROD.!$I$2:$I$144,"&gt;="&amp;Z$2,[1]REPROD.!$I$2:$I$144,"&lt;"&amp;AA$2)</f>
        <v>0</v>
      </c>
      <c r="AA4">
        <f>-SUMIFS([1]REPROD.!$E$2:$E$144,[1]REPROD.!$A$2:$A$144,$B4,[1]REPROD.!$F$2:$F$144,"SALI",[1]REPROD.!$I$2:$I$144,"&gt;="&amp;AA$2,[1]REPROD.!$I$2:$I$144,"&lt;"&amp;AB$2)</f>
        <v>0</v>
      </c>
      <c r="AB4">
        <f>-SUMIFS([1]REPROD.!$E$2:$E$144,[1]REPROD.!$A$2:$A$144,$B4,[1]REPROD.!$F$2:$F$144,"SALI",[1]REPROD.!$I$2:$I$144,"&gt;="&amp;AB$2,[1]REPROD.!$I$2:$I$144,"&lt;"&amp;AC$2)</f>
        <v>0</v>
      </c>
      <c r="AC4">
        <f>-SUMIFS([1]REPROD.!$E$2:$E$144,[1]REPROD.!$A$2:$A$144,$B4,[1]REPROD.!$F$2:$F$144,"SALI",[1]REPROD.!$I$2:$I$144,"&gt;="&amp;AC$2,[1]REPROD.!$I$2:$I$144,"&lt;"&amp;AD$2)</f>
        <v>1</v>
      </c>
      <c r="AD4">
        <f>-SUMIFS([1]REPROD.!$E$2:$E$144,[1]REPROD.!$A$2:$A$144,$B4,[1]REPROD.!$F$2:$F$144,"SALI",[1]REPROD.!$I$2:$I$144,"&gt;="&amp;AD$2,[1]REPROD.!$I$2:$I$144,"&lt;"&amp;AE$2)</f>
        <v>1</v>
      </c>
      <c r="AE4">
        <f>-SUMIFS([1]REPROD.!$E$2:$E$144,[1]REPROD.!$A$2:$A$144,$B4,[1]REPROD.!$F$2:$F$144,"SALI",[1]REPROD.!$I$2:$I$144,"&gt;="&amp;AE$2,[1]REPROD.!$I$2:$I$144,"&lt;"&amp;AF$2)</f>
        <v>2</v>
      </c>
      <c r="AF4">
        <f>-SUMIFS([1]REPROD.!$E$2:$E$144,[1]REPROD.!$A$2:$A$144,$B4,[1]REPROD.!$F$2:$F$144,"SALI",[1]REPROD.!$I$2:$I$144,"&gt;="&amp;AF$2,[1]REPROD.!$I$2:$I$144,"&lt;"&amp;AG$2)</f>
        <v>0</v>
      </c>
      <c r="AG4">
        <f>-SUMIFS([1]REPROD.!$E$2:$E$144,[1]REPROD.!$A$2:$A$144,$B4,[1]REPROD.!$F$2:$F$144,"SALI",[1]REPROD.!$I$2:$I$144,"&gt;="&amp;AG$2,[1]REPROD.!$I$2:$I$144,"&lt;"&amp;AH$2)</f>
        <v>0</v>
      </c>
      <c r="AH4">
        <f>-SUMIFS([1]REPROD.!$E$2:$E$144,[1]REPROD.!$A$2:$A$144,$B4,[1]REPROD.!$F$2:$F$144,"SALI",[1]REPROD.!$I$2:$I$144,"&gt;="&amp;AH$2,[1]REPROD.!$I$2:$I$144,"&lt;"&amp;AI$2)</f>
        <v>0</v>
      </c>
      <c r="AI4">
        <f>-SUMIFS([1]REPROD.!$E$2:$E$144,[1]REPROD.!$A$2:$A$144,$B4,[1]REPROD.!$F$2:$F$144,"SALI",[1]REPROD.!$I$2:$I$144,"&gt;="&amp;AI$2,[1]REPROD.!$I$2:$I$144,"&lt;"&amp;AJ$2)</f>
        <v>0</v>
      </c>
      <c r="AJ4">
        <f>-SUMIFS([1]REPROD.!$E$2:$E$144,[1]REPROD.!$A$2:$A$144,$B4,[1]REPROD.!$F$2:$F$144,"SALI",[1]REPROD.!$I$2:$I$144,"&gt;="&amp;AJ$2,[1]REPROD.!$I$2:$I$144,"&lt;"&amp;AK$2)</f>
        <v>0</v>
      </c>
      <c r="AK4">
        <f>-SUMIFS([1]REPROD.!$E$2:$E$144,[1]REPROD.!$A$2:$A$144,$B4,[1]REPROD.!$F$2:$F$144,"SALI",[1]REPROD.!$I$2:$I$144,"&gt;="&amp;AK$2,[1]REPROD.!$I$2:$I$144,"&lt;"&amp;AL$2)</f>
        <v>0</v>
      </c>
      <c r="AL4">
        <f>-SUMIFS([1]REPROD.!$E$2:$E$144,[1]REPROD.!$A$2:$A$144,$B4,[1]REPROD.!$F$2:$F$144,"SALI",[1]REPROD.!$I$2:$I$144,"&gt;="&amp;AL$2,[1]REPROD.!$I$2:$I$144,"&lt;"&amp;AM$2)</f>
        <v>0</v>
      </c>
      <c r="AN4">
        <f t="shared" ref="AN4:AN67" si="0">SUM(C4:AL4)</f>
        <v>7</v>
      </c>
      <c r="AO4">
        <f t="shared" ref="AO4:AO67" si="1">COUNTIF(C4:AN4,0)</f>
        <v>31</v>
      </c>
    </row>
    <row r="5" spans="2:41" ht="15.75" thickBot="1" x14ac:dyDescent="0.3">
      <c r="B5" s="2" t="s">
        <v>2</v>
      </c>
      <c r="C5">
        <f>-SUMIFS([1]REPROD.!$E$2:$E$144,[1]REPROD.!$A$2:$A$144,$B5,[1]REPROD.!$F$2:$F$144,"SALI",[1]REPROD.!$I$2:$I$144,"&gt;="&amp;C$2,[1]REPROD.!$I$2:$I$144,"&lt;"&amp;D$2)</f>
        <v>0</v>
      </c>
      <c r="D5">
        <f>-SUMIFS([1]REPROD.!$E$2:$E$144,[1]REPROD.!$A$2:$A$144,$B5,[1]REPROD.!$F$2:$F$144,"SALI",[1]REPROD.!$I$2:$I$144,"&gt;="&amp;D$2,[1]REPROD.!$I$2:$I$144,"&lt;"&amp;E$2)</f>
        <v>0</v>
      </c>
      <c r="E5">
        <f>-SUMIFS([1]REPROD.!$E$2:$E$144,[1]REPROD.!$A$2:$A$144,$B5,[1]REPROD.!$F$2:$F$144,"SALI",[1]REPROD.!$I$2:$I$144,"&gt;="&amp;E$2,[1]REPROD.!$I$2:$I$144,"&lt;"&amp;F$2)</f>
        <v>0</v>
      </c>
      <c r="F5">
        <f>-SUMIFS([1]REPROD.!$E$2:$E$144,[1]REPROD.!$A$2:$A$144,$B5,[1]REPROD.!$F$2:$F$144,"SALI",[1]REPROD.!$I$2:$I$144,"&gt;="&amp;F$2,[1]REPROD.!$I$2:$I$144,"&lt;"&amp;G$2)</f>
        <v>0</v>
      </c>
      <c r="G5">
        <f>-SUMIFS([1]REPROD.!$E$2:$E$144,[1]REPROD.!$A$2:$A$144,$B5,[1]REPROD.!$F$2:$F$144,"SALI",[1]REPROD.!$I$2:$I$144,"&gt;="&amp;G$2,[1]REPROD.!$I$2:$I$144,"&lt;"&amp;H$2)</f>
        <v>0</v>
      </c>
      <c r="H5">
        <f>-SUMIFS([1]REPROD.!$E$2:$E$144,[1]REPROD.!$A$2:$A$144,$B5,[1]REPROD.!$F$2:$F$144,"SALI",[1]REPROD.!$I$2:$I$144,"&gt;="&amp;H$2,[1]REPROD.!$I$2:$I$144,"&lt;"&amp;I$2)</f>
        <v>0</v>
      </c>
      <c r="I5">
        <f>-SUMIFS([1]REPROD.!$E$2:$E$144,[1]REPROD.!$A$2:$A$144,$B5,[1]REPROD.!$F$2:$F$144,"SALI",[1]REPROD.!$I$2:$I$144,"&gt;="&amp;I$2,[1]REPROD.!$I$2:$I$144,"&lt;"&amp;J$2)</f>
        <v>0</v>
      </c>
      <c r="J5">
        <f>-SUMIFS([1]REPROD.!$E$2:$E$144,[1]REPROD.!$A$2:$A$144,$B5,[1]REPROD.!$F$2:$F$144,"SALI",[1]REPROD.!$I$2:$I$144,"&gt;="&amp;J$2,[1]REPROD.!$I$2:$I$144,"&lt;"&amp;K$2)</f>
        <v>0</v>
      </c>
      <c r="K5">
        <f>-SUMIFS([1]REPROD.!$E$2:$E$144,[1]REPROD.!$A$2:$A$144,$B5,[1]REPROD.!$F$2:$F$144,"SALI",[1]REPROD.!$I$2:$I$144,"&gt;="&amp;K$2,[1]REPROD.!$I$2:$I$144,"&lt;"&amp;L$2)</f>
        <v>0</v>
      </c>
      <c r="L5">
        <f>-SUMIFS([1]REPROD.!$E$2:$E$144,[1]REPROD.!$A$2:$A$144,$B5,[1]REPROD.!$F$2:$F$144,"SALI",[1]REPROD.!$I$2:$I$144,"&gt;="&amp;L$2,[1]REPROD.!$I$2:$I$144,"&lt;"&amp;M$2)</f>
        <v>0</v>
      </c>
      <c r="M5">
        <f>-SUMIFS([1]REPROD.!$E$2:$E$144,[1]REPROD.!$A$2:$A$144,$B5,[1]REPROD.!$F$2:$F$144,"SALI",[1]REPROD.!$I$2:$I$144,"&gt;="&amp;M$2,[1]REPROD.!$I$2:$I$144,"&lt;"&amp;N$2)</f>
        <v>0</v>
      </c>
      <c r="N5">
        <f>-SUMIFS([1]REPROD.!$E$2:$E$144,[1]REPROD.!$A$2:$A$144,$B5,[1]REPROD.!$F$2:$F$144,"SALI",[1]REPROD.!$I$2:$I$144,"&gt;="&amp;N$2,[1]REPROD.!$I$2:$I$144,"&lt;"&amp;O$2)</f>
        <v>0</v>
      </c>
      <c r="O5">
        <f>-SUMIFS([1]REPROD.!$E$2:$E$144,[1]REPROD.!$A$2:$A$144,$B5,[1]REPROD.!$F$2:$F$144,"SALI",[1]REPROD.!$I$2:$I$144,"&gt;="&amp;O$2,[1]REPROD.!$I$2:$I$144,"&lt;"&amp;P$2)</f>
        <v>0</v>
      </c>
      <c r="P5">
        <f>-SUMIFS([1]REPROD.!$E$2:$E$144,[1]REPROD.!$A$2:$A$144,$B5,[1]REPROD.!$F$2:$F$144,"SALI",[1]REPROD.!$I$2:$I$144,"&gt;="&amp;P$2,[1]REPROD.!$I$2:$I$144,"&lt;"&amp;Q$2)</f>
        <v>0</v>
      </c>
      <c r="Q5">
        <f>-SUMIFS([1]REPROD.!$E$2:$E$144,[1]REPROD.!$A$2:$A$144,$B5,[1]REPROD.!$F$2:$F$144,"SALI",[1]REPROD.!$I$2:$I$144,"&gt;="&amp;Q$2,[1]REPROD.!$I$2:$I$144,"&lt;"&amp;R$2)</f>
        <v>0</v>
      </c>
      <c r="R5">
        <f>-SUMIFS([1]REPROD.!$E$2:$E$144,[1]REPROD.!$A$2:$A$144,$B5,[1]REPROD.!$F$2:$F$144,"SALI",[1]REPROD.!$I$2:$I$144,"&gt;="&amp;R$2,[1]REPROD.!$I$2:$I$144,"&lt;"&amp;S$2)</f>
        <v>0</v>
      </c>
      <c r="S5">
        <f>-SUMIFS([1]REPROD.!$E$2:$E$144,[1]REPROD.!$A$2:$A$144,$B5,[1]REPROD.!$F$2:$F$144,"SALI",[1]REPROD.!$I$2:$I$144,"&gt;="&amp;S$2,[1]REPROD.!$I$2:$I$144,"&lt;"&amp;T$2)</f>
        <v>0</v>
      </c>
      <c r="T5">
        <f>-SUMIFS([1]REPROD.!$E$2:$E$144,[1]REPROD.!$A$2:$A$144,$B5,[1]REPROD.!$F$2:$F$144,"SALI",[1]REPROD.!$I$2:$I$144,"&gt;="&amp;T$2,[1]REPROD.!$I$2:$I$144,"&lt;"&amp;U$2)</f>
        <v>0</v>
      </c>
      <c r="U5">
        <f>-SUMIFS([1]REPROD.!$E$2:$E$144,[1]REPROD.!$A$2:$A$144,$B5,[1]REPROD.!$F$2:$F$144,"SALI",[1]REPROD.!$I$2:$I$144,"&gt;="&amp;U$2,[1]REPROD.!$I$2:$I$144,"&lt;"&amp;V$2)</f>
        <v>0</v>
      </c>
      <c r="V5">
        <f>-SUMIFS([1]REPROD.!$E$2:$E$144,[1]REPROD.!$A$2:$A$144,$B5,[1]REPROD.!$F$2:$F$144,"SALI",[1]REPROD.!$I$2:$I$144,"&gt;="&amp;V$2,[1]REPROD.!$I$2:$I$144,"&lt;"&amp;W$2)</f>
        <v>0</v>
      </c>
      <c r="W5">
        <f>-SUMIFS([1]REPROD.!$E$2:$E$144,[1]REPROD.!$A$2:$A$144,$B5,[1]REPROD.!$F$2:$F$144,"SALI",[1]REPROD.!$I$2:$I$144,"&gt;="&amp;W$2,[1]REPROD.!$I$2:$I$144,"&lt;"&amp;X$2)</f>
        <v>0</v>
      </c>
      <c r="X5">
        <f>-SUMIFS([1]REPROD.!$E$2:$E$144,[1]REPROD.!$A$2:$A$144,$B5,[1]REPROD.!$F$2:$F$144,"SALI",[1]REPROD.!$I$2:$I$144,"&gt;="&amp;X$2,[1]REPROD.!$I$2:$I$144,"&lt;"&amp;Y$2)</f>
        <v>0</v>
      </c>
      <c r="Y5">
        <f>-SUMIFS([1]REPROD.!$E$2:$E$144,[1]REPROD.!$A$2:$A$144,$B5,[1]REPROD.!$F$2:$F$144,"SALI",[1]REPROD.!$I$2:$I$144,"&gt;="&amp;Y$2,[1]REPROD.!$I$2:$I$144,"&lt;"&amp;Z$2)</f>
        <v>0</v>
      </c>
      <c r="Z5">
        <f>-SUMIFS([1]REPROD.!$E$2:$E$144,[1]REPROD.!$A$2:$A$144,$B5,[1]REPROD.!$F$2:$F$144,"SALI",[1]REPROD.!$I$2:$I$144,"&gt;="&amp;Z$2,[1]REPROD.!$I$2:$I$144,"&lt;"&amp;AA$2)</f>
        <v>0</v>
      </c>
      <c r="AA5">
        <f>-SUMIFS([1]REPROD.!$E$2:$E$144,[1]REPROD.!$A$2:$A$144,$B5,[1]REPROD.!$F$2:$F$144,"SALI",[1]REPROD.!$I$2:$I$144,"&gt;="&amp;AA$2,[1]REPROD.!$I$2:$I$144,"&lt;"&amp;AB$2)</f>
        <v>0</v>
      </c>
      <c r="AB5">
        <f>-SUMIFS([1]REPROD.!$E$2:$E$144,[1]REPROD.!$A$2:$A$144,$B5,[1]REPROD.!$F$2:$F$144,"SALI",[1]REPROD.!$I$2:$I$144,"&gt;="&amp;AB$2,[1]REPROD.!$I$2:$I$144,"&lt;"&amp;AC$2)</f>
        <v>0</v>
      </c>
      <c r="AC5">
        <f>-SUMIFS([1]REPROD.!$E$2:$E$144,[1]REPROD.!$A$2:$A$144,$B5,[1]REPROD.!$F$2:$F$144,"SALI",[1]REPROD.!$I$2:$I$144,"&gt;="&amp;AC$2,[1]REPROD.!$I$2:$I$144,"&lt;"&amp;AD$2)</f>
        <v>0</v>
      </c>
      <c r="AD5">
        <f>-SUMIFS([1]REPROD.!$E$2:$E$144,[1]REPROD.!$A$2:$A$144,$B5,[1]REPROD.!$F$2:$F$144,"SALI",[1]REPROD.!$I$2:$I$144,"&gt;="&amp;AD$2,[1]REPROD.!$I$2:$I$144,"&lt;"&amp;AE$2)</f>
        <v>0</v>
      </c>
      <c r="AE5">
        <f>-SUMIFS([1]REPROD.!$E$2:$E$144,[1]REPROD.!$A$2:$A$144,$B5,[1]REPROD.!$F$2:$F$144,"SALI",[1]REPROD.!$I$2:$I$144,"&gt;="&amp;AE$2,[1]REPROD.!$I$2:$I$144,"&lt;"&amp;AF$2)</f>
        <v>0</v>
      </c>
      <c r="AF5">
        <f>-SUMIFS([1]REPROD.!$E$2:$E$144,[1]REPROD.!$A$2:$A$144,$B5,[1]REPROD.!$F$2:$F$144,"SALI",[1]REPROD.!$I$2:$I$144,"&gt;="&amp;AF$2,[1]REPROD.!$I$2:$I$144,"&lt;"&amp;AG$2)</f>
        <v>0</v>
      </c>
      <c r="AG5">
        <f>-SUMIFS([1]REPROD.!$E$2:$E$144,[1]REPROD.!$A$2:$A$144,$B5,[1]REPROD.!$F$2:$F$144,"SALI",[1]REPROD.!$I$2:$I$144,"&gt;="&amp;AG$2,[1]REPROD.!$I$2:$I$144,"&lt;"&amp;AH$2)</f>
        <v>0</v>
      </c>
      <c r="AH5">
        <f>-SUMIFS([1]REPROD.!$E$2:$E$144,[1]REPROD.!$A$2:$A$144,$B5,[1]REPROD.!$F$2:$F$144,"SALI",[1]REPROD.!$I$2:$I$144,"&gt;="&amp;AH$2,[1]REPROD.!$I$2:$I$144,"&lt;"&amp;AI$2)</f>
        <v>0</v>
      </c>
      <c r="AI5">
        <f>-SUMIFS([1]REPROD.!$E$2:$E$144,[1]REPROD.!$A$2:$A$144,$B5,[1]REPROD.!$F$2:$F$144,"SALI",[1]REPROD.!$I$2:$I$144,"&gt;="&amp;AI$2,[1]REPROD.!$I$2:$I$144,"&lt;"&amp;AJ$2)</f>
        <v>0</v>
      </c>
      <c r="AJ5">
        <f>-SUMIFS([1]REPROD.!$E$2:$E$144,[1]REPROD.!$A$2:$A$144,$B5,[1]REPROD.!$F$2:$F$144,"SALI",[1]REPROD.!$I$2:$I$144,"&gt;="&amp;AJ$2,[1]REPROD.!$I$2:$I$144,"&lt;"&amp;AK$2)</f>
        <v>0</v>
      </c>
      <c r="AK5">
        <f>-SUMIFS([1]REPROD.!$E$2:$E$144,[1]REPROD.!$A$2:$A$144,$B5,[1]REPROD.!$F$2:$F$144,"SALI",[1]REPROD.!$I$2:$I$144,"&gt;="&amp;AK$2,[1]REPROD.!$I$2:$I$144,"&lt;"&amp;AL$2)</f>
        <v>0</v>
      </c>
      <c r="AL5">
        <f>-SUMIFS([1]REPROD.!$E$2:$E$144,[1]REPROD.!$A$2:$A$144,$B5,[1]REPROD.!$F$2:$F$144,"SALI",[1]REPROD.!$I$2:$I$144,"&gt;="&amp;AL$2,[1]REPROD.!$I$2:$I$144,"&lt;"&amp;AM$2)</f>
        <v>0</v>
      </c>
      <c r="AN5">
        <f t="shared" si="0"/>
        <v>0</v>
      </c>
      <c r="AO5">
        <f t="shared" si="1"/>
        <v>37</v>
      </c>
    </row>
    <row r="6" spans="2:41" ht="15.75" thickBot="1" x14ac:dyDescent="0.3">
      <c r="B6" s="2" t="s">
        <v>3</v>
      </c>
      <c r="C6">
        <f>-SUMIFS([1]REPROD.!$E$2:$E$144,[1]REPROD.!$A$2:$A$144,$B6,[1]REPROD.!$F$2:$F$144,"SALI",[1]REPROD.!$I$2:$I$144,"&gt;="&amp;C$2,[1]REPROD.!$I$2:$I$144,"&lt;"&amp;D$2)</f>
        <v>0</v>
      </c>
      <c r="D6">
        <f>-SUMIFS([1]REPROD.!$E$2:$E$144,[1]REPROD.!$A$2:$A$144,$B6,[1]REPROD.!$F$2:$F$144,"SALI",[1]REPROD.!$I$2:$I$144,"&gt;="&amp;D$2,[1]REPROD.!$I$2:$I$144,"&lt;"&amp;E$2)</f>
        <v>0</v>
      </c>
      <c r="E6">
        <f>-SUMIFS([1]REPROD.!$E$2:$E$144,[1]REPROD.!$A$2:$A$144,$B6,[1]REPROD.!$F$2:$F$144,"SALI",[1]REPROD.!$I$2:$I$144,"&gt;="&amp;E$2,[1]REPROD.!$I$2:$I$144,"&lt;"&amp;F$2)</f>
        <v>0</v>
      </c>
      <c r="F6">
        <f>-SUMIFS([1]REPROD.!$E$2:$E$144,[1]REPROD.!$A$2:$A$144,$B6,[1]REPROD.!$F$2:$F$144,"SALI",[1]REPROD.!$I$2:$I$144,"&gt;="&amp;F$2,[1]REPROD.!$I$2:$I$144,"&lt;"&amp;G$2)</f>
        <v>0</v>
      </c>
      <c r="G6">
        <f>-SUMIFS([1]REPROD.!$E$2:$E$144,[1]REPROD.!$A$2:$A$144,$B6,[1]REPROD.!$F$2:$F$144,"SALI",[1]REPROD.!$I$2:$I$144,"&gt;="&amp;G$2,[1]REPROD.!$I$2:$I$144,"&lt;"&amp;H$2)</f>
        <v>0</v>
      </c>
      <c r="H6">
        <f>-SUMIFS([1]REPROD.!$E$2:$E$144,[1]REPROD.!$A$2:$A$144,$B6,[1]REPROD.!$F$2:$F$144,"SALI",[1]REPROD.!$I$2:$I$144,"&gt;="&amp;H$2,[1]REPROD.!$I$2:$I$144,"&lt;"&amp;I$2)</f>
        <v>0</v>
      </c>
      <c r="I6">
        <f>-SUMIFS([1]REPROD.!$E$2:$E$144,[1]REPROD.!$A$2:$A$144,$B6,[1]REPROD.!$F$2:$F$144,"SALI",[1]REPROD.!$I$2:$I$144,"&gt;="&amp;I$2,[1]REPROD.!$I$2:$I$144,"&lt;"&amp;J$2)</f>
        <v>0</v>
      </c>
      <c r="J6">
        <f>-SUMIFS([1]REPROD.!$E$2:$E$144,[1]REPROD.!$A$2:$A$144,$B6,[1]REPROD.!$F$2:$F$144,"SALI",[1]REPROD.!$I$2:$I$144,"&gt;="&amp;J$2,[1]REPROD.!$I$2:$I$144,"&lt;"&amp;K$2)</f>
        <v>0</v>
      </c>
      <c r="K6">
        <f>-SUMIFS([1]REPROD.!$E$2:$E$144,[1]REPROD.!$A$2:$A$144,$B6,[1]REPROD.!$F$2:$F$144,"SALI",[1]REPROD.!$I$2:$I$144,"&gt;="&amp;K$2,[1]REPROD.!$I$2:$I$144,"&lt;"&amp;L$2)</f>
        <v>0</v>
      </c>
      <c r="L6">
        <f>-SUMIFS([1]REPROD.!$E$2:$E$144,[1]REPROD.!$A$2:$A$144,$B6,[1]REPROD.!$F$2:$F$144,"SALI",[1]REPROD.!$I$2:$I$144,"&gt;="&amp;L$2,[1]REPROD.!$I$2:$I$144,"&lt;"&amp;M$2)</f>
        <v>0</v>
      </c>
      <c r="M6">
        <f>-SUMIFS([1]REPROD.!$E$2:$E$144,[1]REPROD.!$A$2:$A$144,$B6,[1]REPROD.!$F$2:$F$144,"SALI",[1]REPROD.!$I$2:$I$144,"&gt;="&amp;M$2,[1]REPROD.!$I$2:$I$144,"&lt;"&amp;N$2)</f>
        <v>0</v>
      </c>
      <c r="N6">
        <f>-SUMIFS([1]REPROD.!$E$2:$E$144,[1]REPROD.!$A$2:$A$144,$B6,[1]REPROD.!$F$2:$F$144,"SALI",[1]REPROD.!$I$2:$I$144,"&gt;="&amp;N$2,[1]REPROD.!$I$2:$I$144,"&lt;"&amp;O$2)</f>
        <v>0</v>
      </c>
      <c r="O6">
        <f>-SUMIFS([1]REPROD.!$E$2:$E$144,[1]REPROD.!$A$2:$A$144,$B6,[1]REPROD.!$F$2:$F$144,"SALI",[1]REPROD.!$I$2:$I$144,"&gt;="&amp;O$2,[1]REPROD.!$I$2:$I$144,"&lt;"&amp;P$2)</f>
        <v>5</v>
      </c>
      <c r="P6">
        <f>-SUMIFS([1]REPROD.!$E$2:$E$144,[1]REPROD.!$A$2:$A$144,$B6,[1]REPROD.!$F$2:$F$144,"SALI",[1]REPROD.!$I$2:$I$144,"&gt;="&amp;P$2,[1]REPROD.!$I$2:$I$144,"&lt;"&amp;Q$2)</f>
        <v>0</v>
      </c>
      <c r="Q6">
        <f>-SUMIFS([1]REPROD.!$E$2:$E$144,[1]REPROD.!$A$2:$A$144,$B6,[1]REPROD.!$F$2:$F$144,"SALI",[1]REPROD.!$I$2:$I$144,"&gt;="&amp;Q$2,[1]REPROD.!$I$2:$I$144,"&lt;"&amp;R$2)</f>
        <v>0</v>
      </c>
      <c r="R6">
        <f>-SUMIFS([1]REPROD.!$E$2:$E$144,[1]REPROD.!$A$2:$A$144,$B6,[1]REPROD.!$F$2:$F$144,"SALI",[1]REPROD.!$I$2:$I$144,"&gt;="&amp;R$2,[1]REPROD.!$I$2:$I$144,"&lt;"&amp;S$2)</f>
        <v>5</v>
      </c>
      <c r="S6">
        <f>-SUMIFS([1]REPROD.!$E$2:$E$144,[1]REPROD.!$A$2:$A$144,$B6,[1]REPROD.!$F$2:$F$144,"SALI",[1]REPROD.!$I$2:$I$144,"&gt;="&amp;S$2,[1]REPROD.!$I$2:$I$144,"&lt;"&amp;T$2)</f>
        <v>5</v>
      </c>
      <c r="T6">
        <f>-SUMIFS([1]REPROD.!$E$2:$E$144,[1]REPROD.!$A$2:$A$144,$B6,[1]REPROD.!$F$2:$F$144,"SALI",[1]REPROD.!$I$2:$I$144,"&gt;="&amp;T$2,[1]REPROD.!$I$2:$I$144,"&lt;"&amp;U$2)</f>
        <v>0</v>
      </c>
      <c r="U6">
        <f>-SUMIFS([1]REPROD.!$E$2:$E$144,[1]REPROD.!$A$2:$A$144,$B6,[1]REPROD.!$F$2:$F$144,"SALI",[1]REPROD.!$I$2:$I$144,"&gt;="&amp;U$2,[1]REPROD.!$I$2:$I$144,"&lt;"&amp;V$2)</f>
        <v>0</v>
      </c>
      <c r="V6">
        <f>-SUMIFS([1]REPROD.!$E$2:$E$144,[1]REPROD.!$A$2:$A$144,$B6,[1]REPROD.!$F$2:$F$144,"SALI",[1]REPROD.!$I$2:$I$144,"&gt;="&amp;V$2,[1]REPROD.!$I$2:$I$144,"&lt;"&amp;W$2)</f>
        <v>1</v>
      </c>
      <c r="W6">
        <f>-SUMIFS([1]REPROD.!$E$2:$E$144,[1]REPROD.!$A$2:$A$144,$B6,[1]REPROD.!$F$2:$F$144,"SALI",[1]REPROD.!$I$2:$I$144,"&gt;="&amp;W$2,[1]REPROD.!$I$2:$I$144,"&lt;"&amp;X$2)</f>
        <v>0</v>
      </c>
      <c r="X6">
        <f>-SUMIFS([1]REPROD.!$E$2:$E$144,[1]REPROD.!$A$2:$A$144,$B6,[1]REPROD.!$F$2:$F$144,"SALI",[1]REPROD.!$I$2:$I$144,"&gt;="&amp;X$2,[1]REPROD.!$I$2:$I$144,"&lt;"&amp;Y$2)</f>
        <v>0</v>
      </c>
      <c r="Y6">
        <f>-SUMIFS([1]REPROD.!$E$2:$E$144,[1]REPROD.!$A$2:$A$144,$B6,[1]REPROD.!$F$2:$F$144,"SALI",[1]REPROD.!$I$2:$I$144,"&gt;="&amp;Y$2,[1]REPROD.!$I$2:$I$144,"&lt;"&amp;Z$2)</f>
        <v>0</v>
      </c>
      <c r="Z6">
        <f>-SUMIFS([1]REPROD.!$E$2:$E$144,[1]REPROD.!$A$2:$A$144,$B6,[1]REPROD.!$F$2:$F$144,"SALI",[1]REPROD.!$I$2:$I$144,"&gt;="&amp;Z$2,[1]REPROD.!$I$2:$I$144,"&lt;"&amp;AA$2)</f>
        <v>0</v>
      </c>
      <c r="AA6">
        <f>-SUMIFS([1]REPROD.!$E$2:$E$144,[1]REPROD.!$A$2:$A$144,$B6,[1]REPROD.!$F$2:$F$144,"SALI",[1]REPROD.!$I$2:$I$144,"&gt;="&amp;AA$2,[1]REPROD.!$I$2:$I$144,"&lt;"&amp;AB$2)</f>
        <v>0</v>
      </c>
      <c r="AB6">
        <f>-SUMIFS([1]REPROD.!$E$2:$E$144,[1]REPROD.!$A$2:$A$144,$B6,[1]REPROD.!$F$2:$F$144,"SALI",[1]REPROD.!$I$2:$I$144,"&gt;="&amp;AB$2,[1]REPROD.!$I$2:$I$144,"&lt;"&amp;AC$2)</f>
        <v>0</v>
      </c>
      <c r="AC6">
        <f>-SUMIFS([1]REPROD.!$E$2:$E$144,[1]REPROD.!$A$2:$A$144,$B6,[1]REPROD.!$F$2:$F$144,"SALI",[1]REPROD.!$I$2:$I$144,"&gt;="&amp;AC$2,[1]REPROD.!$I$2:$I$144,"&lt;"&amp;AD$2)</f>
        <v>0</v>
      </c>
      <c r="AD6">
        <f>-SUMIFS([1]REPROD.!$E$2:$E$144,[1]REPROD.!$A$2:$A$144,$B6,[1]REPROD.!$F$2:$F$144,"SALI",[1]REPROD.!$I$2:$I$144,"&gt;="&amp;AD$2,[1]REPROD.!$I$2:$I$144,"&lt;"&amp;AE$2)</f>
        <v>0</v>
      </c>
      <c r="AE6">
        <f>-SUMIFS([1]REPROD.!$E$2:$E$144,[1]REPROD.!$A$2:$A$144,$B6,[1]REPROD.!$F$2:$F$144,"SALI",[1]REPROD.!$I$2:$I$144,"&gt;="&amp;AE$2,[1]REPROD.!$I$2:$I$144,"&lt;"&amp;AF$2)</f>
        <v>0</v>
      </c>
      <c r="AF6">
        <f>-SUMIFS([1]REPROD.!$E$2:$E$144,[1]REPROD.!$A$2:$A$144,$B6,[1]REPROD.!$F$2:$F$144,"SALI",[1]REPROD.!$I$2:$I$144,"&gt;="&amp;AF$2,[1]REPROD.!$I$2:$I$144,"&lt;"&amp;AG$2)</f>
        <v>1</v>
      </c>
      <c r="AG6">
        <f>-SUMIFS([1]REPROD.!$E$2:$E$144,[1]REPROD.!$A$2:$A$144,$B6,[1]REPROD.!$F$2:$F$144,"SALI",[1]REPROD.!$I$2:$I$144,"&gt;="&amp;AG$2,[1]REPROD.!$I$2:$I$144,"&lt;"&amp;AH$2)</f>
        <v>0</v>
      </c>
      <c r="AH6">
        <f>-SUMIFS([1]REPROD.!$E$2:$E$144,[1]REPROD.!$A$2:$A$144,$B6,[1]REPROD.!$F$2:$F$144,"SALI",[1]REPROD.!$I$2:$I$144,"&gt;="&amp;AH$2,[1]REPROD.!$I$2:$I$144,"&lt;"&amp;AI$2)</f>
        <v>0</v>
      </c>
      <c r="AI6">
        <f>-SUMIFS([1]REPROD.!$E$2:$E$144,[1]REPROD.!$A$2:$A$144,$B6,[1]REPROD.!$F$2:$F$144,"SALI",[1]REPROD.!$I$2:$I$144,"&gt;="&amp;AI$2,[1]REPROD.!$I$2:$I$144,"&lt;"&amp;AJ$2)</f>
        <v>0</v>
      </c>
      <c r="AJ6">
        <f>-SUMIFS([1]REPROD.!$E$2:$E$144,[1]REPROD.!$A$2:$A$144,$B6,[1]REPROD.!$F$2:$F$144,"SALI",[1]REPROD.!$I$2:$I$144,"&gt;="&amp;AJ$2,[1]REPROD.!$I$2:$I$144,"&lt;"&amp;AK$2)</f>
        <v>0</v>
      </c>
      <c r="AK6">
        <f>-SUMIFS([1]REPROD.!$E$2:$E$144,[1]REPROD.!$A$2:$A$144,$B6,[1]REPROD.!$F$2:$F$144,"SALI",[1]REPROD.!$I$2:$I$144,"&gt;="&amp;AK$2,[1]REPROD.!$I$2:$I$144,"&lt;"&amp;AL$2)</f>
        <v>0</v>
      </c>
      <c r="AL6">
        <f>-SUMIFS([1]REPROD.!$E$2:$E$144,[1]REPROD.!$A$2:$A$144,$B6,[1]REPROD.!$F$2:$F$144,"SALI",[1]REPROD.!$I$2:$I$144,"&gt;="&amp;AL$2,[1]REPROD.!$I$2:$I$144,"&lt;"&amp;AM$2)</f>
        <v>0</v>
      </c>
      <c r="AN6">
        <f t="shared" si="0"/>
        <v>17</v>
      </c>
      <c r="AO6">
        <f t="shared" si="1"/>
        <v>31</v>
      </c>
    </row>
    <row r="7" spans="2:41" ht="15.75" thickBot="1" x14ac:dyDescent="0.3">
      <c r="B7" s="2" t="s">
        <v>4</v>
      </c>
      <c r="C7">
        <f>-SUMIFS([1]REPROD.!$E$2:$E$144,[1]REPROD.!$A$2:$A$144,$B7,[1]REPROD.!$F$2:$F$144,"SALI",[1]REPROD.!$I$2:$I$144,"&gt;="&amp;C$2,[1]REPROD.!$I$2:$I$144,"&lt;"&amp;D$2)</f>
        <v>0</v>
      </c>
      <c r="D7">
        <f>-SUMIFS([1]REPROD.!$E$2:$E$144,[1]REPROD.!$A$2:$A$144,$B7,[1]REPROD.!$F$2:$F$144,"SALI",[1]REPROD.!$I$2:$I$144,"&gt;="&amp;D$2,[1]REPROD.!$I$2:$I$144,"&lt;"&amp;E$2)</f>
        <v>0</v>
      </c>
      <c r="E7">
        <f>-SUMIFS([1]REPROD.!$E$2:$E$144,[1]REPROD.!$A$2:$A$144,$B7,[1]REPROD.!$F$2:$F$144,"SALI",[1]REPROD.!$I$2:$I$144,"&gt;="&amp;E$2,[1]REPROD.!$I$2:$I$144,"&lt;"&amp;F$2)</f>
        <v>0</v>
      </c>
      <c r="F7">
        <f>-SUMIFS([1]REPROD.!$E$2:$E$144,[1]REPROD.!$A$2:$A$144,$B7,[1]REPROD.!$F$2:$F$144,"SALI",[1]REPROD.!$I$2:$I$144,"&gt;="&amp;F$2,[1]REPROD.!$I$2:$I$144,"&lt;"&amp;G$2)</f>
        <v>0</v>
      </c>
      <c r="G7">
        <f>-SUMIFS([1]REPROD.!$E$2:$E$144,[1]REPROD.!$A$2:$A$144,$B7,[1]REPROD.!$F$2:$F$144,"SALI",[1]REPROD.!$I$2:$I$144,"&gt;="&amp;G$2,[1]REPROD.!$I$2:$I$144,"&lt;"&amp;H$2)</f>
        <v>0</v>
      </c>
      <c r="H7">
        <f>-SUMIFS([1]REPROD.!$E$2:$E$144,[1]REPROD.!$A$2:$A$144,$B7,[1]REPROD.!$F$2:$F$144,"SALI",[1]REPROD.!$I$2:$I$144,"&gt;="&amp;H$2,[1]REPROD.!$I$2:$I$144,"&lt;"&amp;I$2)</f>
        <v>0</v>
      </c>
      <c r="I7">
        <f>-SUMIFS([1]REPROD.!$E$2:$E$144,[1]REPROD.!$A$2:$A$144,$B7,[1]REPROD.!$F$2:$F$144,"SALI",[1]REPROD.!$I$2:$I$144,"&gt;="&amp;I$2,[1]REPROD.!$I$2:$I$144,"&lt;"&amp;J$2)</f>
        <v>0</v>
      </c>
      <c r="J7">
        <f>-SUMIFS([1]REPROD.!$E$2:$E$144,[1]REPROD.!$A$2:$A$144,$B7,[1]REPROD.!$F$2:$F$144,"SALI",[1]REPROD.!$I$2:$I$144,"&gt;="&amp;J$2,[1]REPROD.!$I$2:$I$144,"&lt;"&amp;K$2)</f>
        <v>0</v>
      </c>
      <c r="K7">
        <f>-SUMIFS([1]REPROD.!$E$2:$E$144,[1]REPROD.!$A$2:$A$144,$B7,[1]REPROD.!$F$2:$F$144,"SALI",[1]REPROD.!$I$2:$I$144,"&gt;="&amp;K$2,[1]REPROD.!$I$2:$I$144,"&lt;"&amp;L$2)</f>
        <v>0</v>
      </c>
      <c r="L7">
        <f>-SUMIFS([1]REPROD.!$E$2:$E$144,[1]REPROD.!$A$2:$A$144,$B7,[1]REPROD.!$F$2:$F$144,"SALI",[1]REPROD.!$I$2:$I$144,"&gt;="&amp;L$2,[1]REPROD.!$I$2:$I$144,"&lt;"&amp;M$2)</f>
        <v>0</v>
      </c>
      <c r="M7">
        <f>-SUMIFS([1]REPROD.!$E$2:$E$144,[1]REPROD.!$A$2:$A$144,$B7,[1]REPROD.!$F$2:$F$144,"SALI",[1]REPROD.!$I$2:$I$144,"&gt;="&amp;M$2,[1]REPROD.!$I$2:$I$144,"&lt;"&amp;N$2)</f>
        <v>0</v>
      </c>
      <c r="N7">
        <f>-SUMIFS([1]REPROD.!$E$2:$E$144,[1]REPROD.!$A$2:$A$144,$B7,[1]REPROD.!$F$2:$F$144,"SALI",[1]REPROD.!$I$2:$I$144,"&gt;="&amp;N$2,[1]REPROD.!$I$2:$I$144,"&lt;"&amp;O$2)</f>
        <v>0</v>
      </c>
      <c r="O7">
        <f>-SUMIFS([1]REPROD.!$E$2:$E$144,[1]REPROD.!$A$2:$A$144,$B7,[1]REPROD.!$F$2:$F$144,"SALI",[1]REPROD.!$I$2:$I$144,"&gt;="&amp;O$2,[1]REPROD.!$I$2:$I$144,"&lt;"&amp;P$2)</f>
        <v>5</v>
      </c>
      <c r="P7">
        <f>-SUMIFS([1]REPROD.!$E$2:$E$144,[1]REPROD.!$A$2:$A$144,$B7,[1]REPROD.!$F$2:$F$144,"SALI",[1]REPROD.!$I$2:$I$144,"&gt;="&amp;P$2,[1]REPROD.!$I$2:$I$144,"&lt;"&amp;Q$2)</f>
        <v>0</v>
      </c>
      <c r="Q7">
        <f>-SUMIFS([1]REPROD.!$E$2:$E$144,[1]REPROD.!$A$2:$A$144,$B7,[1]REPROD.!$F$2:$F$144,"SALI",[1]REPROD.!$I$2:$I$144,"&gt;="&amp;Q$2,[1]REPROD.!$I$2:$I$144,"&lt;"&amp;R$2)</f>
        <v>0</v>
      </c>
      <c r="R7">
        <f>-SUMIFS([1]REPROD.!$E$2:$E$144,[1]REPROD.!$A$2:$A$144,$B7,[1]REPROD.!$F$2:$F$144,"SALI",[1]REPROD.!$I$2:$I$144,"&gt;="&amp;R$2,[1]REPROD.!$I$2:$I$144,"&lt;"&amp;S$2)</f>
        <v>4</v>
      </c>
      <c r="S7">
        <f>-SUMIFS([1]REPROD.!$E$2:$E$144,[1]REPROD.!$A$2:$A$144,$B7,[1]REPROD.!$F$2:$F$144,"SALI",[1]REPROD.!$I$2:$I$144,"&gt;="&amp;S$2,[1]REPROD.!$I$2:$I$144,"&lt;"&amp;T$2)</f>
        <v>4</v>
      </c>
      <c r="T7">
        <f>-SUMIFS([1]REPROD.!$E$2:$E$144,[1]REPROD.!$A$2:$A$144,$B7,[1]REPROD.!$F$2:$F$144,"SALI",[1]REPROD.!$I$2:$I$144,"&gt;="&amp;T$2,[1]REPROD.!$I$2:$I$144,"&lt;"&amp;U$2)</f>
        <v>0</v>
      </c>
      <c r="U7">
        <f>-SUMIFS([1]REPROD.!$E$2:$E$144,[1]REPROD.!$A$2:$A$144,$B7,[1]REPROD.!$F$2:$F$144,"SALI",[1]REPROD.!$I$2:$I$144,"&gt;="&amp;U$2,[1]REPROD.!$I$2:$I$144,"&lt;"&amp;V$2)</f>
        <v>0</v>
      </c>
      <c r="V7">
        <f>-SUMIFS([1]REPROD.!$E$2:$E$144,[1]REPROD.!$A$2:$A$144,$B7,[1]REPROD.!$F$2:$F$144,"SALI",[1]REPROD.!$I$2:$I$144,"&gt;="&amp;V$2,[1]REPROD.!$I$2:$I$144,"&lt;"&amp;W$2)</f>
        <v>0</v>
      </c>
      <c r="W7">
        <f>-SUMIFS([1]REPROD.!$E$2:$E$144,[1]REPROD.!$A$2:$A$144,$B7,[1]REPROD.!$F$2:$F$144,"SALI",[1]REPROD.!$I$2:$I$144,"&gt;="&amp;W$2,[1]REPROD.!$I$2:$I$144,"&lt;"&amp;X$2)</f>
        <v>0</v>
      </c>
      <c r="X7">
        <f>-SUMIFS([1]REPROD.!$E$2:$E$144,[1]REPROD.!$A$2:$A$144,$B7,[1]REPROD.!$F$2:$F$144,"SALI",[1]REPROD.!$I$2:$I$144,"&gt;="&amp;X$2,[1]REPROD.!$I$2:$I$144,"&lt;"&amp;Y$2)</f>
        <v>0</v>
      </c>
      <c r="Y7">
        <f>-SUMIFS([1]REPROD.!$E$2:$E$144,[1]REPROD.!$A$2:$A$144,$B7,[1]REPROD.!$F$2:$F$144,"SALI",[1]REPROD.!$I$2:$I$144,"&gt;="&amp;Y$2,[1]REPROD.!$I$2:$I$144,"&lt;"&amp;Z$2)</f>
        <v>0</v>
      </c>
      <c r="Z7">
        <f>-SUMIFS([1]REPROD.!$E$2:$E$144,[1]REPROD.!$A$2:$A$144,$B7,[1]REPROD.!$F$2:$F$144,"SALI",[1]REPROD.!$I$2:$I$144,"&gt;="&amp;Z$2,[1]REPROD.!$I$2:$I$144,"&lt;"&amp;AA$2)</f>
        <v>0</v>
      </c>
      <c r="AA7">
        <f>-SUMIFS([1]REPROD.!$E$2:$E$144,[1]REPROD.!$A$2:$A$144,$B7,[1]REPROD.!$F$2:$F$144,"SALI",[1]REPROD.!$I$2:$I$144,"&gt;="&amp;AA$2,[1]REPROD.!$I$2:$I$144,"&lt;"&amp;AB$2)</f>
        <v>0</v>
      </c>
      <c r="AB7">
        <f>-SUMIFS([1]REPROD.!$E$2:$E$144,[1]REPROD.!$A$2:$A$144,$B7,[1]REPROD.!$F$2:$F$144,"SALI",[1]REPROD.!$I$2:$I$144,"&gt;="&amp;AB$2,[1]REPROD.!$I$2:$I$144,"&lt;"&amp;AC$2)</f>
        <v>0</v>
      </c>
      <c r="AC7">
        <f>-SUMIFS([1]REPROD.!$E$2:$E$144,[1]REPROD.!$A$2:$A$144,$B7,[1]REPROD.!$F$2:$F$144,"SALI",[1]REPROD.!$I$2:$I$144,"&gt;="&amp;AC$2,[1]REPROD.!$I$2:$I$144,"&lt;"&amp;AD$2)</f>
        <v>0</v>
      </c>
      <c r="AD7">
        <f>-SUMIFS([1]REPROD.!$E$2:$E$144,[1]REPROD.!$A$2:$A$144,$B7,[1]REPROD.!$F$2:$F$144,"SALI",[1]REPROD.!$I$2:$I$144,"&gt;="&amp;AD$2,[1]REPROD.!$I$2:$I$144,"&lt;"&amp;AE$2)</f>
        <v>0</v>
      </c>
      <c r="AE7">
        <f>-SUMIFS([1]REPROD.!$E$2:$E$144,[1]REPROD.!$A$2:$A$144,$B7,[1]REPROD.!$F$2:$F$144,"SALI",[1]REPROD.!$I$2:$I$144,"&gt;="&amp;AE$2,[1]REPROD.!$I$2:$I$144,"&lt;"&amp;AF$2)</f>
        <v>0</v>
      </c>
      <c r="AF7">
        <f>-SUMIFS([1]REPROD.!$E$2:$E$144,[1]REPROD.!$A$2:$A$144,$B7,[1]REPROD.!$F$2:$F$144,"SALI",[1]REPROD.!$I$2:$I$144,"&gt;="&amp;AF$2,[1]REPROD.!$I$2:$I$144,"&lt;"&amp;AG$2)</f>
        <v>0</v>
      </c>
      <c r="AG7">
        <f>-SUMIFS([1]REPROD.!$E$2:$E$144,[1]REPROD.!$A$2:$A$144,$B7,[1]REPROD.!$F$2:$F$144,"SALI",[1]REPROD.!$I$2:$I$144,"&gt;="&amp;AG$2,[1]REPROD.!$I$2:$I$144,"&lt;"&amp;AH$2)</f>
        <v>0</v>
      </c>
      <c r="AH7">
        <f>-SUMIFS([1]REPROD.!$E$2:$E$144,[1]REPROD.!$A$2:$A$144,$B7,[1]REPROD.!$F$2:$F$144,"SALI",[1]REPROD.!$I$2:$I$144,"&gt;="&amp;AH$2,[1]REPROD.!$I$2:$I$144,"&lt;"&amp;AI$2)</f>
        <v>0</v>
      </c>
      <c r="AI7">
        <f>-SUMIFS([1]REPROD.!$E$2:$E$144,[1]REPROD.!$A$2:$A$144,$B7,[1]REPROD.!$F$2:$F$144,"SALI",[1]REPROD.!$I$2:$I$144,"&gt;="&amp;AI$2,[1]REPROD.!$I$2:$I$144,"&lt;"&amp;AJ$2)</f>
        <v>0</v>
      </c>
      <c r="AJ7">
        <f>-SUMIFS([1]REPROD.!$E$2:$E$144,[1]REPROD.!$A$2:$A$144,$B7,[1]REPROD.!$F$2:$F$144,"SALI",[1]REPROD.!$I$2:$I$144,"&gt;="&amp;AJ$2,[1]REPROD.!$I$2:$I$144,"&lt;"&amp;AK$2)</f>
        <v>0</v>
      </c>
      <c r="AK7">
        <f>-SUMIFS([1]REPROD.!$E$2:$E$144,[1]REPROD.!$A$2:$A$144,$B7,[1]REPROD.!$F$2:$F$144,"SALI",[1]REPROD.!$I$2:$I$144,"&gt;="&amp;AK$2,[1]REPROD.!$I$2:$I$144,"&lt;"&amp;AL$2)</f>
        <v>0</v>
      </c>
      <c r="AL7">
        <f>-SUMIFS([1]REPROD.!$E$2:$E$144,[1]REPROD.!$A$2:$A$144,$B7,[1]REPROD.!$F$2:$F$144,"SALI",[1]REPROD.!$I$2:$I$144,"&gt;="&amp;AL$2,[1]REPROD.!$I$2:$I$144,"&lt;"&amp;AM$2)</f>
        <v>0</v>
      </c>
      <c r="AN7">
        <f t="shared" si="0"/>
        <v>13</v>
      </c>
      <c r="AO7">
        <f t="shared" si="1"/>
        <v>33</v>
      </c>
    </row>
    <row r="8" spans="2:41" ht="15.75" thickBot="1" x14ac:dyDescent="0.3">
      <c r="B8" s="2" t="s">
        <v>5</v>
      </c>
      <c r="C8">
        <f>-SUMIFS([1]REPROD.!$E$2:$E$144,[1]REPROD.!$A$2:$A$144,$B8,[1]REPROD.!$F$2:$F$144,"SALI",[1]REPROD.!$I$2:$I$144,"&gt;="&amp;C$2,[1]REPROD.!$I$2:$I$144,"&lt;"&amp;D$2)</f>
        <v>0</v>
      </c>
      <c r="D8">
        <f>-SUMIFS([1]REPROD.!$E$2:$E$144,[1]REPROD.!$A$2:$A$144,$B8,[1]REPROD.!$F$2:$F$144,"SALI",[1]REPROD.!$I$2:$I$144,"&gt;="&amp;D$2,[1]REPROD.!$I$2:$I$144,"&lt;"&amp;E$2)</f>
        <v>0</v>
      </c>
      <c r="E8">
        <f>-SUMIFS([1]REPROD.!$E$2:$E$144,[1]REPROD.!$A$2:$A$144,$B8,[1]REPROD.!$F$2:$F$144,"SALI",[1]REPROD.!$I$2:$I$144,"&gt;="&amp;E$2,[1]REPROD.!$I$2:$I$144,"&lt;"&amp;F$2)</f>
        <v>0</v>
      </c>
      <c r="F8">
        <f>-SUMIFS([1]REPROD.!$E$2:$E$144,[1]REPROD.!$A$2:$A$144,$B8,[1]REPROD.!$F$2:$F$144,"SALI",[1]REPROD.!$I$2:$I$144,"&gt;="&amp;F$2,[1]REPROD.!$I$2:$I$144,"&lt;"&amp;G$2)</f>
        <v>0</v>
      </c>
      <c r="G8">
        <f>-SUMIFS([1]REPROD.!$E$2:$E$144,[1]REPROD.!$A$2:$A$144,$B8,[1]REPROD.!$F$2:$F$144,"SALI",[1]REPROD.!$I$2:$I$144,"&gt;="&amp;G$2,[1]REPROD.!$I$2:$I$144,"&lt;"&amp;H$2)</f>
        <v>0</v>
      </c>
      <c r="H8">
        <f>-SUMIFS([1]REPROD.!$E$2:$E$144,[1]REPROD.!$A$2:$A$144,$B8,[1]REPROD.!$F$2:$F$144,"SALI",[1]REPROD.!$I$2:$I$144,"&gt;="&amp;H$2,[1]REPROD.!$I$2:$I$144,"&lt;"&amp;I$2)</f>
        <v>0</v>
      </c>
      <c r="I8">
        <f>-SUMIFS([1]REPROD.!$E$2:$E$144,[1]REPROD.!$A$2:$A$144,$B8,[1]REPROD.!$F$2:$F$144,"SALI",[1]REPROD.!$I$2:$I$144,"&gt;="&amp;I$2,[1]REPROD.!$I$2:$I$144,"&lt;"&amp;J$2)</f>
        <v>0</v>
      </c>
      <c r="J8">
        <f>-SUMIFS([1]REPROD.!$E$2:$E$144,[1]REPROD.!$A$2:$A$144,$B8,[1]REPROD.!$F$2:$F$144,"SALI",[1]REPROD.!$I$2:$I$144,"&gt;="&amp;J$2,[1]REPROD.!$I$2:$I$144,"&lt;"&amp;K$2)</f>
        <v>0</v>
      </c>
      <c r="K8">
        <f>-SUMIFS([1]REPROD.!$E$2:$E$144,[1]REPROD.!$A$2:$A$144,$B8,[1]REPROD.!$F$2:$F$144,"SALI",[1]REPROD.!$I$2:$I$144,"&gt;="&amp;K$2,[1]REPROD.!$I$2:$I$144,"&lt;"&amp;L$2)</f>
        <v>0</v>
      </c>
      <c r="L8">
        <f>-SUMIFS([1]REPROD.!$E$2:$E$144,[1]REPROD.!$A$2:$A$144,$B8,[1]REPROD.!$F$2:$F$144,"SALI",[1]REPROD.!$I$2:$I$144,"&gt;="&amp;L$2,[1]REPROD.!$I$2:$I$144,"&lt;"&amp;M$2)</f>
        <v>0</v>
      </c>
      <c r="M8">
        <f>-SUMIFS([1]REPROD.!$E$2:$E$144,[1]REPROD.!$A$2:$A$144,$B8,[1]REPROD.!$F$2:$F$144,"SALI",[1]REPROD.!$I$2:$I$144,"&gt;="&amp;M$2,[1]REPROD.!$I$2:$I$144,"&lt;"&amp;N$2)</f>
        <v>0</v>
      </c>
      <c r="N8">
        <f>-SUMIFS([1]REPROD.!$E$2:$E$144,[1]REPROD.!$A$2:$A$144,$B8,[1]REPROD.!$F$2:$F$144,"SALI",[1]REPROD.!$I$2:$I$144,"&gt;="&amp;N$2,[1]REPROD.!$I$2:$I$144,"&lt;"&amp;O$2)</f>
        <v>0</v>
      </c>
      <c r="O8">
        <f>-SUMIFS([1]REPROD.!$E$2:$E$144,[1]REPROD.!$A$2:$A$144,$B8,[1]REPROD.!$F$2:$F$144,"SALI",[1]REPROD.!$I$2:$I$144,"&gt;="&amp;O$2,[1]REPROD.!$I$2:$I$144,"&lt;"&amp;P$2)</f>
        <v>0</v>
      </c>
      <c r="P8">
        <f>-SUMIFS([1]REPROD.!$E$2:$E$144,[1]REPROD.!$A$2:$A$144,$B8,[1]REPROD.!$F$2:$F$144,"SALI",[1]REPROD.!$I$2:$I$144,"&gt;="&amp;P$2,[1]REPROD.!$I$2:$I$144,"&lt;"&amp;Q$2)</f>
        <v>0</v>
      </c>
      <c r="Q8">
        <f>-SUMIFS([1]REPROD.!$E$2:$E$144,[1]REPROD.!$A$2:$A$144,$B8,[1]REPROD.!$F$2:$F$144,"SALI",[1]REPROD.!$I$2:$I$144,"&gt;="&amp;Q$2,[1]REPROD.!$I$2:$I$144,"&lt;"&amp;R$2)</f>
        <v>0</v>
      </c>
      <c r="R8">
        <f>-SUMIFS([1]REPROD.!$E$2:$E$144,[1]REPROD.!$A$2:$A$144,$B8,[1]REPROD.!$F$2:$F$144,"SALI",[1]REPROD.!$I$2:$I$144,"&gt;="&amp;R$2,[1]REPROD.!$I$2:$I$144,"&lt;"&amp;S$2)</f>
        <v>0</v>
      </c>
      <c r="S8">
        <f>-SUMIFS([1]REPROD.!$E$2:$E$144,[1]REPROD.!$A$2:$A$144,$B8,[1]REPROD.!$F$2:$F$144,"SALI",[1]REPROD.!$I$2:$I$144,"&gt;="&amp;S$2,[1]REPROD.!$I$2:$I$144,"&lt;"&amp;T$2)</f>
        <v>0</v>
      </c>
      <c r="T8">
        <f>-SUMIFS([1]REPROD.!$E$2:$E$144,[1]REPROD.!$A$2:$A$144,$B8,[1]REPROD.!$F$2:$F$144,"SALI",[1]REPROD.!$I$2:$I$144,"&gt;="&amp;T$2,[1]REPROD.!$I$2:$I$144,"&lt;"&amp;U$2)</f>
        <v>0</v>
      </c>
      <c r="U8">
        <f>-SUMIFS([1]REPROD.!$E$2:$E$144,[1]REPROD.!$A$2:$A$144,$B8,[1]REPROD.!$F$2:$F$144,"SALI",[1]REPROD.!$I$2:$I$144,"&gt;="&amp;U$2,[1]REPROD.!$I$2:$I$144,"&lt;"&amp;V$2)</f>
        <v>0</v>
      </c>
      <c r="V8">
        <f>-SUMIFS([1]REPROD.!$E$2:$E$144,[1]REPROD.!$A$2:$A$144,$B8,[1]REPROD.!$F$2:$F$144,"SALI",[1]REPROD.!$I$2:$I$144,"&gt;="&amp;V$2,[1]REPROD.!$I$2:$I$144,"&lt;"&amp;W$2)</f>
        <v>0</v>
      </c>
      <c r="W8">
        <f>-SUMIFS([1]REPROD.!$E$2:$E$144,[1]REPROD.!$A$2:$A$144,$B8,[1]REPROD.!$F$2:$F$144,"SALI",[1]REPROD.!$I$2:$I$144,"&gt;="&amp;W$2,[1]REPROD.!$I$2:$I$144,"&lt;"&amp;X$2)</f>
        <v>0</v>
      </c>
      <c r="X8">
        <f>-SUMIFS([1]REPROD.!$E$2:$E$144,[1]REPROD.!$A$2:$A$144,$B8,[1]REPROD.!$F$2:$F$144,"SALI",[1]REPROD.!$I$2:$I$144,"&gt;="&amp;X$2,[1]REPROD.!$I$2:$I$144,"&lt;"&amp;Y$2)</f>
        <v>0</v>
      </c>
      <c r="Y8">
        <f>-SUMIFS([1]REPROD.!$E$2:$E$144,[1]REPROD.!$A$2:$A$144,$B8,[1]REPROD.!$F$2:$F$144,"SALI",[1]REPROD.!$I$2:$I$144,"&gt;="&amp;Y$2,[1]REPROD.!$I$2:$I$144,"&lt;"&amp;Z$2)</f>
        <v>0</v>
      </c>
      <c r="Z8">
        <f>-SUMIFS([1]REPROD.!$E$2:$E$144,[1]REPROD.!$A$2:$A$144,$B8,[1]REPROD.!$F$2:$F$144,"SALI",[1]REPROD.!$I$2:$I$144,"&gt;="&amp;Z$2,[1]REPROD.!$I$2:$I$144,"&lt;"&amp;AA$2)</f>
        <v>0</v>
      </c>
      <c r="AA8">
        <f>-SUMIFS([1]REPROD.!$E$2:$E$144,[1]REPROD.!$A$2:$A$144,$B8,[1]REPROD.!$F$2:$F$144,"SALI",[1]REPROD.!$I$2:$I$144,"&gt;="&amp;AA$2,[1]REPROD.!$I$2:$I$144,"&lt;"&amp;AB$2)</f>
        <v>0</v>
      </c>
      <c r="AB8">
        <f>-SUMIFS([1]REPROD.!$E$2:$E$144,[1]REPROD.!$A$2:$A$144,$B8,[1]REPROD.!$F$2:$F$144,"SALI",[1]REPROD.!$I$2:$I$144,"&gt;="&amp;AB$2,[1]REPROD.!$I$2:$I$144,"&lt;"&amp;AC$2)</f>
        <v>0</v>
      </c>
      <c r="AC8">
        <f>-SUMIFS([1]REPROD.!$E$2:$E$144,[1]REPROD.!$A$2:$A$144,$B8,[1]REPROD.!$F$2:$F$144,"SALI",[1]REPROD.!$I$2:$I$144,"&gt;="&amp;AC$2,[1]REPROD.!$I$2:$I$144,"&lt;"&amp;AD$2)</f>
        <v>0</v>
      </c>
      <c r="AD8">
        <f>-SUMIFS([1]REPROD.!$E$2:$E$144,[1]REPROD.!$A$2:$A$144,$B8,[1]REPROD.!$F$2:$F$144,"SALI",[1]REPROD.!$I$2:$I$144,"&gt;="&amp;AD$2,[1]REPROD.!$I$2:$I$144,"&lt;"&amp;AE$2)</f>
        <v>0</v>
      </c>
      <c r="AE8">
        <f>-SUMIFS([1]REPROD.!$E$2:$E$144,[1]REPROD.!$A$2:$A$144,$B8,[1]REPROD.!$F$2:$F$144,"SALI",[1]REPROD.!$I$2:$I$144,"&gt;="&amp;AE$2,[1]REPROD.!$I$2:$I$144,"&lt;"&amp;AF$2)</f>
        <v>0</v>
      </c>
      <c r="AF8">
        <f>-SUMIFS([1]REPROD.!$E$2:$E$144,[1]REPROD.!$A$2:$A$144,$B8,[1]REPROD.!$F$2:$F$144,"SALI",[1]REPROD.!$I$2:$I$144,"&gt;="&amp;AF$2,[1]REPROD.!$I$2:$I$144,"&lt;"&amp;AG$2)</f>
        <v>0</v>
      </c>
      <c r="AG8">
        <f>-SUMIFS([1]REPROD.!$E$2:$E$144,[1]REPROD.!$A$2:$A$144,$B8,[1]REPROD.!$F$2:$F$144,"SALI",[1]REPROD.!$I$2:$I$144,"&gt;="&amp;AG$2,[1]REPROD.!$I$2:$I$144,"&lt;"&amp;AH$2)</f>
        <v>0</v>
      </c>
      <c r="AH8">
        <f>-SUMIFS([1]REPROD.!$E$2:$E$144,[1]REPROD.!$A$2:$A$144,$B8,[1]REPROD.!$F$2:$F$144,"SALI",[1]REPROD.!$I$2:$I$144,"&gt;="&amp;AH$2,[1]REPROD.!$I$2:$I$144,"&lt;"&amp;AI$2)</f>
        <v>0</v>
      </c>
      <c r="AI8">
        <f>-SUMIFS([1]REPROD.!$E$2:$E$144,[1]REPROD.!$A$2:$A$144,$B8,[1]REPROD.!$F$2:$F$144,"SALI",[1]REPROD.!$I$2:$I$144,"&gt;="&amp;AI$2,[1]REPROD.!$I$2:$I$144,"&lt;"&amp;AJ$2)</f>
        <v>0</v>
      </c>
      <c r="AJ8">
        <f>-SUMIFS([1]REPROD.!$E$2:$E$144,[1]REPROD.!$A$2:$A$144,$B8,[1]REPROD.!$F$2:$F$144,"SALI",[1]REPROD.!$I$2:$I$144,"&gt;="&amp;AJ$2,[1]REPROD.!$I$2:$I$144,"&lt;"&amp;AK$2)</f>
        <v>0</v>
      </c>
      <c r="AK8">
        <f>-SUMIFS([1]REPROD.!$E$2:$E$144,[1]REPROD.!$A$2:$A$144,$B8,[1]REPROD.!$F$2:$F$144,"SALI",[1]REPROD.!$I$2:$I$144,"&gt;="&amp;AK$2,[1]REPROD.!$I$2:$I$144,"&lt;"&amp;AL$2)</f>
        <v>0</v>
      </c>
      <c r="AL8">
        <f>-SUMIFS([1]REPROD.!$E$2:$E$144,[1]REPROD.!$A$2:$A$144,$B8,[1]REPROD.!$F$2:$F$144,"SALI",[1]REPROD.!$I$2:$I$144,"&gt;="&amp;AL$2,[1]REPROD.!$I$2:$I$144,"&lt;"&amp;AM$2)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-SUMIFS([1]REPROD.!$E$2:$E$144,[1]REPROD.!$A$2:$A$144,$B9,[1]REPROD.!$F$2:$F$144,"SALI",[1]REPROD.!$I$2:$I$144,"&gt;="&amp;C$2,[1]REPROD.!$I$2:$I$144,"&lt;"&amp;D$2)</f>
        <v>0</v>
      </c>
      <c r="D9">
        <f>-SUMIFS([1]REPROD.!$E$2:$E$144,[1]REPROD.!$A$2:$A$144,$B9,[1]REPROD.!$F$2:$F$144,"SALI",[1]REPROD.!$I$2:$I$144,"&gt;="&amp;D$2,[1]REPROD.!$I$2:$I$144,"&lt;"&amp;E$2)</f>
        <v>0</v>
      </c>
      <c r="E9">
        <f>-SUMIFS([1]REPROD.!$E$2:$E$144,[1]REPROD.!$A$2:$A$144,$B9,[1]REPROD.!$F$2:$F$144,"SALI",[1]REPROD.!$I$2:$I$144,"&gt;="&amp;E$2,[1]REPROD.!$I$2:$I$144,"&lt;"&amp;F$2)</f>
        <v>0</v>
      </c>
      <c r="F9">
        <f>-SUMIFS([1]REPROD.!$E$2:$E$144,[1]REPROD.!$A$2:$A$144,$B9,[1]REPROD.!$F$2:$F$144,"SALI",[1]REPROD.!$I$2:$I$144,"&gt;="&amp;F$2,[1]REPROD.!$I$2:$I$144,"&lt;"&amp;G$2)</f>
        <v>0</v>
      </c>
      <c r="G9">
        <f>-SUMIFS([1]REPROD.!$E$2:$E$144,[1]REPROD.!$A$2:$A$144,$B9,[1]REPROD.!$F$2:$F$144,"SALI",[1]REPROD.!$I$2:$I$144,"&gt;="&amp;G$2,[1]REPROD.!$I$2:$I$144,"&lt;"&amp;H$2)</f>
        <v>0</v>
      </c>
      <c r="H9">
        <f>-SUMIFS([1]REPROD.!$E$2:$E$144,[1]REPROD.!$A$2:$A$144,$B9,[1]REPROD.!$F$2:$F$144,"SALI",[1]REPROD.!$I$2:$I$144,"&gt;="&amp;H$2,[1]REPROD.!$I$2:$I$144,"&lt;"&amp;I$2)</f>
        <v>0</v>
      </c>
      <c r="I9">
        <f>-SUMIFS([1]REPROD.!$E$2:$E$144,[1]REPROD.!$A$2:$A$144,$B9,[1]REPROD.!$F$2:$F$144,"SALI",[1]REPROD.!$I$2:$I$144,"&gt;="&amp;I$2,[1]REPROD.!$I$2:$I$144,"&lt;"&amp;J$2)</f>
        <v>0</v>
      </c>
      <c r="J9">
        <f>-SUMIFS([1]REPROD.!$E$2:$E$144,[1]REPROD.!$A$2:$A$144,$B9,[1]REPROD.!$F$2:$F$144,"SALI",[1]REPROD.!$I$2:$I$144,"&gt;="&amp;J$2,[1]REPROD.!$I$2:$I$144,"&lt;"&amp;K$2)</f>
        <v>0</v>
      </c>
      <c r="K9">
        <f>-SUMIFS([1]REPROD.!$E$2:$E$144,[1]REPROD.!$A$2:$A$144,$B9,[1]REPROD.!$F$2:$F$144,"SALI",[1]REPROD.!$I$2:$I$144,"&gt;="&amp;K$2,[1]REPROD.!$I$2:$I$144,"&lt;"&amp;L$2)</f>
        <v>0</v>
      </c>
      <c r="L9">
        <f>-SUMIFS([1]REPROD.!$E$2:$E$144,[1]REPROD.!$A$2:$A$144,$B9,[1]REPROD.!$F$2:$F$144,"SALI",[1]REPROD.!$I$2:$I$144,"&gt;="&amp;L$2,[1]REPROD.!$I$2:$I$144,"&lt;"&amp;M$2)</f>
        <v>0</v>
      </c>
      <c r="M9">
        <f>-SUMIFS([1]REPROD.!$E$2:$E$144,[1]REPROD.!$A$2:$A$144,$B9,[1]REPROD.!$F$2:$F$144,"SALI",[1]REPROD.!$I$2:$I$144,"&gt;="&amp;M$2,[1]REPROD.!$I$2:$I$144,"&lt;"&amp;N$2)</f>
        <v>0</v>
      </c>
      <c r="N9">
        <f>-SUMIFS([1]REPROD.!$E$2:$E$144,[1]REPROD.!$A$2:$A$144,$B9,[1]REPROD.!$F$2:$F$144,"SALI",[1]REPROD.!$I$2:$I$144,"&gt;="&amp;N$2,[1]REPROD.!$I$2:$I$144,"&lt;"&amp;O$2)</f>
        <v>0</v>
      </c>
      <c r="O9">
        <f>-SUMIFS([1]REPROD.!$E$2:$E$144,[1]REPROD.!$A$2:$A$144,$B9,[1]REPROD.!$F$2:$F$144,"SALI",[1]REPROD.!$I$2:$I$144,"&gt;="&amp;O$2,[1]REPROD.!$I$2:$I$144,"&lt;"&amp;P$2)</f>
        <v>5</v>
      </c>
      <c r="P9">
        <f>-SUMIFS([1]REPROD.!$E$2:$E$144,[1]REPROD.!$A$2:$A$144,$B9,[1]REPROD.!$F$2:$F$144,"SALI",[1]REPROD.!$I$2:$I$144,"&gt;="&amp;P$2,[1]REPROD.!$I$2:$I$144,"&lt;"&amp;Q$2)</f>
        <v>0</v>
      </c>
      <c r="Q9">
        <f>-SUMIFS([1]REPROD.!$E$2:$E$144,[1]REPROD.!$A$2:$A$144,$B9,[1]REPROD.!$F$2:$F$144,"SALI",[1]REPROD.!$I$2:$I$144,"&gt;="&amp;Q$2,[1]REPROD.!$I$2:$I$144,"&lt;"&amp;R$2)</f>
        <v>0</v>
      </c>
      <c r="R9">
        <f>-SUMIFS([1]REPROD.!$E$2:$E$144,[1]REPROD.!$A$2:$A$144,$B9,[1]REPROD.!$F$2:$F$144,"SALI",[1]REPROD.!$I$2:$I$144,"&gt;="&amp;R$2,[1]REPROD.!$I$2:$I$144,"&lt;"&amp;S$2)</f>
        <v>14</v>
      </c>
      <c r="S9">
        <f>-SUMIFS([1]REPROD.!$E$2:$E$144,[1]REPROD.!$A$2:$A$144,$B9,[1]REPROD.!$F$2:$F$144,"SALI",[1]REPROD.!$I$2:$I$144,"&gt;="&amp;S$2,[1]REPROD.!$I$2:$I$144,"&lt;"&amp;T$2)</f>
        <v>18</v>
      </c>
      <c r="T9">
        <f>-SUMIFS([1]REPROD.!$E$2:$E$144,[1]REPROD.!$A$2:$A$144,$B9,[1]REPROD.!$F$2:$F$144,"SALI",[1]REPROD.!$I$2:$I$144,"&gt;="&amp;T$2,[1]REPROD.!$I$2:$I$144,"&lt;"&amp;U$2)</f>
        <v>0</v>
      </c>
      <c r="U9">
        <f>-SUMIFS([1]REPROD.!$E$2:$E$144,[1]REPROD.!$A$2:$A$144,$B9,[1]REPROD.!$F$2:$F$144,"SALI",[1]REPROD.!$I$2:$I$144,"&gt;="&amp;U$2,[1]REPROD.!$I$2:$I$144,"&lt;"&amp;V$2)</f>
        <v>0</v>
      </c>
      <c r="V9">
        <f>-SUMIFS([1]REPROD.!$E$2:$E$144,[1]REPROD.!$A$2:$A$144,$B9,[1]REPROD.!$F$2:$F$144,"SALI",[1]REPROD.!$I$2:$I$144,"&gt;="&amp;V$2,[1]REPROD.!$I$2:$I$144,"&lt;"&amp;W$2)</f>
        <v>3</v>
      </c>
      <c r="W9">
        <f>-SUMIFS([1]REPROD.!$E$2:$E$144,[1]REPROD.!$A$2:$A$144,$B9,[1]REPROD.!$F$2:$F$144,"SALI",[1]REPROD.!$I$2:$I$144,"&gt;="&amp;W$2,[1]REPROD.!$I$2:$I$144,"&lt;"&amp;X$2)</f>
        <v>0</v>
      </c>
      <c r="X9">
        <f>-SUMIFS([1]REPROD.!$E$2:$E$144,[1]REPROD.!$A$2:$A$144,$B9,[1]REPROD.!$F$2:$F$144,"SALI",[1]REPROD.!$I$2:$I$144,"&gt;="&amp;X$2,[1]REPROD.!$I$2:$I$144,"&lt;"&amp;Y$2)</f>
        <v>0</v>
      </c>
      <c r="Y9">
        <f>-SUMIFS([1]REPROD.!$E$2:$E$144,[1]REPROD.!$A$2:$A$144,$B9,[1]REPROD.!$F$2:$F$144,"SALI",[1]REPROD.!$I$2:$I$144,"&gt;="&amp;Y$2,[1]REPROD.!$I$2:$I$144,"&lt;"&amp;Z$2)</f>
        <v>2</v>
      </c>
      <c r="Z9">
        <f>-SUMIFS([1]REPROD.!$E$2:$E$144,[1]REPROD.!$A$2:$A$144,$B9,[1]REPROD.!$F$2:$F$144,"SALI",[1]REPROD.!$I$2:$I$144,"&gt;="&amp;Z$2,[1]REPROD.!$I$2:$I$144,"&lt;"&amp;AA$2)</f>
        <v>0</v>
      </c>
      <c r="AA9">
        <f>-SUMIFS([1]REPROD.!$E$2:$E$144,[1]REPROD.!$A$2:$A$144,$B9,[1]REPROD.!$F$2:$F$144,"SALI",[1]REPROD.!$I$2:$I$144,"&gt;="&amp;AA$2,[1]REPROD.!$I$2:$I$144,"&lt;"&amp;AB$2)</f>
        <v>0</v>
      </c>
      <c r="AB9">
        <f>-SUMIFS([1]REPROD.!$E$2:$E$144,[1]REPROD.!$A$2:$A$144,$B9,[1]REPROD.!$F$2:$F$144,"SALI",[1]REPROD.!$I$2:$I$144,"&gt;="&amp;AB$2,[1]REPROD.!$I$2:$I$144,"&lt;"&amp;AC$2)</f>
        <v>0</v>
      </c>
      <c r="AC9">
        <f>-SUMIFS([1]REPROD.!$E$2:$E$144,[1]REPROD.!$A$2:$A$144,$B9,[1]REPROD.!$F$2:$F$144,"SALI",[1]REPROD.!$I$2:$I$144,"&gt;="&amp;AC$2,[1]REPROD.!$I$2:$I$144,"&lt;"&amp;AD$2)</f>
        <v>0</v>
      </c>
      <c r="AD9">
        <f>-SUMIFS([1]REPROD.!$E$2:$E$144,[1]REPROD.!$A$2:$A$144,$B9,[1]REPROD.!$F$2:$F$144,"SALI",[1]REPROD.!$I$2:$I$144,"&gt;="&amp;AD$2,[1]REPROD.!$I$2:$I$144,"&lt;"&amp;AE$2)</f>
        <v>0</v>
      </c>
      <c r="AE9">
        <f>-SUMIFS([1]REPROD.!$E$2:$E$144,[1]REPROD.!$A$2:$A$144,$B9,[1]REPROD.!$F$2:$F$144,"SALI",[1]REPROD.!$I$2:$I$144,"&gt;="&amp;AE$2,[1]REPROD.!$I$2:$I$144,"&lt;"&amp;AF$2)</f>
        <v>0</v>
      </c>
      <c r="AF9">
        <f>-SUMIFS([1]REPROD.!$E$2:$E$144,[1]REPROD.!$A$2:$A$144,$B9,[1]REPROD.!$F$2:$F$144,"SALI",[1]REPROD.!$I$2:$I$144,"&gt;="&amp;AF$2,[1]REPROD.!$I$2:$I$144,"&lt;"&amp;AG$2)</f>
        <v>0</v>
      </c>
      <c r="AG9">
        <f>-SUMIFS([1]REPROD.!$E$2:$E$144,[1]REPROD.!$A$2:$A$144,$B9,[1]REPROD.!$F$2:$F$144,"SALI",[1]REPROD.!$I$2:$I$144,"&gt;="&amp;AG$2,[1]REPROD.!$I$2:$I$144,"&lt;"&amp;AH$2)</f>
        <v>0</v>
      </c>
      <c r="AH9">
        <f>-SUMIFS([1]REPROD.!$E$2:$E$144,[1]REPROD.!$A$2:$A$144,$B9,[1]REPROD.!$F$2:$F$144,"SALI",[1]REPROD.!$I$2:$I$144,"&gt;="&amp;AH$2,[1]REPROD.!$I$2:$I$144,"&lt;"&amp;AI$2)</f>
        <v>0</v>
      </c>
      <c r="AI9">
        <f>-SUMIFS([1]REPROD.!$E$2:$E$144,[1]REPROD.!$A$2:$A$144,$B9,[1]REPROD.!$F$2:$F$144,"SALI",[1]REPROD.!$I$2:$I$144,"&gt;="&amp;AI$2,[1]REPROD.!$I$2:$I$144,"&lt;"&amp;AJ$2)</f>
        <v>0</v>
      </c>
      <c r="AJ9">
        <f>-SUMIFS([1]REPROD.!$E$2:$E$144,[1]REPROD.!$A$2:$A$144,$B9,[1]REPROD.!$F$2:$F$144,"SALI",[1]REPROD.!$I$2:$I$144,"&gt;="&amp;AJ$2,[1]REPROD.!$I$2:$I$144,"&lt;"&amp;AK$2)</f>
        <v>0</v>
      </c>
      <c r="AK9">
        <f>-SUMIFS([1]REPROD.!$E$2:$E$144,[1]REPROD.!$A$2:$A$144,$B9,[1]REPROD.!$F$2:$F$144,"SALI",[1]REPROD.!$I$2:$I$144,"&gt;="&amp;AK$2,[1]REPROD.!$I$2:$I$144,"&lt;"&amp;AL$2)</f>
        <v>0</v>
      </c>
      <c r="AL9">
        <f>-SUMIFS([1]REPROD.!$E$2:$E$144,[1]REPROD.!$A$2:$A$144,$B9,[1]REPROD.!$F$2:$F$144,"SALI",[1]REPROD.!$I$2:$I$144,"&gt;="&amp;AL$2,[1]REPROD.!$I$2:$I$144,"&lt;"&amp;AM$2)</f>
        <v>0</v>
      </c>
      <c r="AN9">
        <f t="shared" si="0"/>
        <v>42</v>
      </c>
      <c r="AO9">
        <f t="shared" si="1"/>
        <v>31</v>
      </c>
    </row>
    <row r="10" spans="2:41" ht="15.75" thickBot="1" x14ac:dyDescent="0.3">
      <c r="B10" s="2" t="s">
        <v>7</v>
      </c>
      <c r="C10">
        <f>-SUMIFS([1]REPROD.!$E$2:$E$144,[1]REPROD.!$A$2:$A$144,$B10,[1]REPROD.!$F$2:$F$144,"SALI",[1]REPROD.!$I$2:$I$144,"&gt;="&amp;C$2,[1]REPROD.!$I$2:$I$144,"&lt;"&amp;D$2)</f>
        <v>0</v>
      </c>
      <c r="D10">
        <f>-SUMIFS([1]REPROD.!$E$2:$E$144,[1]REPROD.!$A$2:$A$144,$B10,[1]REPROD.!$F$2:$F$144,"SALI",[1]REPROD.!$I$2:$I$144,"&gt;="&amp;D$2,[1]REPROD.!$I$2:$I$144,"&lt;"&amp;E$2)</f>
        <v>0</v>
      </c>
      <c r="E10">
        <f>-SUMIFS([1]REPROD.!$E$2:$E$144,[1]REPROD.!$A$2:$A$144,$B10,[1]REPROD.!$F$2:$F$144,"SALI",[1]REPROD.!$I$2:$I$144,"&gt;="&amp;E$2,[1]REPROD.!$I$2:$I$144,"&lt;"&amp;F$2)</f>
        <v>0</v>
      </c>
      <c r="F10">
        <f>-SUMIFS([1]REPROD.!$E$2:$E$144,[1]REPROD.!$A$2:$A$144,$B10,[1]REPROD.!$F$2:$F$144,"SALI",[1]REPROD.!$I$2:$I$144,"&gt;="&amp;F$2,[1]REPROD.!$I$2:$I$144,"&lt;"&amp;G$2)</f>
        <v>0</v>
      </c>
      <c r="G10">
        <f>-SUMIFS([1]REPROD.!$E$2:$E$144,[1]REPROD.!$A$2:$A$144,$B10,[1]REPROD.!$F$2:$F$144,"SALI",[1]REPROD.!$I$2:$I$144,"&gt;="&amp;G$2,[1]REPROD.!$I$2:$I$144,"&lt;"&amp;H$2)</f>
        <v>0</v>
      </c>
      <c r="H10">
        <f>-SUMIFS([1]REPROD.!$E$2:$E$144,[1]REPROD.!$A$2:$A$144,$B10,[1]REPROD.!$F$2:$F$144,"SALI",[1]REPROD.!$I$2:$I$144,"&gt;="&amp;H$2,[1]REPROD.!$I$2:$I$144,"&lt;"&amp;I$2)</f>
        <v>0</v>
      </c>
      <c r="I10">
        <f>-SUMIFS([1]REPROD.!$E$2:$E$144,[1]REPROD.!$A$2:$A$144,$B10,[1]REPROD.!$F$2:$F$144,"SALI",[1]REPROD.!$I$2:$I$144,"&gt;="&amp;I$2,[1]REPROD.!$I$2:$I$144,"&lt;"&amp;J$2)</f>
        <v>0</v>
      </c>
      <c r="J10">
        <f>-SUMIFS([1]REPROD.!$E$2:$E$144,[1]REPROD.!$A$2:$A$144,$B10,[1]REPROD.!$F$2:$F$144,"SALI",[1]REPROD.!$I$2:$I$144,"&gt;="&amp;J$2,[1]REPROD.!$I$2:$I$144,"&lt;"&amp;K$2)</f>
        <v>0</v>
      </c>
      <c r="K10">
        <f>-SUMIFS([1]REPROD.!$E$2:$E$144,[1]REPROD.!$A$2:$A$144,$B10,[1]REPROD.!$F$2:$F$144,"SALI",[1]REPROD.!$I$2:$I$144,"&gt;="&amp;K$2,[1]REPROD.!$I$2:$I$144,"&lt;"&amp;L$2)</f>
        <v>0</v>
      </c>
      <c r="L10">
        <f>-SUMIFS([1]REPROD.!$E$2:$E$144,[1]REPROD.!$A$2:$A$144,$B10,[1]REPROD.!$F$2:$F$144,"SALI",[1]REPROD.!$I$2:$I$144,"&gt;="&amp;L$2,[1]REPROD.!$I$2:$I$144,"&lt;"&amp;M$2)</f>
        <v>0</v>
      </c>
      <c r="M10">
        <f>-SUMIFS([1]REPROD.!$E$2:$E$144,[1]REPROD.!$A$2:$A$144,$B10,[1]REPROD.!$F$2:$F$144,"SALI",[1]REPROD.!$I$2:$I$144,"&gt;="&amp;M$2,[1]REPROD.!$I$2:$I$144,"&lt;"&amp;N$2)</f>
        <v>0</v>
      </c>
      <c r="N10">
        <f>-SUMIFS([1]REPROD.!$E$2:$E$144,[1]REPROD.!$A$2:$A$144,$B10,[1]REPROD.!$F$2:$F$144,"SALI",[1]REPROD.!$I$2:$I$144,"&gt;="&amp;N$2,[1]REPROD.!$I$2:$I$144,"&lt;"&amp;O$2)</f>
        <v>0</v>
      </c>
      <c r="O10">
        <f>-SUMIFS([1]REPROD.!$E$2:$E$144,[1]REPROD.!$A$2:$A$144,$B10,[1]REPROD.!$F$2:$F$144,"SALI",[1]REPROD.!$I$2:$I$144,"&gt;="&amp;O$2,[1]REPROD.!$I$2:$I$144,"&lt;"&amp;P$2)</f>
        <v>0</v>
      </c>
      <c r="P10">
        <f>-SUMIFS([1]REPROD.!$E$2:$E$144,[1]REPROD.!$A$2:$A$144,$B10,[1]REPROD.!$F$2:$F$144,"SALI",[1]REPROD.!$I$2:$I$144,"&gt;="&amp;P$2,[1]REPROD.!$I$2:$I$144,"&lt;"&amp;Q$2)</f>
        <v>0</v>
      </c>
      <c r="Q10">
        <f>-SUMIFS([1]REPROD.!$E$2:$E$144,[1]REPROD.!$A$2:$A$144,$B10,[1]REPROD.!$F$2:$F$144,"SALI",[1]REPROD.!$I$2:$I$144,"&gt;="&amp;Q$2,[1]REPROD.!$I$2:$I$144,"&lt;"&amp;R$2)</f>
        <v>0</v>
      </c>
      <c r="R10">
        <f>-SUMIFS([1]REPROD.!$E$2:$E$144,[1]REPROD.!$A$2:$A$144,$B10,[1]REPROD.!$F$2:$F$144,"SALI",[1]REPROD.!$I$2:$I$144,"&gt;="&amp;R$2,[1]REPROD.!$I$2:$I$144,"&lt;"&amp;S$2)</f>
        <v>1</v>
      </c>
      <c r="S10">
        <f>-SUMIFS([1]REPROD.!$E$2:$E$144,[1]REPROD.!$A$2:$A$144,$B10,[1]REPROD.!$F$2:$F$144,"SALI",[1]REPROD.!$I$2:$I$144,"&gt;="&amp;S$2,[1]REPROD.!$I$2:$I$144,"&lt;"&amp;T$2)</f>
        <v>1</v>
      </c>
      <c r="T10">
        <f>-SUMIFS([1]REPROD.!$E$2:$E$144,[1]REPROD.!$A$2:$A$144,$B10,[1]REPROD.!$F$2:$F$144,"SALI",[1]REPROD.!$I$2:$I$144,"&gt;="&amp;T$2,[1]REPROD.!$I$2:$I$144,"&lt;"&amp;U$2)</f>
        <v>0</v>
      </c>
      <c r="U10">
        <f>-SUMIFS([1]REPROD.!$E$2:$E$144,[1]REPROD.!$A$2:$A$144,$B10,[1]REPROD.!$F$2:$F$144,"SALI",[1]REPROD.!$I$2:$I$144,"&gt;="&amp;U$2,[1]REPROD.!$I$2:$I$144,"&lt;"&amp;V$2)</f>
        <v>0</v>
      </c>
      <c r="V10">
        <f>-SUMIFS([1]REPROD.!$E$2:$E$144,[1]REPROD.!$A$2:$A$144,$B10,[1]REPROD.!$F$2:$F$144,"SALI",[1]REPROD.!$I$2:$I$144,"&gt;="&amp;V$2,[1]REPROD.!$I$2:$I$144,"&lt;"&amp;W$2)</f>
        <v>0</v>
      </c>
      <c r="W10">
        <f>-SUMIFS([1]REPROD.!$E$2:$E$144,[1]REPROD.!$A$2:$A$144,$B10,[1]REPROD.!$F$2:$F$144,"SALI",[1]REPROD.!$I$2:$I$144,"&gt;="&amp;W$2,[1]REPROD.!$I$2:$I$144,"&lt;"&amp;X$2)</f>
        <v>0</v>
      </c>
      <c r="X10">
        <f>-SUMIFS([1]REPROD.!$E$2:$E$144,[1]REPROD.!$A$2:$A$144,$B10,[1]REPROD.!$F$2:$F$144,"SALI",[1]REPROD.!$I$2:$I$144,"&gt;="&amp;X$2,[1]REPROD.!$I$2:$I$144,"&lt;"&amp;Y$2)</f>
        <v>0</v>
      </c>
      <c r="Y10">
        <f>-SUMIFS([1]REPROD.!$E$2:$E$144,[1]REPROD.!$A$2:$A$144,$B10,[1]REPROD.!$F$2:$F$144,"SALI",[1]REPROD.!$I$2:$I$144,"&gt;="&amp;Y$2,[1]REPROD.!$I$2:$I$144,"&lt;"&amp;Z$2)</f>
        <v>0</v>
      </c>
      <c r="Z10">
        <f>-SUMIFS([1]REPROD.!$E$2:$E$144,[1]REPROD.!$A$2:$A$144,$B10,[1]REPROD.!$F$2:$F$144,"SALI",[1]REPROD.!$I$2:$I$144,"&gt;="&amp;Z$2,[1]REPROD.!$I$2:$I$144,"&lt;"&amp;AA$2)</f>
        <v>0</v>
      </c>
      <c r="AA10">
        <f>-SUMIFS([1]REPROD.!$E$2:$E$144,[1]REPROD.!$A$2:$A$144,$B10,[1]REPROD.!$F$2:$F$144,"SALI",[1]REPROD.!$I$2:$I$144,"&gt;="&amp;AA$2,[1]REPROD.!$I$2:$I$144,"&lt;"&amp;AB$2)</f>
        <v>0</v>
      </c>
      <c r="AB10">
        <f>-SUMIFS([1]REPROD.!$E$2:$E$144,[1]REPROD.!$A$2:$A$144,$B10,[1]REPROD.!$F$2:$F$144,"SALI",[1]REPROD.!$I$2:$I$144,"&gt;="&amp;AB$2,[1]REPROD.!$I$2:$I$144,"&lt;"&amp;AC$2)</f>
        <v>0</v>
      </c>
      <c r="AC10">
        <f>-SUMIFS([1]REPROD.!$E$2:$E$144,[1]REPROD.!$A$2:$A$144,$B10,[1]REPROD.!$F$2:$F$144,"SALI",[1]REPROD.!$I$2:$I$144,"&gt;="&amp;AC$2,[1]REPROD.!$I$2:$I$144,"&lt;"&amp;AD$2)</f>
        <v>0</v>
      </c>
      <c r="AD10">
        <f>-SUMIFS([1]REPROD.!$E$2:$E$144,[1]REPROD.!$A$2:$A$144,$B10,[1]REPROD.!$F$2:$F$144,"SALI",[1]REPROD.!$I$2:$I$144,"&gt;="&amp;AD$2,[1]REPROD.!$I$2:$I$144,"&lt;"&amp;AE$2)</f>
        <v>0</v>
      </c>
      <c r="AE10">
        <f>-SUMIFS([1]REPROD.!$E$2:$E$144,[1]REPROD.!$A$2:$A$144,$B10,[1]REPROD.!$F$2:$F$144,"SALI",[1]REPROD.!$I$2:$I$144,"&gt;="&amp;AE$2,[1]REPROD.!$I$2:$I$144,"&lt;"&amp;AF$2)</f>
        <v>0</v>
      </c>
      <c r="AF10">
        <f>-SUMIFS([1]REPROD.!$E$2:$E$144,[1]REPROD.!$A$2:$A$144,$B10,[1]REPROD.!$F$2:$F$144,"SALI",[1]REPROD.!$I$2:$I$144,"&gt;="&amp;AF$2,[1]REPROD.!$I$2:$I$144,"&lt;"&amp;AG$2)</f>
        <v>0</v>
      </c>
      <c r="AG10">
        <f>-SUMIFS([1]REPROD.!$E$2:$E$144,[1]REPROD.!$A$2:$A$144,$B10,[1]REPROD.!$F$2:$F$144,"SALI",[1]REPROD.!$I$2:$I$144,"&gt;="&amp;AG$2,[1]REPROD.!$I$2:$I$144,"&lt;"&amp;AH$2)</f>
        <v>0</v>
      </c>
      <c r="AH10">
        <f>-SUMIFS([1]REPROD.!$E$2:$E$144,[1]REPROD.!$A$2:$A$144,$B10,[1]REPROD.!$F$2:$F$144,"SALI",[1]REPROD.!$I$2:$I$144,"&gt;="&amp;AH$2,[1]REPROD.!$I$2:$I$144,"&lt;"&amp;AI$2)</f>
        <v>0</v>
      </c>
      <c r="AI10">
        <f>-SUMIFS([1]REPROD.!$E$2:$E$144,[1]REPROD.!$A$2:$A$144,$B10,[1]REPROD.!$F$2:$F$144,"SALI",[1]REPROD.!$I$2:$I$144,"&gt;="&amp;AI$2,[1]REPROD.!$I$2:$I$144,"&lt;"&amp;AJ$2)</f>
        <v>0</v>
      </c>
      <c r="AJ10">
        <f>-SUMIFS([1]REPROD.!$E$2:$E$144,[1]REPROD.!$A$2:$A$144,$B10,[1]REPROD.!$F$2:$F$144,"SALI",[1]REPROD.!$I$2:$I$144,"&gt;="&amp;AJ$2,[1]REPROD.!$I$2:$I$144,"&lt;"&amp;AK$2)</f>
        <v>0</v>
      </c>
      <c r="AK10">
        <f>-SUMIFS([1]REPROD.!$E$2:$E$144,[1]REPROD.!$A$2:$A$144,$B10,[1]REPROD.!$F$2:$F$144,"SALI",[1]REPROD.!$I$2:$I$144,"&gt;="&amp;AK$2,[1]REPROD.!$I$2:$I$144,"&lt;"&amp;AL$2)</f>
        <v>0</v>
      </c>
      <c r="AL10">
        <f>-SUMIFS([1]REPROD.!$E$2:$E$144,[1]REPROD.!$A$2:$A$144,$B10,[1]REPROD.!$F$2:$F$144,"SALI",[1]REPROD.!$I$2:$I$144,"&gt;="&amp;AL$2,[1]REPROD.!$I$2:$I$144,"&lt;"&amp;AM$2)</f>
        <v>0</v>
      </c>
      <c r="AN10">
        <f t="shared" si="0"/>
        <v>2</v>
      </c>
      <c r="AO10">
        <f t="shared" si="1"/>
        <v>34</v>
      </c>
    </row>
    <row r="11" spans="2:41" ht="15.75" thickBot="1" x14ac:dyDescent="0.3">
      <c r="B11" s="2" t="s">
        <v>8</v>
      </c>
      <c r="C11">
        <f>-SUMIFS([1]REPROD.!$E$2:$E$144,[1]REPROD.!$A$2:$A$144,$B11,[1]REPROD.!$F$2:$F$144,"SALI",[1]REPROD.!$I$2:$I$144,"&gt;="&amp;C$2,[1]REPROD.!$I$2:$I$144,"&lt;"&amp;D$2)</f>
        <v>0</v>
      </c>
      <c r="D11">
        <f>-SUMIFS([1]REPROD.!$E$2:$E$144,[1]REPROD.!$A$2:$A$144,$B11,[1]REPROD.!$F$2:$F$144,"SALI",[1]REPROD.!$I$2:$I$144,"&gt;="&amp;D$2,[1]REPROD.!$I$2:$I$144,"&lt;"&amp;E$2)</f>
        <v>0</v>
      </c>
      <c r="E11">
        <f>-SUMIFS([1]REPROD.!$E$2:$E$144,[1]REPROD.!$A$2:$A$144,$B11,[1]REPROD.!$F$2:$F$144,"SALI",[1]REPROD.!$I$2:$I$144,"&gt;="&amp;E$2,[1]REPROD.!$I$2:$I$144,"&lt;"&amp;F$2)</f>
        <v>0</v>
      </c>
      <c r="F11">
        <f>-SUMIFS([1]REPROD.!$E$2:$E$144,[1]REPROD.!$A$2:$A$144,$B11,[1]REPROD.!$F$2:$F$144,"SALI",[1]REPROD.!$I$2:$I$144,"&gt;="&amp;F$2,[1]REPROD.!$I$2:$I$144,"&lt;"&amp;G$2)</f>
        <v>0</v>
      </c>
      <c r="G11">
        <f>-SUMIFS([1]REPROD.!$E$2:$E$144,[1]REPROD.!$A$2:$A$144,$B11,[1]REPROD.!$F$2:$F$144,"SALI",[1]REPROD.!$I$2:$I$144,"&gt;="&amp;G$2,[1]REPROD.!$I$2:$I$144,"&lt;"&amp;H$2)</f>
        <v>0</v>
      </c>
      <c r="H11">
        <f>-SUMIFS([1]REPROD.!$E$2:$E$144,[1]REPROD.!$A$2:$A$144,$B11,[1]REPROD.!$F$2:$F$144,"SALI",[1]REPROD.!$I$2:$I$144,"&gt;="&amp;H$2,[1]REPROD.!$I$2:$I$144,"&lt;"&amp;I$2)</f>
        <v>0</v>
      </c>
      <c r="I11">
        <f>-SUMIFS([1]REPROD.!$E$2:$E$144,[1]REPROD.!$A$2:$A$144,$B11,[1]REPROD.!$F$2:$F$144,"SALI",[1]REPROD.!$I$2:$I$144,"&gt;="&amp;I$2,[1]REPROD.!$I$2:$I$144,"&lt;"&amp;J$2)</f>
        <v>0</v>
      </c>
      <c r="J11">
        <f>-SUMIFS([1]REPROD.!$E$2:$E$144,[1]REPROD.!$A$2:$A$144,$B11,[1]REPROD.!$F$2:$F$144,"SALI",[1]REPROD.!$I$2:$I$144,"&gt;="&amp;J$2,[1]REPROD.!$I$2:$I$144,"&lt;"&amp;K$2)</f>
        <v>0</v>
      </c>
      <c r="K11">
        <f>-SUMIFS([1]REPROD.!$E$2:$E$144,[1]REPROD.!$A$2:$A$144,$B11,[1]REPROD.!$F$2:$F$144,"SALI",[1]REPROD.!$I$2:$I$144,"&gt;="&amp;K$2,[1]REPROD.!$I$2:$I$144,"&lt;"&amp;L$2)</f>
        <v>0</v>
      </c>
      <c r="L11">
        <f>-SUMIFS([1]REPROD.!$E$2:$E$144,[1]REPROD.!$A$2:$A$144,$B11,[1]REPROD.!$F$2:$F$144,"SALI",[1]REPROD.!$I$2:$I$144,"&gt;="&amp;L$2,[1]REPROD.!$I$2:$I$144,"&lt;"&amp;M$2)</f>
        <v>0</v>
      </c>
      <c r="M11">
        <f>-SUMIFS([1]REPROD.!$E$2:$E$144,[1]REPROD.!$A$2:$A$144,$B11,[1]REPROD.!$F$2:$F$144,"SALI",[1]REPROD.!$I$2:$I$144,"&gt;="&amp;M$2,[1]REPROD.!$I$2:$I$144,"&lt;"&amp;N$2)</f>
        <v>0</v>
      </c>
      <c r="N11">
        <f>-SUMIFS([1]REPROD.!$E$2:$E$144,[1]REPROD.!$A$2:$A$144,$B11,[1]REPROD.!$F$2:$F$144,"SALI",[1]REPROD.!$I$2:$I$144,"&gt;="&amp;N$2,[1]REPROD.!$I$2:$I$144,"&lt;"&amp;O$2)</f>
        <v>0</v>
      </c>
      <c r="O11">
        <f>-SUMIFS([1]REPROD.!$E$2:$E$144,[1]REPROD.!$A$2:$A$144,$B11,[1]REPROD.!$F$2:$F$144,"SALI",[1]REPROD.!$I$2:$I$144,"&gt;="&amp;O$2,[1]REPROD.!$I$2:$I$144,"&lt;"&amp;P$2)</f>
        <v>0</v>
      </c>
      <c r="P11">
        <f>-SUMIFS([1]REPROD.!$E$2:$E$144,[1]REPROD.!$A$2:$A$144,$B11,[1]REPROD.!$F$2:$F$144,"SALI",[1]REPROD.!$I$2:$I$144,"&gt;="&amp;P$2,[1]REPROD.!$I$2:$I$144,"&lt;"&amp;Q$2)</f>
        <v>0</v>
      </c>
      <c r="Q11">
        <f>-SUMIFS([1]REPROD.!$E$2:$E$144,[1]REPROD.!$A$2:$A$144,$B11,[1]REPROD.!$F$2:$F$144,"SALI",[1]REPROD.!$I$2:$I$144,"&gt;="&amp;Q$2,[1]REPROD.!$I$2:$I$144,"&lt;"&amp;R$2)</f>
        <v>0</v>
      </c>
      <c r="R11">
        <f>-SUMIFS([1]REPROD.!$E$2:$E$144,[1]REPROD.!$A$2:$A$144,$B11,[1]REPROD.!$F$2:$F$144,"SALI",[1]REPROD.!$I$2:$I$144,"&gt;="&amp;R$2,[1]REPROD.!$I$2:$I$144,"&lt;"&amp;S$2)</f>
        <v>5</v>
      </c>
      <c r="S11">
        <f>-SUMIFS([1]REPROD.!$E$2:$E$144,[1]REPROD.!$A$2:$A$144,$B11,[1]REPROD.!$F$2:$F$144,"SALI",[1]REPROD.!$I$2:$I$144,"&gt;="&amp;S$2,[1]REPROD.!$I$2:$I$144,"&lt;"&amp;T$2)</f>
        <v>5</v>
      </c>
      <c r="T11">
        <f>-SUMIFS([1]REPROD.!$E$2:$E$144,[1]REPROD.!$A$2:$A$144,$B11,[1]REPROD.!$F$2:$F$144,"SALI",[1]REPROD.!$I$2:$I$144,"&gt;="&amp;T$2,[1]REPROD.!$I$2:$I$144,"&lt;"&amp;U$2)</f>
        <v>0</v>
      </c>
      <c r="U11">
        <f>-SUMIFS([1]REPROD.!$E$2:$E$144,[1]REPROD.!$A$2:$A$144,$B11,[1]REPROD.!$F$2:$F$144,"SALI",[1]REPROD.!$I$2:$I$144,"&gt;="&amp;U$2,[1]REPROD.!$I$2:$I$144,"&lt;"&amp;V$2)</f>
        <v>0</v>
      </c>
      <c r="V11">
        <f>-SUMIFS([1]REPROD.!$E$2:$E$144,[1]REPROD.!$A$2:$A$144,$B11,[1]REPROD.!$F$2:$F$144,"SALI",[1]REPROD.!$I$2:$I$144,"&gt;="&amp;V$2,[1]REPROD.!$I$2:$I$144,"&lt;"&amp;W$2)</f>
        <v>0</v>
      </c>
      <c r="W11">
        <f>-SUMIFS([1]REPROD.!$E$2:$E$144,[1]REPROD.!$A$2:$A$144,$B11,[1]REPROD.!$F$2:$F$144,"SALI",[1]REPROD.!$I$2:$I$144,"&gt;="&amp;W$2,[1]REPROD.!$I$2:$I$144,"&lt;"&amp;X$2)</f>
        <v>0</v>
      </c>
      <c r="X11">
        <f>-SUMIFS([1]REPROD.!$E$2:$E$144,[1]REPROD.!$A$2:$A$144,$B11,[1]REPROD.!$F$2:$F$144,"SALI",[1]REPROD.!$I$2:$I$144,"&gt;="&amp;X$2,[1]REPROD.!$I$2:$I$144,"&lt;"&amp;Y$2)</f>
        <v>0</v>
      </c>
      <c r="Y11">
        <f>-SUMIFS([1]REPROD.!$E$2:$E$144,[1]REPROD.!$A$2:$A$144,$B11,[1]REPROD.!$F$2:$F$144,"SALI",[1]REPROD.!$I$2:$I$144,"&gt;="&amp;Y$2,[1]REPROD.!$I$2:$I$144,"&lt;"&amp;Z$2)</f>
        <v>0</v>
      </c>
      <c r="Z11">
        <f>-SUMIFS([1]REPROD.!$E$2:$E$144,[1]REPROD.!$A$2:$A$144,$B11,[1]REPROD.!$F$2:$F$144,"SALI",[1]REPROD.!$I$2:$I$144,"&gt;="&amp;Z$2,[1]REPROD.!$I$2:$I$144,"&lt;"&amp;AA$2)</f>
        <v>0</v>
      </c>
      <c r="AA11">
        <f>-SUMIFS([1]REPROD.!$E$2:$E$144,[1]REPROD.!$A$2:$A$144,$B11,[1]REPROD.!$F$2:$F$144,"SALI",[1]REPROD.!$I$2:$I$144,"&gt;="&amp;AA$2,[1]REPROD.!$I$2:$I$144,"&lt;"&amp;AB$2)</f>
        <v>0</v>
      </c>
      <c r="AB11">
        <f>-SUMIFS([1]REPROD.!$E$2:$E$144,[1]REPROD.!$A$2:$A$144,$B11,[1]REPROD.!$F$2:$F$144,"SALI",[1]REPROD.!$I$2:$I$144,"&gt;="&amp;AB$2,[1]REPROD.!$I$2:$I$144,"&lt;"&amp;AC$2)</f>
        <v>0</v>
      </c>
      <c r="AC11">
        <f>-SUMIFS([1]REPROD.!$E$2:$E$144,[1]REPROD.!$A$2:$A$144,$B11,[1]REPROD.!$F$2:$F$144,"SALI",[1]REPROD.!$I$2:$I$144,"&gt;="&amp;AC$2,[1]REPROD.!$I$2:$I$144,"&lt;"&amp;AD$2)</f>
        <v>0</v>
      </c>
      <c r="AD11">
        <f>-SUMIFS([1]REPROD.!$E$2:$E$144,[1]REPROD.!$A$2:$A$144,$B11,[1]REPROD.!$F$2:$F$144,"SALI",[1]REPROD.!$I$2:$I$144,"&gt;="&amp;AD$2,[1]REPROD.!$I$2:$I$144,"&lt;"&amp;AE$2)</f>
        <v>0</v>
      </c>
      <c r="AE11">
        <f>-SUMIFS([1]REPROD.!$E$2:$E$144,[1]REPROD.!$A$2:$A$144,$B11,[1]REPROD.!$F$2:$F$144,"SALI",[1]REPROD.!$I$2:$I$144,"&gt;="&amp;AE$2,[1]REPROD.!$I$2:$I$144,"&lt;"&amp;AF$2)</f>
        <v>0</v>
      </c>
      <c r="AF11">
        <f>-SUMIFS([1]REPROD.!$E$2:$E$144,[1]REPROD.!$A$2:$A$144,$B11,[1]REPROD.!$F$2:$F$144,"SALI",[1]REPROD.!$I$2:$I$144,"&gt;="&amp;AF$2,[1]REPROD.!$I$2:$I$144,"&lt;"&amp;AG$2)</f>
        <v>0</v>
      </c>
      <c r="AG11">
        <f>-SUMIFS([1]REPROD.!$E$2:$E$144,[1]REPROD.!$A$2:$A$144,$B11,[1]REPROD.!$F$2:$F$144,"SALI",[1]REPROD.!$I$2:$I$144,"&gt;="&amp;AG$2,[1]REPROD.!$I$2:$I$144,"&lt;"&amp;AH$2)</f>
        <v>0</v>
      </c>
      <c r="AH11">
        <f>-SUMIFS([1]REPROD.!$E$2:$E$144,[1]REPROD.!$A$2:$A$144,$B11,[1]REPROD.!$F$2:$F$144,"SALI",[1]REPROD.!$I$2:$I$144,"&gt;="&amp;AH$2,[1]REPROD.!$I$2:$I$144,"&lt;"&amp;AI$2)</f>
        <v>0</v>
      </c>
      <c r="AI11">
        <f>-SUMIFS([1]REPROD.!$E$2:$E$144,[1]REPROD.!$A$2:$A$144,$B11,[1]REPROD.!$F$2:$F$144,"SALI",[1]REPROD.!$I$2:$I$144,"&gt;="&amp;AI$2,[1]REPROD.!$I$2:$I$144,"&lt;"&amp;AJ$2)</f>
        <v>0</v>
      </c>
      <c r="AJ11">
        <f>-SUMIFS([1]REPROD.!$E$2:$E$144,[1]REPROD.!$A$2:$A$144,$B11,[1]REPROD.!$F$2:$F$144,"SALI",[1]REPROD.!$I$2:$I$144,"&gt;="&amp;AJ$2,[1]REPROD.!$I$2:$I$144,"&lt;"&amp;AK$2)</f>
        <v>0</v>
      </c>
      <c r="AK11">
        <f>-SUMIFS([1]REPROD.!$E$2:$E$144,[1]REPROD.!$A$2:$A$144,$B11,[1]REPROD.!$F$2:$F$144,"SALI",[1]REPROD.!$I$2:$I$144,"&gt;="&amp;AK$2,[1]REPROD.!$I$2:$I$144,"&lt;"&amp;AL$2)</f>
        <v>0</v>
      </c>
      <c r="AL11">
        <f>-SUMIFS([1]REPROD.!$E$2:$E$144,[1]REPROD.!$A$2:$A$144,$B11,[1]REPROD.!$F$2:$F$144,"SALI",[1]REPROD.!$I$2:$I$144,"&gt;="&amp;AL$2,[1]REPROD.!$I$2:$I$144,"&lt;"&amp;AM$2)</f>
        <v>0</v>
      </c>
      <c r="AN11">
        <f t="shared" si="0"/>
        <v>10</v>
      </c>
      <c r="AO11">
        <f t="shared" si="1"/>
        <v>34</v>
      </c>
    </row>
    <row r="12" spans="2:41" ht="15.75" thickBot="1" x14ac:dyDescent="0.3">
      <c r="B12" s="2" t="s">
        <v>9</v>
      </c>
      <c r="C12">
        <f>-SUMIFS([1]REPROD.!$E$2:$E$144,[1]REPROD.!$A$2:$A$144,$B12,[1]REPROD.!$F$2:$F$144,"SALI",[1]REPROD.!$I$2:$I$144,"&gt;="&amp;C$2,[1]REPROD.!$I$2:$I$144,"&lt;"&amp;D$2)</f>
        <v>0</v>
      </c>
      <c r="D12">
        <f>-SUMIFS([1]REPROD.!$E$2:$E$144,[1]REPROD.!$A$2:$A$144,$B12,[1]REPROD.!$F$2:$F$144,"SALI",[1]REPROD.!$I$2:$I$144,"&gt;="&amp;D$2,[1]REPROD.!$I$2:$I$144,"&lt;"&amp;E$2)</f>
        <v>0</v>
      </c>
      <c r="E12">
        <f>-SUMIFS([1]REPROD.!$E$2:$E$144,[1]REPROD.!$A$2:$A$144,$B12,[1]REPROD.!$F$2:$F$144,"SALI",[1]REPROD.!$I$2:$I$144,"&gt;="&amp;E$2,[1]REPROD.!$I$2:$I$144,"&lt;"&amp;F$2)</f>
        <v>0</v>
      </c>
      <c r="F12">
        <f>-SUMIFS([1]REPROD.!$E$2:$E$144,[1]REPROD.!$A$2:$A$144,$B12,[1]REPROD.!$F$2:$F$144,"SALI",[1]REPROD.!$I$2:$I$144,"&gt;="&amp;F$2,[1]REPROD.!$I$2:$I$144,"&lt;"&amp;G$2)</f>
        <v>0</v>
      </c>
      <c r="G12">
        <f>-SUMIFS([1]REPROD.!$E$2:$E$144,[1]REPROD.!$A$2:$A$144,$B12,[1]REPROD.!$F$2:$F$144,"SALI",[1]REPROD.!$I$2:$I$144,"&gt;="&amp;G$2,[1]REPROD.!$I$2:$I$144,"&lt;"&amp;H$2)</f>
        <v>0</v>
      </c>
      <c r="H12">
        <f>-SUMIFS([1]REPROD.!$E$2:$E$144,[1]REPROD.!$A$2:$A$144,$B12,[1]REPROD.!$F$2:$F$144,"SALI",[1]REPROD.!$I$2:$I$144,"&gt;="&amp;H$2,[1]REPROD.!$I$2:$I$144,"&lt;"&amp;I$2)</f>
        <v>0</v>
      </c>
      <c r="I12">
        <f>-SUMIFS([1]REPROD.!$E$2:$E$144,[1]REPROD.!$A$2:$A$144,$B12,[1]REPROD.!$F$2:$F$144,"SALI",[1]REPROD.!$I$2:$I$144,"&gt;="&amp;I$2,[1]REPROD.!$I$2:$I$144,"&lt;"&amp;J$2)</f>
        <v>0</v>
      </c>
      <c r="J12">
        <f>-SUMIFS([1]REPROD.!$E$2:$E$144,[1]REPROD.!$A$2:$A$144,$B12,[1]REPROD.!$F$2:$F$144,"SALI",[1]REPROD.!$I$2:$I$144,"&gt;="&amp;J$2,[1]REPROD.!$I$2:$I$144,"&lt;"&amp;K$2)</f>
        <v>0</v>
      </c>
      <c r="K12">
        <f>-SUMIFS([1]REPROD.!$E$2:$E$144,[1]REPROD.!$A$2:$A$144,$B12,[1]REPROD.!$F$2:$F$144,"SALI",[1]REPROD.!$I$2:$I$144,"&gt;="&amp;K$2,[1]REPROD.!$I$2:$I$144,"&lt;"&amp;L$2)</f>
        <v>0</v>
      </c>
      <c r="L12">
        <f>-SUMIFS([1]REPROD.!$E$2:$E$144,[1]REPROD.!$A$2:$A$144,$B12,[1]REPROD.!$F$2:$F$144,"SALI",[1]REPROD.!$I$2:$I$144,"&gt;="&amp;L$2,[1]REPROD.!$I$2:$I$144,"&lt;"&amp;M$2)</f>
        <v>0</v>
      </c>
      <c r="M12">
        <f>-SUMIFS([1]REPROD.!$E$2:$E$144,[1]REPROD.!$A$2:$A$144,$B12,[1]REPROD.!$F$2:$F$144,"SALI",[1]REPROD.!$I$2:$I$144,"&gt;="&amp;M$2,[1]REPROD.!$I$2:$I$144,"&lt;"&amp;N$2)</f>
        <v>0</v>
      </c>
      <c r="N12">
        <f>-SUMIFS([1]REPROD.!$E$2:$E$144,[1]REPROD.!$A$2:$A$144,$B12,[1]REPROD.!$F$2:$F$144,"SALI",[1]REPROD.!$I$2:$I$144,"&gt;="&amp;N$2,[1]REPROD.!$I$2:$I$144,"&lt;"&amp;O$2)</f>
        <v>0</v>
      </c>
      <c r="O12">
        <f>-SUMIFS([1]REPROD.!$E$2:$E$144,[1]REPROD.!$A$2:$A$144,$B12,[1]REPROD.!$F$2:$F$144,"SALI",[1]REPROD.!$I$2:$I$144,"&gt;="&amp;O$2,[1]REPROD.!$I$2:$I$144,"&lt;"&amp;P$2)</f>
        <v>0</v>
      </c>
      <c r="P12">
        <f>-SUMIFS([1]REPROD.!$E$2:$E$144,[1]REPROD.!$A$2:$A$144,$B12,[1]REPROD.!$F$2:$F$144,"SALI",[1]REPROD.!$I$2:$I$144,"&gt;="&amp;P$2,[1]REPROD.!$I$2:$I$144,"&lt;"&amp;Q$2)</f>
        <v>0</v>
      </c>
      <c r="Q12">
        <f>-SUMIFS([1]REPROD.!$E$2:$E$144,[1]REPROD.!$A$2:$A$144,$B12,[1]REPROD.!$F$2:$F$144,"SALI",[1]REPROD.!$I$2:$I$144,"&gt;="&amp;Q$2,[1]REPROD.!$I$2:$I$144,"&lt;"&amp;R$2)</f>
        <v>0</v>
      </c>
      <c r="R12">
        <f>-SUMIFS([1]REPROD.!$E$2:$E$144,[1]REPROD.!$A$2:$A$144,$B12,[1]REPROD.!$F$2:$F$144,"SALI",[1]REPROD.!$I$2:$I$144,"&gt;="&amp;R$2,[1]REPROD.!$I$2:$I$144,"&lt;"&amp;S$2)</f>
        <v>0</v>
      </c>
      <c r="S12">
        <f>-SUMIFS([1]REPROD.!$E$2:$E$144,[1]REPROD.!$A$2:$A$144,$B12,[1]REPROD.!$F$2:$F$144,"SALI",[1]REPROD.!$I$2:$I$144,"&gt;="&amp;S$2,[1]REPROD.!$I$2:$I$144,"&lt;"&amp;T$2)</f>
        <v>0</v>
      </c>
      <c r="T12">
        <f>-SUMIFS([1]REPROD.!$E$2:$E$144,[1]REPROD.!$A$2:$A$144,$B12,[1]REPROD.!$F$2:$F$144,"SALI",[1]REPROD.!$I$2:$I$144,"&gt;="&amp;T$2,[1]REPROD.!$I$2:$I$144,"&lt;"&amp;U$2)</f>
        <v>0</v>
      </c>
      <c r="U12">
        <f>-SUMIFS([1]REPROD.!$E$2:$E$144,[1]REPROD.!$A$2:$A$144,$B12,[1]REPROD.!$F$2:$F$144,"SALI",[1]REPROD.!$I$2:$I$144,"&gt;="&amp;U$2,[1]REPROD.!$I$2:$I$144,"&lt;"&amp;V$2)</f>
        <v>0</v>
      </c>
      <c r="V12">
        <f>-SUMIFS([1]REPROD.!$E$2:$E$144,[1]REPROD.!$A$2:$A$144,$B12,[1]REPROD.!$F$2:$F$144,"SALI",[1]REPROD.!$I$2:$I$144,"&gt;="&amp;V$2,[1]REPROD.!$I$2:$I$144,"&lt;"&amp;W$2)</f>
        <v>0</v>
      </c>
      <c r="W12">
        <f>-SUMIFS([1]REPROD.!$E$2:$E$144,[1]REPROD.!$A$2:$A$144,$B12,[1]REPROD.!$F$2:$F$144,"SALI",[1]REPROD.!$I$2:$I$144,"&gt;="&amp;W$2,[1]REPROD.!$I$2:$I$144,"&lt;"&amp;X$2)</f>
        <v>0</v>
      </c>
      <c r="X12">
        <f>-SUMIFS([1]REPROD.!$E$2:$E$144,[1]REPROD.!$A$2:$A$144,$B12,[1]REPROD.!$F$2:$F$144,"SALI",[1]REPROD.!$I$2:$I$144,"&gt;="&amp;X$2,[1]REPROD.!$I$2:$I$144,"&lt;"&amp;Y$2)</f>
        <v>0</v>
      </c>
      <c r="Y12">
        <f>-SUMIFS([1]REPROD.!$E$2:$E$144,[1]REPROD.!$A$2:$A$144,$B12,[1]REPROD.!$F$2:$F$144,"SALI",[1]REPROD.!$I$2:$I$144,"&gt;="&amp;Y$2,[1]REPROD.!$I$2:$I$144,"&lt;"&amp;Z$2)</f>
        <v>0</v>
      </c>
      <c r="Z12">
        <f>-SUMIFS([1]REPROD.!$E$2:$E$144,[1]REPROD.!$A$2:$A$144,$B12,[1]REPROD.!$F$2:$F$144,"SALI",[1]REPROD.!$I$2:$I$144,"&gt;="&amp;Z$2,[1]REPROD.!$I$2:$I$144,"&lt;"&amp;AA$2)</f>
        <v>0</v>
      </c>
      <c r="AA12">
        <f>-SUMIFS([1]REPROD.!$E$2:$E$144,[1]REPROD.!$A$2:$A$144,$B12,[1]REPROD.!$F$2:$F$144,"SALI",[1]REPROD.!$I$2:$I$144,"&gt;="&amp;AA$2,[1]REPROD.!$I$2:$I$144,"&lt;"&amp;AB$2)</f>
        <v>0</v>
      </c>
      <c r="AB12">
        <f>-SUMIFS([1]REPROD.!$E$2:$E$144,[1]REPROD.!$A$2:$A$144,$B12,[1]REPROD.!$F$2:$F$144,"SALI",[1]REPROD.!$I$2:$I$144,"&gt;="&amp;AB$2,[1]REPROD.!$I$2:$I$144,"&lt;"&amp;AC$2)</f>
        <v>0</v>
      </c>
      <c r="AC12">
        <f>-SUMIFS([1]REPROD.!$E$2:$E$144,[1]REPROD.!$A$2:$A$144,$B12,[1]REPROD.!$F$2:$F$144,"SALI",[1]REPROD.!$I$2:$I$144,"&gt;="&amp;AC$2,[1]REPROD.!$I$2:$I$144,"&lt;"&amp;AD$2)</f>
        <v>0</v>
      </c>
      <c r="AD12">
        <f>-SUMIFS([1]REPROD.!$E$2:$E$144,[1]REPROD.!$A$2:$A$144,$B12,[1]REPROD.!$F$2:$F$144,"SALI",[1]REPROD.!$I$2:$I$144,"&gt;="&amp;AD$2,[1]REPROD.!$I$2:$I$144,"&lt;"&amp;AE$2)</f>
        <v>0</v>
      </c>
      <c r="AE12">
        <f>-SUMIFS([1]REPROD.!$E$2:$E$144,[1]REPROD.!$A$2:$A$144,$B12,[1]REPROD.!$F$2:$F$144,"SALI",[1]REPROD.!$I$2:$I$144,"&gt;="&amp;AE$2,[1]REPROD.!$I$2:$I$144,"&lt;"&amp;AF$2)</f>
        <v>0</v>
      </c>
      <c r="AF12">
        <f>-SUMIFS([1]REPROD.!$E$2:$E$144,[1]REPROD.!$A$2:$A$144,$B12,[1]REPROD.!$F$2:$F$144,"SALI",[1]REPROD.!$I$2:$I$144,"&gt;="&amp;AF$2,[1]REPROD.!$I$2:$I$144,"&lt;"&amp;AG$2)</f>
        <v>0</v>
      </c>
      <c r="AG12">
        <f>-SUMIFS([1]REPROD.!$E$2:$E$144,[1]REPROD.!$A$2:$A$144,$B12,[1]REPROD.!$F$2:$F$144,"SALI",[1]REPROD.!$I$2:$I$144,"&gt;="&amp;AG$2,[1]REPROD.!$I$2:$I$144,"&lt;"&amp;AH$2)</f>
        <v>0</v>
      </c>
      <c r="AH12">
        <f>-SUMIFS([1]REPROD.!$E$2:$E$144,[1]REPROD.!$A$2:$A$144,$B12,[1]REPROD.!$F$2:$F$144,"SALI",[1]REPROD.!$I$2:$I$144,"&gt;="&amp;AH$2,[1]REPROD.!$I$2:$I$144,"&lt;"&amp;AI$2)</f>
        <v>0</v>
      </c>
      <c r="AI12">
        <f>-SUMIFS([1]REPROD.!$E$2:$E$144,[1]REPROD.!$A$2:$A$144,$B12,[1]REPROD.!$F$2:$F$144,"SALI",[1]REPROD.!$I$2:$I$144,"&gt;="&amp;AI$2,[1]REPROD.!$I$2:$I$144,"&lt;"&amp;AJ$2)</f>
        <v>0</v>
      </c>
      <c r="AJ12">
        <f>-SUMIFS([1]REPROD.!$E$2:$E$144,[1]REPROD.!$A$2:$A$144,$B12,[1]REPROD.!$F$2:$F$144,"SALI",[1]REPROD.!$I$2:$I$144,"&gt;="&amp;AJ$2,[1]REPROD.!$I$2:$I$144,"&lt;"&amp;AK$2)</f>
        <v>0</v>
      </c>
      <c r="AK12">
        <f>-SUMIFS([1]REPROD.!$E$2:$E$144,[1]REPROD.!$A$2:$A$144,$B12,[1]REPROD.!$F$2:$F$144,"SALI",[1]REPROD.!$I$2:$I$144,"&gt;="&amp;AK$2,[1]REPROD.!$I$2:$I$144,"&lt;"&amp;AL$2)</f>
        <v>0</v>
      </c>
      <c r="AL12">
        <f>-SUMIFS([1]REPROD.!$E$2:$E$144,[1]REPROD.!$A$2:$A$144,$B12,[1]REPROD.!$F$2:$F$144,"SALI",[1]REPROD.!$I$2:$I$144,"&gt;="&amp;AL$2,[1]REPROD.!$I$2:$I$144,"&lt;"&amp;AM$2)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-SUMIFS([1]REPROD.!$E$2:$E$144,[1]REPROD.!$A$2:$A$144,$B13,[1]REPROD.!$F$2:$F$144,"SALI",[1]REPROD.!$I$2:$I$144,"&gt;="&amp;C$2,[1]REPROD.!$I$2:$I$144,"&lt;"&amp;D$2)</f>
        <v>0</v>
      </c>
      <c r="D13">
        <f>-SUMIFS([1]REPROD.!$E$2:$E$144,[1]REPROD.!$A$2:$A$144,$B13,[1]REPROD.!$F$2:$F$144,"SALI",[1]REPROD.!$I$2:$I$144,"&gt;="&amp;D$2,[1]REPROD.!$I$2:$I$144,"&lt;"&amp;E$2)</f>
        <v>0</v>
      </c>
      <c r="E13">
        <f>-SUMIFS([1]REPROD.!$E$2:$E$144,[1]REPROD.!$A$2:$A$144,$B13,[1]REPROD.!$F$2:$F$144,"SALI",[1]REPROD.!$I$2:$I$144,"&gt;="&amp;E$2,[1]REPROD.!$I$2:$I$144,"&lt;"&amp;F$2)</f>
        <v>0</v>
      </c>
      <c r="F13">
        <f>-SUMIFS([1]REPROD.!$E$2:$E$144,[1]REPROD.!$A$2:$A$144,$B13,[1]REPROD.!$F$2:$F$144,"SALI",[1]REPROD.!$I$2:$I$144,"&gt;="&amp;F$2,[1]REPROD.!$I$2:$I$144,"&lt;"&amp;G$2)</f>
        <v>0</v>
      </c>
      <c r="G13">
        <f>-SUMIFS([1]REPROD.!$E$2:$E$144,[1]REPROD.!$A$2:$A$144,$B13,[1]REPROD.!$F$2:$F$144,"SALI",[1]REPROD.!$I$2:$I$144,"&gt;="&amp;G$2,[1]REPROD.!$I$2:$I$144,"&lt;"&amp;H$2)</f>
        <v>0</v>
      </c>
      <c r="H13">
        <f>-SUMIFS([1]REPROD.!$E$2:$E$144,[1]REPROD.!$A$2:$A$144,$B13,[1]REPROD.!$F$2:$F$144,"SALI",[1]REPROD.!$I$2:$I$144,"&gt;="&amp;H$2,[1]REPROD.!$I$2:$I$144,"&lt;"&amp;I$2)</f>
        <v>0</v>
      </c>
      <c r="I13">
        <f>-SUMIFS([1]REPROD.!$E$2:$E$144,[1]REPROD.!$A$2:$A$144,$B13,[1]REPROD.!$F$2:$F$144,"SALI",[1]REPROD.!$I$2:$I$144,"&gt;="&amp;I$2,[1]REPROD.!$I$2:$I$144,"&lt;"&amp;J$2)</f>
        <v>0</v>
      </c>
      <c r="J13">
        <f>-SUMIFS([1]REPROD.!$E$2:$E$144,[1]REPROD.!$A$2:$A$144,$B13,[1]REPROD.!$F$2:$F$144,"SALI",[1]REPROD.!$I$2:$I$144,"&gt;="&amp;J$2,[1]REPROD.!$I$2:$I$144,"&lt;"&amp;K$2)</f>
        <v>0</v>
      </c>
      <c r="K13">
        <f>-SUMIFS([1]REPROD.!$E$2:$E$144,[1]REPROD.!$A$2:$A$144,$B13,[1]REPROD.!$F$2:$F$144,"SALI",[1]REPROD.!$I$2:$I$144,"&gt;="&amp;K$2,[1]REPROD.!$I$2:$I$144,"&lt;"&amp;L$2)</f>
        <v>0</v>
      </c>
      <c r="L13">
        <f>-SUMIFS([1]REPROD.!$E$2:$E$144,[1]REPROD.!$A$2:$A$144,$B13,[1]REPROD.!$F$2:$F$144,"SALI",[1]REPROD.!$I$2:$I$144,"&gt;="&amp;L$2,[1]REPROD.!$I$2:$I$144,"&lt;"&amp;M$2)</f>
        <v>0</v>
      </c>
      <c r="M13">
        <f>-SUMIFS([1]REPROD.!$E$2:$E$144,[1]REPROD.!$A$2:$A$144,$B13,[1]REPROD.!$F$2:$F$144,"SALI",[1]REPROD.!$I$2:$I$144,"&gt;="&amp;M$2,[1]REPROD.!$I$2:$I$144,"&lt;"&amp;N$2)</f>
        <v>0</v>
      </c>
      <c r="N13">
        <f>-SUMIFS([1]REPROD.!$E$2:$E$144,[1]REPROD.!$A$2:$A$144,$B13,[1]REPROD.!$F$2:$F$144,"SALI",[1]REPROD.!$I$2:$I$144,"&gt;="&amp;N$2,[1]REPROD.!$I$2:$I$144,"&lt;"&amp;O$2)</f>
        <v>0</v>
      </c>
      <c r="O13">
        <f>-SUMIFS([1]REPROD.!$E$2:$E$144,[1]REPROD.!$A$2:$A$144,$B13,[1]REPROD.!$F$2:$F$144,"SALI",[1]REPROD.!$I$2:$I$144,"&gt;="&amp;O$2,[1]REPROD.!$I$2:$I$144,"&lt;"&amp;P$2)</f>
        <v>2</v>
      </c>
      <c r="P13">
        <f>-SUMIFS([1]REPROD.!$E$2:$E$144,[1]REPROD.!$A$2:$A$144,$B13,[1]REPROD.!$F$2:$F$144,"SALI",[1]REPROD.!$I$2:$I$144,"&gt;="&amp;P$2,[1]REPROD.!$I$2:$I$144,"&lt;"&amp;Q$2)</f>
        <v>0</v>
      </c>
      <c r="Q13">
        <f>-SUMIFS([1]REPROD.!$E$2:$E$144,[1]REPROD.!$A$2:$A$144,$B13,[1]REPROD.!$F$2:$F$144,"SALI",[1]REPROD.!$I$2:$I$144,"&gt;="&amp;Q$2,[1]REPROD.!$I$2:$I$144,"&lt;"&amp;R$2)</f>
        <v>0</v>
      </c>
      <c r="R13">
        <f>-SUMIFS([1]REPROD.!$E$2:$E$144,[1]REPROD.!$A$2:$A$144,$B13,[1]REPROD.!$F$2:$F$144,"SALI",[1]REPROD.!$I$2:$I$144,"&gt;="&amp;R$2,[1]REPROD.!$I$2:$I$144,"&lt;"&amp;S$2)</f>
        <v>3</v>
      </c>
      <c r="S13">
        <f>-SUMIFS([1]REPROD.!$E$2:$E$144,[1]REPROD.!$A$2:$A$144,$B13,[1]REPROD.!$F$2:$F$144,"SALI",[1]REPROD.!$I$2:$I$144,"&gt;="&amp;S$2,[1]REPROD.!$I$2:$I$144,"&lt;"&amp;T$2)</f>
        <v>3</v>
      </c>
      <c r="T13">
        <f>-SUMIFS([1]REPROD.!$E$2:$E$144,[1]REPROD.!$A$2:$A$144,$B13,[1]REPROD.!$F$2:$F$144,"SALI",[1]REPROD.!$I$2:$I$144,"&gt;="&amp;T$2,[1]REPROD.!$I$2:$I$144,"&lt;"&amp;U$2)</f>
        <v>0</v>
      </c>
      <c r="U13">
        <f>-SUMIFS([1]REPROD.!$E$2:$E$144,[1]REPROD.!$A$2:$A$144,$B13,[1]REPROD.!$F$2:$F$144,"SALI",[1]REPROD.!$I$2:$I$144,"&gt;="&amp;U$2,[1]REPROD.!$I$2:$I$144,"&lt;"&amp;V$2)</f>
        <v>0</v>
      </c>
      <c r="V13">
        <f>-SUMIFS([1]REPROD.!$E$2:$E$144,[1]REPROD.!$A$2:$A$144,$B13,[1]REPROD.!$F$2:$F$144,"SALI",[1]REPROD.!$I$2:$I$144,"&gt;="&amp;V$2,[1]REPROD.!$I$2:$I$144,"&lt;"&amp;W$2)</f>
        <v>0</v>
      </c>
      <c r="W13">
        <f>-SUMIFS([1]REPROD.!$E$2:$E$144,[1]REPROD.!$A$2:$A$144,$B13,[1]REPROD.!$F$2:$F$144,"SALI",[1]REPROD.!$I$2:$I$144,"&gt;="&amp;W$2,[1]REPROD.!$I$2:$I$144,"&lt;"&amp;X$2)</f>
        <v>0</v>
      </c>
      <c r="X13">
        <f>-SUMIFS([1]REPROD.!$E$2:$E$144,[1]REPROD.!$A$2:$A$144,$B13,[1]REPROD.!$F$2:$F$144,"SALI",[1]REPROD.!$I$2:$I$144,"&gt;="&amp;X$2,[1]REPROD.!$I$2:$I$144,"&lt;"&amp;Y$2)</f>
        <v>0</v>
      </c>
      <c r="Y13">
        <f>-SUMIFS([1]REPROD.!$E$2:$E$144,[1]REPROD.!$A$2:$A$144,$B13,[1]REPROD.!$F$2:$F$144,"SALI",[1]REPROD.!$I$2:$I$144,"&gt;="&amp;Y$2,[1]REPROD.!$I$2:$I$144,"&lt;"&amp;Z$2)</f>
        <v>0</v>
      </c>
      <c r="Z13">
        <f>-SUMIFS([1]REPROD.!$E$2:$E$144,[1]REPROD.!$A$2:$A$144,$B13,[1]REPROD.!$F$2:$F$144,"SALI",[1]REPROD.!$I$2:$I$144,"&gt;="&amp;Z$2,[1]REPROD.!$I$2:$I$144,"&lt;"&amp;AA$2)</f>
        <v>0</v>
      </c>
      <c r="AA13">
        <f>-SUMIFS([1]REPROD.!$E$2:$E$144,[1]REPROD.!$A$2:$A$144,$B13,[1]REPROD.!$F$2:$F$144,"SALI",[1]REPROD.!$I$2:$I$144,"&gt;="&amp;AA$2,[1]REPROD.!$I$2:$I$144,"&lt;"&amp;AB$2)</f>
        <v>0</v>
      </c>
      <c r="AB13">
        <f>-SUMIFS([1]REPROD.!$E$2:$E$144,[1]REPROD.!$A$2:$A$144,$B13,[1]REPROD.!$F$2:$F$144,"SALI",[1]REPROD.!$I$2:$I$144,"&gt;="&amp;AB$2,[1]REPROD.!$I$2:$I$144,"&lt;"&amp;AC$2)</f>
        <v>0</v>
      </c>
      <c r="AC13">
        <f>-SUMIFS([1]REPROD.!$E$2:$E$144,[1]REPROD.!$A$2:$A$144,$B13,[1]REPROD.!$F$2:$F$144,"SALI",[1]REPROD.!$I$2:$I$144,"&gt;="&amp;AC$2,[1]REPROD.!$I$2:$I$144,"&lt;"&amp;AD$2)</f>
        <v>1</v>
      </c>
      <c r="AD13">
        <f>-SUMIFS([1]REPROD.!$E$2:$E$144,[1]REPROD.!$A$2:$A$144,$B13,[1]REPROD.!$F$2:$F$144,"SALI",[1]REPROD.!$I$2:$I$144,"&gt;="&amp;AD$2,[1]REPROD.!$I$2:$I$144,"&lt;"&amp;AE$2)</f>
        <v>1</v>
      </c>
      <c r="AE13">
        <f>-SUMIFS([1]REPROD.!$E$2:$E$144,[1]REPROD.!$A$2:$A$144,$B13,[1]REPROD.!$F$2:$F$144,"SALI",[1]REPROD.!$I$2:$I$144,"&gt;="&amp;AE$2,[1]REPROD.!$I$2:$I$144,"&lt;"&amp;AF$2)</f>
        <v>0</v>
      </c>
      <c r="AF13">
        <f>-SUMIFS([1]REPROD.!$E$2:$E$144,[1]REPROD.!$A$2:$A$144,$B13,[1]REPROD.!$F$2:$F$144,"SALI",[1]REPROD.!$I$2:$I$144,"&gt;="&amp;AF$2,[1]REPROD.!$I$2:$I$144,"&lt;"&amp;AG$2)</f>
        <v>0</v>
      </c>
      <c r="AG13">
        <f>-SUMIFS([1]REPROD.!$E$2:$E$144,[1]REPROD.!$A$2:$A$144,$B13,[1]REPROD.!$F$2:$F$144,"SALI",[1]REPROD.!$I$2:$I$144,"&gt;="&amp;AG$2,[1]REPROD.!$I$2:$I$144,"&lt;"&amp;AH$2)</f>
        <v>0</v>
      </c>
      <c r="AH13">
        <f>-SUMIFS([1]REPROD.!$E$2:$E$144,[1]REPROD.!$A$2:$A$144,$B13,[1]REPROD.!$F$2:$F$144,"SALI",[1]REPROD.!$I$2:$I$144,"&gt;="&amp;AH$2,[1]REPROD.!$I$2:$I$144,"&lt;"&amp;AI$2)</f>
        <v>0</v>
      </c>
      <c r="AI13">
        <f>-SUMIFS([1]REPROD.!$E$2:$E$144,[1]REPROD.!$A$2:$A$144,$B13,[1]REPROD.!$F$2:$F$144,"SALI",[1]REPROD.!$I$2:$I$144,"&gt;="&amp;AI$2,[1]REPROD.!$I$2:$I$144,"&lt;"&amp;AJ$2)</f>
        <v>0</v>
      </c>
      <c r="AJ13">
        <f>-SUMIFS([1]REPROD.!$E$2:$E$144,[1]REPROD.!$A$2:$A$144,$B13,[1]REPROD.!$F$2:$F$144,"SALI",[1]REPROD.!$I$2:$I$144,"&gt;="&amp;AJ$2,[1]REPROD.!$I$2:$I$144,"&lt;"&amp;AK$2)</f>
        <v>0</v>
      </c>
      <c r="AK13">
        <f>-SUMIFS([1]REPROD.!$E$2:$E$144,[1]REPROD.!$A$2:$A$144,$B13,[1]REPROD.!$F$2:$F$144,"SALI",[1]REPROD.!$I$2:$I$144,"&gt;="&amp;AK$2,[1]REPROD.!$I$2:$I$144,"&lt;"&amp;AL$2)</f>
        <v>0</v>
      </c>
      <c r="AL13">
        <f>-SUMIFS([1]REPROD.!$E$2:$E$144,[1]REPROD.!$A$2:$A$144,$B13,[1]REPROD.!$F$2:$F$144,"SALI",[1]REPROD.!$I$2:$I$144,"&gt;="&amp;AL$2,[1]REPROD.!$I$2:$I$144,"&lt;"&amp;AM$2)</f>
        <v>0</v>
      </c>
      <c r="AN13">
        <f t="shared" si="0"/>
        <v>10</v>
      </c>
      <c r="AO13">
        <f t="shared" si="1"/>
        <v>31</v>
      </c>
    </row>
    <row r="14" spans="2:41" ht="15.75" thickBot="1" x14ac:dyDescent="0.3">
      <c r="B14" s="2" t="s">
        <v>11</v>
      </c>
      <c r="C14">
        <f>-SUMIFS([1]REPROD.!$E$2:$E$144,[1]REPROD.!$A$2:$A$144,$B14,[1]REPROD.!$F$2:$F$144,"SALI",[1]REPROD.!$I$2:$I$144,"&gt;="&amp;C$2,[1]REPROD.!$I$2:$I$144,"&lt;"&amp;D$2)</f>
        <v>0</v>
      </c>
      <c r="D14">
        <f>-SUMIFS([1]REPROD.!$E$2:$E$144,[1]REPROD.!$A$2:$A$144,$B14,[1]REPROD.!$F$2:$F$144,"SALI",[1]REPROD.!$I$2:$I$144,"&gt;="&amp;D$2,[1]REPROD.!$I$2:$I$144,"&lt;"&amp;E$2)</f>
        <v>0</v>
      </c>
      <c r="E14">
        <f>-SUMIFS([1]REPROD.!$E$2:$E$144,[1]REPROD.!$A$2:$A$144,$B14,[1]REPROD.!$F$2:$F$144,"SALI",[1]REPROD.!$I$2:$I$144,"&gt;="&amp;E$2,[1]REPROD.!$I$2:$I$144,"&lt;"&amp;F$2)</f>
        <v>0</v>
      </c>
      <c r="F14">
        <f>-SUMIFS([1]REPROD.!$E$2:$E$144,[1]REPROD.!$A$2:$A$144,$B14,[1]REPROD.!$F$2:$F$144,"SALI",[1]REPROD.!$I$2:$I$144,"&gt;="&amp;F$2,[1]REPROD.!$I$2:$I$144,"&lt;"&amp;G$2)</f>
        <v>0</v>
      </c>
      <c r="G14">
        <f>-SUMIFS([1]REPROD.!$E$2:$E$144,[1]REPROD.!$A$2:$A$144,$B14,[1]REPROD.!$F$2:$F$144,"SALI",[1]REPROD.!$I$2:$I$144,"&gt;="&amp;G$2,[1]REPROD.!$I$2:$I$144,"&lt;"&amp;H$2)</f>
        <v>0</v>
      </c>
      <c r="H14">
        <f>-SUMIFS([1]REPROD.!$E$2:$E$144,[1]REPROD.!$A$2:$A$144,$B14,[1]REPROD.!$F$2:$F$144,"SALI",[1]REPROD.!$I$2:$I$144,"&gt;="&amp;H$2,[1]REPROD.!$I$2:$I$144,"&lt;"&amp;I$2)</f>
        <v>0</v>
      </c>
      <c r="I14">
        <f>-SUMIFS([1]REPROD.!$E$2:$E$144,[1]REPROD.!$A$2:$A$144,$B14,[1]REPROD.!$F$2:$F$144,"SALI",[1]REPROD.!$I$2:$I$144,"&gt;="&amp;I$2,[1]REPROD.!$I$2:$I$144,"&lt;"&amp;J$2)</f>
        <v>0</v>
      </c>
      <c r="J14">
        <f>-SUMIFS([1]REPROD.!$E$2:$E$144,[1]REPROD.!$A$2:$A$144,$B14,[1]REPROD.!$F$2:$F$144,"SALI",[1]REPROD.!$I$2:$I$144,"&gt;="&amp;J$2,[1]REPROD.!$I$2:$I$144,"&lt;"&amp;K$2)</f>
        <v>0</v>
      </c>
      <c r="K14">
        <f>-SUMIFS([1]REPROD.!$E$2:$E$144,[1]REPROD.!$A$2:$A$144,$B14,[1]REPROD.!$F$2:$F$144,"SALI",[1]REPROD.!$I$2:$I$144,"&gt;="&amp;K$2,[1]REPROD.!$I$2:$I$144,"&lt;"&amp;L$2)</f>
        <v>0</v>
      </c>
      <c r="L14">
        <f>-SUMIFS([1]REPROD.!$E$2:$E$144,[1]REPROD.!$A$2:$A$144,$B14,[1]REPROD.!$F$2:$F$144,"SALI",[1]REPROD.!$I$2:$I$144,"&gt;="&amp;L$2,[1]REPROD.!$I$2:$I$144,"&lt;"&amp;M$2)</f>
        <v>0</v>
      </c>
      <c r="M14">
        <f>-SUMIFS([1]REPROD.!$E$2:$E$144,[1]REPROD.!$A$2:$A$144,$B14,[1]REPROD.!$F$2:$F$144,"SALI",[1]REPROD.!$I$2:$I$144,"&gt;="&amp;M$2,[1]REPROD.!$I$2:$I$144,"&lt;"&amp;N$2)</f>
        <v>0</v>
      </c>
      <c r="N14">
        <f>-SUMIFS([1]REPROD.!$E$2:$E$144,[1]REPROD.!$A$2:$A$144,$B14,[1]REPROD.!$F$2:$F$144,"SALI",[1]REPROD.!$I$2:$I$144,"&gt;="&amp;N$2,[1]REPROD.!$I$2:$I$144,"&lt;"&amp;O$2)</f>
        <v>0</v>
      </c>
      <c r="O14">
        <f>-SUMIFS([1]REPROD.!$E$2:$E$144,[1]REPROD.!$A$2:$A$144,$B14,[1]REPROD.!$F$2:$F$144,"SALI",[1]REPROD.!$I$2:$I$144,"&gt;="&amp;O$2,[1]REPROD.!$I$2:$I$144,"&lt;"&amp;P$2)</f>
        <v>0</v>
      </c>
      <c r="P14">
        <f>-SUMIFS([1]REPROD.!$E$2:$E$144,[1]REPROD.!$A$2:$A$144,$B14,[1]REPROD.!$F$2:$F$144,"SALI",[1]REPROD.!$I$2:$I$144,"&gt;="&amp;P$2,[1]REPROD.!$I$2:$I$144,"&lt;"&amp;Q$2)</f>
        <v>0</v>
      </c>
      <c r="Q14">
        <f>-SUMIFS([1]REPROD.!$E$2:$E$144,[1]REPROD.!$A$2:$A$144,$B14,[1]REPROD.!$F$2:$F$144,"SALI",[1]REPROD.!$I$2:$I$144,"&gt;="&amp;Q$2,[1]REPROD.!$I$2:$I$144,"&lt;"&amp;R$2)</f>
        <v>0</v>
      </c>
      <c r="R14">
        <f>-SUMIFS([1]REPROD.!$E$2:$E$144,[1]REPROD.!$A$2:$A$144,$B14,[1]REPROD.!$F$2:$F$144,"SALI",[1]REPROD.!$I$2:$I$144,"&gt;="&amp;R$2,[1]REPROD.!$I$2:$I$144,"&lt;"&amp;S$2)</f>
        <v>0</v>
      </c>
      <c r="S14">
        <f>-SUMIFS([1]REPROD.!$E$2:$E$144,[1]REPROD.!$A$2:$A$144,$B14,[1]REPROD.!$F$2:$F$144,"SALI",[1]REPROD.!$I$2:$I$144,"&gt;="&amp;S$2,[1]REPROD.!$I$2:$I$144,"&lt;"&amp;T$2)</f>
        <v>0</v>
      </c>
      <c r="T14">
        <f>-SUMIFS([1]REPROD.!$E$2:$E$144,[1]REPROD.!$A$2:$A$144,$B14,[1]REPROD.!$F$2:$F$144,"SALI",[1]REPROD.!$I$2:$I$144,"&gt;="&amp;T$2,[1]REPROD.!$I$2:$I$144,"&lt;"&amp;U$2)</f>
        <v>0</v>
      </c>
      <c r="U14">
        <f>-SUMIFS([1]REPROD.!$E$2:$E$144,[1]REPROD.!$A$2:$A$144,$B14,[1]REPROD.!$F$2:$F$144,"SALI",[1]REPROD.!$I$2:$I$144,"&gt;="&amp;U$2,[1]REPROD.!$I$2:$I$144,"&lt;"&amp;V$2)</f>
        <v>0</v>
      </c>
      <c r="V14">
        <f>-SUMIFS([1]REPROD.!$E$2:$E$144,[1]REPROD.!$A$2:$A$144,$B14,[1]REPROD.!$F$2:$F$144,"SALI",[1]REPROD.!$I$2:$I$144,"&gt;="&amp;V$2,[1]REPROD.!$I$2:$I$144,"&lt;"&amp;W$2)</f>
        <v>0</v>
      </c>
      <c r="W14">
        <f>-SUMIFS([1]REPROD.!$E$2:$E$144,[1]REPROD.!$A$2:$A$144,$B14,[1]REPROD.!$F$2:$F$144,"SALI",[1]REPROD.!$I$2:$I$144,"&gt;="&amp;W$2,[1]REPROD.!$I$2:$I$144,"&lt;"&amp;X$2)</f>
        <v>0</v>
      </c>
      <c r="X14">
        <f>-SUMIFS([1]REPROD.!$E$2:$E$144,[1]REPROD.!$A$2:$A$144,$B14,[1]REPROD.!$F$2:$F$144,"SALI",[1]REPROD.!$I$2:$I$144,"&gt;="&amp;X$2,[1]REPROD.!$I$2:$I$144,"&lt;"&amp;Y$2)</f>
        <v>0</v>
      </c>
      <c r="Y14">
        <f>-SUMIFS([1]REPROD.!$E$2:$E$144,[1]REPROD.!$A$2:$A$144,$B14,[1]REPROD.!$F$2:$F$144,"SALI",[1]REPROD.!$I$2:$I$144,"&gt;="&amp;Y$2,[1]REPROD.!$I$2:$I$144,"&lt;"&amp;Z$2)</f>
        <v>0</v>
      </c>
      <c r="Z14">
        <f>-SUMIFS([1]REPROD.!$E$2:$E$144,[1]REPROD.!$A$2:$A$144,$B14,[1]REPROD.!$F$2:$F$144,"SALI",[1]REPROD.!$I$2:$I$144,"&gt;="&amp;Z$2,[1]REPROD.!$I$2:$I$144,"&lt;"&amp;AA$2)</f>
        <v>0</v>
      </c>
      <c r="AA14">
        <f>-SUMIFS([1]REPROD.!$E$2:$E$144,[1]REPROD.!$A$2:$A$144,$B14,[1]REPROD.!$F$2:$F$144,"SALI",[1]REPROD.!$I$2:$I$144,"&gt;="&amp;AA$2,[1]REPROD.!$I$2:$I$144,"&lt;"&amp;AB$2)</f>
        <v>0</v>
      </c>
      <c r="AB14">
        <f>-SUMIFS([1]REPROD.!$E$2:$E$144,[1]REPROD.!$A$2:$A$144,$B14,[1]REPROD.!$F$2:$F$144,"SALI",[1]REPROD.!$I$2:$I$144,"&gt;="&amp;AB$2,[1]REPROD.!$I$2:$I$144,"&lt;"&amp;AC$2)</f>
        <v>0</v>
      </c>
      <c r="AC14">
        <f>-SUMIFS([1]REPROD.!$E$2:$E$144,[1]REPROD.!$A$2:$A$144,$B14,[1]REPROD.!$F$2:$F$144,"SALI",[1]REPROD.!$I$2:$I$144,"&gt;="&amp;AC$2,[1]REPROD.!$I$2:$I$144,"&lt;"&amp;AD$2)</f>
        <v>0</v>
      </c>
      <c r="AD14">
        <f>-SUMIFS([1]REPROD.!$E$2:$E$144,[1]REPROD.!$A$2:$A$144,$B14,[1]REPROD.!$F$2:$F$144,"SALI",[1]REPROD.!$I$2:$I$144,"&gt;="&amp;AD$2,[1]REPROD.!$I$2:$I$144,"&lt;"&amp;AE$2)</f>
        <v>0</v>
      </c>
      <c r="AE14">
        <f>-SUMIFS([1]REPROD.!$E$2:$E$144,[1]REPROD.!$A$2:$A$144,$B14,[1]REPROD.!$F$2:$F$144,"SALI",[1]REPROD.!$I$2:$I$144,"&gt;="&amp;AE$2,[1]REPROD.!$I$2:$I$144,"&lt;"&amp;AF$2)</f>
        <v>0</v>
      </c>
      <c r="AF14">
        <f>-SUMIFS([1]REPROD.!$E$2:$E$144,[1]REPROD.!$A$2:$A$144,$B14,[1]REPROD.!$F$2:$F$144,"SALI",[1]REPROD.!$I$2:$I$144,"&gt;="&amp;AF$2,[1]REPROD.!$I$2:$I$144,"&lt;"&amp;AG$2)</f>
        <v>0</v>
      </c>
      <c r="AG14">
        <f>-SUMIFS([1]REPROD.!$E$2:$E$144,[1]REPROD.!$A$2:$A$144,$B14,[1]REPROD.!$F$2:$F$144,"SALI",[1]REPROD.!$I$2:$I$144,"&gt;="&amp;AG$2,[1]REPROD.!$I$2:$I$144,"&lt;"&amp;AH$2)</f>
        <v>0</v>
      </c>
      <c r="AH14">
        <f>-SUMIFS([1]REPROD.!$E$2:$E$144,[1]REPROD.!$A$2:$A$144,$B14,[1]REPROD.!$F$2:$F$144,"SALI",[1]REPROD.!$I$2:$I$144,"&gt;="&amp;AH$2,[1]REPROD.!$I$2:$I$144,"&lt;"&amp;AI$2)</f>
        <v>0</v>
      </c>
      <c r="AI14">
        <f>-SUMIFS([1]REPROD.!$E$2:$E$144,[1]REPROD.!$A$2:$A$144,$B14,[1]REPROD.!$F$2:$F$144,"SALI",[1]REPROD.!$I$2:$I$144,"&gt;="&amp;AI$2,[1]REPROD.!$I$2:$I$144,"&lt;"&amp;AJ$2)</f>
        <v>0</v>
      </c>
      <c r="AJ14">
        <f>-SUMIFS([1]REPROD.!$E$2:$E$144,[1]REPROD.!$A$2:$A$144,$B14,[1]REPROD.!$F$2:$F$144,"SALI",[1]REPROD.!$I$2:$I$144,"&gt;="&amp;AJ$2,[1]REPROD.!$I$2:$I$144,"&lt;"&amp;AK$2)</f>
        <v>0</v>
      </c>
      <c r="AK14">
        <f>-SUMIFS([1]REPROD.!$E$2:$E$144,[1]REPROD.!$A$2:$A$144,$B14,[1]REPROD.!$F$2:$F$144,"SALI",[1]REPROD.!$I$2:$I$144,"&gt;="&amp;AK$2,[1]REPROD.!$I$2:$I$144,"&lt;"&amp;AL$2)</f>
        <v>0</v>
      </c>
      <c r="AL14">
        <f>-SUMIFS([1]REPROD.!$E$2:$E$144,[1]REPROD.!$A$2:$A$144,$B14,[1]REPROD.!$F$2:$F$144,"SALI",[1]REPROD.!$I$2:$I$144,"&gt;="&amp;AL$2,[1]REPROD.!$I$2:$I$144,"&lt;"&amp;AM$2)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-SUMIFS([1]REPROD.!$E$2:$E$144,[1]REPROD.!$A$2:$A$144,$B15,[1]REPROD.!$F$2:$F$144,"SALI",[1]REPROD.!$I$2:$I$144,"&gt;="&amp;C$2,[1]REPROD.!$I$2:$I$144,"&lt;"&amp;D$2)</f>
        <v>0</v>
      </c>
      <c r="D15">
        <f>-SUMIFS([1]REPROD.!$E$2:$E$144,[1]REPROD.!$A$2:$A$144,$B15,[1]REPROD.!$F$2:$F$144,"SALI",[1]REPROD.!$I$2:$I$144,"&gt;="&amp;D$2,[1]REPROD.!$I$2:$I$144,"&lt;"&amp;E$2)</f>
        <v>0</v>
      </c>
      <c r="E15">
        <f>-SUMIFS([1]REPROD.!$E$2:$E$144,[1]REPROD.!$A$2:$A$144,$B15,[1]REPROD.!$F$2:$F$144,"SALI",[1]REPROD.!$I$2:$I$144,"&gt;="&amp;E$2,[1]REPROD.!$I$2:$I$144,"&lt;"&amp;F$2)</f>
        <v>0</v>
      </c>
      <c r="F15">
        <f>-SUMIFS([1]REPROD.!$E$2:$E$144,[1]REPROD.!$A$2:$A$144,$B15,[1]REPROD.!$F$2:$F$144,"SALI",[1]REPROD.!$I$2:$I$144,"&gt;="&amp;F$2,[1]REPROD.!$I$2:$I$144,"&lt;"&amp;G$2)</f>
        <v>0</v>
      </c>
      <c r="G15">
        <f>-SUMIFS([1]REPROD.!$E$2:$E$144,[1]REPROD.!$A$2:$A$144,$B15,[1]REPROD.!$F$2:$F$144,"SALI",[1]REPROD.!$I$2:$I$144,"&gt;="&amp;G$2,[1]REPROD.!$I$2:$I$144,"&lt;"&amp;H$2)</f>
        <v>0</v>
      </c>
      <c r="H15">
        <f>-SUMIFS([1]REPROD.!$E$2:$E$144,[1]REPROD.!$A$2:$A$144,$B15,[1]REPROD.!$F$2:$F$144,"SALI",[1]REPROD.!$I$2:$I$144,"&gt;="&amp;H$2,[1]REPROD.!$I$2:$I$144,"&lt;"&amp;I$2)</f>
        <v>0</v>
      </c>
      <c r="I15">
        <f>-SUMIFS([1]REPROD.!$E$2:$E$144,[1]REPROD.!$A$2:$A$144,$B15,[1]REPROD.!$F$2:$F$144,"SALI",[1]REPROD.!$I$2:$I$144,"&gt;="&amp;I$2,[1]REPROD.!$I$2:$I$144,"&lt;"&amp;J$2)</f>
        <v>0</v>
      </c>
      <c r="J15">
        <f>-SUMIFS([1]REPROD.!$E$2:$E$144,[1]REPROD.!$A$2:$A$144,$B15,[1]REPROD.!$F$2:$F$144,"SALI",[1]REPROD.!$I$2:$I$144,"&gt;="&amp;J$2,[1]REPROD.!$I$2:$I$144,"&lt;"&amp;K$2)</f>
        <v>0</v>
      </c>
      <c r="K15">
        <f>-SUMIFS([1]REPROD.!$E$2:$E$144,[1]REPROD.!$A$2:$A$144,$B15,[1]REPROD.!$F$2:$F$144,"SALI",[1]REPROD.!$I$2:$I$144,"&gt;="&amp;K$2,[1]REPROD.!$I$2:$I$144,"&lt;"&amp;L$2)</f>
        <v>0</v>
      </c>
      <c r="L15">
        <f>-SUMIFS([1]REPROD.!$E$2:$E$144,[1]REPROD.!$A$2:$A$144,$B15,[1]REPROD.!$F$2:$F$144,"SALI",[1]REPROD.!$I$2:$I$144,"&gt;="&amp;L$2,[1]REPROD.!$I$2:$I$144,"&lt;"&amp;M$2)</f>
        <v>0</v>
      </c>
      <c r="M15">
        <f>-SUMIFS([1]REPROD.!$E$2:$E$144,[1]REPROD.!$A$2:$A$144,$B15,[1]REPROD.!$F$2:$F$144,"SALI",[1]REPROD.!$I$2:$I$144,"&gt;="&amp;M$2,[1]REPROD.!$I$2:$I$144,"&lt;"&amp;N$2)</f>
        <v>0</v>
      </c>
      <c r="N15">
        <f>-SUMIFS([1]REPROD.!$E$2:$E$144,[1]REPROD.!$A$2:$A$144,$B15,[1]REPROD.!$F$2:$F$144,"SALI",[1]REPROD.!$I$2:$I$144,"&gt;="&amp;N$2,[1]REPROD.!$I$2:$I$144,"&lt;"&amp;O$2)</f>
        <v>0</v>
      </c>
      <c r="O15">
        <f>-SUMIFS([1]REPROD.!$E$2:$E$144,[1]REPROD.!$A$2:$A$144,$B15,[1]REPROD.!$F$2:$F$144,"SALI",[1]REPROD.!$I$2:$I$144,"&gt;="&amp;O$2,[1]REPROD.!$I$2:$I$144,"&lt;"&amp;P$2)</f>
        <v>0</v>
      </c>
      <c r="P15">
        <f>-SUMIFS([1]REPROD.!$E$2:$E$144,[1]REPROD.!$A$2:$A$144,$B15,[1]REPROD.!$F$2:$F$144,"SALI",[1]REPROD.!$I$2:$I$144,"&gt;="&amp;P$2,[1]REPROD.!$I$2:$I$144,"&lt;"&amp;Q$2)</f>
        <v>0</v>
      </c>
      <c r="Q15">
        <f>-SUMIFS([1]REPROD.!$E$2:$E$144,[1]REPROD.!$A$2:$A$144,$B15,[1]REPROD.!$F$2:$F$144,"SALI",[1]REPROD.!$I$2:$I$144,"&gt;="&amp;Q$2,[1]REPROD.!$I$2:$I$144,"&lt;"&amp;R$2)</f>
        <v>0</v>
      </c>
      <c r="R15">
        <f>-SUMIFS([1]REPROD.!$E$2:$E$144,[1]REPROD.!$A$2:$A$144,$B15,[1]REPROD.!$F$2:$F$144,"SALI",[1]REPROD.!$I$2:$I$144,"&gt;="&amp;R$2,[1]REPROD.!$I$2:$I$144,"&lt;"&amp;S$2)</f>
        <v>0</v>
      </c>
      <c r="S15">
        <f>-SUMIFS([1]REPROD.!$E$2:$E$144,[1]REPROD.!$A$2:$A$144,$B15,[1]REPROD.!$F$2:$F$144,"SALI",[1]REPROD.!$I$2:$I$144,"&gt;="&amp;S$2,[1]REPROD.!$I$2:$I$144,"&lt;"&amp;T$2)</f>
        <v>0</v>
      </c>
      <c r="T15">
        <f>-SUMIFS([1]REPROD.!$E$2:$E$144,[1]REPROD.!$A$2:$A$144,$B15,[1]REPROD.!$F$2:$F$144,"SALI",[1]REPROD.!$I$2:$I$144,"&gt;="&amp;T$2,[1]REPROD.!$I$2:$I$144,"&lt;"&amp;U$2)</f>
        <v>0</v>
      </c>
      <c r="U15">
        <f>-SUMIFS([1]REPROD.!$E$2:$E$144,[1]REPROD.!$A$2:$A$144,$B15,[1]REPROD.!$F$2:$F$144,"SALI",[1]REPROD.!$I$2:$I$144,"&gt;="&amp;U$2,[1]REPROD.!$I$2:$I$144,"&lt;"&amp;V$2)</f>
        <v>0</v>
      </c>
      <c r="V15">
        <f>-SUMIFS([1]REPROD.!$E$2:$E$144,[1]REPROD.!$A$2:$A$144,$B15,[1]REPROD.!$F$2:$F$144,"SALI",[1]REPROD.!$I$2:$I$144,"&gt;="&amp;V$2,[1]REPROD.!$I$2:$I$144,"&lt;"&amp;W$2)</f>
        <v>0</v>
      </c>
      <c r="W15">
        <f>-SUMIFS([1]REPROD.!$E$2:$E$144,[1]REPROD.!$A$2:$A$144,$B15,[1]REPROD.!$F$2:$F$144,"SALI",[1]REPROD.!$I$2:$I$144,"&gt;="&amp;W$2,[1]REPROD.!$I$2:$I$144,"&lt;"&amp;X$2)</f>
        <v>0</v>
      </c>
      <c r="X15">
        <f>-SUMIFS([1]REPROD.!$E$2:$E$144,[1]REPROD.!$A$2:$A$144,$B15,[1]REPROD.!$F$2:$F$144,"SALI",[1]REPROD.!$I$2:$I$144,"&gt;="&amp;X$2,[1]REPROD.!$I$2:$I$144,"&lt;"&amp;Y$2)</f>
        <v>0</v>
      </c>
      <c r="Y15">
        <f>-SUMIFS([1]REPROD.!$E$2:$E$144,[1]REPROD.!$A$2:$A$144,$B15,[1]REPROD.!$F$2:$F$144,"SALI",[1]REPROD.!$I$2:$I$144,"&gt;="&amp;Y$2,[1]REPROD.!$I$2:$I$144,"&lt;"&amp;Z$2)</f>
        <v>0</v>
      </c>
      <c r="Z15">
        <f>-SUMIFS([1]REPROD.!$E$2:$E$144,[1]REPROD.!$A$2:$A$144,$B15,[1]REPROD.!$F$2:$F$144,"SALI",[1]REPROD.!$I$2:$I$144,"&gt;="&amp;Z$2,[1]REPROD.!$I$2:$I$144,"&lt;"&amp;AA$2)</f>
        <v>0</v>
      </c>
      <c r="AA15">
        <f>-SUMIFS([1]REPROD.!$E$2:$E$144,[1]REPROD.!$A$2:$A$144,$B15,[1]REPROD.!$F$2:$F$144,"SALI",[1]REPROD.!$I$2:$I$144,"&gt;="&amp;AA$2,[1]REPROD.!$I$2:$I$144,"&lt;"&amp;AB$2)</f>
        <v>0</v>
      </c>
      <c r="AB15">
        <f>-SUMIFS([1]REPROD.!$E$2:$E$144,[1]REPROD.!$A$2:$A$144,$B15,[1]REPROD.!$F$2:$F$144,"SALI",[1]REPROD.!$I$2:$I$144,"&gt;="&amp;AB$2,[1]REPROD.!$I$2:$I$144,"&lt;"&amp;AC$2)</f>
        <v>0</v>
      </c>
      <c r="AC15">
        <f>-SUMIFS([1]REPROD.!$E$2:$E$144,[1]REPROD.!$A$2:$A$144,$B15,[1]REPROD.!$F$2:$F$144,"SALI",[1]REPROD.!$I$2:$I$144,"&gt;="&amp;AC$2,[1]REPROD.!$I$2:$I$144,"&lt;"&amp;AD$2)</f>
        <v>0</v>
      </c>
      <c r="AD15">
        <f>-SUMIFS([1]REPROD.!$E$2:$E$144,[1]REPROD.!$A$2:$A$144,$B15,[1]REPROD.!$F$2:$F$144,"SALI",[1]REPROD.!$I$2:$I$144,"&gt;="&amp;AD$2,[1]REPROD.!$I$2:$I$144,"&lt;"&amp;AE$2)</f>
        <v>0</v>
      </c>
      <c r="AE15">
        <f>-SUMIFS([1]REPROD.!$E$2:$E$144,[1]REPROD.!$A$2:$A$144,$B15,[1]REPROD.!$F$2:$F$144,"SALI",[1]REPROD.!$I$2:$I$144,"&gt;="&amp;AE$2,[1]REPROD.!$I$2:$I$144,"&lt;"&amp;AF$2)</f>
        <v>0</v>
      </c>
      <c r="AF15">
        <f>-SUMIFS([1]REPROD.!$E$2:$E$144,[1]REPROD.!$A$2:$A$144,$B15,[1]REPROD.!$F$2:$F$144,"SALI",[1]REPROD.!$I$2:$I$144,"&gt;="&amp;AF$2,[1]REPROD.!$I$2:$I$144,"&lt;"&amp;AG$2)</f>
        <v>0</v>
      </c>
      <c r="AG15">
        <f>-SUMIFS([1]REPROD.!$E$2:$E$144,[1]REPROD.!$A$2:$A$144,$B15,[1]REPROD.!$F$2:$F$144,"SALI",[1]REPROD.!$I$2:$I$144,"&gt;="&amp;AG$2,[1]REPROD.!$I$2:$I$144,"&lt;"&amp;AH$2)</f>
        <v>0</v>
      </c>
      <c r="AH15">
        <f>-SUMIFS([1]REPROD.!$E$2:$E$144,[1]REPROD.!$A$2:$A$144,$B15,[1]REPROD.!$F$2:$F$144,"SALI",[1]REPROD.!$I$2:$I$144,"&gt;="&amp;AH$2,[1]REPROD.!$I$2:$I$144,"&lt;"&amp;AI$2)</f>
        <v>0</v>
      </c>
      <c r="AI15">
        <f>-SUMIFS([1]REPROD.!$E$2:$E$144,[1]REPROD.!$A$2:$A$144,$B15,[1]REPROD.!$F$2:$F$144,"SALI",[1]REPROD.!$I$2:$I$144,"&gt;="&amp;AI$2,[1]REPROD.!$I$2:$I$144,"&lt;"&amp;AJ$2)</f>
        <v>0</v>
      </c>
      <c r="AJ15">
        <f>-SUMIFS([1]REPROD.!$E$2:$E$144,[1]REPROD.!$A$2:$A$144,$B15,[1]REPROD.!$F$2:$F$144,"SALI",[1]REPROD.!$I$2:$I$144,"&gt;="&amp;AJ$2,[1]REPROD.!$I$2:$I$144,"&lt;"&amp;AK$2)</f>
        <v>0</v>
      </c>
      <c r="AK15">
        <f>-SUMIFS([1]REPROD.!$E$2:$E$144,[1]REPROD.!$A$2:$A$144,$B15,[1]REPROD.!$F$2:$F$144,"SALI",[1]REPROD.!$I$2:$I$144,"&gt;="&amp;AK$2,[1]REPROD.!$I$2:$I$144,"&lt;"&amp;AL$2)</f>
        <v>0</v>
      </c>
      <c r="AL15">
        <f>-SUMIFS([1]REPROD.!$E$2:$E$144,[1]REPROD.!$A$2:$A$144,$B15,[1]REPROD.!$F$2:$F$144,"SALI",[1]REPROD.!$I$2:$I$144,"&gt;="&amp;AL$2,[1]REPROD.!$I$2:$I$144,"&lt;"&amp;AM$2)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-SUMIFS([1]REPROD.!$E$2:$E$144,[1]REPROD.!$A$2:$A$144,$B16,[1]REPROD.!$F$2:$F$144,"SALI",[1]REPROD.!$I$2:$I$144,"&gt;="&amp;C$2,[1]REPROD.!$I$2:$I$144,"&lt;"&amp;D$2)</f>
        <v>0</v>
      </c>
      <c r="D16">
        <f>-SUMIFS([1]REPROD.!$E$2:$E$144,[1]REPROD.!$A$2:$A$144,$B16,[1]REPROD.!$F$2:$F$144,"SALI",[1]REPROD.!$I$2:$I$144,"&gt;="&amp;D$2,[1]REPROD.!$I$2:$I$144,"&lt;"&amp;E$2)</f>
        <v>0</v>
      </c>
      <c r="E16">
        <f>-SUMIFS([1]REPROD.!$E$2:$E$144,[1]REPROD.!$A$2:$A$144,$B16,[1]REPROD.!$F$2:$F$144,"SALI",[1]REPROD.!$I$2:$I$144,"&gt;="&amp;E$2,[1]REPROD.!$I$2:$I$144,"&lt;"&amp;F$2)</f>
        <v>0</v>
      </c>
      <c r="F16">
        <f>-SUMIFS([1]REPROD.!$E$2:$E$144,[1]REPROD.!$A$2:$A$144,$B16,[1]REPROD.!$F$2:$F$144,"SALI",[1]REPROD.!$I$2:$I$144,"&gt;="&amp;F$2,[1]REPROD.!$I$2:$I$144,"&lt;"&amp;G$2)</f>
        <v>0</v>
      </c>
      <c r="G16">
        <f>-SUMIFS([1]REPROD.!$E$2:$E$144,[1]REPROD.!$A$2:$A$144,$B16,[1]REPROD.!$F$2:$F$144,"SALI",[1]REPROD.!$I$2:$I$144,"&gt;="&amp;G$2,[1]REPROD.!$I$2:$I$144,"&lt;"&amp;H$2)</f>
        <v>0</v>
      </c>
      <c r="H16">
        <f>-SUMIFS([1]REPROD.!$E$2:$E$144,[1]REPROD.!$A$2:$A$144,$B16,[1]REPROD.!$F$2:$F$144,"SALI",[1]REPROD.!$I$2:$I$144,"&gt;="&amp;H$2,[1]REPROD.!$I$2:$I$144,"&lt;"&amp;I$2)</f>
        <v>0</v>
      </c>
      <c r="I16">
        <f>-SUMIFS([1]REPROD.!$E$2:$E$144,[1]REPROD.!$A$2:$A$144,$B16,[1]REPROD.!$F$2:$F$144,"SALI",[1]REPROD.!$I$2:$I$144,"&gt;="&amp;I$2,[1]REPROD.!$I$2:$I$144,"&lt;"&amp;J$2)</f>
        <v>0</v>
      </c>
      <c r="J16">
        <f>-SUMIFS([1]REPROD.!$E$2:$E$144,[1]REPROD.!$A$2:$A$144,$B16,[1]REPROD.!$F$2:$F$144,"SALI",[1]REPROD.!$I$2:$I$144,"&gt;="&amp;J$2,[1]REPROD.!$I$2:$I$144,"&lt;"&amp;K$2)</f>
        <v>0</v>
      </c>
      <c r="K16">
        <f>-SUMIFS([1]REPROD.!$E$2:$E$144,[1]REPROD.!$A$2:$A$144,$B16,[1]REPROD.!$F$2:$F$144,"SALI",[1]REPROD.!$I$2:$I$144,"&gt;="&amp;K$2,[1]REPROD.!$I$2:$I$144,"&lt;"&amp;L$2)</f>
        <v>0</v>
      </c>
      <c r="L16">
        <f>-SUMIFS([1]REPROD.!$E$2:$E$144,[1]REPROD.!$A$2:$A$144,$B16,[1]REPROD.!$F$2:$F$144,"SALI",[1]REPROD.!$I$2:$I$144,"&gt;="&amp;L$2,[1]REPROD.!$I$2:$I$144,"&lt;"&amp;M$2)</f>
        <v>0</v>
      </c>
      <c r="M16">
        <f>-SUMIFS([1]REPROD.!$E$2:$E$144,[1]REPROD.!$A$2:$A$144,$B16,[1]REPROD.!$F$2:$F$144,"SALI",[1]REPROD.!$I$2:$I$144,"&gt;="&amp;M$2,[1]REPROD.!$I$2:$I$144,"&lt;"&amp;N$2)</f>
        <v>0</v>
      </c>
      <c r="N16">
        <f>-SUMIFS([1]REPROD.!$E$2:$E$144,[1]REPROD.!$A$2:$A$144,$B16,[1]REPROD.!$F$2:$F$144,"SALI",[1]REPROD.!$I$2:$I$144,"&gt;="&amp;N$2,[1]REPROD.!$I$2:$I$144,"&lt;"&amp;O$2)</f>
        <v>0</v>
      </c>
      <c r="O16">
        <f>-SUMIFS([1]REPROD.!$E$2:$E$144,[1]REPROD.!$A$2:$A$144,$B16,[1]REPROD.!$F$2:$F$144,"SALI",[1]REPROD.!$I$2:$I$144,"&gt;="&amp;O$2,[1]REPROD.!$I$2:$I$144,"&lt;"&amp;P$2)</f>
        <v>0</v>
      </c>
      <c r="P16">
        <f>-SUMIFS([1]REPROD.!$E$2:$E$144,[1]REPROD.!$A$2:$A$144,$B16,[1]REPROD.!$F$2:$F$144,"SALI",[1]REPROD.!$I$2:$I$144,"&gt;="&amp;P$2,[1]REPROD.!$I$2:$I$144,"&lt;"&amp;Q$2)</f>
        <v>0</v>
      </c>
      <c r="Q16">
        <f>-SUMIFS([1]REPROD.!$E$2:$E$144,[1]REPROD.!$A$2:$A$144,$B16,[1]REPROD.!$F$2:$F$144,"SALI",[1]REPROD.!$I$2:$I$144,"&gt;="&amp;Q$2,[1]REPROD.!$I$2:$I$144,"&lt;"&amp;R$2)</f>
        <v>0</v>
      </c>
      <c r="R16">
        <f>-SUMIFS([1]REPROD.!$E$2:$E$144,[1]REPROD.!$A$2:$A$144,$B16,[1]REPROD.!$F$2:$F$144,"SALI",[1]REPROD.!$I$2:$I$144,"&gt;="&amp;R$2,[1]REPROD.!$I$2:$I$144,"&lt;"&amp;S$2)</f>
        <v>0</v>
      </c>
      <c r="S16">
        <f>-SUMIFS([1]REPROD.!$E$2:$E$144,[1]REPROD.!$A$2:$A$144,$B16,[1]REPROD.!$F$2:$F$144,"SALI",[1]REPROD.!$I$2:$I$144,"&gt;="&amp;S$2,[1]REPROD.!$I$2:$I$144,"&lt;"&amp;T$2)</f>
        <v>0</v>
      </c>
      <c r="T16">
        <f>-SUMIFS([1]REPROD.!$E$2:$E$144,[1]REPROD.!$A$2:$A$144,$B16,[1]REPROD.!$F$2:$F$144,"SALI",[1]REPROD.!$I$2:$I$144,"&gt;="&amp;T$2,[1]REPROD.!$I$2:$I$144,"&lt;"&amp;U$2)</f>
        <v>0</v>
      </c>
      <c r="U16">
        <f>-SUMIFS([1]REPROD.!$E$2:$E$144,[1]REPROD.!$A$2:$A$144,$B16,[1]REPROD.!$F$2:$F$144,"SALI",[1]REPROD.!$I$2:$I$144,"&gt;="&amp;U$2,[1]REPROD.!$I$2:$I$144,"&lt;"&amp;V$2)</f>
        <v>0</v>
      </c>
      <c r="V16">
        <f>-SUMIFS([1]REPROD.!$E$2:$E$144,[1]REPROD.!$A$2:$A$144,$B16,[1]REPROD.!$F$2:$F$144,"SALI",[1]REPROD.!$I$2:$I$144,"&gt;="&amp;V$2,[1]REPROD.!$I$2:$I$144,"&lt;"&amp;W$2)</f>
        <v>0</v>
      </c>
      <c r="W16">
        <f>-SUMIFS([1]REPROD.!$E$2:$E$144,[1]REPROD.!$A$2:$A$144,$B16,[1]REPROD.!$F$2:$F$144,"SALI",[1]REPROD.!$I$2:$I$144,"&gt;="&amp;W$2,[1]REPROD.!$I$2:$I$144,"&lt;"&amp;X$2)</f>
        <v>0</v>
      </c>
      <c r="X16">
        <f>-SUMIFS([1]REPROD.!$E$2:$E$144,[1]REPROD.!$A$2:$A$144,$B16,[1]REPROD.!$F$2:$F$144,"SALI",[1]REPROD.!$I$2:$I$144,"&gt;="&amp;X$2,[1]REPROD.!$I$2:$I$144,"&lt;"&amp;Y$2)</f>
        <v>0</v>
      </c>
      <c r="Y16">
        <f>-SUMIFS([1]REPROD.!$E$2:$E$144,[1]REPROD.!$A$2:$A$144,$B16,[1]REPROD.!$F$2:$F$144,"SALI",[1]REPROD.!$I$2:$I$144,"&gt;="&amp;Y$2,[1]REPROD.!$I$2:$I$144,"&lt;"&amp;Z$2)</f>
        <v>0</v>
      </c>
      <c r="Z16">
        <f>-SUMIFS([1]REPROD.!$E$2:$E$144,[1]REPROD.!$A$2:$A$144,$B16,[1]REPROD.!$F$2:$F$144,"SALI",[1]REPROD.!$I$2:$I$144,"&gt;="&amp;Z$2,[1]REPROD.!$I$2:$I$144,"&lt;"&amp;AA$2)</f>
        <v>0</v>
      </c>
      <c r="AA16">
        <f>-SUMIFS([1]REPROD.!$E$2:$E$144,[1]REPROD.!$A$2:$A$144,$B16,[1]REPROD.!$F$2:$F$144,"SALI",[1]REPROD.!$I$2:$I$144,"&gt;="&amp;AA$2,[1]REPROD.!$I$2:$I$144,"&lt;"&amp;AB$2)</f>
        <v>0</v>
      </c>
      <c r="AB16">
        <f>-SUMIFS([1]REPROD.!$E$2:$E$144,[1]REPROD.!$A$2:$A$144,$B16,[1]REPROD.!$F$2:$F$144,"SALI",[1]REPROD.!$I$2:$I$144,"&gt;="&amp;AB$2,[1]REPROD.!$I$2:$I$144,"&lt;"&amp;AC$2)</f>
        <v>0</v>
      </c>
      <c r="AC16">
        <f>-SUMIFS([1]REPROD.!$E$2:$E$144,[1]REPROD.!$A$2:$A$144,$B16,[1]REPROD.!$F$2:$F$144,"SALI",[1]REPROD.!$I$2:$I$144,"&gt;="&amp;AC$2,[1]REPROD.!$I$2:$I$144,"&lt;"&amp;AD$2)</f>
        <v>0</v>
      </c>
      <c r="AD16">
        <f>-SUMIFS([1]REPROD.!$E$2:$E$144,[1]REPROD.!$A$2:$A$144,$B16,[1]REPROD.!$F$2:$F$144,"SALI",[1]REPROD.!$I$2:$I$144,"&gt;="&amp;AD$2,[1]REPROD.!$I$2:$I$144,"&lt;"&amp;AE$2)</f>
        <v>0</v>
      </c>
      <c r="AE16">
        <f>-SUMIFS([1]REPROD.!$E$2:$E$144,[1]REPROD.!$A$2:$A$144,$B16,[1]REPROD.!$F$2:$F$144,"SALI",[1]REPROD.!$I$2:$I$144,"&gt;="&amp;AE$2,[1]REPROD.!$I$2:$I$144,"&lt;"&amp;AF$2)</f>
        <v>0</v>
      </c>
      <c r="AF16">
        <f>-SUMIFS([1]REPROD.!$E$2:$E$144,[1]REPROD.!$A$2:$A$144,$B16,[1]REPROD.!$F$2:$F$144,"SALI",[1]REPROD.!$I$2:$I$144,"&gt;="&amp;AF$2,[1]REPROD.!$I$2:$I$144,"&lt;"&amp;AG$2)</f>
        <v>0</v>
      </c>
      <c r="AG16">
        <f>-SUMIFS([1]REPROD.!$E$2:$E$144,[1]REPROD.!$A$2:$A$144,$B16,[1]REPROD.!$F$2:$F$144,"SALI",[1]REPROD.!$I$2:$I$144,"&gt;="&amp;AG$2,[1]REPROD.!$I$2:$I$144,"&lt;"&amp;AH$2)</f>
        <v>0</v>
      </c>
      <c r="AH16">
        <f>-SUMIFS([1]REPROD.!$E$2:$E$144,[1]REPROD.!$A$2:$A$144,$B16,[1]REPROD.!$F$2:$F$144,"SALI",[1]REPROD.!$I$2:$I$144,"&gt;="&amp;AH$2,[1]REPROD.!$I$2:$I$144,"&lt;"&amp;AI$2)</f>
        <v>0</v>
      </c>
      <c r="AI16">
        <f>-SUMIFS([1]REPROD.!$E$2:$E$144,[1]REPROD.!$A$2:$A$144,$B16,[1]REPROD.!$F$2:$F$144,"SALI",[1]REPROD.!$I$2:$I$144,"&gt;="&amp;AI$2,[1]REPROD.!$I$2:$I$144,"&lt;"&amp;AJ$2)</f>
        <v>0</v>
      </c>
      <c r="AJ16">
        <f>-SUMIFS([1]REPROD.!$E$2:$E$144,[1]REPROD.!$A$2:$A$144,$B16,[1]REPROD.!$F$2:$F$144,"SALI",[1]REPROD.!$I$2:$I$144,"&gt;="&amp;AJ$2,[1]REPROD.!$I$2:$I$144,"&lt;"&amp;AK$2)</f>
        <v>0</v>
      </c>
      <c r="AK16">
        <f>-SUMIFS([1]REPROD.!$E$2:$E$144,[1]REPROD.!$A$2:$A$144,$B16,[1]REPROD.!$F$2:$F$144,"SALI",[1]REPROD.!$I$2:$I$144,"&gt;="&amp;AK$2,[1]REPROD.!$I$2:$I$144,"&lt;"&amp;AL$2)</f>
        <v>0</v>
      </c>
      <c r="AL16">
        <f>-SUMIFS([1]REPROD.!$E$2:$E$144,[1]REPROD.!$A$2:$A$144,$B16,[1]REPROD.!$F$2:$F$144,"SALI",[1]REPROD.!$I$2:$I$144,"&gt;="&amp;AL$2,[1]REPROD.!$I$2:$I$144,"&lt;"&amp;AM$2)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-SUMIFS([1]REPROD.!$E$2:$E$144,[1]REPROD.!$A$2:$A$144,$B17,[1]REPROD.!$F$2:$F$144,"SALI",[1]REPROD.!$I$2:$I$144,"&gt;="&amp;C$2,[1]REPROD.!$I$2:$I$144,"&lt;"&amp;D$2)</f>
        <v>0</v>
      </c>
      <c r="D17">
        <f>-SUMIFS([1]REPROD.!$E$2:$E$144,[1]REPROD.!$A$2:$A$144,$B17,[1]REPROD.!$F$2:$F$144,"SALI",[1]REPROD.!$I$2:$I$144,"&gt;="&amp;D$2,[1]REPROD.!$I$2:$I$144,"&lt;"&amp;E$2)</f>
        <v>0</v>
      </c>
      <c r="E17">
        <f>-SUMIFS([1]REPROD.!$E$2:$E$144,[1]REPROD.!$A$2:$A$144,$B17,[1]REPROD.!$F$2:$F$144,"SALI",[1]REPROD.!$I$2:$I$144,"&gt;="&amp;E$2,[1]REPROD.!$I$2:$I$144,"&lt;"&amp;F$2)</f>
        <v>0</v>
      </c>
      <c r="F17">
        <f>-SUMIFS([1]REPROD.!$E$2:$E$144,[1]REPROD.!$A$2:$A$144,$B17,[1]REPROD.!$F$2:$F$144,"SALI",[1]REPROD.!$I$2:$I$144,"&gt;="&amp;F$2,[1]REPROD.!$I$2:$I$144,"&lt;"&amp;G$2)</f>
        <v>0</v>
      </c>
      <c r="G17">
        <f>-SUMIFS([1]REPROD.!$E$2:$E$144,[1]REPROD.!$A$2:$A$144,$B17,[1]REPROD.!$F$2:$F$144,"SALI",[1]REPROD.!$I$2:$I$144,"&gt;="&amp;G$2,[1]REPROD.!$I$2:$I$144,"&lt;"&amp;H$2)</f>
        <v>0</v>
      </c>
      <c r="H17">
        <f>-SUMIFS([1]REPROD.!$E$2:$E$144,[1]REPROD.!$A$2:$A$144,$B17,[1]REPROD.!$F$2:$F$144,"SALI",[1]REPROD.!$I$2:$I$144,"&gt;="&amp;H$2,[1]REPROD.!$I$2:$I$144,"&lt;"&amp;I$2)</f>
        <v>0</v>
      </c>
      <c r="I17">
        <f>-SUMIFS([1]REPROD.!$E$2:$E$144,[1]REPROD.!$A$2:$A$144,$B17,[1]REPROD.!$F$2:$F$144,"SALI",[1]REPROD.!$I$2:$I$144,"&gt;="&amp;I$2,[1]REPROD.!$I$2:$I$144,"&lt;"&amp;J$2)</f>
        <v>0</v>
      </c>
      <c r="J17">
        <f>-SUMIFS([1]REPROD.!$E$2:$E$144,[1]REPROD.!$A$2:$A$144,$B17,[1]REPROD.!$F$2:$F$144,"SALI",[1]REPROD.!$I$2:$I$144,"&gt;="&amp;J$2,[1]REPROD.!$I$2:$I$144,"&lt;"&amp;K$2)</f>
        <v>0</v>
      </c>
      <c r="K17">
        <f>-SUMIFS([1]REPROD.!$E$2:$E$144,[1]REPROD.!$A$2:$A$144,$B17,[1]REPROD.!$F$2:$F$144,"SALI",[1]REPROD.!$I$2:$I$144,"&gt;="&amp;K$2,[1]REPROD.!$I$2:$I$144,"&lt;"&amp;L$2)</f>
        <v>0</v>
      </c>
      <c r="L17">
        <f>-SUMIFS([1]REPROD.!$E$2:$E$144,[1]REPROD.!$A$2:$A$144,$B17,[1]REPROD.!$F$2:$F$144,"SALI",[1]REPROD.!$I$2:$I$144,"&gt;="&amp;L$2,[1]REPROD.!$I$2:$I$144,"&lt;"&amp;M$2)</f>
        <v>0</v>
      </c>
      <c r="M17">
        <f>-SUMIFS([1]REPROD.!$E$2:$E$144,[1]REPROD.!$A$2:$A$144,$B17,[1]REPROD.!$F$2:$F$144,"SALI",[1]REPROD.!$I$2:$I$144,"&gt;="&amp;M$2,[1]REPROD.!$I$2:$I$144,"&lt;"&amp;N$2)</f>
        <v>0</v>
      </c>
      <c r="N17">
        <f>-SUMIFS([1]REPROD.!$E$2:$E$144,[1]REPROD.!$A$2:$A$144,$B17,[1]REPROD.!$F$2:$F$144,"SALI",[1]REPROD.!$I$2:$I$144,"&gt;="&amp;N$2,[1]REPROD.!$I$2:$I$144,"&lt;"&amp;O$2)</f>
        <v>0</v>
      </c>
      <c r="O17">
        <f>-SUMIFS([1]REPROD.!$E$2:$E$144,[1]REPROD.!$A$2:$A$144,$B17,[1]REPROD.!$F$2:$F$144,"SALI",[1]REPROD.!$I$2:$I$144,"&gt;="&amp;O$2,[1]REPROD.!$I$2:$I$144,"&lt;"&amp;P$2)</f>
        <v>0</v>
      </c>
      <c r="P17">
        <f>-SUMIFS([1]REPROD.!$E$2:$E$144,[1]REPROD.!$A$2:$A$144,$B17,[1]REPROD.!$F$2:$F$144,"SALI",[1]REPROD.!$I$2:$I$144,"&gt;="&amp;P$2,[1]REPROD.!$I$2:$I$144,"&lt;"&amp;Q$2)</f>
        <v>0</v>
      </c>
      <c r="Q17">
        <f>-SUMIFS([1]REPROD.!$E$2:$E$144,[1]REPROD.!$A$2:$A$144,$B17,[1]REPROD.!$F$2:$F$144,"SALI",[1]REPROD.!$I$2:$I$144,"&gt;="&amp;Q$2,[1]REPROD.!$I$2:$I$144,"&lt;"&amp;R$2)</f>
        <v>0</v>
      </c>
      <c r="R17">
        <f>-SUMIFS([1]REPROD.!$E$2:$E$144,[1]REPROD.!$A$2:$A$144,$B17,[1]REPROD.!$F$2:$F$144,"SALI",[1]REPROD.!$I$2:$I$144,"&gt;="&amp;R$2,[1]REPROD.!$I$2:$I$144,"&lt;"&amp;S$2)</f>
        <v>0</v>
      </c>
      <c r="S17">
        <f>-SUMIFS([1]REPROD.!$E$2:$E$144,[1]REPROD.!$A$2:$A$144,$B17,[1]REPROD.!$F$2:$F$144,"SALI",[1]REPROD.!$I$2:$I$144,"&gt;="&amp;S$2,[1]REPROD.!$I$2:$I$144,"&lt;"&amp;T$2)</f>
        <v>0</v>
      </c>
      <c r="T17">
        <f>-SUMIFS([1]REPROD.!$E$2:$E$144,[1]REPROD.!$A$2:$A$144,$B17,[1]REPROD.!$F$2:$F$144,"SALI",[1]REPROD.!$I$2:$I$144,"&gt;="&amp;T$2,[1]REPROD.!$I$2:$I$144,"&lt;"&amp;U$2)</f>
        <v>0</v>
      </c>
      <c r="U17">
        <f>-SUMIFS([1]REPROD.!$E$2:$E$144,[1]REPROD.!$A$2:$A$144,$B17,[1]REPROD.!$F$2:$F$144,"SALI",[1]REPROD.!$I$2:$I$144,"&gt;="&amp;U$2,[1]REPROD.!$I$2:$I$144,"&lt;"&amp;V$2)</f>
        <v>0</v>
      </c>
      <c r="V17">
        <f>-SUMIFS([1]REPROD.!$E$2:$E$144,[1]REPROD.!$A$2:$A$144,$B17,[1]REPROD.!$F$2:$F$144,"SALI",[1]REPROD.!$I$2:$I$144,"&gt;="&amp;V$2,[1]REPROD.!$I$2:$I$144,"&lt;"&amp;W$2)</f>
        <v>0</v>
      </c>
      <c r="W17">
        <f>-SUMIFS([1]REPROD.!$E$2:$E$144,[1]REPROD.!$A$2:$A$144,$B17,[1]REPROD.!$F$2:$F$144,"SALI",[1]REPROD.!$I$2:$I$144,"&gt;="&amp;W$2,[1]REPROD.!$I$2:$I$144,"&lt;"&amp;X$2)</f>
        <v>0</v>
      </c>
      <c r="X17">
        <f>-SUMIFS([1]REPROD.!$E$2:$E$144,[1]REPROD.!$A$2:$A$144,$B17,[1]REPROD.!$F$2:$F$144,"SALI",[1]REPROD.!$I$2:$I$144,"&gt;="&amp;X$2,[1]REPROD.!$I$2:$I$144,"&lt;"&amp;Y$2)</f>
        <v>0</v>
      </c>
      <c r="Y17">
        <f>-SUMIFS([1]REPROD.!$E$2:$E$144,[1]REPROD.!$A$2:$A$144,$B17,[1]REPROD.!$F$2:$F$144,"SALI",[1]REPROD.!$I$2:$I$144,"&gt;="&amp;Y$2,[1]REPROD.!$I$2:$I$144,"&lt;"&amp;Z$2)</f>
        <v>0</v>
      </c>
      <c r="Z17">
        <f>-SUMIFS([1]REPROD.!$E$2:$E$144,[1]REPROD.!$A$2:$A$144,$B17,[1]REPROD.!$F$2:$F$144,"SALI",[1]REPROD.!$I$2:$I$144,"&gt;="&amp;Z$2,[1]REPROD.!$I$2:$I$144,"&lt;"&amp;AA$2)</f>
        <v>0</v>
      </c>
      <c r="AA17">
        <f>-SUMIFS([1]REPROD.!$E$2:$E$144,[1]REPROD.!$A$2:$A$144,$B17,[1]REPROD.!$F$2:$F$144,"SALI",[1]REPROD.!$I$2:$I$144,"&gt;="&amp;AA$2,[1]REPROD.!$I$2:$I$144,"&lt;"&amp;AB$2)</f>
        <v>0</v>
      </c>
      <c r="AB17">
        <f>-SUMIFS([1]REPROD.!$E$2:$E$144,[1]REPROD.!$A$2:$A$144,$B17,[1]REPROD.!$F$2:$F$144,"SALI",[1]REPROD.!$I$2:$I$144,"&gt;="&amp;AB$2,[1]REPROD.!$I$2:$I$144,"&lt;"&amp;AC$2)</f>
        <v>0</v>
      </c>
      <c r="AC17">
        <f>-SUMIFS([1]REPROD.!$E$2:$E$144,[1]REPROD.!$A$2:$A$144,$B17,[1]REPROD.!$F$2:$F$144,"SALI",[1]REPROD.!$I$2:$I$144,"&gt;="&amp;AC$2,[1]REPROD.!$I$2:$I$144,"&lt;"&amp;AD$2)</f>
        <v>0</v>
      </c>
      <c r="AD17">
        <f>-SUMIFS([1]REPROD.!$E$2:$E$144,[1]REPROD.!$A$2:$A$144,$B17,[1]REPROD.!$F$2:$F$144,"SALI",[1]REPROD.!$I$2:$I$144,"&gt;="&amp;AD$2,[1]REPROD.!$I$2:$I$144,"&lt;"&amp;AE$2)</f>
        <v>0</v>
      </c>
      <c r="AE17">
        <f>-SUMIFS([1]REPROD.!$E$2:$E$144,[1]REPROD.!$A$2:$A$144,$B17,[1]REPROD.!$F$2:$F$144,"SALI",[1]REPROD.!$I$2:$I$144,"&gt;="&amp;AE$2,[1]REPROD.!$I$2:$I$144,"&lt;"&amp;AF$2)</f>
        <v>0</v>
      </c>
      <c r="AF17">
        <f>-SUMIFS([1]REPROD.!$E$2:$E$144,[1]REPROD.!$A$2:$A$144,$B17,[1]REPROD.!$F$2:$F$144,"SALI",[1]REPROD.!$I$2:$I$144,"&gt;="&amp;AF$2,[1]REPROD.!$I$2:$I$144,"&lt;"&amp;AG$2)</f>
        <v>0</v>
      </c>
      <c r="AG17">
        <f>-SUMIFS([1]REPROD.!$E$2:$E$144,[1]REPROD.!$A$2:$A$144,$B17,[1]REPROD.!$F$2:$F$144,"SALI",[1]REPROD.!$I$2:$I$144,"&gt;="&amp;AG$2,[1]REPROD.!$I$2:$I$144,"&lt;"&amp;AH$2)</f>
        <v>0</v>
      </c>
      <c r="AH17">
        <f>-SUMIFS([1]REPROD.!$E$2:$E$144,[1]REPROD.!$A$2:$A$144,$B17,[1]REPROD.!$F$2:$F$144,"SALI",[1]REPROD.!$I$2:$I$144,"&gt;="&amp;AH$2,[1]REPROD.!$I$2:$I$144,"&lt;"&amp;AI$2)</f>
        <v>0</v>
      </c>
      <c r="AI17">
        <f>-SUMIFS([1]REPROD.!$E$2:$E$144,[1]REPROD.!$A$2:$A$144,$B17,[1]REPROD.!$F$2:$F$144,"SALI",[1]REPROD.!$I$2:$I$144,"&gt;="&amp;AI$2,[1]REPROD.!$I$2:$I$144,"&lt;"&amp;AJ$2)</f>
        <v>0</v>
      </c>
      <c r="AJ17">
        <f>-SUMIFS([1]REPROD.!$E$2:$E$144,[1]REPROD.!$A$2:$A$144,$B17,[1]REPROD.!$F$2:$F$144,"SALI",[1]REPROD.!$I$2:$I$144,"&gt;="&amp;AJ$2,[1]REPROD.!$I$2:$I$144,"&lt;"&amp;AK$2)</f>
        <v>0</v>
      </c>
      <c r="AK17">
        <f>-SUMIFS([1]REPROD.!$E$2:$E$144,[1]REPROD.!$A$2:$A$144,$B17,[1]REPROD.!$F$2:$F$144,"SALI",[1]REPROD.!$I$2:$I$144,"&gt;="&amp;AK$2,[1]REPROD.!$I$2:$I$144,"&lt;"&amp;AL$2)</f>
        <v>0</v>
      </c>
      <c r="AL17">
        <f>-SUMIFS([1]REPROD.!$E$2:$E$144,[1]REPROD.!$A$2:$A$144,$B17,[1]REPROD.!$F$2:$F$144,"SALI",[1]REPROD.!$I$2:$I$144,"&gt;="&amp;AL$2,[1]REPROD.!$I$2:$I$144,"&lt;"&amp;AM$2)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-SUMIFS([1]REPROD.!$E$2:$E$144,[1]REPROD.!$A$2:$A$144,$B18,[1]REPROD.!$F$2:$F$144,"SALI",[1]REPROD.!$I$2:$I$144,"&gt;="&amp;C$2,[1]REPROD.!$I$2:$I$144,"&lt;"&amp;D$2)</f>
        <v>0</v>
      </c>
      <c r="D18">
        <f>-SUMIFS([1]REPROD.!$E$2:$E$144,[1]REPROD.!$A$2:$A$144,$B18,[1]REPROD.!$F$2:$F$144,"SALI",[1]REPROD.!$I$2:$I$144,"&gt;="&amp;D$2,[1]REPROD.!$I$2:$I$144,"&lt;"&amp;E$2)</f>
        <v>0</v>
      </c>
      <c r="E18">
        <f>-SUMIFS([1]REPROD.!$E$2:$E$144,[1]REPROD.!$A$2:$A$144,$B18,[1]REPROD.!$F$2:$F$144,"SALI",[1]REPROD.!$I$2:$I$144,"&gt;="&amp;E$2,[1]REPROD.!$I$2:$I$144,"&lt;"&amp;F$2)</f>
        <v>0</v>
      </c>
      <c r="F18">
        <f>-SUMIFS([1]REPROD.!$E$2:$E$144,[1]REPROD.!$A$2:$A$144,$B18,[1]REPROD.!$F$2:$F$144,"SALI",[1]REPROD.!$I$2:$I$144,"&gt;="&amp;F$2,[1]REPROD.!$I$2:$I$144,"&lt;"&amp;G$2)</f>
        <v>0</v>
      </c>
      <c r="G18">
        <f>-SUMIFS([1]REPROD.!$E$2:$E$144,[1]REPROD.!$A$2:$A$144,$B18,[1]REPROD.!$F$2:$F$144,"SALI",[1]REPROD.!$I$2:$I$144,"&gt;="&amp;G$2,[1]REPROD.!$I$2:$I$144,"&lt;"&amp;H$2)</f>
        <v>0</v>
      </c>
      <c r="H18">
        <f>-SUMIFS([1]REPROD.!$E$2:$E$144,[1]REPROD.!$A$2:$A$144,$B18,[1]REPROD.!$F$2:$F$144,"SALI",[1]REPROD.!$I$2:$I$144,"&gt;="&amp;H$2,[1]REPROD.!$I$2:$I$144,"&lt;"&amp;I$2)</f>
        <v>0</v>
      </c>
      <c r="I18">
        <f>-SUMIFS([1]REPROD.!$E$2:$E$144,[1]REPROD.!$A$2:$A$144,$B18,[1]REPROD.!$F$2:$F$144,"SALI",[1]REPROD.!$I$2:$I$144,"&gt;="&amp;I$2,[1]REPROD.!$I$2:$I$144,"&lt;"&amp;J$2)</f>
        <v>0</v>
      </c>
      <c r="J18">
        <f>-SUMIFS([1]REPROD.!$E$2:$E$144,[1]REPROD.!$A$2:$A$144,$B18,[1]REPROD.!$F$2:$F$144,"SALI",[1]REPROD.!$I$2:$I$144,"&gt;="&amp;J$2,[1]REPROD.!$I$2:$I$144,"&lt;"&amp;K$2)</f>
        <v>0</v>
      </c>
      <c r="K18">
        <f>-SUMIFS([1]REPROD.!$E$2:$E$144,[1]REPROD.!$A$2:$A$144,$B18,[1]REPROD.!$F$2:$F$144,"SALI",[1]REPROD.!$I$2:$I$144,"&gt;="&amp;K$2,[1]REPROD.!$I$2:$I$144,"&lt;"&amp;L$2)</f>
        <v>0</v>
      </c>
      <c r="L18">
        <f>-SUMIFS([1]REPROD.!$E$2:$E$144,[1]REPROD.!$A$2:$A$144,$B18,[1]REPROD.!$F$2:$F$144,"SALI",[1]REPROD.!$I$2:$I$144,"&gt;="&amp;L$2,[1]REPROD.!$I$2:$I$144,"&lt;"&amp;M$2)</f>
        <v>0</v>
      </c>
      <c r="M18">
        <f>-SUMIFS([1]REPROD.!$E$2:$E$144,[1]REPROD.!$A$2:$A$144,$B18,[1]REPROD.!$F$2:$F$144,"SALI",[1]REPROD.!$I$2:$I$144,"&gt;="&amp;M$2,[1]REPROD.!$I$2:$I$144,"&lt;"&amp;N$2)</f>
        <v>0</v>
      </c>
      <c r="N18">
        <f>-SUMIFS([1]REPROD.!$E$2:$E$144,[1]REPROD.!$A$2:$A$144,$B18,[1]REPROD.!$F$2:$F$144,"SALI",[1]REPROD.!$I$2:$I$144,"&gt;="&amp;N$2,[1]REPROD.!$I$2:$I$144,"&lt;"&amp;O$2)</f>
        <v>0</v>
      </c>
      <c r="O18">
        <f>-SUMIFS([1]REPROD.!$E$2:$E$144,[1]REPROD.!$A$2:$A$144,$B18,[1]REPROD.!$F$2:$F$144,"SALI",[1]REPROD.!$I$2:$I$144,"&gt;="&amp;O$2,[1]REPROD.!$I$2:$I$144,"&lt;"&amp;P$2)</f>
        <v>1</v>
      </c>
      <c r="P18">
        <f>-SUMIFS([1]REPROD.!$E$2:$E$144,[1]REPROD.!$A$2:$A$144,$B18,[1]REPROD.!$F$2:$F$144,"SALI",[1]REPROD.!$I$2:$I$144,"&gt;="&amp;P$2,[1]REPROD.!$I$2:$I$144,"&lt;"&amp;Q$2)</f>
        <v>0</v>
      </c>
      <c r="Q18">
        <f>-SUMIFS([1]REPROD.!$E$2:$E$144,[1]REPROD.!$A$2:$A$144,$B18,[1]REPROD.!$F$2:$F$144,"SALI",[1]REPROD.!$I$2:$I$144,"&gt;="&amp;Q$2,[1]REPROD.!$I$2:$I$144,"&lt;"&amp;R$2)</f>
        <v>0</v>
      </c>
      <c r="R18">
        <f>-SUMIFS([1]REPROD.!$E$2:$E$144,[1]REPROD.!$A$2:$A$144,$B18,[1]REPROD.!$F$2:$F$144,"SALI",[1]REPROD.!$I$2:$I$144,"&gt;="&amp;R$2,[1]REPROD.!$I$2:$I$144,"&lt;"&amp;S$2)</f>
        <v>0</v>
      </c>
      <c r="S18">
        <f>-SUMIFS([1]REPROD.!$E$2:$E$144,[1]REPROD.!$A$2:$A$144,$B18,[1]REPROD.!$F$2:$F$144,"SALI",[1]REPROD.!$I$2:$I$144,"&gt;="&amp;S$2,[1]REPROD.!$I$2:$I$144,"&lt;"&amp;T$2)</f>
        <v>0</v>
      </c>
      <c r="T18">
        <f>-SUMIFS([1]REPROD.!$E$2:$E$144,[1]REPROD.!$A$2:$A$144,$B18,[1]REPROD.!$F$2:$F$144,"SALI",[1]REPROD.!$I$2:$I$144,"&gt;="&amp;T$2,[1]REPROD.!$I$2:$I$144,"&lt;"&amp;U$2)</f>
        <v>0</v>
      </c>
      <c r="U18">
        <f>-SUMIFS([1]REPROD.!$E$2:$E$144,[1]REPROD.!$A$2:$A$144,$B18,[1]REPROD.!$F$2:$F$144,"SALI",[1]REPROD.!$I$2:$I$144,"&gt;="&amp;U$2,[1]REPROD.!$I$2:$I$144,"&lt;"&amp;V$2)</f>
        <v>0</v>
      </c>
      <c r="V18">
        <f>-SUMIFS([1]REPROD.!$E$2:$E$144,[1]REPROD.!$A$2:$A$144,$B18,[1]REPROD.!$F$2:$F$144,"SALI",[1]REPROD.!$I$2:$I$144,"&gt;="&amp;V$2,[1]REPROD.!$I$2:$I$144,"&lt;"&amp;W$2)</f>
        <v>0</v>
      </c>
      <c r="W18">
        <f>-SUMIFS([1]REPROD.!$E$2:$E$144,[1]REPROD.!$A$2:$A$144,$B18,[1]REPROD.!$F$2:$F$144,"SALI",[1]REPROD.!$I$2:$I$144,"&gt;="&amp;W$2,[1]REPROD.!$I$2:$I$144,"&lt;"&amp;X$2)</f>
        <v>0</v>
      </c>
      <c r="X18">
        <f>-SUMIFS([1]REPROD.!$E$2:$E$144,[1]REPROD.!$A$2:$A$144,$B18,[1]REPROD.!$F$2:$F$144,"SALI",[1]REPROD.!$I$2:$I$144,"&gt;="&amp;X$2,[1]REPROD.!$I$2:$I$144,"&lt;"&amp;Y$2)</f>
        <v>0</v>
      </c>
      <c r="Y18">
        <f>-SUMIFS([1]REPROD.!$E$2:$E$144,[1]REPROD.!$A$2:$A$144,$B18,[1]REPROD.!$F$2:$F$144,"SALI",[1]REPROD.!$I$2:$I$144,"&gt;="&amp;Y$2,[1]REPROD.!$I$2:$I$144,"&lt;"&amp;Z$2)</f>
        <v>0</v>
      </c>
      <c r="Z18">
        <f>-SUMIFS([1]REPROD.!$E$2:$E$144,[1]REPROD.!$A$2:$A$144,$B18,[1]REPROD.!$F$2:$F$144,"SALI",[1]REPROD.!$I$2:$I$144,"&gt;="&amp;Z$2,[1]REPROD.!$I$2:$I$144,"&lt;"&amp;AA$2)</f>
        <v>0</v>
      </c>
      <c r="AA18">
        <f>-SUMIFS([1]REPROD.!$E$2:$E$144,[1]REPROD.!$A$2:$A$144,$B18,[1]REPROD.!$F$2:$F$144,"SALI",[1]REPROD.!$I$2:$I$144,"&gt;="&amp;AA$2,[1]REPROD.!$I$2:$I$144,"&lt;"&amp;AB$2)</f>
        <v>0</v>
      </c>
      <c r="AB18">
        <f>-SUMIFS([1]REPROD.!$E$2:$E$144,[1]REPROD.!$A$2:$A$144,$B18,[1]REPROD.!$F$2:$F$144,"SALI",[1]REPROD.!$I$2:$I$144,"&gt;="&amp;AB$2,[1]REPROD.!$I$2:$I$144,"&lt;"&amp;AC$2)</f>
        <v>0</v>
      </c>
      <c r="AC18">
        <f>-SUMIFS([1]REPROD.!$E$2:$E$144,[1]REPROD.!$A$2:$A$144,$B18,[1]REPROD.!$F$2:$F$144,"SALI",[1]REPROD.!$I$2:$I$144,"&gt;="&amp;AC$2,[1]REPROD.!$I$2:$I$144,"&lt;"&amp;AD$2)</f>
        <v>0</v>
      </c>
      <c r="AD18">
        <f>-SUMIFS([1]REPROD.!$E$2:$E$144,[1]REPROD.!$A$2:$A$144,$B18,[1]REPROD.!$F$2:$F$144,"SALI",[1]REPROD.!$I$2:$I$144,"&gt;="&amp;AD$2,[1]REPROD.!$I$2:$I$144,"&lt;"&amp;AE$2)</f>
        <v>0</v>
      </c>
      <c r="AE18">
        <f>-SUMIFS([1]REPROD.!$E$2:$E$144,[1]REPROD.!$A$2:$A$144,$B18,[1]REPROD.!$F$2:$F$144,"SALI",[1]REPROD.!$I$2:$I$144,"&gt;="&amp;AE$2,[1]REPROD.!$I$2:$I$144,"&lt;"&amp;AF$2)</f>
        <v>0</v>
      </c>
      <c r="AF18">
        <f>-SUMIFS([1]REPROD.!$E$2:$E$144,[1]REPROD.!$A$2:$A$144,$B18,[1]REPROD.!$F$2:$F$144,"SALI",[1]REPROD.!$I$2:$I$144,"&gt;="&amp;AF$2,[1]REPROD.!$I$2:$I$144,"&lt;"&amp;AG$2)</f>
        <v>0</v>
      </c>
      <c r="AG18">
        <f>-SUMIFS([1]REPROD.!$E$2:$E$144,[1]REPROD.!$A$2:$A$144,$B18,[1]REPROD.!$F$2:$F$144,"SALI",[1]REPROD.!$I$2:$I$144,"&gt;="&amp;AG$2,[1]REPROD.!$I$2:$I$144,"&lt;"&amp;AH$2)</f>
        <v>0</v>
      </c>
      <c r="AH18">
        <f>-SUMIFS([1]REPROD.!$E$2:$E$144,[1]REPROD.!$A$2:$A$144,$B18,[1]REPROD.!$F$2:$F$144,"SALI",[1]REPROD.!$I$2:$I$144,"&gt;="&amp;AH$2,[1]REPROD.!$I$2:$I$144,"&lt;"&amp;AI$2)</f>
        <v>0</v>
      </c>
      <c r="AI18">
        <f>-SUMIFS([1]REPROD.!$E$2:$E$144,[1]REPROD.!$A$2:$A$144,$B18,[1]REPROD.!$F$2:$F$144,"SALI",[1]REPROD.!$I$2:$I$144,"&gt;="&amp;AI$2,[1]REPROD.!$I$2:$I$144,"&lt;"&amp;AJ$2)</f>
        <v>0</v>
      </c>
      <c r="AJ18">
        <f>-SUMIFS([1]REPROD.!$E$2:$E$144,[1]REPROD.!$A$2:$A$144,$B18,[1]REPROD.!$F$2:$F$144,"SALI",[1]REPROD.!$I$2:$I$144,"&gt;="&amp;AJ$2,[1]REPROD.!$I$2:$I$144,"&lt;"&amp;AK$2)</f>
        <v>0</v>
      </c>
      <c r="AK18">
        <f>-SUMIFS([1]REPROD.!$E$2:$E$144,[1]REPROD.!$A$2:$A$144,$B18,[1]REPROD.!$F$2:$F$144,"SALI",[1]REPROD.!$I$2:$I$144,"&gt;="&amp;AK$2,[1]REPROD.!$I$2:$I$144,"&lt;"&amp;AL$2)</f>
        <v>0</v>
      </c>
      <c r="AL18">
        <f>-SUMIFS([1]REPROD.!$E$2:$E$144,[1]REPROD.!$A$2:$A$144,$B18,[1]REPROD.!$F$2:$F$144,"SALI",[1]REPROD.!$I$2:$I$144,"&gt;="&amp;AL$2,[1]REPROD.!$I$2:$I$144,"&lt;"&amp;AM$2)</f>
        <v>0</v>
      </c>
      <c r="AN18">
        <f t="shared" si="0"/>
        <v>1</v>
      </c>
      <c r="AO18">
        <f t="shared" si="1"/>
        <v>35</v>
      </c>
    </row>
    <row r="19" spans="2:41" ht="15.75" thickBot="1" x14ac:dyDescent="0.3">
      <c r="B19" s="2" t="s">
        <v>16</v>
      </c>
      <c r="C19">
        <f>-SUMIFS([1]REPROD.!$E$2:$E$144,[1]REPROD.!$A$2:$A$144,$B19,[1]REPROD.!$F$2:$F$144,"SALI",[1]REPROD.!$I$2:$I$144,"&gt;="&amp;C$2,[1]REPROD.!$I$2:$I$144,"&lt;"&amp;D$2)</f>
        <v>0</v>
      </c>
      <c r="D19">
        <f>-SUMIFS([1]REPROD.!$E$2:$E$144,[1]REPROD.!$A$2:$A$144,$B19,[1]REPROD.!$F$2:$F$144,"SALI",[1]REPROD.!$I$2:$I$144,"&gt;="&amp;D$2,[1]REPROD.!$I$2:$I$144,"&lt;"&amp;E$2)</f>
        <v>0</v>
      </c>
      <c r="E19">
        <f>-SUMIFS([1]REPROD.!$E$2:$E$144,[1]REPROD.!$A$2:$A$144,$B19,[1]REPROD.!$F$2:$F$144,"SALI",[1]REPROD.!$I$2:$I$144,"&gt;="&amp;E$2,[1]REPROD.!$I$2:$I$144,"&lt;"&amp;F$2)</f>
        <v>0</v>
      </c>
      <c r="F19">
        <f>-SUMIFS([1]REPROD.!$E$2:$E$144,[1]REPROD.!$A$2:$A$144,$B19,[1]REPROD.!$F$2:$F$144,"SALI",[1]REPROD.!$I$2:$I$144,"&gt;="&amp;F$2,[1]REPROD.!$I$2:$I$144,"&lt;"&amp;G$2)</f>
        <v>0</v>
      </c>
      <c r="G19">
        <f>-SUMIFS([1]REPROD.!$E$2:$E$144,[1]REPROD.!$A$2:$A$144,$B19,[1]REPROD.!$F$2:$F$144,"SALI",[1]REPROD.!$I$2:$I$144,"&gt;="&amp;G$2,[1]REPROD.!$I$2:$I$144,"&lt;"&amp;H$2)</f>
        <v>0</v>
      </c>
      <c r="H19">
        <f>-SUMIFS([1]REPROD.!$E$2:$E$144,[1]REPROD.!$A$2:$A$144,$B19,[1]REPROD.!$F$2:$F$144,"SALI",[1]REPROD.!$I$2:$I$144,"&gt;="&amp;H$2,[1]REPROD.!$I$2:$I$144,"&lt;"&amp;I$2)</f>
        <v>0</v>
      </c>
      <c r="I19">
        <f>-SUMIFS([1]REPROD.!$E$2:$E$144,[1]REPROD.!$A$2:$A$144,$B19,[1]REPROD.!$F$2:$F$144,"SALI",[1]REPROD.!$I$2:$I$144,"&gt;="&amp;I$2,[1]REPROD.!$I$2:$I$144,"&lt;"&amp;J$2)</f>
        <v>0</v>
      </c>
      <c r="J19">
        <f>-SUMIFS([1]REPROD.!$E$2:$E$144,[1]REPROD.!$A$2:$A$144,$B19,[1]REPROD.!$F$2:$F$144,"SALI",[1]REPROD.!$I$2:$I$144,"&gt;="&amp;J$2,[1]REPROD.!$I$2:$I$144,"&lt;"&amp;K$2)</f>
        <v>0</v>
      </c>
      <c r="K19">
        <f>-SUMIFS([1]REPROD.!$E$2:$E$144,[1]REPROD.!$A$2:$A$144,$B19,[1]REPROD.!$F$2:$F$144,"SALI",[1]REPROD.!$I$2:$I$144,"&gt;="&amp;K$2,[1]REPROD.!$I$2:$I$144,"&lt;"&amp;L$2)</f>
        <v>0</v>
      </c>
      <c r="L19">
        <f>-SUMIFS([1]REPROD.!$E$2:$E$144,[1]REPROD.!$A$2:$A$144,$B19,[1]REPROD.!$F$2:$F$144,"SALI",[1]REPROD.!$I$2:$I$144,"&gt;="&amp;L$2,[1]REPROD.!$I$2:$I$144,"&lt;"&amp;M$2)</f>
        <v>0</v>
      </c>
      <c r="M19">
        <f>-SUMIFS([1]REPROD.!$E$2:$E$144,[1]REPROD.!$A$2:$A$144,$B19,[1]REPROD.!$F$2:$F$144,"SALI",[1]REPROD.!$I$2:$I$144,"&gt;="&amp;M$2,[1]REPROD.!$I$2:$I$144,"&lt;"&amp;N$2)</f>
        <v>0</v>
      </c>
      <c r="N19">
        <f>-SUMIFS([1]REPROD.!$E$2:$E$144,[1]REPROD.!$A$2:$A$144,$B19,[1]REPROD.!$F$2:$F$144,"SALI",[1]REPROD.!$I$2:$I$144,"&gt;="&amp;N$2,[1]REPROD.!$I$2:$I$144,"&lt;"&amp;O$2)</f>
        <v>0</v>
      </c>
      <c r="O19">
        <f>-SUMIFS([1]REPROD.!$E$2:$E$144,[1]REPROD.!$A$2:$A$144,$B19,[1]REPROD.!$F$2:$F$144,"SALI",[1]REPROD.!$I$2:$I$144,"&gt;="&amp;O$2,[1]REPROD.!$I$2:$I$144,"&lt;"&amp;P$2)</f>
        <v>0</v>
      </c>
      <c r="P19">
        <f>-SUMIFS([1]REPROD.!$E$2:$E$144,[1]REPROD.!$A$2:$A$144,$B19,[1]REPROD.!$F$2:$F$144,"SALI",[1]REPROD.!$I$2:$I$144,"&gt;="&amp;P$2,[1]REPROD.!$I$2:$I$144,"&lt;"&amp;Q$2)</f>
        <v>0</v>
      </c>
      <c r="Q19">
        <f>-SUMIFS([1]REPROD.!$E$2:$E$144,[1]REPROD.!$A$2:$A$144,$B19,[1]REPROD.!$F$2:$F$144,"SALI",[1]REPROD.!$I$2:$I$144,"&gt;="&amp;Q$2,[1]REPROD.!$I$2:$I$144,"&lt;"&amp;R$2)</f>
        <v>0</v>
      </c>
      <c r="R19">
        <f>-SUMIFS([1]REPROD.!$E$2:$E$144,[1]REPROD.!$A$2:$A$144,$B19,[1]REPROD.!$F$2:$F$144,"SALI",[1]REPROD.!$I$2:$I$144,"&gt;="&amp;R$2,[1]REPROD.!$I$2:$I$144,"&lt;"&amp;S$2)</f>
        <v>0</v>
      </c>
      <c r="S19">
        <f>-SUMIFS([1]REPROD.!$E$2:$E$144,[1]REPROD.!$A$2:$A$144,$B19,[1]REPROD.!$F$2:$F$144,"SALI",[1]REPROD.!$I$2:$I$144,"&gt;="&amp;S$2,[1]REPROD.!$I$2:$I$144,"&lt;"&amp;T$2)</f>
        <v>0</v>
      </c>
      <c r="T19">
        <f>-SUMIFS([1]REPROD.!$E$2:$E$144,[1]REPROD.!$A$2:$A$144,$B19,[1]REPROD.!$F$2:$F$144,"SALI",[1]REPROD.!$I$2:$I$144,"&gt;="&amp;T$2,[1]REPROD.!$I$2:$I$144,"&lt;"&amp;U$2)</f>
        <v>0</v>
      </c>
      <c r="U19">
        <f>-SUMIFS([1]REPROD.!$E$2:$E$144,[1]REPROD.!$A$2:$A$144,$B19,[1]REPROD.!$F$2:$F$144,"SALI",[1]REPROD.!$I$2:$I$144,"&gt;="&amp;U$2,[1]REPROD.!$I$2:$I$144,"&lt;"&amp;V$2)</f>
        <v>0</v>
      </c>
      <c r="V19">
        <f>-SUMIFS([1]REPROD.!$E$2:$E$144,[1]REPROD.!$A$2:$A$144,$B19,[1]REPROD.!$F$2:$F$144,"SALI",[1]REPROD.!$I$2:$I$144,"&gt;="&amp;V$2,[1]REPROD.!$I$2:$I$144,"&lt;"&amp;W$2)</f>
        <v>0</v>
      </c>
      <c r="W19">
        <f>-SUMIFS([1]REPROD.!$E$2:$E$144,[1]REPROD.!$A$2:$A$144,$B19,[1]REPROD.!$F$2:$F$144,"SALI",[1]REPROD.!$I$2:$I$144,"&gt;="&amp;W$2,[1]REPROD.!$I$2:$I$144,"&lt;"&amp;X$2)</f>
        <v>0</v>
      </c>
      <c r="X19">
        <f>-SUMIFS([1]REPROD.!$E$2:$E$144,[1]REPROD.!$A$2:$A$144,$B19,[1]REPROD.!$F$2:$F$144,"SALI",[1]REPROD.!$I$2:$I$144,"&gt;="&amp;X$2,[1]REPROD.!$I$2:$I$144,"&lt;"&amp;Y$2)</f>
        <v>0</v>
      </c>
      <c r="Y19">
        <f>-SUMIFS([1]REPROD.!$E$2:$E$144,[1]REPROD.!$A$2:$A$144,$B19,[1]REPROD.!$F$2:$F$144,"SALI",[1]REPROD.!$I$2:$I$144,"&gt;="&amp;Y$2,[1]REPROD.!$I$2:$I$144,"&lt;"&amp;Z$2)</f>
        <v>0</v>
      </c>
      <c r="Z19">
        <f>-SUMIFS([1]REPROD.!$E$2:$E$144,[1]REPROD.!$A$2:$A$144,$B19,[1]REPROD.!$F$2:$F$144,"SALI",[1]REPROD.!$I$2:$I$144,"&gt;="&amp;Z$2,[1]REPROD.!$I$2:$I$144,"&lt;"&amp;AA$2)</f>
        <v>0</v>
      </c>
      <c r="AA19">
        <f>-SUMIFS([1]REPROD.!$E$2:$E$144,[1]REPROD.!$A$2:$A$144,$B19,[1]REPROD.!$F$2:$F$144,"SALI",[1]REPROD.!$I$2:$I$144,"&gt;="&amp;AA$2,[1]REPROD.!$I$2:$I$144,"&lt;"&amp;AB$2)</f>
        <v>0</v>
      </c>
      <c r="AB19">
        <f>-SUMIFS([1]REPROD.!$E$2:$E$144,[1]REPROD.!$A$2:$A$144,$B19,[1]REPROD.!$F$2:$F$144,"SALI",[1]REPROD.!$I$2:$I$144,"&gt;="&amp;AB$2,[1]REPROD.!$I$2:$I$144,"&lt;"&amp;AC$2)</f>
        <v>0</v>
      </c>
      <c r="AC19">
        <f>-SUMIFS([1]REPROD.!$E$2:$E$144,[1]REPROD.!$A$2:$A$144,$B19,[1]REPROD.!$F$2:$F$144,"SALI",[1]REPROD.!$I$2:$I$144,"&gt;="&amp;AC$2,[1]REPROD.!$I$2:$I$144,"&lt;"&amp;AD$2)</f>
        <v>0</v>
      </c>
      <c r="AD19">
        <f>-SUMIFS([1]REPROD.!$E$2:$E$144,[1]REPROD.!$A$2:$A$144,$B19,[1]REPROD.!$F$2:$F$144,"SALI",[1]REPROD.!$I$2:$I$144,"&gt;="&amp;AD$2,[1]REPROD.!$I$2:$I$144,"&lt;"&amp;AE$2)</f>
        <v>0</v>
      </c>
      <c r="AE19">
        <f>-SUMIFS([1]REPROD.!$E$2:$E$144,[1]REPROD.!$A$2:$A$144,$B19,[1]REPROD.!$F$2:$F$144,"SALI",[1]REPROD.!$I$2:$I$144,"&gt;="&amp;AE$2,[1]REPROD.!$I$2:$I$144,"&lt;"&amp;AF$2)</f>
        <v>0</v>
      </c>
      <c r="AF19">
        <f>-SUMIFS([1]REPROD.!$E$2:$E$144,[1]REPROD.!$A$2:$A$144,$B19,[1]REPROD.!$F$2:$F$144,"SALI",[1]REPROD.!$I$2:$I$144,"&gt;="&amp;AF$2,[1]REPROD.!$I$2:$I$144,"&lt;"&amp;AG$2)</f>
        <v>0</v>
      </c>
      <c r="AG19">
        <f>-SUMIFS([1]REPROD.!$E$2:$E$144,[1]REPROD.!$A$2:$A$144,$B19,[1]REPROD.!$F$2:$F$144,"SALI",[1]REPROD.!$I$2:$I$144,"&gt;="&amp;AG$2,[1]REPROD.!$I$2:$I$144,"&lt;"&amp;AH$2)</f>
        <v>0</v>
      </c>
      <c r="AH19">
        <f>-SUMIFS([1]REPROD.!$E$2:$E$144,[1]REPROD.!$A$2:$A$144,$B19,[1]REPROD.!$F$2:$F$144,"SALI",[1]REPROD.!$I$2:$I$144,"&gt;="&amp;AH$2,[1]REPROD.!$I$2:$I$144,"&lt;"&amp;AI$2)</f>
        <v>0</v>
      </c>
      <c r="AI19">
        <f>-SUMIFS([1]REPROD.!$E$2:$E$144,[1]REPROD.!$A$2:$A$144,$B19,[1]REPROD.!$F$2:$F$144,"SALI",[1]REPROD.!$I$2:$I$144,"&gt;="&amp;AI$2,[1]REPROD.!$I$2:$I$144,"&lt;"&amp;AJ$2)</f>
        <v>0</v>
      </c>
      <c r="AJ19">
        <f>-SUMIFS([1]REPROD.!$E$2:$E$144,[1]REPROD.!$A$2:$A$144,$B19,[1]REPROD.!$F$2:$F$144,"SALI",[1]REPROD.!$I$2:$I$144,"&gt;="&amp;AJ$2,[1]REPROD.!$I$2:$I$144,"&lt;"&amp;AK$2)</f>
        <v>0</v>
      </c>
      <c r="AK19">
        <f>-SUMIFS([1]REPROD.!$E$2:$E$144,[1]REPROD.!$A$2:$A$144,$B19,[1]REPROD.!$F$2:$F$144,"SALI",[1]REPROD.!$I$2:$I$144,"&gt;="&amp;AK$2,[1]REPROD.!$I$2:$I$144,"&lt;"&amp;AL$2)</f>
        <v>0</v>
      </c>
      <c r="AL19">
        <f>-SUMIFS([1]REPROD.!$E$2:$E$144,[1]REPROD.!$A$2:$A$144,$B19,[1]REPROD.!$F$2:$F$144,"SALI",[1]REPROD.!$I$2:$I$144,"&gt;="&amp;AL$2,[1]REPROD.!$I$2:$I$144,"&lt;"&amp;AM$2)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-SUMIFS([1]REPROD.!$E$2:$E$144,[1]REPROD.!$A$2:$A$144,$B20,[1]REPROD.!$F$2:$F$144,"SALI",[1]REPROD.!$I$2:$I$144,"&gt;="&amp;C$2,[1]REPROD.!$I$2:$I$144,"&lt;"&amp;D$2)</f>
        <v>0</v>
      </c>
      <c r="D20">
        <f>-SUMIFS([1]REPROD.!$E$2:$E$144,[1]REPROD.!$A$2:$A$144,$B20,[1]REPROD.!$F$2:$F$144,"SALI",[1]REPROD.!$I$2:$I$144,"&gt;="&amp;D$2,[1]REPROD.!$I$2:$I$144,"&lt;"&amp;E$2)</f>
        <v>0</v>
      </c>
      <c r="E20">
        <f>-SUMIFS([1]REPROD.!$E$2:$E$144,[1]REPROD.!$A$2:$A$144,$B20,[1]REPROD.!$F$2:$F$144,"SALI",[1]REPROD.!$I$2:$I$144,"&gt;="&amp;E$2,[1]REPROD.!$I$2:$I$144,"&lt;"&amp;F$2)</f>
        <v>0</v>
      </c>
      <c r="F20">
        <f>-SUMIFS([1]REPROD.!$E$2:$E$144,[1]REPROD.!$A$2:$A$144,$B20,[1]REPROD.!$F$2:$F$144,"SALI",[1]REPROD.!$I$2:$I$144,"&gt;="&amp;F$2,[1]REPROD.!$I$2:$I$144,"&lt;"&amp;G$2)</f>
        <v>0</v>
      </c>
      <c r="G20">
        <f>-SUMIFS([1]REPROD.!$E$2:$E$144,[1]REPROD.!$A$2:$A$144,$B20,[1]REPROD.!$F$2:$F$144,"SALI",[1]REPROD.!$I$2:$I$144,"&gt;="&amp;G$2,[1]REPROD.!$I$2:$I$144,"&lt;"&amp;H$2)</f>
        <v>0</v>
      </c>
      <c r="H20">
        <f>-SUMIFS([1]REPROD.!$E$2:$E$144,[1]REPROD.!$A$2:$A$144,$B20,[1]REPROD.!$F$2:$F$144,"SALI",[1]REPROD.!$I$2:$I$144,"&gt;="&amp;H$2,[1]REPROD.!$I$2:$I$144,"&lt;"&amp;I$2)</f>
        <v>0</v>
      </c>
      <c r="I20">
        <f>-SUMIFS([1]REPROD.!$E$2:$E$144,[1]REPROD.!$A$2:$A$144,$B20,[1]REPROD.!$F$2:$F$144,"SALI",[1]REPROD.!$I$2:$I$144,"&gt;="&amp;I$2,[1]REPROD.!$I$2:$I$144,"&lt;"&amp;J$2)</f>
        <v>0</v>
      </c>
      <c r="J20">
        <f>-SUMIFS([1]REPROD.!$E$2:$E$144,[1]REPROD.!$A$2:$A$144,$B20,[1]REPROD.!$F$2:$F$144,"SALI",[1]REPROD.!$I$2:$I$144,"&gt;="&amp;J$2,[1]REPROD.!$I$2:$I$144,"&lt;"&amp;K$2)</f>
        <v>0</v>
      </c>
      <c r="K20">
        <f>-SUMIFS([1]REPROD.!$E$2:$E$144,[1]REPROD.!$A$2:$A$144,$B20,[1]REPROD.!$F$2:$F$144,"SALI",[1]REPROD.!$I$2:$I$144,"&gt;="&amp;K$2,[1]REPROD.!$I$2:$I$144,"&lt;"&amp;L$2)</f>
        <v>0</v>
      </c>
      <c r="L20">
        <f>-SUMIFS([1]REPROD.!$E$2:$E$144,[1]REPROD.!$A$2:$A$144,$B20,[1]REPROD.!$F$2:$F$144,"SALI",[1]REPROD.!$I$2:$I$144,"&gt;="&amp;L$2,[1]REPROD.!$I$2:$I$144,"&lt;"&amp;M$2)</f>
        <v>0</v>
      </c>
      <c r="M20">
        <f>-SUMIFS([1]REPROD.!$E$2:$E$144,[1]REPROD.!$A$2:$A$144,$B20,[1]REPROD.!$F$2:$F$144,"SALI",[1]REPROD.!$I$2:$I$144,"&gt;="&amp;M$2,[1]REPROD.!$I$2:$I$144,"&lt;"&amp;N$2)</f>
        <v>0</v>
      </c>
      <c r="N20">
        <f>-SUMIFS([1]REPROD.!$E$2:$E$144,[1]REPROD.!$A$2:$A$144,$B20,[1]REPROD.!$F$2:$F$144,"SALI",[1]REPROD.!$I$2:$I$144,"&gt;="&amp;N$2,[1]REPROD.!$I$2:$I$144,"&lt;"&amp;O$2)</f>
        <v>0</v>
      </c>
      <c r="O20">
        <f>-SUMIFS([1]REPROD.!$E$2:$E$144,[1]REPROD.!$A$2:$A$144,$B20,[1]REPROD.!$F$2:$F$144,"SALI",[1]REPROD.!$I$2:$I$144,"&gt;="&amp;O$2,[1]REPROD.!$I$2:$I$144,"&lt;"&amp;P$2)</f>
        <v>0</v>
      </c>
      <c r="P20">
        <f>-SUMIFS([1]REPROD.!$E$2:$E$144,[1]REPROD.!$A$2:$A$144,$B20,[1]REPROD.!$F$2:$F$144,"SALI",[1]REPROD.!$I$2:$I$144,"&gt;="&amp;P$2,[1]REPROD.!$I$2:$I$144,"&lt;"&amp;Q$2)</f>
        <v>0</v>
      </c>
      <c r="Q20">
        <f>-SUMIFS([1]REPROD.!$E$2:$E$144,[1]REPROD.!$A$2:$A$144,$B20,[1]REPROD.!$F$2:$F$144,"SALI",[1]REPROD.!$I$2:$I$144,"&gt;="&amp;Q$2,[1]REPROD.!$I$2:$I$144,"&lt;"&amp;R$2)</f>
        <v>0</v>
      </c>
      <c r="R20">
        <f>-SUMIFS([1]REPROD.!$E$2:$E$144,[1]REPROD.!$A$2:$A$144,$B20,[1]REPROD.!$F$2:$F$144,"SALI",[1]REPROD.!$I$2:$I$144,"&gt;="&amp;R$2,[1]REPROD.!$I$2:$I$144,"&lt;"&amp;S$2)</f>
        <v>0</v>
      </c>
      <c r="S20">
        <f>-SUMIFS([1]REPROD.!$E$2:$E$144,[1]REPROD.!$A$2:$A$144,$B20,[1]REPROD.!$F$2:$F$144,"SALI",[1]REPROD.!$I$2:$I$144,"&gt;="&amp;S$2,[1]REPROD.!$I$2:$I$144,"&lt;"&amp;T$2)</f>
        <v>1</v>
      </c>
      <c r="T20">
        <f>-SUMIFS([1]REPROD.!$E$2:$E$144,[1]REPROD.!$A$2:$A$144,$B20,[1]REPROD.!$F$2:$F$144,"SALI",[1]REPROD.!$I$2:$I$144,"&gt;="&amp;T$2,[1]REPROD.!$I$2:$I$144,"&lt;"&amp;U$2)</f>
        <v>0</v>
      </c>
      <c r="U20">
        <f>-SUMIFS([1]REPROD.!$E$2:$E$144,[1]REPROD.!$A$2:$A$144,$B20,[1]REPROD.!$F$2:$F$144,"SALI",[1]REPROD.!$I$2:$I$144,"&gt;="&amp;U$2,[1]REPROD.!$I$2:$I$144,"&lt;"&amp;V$2)</f>
        <v>0</v>
      </c>
      <c r="V20">
        <f>-SUMIFS([1]REPROD.!$E$2:$E$144,[1]REPROD.!$A$2:$A$144,$B20,[1]REPROD.!$F$2:$F$144,"SALI",[1]REPROD.!$I$2:$I$144,"&gt;="&amp;V$2,[1]REPROD.!$I$2:$I$144,"&lt;"&amp;W$2)</f>
        <v>0</v>
      </c>
      <c r="W20">
        <f>-SUMIFS([1]REPROD.!$E$2:$E$144,[1]REPROD.!$A$2:$A$144,$B20,[1]REPROD.!$F$2:$F$144,"SALI",[1]REPROD.!$I$2:$I$144,"&gt;="&amp;W$2,[1]REPROD.!$I$2:$I$144,"&lt;"&amp;X$2)</f>
        <v>0</v>
      </c>
      <c r="X20">
        <f>-SUMIFS([1]REPROD.!$E$2:$E$144,[1]REPROD.!$A$2:$A$144,$B20,[1]REPROD.!$F$2:$F$144,"SALI",[1]REPROD.!$I$2:$I$144,"&gt;="&amp;X$2,[1]REPROD.!$I$2:$I$144,"&lt;"&amp;Y$2)</f>
        <v>0</v>
      </c>
      <c r="Y20">
        <f>-SUMIFS([1]REPROD.!$E$2:$E$144,[1]REPROD.!$A$2:$A$144,$B20,[1]REPROD.!$F$2:$F$144,"SALI",[1]REPROD.!$I$2:$I$144,"&gt;="&amp;Y$2,[1]REPROD.!$I$2:$I$144,"&lt;"&amp;Z$2)</f>
        <v>0</v>
      </c>
      <c r="Z20">
        <f>-SUMIFS([1]REPROD.!$E$2:$E$144,[1]REPROD.!$A$2:$A$144,$B20,[1]REPROD.!$F$2:$F$144,"SALI",[1]REPROD.!$I$2:$I$144,"&gt;="&amp;Z$2,[1]REPROD.!$I$2:$I$144,"&lt;"&amp;AA$2)</f>
        <v>0</v>
      </c>
      <c r="AA20">
        <f>-SUMIFS([1]REPROD.!$E$2:$E$144,[1]REPROD.!$A$2:$A$144,$B20,[1]REPROD.!$F$2:$F$144,"SALI",[1]REPROD.!$I$2:$I$144,"&gt;="&amp;AA$2,[1]REPROD.!$I$2:$I$144,"&lt;"&amp;AB$2)</f>
        <v>0</v>
      </c>
      <c r="AB20">
        <f>-SUMIFS([1]REPROD.!$E$2:$E$144,[1]REPROD.!$A$2:$A$144,$B20,[1]REPROD.!$F$2:$F$144,"SALI",[1]REPROD.!$I$2:$I$144,"&gt;="&amp;AB$2,[1]REPROD.!$I$2:$I$144,"&lt;"&amp;AC$2)</f>
        <v>0</v>
      </c>
      <c r="AC20">
        <f>-SUMIFS([1]REPROD.!$E$2:$E$144,[1]REPROD.!$A$2:$A$144,$B20,[1]REPROD.!$F$2:$F$144,"SALI",[1]REPROD.!$I$2:$I$144,"&gt;="&amp;AC$2,[1]REPROD.!$I$2:$I$144,"&lt;"&amp;AD$2)</f>
        <v>0</v>
      </c>
      <c r="AD20">
        <f>-SUMIFS([1]REPROD.!$E$2:$E$144,[1]REPROD.!$A$2:$A$144,$B20,[1]REPROD.!$F$2:$F$144,"SALI",[1]REPROD.!$I$2:$I$144,"&gt;="&amp;AD$2,[1]REPROD.!$I$2:$I$144,"&lt;"&amp;AE$2)</f>
        <v>0</v>
      </c>
      <c r="AE20">
        <f>-SUMIFS([1]REPROD.!$E$2:$E$144,[1]REPROD.!$A$2:$A$144,$B20,[1]REPROD.!$F$2:$F$144,"SALI",[1]REPROD.!$I$2:$I$144,"&gt;="&amp;AE$2,[1]REPROD.!$I$2:$I$144,"&lt;"&amp;AF$2)</f>
        <v>0</v>
      </c>
      <c r="AF20">
        <f>-SUMIFS([1]REPROD.!$E$2:$E$144,[1]REPROD.!$A$2:$A$144,$B20,[1]REPROD.!$F$2:$F$144,"SALI",[1]REPROD.!$I$2:$I$144,"&gt;="&amp;AF$2,[1]REPROD.!$I$2:$I$144,"&lt;"&amp;AG$2)</f>
        <v>0</v>
      </c>
      <c r="AG20">
        <f>-SUMIFS([1]REPROD.!$E$2:$E$144,[1]REPROD.!$A$2:$A$144,$B20,[1]REPROD.!$F$2:$F$144,"SALI",[1]REPROD.!$I$2:$I$144,"&gt;="&amp;AG$2,[1]REPROD.!$I$2:$I$144,"&lt;"&amp;AH$2)</f>
        <v>0</v>
      </c>
      <c r="AH20">
        <f>-SUMIFS([1]REPROD.!$E$2:$E$144,[1]REPROD.!$A$2:$A$144,$B20,[1]REPROD.!$F$2:$F$144,"SALI",[1]REPROD.!$I$2:$I$144,"&gt;="&amp;AH$2,[1]REPROD.!$I$2:$I$144,"&lt;"&amp;AI$2)</f>
        <v>0</v>
      </c>
      <c r="AI20">
        <f>-SUMIFS([1]REPROD.!$E$2:$E$144,[1]REPROD.!$A$2:$A$144,$B20,[1]REPROD.!$F$2:$F$144,"SALI",[1]REPROD.!$I$2:$I$144,"&gt;="&amp;AI$2,[1]REPROD.!$I$2:$I$144,"&lt;"&amp;AJ$2)</f>
        <v>0</v>
      </c>
      <c r="AJ20">
        <f>-SUMIFS([1]REPROD.!$E$2:$E$144,[1]REPROD.!$A$2:$A$144,$B20,[1]REPROD.!$F$2:$F$144,"SALI",[1]REPROD.!$I$2:$I$144,"&gt;="&amp;AJ$2,[1]REPROD.!$I$2:$I$144,"&lt;"&amp;AK$2)</f>
        <v>0</v>
      </c>
      <c r="AK20">
        <f>-SUMIFS([1]REPROD.!$E$2:$E$144,[1]REPROD.!$A$2:$A$144,$B20,[1]REPROD.!$F$2:$F$144,"SALI",[1]REPROD.!$I$2:$I$144,"&gt;="&amp;AK$2,[1]REPROD.!$I$2:$I$144,"&lt;"&amp;AL$2)</f>
        <v>0</v>
      </c>
      <c r="AL20">
        <f>-SUMIFS([1]REPROD.!$E$2:$E$144,[1]REPROD.!$A$2:$A$144,$B20,[1]REPROD.!$F$2:$F$144,"SALI",[1]REPROD.!$I$2:$I$144,"&gt;="&amp;AL$2,[1]REPROD.!$I$2:$I$144,"&lt;"&amp;AM$2)</f>
        <v>0</v>
      </c>
      <c r="AN20">
        <f t="shared" si="0"/>
        <v>1</v>
      </c>
      <c r="AO20">
        <f t="shared" si="1"/>
        <v>35</v>
      </c>
    </row>
    <row r="21" spans="2:41" ht="15.75" thickBot="1" x14ac:dyDescent="0.3">
      <c r="B21" s="2" t="s">
        <v>18</v>
      </c>
      <c r="C21">
        <f>-SUMIFS([1]REPROD.!$E$2:$E$144,[1]REPROD.!$A$2:$A$144,$B21,[1]REPROD.!$F$2:$F$144,"SALI",[1]REPROD.!$I$2:$I$144,"&gt;="&amp;C$2,[1]REPROD.!$I$2:$I$144,"&lt;"&amp;D$2)</f>
        <v>0</v>
      </c>
      <c r="D21">
        <f>-SUMIFS([1]REPROD.!$E$2:$E$144,[1]REPROD.!$A$2:$A$144,$B21,[1]REPROD.!$F$2:$F$144,"SALI",[1]REPROD.!$I$2:$I$144,"&gt;="&amp;D$2,[1]REPROD.!$I$2:$I$144,"&lt;"&amp;E$2)</f>
        <v>0</v>
      </c>
      <c r="E21">
        <f>-SUMIFS([1]REPROD.!$E$2:$E$144,[1]REPROD.!$A$2:$A$144,$B21,[1]REPROD.!$F$2:$F$144,"SALI",[1]REPROD.!$I$2:$I$144,"&gt;="&amp;E$2,[1]REPROD.!$I$2:$I$144,"&lt;"&amp;F$2)</f>
        <v>0</v>
      </c>
      <c r="F21">
        <f>-SUMIFS([1]REPROD.!$E$2:$E$144,[1]REPROD.!$A$2:$A$144,$B21,[1]REPROD.!$F$2:$F$144,"SALI",[1]REPROD.!$I$2:$I$144,"&gt;="&amp;F$2,[1]REPROD.!$I$2:$I$144,"&lt;"&amp;G$2)</f>
        <v>0</v>
      </c>
      <c r="G21">
        <f>-SUMIFS([1]REPROD.!$E$2:$E$144,[1]REPROD.!$A$2:$A$144,$B21,[1]REPROD.!$F$2:$F$144,"SALI",[1]REPROD.!$I$2:$I$144,"&gt;="&amp;G$2,[1]REPROD.!$I$2:$I$144,"&lt;"&amp;H$2)</f>
        <v>0</v>
      </c>
      <c r="H21">
        <f>-SUMIFS([1]REPROD.!$E$2:$E$144,[1]REPROD.!$A$2:$A$144,$B21,[1]REPROD.!$F$2:$F$144,"SALI",[1]REPROD.!$I$2:$I$144,"&gt;="&amp;H$2,[1]REPROD.!$I$2:$I$144,"&lt;"&amp;I$2)</f>
        <v>0</v>
      </c>
      <c r="I21">
        <f>-SUMIFS([1]REPROD.!$E$2:$E$144,[1]REPROD.!$A$2:$A$144,$B21,[1]REPROD.!$F$2:$F$144,"SALI",[1]REPROD.!$I$2:$I$144,"&gt;="&amp;I$2,[1]REPROD.!$I$2:$I$144,"&lt;"&amp;J$2)</f>
        <v>0</v>
      </c>
      <c r="J21">
        <f>-SUMIFS([1]REPROD.!$E$2:$E$144,[1]REPROD.!$A$2:$A$144,$B21,[1]REPROD.!$F$2:$F$144,"SALI",[1]REPROD.!$I$2:$I$144,"&gt;="&amp;J$2,[1]REPROD.!$I$2:$I$144,"&lt;"&amp;K$2)</f>
        <v>0</v>
      </c>
      <c r="K21">
        <f>-SUMIFS([1]REPROD.!$E$2:$E$144,[1]REPROD.!$A$2:$A$144,$B21,[1]REPROD.!$F$2:$F$144,"SALI",[1]REPROD.!$I$2:$I$144,"&gt;="&amp;K$2,[1]REPROD.!$I$2:$I$144,"&lt;"&amp;L$2)</f>
        <v>0</v>
      </c>
      <c r="L21">
        <f>-SUMIFS([1]REPROD.!$E$2:$E$144,[1]REPROD.!$A$2:$A$144,$B21,[1]REPROD.!$F$2:$F$144,"SALI",[1]REPROD.!$I$2:$I$144,"&gt;="&amp;L$2,[1]REPROD.!$I$2:$I$144,"&lt;"&amp;M$2)</f>
        <v>0</v>
      </c>
      <c r="M21">
        <f>-SUMIFS([1]REPROD.!$E$2:$E$144,[1]REPROD.!$A$2:$A$144,$B21,[1]REPROD.!$F$2:$F$144,"SALI",[1]REPROD.!$I$2:$I$144,"&gt;="&amp;M$2,[1]REPROD.!$I$2:$I$144,"&lt;"&amp;N$2)</f>
        <v>0</v>
      </c>
      <c r="N21">
        <f>-SUMIFS([1]REPROD.!$E$2:$E$144,[1]REPROD.!$A$2:$A$144,$B21,[1]REPROD.!$F$2:$F$144,"SALI",[1]REPROD.!$I$2:$I$144,"&gt;="&amp;N$2,[1]REPROD.!$I$2:$I$144,"&lt;"&amp;O$2)</f>
        <v>0</v>
      </c>
      <c r="O21">
        <f>-SUMIFS([1]REPROD.!$E$2:$E$144,[1]REPROD.!$A$2:$A$144,$B21,[1]REPROD.!$F$2:$F$144,"SALI",[1]REPROD.!$I$2:$I$144,"&gt;="&amp;O$2,[1]REPROD.!$I$2:$I$144,"&lt;"&amp;P$2)</f>
        <v>0</v>
      </c>
      <c r="P21">
        <f>-SUMIFS([1]REPROD.!$E$2:$E$144,[1]REPROD.!$A$2:$A$144,$B21,[1]REPROD.!$F$2:$F$144,"SALI",[1]REPROD.!$I$2:$I$144,"&gt;="&amp;P$2,[1]REPROD.!$I$2:$I$144,"&lt;"&amp;Q$2)</f>
        <v>0</v>
      </c>
      <c r="Q21">
        <f>-SUMIFS([1]REPROD.!$E$2:$E$144,[1]REPROD.!$A$2:$A$144,$B21,[1]REPROD.!$F$2:$F$144,"SALI",[1]REPROD.!$I$2:$I$144,"&gt;="&amp;Q$2,[1]REPROD.!$I$2:$I$144,"&lt;"&amp;R$2)</f>
        <v>0</v>
      </c>
      <c r="R21">
        <f>-SUMIFS([1]REPROD.!$E$2:$E$144,[1]REPROD.!$A$2:$A$144,$B21,[1]REPROD.!$F$2:$F$144,"SALI",[1]REPROD.!$I$2:$I$144,"&gt;="&amp;R$2,[1]REPROD.!$I$2:$I$144,"&lt;"&amp;S$2)</f>
        <v>0</v>
      </c>
      <c r="S21">
        <f>-SUMIFS([1]REPROD.!$E$2:$E$144,[1]REPROD.!$A$2:$A$144,$B21,[1]REPROD.!$F$2:$F$144,"SALI",[1]REPROD.!$I$2:$I$144,"&gt;="&amp;S$2,[1]REPROD.!$I$2:$I$144,"&lt;"&amp;T$2)</f>
        <v>0</v>
      </c>
      <c r="T21">
        <f>-SUMIFS([1]REPROD.!$E$2:$E$144,[1]REPROD.!$A$2:$A$144,$B21,[1]REPROD.!$F$2:$F$144,"SALI",[1]REPROD.!$I$2:$I$144,"&gt;="&amp;T$2,[1]REPROD.!$I$2:$I$144,"&lt;"&amp;U$2)</f>
        <v>0</v>
      </c>
      <c r="U21">
        <f>-SUMIFS([1]REPROD.!$E$2:$E$144,[1]REPROD.!$A$2:$A$144,$B21,[1]REPROD.!$F$2:$F$144,"SALI",[1]REPROD.!$I$2:$I$144,"&gt;="&amp;U$2,[1]REPROD.!$I$2:$I$144,"&lt;"&amp;V$2)</f>
        <v>0</v>
      </c>
      <c r="V21">
        <f>-SUMIFS([1]REPROD.!$E$2:$E$144,[1]REPROD.!$A$2:$A$144,$B21,[1]REPROD.!$F$2:$F$144,"SALI",[1]REPROD.!$I$2:$I$144,"&gt;="&amp;V$2,[1]REPROD.!$I$2:$I$144,"&lt;"&amp;W$2)</f>
        <v>0</v>
      </c>
      <c r="W21">
        <f>-SUMIFS([1]REPROD.!$E$2:$E$144,[1]REPROD.!$A$2:$A$144,$B21,[1]REPROD.!$F$2:$F$144,"SALI",[1]REPROD.!$I$2:$I$144,"&gt;="&amp;W$2,[1]REPROD.!$I$2:$I$144,"&lt;"&amp;X$2)</f>
        <v>0</v>
      </c>
      <c r="X21">
        <f>-SUMIFS([1]REPROD.!$E$2:$E$144,[1]REPROD.!$A$2:$A$144,$B21,[1]REPROD.!$F$2:$F$144,"SALI",[1]REPROD.!$I$2:$I$144,"&gt;="&amp;X$2,[1]REPROD.!$I$2:$I$144,"&lt;"&amp;Y$2)</f>
        <v>0</v>
      </c>
      <c r="Y21">
        <f>-SUMIFS([1]REPROD.!$E$2:$E$144,[1]REPROD.!$A$2:$A$144,$B21,[1]REPROD.!$F$2:$F$144,"SALI",[1]REPROD.!$I$2:$I$144,"&gt;="&amp;Y$2,[1]REPROD.!$I$2:$I$144,"&lt;"&amp;Z$2)</f>
        <v>0</v>
      </c>
      <c r="Z21">
        <f>-SUMIFS([1]REPROD.!$E$2:$E$144,[1]REPROD.!$A$2:$A$144,$B21,[1]REPROD.!$F$2:$F$144,"SALI",[1]REPROD.!$I$2:$I$144,"&gt;="&amp;Z$2,[1]REPROD.!$I$2:$I$144,"&lt;"&amp;AA$2)</f>
        <v>0</v>
      </c>
      <c r="AA21">
        <f>-SUMIFS([1]REPROD.!$E$2:$E$144,[1]REPROD.!$A$2:$A$144,$B21,[1]REPROD.!$F$2:$F$144,"SALI",[1]REPROD.!$I$2:$I$144,"&gt;="&amp;AA$2,[1]REPROD.!$I$2:$I$144,"&lt;"&amp;AB$2)</f>
        <v>0</v>
      </c>
      <c r="AB21">
        <f>-SUMIFS([1]REPROD.!$E$2:$E$144,[1]REPROD.!$A$2:$A$144,$B21,[1]REPROD.!$F$2:$F$144,"SALI",[1]REPROD.!$I$2:$I$144,"&gt;="&amp;AB$2,[1]REPROD.!$I$2:$I$144,"&lt;"&amp;AC$2)</f>
        <v>0</v>
      </c>
      <c r="AC21">
        <f>-SUMIFS([1]REPROD.!$E$2:$E$144,[1]REPROD.!$A$2:$A$144,$B21,[1]REPROD.!$F$2:$F$144,"SALI",[1]REPROD.!$I$2:$I$144,"&gt;="&amp;AC$2,[1]REPROD.!$I$2:$I$144,"&lt;"&amp;AD$2)</f>
        <v>0</v>
      </c>
      <c r="AD21">
        <f>-SUMIFS([1]REPROD.!$E$2:$E$144,[1]REPROD.!$A$2:$A$144,$B21,[1]REPROD.!$F$2:$F$144,"SALI",[1]REPROD.!$I$2:$I$144,"&gt;="&amp;AD$2,[1]REPROD.!$I$2:$I$144,"&lt;"&amp;AE$2)</f>
        <v>0</v>
      </c>
      <c r="AE21">
        <f>-SUMIFS([1]REPROD.!$E$2:$E$144,[1]REPROD.!$A$2:$A$144,$B21,[1]REPROD.!$F$2:$F$144,"SALI",[1]REPROD.!$I$2:$I$144,"&gt;="&amp;AE$2,[1]REPROD.!$I$2:$I$144,"&lt;"&amp;AF$2)</f>
        <v>0</v>
      </c>
      <c r="AF21">
        <f>-SUMIFS([1]REPROD.!$E$2:$E$144,[1]REPROD.!$A$2:$A$144,$B21,[1]REPROD.!$F$2:$F$144,"SALI",[1]REPROD.!$I$2:$I$144,"&gt;="&amp;AF$2,[1]REPROD.!$I$2:$I$144,"&lt;"&amp;AG$2)</f>
        <v>0</v>
      </c>
      <c r="AG21">
        <f>-SUMIFS([1]REPROD.!$E$2:$E$144,[1]REPROD.!$A$2:$A$144,$B21,[1]REPROD.!$F$2:$F$144,"SALI",[1]REPROD.!$I$2:$I$144,"&gt;="&amp;AG$2,[1]REPROD.!$I$2:$I$144,"&lt;"&amp;AH$2)</f>
        <v>0</v>
      </c>
      <c r="AH21">
        <f>-SUMIFS([1]REPROD.!$E$2:$E$144,[1]REPROD.!$A$2:$A$144,$B21,[1]REPROD.!$F$2:$F$144,"SALI",[1]REPROD.!$I$2:$I$144,"&gt;="&amp;AH$2,[1]REPROD.!$I$2:$I$144,"&lt;"&amp;AI$2)</f>
        <v>0</v>
      </c>
      <c r="AI21">
        <f>-SUMIFS([1]REPROD.!$E$2:$E$144,[1]REPROD.!$A$2:$A$144,$B21,[1]REPROD.!$F$2:$F$144,"SALI",[1]REPROD.!$I$2:$I$144,"&gt;="&amp;AI$2,[1]REPROD.!$I$2:$I$144,"&lt;"&amp;AJ$2)</f>
        <v>0</v>
      </c>
      <c r="AJ21">
        <f>-SUMIFS([1]REPROD.!$E$2:$E$144,[1]REPROD.!$A$2:$A$144,$B21,[1]REPROD.!$F$2:$F$144,"SALI",[1]REPROD.!$I$2:$I$144,"&gt;="&amp;AJ$2,[1]REPROD.!$I$2:$I$144,"&lt;"&amp;AK$2)</f>
        <v>0</v>
      </c>
      <c r="AK21">
        <f>-SUMIFS([1]REPROD.!$E$2:$E$144,[1]REPROD.!$A$2:$A$144,$B21,[1]REPROD.!$F$2:$F$144,"SALI",[1]REPROD.!$I$2:$I$144,"&gt;="&amp;AK$2,[1]REPROD.!$I$2:$I$144,"&lt;"&amp;AL$2)</f>
        <v>0</v>
      </c>
      <c r="AL21">
        <f>-SUMIFS([1]REPROD.!$E$2:$E$144,[1]REPROD.!$A$2:$A$144,$B21,[1]REPROD.!$F$2:$F$144,"SALI",[1]REPROD.!$I$2:$I$144,"&gt;="&amp;AL$2,[1]REPROD.!$I$2:$I$144,"&lt;"&amp;AM$2)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-SUMIFS([1]REPROD.!$E$2:$E$144,[1]REPROD.!$A$2:$A$144,$B22,[1]REPROD.!$F$2:$F$144,"SALI",[1]REPROD.!$I$2:$I$144,"&gt;="&amp;C$2,[1]REPROD.!$I$2:$I$144,"&lt;"&amp;D$2)</f>
        <v>0</v>
      </c>
      <c r="D22">
        <f>-SUMIFS([1]REPROD.!$E$2:$E$144,[1]REPROD.!$A$2:$A$144,$B22,[1]REPROD.!$F$2:$F$144,"SALI",[1]REPROD.!$I$2:$I$144,"&gt;="&amp;D$2,[1]REPROD.!$I$2:$I$144,"&lt;"&amp;E$2)</f>
        <v>0</v>
      </c>
      <c r="E22">
        <f>-SUMIFS([1]REPROD.!$E$2:$E$144,[1]REPROD.!$A$2:$A$144,$B22,[1]REPROD.!$F$2:$F$144,"SALI",[1]REPROD.!$I$2:$I$144,"&gt;="&amp;E$2,[1]REPROD.!$I$2:$I$144,"&lt;"&amp;F$2)</f>
        <v>0</v>
      </c>
      <c r="F22">
        <f>-SUMIFS([1]REPROD.!$E$2:$E$144,[1]REPROD.!$A$2:$A$144,$B22,[1]REPROD.!$F$2:$F$144,"SALI",[1]REPROD.!$I$2:$I$144,"&gt;="&amp;F$2,[1]REPROD.!$I$2:$I$144,"&lt;"&amp;G$2)</f>
        <v>0</v>
      </c>
      <c r="G22">
        <f>-SUMIFS([1]REPROD.!$E$2:$E$144,[1]REPROD.!$A$2:$A$144,$B22,[1]REPROD.!$F$2:$F$144,"SALI",[1]REPROD.!$I$2:$I$144,"&gt;="&amp;G$2,[1]REPROD.!$I$2:$I$144,"&lt;"&amp;H$2)</f>
        <v>0</v>
      </c>
      <c r="H22">
        <f>-SUMIFS([1]REPROD.!$E$2:$E$144,[1]REPROD.!$A$2:$A$144,$B22,[1]REPROD.!$F$2:$F$144,"SALI",[1]REPROD.!$I$2:$I$144,"&gt;="&amp;H$2,[1]REPROD.!$I$2:$I$144,"&lt;"&amp;I$2)</f>
        <v>0</v>
      </c>
      <c r="I22">
        <f>-SUMIFS([1]REPROD.!$E$2:$E$144,[1]REPROD.!$A$2:$A$144,$B22,[1]REPROD.!$F$2:$F$144,"SALI",[1]REPROD.!$I$2:$I$144,"&gt;="&amp;I$2,[1]REPROD.!$I$2:$I$144,"&lt;"&amp;J$2)</f>
        <v>0</v>
      </c>
      <c r="J22">
        <f>-SUMIFS([1]REPROD.!$E$2:$E$144,[1]REPROD.!$A$2:$A$144,$B22,[1]REPROD.!$F$2:$F$144,"SALI",[1]REPROD.!$I$2:$I$144,"&gt;="&amp;J$2,[1]REPROD.!$I$2:$I$144,"&lt;"&amp;K$2)</f>
        <v>0</v>
      </c>
      <c r="K22">
        <f>-SUMIFS([1]REPROD.!$E$2:$E$144,[1]REPROD.!$A$2:$A$144,$B22,[1]REPROD.!$F$2:$F$144,"SALI",[1]REPROD.!$I$2:$I$144,"&gt;="&amp;K$2,[1]REPROD.!$I$2:$I$144,"&lt;"&amp;L$2)</f>
        <v>0</v>
      </c>
      <c r="L22">
        <f>-SUMIFS([1]REPROD.!$E$2:$E$144,[1]REPROD.!$A$2:$A$144,$B22,[1]REPROD.!$F$2:$F$144,"SALI",[1]REPROD.!$I$2:$I$144,"&gt;="&amp;L$2,[1]REPROD.!$I$2:$I$144,"&lt;"&amp;M$2)</f>
        <v>0</v>
      </c>
      <c r="M22">
        <f>-SUMIFS([1]REPROD.!$E$2:$E$144,[1]REPROD.!$A$2:$A$144,$B22,[1]REPROD.!$F$2:$F$144,"SALI",[1]REPROD.!$I$2:$I$144,"&gt;="&amp;M$2,[1]REPROD.!$I$2:$I$144,"&lt;"&amp;N$2)</f>
        <v>0</v>
      </c>
      <c r="N22">
        <f>-SUMIFS([1]REPROD.!$E$2:$E$144,[1]REPROD.!$A$2:$A$144,$B22,[1]REPROD.!$F$2:$F$144,"SALI",[1]REPROD.!$I$2:$I$144,"&gt;="&amp;N$2,[1]REPROD.!$I$2:$I$144,"&lt;"&amp;O$2)</f>
        <v>0</v>
      </c>
      <c r="O22">
        <f>-SUMIFS([1]REPROD.!$E$2:$E$144,[1]REPROD.!$A$2:$A$144,$B22,[1]REPROD.!$F$2:$F$144,"SALI",[1]REPROD.!$I$2:$I$144,"&gt;="&amp;O$2,[1]REPROD.!$I$2:$I$144,"&lt;"&amp;P$2)</f>
        <v>0</v>
      </c>
      <c r="P22">
        <f>-SUMIFS([1]REPROD.!$E$2:$E$144,[1]REPROD.!$A$2:$A$144,$B22,[1]REPROD.!$F$2:$F$144,"SALI",[1]REPROD.!$I$2:$I$144,"&gt;="&amp;P$2,[1]REPROD.!$I$2:$I$144,"&lt;"&amp;Q$2)</f>
        <v>0</v>
      </c>
      <c r="Q22">
        <f>-SUMIFS([1]REPROD.!$E$2:$E$144,[1]REPROD.!$A$2:$A$144,$B22,[1]REPROD.!$F$2:$F$144,"SALI",[1]REPROD.!$I$2:$I$144,"&gt;="&amp;Q$2,[1]REPROD.!$I$2:$I$144,"&lt;"&amp;R$2)</f>
        <v>0</v>
      </c>
      <c r="R22">
        <f>-SUMIFS([1]REPROD.!$E$2:$E$144,[1]REPROD.!$A$2:$A$144,$B22,[1]REPROD.!$F$2:$F$144,"SALI",[1]REPROD.!$I$2:$I$144,"&gt;="&amp;R$2,[1]REPROD.!$I$2:$I$144,"&lt;"&amp;S$2)</f>
        <v>0</v>
      </c>
      <c r="S22">
        <f>-SUMIFS([1]REPROD.!$E$2:$E$144,[1]REPROD.!$A$2:$A$144,$B22,[1]REPROD.!$F$2:$F$144,"SALI",[1]REPROD.!$I$2:$I$144,"&gt;="&amp;S$2,[1]REPROD.!$I$2:$I$144,"&lt;"&amp;T$2)</f>
        <v>0</v>
      </c>
      <c r="T22">
        <f>-SUMIFS([1]REPROD.!$E$2:$E$144,[1]REPROD.!$A$2:$A$144,$B22,[1]REPROD.!$F$2:$F$144,"SALI",[1]REPROD.!$I$2:$I$144,"&gt;="&amp;T$2,[1]REPROD.!$I$2:$I$144,"&lt;"&amp;U$2)</f>
        <v>0</v>
      </c>
      <c r="U22">
        <f>-SUMIFS([1]REPROD.!$E$2:$E$144,[1]REPROD.!$A$2:$A$144,$B22,[1]REPROD.!$F$2:$F$144,"SALI",[1]REPROD.!$I$2:$I$144,"&gt;="&amp;U$2,[1]REPROD.!$I$2:$I$144,"&lt;"&amp;V$2)</f>
        <v>0</v>
      </c>
      <c r="V22">
        <f>-SUMIFS([1]REPROD.!$E$2:$E$144,[1]REPROD.!$A$2:$A$144,$B22,[1]REPROD.!$F$2:$F$144,"SALI",[1]REPROD.!$I$2:$I$144,"&gt;="&amp;V$2,[1]REPROD.!$I$2:$I$144,"&lt;"&amp;W$2)</f>
        <v>0</v>
      </c>
      <c r="W22">
        <f>-SUMIFS([1]REPROD.!$E$2:$E$144,[1]REPROD.!$A$2:$A$144,$B22,[1]REPROD.!$F$2:$F$144,"SALI",[1]REPROD.!$I$2:$I$144,"&gt;="&amp;W$2,[1]REPROD.!$I$2:$I$144,"&lt;"&amp;X$2)</f>
        <v>0</v>
      </c>
      <c r="X22">
        <f>-SUMIFS([1]REPROD.!$E$2:$E$144,[1]REPROD.!$A$2:$A$144,$B22,[1]REPROD.!$F$2:$F$144,"SALI",[1]REPROD.!$I$2:$I$144,"&gt;="&amp;X$2,[1]REPROD.!$I$2:$I$144,"&lt;"&amp;Y$2)</f>
        <v>0</v>
      </c>
      <c r="Y22">
        <f>-SUMIFS([1]REPROD.!$E$2:$E$144,[1]REPROD.!$A$2:$A$144,$B22,[1]REPROD.!$F$2:$F$144,"SALI",[1]REPROD.!$I$2:$I$144,"&gt;="&amp;Y$2,[1]REPROD.!$I$2:$I$144,"&lt;"&amp;Z$2)</f>
        <v>0</v>
      </c>
      <c r="Z22">
        <f>-SUMIFS([1]REPROD.!$E$2:$E$144,[1]REPROD.!$A$2:$A$144,$B22,[1]REPROD.!$F$2:$F$144,"SALI",[1]REPROD.!$I$2:$I$144,"&gt;="&amp;Z$2,[1]REPROD.!$I$2:$I$144,"&lt;"&amp;AA$2)</f>
        <v>0</v>
      </c>
      <c r="AA22">
        <f>-SUMIFS([1]REPROD.!$E$2:$E$144,[1]REPROD.!$A$2:$A$144,$B22,[1]REPROD.!$F$2:$F$144,"SALI",[1]REPROD.!$I$2:$I$144,"&gt;="&amp;AA$2,[1]REPROD.!$I$2:$I$144,"&lt;"&amp;AB$2)</f>
        <v>0</v>
      </c>
      <c r="AB22">
        <f>-SUMIFS([1]REPROD.!$E$2:$E$144,[1]REPROD.!$A$2:$A$144,$B22,[1]REPROD.!$F$2:$F$144,"SALI",[1]REPROD.!$I$2:$I$144,"&gt;="&amp;AB$2,[1]REPROD.!$I$2:$I$144,"&lt;"&amp;AC$2)</f>
        <v>0</v>
      </c>
      <c r="AC22">
        <f>-SUMIFS([1]REPROD.!$E$2:$E$144,[1]REPROD.!$A$2:$A$144,$B22,[1]REPROD.!$F$2:$F$144,"SALI",[1]REPROD.!$I$2:$I$144,"&gt;="&amp;AC$2,[1]REPROD.!$I$2:$I$144,"&lt;"&amp;AD$2)</f>
        <v>0</v>
      </c>
      <c r="AD22">
        <f>-SUMIFS([1]REPROD.!$E$2:$E$144,[1]REPROD.!$A$2:$A$144,$B22,[1]REPROD.!$F$2:$F$144,"SALI",[1]REPROD.!$I$2:$I$144,"&gt;="&amp;AD$2,[1]REPROD.!$I$2:$I$144,"&lt;"&amp;AE$2)</f>
        <v>0</v>
      </c>
      <c r="AE22">
        <f>-SUMIFS([1]REPROD.!$E$2:$E$144,[1]REPROD.!$A$2:$A$144,$B22,[1]REPROD.!$F$2:$F$144,"SALI",[1]REPROD.!$I$2:$I$144,"&gt;="&amp;AE$2,[1]REPROD.!$I$2:$I$144,"&lt;"&amp;AF$2)</f>
        <v>0</v>
      </c>
      <c r="AF22">
        <f>-SUMIFS([1]REPROD.!$E$2:$E$144,[1]REPROD.!$A$2:$A$144,$B22,[1]REPROD.!$F$2:$F$144,"SALI",[1]REPROD.!$I$2:$I$144,"&gt;="&amp;AF$2,[1]REPROD.!$I$2:$I$144,"&lt;"&amp;AG$2)</f>
        <v>0</v>
      </c>
      <c r="AG22">
        <f>-SUMIFS([1]REPROD.!$E$2:$E$144,[1]REPROD.!$A$2:$A$144,$B22,[1]REPROD.!$F$2:$F$144,"SALI",[1]REPROD.!$I$2:$I$144,"&gt;="&amp;AG$2,[1]REPROD.!$I$2:$I$144,"&lt;"&amp;AH$2)</f>
        <v>0</v>
      </c>
      <c r="AH22">
        <f>-SUMIFS([1]REPROD.!$E$2:$E$144,[1]REPROD.!$A$2:$A$144,$B22,[1]REPROD.!$F$2:$F$144,"SALI",[1]REPROD.!$I$2:$I$144,"&gt;="&amp;AH$2,[1]REPROD.!$I$2:$I$144,"&lt;"&amp;AI$2)</f>
        <v>0</v>
      </c>
      <c r="AI22">
        <f>-SUMIFS([1]REPROD.!$E$2:$E$144,[1]REPROD.!$A$2:$A$144,$B22,[1]REPROD.!$F$2:$F$144,"SALI",[1]REPROD.!$I$2:$I$144,"&gt;="&amp;AI$2,[1]REPROD.!$I$2:$I$144,"&lt;"&amp;AJ$2)</f>
        <v>0</v>
      </c>
      <c r="AJ22">
        <f>-SUMIFS([1]REPROD.!$E$2:$E$144,[1]REPROD.!$A$2:$A$144,$B22,[1]REPROD.!$F$2:$F$144,"SALI",[1]REPROD.!$I$2:$I$144,"&gt;="&amp;AJ$2,[1]REPROD.!$I$2:$I$144,"&lt;"&amp;AK$2)</f>
        <v>0</v>
      </c>
      <c r="AK22">
        <f>-SUMIFS([1]REPROD.!$E$2:$E$144,[1]REPROD.!$A$2:$A$144,$B22,[1]REPROD.!$F$2:$F$144,"SALI",[1]REPROD.!$I$2:$I$144,"&gt;="&amp;AK$2,[1]REPROD.!$I$2:$I$144,"&lt;"&amp;AL$2)</f>
        <v>0</v>
      </c>
      <c r="AL22">
        <f>-SUMIFS([1]REPROD.!$E$2:$E$144,[1]REPROD.!$A$2:$A$144,$B22,[1]REPROD.!$F$2:$F$144,"SALI",[1]REPROD.!$I$2:$I$144,"&gt;="&amp;AL$2,[1]REPROD.!$I$2:$I$144,"&lt;"&amp;AM$2)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-SUMIFS([1]REPROD.!$E$2:$E$144,[1]REPROD.!$A$2:$A$144,$B23,[1]REPROD.!$F$2:$F$144,"SALI",[1]REPROD.!$I$2:$I$144,"&gt;="&amp;C$2,[1]REPROD.!$I$2:$I$144,"&lt;"&amp;D$2)</f>
        <v>0</v>
      </c>
      <c r="D23">
        <f>-SUMIFS([1]REPROD.!$E$2:$E$144,[1]REPROD.!$A$2:$A$144,$B23,[1]REPROD.!$F$2:$F$144,"SALI",[1]REPROD.!$I$2:$I$144,"&gt;="&amp;D$2,[1]REPROD.!$I$2:$I$144,"&lt;"&amp;E$2)</f>
        <v>0</v>
      </c>
      <c r="E23">
        <f>-SUMIFS([1]REPROD.!$E$2:$E$144,[1]REPROD.!$A$2:$A$144,$B23,[1]REPROD.!$F$2:$F$144,"SALI",[1]REPROD.!$I$2:$I$144,"&gt;="&amp;E$2,[1]REPROD.!$I$2:$I$144,"&lt;"&amp;F$2)</f>
        <v>0</v>
      </c>
      <c r="F23">
        <f>-SUMIFS([1]REPROD.!$E$2:$E$144,[1]REPROD.!$A$2:$A$144,$B23,[1]REPROD.!$F$2:$F$144,"SALI",[1]REPROD.!$I$2:$I$144,"&gt;="&amp;F$2,[1]REPROD.!$I$2:$I$144,"&lt;"&amp;G$2)</f>
        <v>0</v>
      </c>
      <c r="G23">
        <f>-SUMIFS([1]REPROD.!$E$2:$E$144,[1]REPROD.!$A$2:$A$144,$B23,[1]REPROD.!$F$2:$F$144,"SALI",[1]REPROD.!$I$2:$I$144,"&gt;="&amp;G$2,[1]REPROD.!$I$2:$I$144,"&lt;"&amp;H$2)</f>
        <v>0</v>
      </c>
      <c r="H23">
        <f>-SUMIFS([1]REPROD.!$E$2:$E$144,[1]REPROD.!$A$2:$A$144,$B23,[1]REPROD.!$F$2:$F$144,"SALI",[1]REPROD.!$I$2:$I$144,"&gt;="&amp;H$2,[1]REPROD.!$I$2:$I$144,"&lt;"&amp;I$2)</f>
        <v>0</v>
      </c>
      <c r="I23">
        <f>-SUMIFS([1]REPROD.!$E$2:$E$144,[1]REPROD.!$A$2:$A$144,$B23,[1]REPROD.!$F$2:$F$144,"SALI",[1]REPROD.!$I$2:$I$144,"&gt;="&amp;I$2,[1]REPROD.!$I$2:$I$144,"&lt;"&amp;J$2)</f>
        <v>0</v>
      </c>
      <c r="J23">
        <f>-SUMIFS([1]REPROD.!$E$2:$E$144,[1]REPROD.!$A$2:$A$144,$B23,[1]REPROD.!$F$2:$F$144,"SALI",[1]REPROD.!$I$2:$I$144,"&gt;="&amp;J$2,[1]REPROD.!$I$2:$I$144,"&lt;"&amp;K$2)</f>
        <v>0</v>
      </c>
      <c r="K23">
        <f>-SUMIFS([1]REPROD.!$E$2:$E$144,[1]REPROD.!$A$2:$A$144,$B23,[1]REPROD.!$F$2:$F$144,"SALI",[1]REPROD.!$I$2:$I$144,"&gt;="&amp;K$2,[1]REPROD.!$I$2:$I$144,"&lt;"&amp;L$2)</f>
        <v>0</v>
      </c>
      <c r="L23">
        <f>-SUMIFS([1]REPROD.!$E$2:$E$144,[1]REPROD.!$A$2:$A$144,$B23,[1]REPROD.!$F$2:$F$144,"SALI",[1]REPROD.!$I$2:$I$144,"&gt;="&amp;L$2,[1]REPROD.!$I$2:$I$144,"&lt;"&amp;M$2)</f>
        <v>0</v>
      </c>
      <c r="M23">
        <f>-SUMIFS([1]REPROD.!$E$2:$E$144,[1]REPROD.!$A$2:$A$144,$B23,[1]REPROD.!$F$2:$F$144,"SALI",[1]REPROD.!$I$2:$I$144,"&gt;="&amp;M$2,[1]REPROD.!$I$2:$I$144,"&lt;"&amp;N$2)</f>
        <v>0</v>
      </c>
      <c r="N23">
        <f>-SUMIFS([1]REPROD.!$E$2:$E$144,[1]REPROD.!$A$2:$A$144,$B23,[1]REPROD.!$F$2:$F$144,"SALI",[1]REPROD.!$I$2:$I$144,"&gt;="&amp;N$2,[1]REPROD.!$I$2:$I$144,"&lt;"&amp;O$2)</f>
        <v>0</v>
      </c>
      <c r="O23">
        <f>-SUMIFS([1]REPROD.!$E$2:$E$144,[1]REPROD.!$A$2:$A$144,$B23,[1]REPROD.!$F$2:$F$144,"SALI",[1]REPROD.!$I$2:$I$144,"&gt;="&amp;O$2,[1]REPROD.!$I$2:$I$144,"&lt;"&amp;P$2)</f>
        <v>5</v>
      </c>
      <c r="P23">
        <f>-SUMIFS([1]REPROD.!$E$2:$E$144,[1]REPROD.!$A$2:$A$144,$B23,[1]REPROD.!$F$2:$F$144,"SALI",[1]REPROD.!$I$2:$I$144,"&gt;="&amp;P$2,[1]REPROD.!$I$2:$I$144,"&lt;"&amp;Q$2)</f>
        <v>0</v>
      </c>
      <c r="Q23">
        <f>-SUMIFS([1]REPROD.!$E$2:$E$144,[1]REPROD.!$A$2:$A$144,$B23,[1]REPROD.!$F$2:$F$144,"SALI",[1]REPROD.!$I$2:$I$144,"&gt;="&amp;Q$2,[1]REPROD.!$I$2:$I$144,"&lt;"&amp;R$2)</f>
        <v>0</v>
      </c>
      <c r="R23">
        <f>-SUMIFS([1]REPROD.!$E$2:$E$144,[1]REPROD.!$A$2:$A$144,$B23,[1]REPROD.!$F$2:$F$144,"SALI",[1]REPROD.!$I$2:$I$144,"&gt;="&amp;R$2,[1]REPROD.!$I$2:$I$144,"&lt;"&amp;S$2)</f>
        <v>0</v>
      </c>
      <c r="S23">
        <f>-SUMIFS([1]REPROD.!$E$2:$E$144,[1]REPROD.!$A$2:$A$144,$B23,[1]REPROD.!$F$2:$F$144,"SALI",[1]REPROD.!$I$2:$I$144,"&gt;="&amp;S$2,[1]REPROD.!$I$2:$I$144,"&lt;"&amp;T$2)</f>
        <v>161</v>
      </c>
      <c r="T23">
        <f>-SUMIFS([1]REPROD.!$E$2:$E$144,[1]REPROD.!$A$2:$A$144,$B23,[1]REPROD.!$F$2:$F$144,"SALI",[1]REPROD.!$I$2:$I$144,"&gt;="&amp;T$2,[1]REPROD.!$I$2:$I$144,"&lt;"&amp;U$2)</f>
        <v>0</v>
      </c>
      <c r="U23">
        <f>-SUMIFS([1]REPROD.!$E$2:$E$144,[1]REPROD.!$A$2:$A$144,$B23,[1]REPROD.!$F$2:$F$144,"SALI",[1]REPROD.!$I$2:$I$144,"&gt;="&amp;U$2,[1]REPROD.!$I$2:$I$144,"&lt;"&amp;V$2)</f>
        <v>0</v>
      </c>
      <c r="V23">
        <f>-SUMIFS([1]REPROD.!$E$2:$E$144,[1]REPROD.!$A$2:$A$144,$B23,[1]REPROD.!$F$2:$F$144,"SALI",[1]REPROD.!$I$2:$I$144,"&gt;="&amp;V$2,[1]REPROD.!$I$2:$I$144,"&lt;"&amp;W$2)</f>
        <v>0</v>
      </c>
      <c r="W23">
        <f>-SUMIFS([1]REPROD.!$E$2:$E$144,[1]REPROD.!$A$2:$A$144,$B23,[1]REPROD.!$F$2:$F$144,"SALI",[1]REPROD.!$I$2:$I$144,"&gt;="&amp;W$2,[1]REPROD.!$I$2:$I$144,"&lt;"&amp;X$2)</f>
        <v>0</v>
      </c>
      <c r="X23">
        <f>-SUMIFS([1]REPROD.!$E$2:$E$144,[1]REPROD.!$A$2:$A$144,$B23,[1]REPROD.!$F$2:$F$144,"SALI",[1]REPROD.!$I$2:$I$144,"&gt;="&amp;X$2,[1]REPROD.!$I$2:$I$144,"&lt;"&amp;Y$2)</f>
        <v>0</v>
      </c>
      <c r="Y23">
        <f>-SUMIFS([1]REPROD.!$E$2:$E$144,[1]REPROD.!$A$2:$A$144,$B23,[1]REPROD.!$F$2:$F$144,"SALI",[1]REPROD.!$I$2:$I$144,"&gt;="&amp;Y$2,[1]REPROD.!$I$2:$I$144,"&lt;"&amp;Z$2)</f>
        <v>0</v>
      </c>
      <c r="Z23">
        <f>-SUMIFS([1]REPROD.!$E$2:$E$144,[1]REPROD.!$A$2:$A$144,$B23,[1]REPROD.!$F$2:$F$144,"SALI",[1]REPROD.!$I$2:$I$144,"&gt;="&amp;Z$2,[1]REPROD.!$I$2:$I$144,"&lt;"&amp;AA$2)</f>
        <v>0</v>
      </c>
      <c r="AA23">
        <f>-SUMIFS([1]REPROD.!$E$2:$E$144,[1]REPROD.!$A$2:$A$144,$B23,[1]REPROD.!$F$2:$F$144,"SALI",[1]REPROD.!$I$2:$I$144,"&gt;="&amp;AA$2,[1]REPROD.!$I$2:$I$144,"&lt;"&amp;AB$2)</f>
        <v>0</v>
      </c>
      <c r="AB23">
        <f>-SUMIFS([1]REPROD.!$E$2:$E$144,[1]REPROD.!$A$2:$A$144,$B23,[1]REPROD.!$F$2:$F$144,"SALI",[1]REPROD.!$I$2:$I$144,"&gt;="&amp;AB$2,[1]REPROD.!$I$2:$I$144,"&lt;"&amp;AC$2)</f>
        <v>0</v>
      </c>
      <c r="AC23">
        <f>-SUMIFS([1]REPROD.!$E$2:$E$144,[1]REPROD.!$A$2:$A$144,$B23,[1]REPROD.!$F$2:$F$144,"SALI",[1]REPROD.!$I$2:$I$144,"&gt;="&amp;AC$2,[1]REPROD.!$I$2:$I$144,"&lt;"&amp;AD$2)</f>
        <v>5</v>
      </c>
      <c r="AD23">
        <f>-SUMIFS([1]REPROD.!$E$2:$E$144,[1]REPROD.!$A$2:$A$144,$B23,[1]REPROD.!$F$2:$F$144,"SALI",[1]REPROD.!$I$2:$I$144,"&gt;="&amp;AD$2,[1]REPROD.!$I$2:$I$144,"&lt;"&amp;AE$2)</f>
        <v>0</v>
      </c>
      <c r="AE23">
        <f>-SUMIFS([1]REPROD.!$E$2:$E$144,[1]REPROD.!$A$2:$A$144,$B23,[1]REPROD.!$F$2:$F$144,"SALI",[1]REPROD.!$I$2:$I$144,"&gt;="&amp;AE$2,[1]REPROD.!$I$2:$I$144,"&lt;"&amp;AF$2)</f>
        <v>0</v>
      </c>
      <c r="AF23">
        <f>-SUMIFS([1]REPROD.!$E$2:$E$144,[1]REPROD.!$A$2:$A$144,$B23,[1]REPROD.!$F$2:$F$144,"SALI",[1]REPROD.!$I$2:$I$144,"&gt;="&amp;AF$2,[1]REPROD.!$I$2:$I$144,"&lt;"&amp;AG$2)</f>
        <v>0</v>
      </c>
      <c r="AG23">
        <f>-SUMIFS([1]REPROD.!$E$2:$E$144,[1]REPROD.!$A$2:$A$144,$B23,[1]REPROD.!$F$2:$F$144,"SALI",[1]REPROD.!$I$2:$I$144,"&gt;="&amp;AG$2,[1]REPROD.!$I$2:$I$144,"&lt;"&amp;AH$2)</f>
        <v>0</v>
      </c>
      <c r="AH23">
        <f>-SUMIFS([1]REPROD.!$E$2:$E$144,[1]REPROD.!$A$2:$A$144,$B23,[1]REPROD.!$F$2:$F$144,"SALI",[1]REPROD.!$I$2:$I$144,"&gt;="&amp;AH$2,[1]REPROD.!$I$2:$I$144,"&lt;"&amp;AI$2)</f>
        <v>0</v>
      </c>
      <c r="AI23">
        <f>-SUMIFS([1]REPROD.!$E$2:$E$144,[1]REPROD.!$A$2:$A$144,$B23,[1]REPROD.!$F$2:$F$144,"SALI",[1]REPROD.!$I$2:$I$144,"&gt;="&amp;AI$2,[1]REPROD.!$I$2:$I$144,"&lt;"&amp;AJ$2)</f>
        <v>0</v>
      </c>
      <c r="AJ23">
        <f>-SUMIFS([1]REPROD.!$E$2:$E$144,[1]REPROD.!$A$2:$A$144,$B23,[1]REPROD.!$F$2:$F$144,"SALI",[1]REPROD.!$I$2:$I$144,"&gt;="&amp;AJ$2,[1]REPROD.!$I$2:$I$144,"&lt;"&amp;AK$2)</f>
        <v>0</v>
      </c>
      <c r="AK23">
        <f>-SUMIFS([1]REPROD.!$E$2:$E$144,[1]REPROD.!$A$2:$A$144,$B23,[1]REPROD.!$F$2:$F$144,"SALI",[1]REPROD.!$I$2:$I$144,"&gt;="&amp;AK$2,[1]REPROD.!$I$2:$I$144,"&lt;"&amp;AL$2)</f>
        <v>0</v>
      </c>
      <c r="AL23">
        <f>-SUMIFS([1]REPROD.!$E$2:$E$144,[1]REPROD.!$A$2:$A$144,$B23,[1]REPROD.!$F$2:$F$144,"SALI",[1]REPROD.!$I$2:$I$144,"&gt;="&amp;AL$2,[1]REPROD.!$I$2:$I$144,"&lt;"&amp;AM$2)</f>
        <v>0</v>
      </c>
      <c r="AN23">
        <f t="shared" si="0"/>
        <v>171</v>
      </c>
      <c r="AO23">
        <f t="shared" si="1"/>
        <v>33</v>
      </c>
    </row>
    <row r="24" spans="2:41" ht="15.75" thickBot="1" x14ac:dyDescent="0.3">
      <c r="B24" s="2" t="s">
        <v>21</v>
      </c>
      <c r="C24">
        <f>-SUMIFS([1]REPROD.!$E$2:$E$144,[1]REPROD.!$A$2:$A$144,$B24,[1]REPROD.!$F$2:$F$144,"SALI",[1]REPROD.!$I$2:$I$144,"&gt;="&amp;C$2,[1]REPROD.!$I$2:$I$144,"&lt;"&amp;D$2)</f>
        <v>0</v>
      </c>
      <c r="D24">
        <f>-SUMIFS([1]REPROD.!$E$2:$E$144,[1]REPROD.!$A$2:$A$144,$B24,[1]REPROD.!$F$2:$F$144,"SALI",[1]REPROD.!$I$2:$I$144,"&gt;="&amp;D$2,[1]REPROD.!$I$2:$I$144,"&lt;"&amp;E$2)</f>
        <v>0</v>
      </c>
      <c r="E24">
        <f>-SUMIFS([1]REPROD.!$E$2:$E$144,[1]REPROD.!$A$2:$A$144,$B24,[1]REPROD.!$F$2:$F$144,"SALI",[1]REPROD.!$I$2:$I$144,"&gt;="&amp;E$2,[1]REPROD.!$I$2:$I$144,"&lt;"&amp;F$2)</f>
        <v>0</v>
      </c>
      <c r="F24">
        <f>-SUMIFS([1]REPROD.!$E$2:$E$144,[1]REPROD.!$A$2:$A$144,$B24,[1]REPROD.!$F$2:$F$144,"SALI",[1]REPROD.!$I$2:$I$144,"&gt;="&amp;F$2,[1]REPROD.!$I$2:$I$144,"&lt;"&amp;G$2)</f>
        <v>0</v>
      </c>
      <c r="G24">
        <f>-SUMIFS([1]REPROD.!$E$2:$E$144,[1]REPROD.!$A$2:$A$144,$B24,[1]REPROD.!$F$2:$F$144,"SALI",[1]REPROD.!$I$2:$I$144,"&gt;="&amp;G$2,[1]REPROD.!$I$2:$I$144,"&lt;"&amp;H$2)</f>
        <v>0</v>
      </c>
      <c r="H24">
        <f>-SUMIFS([1]REPROD.!$E$2:$E$144,[1]REPROD.!$A$2:$A$144,$B24,[1]REPROD.!$F$2:$F$144,"SALI",[1]REPROD.!$I$2:$I$144,"&gt;="&amp;H$2,[1]REPROD.!$I$2:$I$144,"&lt;"&amp;I$2)</f>
        <v>0</v>
      </c>
      <c r="I24">
        <f>-SUMIFS([1]REPROD.!$E$2:$E$144,[1]REPROD.!$A$2:$A$144,$B24,[1]REPROD.!$F$2:$F$144,"SALI",[1]REPROD.!$I$2:$I$144,"&gt;="&amp;I$2,[1]REPROD.!$I$2:$I$144,"&lt;"&amp;J$2)</f>
        <v>0</v>
      </c>
      <c r="J24">
        <f>-SUMIFS([1]REPROD.!$E$2:$E$144,[1]REPROD.!$A$2:$A$144,$B24,[1]REPROD.!$F$2:$F$144,"SALI",[1]REPROD.!$I$2:$I$144,"&gt;="&amp;J$2,[1]REPROD.!$I$2:$I$144,"&lt;"&amp;K$2)</f>
        <v>0</v>
      </c>
      <c r="K24">
        <f>-SUMIFS([1]REPROD.!$E$2:$E$144,[1]REPROD.!$A$2:$A$144,$B24,[1]REPROD.!$F$2:$F$144,"SALI",[1]REPROD.!$I$2:$I$144,"&gt;="&amp;K$2,[1]REPROD.!$I$2:$I$144,"&lt;"&amp;L$2)</f>
        <v>0</v>
      </c>
      <c r="L24">
        <f>-SUMIFS([1]REPROD.!$E$2:$E$144,[1]REPROD.!$A$2:$A$144,$B24,[1]REPROD.!$F$2:$F$144,"SALI",[1]REPROD.!$I$2:$I$144,"&gt;="&amp;L$2,[1]REPROD.!$I$2:$I$144,"&lt;"&amp;M$2)</f>
        <v>0</v>
      </c>
      <c r="M24">
        <f>-SUMIFS([1]REPROD.!$E$2:$E$144,[1]REPROD.!$A$2:$A$144,$B24,[1]REPROD.!$F$2:$F$144,"SALI",[1]REPROD.!$I$2:$I$144,"&gt;="&amp;M$2,[1]REPROD.!$I$2:$I$144,"&lt;"&amp;N$2)</f>
        <v>0</v>
      </c>
      <c r="N24">
        <f>-SUMIFS([1]REPROD.!$E$2:$E$144,[1]REPROD.!$A$2:$A$144,$B24,[1]REPROD.!$F$2:$F$144,"SALI",[1]REPROD.!$I$2:$I$144,"&gt;="&amp;N$2,[1]REPROD.!$I$2:$I$144,"&lt;"&amp;O$2)</f>
        <v>0</v>
      </c>
      <c r="O24">
        <f>-SUMIFS([1]REPROD.!$E$2:$E$144,[1]REPROD.!$A$2:$A$144,$B24,[1]REPROD.!$F$2:$F$144,"SALI",[1]REPROD.!$I$2:$I$144,"&gt;="&amp;O$2,[1]REPROD.!$I$2:$I$144,"&lt;"&amp;P$2)</f>
        <v>0</v>
      </c>
      <c r="P24">
        <f>-SUMIFS([1]REPROD.!$E$2:$E$144,[1]REPROD.!$A$2:$A$144,$B24,[1]REPROD.!$F$2:$F$144,"SALI",[1]REPROD.!$I$2:$I$144,"&gt;="&amp;P$2,[1]REPROD.!$I$2:$I$144,"&lt;"&amp;Q$2)</f>
        <v>0</v>
      </c>
      <c r="Q24">
        <f>-SUMIFS([1]REPROD.!$E$2:$E$144,[1]REPROD.!$A$2:$A$144,$B24,[1]REPROD.!$F$2:$F$144,"SALI",[1]REPROD.!$I$2:$I$144,"&gt;="&amp;Q$2,[1]REPROD.!$I$2:$I$144,"&lt;"&amp;R$2)</f>
        <v>0</v>
      </c>
      <c r="R24">
        <f>-SUMIFS([1]REPROD.!$E$2:$E$144,[1]REPROD.!$A$2:$A$144,$B24,[1]REPROD.!$F$2:$F$144,"SALI",[1]REPROD.!$I$2:$I$144,"&gt;="&amp;R$2,[1]REPROD.!$I$2:$I$144,"&lt;"&amp;S$2)</f>
        <v>0</v>
      </c>
      <c r="S24">
        <f>-SUMIFS([1]REPROD.!$E$2:$E$144,[1]REPROD.!$A$2:$A$144,$B24,[1]REPROD.!$F$2:$F$144,"SALI",[1]REPROD.!$I$2:$I$144,"&gt;="&amp;S$2,[1]REPROD.!$I$2:$I$144,"&lt;"&amp;T$2)</f>
        <v>0</v>
      </c>
      <c r="T24">
        <f>-SUMIFS([1]REPROD.!$E$2:$E$144,[1]REPROD.!$A$2:$A$144,$B24,[1]REPROD.!$F$2:$F$144,"SALI",[1]REPROD.!$I$2:$I$144,"&gt;="&amp;T$2,[1]REPROD.!$I$2:$I$144,"&lt;"&amp;U$2)</f>
        <v>0</v>
      </c>
      <c r="U24">
        <f>-SUMIFS([1]REPROD.!$E$2:$E$144,[1]REPROD.!$A$2:$A$144,$B24,[1]REPROD.!$F$2:$F$144,"SALI",[1]REPROD.!$I$2:$I$144,"&gt;="&amp;U$2,[1]REPROD.!$I$2:$I$144,"&lt;"&amp;V$2)</f>
        <v>0</v>
      </c>
      <c r="V24">
        <f>-SUMIFS([1]REPROD.!$E$2:$E$144,[1]REPROD.!$A$2:$A$144,$B24,[1]REPROD.!$F$2:$F$144,"SALI",[1]REPROD.!$I$2:$I$144,"&gt;="&amp;V$2,[1]REPROD.!$I$2:$I$144,"&lt;"&amp;W$2)</f>
        <v>0</v>
      </c>
      <c r="W24">
        <f>-SUMIFS([1]REPROD.!$E$2:$E$144,[1]REPROD.!$A$2:$A$144,$B24,[1]REPROD.!$F$2:$F$144,"SALI",[1]REPROD.!$I$2:$I$144,"&gt;="&amp;W$2,[1]REPROD.!$I$2:$I$144,"&lt;"&amp;X$2)</f>
        <v>0</v>
      </c>
      <c r="X24">
        <f>-SUMIFS([1]REPROD.!$E$2:$E$144,[1]REPROD.!$A$2:$A$144,$B24,[1]REPROD.!$F$2:$F$144,"SALI",[1]REPROD.!$I$2:$I$144,"&gt;="&amp;X$2,[1]REPROD.!$I$2:$I$144,"&lt;"&amp;Y$2)</f>
        <v>0</v>
      </c>
      <c r="Y24">
        <f>-SUMIFS([1]REPROD.!$E$2:$E$144,[1]REPROD.!$A$2:$A$144,$B24,[1]REPROD.!$F$2:$F$144,"SALI",[1]REPROD.!$I$2:$I$144,"&gt;="&amp;Y$2,[1]REPROD.!$I$2:$I$144,"&lt;"&amp;Z$2)</f>
        <v>0</v>
      </c>
      <c r="Z24">
        <f>-SUMIFS([1]REPROD.!$E$2:$E$144,[1]REPROD.!$A$2:$A$144,$B24,[1]REPROD.!$F$2:$F$144,"SALI",[1]REPROD.!$I$2:$I$144,"&gt;="&amp;Z$2,[1]REPROD.!$I$2:$I$144,"&lt;"&amp;AA$2)</f>
        <v>0</v>
      </c>
      <c r="AA24">
        <f>-SUMIFS([1]REPROD.!$E$2:$E$144,[1]REPROD.!$A$2:$A$144,$B24,[1]REPROD.!$F$2:$F$144,"SALI",[1]REPROD.!$I$2:$I$144,"&gt;="&amp;AA$2,[1]REPROD.!$I$2:$I$144,"&lt;"&amp;AB$2)</f>
        <v>0</v>
      </c>
      <c r="AB24">
        <f>-SUMIFS([1]REPROD.!$E$2:$E$144,[1]REPROD.!$A$2:$A$144,$B24,[1]REPROD.!$F$2:$F$144,"SALI",[1]REPROD.!$I$2:$I$144,"&gt;="&amp;AB$2,[1]REPROD.!$I$2:$I$144,"&lt;"&amp;AC$2)</f>
        <v>0</v>
      </c>
      <c r="AC24">
        <f>-SUMIFS([1]REPROD.!$E$2:$E$144,[1]REPROD.!$A$2:$A$144,$B24,[1]REPROD.!$F$2:$F$144,"SALI",[1]REPROD.!$I$2:$I$144,"&gt;="&amp;AC$2,[1]REPROD.!$I$2:$I$144,"&lt;"&amp;AD$2)</f>
        <v>0</v>
      </c>
      <c r="AD24">
        <f>-SUMIFS([1]REPROD.!$E$2:$E$144,[1]REPROD.!$A$2:$A$144,$B24,[1]REPROD.!$F$2:$F$144,"SALI",[1]REPROD.!$I$2:$I$144,"&gt;="&amp;AD$2,[1]REPROD.!$I$2:$I$144,"&lt;"&amp;AE$2)</f>
        <v>0</v>
      </c>
      <c r="AE24">
        <f>-SUMIFS([1]REPROD.!$E$2:$E$144,[1]REPROD.!$A$2:$A$144,$B24,[1]REPROD.!$F$2:$F$144,"SALI",[1]REPROD.!$I$2:$I$144,"&gt;="&amp;AE$2,[1]REPROD.!$I$2:$I$144,"&lt;"&amp;AF$2)</f>
        <v>0</v>
      </c>
      <c r="AF24">
        <f>-SUMIFS([1]REPROD.!$E$2:$E$144,[1]REPROD.!$A$2:$A$144,$B24,[1]REPROD.!$F$2:$F$144,"SALI",[1]REPROD.!$I$2:$I$144,"&gt;="&amp;AF$2,[1]REPROD.!$I$2:$I$144,"&lt;"&amp;AG$2)</f>
        <v>0</v>
      </c>
      <c r="AG24">
        <f>-SUMIFS([1]REPROD.!$E$2:$E$144,[1]REPROD.!$A$2:$A$144,$B24,[1]REPROD.!$F$2:$F$144,"SALI",[1]REPROD.!$I$2:$I$144,"&gt;="&amp;AG$2,[1]REPROD.!$I$2:$I$144,"&lt;"&amp;AH$2)</f>
        <v>0</v>
      </c>
      <c r="AH24">
        <f>-SUMIFS([1]REPROD.!$E$2:$E$144,[1]REPROD.!$A$2:$A$144,$B24,[1]REPROD.!$F$2:$F$144,"SALI",[1]REPROD.!$I$2:$I$144,"&gt;="&amp;AH$2,[1]REPROD.!$I$2:$I$144,"&lt;"&amp;AI$2)</f>
        <v>0</v>
      </c>
      <c r="AI24">
        <f>-SUMIFS([1]REPROD.!$E$2:$E$144,[1]REPROD.!$A$2:$A$144,$B24,[1]REPROD.!$F$2:$F$144,"SALI",[1]REPROD.!$I$2:$I$144,"&gt;="&amp;AI$2,[1]REPROD.!$I$2:$I$144,"&lt;"&amp;AJ$2)</f>
        <v>0</v>
      </c>
      <c r="AJ24">
        <f>-SUMIFS([1]REPROD.!$E$2:$E$144,[1]REPROD.!$A$2:$A$144,$B24,[1]REPROD.!$F$2:$F$144,"SALI",[1]REPROD.!$I$2:$I$144,"&gt;="&amp;AJ$2,[1]REPROD.!$I$2:$I$144,"&lt;"&amp;AK$2)</f>
        <v>0</v>
      </c>
      <c r="AK24">
        <f>-SUMIFS([1]REPROD.!$E$2:$E$144,[1]REPROD.!$A$2:$A$144,$B24,[1]REPROD.!$F$2:$F$144,"SALI",[1]REPROD.!$I$2:$I$144,"&gt;="&amp;AK$2,[1]REPROD.!$I$2:$I$144,"&lt;"&amp;AL$2)</f>
        <v>0</v>
      </c>
      <c r="AL24">
        <f>-SUMIFS([1]REPROD.!$E$2:$E$144,[1]REPROD.!$A$2:$A$144,$B24,[1]REPROD.!$F$2:$F$144,"SALI",[1]REPROD.!$I$2:$I$144,"&gt;="&amp;AL$2,[1]REPROD.!$I$2:$I$144,"&lt;"&amp;AM$2)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-SUMIFS([1]REPROD.!$E$2:$E$144,[1]REPROD.!$A$2:$A$144,$B25,[1]REPROD.!$F$2:$F$144,"SALI",[1]REPROD.!$I$2:$I$144,"&gt;="&amp;C$2,[1]REPROD.!$I$2:$I$144,"&lt;"&amp;D$2)</f>
        <v>0</v>
      </c>
      <c r="D25">
        <f>-SUMIFS([1]REPROD.!$E$2:$E$144,[1]REPROD.!$A$2:$A$144,$B25,[1]REPROD.!$F$2:$F$144,"SALI",[1]REPROD.!$I$2:$I$144,"&gt;="&amp;D$2,[1]REPROD.!$I$2:$I$144,"&lt;"&amp;E$2)</f>
        <v>0</v>
      </c>
      <c r="E25">
        <f>-SUMIFS([1]REPROD.!$E$2:$E$144,[1]REPROD.!$A$2:$A$144,$B25,[1]REPROD.!$F$2:$F$144,"SALI",[1]REPROD.!$I$2:$I$144,"&gt;="&amp;E$2,[1]REPROD.!$I$2:$I$144,"&lt;"&amp;F$2)</f>
        <v>0</v>
      </c>
      <c r="F25">
        <f>-SUMIFS([1]REPROD.!$E$2:$E$144,[1]REPROD.!$A$2:$A$144,$B25,[1]REPROD.!$F$2:$F$144,"SALI",[1]REPROD.!$I$2:$I$144,"&gt;="&amp;F$2,[1]REPROD.!$I$2:$I$144,"&lt;"&amp;G$2)</f>
        <v>0</v>
      </c>
      <c r="G25">
        <f>-SUMIFS([1]REPROD.!$E$2:$E$144,[1]REPROD.!$A$2:$A$144,$B25,[1]REPROD.!$F$2:$F$144,"SALI",[1]REPROD.!$I$2:$I$144,"&gt;="&amp;G$2,[1]REPROD.!$I$2:$I$144,"&lt;"&amp;H$2)</f>
        <v>0</v>
      </c>
      <c r="H25">
        <f>-SUMIFS([1]REPROD.!$E$2:$E$144,[1]REPROD.!$A$2:$A$144,$B25,[1]REPROD.!$F$2:$F$144,"SALI",[1]REPROD.!$I$2:$I$144,"&gt;="&amp;H$2,[1]REPROD.!$I$2:$I$144,"&lt;"&amp;I$2)</f>
        <v>0</v>
      </c>
      <c r="I25">
        <f>-SUMIFS([1]REPROD.!$E$2:$E$144,[1]REPROD.!$A$2:$A$144,$B25,[1]REPROD.!$F$2:$F$144,"SALI",[1]REPROD.!$I$2:$I$144,"&gt;="&amp;I$2,[1]REPROD.!$I$2:$I$144,"&lt;"&amp;J$2)</f>
        <v>0</v>
      </c>
      <c r="J25">
        <f>-SUMIFS([1]REPROD.!$E$2:$E$144,[1]REPROD.!$A$2:$A$144,$B25,[1]REPROD.!$F$2:$F$144,"SALI",[1]REPROD.!$I$2:$I$144,"&gt;="&amp;J$2,[1]REPROD.!$I$2:$I$144,"&lt;"&amp;K$2)</f>
        <v>0</v>
      </c>
      <c r="K25">
        <f>-SUMIFS([1]REPROD.!$E$2:$E$144,[1]REPROD.!$A$2:$A$144,$B25,[1]REPROD.!$F$2:$F$144,"SALI",[1]REPROD.!$I$2:$I$144,"&gt;="&amp;K$2,[1]REPROD.!$I$2:$I$144,"&lt;"&amp;L$2)</f>
        <v>0</v>
      </c>
      <c r="L25">
        <f>-SUMIFS([1]REPROD.!$E$2:$E$144,[1]REPROD.!$A$2:$A$144,$B25,[1]REPROD.!$F$2:$F$144,"SALI",[1]REPROD.!$I$2:$I$144,"&gt;="&amp;L$2,[1]REPROD.!$I$2:$I$144,"&lt;"&amp;M$2)</f>
        <v>0</v>
      </c>
      <c r="M25">
        <f>-SUMIFS([1]REPROD.!$E$2:$E$144,[1]REPROD.!$A$2:$A$144,$B25,[1]REPROD.!$F$2:$F$144,"SALI",[1]REPROD.!$I$2:$I$144,"&gt;="&amp;M$2,[1]REPROD.!$I$2:$I$144,"&lt;"&amp;N$2)</f>
        <v>0</v>
      </c>
      <c r="N25">
        <f>-SUMIFS([1]REPROD.!$E$2:$E$144,[1]REPROD.!$A$2:$A$144,$B25,[1]REPROD.!$F$2:$F$144,"SALI",[1]REPROD.!$I$2:$I$144,"&gt;="&amp;N$2,[1]REPROD.!$I$2:$I$144,"&lt;"&amp;O$2)</f>
        <v>0</v>
      </c>
      <c r="O25">
        <f>-SUMIFS([1]REPROD.!$E$2:$E$144,[1]REPROD.!$A$2:$A$144,$B25,[1]REPROD.!$F$2:$F$144,"SALI",[1]REPROD.!$I$2:$I$144,"&gt;="&amp;O$2,[1]REPROD.!$I$2:$I$144,"&lt;"&amp;P$2)</f>
        <v>0</v>
      </c>
      <c r="P25">
        <f>-SUMIFS([1]REPROD.!$E$2:$E$144,[1]REPROD.!$A$2:$A$144,$B25,[1]REPROD.!$F$2:$F$144,"SALI",[1]REPROD.!$I$2:$I$144,"&gt;="&amp;P$2,[1]REPROD.!$I$2:$I$144,"&lt;"&amp;Q$2)</f>
        <v>0</v>
      </c>
      <c r="Q25">
        <f>-SUMIFS([1]REPROD.!$E$2:$E$144,[1]REPROD.!$A$2:$A$144,$B25,[1]REPROD.!$F$2:$F$144,"SALI",[1]REPROD.!$I$2:$I$144,"&gt;="&amp;Q$2,[1]REPROD.!$I$2:$I$144,"&lt;"&amp;R$2)</f>
        <v>0</v>
      </c>
      <c r="R25">
        <f>-SUMIFS([1]REPROD.!$E$2:$E$144,[1]REPROD.!$A$2:$A$144,$B25,[1]REPROD.!$F$2:$F$144,"SALI",[1]REPROD.!$I$2:$I$144,"&gt;="&amp;R$2,[1]REPROD.!$I$2:$I$144,"&lt;"&amp;S$2)</f>
        <v>0</v>
      </c>
      <c r="S25">
        <f>-SUMIFS([1]REPROD.!$E$2:$E$144,[1]REPROD.!$A$2:$A$144,$B25,[1]REPROD.!$F$2:$F$144,"SALI",[1]REPROD.!$I$2:$I$144,"&gt;="&amp;S$2,[1]REPROD.!$I$2:$I$144,"&lt;"&amp;T$2)</f>
        <v>0</v>
      </c>
      <c r="T25">
        <f>-SUMIFS([1]REPROD.!$E$2:$E$144,[1]REPROD.!$A$2:$A$144,$B25,[1]REPROD.!$F$2:$F$144,"SALI",[1]REPROD.!$I$2:$I$144,"&gt;="&amp;T$2,[1]REPROD.!$I$2:$I$144,"&lt;"&amp;U$2)</f>
        <v>0</v>
      </c>
      <c r="U25">
        <f>-SUMIFS([1]REPROD.!$E$2:$E$144,[1]REPROD.!$A$2:$A$144,$B25,[1]REPROD.!$F$2:$F$144,"SALI",[1]REPROD.!$I$2:$I$144,"&gt;="&amp;U$2,[1]REPROD.!$I$2:$I$144,"&lt;"&amp;V$2)</f>
        <v>0</v>
      </c>
      <c r="V25">
        <f>-SUMIFS([1]REPROD.!$E$2:$E$144,[1]REPROD.!$A$2:$A$144,$B25,[1]REPROD.!$F$2:$F$144,"SALI",[1]REPROD.!$I$2:$I$144,"&gt;="&amp;V$2,[1]REPROD.!$I$2:$I$144,"&lt;"&amp;W$2)</f>
        <v>0</v>
      </c>
      <c r="W25">
        <f>-SUMIFS([1]REPROD.!$E$2:$E$144,[1]REPROD.!$A$2:$A$144,$B25,[1]REPROD.!$F$2:$F$144,"SALI",[1]REPROD.!$I$2:$I$144,"&gt;="&amp;W$2,[1]REPROD.!$I$2:$I$144,"&lt;"&amp;X$2)</f>
        <v>0</v>
      </c>
      <c r="X25">
        <f>-SUMIFS([1]REPROD.!$E$2:$E$144,[1]REPROD.!$A$2:$A$144,$B25,[1]REPROD.!$F$2:$F$144,"SALI",[1]REPROD.!$I$2:$I$144,"&gt;="&amp;X$2,[1]REPROD.!$I$2:$I$144,"&lt;"&amp;Y$2)</f>
        <v>0</v>
      </c>
      <c r="Y25">
        <f>-SUMIFS([1]REPROD.!$E$2:$E$144,[1]REPROD.!$A$2:$A$144,$B25,[1]REPROD.!$F$2:$F$144,"SALI",[1]REPROD.!$I$2:$I$144,"&gt;="&amp;Y$2,[1]REPROD.!$I$2:$I$144,"&lt;"&amp;Z$2)</f>
        <v>0</v>
      </c>
      <c r="Z25">
        <f>-SUMIFS([1]REPROD.!$E$2:$E$144,[1]REPROD.!$A$2:$A$144,$B25,[1]REPROD.!$F$2:$F$144,"SALI",[1]REPROD.!$I$2:$I$144,"&gt;="&amp;Z$2,[1]REPROD.!$I$2:$I$144,"&lt;"&amp;AA$2)</f>
        <v>0</v>
      </c>
      <c r="AA25">
        <f>-SUMIFS([1]REPROD.!$E$2:$E$144,[1]REPROD.!$A$2:$A$144,$B25,[1]REPROD.!$F$2:$F$144,"SALI",[1]REPROD.!$I$2:$I$144,"&gt;="&amp;AA$2,[1]REPROD.!$I$2:$I$144,"&lt;"&amp;AB$2)</f>
        <v>0</v>
      </c>
      <c r="AB25">
        <f>-SUMIFS([1]REPROD.!$E$2:$E$144,[1]REPROD.!$A$2:$A$144,$B25,[1]REPROD.!$F$2:$F$144,"SALI",[1]REPROD.!$I$2:$I$144,"&gt;="&amp;AB$2,[1]REPROD.!$I$2:$I$144,"&lt;"&amp;AC$2)</f>
        <v>0</v>
      </c>
      <c r="AC25">
        <f>-SUMIFS([1]REPROD.!$E$2:$E$144,[1]REPROD.!$A$2:$A$144,$B25,[1]REPROD.!$F$2:$F$144,"SALI",[1]REPROD.!$I$2:$I$144,"&gt;="&amp;AC$2,[1]REPROD.!$I$2:$I$144,"&lt;"&amp;AD$2)</f>
        <v>0</v>
      </c>
      <c r="AD25">
        <f>-SUMIFS([1]REPROD.!$E$2:$E$144,[1]REPROD.!$A$2:$A$144,$B25,[1]REPROD.!$F$2:$F$144,"SALI",[1]REPROD.!$I$2:$I$144,"&gt;="&amp;AD$2,[1]REPROD.!$I$2:$I$144,"&lt;"&amp;AE$2)</f>
        <v>0</v>
      </c>
      <c r="AE25">
        <f>-SUMIFS([1]REPROD.!$E$2:$E$144,[1]REPROD.!$A$2:$A$144,$B25,[1]REPROD.!$F$2:$F$144,"SALI",[1]REPROD.!$I$2:$I$144,"&gt;="&amp;AE$2,[1]REPROD.!$I$2:$I$144,"&lt;"&amp;AF$2)</f>
        <v>0</v>
      </c>
      <c r="AF25">
        <f>-SUMIFS([1]REPROD.!$E$2:$E$144,[1]REPROD.!$A$2:$A$144,$B25,[1]REPROD.!$F$2:$F$144,"SALI",[1]REPROD.!$I$2:$I$144,"&gt;="&amp;AF$2,[1]REPROD.!$I$2:$I$144,"&lt;"&amp;AG$2)</f>
        <v>0</v>
      </c>
      <c r="AG25">
        <f>-SUMIFS([1]REPROD.!$E$2:$E$144,[1]REPROD.!$A$2:$A$144,$B25,[1]REPROD.!$F$2:$F$144,"SALI",[1]REPROD.!$I$2:$I$144,"&gt;="&amp;AG$2,[1]REPROD.!$I$2:$I$144,"&lt;"&amp;AH$2)</f>
        <v>0</v>
      </c>
      <c r="AH25">
        <f>-SUMIFS([1]REPROD.!$E$2:$E$144,[1]REPROD.!$A$2:$A$144,$B25,[1]REPROD.!$F$2:$F$144,"SALI",[1]REPROD.!$I$2:$I$144,"&gt;="&amp;AH$2,[1]REPROD.!$I$2:$I$144,"&lt;"&amp;AI$2)</f>
        <v>0</v>
      </c>
      <c r="AI25">
        <f>-SUMIFS([1]REPROD.!$E$2:$E$144,[1]REPROD.!$A$2:$A$144,$B25,[1]REPROD.!$F$2:$F$144,"SALI",[1]REPROD.!$I$2:$I$144,"&gt;="&amp;AI$2,[1]REPROD.!$I$2:$I$144,"&lt;"&amp;AJ$2)</f>
        <v>0</v>
      </c>
      <c r="AJ25">
        <f>-SUMIFS([1]REPROD.!$E$2:$E$144,[1]REPROD.!$A$2:$A$144,$B25,[1]REPROD.!$F$2:$F$144,"SALI",[1]REPROD.!$I$2:$I$144,"&gt;="&amp;AJ$2,[1]REPROD.!$I$2:$I$144,"&lt;"&amp;AK$2)</f>
        <v>0</v>
      </c>
      <c r="AK25">
        <f>-SUMIFS([1]REPROD.!$E$2:$E$144,[1]REPROD.!$A$2:$A$144,$B25,[1]REPROD.!$F$2:$F$144,"SALI",[1]REPROD.!$I$2:$I$144,"&gt;="&amp;AK$2,[1]REPROD.!$I$2:$I$144,"&lt;"&amp;AL$2)</f>
        <v>0</v>
      </c>
      <c r="AL25">
        <f>-SUMIFS([1]REPROD.!$E$2:$E$144,[1]REPROD.!$A$2:$A$144,$B25,[1]REPROD.!$F$2:$F$144,"SALI",[1]REPROD.!$I$2:$I$144,"&gt;="&amp;AL$2,[1]REPROD.!$I$2:$I$144,"&lt;"&amp;AM$2)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-SUMIFS([1]REPROD.!$E$2:$E$144,[1]REPROD.!$A$2:$A$144,$B26,[1]REPROD.!$F$2:$F$144,"SALI",[1]REPROD.!$I$2:$I$144,"&gt;="&amp;C$2,[1]REPROD.!$I$2:$I$144,"&lt;"&amp;D$2)</f>
        <v>0</v>
      </c>
      <c r="D26">
        <f>-SUMIFS([1]REPROD.!$E$2:$E$144,[1]REPROD.!$A$2:$A$144,$B26,[1]REPROD.!$F$2:$F$144,"SALI",[1]REPROD.!$I$2:$I$144,"&gt;="&amp;D$2,[1]REPROD.!$I$2:$I$144,"&lt;"&amp;E$2)</f>
        <v>0</v>
      </c>
      <c r="E26">
        <f>-SUMIFS([1]REPROD.!$E$2:$E$144,[1]REPROD.!$A$2:$A$144,$B26,[1]REPROD.!$F$2:$F$144,"SALI",[1]REPROD.!$I$2:$I$144,"&gt;="&amp;E$2,[1]REPROD.!$I$2:$I$144,"&lt;"&amp;F$2)</f>
        <v>0</v>
      </c>
      <c r="F26">
        <f>-SUMIFS([1]REPROD.!$E$2:$E$144,[1]REPROD.!$A$2:$A$144,$B26,[1]REPROD.!$F$2:$F$144,"SALI",[1]REPROD.!$I$2:$I$144,"&gt;="&amp;F$2,[1]REPROD.!$I$2:$I$144,"&lt;"&amp;G$2)</f>
        <v>0</v>
      </c>
      <c r="G26">
        <f>-SUMIFS([1]REPROD.!$E$2:$E$144,[1]REPROD.!$A$2:$A$144,$B26,[1]REPROD.!$F$2:$F$144,"SALI",[1]REPROD.!$I$2:$I$144,"&gt;="&amp;G$2,[1]REPROD.!$I$2:$I$144,"&lt;"&amp;H$2)</f>
        <v>0</v>
      </c>
      <c r="H26">
        <f>-SUMIFS([1]REPROD.!$E$2:$E$144,[1]REPROD.!$A$2:$A$144,$B26,[1]REPROD.!$F$2:$F$144,"SALI",[1]REPROD.!$I$2:$I$144,"&gt;="&amp;H$2,[1]REPROD.!$I$2:$I$144,"&lt;"&amp;I$2)</f>
        <v>0</v>
      </c>
      <c r="I26">
        <f>-SUMIFS([1]REPROD.!$E$2:$E$144,[1]REPROD.!$A$2:$A$144,$B26,[1]REPROD.!$F$2:$F$144,"SALI",[1]REPROD.!$I$2:$I$144,"&gt;="&amp;I$2,[1]REPROD.!$I$2:$I$144,"&lt;"&amp;J$2)</f>
        <v>0</v>
      </c>
      <c r="J26">
        <f>-SUMIFS([1]REPROD.!$E$2:$E$144,[1]REPROD.!$A$2:$A$144,$B26,[1]REPROD.!$F$2:$F$144,"SALI",[1]REPROD.!$I$2:$I$144,"&gt;="&amp;J$2,[1]REPROD.!$I$2:$I$144,"&lt;"&amp;K$2)</f>
        <v>0</v>
      </c>
      <c r="K26">
        <f>-SUMIFS([1]REPROD.!$E$2:$E$144,[1]REPROD.!$A$2:$A$144,$B26,[1]REPROD.!$F$2:$F$144,"SALI",[1]REPROD.!$I$2:$I$144,"&gt;="&amp;K$2,[1]REPROD.!$I$2:$I$144,"&lt;"&amp;L$2)</f>
        <v>0</v>
      </c>
      <c r="L26">
        <f>-SUMIFS([1]REPROD.!$E$2:$E$144,[1]REPROD.!$A$2:$A$144,$B26,[1]REPROD.!$F$2:$F$144,"SALI",[1]REPROD.!$I$2:$I$144,"&gt;="&amp;L$2,[1]REPROD.!$I$2:$I$144,"&lt;"&amp;M$2)</f>
        <v>0</v>
      </c>
      <c r="M26">
        <f>-SUMIFS([1]REPROD.!$E$2:$E$144,[1]REPROD.!$A$2:$A$144,$B26,[1]REPROD.!$F$2:$F$144,"SALI",[1]REPROD.!$I$2:$I$144,"&gt;="&amp;M$2,[1]REPROD.!$I$2:$I$144,"&lt;"&amp;N$2)</f>
        <v>0</v>
      </c>
      <c r="N26">
        <f>-SUMIFS([1]REPROD.!$E$2:$E$144,[1]REPROD.!$A$2:$A$144,$B26,[1]REPROD.!$F$2:$F$144,"SALI",[1]REPROD.!$I$2:$I$144,"&gt;="&amp;N$2,[1]REPROD.!$I$2:$I$144,"&lt;"&amp;O$2)</f>
        <v>0</v>
      </c>
      <c r="O26">
        <f>-SUMIFS([1]REPROD.!$E$2:$E$144,[1]REPROD.!$A$2:$A$144,$B26,[1]REPROD.!$F$2:$F$144,"SALI",[1]REPROD.!$I$2:$I$144,"&gt;="&amp;O$2,[1]REPROD.!$I$2:$I$144,"&lt;"&amp;P$2)</f>
        <v>0</v>
      </c>
      <c r="P26">
        <f>-SUMIFS([1]REPROD.!$E$2:$E$144,[1]REPROD.!$A$2:$A$144,$B26,[1]REPROD.!$F$2:$F$144,"SALI",[1]REPROD.!$I$2:$I$144,"&gt;="&amp;P$2,[1]REPROD.!$I$2:$I$144,"&lt;"&amp;Q$2)</f>
        <v>0</v>
      </c>
      <c r="Q26">
        <f>-SUMIFS([1]REPROD.!$E$2:$E$144,[1]REPROD.!$A$2:$A$144,$B26,[1]REPROD.!$F$2:$F$144,"SALI",[1]REPROD.!$I$2:$I$144,"&gt;="&amp;Q$2,[1]REPROD.!$I$2:$I$144,"&lt;"&amp;R$2)</f>
        <v>0</v>
      </c>
      <c r="R26">
        <f>-SUMIFS([1]REPROD.!$E$2:$E$144,[1]REPROD.!$A$2:$A$144,$B26,[1]REPROD.!$F$2:$F$144,"SALI",[1]REPROD.!$I$2:$I$144,"&gt;="&amp;R$2,[1]REPROD.!$I$2:$I$144,"&lt;"&amp;S$2)</f>
        <v>0</v>
      </c>
      <c r="S26">
        <f>-SUMIFS([1]REPROD.!$E$2:$E$144,[1]REPROD.!$A$2:$A$144,$B26,[1]REPROD.!$F$2:$F$144,"SALI",[1]REPROD.!$I$2:$I$144,"&gt;="&amp;S$2,[1]REPROD.!$I$2:$I$144,"&lt;"&amp;T$2)</f>
        <v>0</v>
      </c>
      <c r="T26">
        <f>-SUMIFS([1]REPROD.!$E$2:$E$144,[1]REPROD.!$A$2:$A$144,$B26,[1]REPROD.!$F$2:$F$144,"SALI",[1]REPROD.!$I$2:$I$144,"&gt;="&amp;T$2,[1]REPROD.!$I$2:$I$144,"&lt;"&amp;U$2)</f>
        <v>0</v>
      </c>
      <c r="U26">
        <f>-SUMIFS([1]REPROD.!$E$2:$E$144,[1]REPROD.!$A$2:$A$144,$B26,[1]REPROD.!$F$2:$F$144,"SALI",[1]REPROD.!$I$2:$I$144,"&gt;="&amp;U$2,[1]REPROD.!$I$2:$I$144,"&lt;"&amp;V$2)</f>
        <v>0</v>
      </c>
      <c r="V26">
        <f>-SUMIFS([1]REPROD.!$E$2:$E$144,[1]REPROD.!$A$2:$A$144,$B26,[1]REPROD.!$F$2:$F$144,"SALI",[1]REPROD.!$I$2:$I$144,"&gt;="&amp;V$2,[1]REPROD.!$I$2:$I$144,"&lt;"&amp;W$2)</f>
        <v>0</v>
      </c>
      <c r="W26">
        <f>-SUMIFS([1]REPROD.!$E$2:$E$144,[1]REPROD.!$A$2:$A$144,$B26,[1]REPROD.!$F$2:$F$144,"SALI",[1]REPROD.!$I$2:$I$144,"&gt;="&amp;W$2,[1]REPROD.!$I$2:$I$144,"&lt;"&amp;X$2)</f>
        <v>0</v>
      </c>
      <c r="X26">
        <f>-SUMIFS([1]REPROD.!$E$2:$E$144,[1]REPROD.!$A$2:$A$144,$B26,[1]REPROD.!$F$2:$F$144,"SALI",[1]REPROD.!$I$2:$I$144,"&gt;="&amp;X$2,[1]REPROD.!$I$2:$I$144,"&lt;"&amp;Y$2)</f>
        <v>0</v>
      </c>
      <c r="Y26">
        <f>-SUMIFS([1]REPROD.!$E$2:$E$144,[1]REPROD.!$A$2:$A$144,$B26,[1]REPROD.!$F$2:$F$144,"SALI",[1]REPROD.!$I$2:$I$144,"&gt;="&amp;Y$2,[1]REPROD.!$I$2:$I$144,"&lt;"&amp;Z$2)</f>
        <v>0</v>
      </c>
      <c r="Z26">
        <f>-SUMIFS([1]REPROD.!$E$2:$E$144,[1]REPROD.!$A$2:$A$144,$B26,[1]REPROD.!$F$2:$F$144,"SALI",[1]REPROD.!$I$2:$I$144,"&gt;="&amp;Z$2,[1]REPROD.!$I$2:$I$144,"&lt;"&amp;AA$2)</f>
        <v>0</v>
      </c>
      <c r="AA26">
        <f>-SUMIFS([1]REPROD.!$E$2:$E$144,[1]REPROD.!$A$2:$A$144,$B26,[1]REPROD.!$F$2:$F$144,"SALI",[1]REPROD.!$I$2:$I$144,"&gt;="&amp;AA$2,[1]REPROD.!$I$2:$I$144,"&lt;"&amp;AB$2)</f>
        <v>0</v>
      </c>
      <c r="AB26">
        <f>-SUMIFS([1]REPROD.!$E$2:$E$144,[1]REPROD.!$A$2:$A$144,$B26,[1]REPROD.!$F$2:$F$144,"SALI",[1]REPROD.!$I$2:$I$144,"&gt;="&amp;AB$2,[1]REPROD.!$I$2:$I$144,"&lt;"&amp;AC$2)</f>
        <v>0</v>
      </c>
      <c r="AC26">
        <f>-SUMIFS([1]REPROD.!$E$2:$E$144,[1]REPROD.!$A$2:$A$144,$B26,[1]REPROD.!$F$2:$F$144,"SALI",[1]REPROD.!$I$2:$I$144,"&gt;="&amp;AC$2,[1]REPROD.!$I$2:$I$144,"&lt;"&amp;AD$2)</f>
        <v>0</v>
      </c>
      <c r="AD26">
        <f>-SUMIFS([1]REPROD.!$E$2:$E$144,[1]REPROD.!$A$2:$A$144,$B26,[1]REPROD.!$F$2:$F$144,"SALI",[1]REPROD.!$I$2:$I$144,"&gt;="&amp;AD$2,[1]REPROD.!$I$2:$I$144,"&lt;"&amp;AE$2)</f>
        <v>0</v>
      </c>
      <c r="AE26">
        <f>-SUMIFS([1]REPROD.!$E$2:$E$144,[1]REPROD.!$A$2:$A$144,$B26,[1]REPROD.!$F$2:$F$144,"SALI",[1]REPROD.!$I$2:$I$144,"&gt;="&amp;AE$2,[1]REPROD.!$I$2:$I$144,"&lt;"&amp;AF$2)</f>
        <v>0</v>
      </c>
      <c r="AF26">
        <f>-SUMIFS([1]REPROD.!$E$2:$E$144,[1]REPROD.!$A$2:$A$144,$B26,[1]REPROD.!$F$2:$F$144,"SALI",[1]REPROD.!$I$2:$I$144,"&gt;="&amp;AF$2,[1]REPROD.!$I$2:$I$144,"&lt;"&amp;AG$2)</f>
        <v>0</v>
      </c>
      <c r="AG26">
        <f>-SUMIFS([1]REPROD.!$E$2:$E$144,[1]REPROD.!$A$2:$A$144,$B26,[1]REPROD.!$F$2:$F$144,"SALI",[1]REPROD.!$I$2:$I$144,"&gt;="&amp;AG$2,[1]REPROD.!$I$2:$I$144,"&lt;"&amp;AH$2)</f>
        <v>0</v>
      </c>
      <c r="AH26">
        <f>-SUMIFS([1]REPROD.!$E$2:$E$144,[1]REPROD.!$A$2:$A$144,$B26,[1]REPROD.!$F$2:$F$144,"SALI",[1]REPROD.!$I$2:$I$144,"&gt;="&amp;AH$2,[1]REPROD.!$I$2:$I$144,"&lt;"&amp;AI$2)</f>
        <v>0</v>
      </c>
      <c r="AI26">
        <f>-SUMIFS([1]REPROD.!$E$2:$E$144,[1]REPROD.!$A$2:$A$144,$B26,[1]REPROD.!$F$2:$F$144,"SALI",[1]REPROD.!$I$2:$I$144,"&gt;="&amp;AI$2,[1]REPROD.!$I$2:$I$144,"&lt;"&amp;AJ$2)</f>
        <v>0</v>
      </c>
      <c r="AJ26">
        <f>-SUMIFS([1]REPROD.!$E$2:$E$144,[1]REPROD.!$A$2:$A$144,$B26,[1]REPROD.!$F$2:$F$144,"SALI",[1]REPROD.!$I$2:$I$144,"&gt;="&amp;AJ$2,[1]REPROD.!$I$2:$I$144,"&lt;"&amp;AK$2)</f>
        <v>0</v>
      </c>
      <c r="AK26">
        <f>-SUMIFS([1]REPROD.!$E$2:$E$144,[1]REPROD.!$A$2:$A$144,$B26,[1]REPROD.!$F$2:$F$144,"SALI",[1]REPROD.!$I$2:$I$144,"&gt;="&amp;AK$2,[1]REPROD.!$I$2:$I$144,"&lt;"&amp;AL$2)</f>
        <v>0</v>
      </c>
      <c r="AL26">
        <f>-SUMIFS([1]REPROD.!$E$2:$E$144,[1]REPROD.!$A$2:$A$144,$B26,[1]REPROD.!$F$2:$F$144,"SALI",[1]REPROD.!$I$2:$I$144,"&gt;="&amp;AL$2,[1]REPROD.!$I$2:$I$144,"&lt;"&amp;AM$2)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-SUMIFS([1]REPROD.!$E$2:$E$144,[1]REPROD.!$A$2:$A$144,$B27,[1]REPROD.!$F$2:$F$144,"SALI",[1]REPROD.!$I$2:$I$144,"&gt;="&amp;C$2,[1]REPROD.!$I$2:$I$144,"&lt;"&amp;D$2)</f>
        <v>0</v>
      </c>
      <c r="D27">
        <f>-SUMIFS([1]REPROD.!$E$2:$E$144,[1]REPROD.!$A$2:$A$144,$B27,[1]REPROD.!$F$2:$F$144,"SALI",[1]REPROD.!$I$2:$I$144,"&gt;="&amp;D$2,[1]REPROD.!$I$2:$I$144,"&lt;"&amp;E$2)</f>
        <v>0</v>
      </c>
      <c r="E27">
        <f>-SUMIFS([1]REPROD.!$E$2:$E$144,[1]REPROD.!$A$2:$A$144,$B27,[1]REPROD.!$F$2:$F$144,"SALI",[1]REPROD.!$I$2:$I$144,"&gt;="&amp;E$2,[1]REPROD.!$I$2:$I$144,"&lt;"&amp;F$2)</f>
        <v>0</v>
      </c>
      <c r="F27">
        <f>-SUMIFS([1]REPROD.!$E$2:$E$144,[1]REPROD.!$A$2:$A$144,$B27,[1]REPROD.!$F$2:$F$144,"SALI",[1]REPROD.!$I$2:$I$144,"&gt;="&amp;F$2,[1]REPROD.!$I$2:$I$144,"&lt;"&amp;G$2)</f>
        <v>0</v>
      </c>
      <c r="G27">
        <f>-SUMIFS([1]REPROD.!$E$2:$E$144,[1]REPROD.!$A$2:$A$144,$B27,[1]REPROD.!$F$2:$F$144,"SALI",[1]REPROD.!$I$2:$I$144,"&gt;="&amp;G$2,[1]REPROD.!$I$2:$I$144,"&lt;"&amp;H$2)</f>
        <v>0</v>
      </c>
      <c r="H27">
        <f>-SUMIFS([1]REPROD.!$E$2:$E$144,[1]REPROD.!$A$2:$A$144,$B27,[1]REPROD.!$F$2:$F$144,"SALI",[1]REPROD.!$I$2:$I$144,"&gt;="&amp;H$2,[1]REPROD.!$I$2:$I$144,"&lt;"&amp;I$2)</f>
        <v>0</v>
      </c>
      <c r="I27">
        <f>-SUMIFS([1]REPROD.!$E$2:$E$144,[1]REPROD.!$A$2:$A$144,$B27,[1]REPROD.!$F$2:$F$144,"SALI",[1]REPROD.!$I$2:$I$144,"&gt;="&amp;I$2,[1]REPROD.!$I$2:$I$144,"&lt;"&amp;J$2)</f>
        <v>0</v>
      </c>
      <c r="J27">
        <f>-SUMIFS([1]REPROD.!$E$2:$E$144,[1]REPROD.!$A$2:$A$144,$B27,[1]REPROD.!$F$2:$F$144,"SALI",[1]REPROD.!$I$2:$I$144,"&gt;="&amp;J$2,[1]REPROD.!$I$2:$I$144,"&lt;"&amp;K$2)</f>
        <v>0</v>
      </c>
      <c r="K27">
        <f>-SUMIFS([1]REPROD.!$E$2:$E$144,[1]REPROD.!$A$2:$A$144,$B27,[1]REPROD.!$F$2:$F$144,"SALI",[1]REPROD.!$I$2:$I$144,"&gt;="&amp;K$2,[1]REPROD.!$I$2:$I$144,"&lt;"&amp;L$2)</f>
        <v>0</v>
      </c>
      <c r="L27">
        <f>-SUMIFS([1]REPROD.!$E$2:$E$144,[1]REPROD.!$A$2:$A$144,$B27,[1]REPROD.!$F$2:$F$144,"SALI",[1]REPROD.!$I$2:$I$144,"&gt;="&amp;L$2,[1]REPROD.!$I$2:$I$144,"&lt;"&amp;M$2)</f>
        <v>0</v>
      </c>
      <c r="M27">
        <f>-SUMIFS([1]REPROD.!$E$2:$E$144,[1]REPROD.!$A$2:$A$144,$B27,[1]REPROD.!$F$2:$F$144,"SALI",[1]REPROD.!$I$2:$I$144,"&gt;="&amp;M$2,[1]REPROD.!$I$2:$I$144,"&lt;"&amp;N$2)</f>
        <v>0</v>
      </c>
      <c r="N27">
        <f>-SUMIFS([1]REPROD.!$E$2:$E$144,[1]REPROD.!$A$2:$A$144,$B27,[1]REPROD.!$F$2:$F$144,"SALI",[1]REPROD.!$I$2:$I$144,"&gt;="&amp;N$2,[1]REPROD.!$I$2:$I$144,"&lt;"&amp;O$2)</f>
        <v>0</v>
      </c>
      <c r="O27">
        <f>-SUMIFS([1]REPROD.!$E$2:$E$144,[1]REPROD.!$A$2:$A$144,$B27,[1]REPROD.!$F$2:$F$144,"SALI",[1]REPROD.!$I$2:$I$144,"&gt;="&amp;O$2,[1]REPROD.!$I$2:$I$144,"&lt;"&amp;P$2)</f>
        <v>0</v>
      </c>
      <c r="P27">
        <f>-SUMIFS([1]REPROD.!$E$2:$E$144,[1]REPROD.!$A$2:$A$144,$B27,[1]REPROD.!$F$2:$F$144,"SALI",[1]REPROD.!$I$2:$I$144,"&gt;="&amp;P$2,[1]REPROD.!$I$2:$I$144,"&lt;"&amp;Q$2)</f>
        <v>0</v>
      </c>
      <c r="Q27">
        <f>-SUMIFS([1]REPROD.!$E$2:$E$144,[1]REPROD.!$A$2:$A$144,$B27,[1]REPROD.!$F$2:$F$144,"SALI",[1]REPROD.!$I$2:$I$144,"&gt;="&amp;Q$2,[1]REPROD.!$I$2:$I$144,"&lt;"&amp;R$2)</f>
        <v>0</v>
      </c>
      <c r="R27">
        <f>-SUMIFS([1]REPROD.!$E$2:$E$144,[1]REPROD.!$A$2:$A$144,$B27,[1]REPROD.!$F$2:$F$144,"SALI",[1]REPROD.!$I$2:$I$144,"&gt;="&amp;R$2,[1]REPROD.!$I$2:$I$144,"&lt;"&amp;S$2)</f>
        <v>0</v>
      </c>
      <c r="S27">
        <f>-SUMIFS([1]REPROD.!$E$2:$E$144,[1]REPROD.!$A$2:$A$144,$B27,[1]REPROD.!$F$2:$F$144,"SALI",[1]REPROD.!$I$2:$I$144,"&gt;="&amp;S$2,[1]REPROD.!$I$2:$I$144,"&lt;"&amp;T$2)</f>
        <v>0</v>
      </c>
      <c r="T27">
        <f>-SUMIFS([1]REPROD.!$E$2:$E$144,[1]REPROD.!$A$2:$A$144,$B27,[1]REPROD.!$F$2:$F$144,"SALI",[1]REPROD.!$I$2:$I$144,"&gt;="&amp;T$2,[1]REPROD.!$I$2:$I$144,"&lt;"&amp;U$2)</f>
        <v>0</v>
      </c>
      <c r="U27">
        <f>-SUMIFS([1]REPROD.!$E$2:$E$144,[1]REPROD.!$A$2:$A$144,$B27,[1]REPROD.!$F$2:$F$144,"SALI",[1]REPROD.!$I$2:$I$144,"&gt;="&amp;U$2,[1]REPROD.!$I$2:$I$144,"&lt;"&amp;V$2)</f>
        <v>0</v>
      </c>
      <c r="V27">
        <f>-SUMIFS([1]REPROD.!$E$2:$E$144,[1]REPROD.!$A$2:$A$144,$B27,[1]REPROD.!$F$2:$F$144,"SALI",[1]REPROD.!$I$2:$I$144,"&gt;="&amp;V$2,[1]REPROD.!$I$2:$I$144,"&lt;"&amp;W$2)</f>
        <v>0</v>
      </c>
      <c r="W27">
        <f>-SUMIFS([1]REPROD.!$E$2:$E$144,[1]REPROD.!$A$2:$A$144,$B27,[1]REPROD.!$F$2:$F$144,"SALI",[1]REPROD.!$I$2:$I$144,"&gt;="&amp;W$2,[1]REPROD.!$I$2:$I$144,"&lt;"&amp;X$2)</f>
        <v>0</v>
      </c>
      <c r="X27">
        <f>-SUMIFS([1]REPROD.!$E$2:$E$144,[1]REPROD.!$A$2:$A$144,$B27,[1]REPROD.!$F$2:$F$144,"SALI",[1]REPROD.!$I$2:$I$144,"&gt;="&amp;X$2,[1]REPROD.!$I$2:$I$144,"&lt;"&amp;Y$2)</f>
        <v>0</v>
      </c>
      <c r="Y27">
        <f>-SUMIFS([1]REPROD.!$E$2:$E$144,[1]REPROD.!$A$2:$A$144,$B27,[1]REPROD.!$F$2:$F$144,"SALI",[1]REPROD.!$I$2:$I$144,"&gt;="&amp;Y$2,[1]REPROD.!$I$2:$I$144,"&lt;"&amp;Z$2)</f>
        <v>0</v>
      </c>
      <c r="Z27">
        <f>-SUMIFS([1]REPROD.!$E$2:$E$144,[1]REPROD.!$A$2:$A$144,$B27,[1]REPROD.!$F$2:$F$144,"SALI",[1]REPROD.!$I$2:$I$144,"&gt;="&amp;Z$2,[1]REPROD.!$I$2:$I$144,"&lt;"&amp;AA$2)</f>
        <v>0</v>
      </c>
      <c r="AA27">
        <f>-SUMIFS([1]REPROD.!$E$2:$E$144,[1]REPROD.!$A$2:$A$144,$B27,[1]REPROD.!$F$2:$F$144,"SALI",[1]REPROD.!$I$2:$I$144,"&gt;="&amp;AA$2,[1]REPROD.!$I$2:$I$144,"&lt;"&amp;AB$2)</f>
        <v>0</v>
      </c>
      <c r="AB27">
        <f>-SUMIFS([1]REPROD.!$E$2:$E$144,[1]REPROD.!$A$2:$A$144,$B27,[1]REPROD.!$F$2:$F$144,"SALI",[1]REPROD.!$I$2:$I$144,"&gt;="&amp;AB$2,[1]REPROD.!$I$2:$I$144,"&lt;"&amp;AC$2)</f>
        <v>0</v>
      </c>
      <c r="AC27">
        <f>-SUMIFS([1]REPROD.!$E$2:$E$144,[1]REPROD.!$A$2:$A$144,$B27,[1]REPROD.!$F$2:$F$144,"SALI",[1]REPROD.!$I$2:$I$144,"&gt;="&amp;AC$2,[1]REPROD.!$I$2:$I$144,"&lt;"&amp;AD$2)</f>
        <v>0</v>
      </c>
      <c r="AD27">
        <f>-SUMIFS([1]REPROD.!$E$2:$E$144,[1]REPROD.!$A$2:$A$144,$B27,[1]REPROD.!$F$2:$F$144,"SALI",[1]REPROD.!$I$2:$I$144,"&gt;="&amp;AD$2,[1]REPROD.!$I$2:$I$144,"&lt;"&amp;AE$2)</f>
        <v>0</v>
      </c>
      <c r="AE27">
        <f>-SUMIFS([1]REPROD.!$E$2:$E$144,[1]REPROD.!$A$2:$A$144,$B27,[1]REPROD.!$F$2:$F$144,"SALI",[1]REPROD.!$I$2:$I$144,"&gt;="&amp;AE$2,[1]REPROD.!$I$2:$I$144,"&lt;"&amp;AF$2)</f>
        <v>0</v>
      </c>
      <c r="AF27">
        <f>-SUMIFS([1]REPROD.!$E$2:$E$144,[1]REPROD.!$A$2:$A$144,$B27,[1]REPROD.!$F$2:$F$144,"SALI",[1]REPROD.!$I$2:$I$144,"&gt;="&amp;AF$2,[1]REPROD.!$I$2:$I$144,"&lt;"&amp;AG$2)</f>
        <v>0</v>
      </c>
      <c r="AG27">
        <f>-SUMIFS([1]REPROD.!$E$2:$E$144,[1]REPROD.!$A$2:$A$144,$B27,[1]REPROD.!$F$2:$F$144,"SALI",[1]REPROD.!$I$2:$I$144,"&gt;="&amp;AG$2,[1]REPROD.!$I$2:$I$144,"&lt;"&amp;AH$2)</f>
        <v>0</v>
      </c>
      <c r="AH27">
        <f>-SUMIFS([1]REPROD.!$E$2:$E$144,[1]REPROD.!$A$2:$A$144,$B27,[1]REPROD.!$F$2:$F$144,"SALI",[1]REPROD.!$I$2:$I$144,"&gt;="&amp;AH$2,[1]REPROD.!$I$2:$I$144,"&lt;"&amp;AI$2)</f>
        <v>0</v>
      </c>
      <c r="AI27">
        <f>-SUMIFS([1]REPROD.!$E$2:$E$144,[1]REPROD.!$A$2:$A$144,$B27,[1]REPROD.!$F$2:$F$144,"SALI",[1]REPROD.!$I$2:$I$144,"&gt;="&amp;AI$2,[1]REPROD.!$I$2:$I$144,"&lt;"&amp;AJ$2)</f>
        <v>0</v>
      </c>
      <c r="AJ27">
        <f>-SUMIFS([1]REPROD.!$E$2:$E$144,[1]REPROD.!$A$2:$A$144,$B27,[1]REPROD.!$F$2:$F$144,"SALI",[1]REPROD.!$I$2:$I$144,"&gt;="&amp;AJ$2,[1]REPROD.!$I$2:$I$144,"&lt;"&amp;AK$2)</f>
        <v>0</v>
      </c>
      <c r="AK27">
        <f>-SUMIFS([1]REPROD.!$E$2:$E$144,[1]REPROD.!$A$2:$A$144,$B27,[1]REPROD.!$F$2:$F$144,"SALI",[1]REPROD.!$I$2:$I$144,"&gt;="&amp;AK$2,[1]REPROD.!$I$2:$I$144,"&lt;"&amp;AL$2)</f>
        <v>0</v>
      </c>
      <c r="AL27">
        <f>-SUMIFS([1]REPROD.!$E$2:$E$144,[1]REPROD.!$A$2:$A$144,$B27,[1]REPROD.!$F$2:$F$144,"SALI",[1]REPROD.!$I$2:$I$144,"&gt;="&amp;AL$2,[1]REPROD.!$I$2:$I$144,"&lt;"&amp;AM$2)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-SUMIFS([1]REPROD.!$E$2:$E$144,[1]REPROD.!$A$2:$A$144,$B28,[1]REPROD.!$F$2:$F$144,"SALI",[1]REPROD.!$I$2:$I$144,"&gt;="&amp;C$2,[1]REPROD.!$I$2:$I$144,"&lt;"&amp;D$2)</f>
        <v>0</v>
      </c>
      <c r="D28">
        <f>-SUMIFS([1]REPROD.!$E$2:$E$144,[1]REPROD.!$A$2:$A$144,$B28,[1]REPROD.!$F$2:$F$144,"SALI",[1]REPROD.!$I$2:$I$144,"&gt;="&amp;D$2,[1]REPROD.!$I$2:$I$144,"&lt;"&amp;E$2)</f>
        <v>0</v>
      </c>
      <c r="E28">
        <f>-SUMIFS([1]REPROD.!$E$2:$E$144,[1]REPROD.!$A$2:$A$144,$B28,[1]REPROD.!$F$2:$F$144,"SALI",[1]REPROD.!$I$2:$I$144,"&gt;="&amp;E$2,[1]REPROD.!$I$2:$I$144,"&lt;"&amp;F$2)</f>
        <v>0</v>
      </c>
      <c r="F28">
        <f>-SUMIFS([1]REPROD.!$E$2:$E$144,[1]REPROD.!$A$2:$A$144,$B28,[1]REPROD.!$F$2:$F$144,"SALI",[1]REPROD.!$I$2:$I$144,"&gt;="&amp;F$2,[1]REPROD.!$I$2:$I$144,"&lt;"&amp;G$2)</f>
        <v>0</v>
      </c>
      <c r="G28">
        <f>-SUMIFS([1]REPROD.!$E$2:$E$144,[1]REPROD.!$A$2:$A$144,$B28,[1]REPROD.!$F$2:$F$144,"SALI",[1]REPROD.!$I$2:$I$144,"&gt;="&amp;G$2,[1]REPROD.!$I$2:$I$144,"&lt;"&amp;H$2)</f>
        <v>0</v>
      </c>
      <c r="H28">
        <f>-SUMIFS([1]REPROD.!$E$2:$E$144,[1]REPROD.!$A$2:$A$144,$B28,[1]REPROD.!$F$2:$F$144,"SALI",[1]REPROD.!$I$2:$I$144,"&gt;="&amp;H$2,[1]REPROD.!$I$2:$I$144,"&lt;"&amp;I$2)</f>
        <v>0</v>
      </c>
      <c r="I28">
        <f>-SUMIFS([1]REPROD.!$E$2:$E$144,[1]REPROD.!$A$2:$A$144,$B28,[1]REPROD.!$F$2:$F$144,"SALI",[1]REPROD.!$I$2:$I$144,"&gt;="&amp;I$2,[1]REPROD.!$I$2:$I$144,"&lt;"&amp;J$2)</f>
        <v>0</v>
      </c>
      <c r="J28">
        <f>-SUMIFS([1]REPROD.!$E$2:$E$144,[1]REPROD.!$A$2:$A$144,$B28,[1]REPROD.!$F$2:$F$144,"SALI",[1]REPROD.!$I$2:$I$144,"&gt;="&amp;J$2,[1]REPROD.!$I$2:$I$144,"&lt;"&amp;K$2)</f>
        <v>0</v>
      </c>
      <c r="K28">
        <f>-SUMIFS([1]REPROD.!$E$2:$E$144,[1]REPROD.!$A$2:$A$144,$B28,[1]REPROD.!$F$2:$F$144,"SALI",[1]REPROD.!$I$2:$I$144,"&gt;="&amp;K$2,[1]REPROD.!$I$2:$I$144,"&lt;"&amp;L$2)</f>
        <v>0</v>
      </c>
      <c r="L28">
        <f>-SUMIFS([1]REPROD.!$E$2:$E$144,[1]REPROD.!$A$2:$A$144,$B28,[1]REPROD.!$F$2:$F$144,"SALI",[1]REPROD.!$I$2:$I$144,"&gt;="&amp;L$2,[1]REPROD.!$I$2:$I$144,"&lt;"&amp;M$2)</f>
        <v>0</v>
      </c>
      <c r="M28">
        <f>-SUMIFS([1]REPROD.!$E$2:$E$144,[1]REPROD.!$A$2:$A$144,$B28,[1]REPROD.!$F$2:$F$144,"SALI",[1]REPROD.!$I$2:$I$144,"&gt;="&amp;M$2,[1]REPROD.!$I$2:$I$144,"&lt;"&amp;N$2)</f>
        <v>0</v>
      </c>
      <c r="N28">
        <f>-SUMIFS([1]REPROD.!$E$2:$E$144,[1]REPROD.!$A$2:$A$144,$B28,[1]REPROD.!$F$2:$F$144,"SALI",[1]REPROD.!$I$2:$I$144,"&gt;="&amp;N$2,[1]REPROD.!$I$2:$I$144,"&lt;"&amp;O$2)</f>
        <v>0</v>
      </c>
      <c r="O28">
        <f>-SUMIFS([1]REPROD.!$E$2:$E$144,[1]REPROD.!$A$2:$A$144,$B28,[1]REPROD.!$F$2:$F$144,"SALI",[1]REPROD.!$I$2:$I$144,"&gt;="&amp;O$2,[1]REPROD.!$I$2:$I$144,"&lt;"&amp;P$2)</f>
        <v>0</v>
      </c>
      <c r="P28">
        <f>-SUMIFS([1]REPROD.!$E$2:$E$144,[1]REPROD.!$A$2:$A$144,$B28,[1]REPROD.!$F$2:$F$144,"SALI",[1]REPROD.!$I$2:$I$144,"&gt;="&amp;P$2,[1]REPROD.!$I$2:$I$144,"&lt;"&amp;Q$2)</f>
        <v>0</v>
      </c>
      <c r="Q28">
        <f>-SUMIFS([1]REPROD.!$E$2:$E$144,[1]REPROD.!$A$2:$A$144,$B28,[1]REPROD.!$F$2:$F$144,"SALI",[1]REPROD.!$I$2:$I$144,"&gt;="&amp;Q$2,[1]REPROD.!$I$2:$I$144,"&lt;"&amp;R$2)</f>
        <v>0</v>
      </c>
      <c r="R28">
        <f>-SUMIFS([1]REPROD.!$E$2:$E$144,[1]REPROD.!$A$2:$A$144,$B28,[1]REPROD.!$F$2:$F$144,"SALI",[1]REPROD.!$I$2:$I$144,"&gt;="&amp;R$2,[1]REPROD.!$I$2:$I$144,"&lt;"&amp;S$2)</f>
        <v>0</v>
      </c>
      <c r="S28">
        <f>-SUMIFS([1]REPROD.!$E$2:$E$144,[1]REPROD.!$A$2:$A$144,$B28,[1]REPROD.!$F$2:$F$144,"SALI",[1]REPROD.!$I$2:$I$144,"&gt;="&amp;S$2,[1]REPROD.!$I$2:$I$144,"&lt;"&amp;T$2)</f>
        <v>0</v>
      </c>
      <c r="T28">
        <f>-SUMIFS([1]REPROD.!$E$2:$E$144,[1]REPROD.!$A$2:$A$144,$B28,[1]REPROD.!$F$2:$F$144,"SALI",[1]REPROD.!$I$2:$I$144,"&gt;="&amp;T$2,[1]REPROD.!$I$2:$I$144,"&lt;"&amp;U$2)</f>
        <v>0</v>
      </c>
      <c r="U28">
        <f>-SUMIFS([1]REPROD.!$E$2:$E$144,[1]REPROD.!$A$2:$A$144,$B28,[1]REPROD.!$F$2:$F$144,"SALI",[1]REPROD.!$I$2:$I$144,"&gt;="&amp;U$2,[1]REPROD.!$I$2:$I$144,"&lt;"&amp;V$2)</f>
        <v>0</v>
      </c>
      <c r="V28">
        <f>-SUMIFS([1]REPROD.!$E$2:$E$144,[1]REPROD.!$A$2:$A$144,$B28,[1]REPROD.!$F$2:$F$144,"SALI",[1]REPROD.!$I$2:$I$144,"&gt;="&amp;V$2,[1]REPROD.!$I$2:$I$144,"&lt;"&amp;W$2)</f>
        <v>10</v>
      </c>
      <c r="W28">
        <f>-SUMIFS([1]REPROD.!$E$2:$E$144,[1]REPROD.!$A$2:$A$144,$B28,[1]REPROD.!$F$2:$F$144,"SALI",[1]REPROD.!$I$2:$I$144,"&gt;="&amp;W$2,[1]REPROD.!$I$2:$I$144,"&lt;"&amp;X$2)</f>
        <v>0</v>
      </c>
      <c r="X28">
        <f>-SUMIFS([1]REPROD.!$E$2:$E$144,[1]REPROD.!$A$2:$A$144,$B28,[1]REPROD.!$F$2:$F$144,"SALI",[1]REPROD.!$I$2:$I$144,"&gt;="&amp;X$2,[1]REPROD.!$I$2:$I$144,"&lt;"&amp;Y$2)</f>
        <v>0</v>
      </c>
      <c r="Y28">
        <f>-SUMIFS([1]REPROD.!$E$2:$E$144,[1]REPROD.!$A$2:$A$144,$B28,[1]REPROD.!$F$2:$F$144,"SALI",[1]REPROD.!$I$2:$I$144,"&gt;="&amp;Y$2,[1]REPROD.!$I$2:$I$144,"&lt;"&amp;Z$2)</f>
        <v>0</v>
      </c>
      <c r="Z28">
        <f>-SUMIFS([1]REPROD.!$E$2:$E$144,[1]REPROD.!$A$2:$A$144,$B28,[1]REPROD.!$F$2:$F$144,"SALI",[1]REPROD.!$I$2:$I$144,"&gt;="&amp;Z$2,[1]REPROD.!$I$2:$I$144,"&lt;"&amp;AA$2)</f>
        <v>0</v>
      </c>
      <c r="AA28">
        <f>-SUMIFS([1]REPROD.!$E$2:$E$144,[1]REPROD.!$A$2:$A$144,$B28,[1]REPROD.!$F$2:$F$144,"SALI",[1]REPROD.!$I$2:$I$144,"&gt;="&amp;AA$2,[1]REPROD.!$I$2:$I$144,"&lt;"&amp;AB$2)</f>
        <v>0</v>
      </c>
      <c r="AB28">
        <f>-SUMIFS([1]REPROD.!$E$2:$E$144,[1]REPROD.!$A$2:$A$144,$B28,[1]REPROD.!$F$2:$F$144,"SALI",[1]REPROD.!$I$2:$I$144,"&gt;="&amp;AB$2,[1]REPROD.!$I$2:$I$144,"&lt;"&amp;AC$2)</f>
        <v>0</v>
      </c>
      <c r="AC28">
        <f>-SUMIFS([1]REPROD.!$E$2:$E$144,[1]REPROD.!$A$2:$A$144,$B28,[1]REPROD.!$F$2:$F$144,"SALI",[1]REPROD.!$I$2:$I$144,"&gt;="&amp;AC$2,[1]REPROD.!$I$2:$I$144,"&lt;"&amp;AD$2)</f>
        <v>10</v>
      </c>
      <c r="AD28">
        <f>-SUMIFS([1]REPROD.!$E$2:$E$144,[1]REPROD.!$A$2:$A$144,$B28,[1]REPROD.!$F$2:$F$144,"SALI",[1]REPROD.!$I$2:$I$144,"&gt;="&amp;AD$2,[1]REPROD.!$I$2:$I$144,"&lt;"&amp;AE$2)</f>
        <v>0</v>
      </c>
      <c r="AE28">
        <f>-SUMIFS([1]REPROD.!$E$2:$E$144,[1]REPROD.!$A$2:$A$144,$B28,[1]REPROD.!$F$2:$F$144,"SALI",[1]REPROD.!$I$2:$I$144,"&gt;="&amp;AE$2,[1]REPROD.!$I$2:$I$144,"&lt;"&amp;AF$2)</f>
        <v>0</v>
      </c>
      <c r="AF28">
        <f>-SUMIFS([1]REPROD.!$E$2:$E$144,[1]REPROD.!$A$2:$A$144,$B28,[1]REPROD.!$F$2:$F$144,"SALI",[1]REPROD.!$I$2:$I$144,"&gt;="&amp;AF$2,[1]REPROD.!$I$2:$I$144,"&lt;"&amp;AG$2)</f>
        <v>0</v>
      </c>
      <c r="AG28">
        <f>-SUMIFS([1]REPROD.!$E$2:$E$144,[1]REPROD.!$A$2:$A$144,$B28,[1]REPROD.!$F$2:$F$144,"SALI",[1]REPROD.!$I$2:$I$144,"&gt;="&amp;AG$2,[1]REPROD.!$I$2:$I$144,"&lt;"&amp;AH$2)</f>
        <v>0</v>
      </c>
      <c r="AH28">
        <f>-SUMIFS([1]REPROD.!$E$2:$E$144,[1]REPROD.!$A$2:$A$144,$B28,[1]REPROD.!$F$2:$F$144,"SALI",[1]REPROD.!$I$2:$I$144,"&gt;="&amp;AH$2,[1]REPROD.!$I$2:$I$144,"&lt;"&amp;AI$2)</f>
        <v>7</v>
      </c>
      <c r="AI28">
        <f>-SUMIFS([1]REPROD.!$E$2:$E$144,[1]REPROD.!$A$2:$A$144,$B28,[1]REPROD.!$F$2:$F$144,"SALI",[1]REPROD.!$I$2:$I$144,"&gt;="&amp;AI$2,[1]REPROD.!$I$2:$I$144,"&lt;"&amp;AJ$2)</f>
        <v>0</v>
      </c>
      <c r="AJ28">
        <f>-SUMIFS([1]REPROD.!$E$2:$E$144,[1]REPROD.!$A$2:$A$144,$B28,[1]REPROD.!$F$2:$F$144,"SALI",[1]REPROD.!$I$2:$I$144,"&gt;="&amp;AJ$2,[1]REPROD.!$I$2:$I$144,"&lt;"&amp;AK$2)</f>
        <v>0</v>
      </c>
      <c r="AK28">
        <f>-SUMIFS([1]REPROD.!$E$2:$E$144,[1]REPROD.!$A$2:$A$144,$B28,[1]REPROD.!$F$2:$F$144,"SALI",[1]REPROD.!$I$2:$I$144,"&gt;="&amp;AK$2,[1]REPROD.!$I$2:$I$144,"&lt;"&amp;AL$2)</f>
        <v>3</v>
      </c>
      <c r="AL28">
        <f>-SUMIFS([1]REPROD.!$E$2:$E$144,[1]REPROD.!$A$2:$A$144,$B28,[1]REPROD.!$F$2:$F$144,"SALI",[1]REPROD.!$I$2:$I$144,"&gt;="&amp;AL$2,[1]REPROD.!$I$2:$I$144,"&lt;"&amp;AM$2)</f>
        <v>0</v>
      </c>
      <c r="AN28">
        <f t="shared" si="0"/>
        <v>30</v>
      </c>
      <c r="AO28">
        <f t="shared" si="1"/>
        <v>32</v>
      </c>
    </row>
    <row r="29" spans="2:41" ht="15.75" thickBot="1" x14ac:dyDescent="0.3">
      <c r="B29" s="2" t="s">
        <v>26</v>
      </c>
      <c r="C29">
        <f>-SUMIFS([1]REPROD.!$E$2:$E$144,[1]REPROD.!$A$2:$A$144,$B29,[1]REPROD.!$F$2:$F$144,"SALI",[1]REPROD.!$I$2:$I$144,"&gt;="&amp;C$2,[1]REPROD.!$I$2:$I$144,"&lt;"&amp;D$2)</f>
        <v>0</v>
      </c>
      <c r="D29">
        <f>-SUMIFS([1]REPROD.!$E$2:$E$144,[1]REPROD.!$A$2:$A$144,$B29,[1]REPROD.!$F$2:$F$144,"SALI",[1]REPROD.!$I$2:$I$144,"&gt;="&amp;D$2,[1]REPROD.!$I$2:$I$144,"&lt;"&amp;E$2)</f>
        <v>0</v>
      </c>
      <c r="E29">
        <f>-SUMIFS([1]REPROD.!$E$2:$E$144,[1]REPROD.!$A$2:$A$144,$B29,[1]REPROD.!$F$2:$F$144,"SALI",[1]REPROD.!$I$2:$I$144,"&gt;="&amp;E$2,[1]REPROD.!$I$2:$I$144,"&lt;"&amp;F$2)</f>
        <v>0</v>
      </c>
      <c r="F29">
        <f>-SUMIFS([1]REPROD.!$E$2:$E$144,[1]REPROD.!$A$2:$A$144,$B29,[1]REPROD.!$F$2:$F$144,"SALI",[1]REPROD.!$I$2:$I$144,"&gt;="&amp;F$2,[1]REPROD.!$I$2:$I$144,"&lt;"&amp;G$2)</f>
        <v>0</v>
      </c>
      <c r="G29">
        <f>-SUMIFS([1]REPROD.!$E$2:$E$144,[1]REPROD.!$A$2:$A$144,$B29,[1]REPROD.!$F$2:$F$144,"SALI",[1]REPROD.!$I$2:$I$144,"&gt;="&amp;G$2,[1]REPROD.!$I$2:$I$144,"&lt;"&amp;H$2)</f>
        <v>0</v>
      </c>
      <c r="H29">
        <f>-SUMIFS([1]REPROD.!$E$2:$E$144,[1]REPROD.!$A$2:$A$144,$B29,[1]REPROD.!$F$2:$F$144,"SALI",[1]REPROD.!$I$2:$I$144,"&gt;="&amp;H$2,[1]REPROD.!$I$2:$I$144,"&lt;"&amp;I$2)</f>
        <v>0</v>
      </c>
      <c r="I29">
        <f>-SUMIFS([1]REPROD.!$E$2:$E$144,[1]REPROD.!$A$2:$A$144,$B29,[1]REPROD.!$F$2:$F$144,"SALI",[1]REPROD.!$I$2:$I$144,"&gt;="&amp;I$2,[1]REPROD.!$I$2:$I$144,"&lt;"&amp;J$2)</f>
        <v>0</v>
      </c>
      <c r="J29">
        <f>-SUMIFS([1]REPROD.!$E$2:$E$144,[1]REPROD.!$A$2:$A$144,$B29,[1]REPROD.!$F$2:$F$144,"SALI",[1]REPROD.!$I$2:$I$144,"&gt;="&amp;J$2,[1]REPROD.!$I$2:$I$144,"&lt;"&amp;K$2)</f>
        <v>0</v>
      </c>
      <c r="K29">
        <f>-SUMIFS([1]REPROD.!$E$2:$E$144,[1]REPROD.!$A$2:$A$144,$B29,[1]REPROD.!$F$2:$F$144,"SALI",[1]REPROD.!$I$2:$I$144,"&gt;="&amp;K$2,[1]REPROD.!$I$2:$I$144,"&lt;"&amp;L$2)</f>
        <v>0</v>
      </c>
      <c r="L29">
        <f>-SUMIFS([1]REPROD.!$E$2:$E$144,[1]REPROD.!$A$2:$A$144,$B29,[1]REPROD.!$F$2:$F$144,"SALI",[1]REPROD.!$I$2:$I$144,"&gt;="&amp;L$2,[1]REPROD.!$I$2:$I$144,"&lt;"&amp;M$2)</f>
        <v>0</v>
      </c>
      <c r="M29">
        <f>-SUMIFS([1]REPROD.!$E$2:$E$144,[1]REPROD.!$A$2:$A$144,$B29,[1]REPROD.!$F$2:$F$144,"SALI",[1]REPROD.!$I$2:$I$144,"&gt;="&amp;M$2,[1]REPROD.!$I$2:$I$144,"&lt;"&amp;N$2)</f>
        <v>0</v>
      </c>
      <c r="N29">
        <f>-SUMIFS([1]REPROD.!$E$2:$E$144,[1]REPROD.!$A$2:$A$144,$B29,[1]REPROD.!$F$2:$F$144,"SALI",[1]REPROD.!$I$2:$I$144,"&gt;="&amp;N$2,[1]REPROD.!$I$2:$I$144,"&lt;"&amp;O$2)</f>
        <v>0</v>
      </c>
      <c r="O29">
        <f>-SUMIFS([1]REPROD.!$E$2:$E$144,[1]REPROD.!$A$2:$A$144,$B29,[1]REPROD.!$F$2:$F$144,"SALI",[1]REPROD.!$I$2:$I$144,"&gt;="&amp;O$2,[1]REPROD.!$I$2:$I$144,"&lt;"&amp;P$2)</f>
        <v>0</v>
      </c>
      <c r="P29">
        <f>-SUMIFS([1]REPROD.!$E$2:$E$144,[1]REPROD.!$A$2:$A$144,$B29,[1]REPROD.!$F$2:$F$144,"SALI",[1]REPROD.!$I$2:$I$144,"&gt;="&amp;P$2,[1]REPROD.!$I$2:$I$144,"&lt;"&amp;Q$2)</f>
        <v>0</v>
      </c>
      <c r="Q29">
        <f>-SUMIFS([1]REPROD.!$E$2:$E$144,[1]REPROD.!$A$2:$A$144,$B29,[1]REPROD.!$F$2:$F$144,"SALI",[1]REPROD.!$I$2:$I$144,"&gt;="&amp;Q$2,[1]REPROD.!$I$2:$I$144,"&lt;"&amp;R$2)</f>
        <v>0</v>
      </c>
      <c r="R29">
        <f>-SUMIFS([1]REPROD.!$E$2:$E$144,[1]REPROD.!$A$2:$A$144,$B29,[1]REPROD.!$F$2:$F$144,"SALI",[1]REPROD.!$I$2:$I$144,"&gt;="&amp;R$2,[1]REPROD.!$I$2:$I$144,"&lt;"&amp;S$2)</f>
        <v>3</v>
      </c>
      <c r="S29">
        <f>-SUMIFS([1]REPROD.!$E$2:$E$144,[1]REPROD.!$A$2:$A$144,$B29,[1]REPROD.!$F$2:$F$144,"SALI",[1]REPROD.!$I$2:$I$144,"&gt;="&amp;S$2,[1]REPROD.!$I$2:$I$144,"&lt;"&amp;T$2)</f>
        <v>5</v>
      </c>
      <c r="T29">
        <f>-SUMIFS([1]REPROD.!$E$2:$E$144,[1]REPROD.!$A$2:$A$144,$B29,[1]REPROD.!$F$2:$F$144,"SALI",[1]REPROD.!$I$2:$I$144,"&gt;="&amp;T$2,[1]REPROD.!$I$2:$I$144,"&lt;"&amp;U$2)</f>
        <v>0</v>
      </c>
      <c r="U29">
        <f>-SUMIFS([1]REPROD.!$E$2:$E$144,[1]REPROD.!$A$2:$A$144,$B29,[1]REPROD.!$F$2:$F$144,"SALI",[1]REPROD.!$I$2:$I$144,"&gt;="&amp;U$2,[1]REPROD.!$I$2:$I$144,"&lt;"&amp;V$2)</f>
        <v>0</v>
      </c>
      <c r="V29">
        <f>-SUMIFS([1]REPROD.!$E$2:$E$144,[1]REPROD.!$A$2:$A$144,$B29,[1]REPROD.!$F$2:$F$144,"SALI",[1]REPROD.!$I$2:$I$144,"&gt;="&amp;V$2,[1]REPROD.!$I$2:$I$144,"&lt;"&amp;W$2)</f>
        <v>4</v>
      </c>
      <c r="W29">
        <f>-SUMIFS([1]REPROD.!$E$2:$E$144,[1]REPROD.!$A$2:$A$144,$B29,[1]REPROD.!$F$2:$F$144,"SALI",[1]REPROD.!$I$2:$I$144,"&gt;="&amp;W$2,[1]REPROD.!$I$2:$I$144,"&lt;"&amp;X$2)</f>
        <v>0</v>
      </c>
      <c r="X29">
        <f>-SUMIFS([1]REPROD.!$E$2:$E$144,[1]REPROD.!$A$2:$A$144,$B29,[1]REPROD.!$F$2:$F$144,"SALI",[1]REPROD.!$I$2:$I$144,"&gt;="&amp;X$2,[1]REPROD.!$I$2:$I$144,"&lt;"&amp;Y$2)</f>
        <v>0</v>
      </c>
      <c r="Y29">
        <f>-SUMIFS([1]REPROD.!$E$2:$E$144,[1]REPROD.!$A$2:$A$144,$B29,[1]REPROD.!$F$2:$F$144,"SALI",[1]REPROD.!$I$2:$I$144,"&gt;="&amp;Y$2,[1]REPROD.!$I$2:$I$144,"&lt;"&amp;Z$2)</f>
        <v>1</v>
      </c>
      <c r="Z29">
        <f>-SUMIFS([1]REPROD.!$E$2:$E$144,[1]REPROD.!$A$2:$A$144,$B29,[1]REPROD.!$F$2:$F$144,"SALI",[1]REPROD.!$I$2:$I$144,"&gt;="&amp;Z$2,[1]REPROD.!$I$2:$I$144,"&lt;"&amp;AA$2)</f>
        <v>0</v>
      </c>
      <c r="AA29">
        <f>-SUMIFS([1]REPROD.!$E$2:$E$144,[1]REPROD.!$A$2:$A$144,$B29,[1]REPROD.!$F$2:$F$144,"SALI",[1]REPROD.!$I$2:$I$144,"&gt;="&amp;AA$2,[1]REPROD.!$I$2:$I$144,"&lt;"&amp;AB$2)</f>
        <v>0</v>
      </c>
      <c r="AB29">
        <f>-SUMIFS([1]REPROD.!$E$2:$E$144,[1]REPROD.!$A$2:$A$144,$B29,[1]REPROD.!$F$2:$F$144,"SALI",[1]REPROD.!$I$2:$I$144,"&gt;="&amp;AB$2,[1]REPROD.!$I$2:$I$144,"&lt;"&amp;AC$2)</f>
        <v>0</v>
      </c>
      <c r="AC29">
        <f>-SUMIFS([1]REPROD.!$E$2:$E$144,[1]REPROD.!$A$2:$A$144,$B29,[1]REPROD.!$F$2:$F$144,"SALI",[1]REPROD.!$I$2:$I$144,"&gt;="&amp;AC$2,[1]REPROD.!$I$2:$I$144,"&lt;"&amp;AD$2)</f>
        <v>0</v>
      </c>
      <c r="AD29">
        <f>-SUMIFS([1]REPROD.!$E$2:$E$144,[1]REPROD.!$A$2:$A$144,$B29,[1]REPROD.!$F$2:$F$144,"SALI",[1]REPROD.!$I$2:$I$144,"&gt;="&amp;AD$2,[1]REPROD.!$I$2:$I$144,"&lt;"&amp;AE$2)</f>
        <v>0</v>
      </c>
      <c r="AE29">
        <f>-SUMIFS([1]REPROD.!$E$2:$E$144,[1]REPROD.!$A$2:$A$144,$B29,[1]REPROD.!$F$2:$F$144,"SALI",[1]REPROD.!$I$2:$I$144,"&gt;="&amp;AE$2,[1]REPROD.!$I$2:$I$144,"&lt;"&amp;AF$2)</f>
        <v>0</v>
      </c>
      <c r="AF29">
        <f>-SUMIFS([1]REPROD.!$E$2:$E$144,[1]REPROD.!$A$2:$A$144,$B29,[1]REPROD.!$F$2:$F$144,"SALI",[1]REPROD.!$I$2:$I$144,"&gt;="&amp;AF$2,[1]REPROD.!$I$2:$I$144,"&lt;"&amp;AG$2)</f>
        <v>0</v>
      </c>
      <c r="AG29">
        <f>-SUMIFS([1]REPROD.!$E$2:$E$144,[1]REPROD.!$A$2:$A$144,$B29,[1]REPROD.!$F$2:$F$144,"SALI",[1]REPROD.!$I$2:$I$144,"&gt;="&amp;AG$2,[1]REPROD.!$I$2:$I$144,"&lt;"&amp;AH$2)</f>
        <v>0</v>
      </c>
      <c r="AH29">
        <f>-SUMIFS([1]REPROD.!$E$2:$E$144,[1]REPROD.!$A$2:$A$144,$B29,[1]REPROD.!$F$2:$F$144,"SALI",[1]REPROD.!$I$2:$I$144,"&gt;="&amp;AH$2,[1]REPROD.!$I$2:$I$144,"&lt;"&amp;AI$2)</f>
        <v>3</v>
      </c>
      <c r="AI29">
        <f>-SUMIFS([1]REPROD.!$E$2:$E$144,[1]REPROD.!$A$2:$A$144,$B29,[1]REPROD.!$F$2:$F$144,"SALI",[1]REPROD.!$I$2:$I$144,"&gt;="&amp;AI$2,[1]REPROD.!$I$2:$I$144,"&lt;"&amp;AJ$2)</f>
        <v>0</v>
      </c>
      <c r="AJ29">
        <f>-SUMIFS([1]REPROD.!$E$2:$E$144,[1]REPROD.!$A$2:$A$144,$B29,[1]REPROD.!$F$2:$F$144,"SALI",[1]REPROD.!$I$2:$I$144,"&gt;="&amp;AJ$2,[1]REPROD.!$I$2:$I$144,"&lt;"&amp;AK$2)</f>
        <v>0</v>
      </c>
      <c r="AK29">
        <f>-SUMIFS([1]REPROD.!$E$2:$E$144,[1]REPROD.!$A$2:$A$144,$B29,[1]REPROD.!$F$2:$F$144,"SALI",[1]REPROD.!$I$2:$I$144,"&gt;="&amp;AK$2,[1]REPROD.!$I$2:$I$144,"&lt;"&amp;AL$2)</f>
        <v>3</v>
      </c>
      <c r="AL29">
        <f>-SUMIFS([1]REPROD.!$E$2:$E$144,[1]REPROD.!$A$2:$A$144,$B29,[1]REPROD.!$F$2:$F$144,"SALI",[1]REPROD.!$I$2:$I$144,"&gt;="&amp;AL$2,[1]REPROD.!$I$2:$I$144,"&lt;"&amp;AM$2)</f>
        <v>0</v>
      </c>
      <c r="AN29">
        <f t="shared" si="0"/>
        <v>19</v>
      </c>
      <c r="AO29">
        <f t="shared" si="1"/>
        <v>30</v>
      </c>
    </row>
    <row r="30" spans="2:41" ht="15.75" thickBot="1" x14ac:dyDescent="0.3">
      <c r="B30" s="2" t="s">
        <v>27</v>
      </c>
      <c r="C30">
        <f>-SUMIFS([1]REPROD.!$E$2:$E$144,[1]REPROD.!$A$2:$A$144,$B30,[1]REPROD.!$F$2:$F$144,"SALI",[1]REPROD.!$I$2:$I$144,"&gt;="&amp;C$2,[1]REPROD.!$I$2:$I$144,"&lt;"&amp;D$2)</f>
        <v>0</v>
      </c>
      <c r="D30">
        <f>-SUMIFS([1]REPROD.!$E$2:$E$144,[1]REPROD.!$A$2:$A$144,$B30,[1]REPROD.!$F$2:$F$144,"SALI",[1]REPROD.!$I$2:$I$144,"&gt;="&amp;D$2,[1]REPROD.!$I$2:$I$144,"&lt;"&amp;E$2)</f>
        <v>0</v>
      </c>
      <c r="E30">
        <f>-SUMIFS([1]REPROD.!$E$2:$E$144,[1]REPROD.!$A$2:$A$144,$B30,[1]REPROD.!$F$2:$F$144,"SALI",[1]REPROD.!$I$2:$I$144,"&gt;="&amp;E$2,[1]REPROD.!$I$2:$I$144,"&lt;"&amp;F$2)</f>
        <v>0</v>
      </c>
      <c r="F30">
        <f>-SUMIFS([1]REPROD.!$E$2:$E$144,[1]REPROD.!$A$2:$A$144,$B30,[1]REPROD.!$F$2:$F$144,"SALI",[1]REPROD.!$I$2:$I$144,"&gt;="&amp;F$2,[1]REPROD.!$I$2:$I$144,"&lt;"&amp;G$2)</f>
        <v>0</v>
      </c>
      <c r="G30">
        <f>-SUMIFS([1]REPROD.!$E$2:$E$144,[1]REPROD.!$A$2:$A$144,$B30,[1]REPROD.!$F$2:$F$144,"SALI",[1]REPROD.!$I$2:$I$144,"&gt;="&amp;G$2,[1]REPROD.!$I$2:$I$144,"&lt;"&amp;H$2)</f>
        <v>0</v>
      </c>
      <c r="H30">
        <f>-SUMIFS([1]REPROD.!$E$2:$E$144,[1]REPROD.!$A$2:$A$144,$B30,[1]REPROD.!$F$2:$F$144,"SALI",[1]REPROD.!$I$2:$I$144,"&gt;="&amp;H$2,[1]REPROD.!$I$2:$I$144,"&lt;"&amp;I$2)</f>
        <v>0</v>
      </c>
      <c r="I30">
        <f>-SUMIFS([1]REPROD.!$E$2:$E$144,[1]REPROD.!$A$2:$A$144,$B30,[1]REPROD.!$F$2:$F$144,"SALI",[1]REPROD.!$I$2:$I$144,"&gt;="&amp;I$2,[1]REPROD.!$I$2:$I$144,"&lt;"&amp;J$2)</f>
        <v>0</v>
      </c>
      <c r="J30">
        <f>-SUMIFS([1]REPROD.!$E$2:$E$144,[1]REPROD.!$A$2:$A$144,$B30,[1]REPROD.!$F$2:$F$144,"SALI",[1]REPROD.!$I$2:$I$144,"&gt;="&amp;J$2,[1]REPROD.!$I$2:$I$144,"&lt;"&amp;K$2)</f>
        <v>0</v>
      </c>
      <c r="K30">
        <f>-SUMIFS([1]REPROD.!$E$2:$E$144,[1]REPROD.!$A$2:$A$144,$B30,[1]REPROD.!$F$2:$F$144,"SALI",[1]REPROD.!$I$2:$I$144,"&gt;="&amp;K$2,[1]REPROD.!$I$2:$I$144,"&lt;"&amp;L$2)</f>
        <v>0</v>
      </c>
      <c r="L30">
        <f>-SUMIFS([1]REPROD.!$E$2:$E$144,[1]REPROD.!$A$2:$A$144,$B30,[1]REPROD.!$F$2:$F$144,"SALI",[1]REPROD.!$I$2:$I$144,"&gt;="&amp;L$2,[1]REPROD.!$I$2:$I$144,"&lt;"&amp;M$2)</f>
        <v>0</v>
      </c>
      <c r="M30">
        <f>-SUMIFS([1]REPROD.!$E$2:$E$144,[1]REPROD.!$A$2:$A$144,$B30,[1]REPROD.!$F$2:$F$144,"SALI",[1]REPROD.!$I$2:$I$144,"&gt;="&amp;M$2,[1]REPROD.!$I$2:$I$144,"&lt;"&amp;N$2)</f>
        <v>0</v>
      </c>
      <c r="N30">
        <f>-SUMIFS([1]REPROD.!$E$2:$E$144,[1]REPROD.!$A$2:$A$144,$B30,[1]REPROD.!$F$2:$F$144,"SALI",[1]REPROD.!$I$2:$I$144,"&gt;="&amp;N$2,[1]REPROD.!$I$2:$I$144,"&lt;"&amp;O$2)</f>
        <v>0</v>
      </c>
      <c r="O30">
        <f>-SUMIFS([1]REPROD.!$E$2:$E$144,[1]REPROD.!$A$2:$A$144,$B30,[1]REPROD.!$F$2:$F$144,"SALI",[1]REPROD.!$I$2:$I$144,"&gt;="&amp;O$2,[1]REPROD.!$I$2:$I$144,"&lt;"&amp;P$2)</f>
        <v>0</v>
      </c>
      <c r="P30">
        <f>-SUMIFS([1]REPROD.!$E$2:$E$144,[1]REPROD.!$A$2:$A$144,$B30,[1]REPROD.!$F$2:$F$144,"SALI",[1]REPROD.!$I$2:$I$144,"&gt;="&amp;P$2,[1]REPROD.!$I$2:$I$144,"&lt;"&amp;Q$2)</f>
        <v>0</v>
      </c>
      <c r="Q30">
        <f>-SUMIFS([1]REPROD.!$E$2:$E$144,[1]REPROD.!$A$2:$A$144,$B30,[1]REPROD.!$F$2:$F$144,"SALI",[1]REPROD.!$I$2:$I$144,"&gt;="&amp;Q$2,[1]REPROD.!$I$2:$I$144,"&lt;"&amp;R$2)</f>
        <v>0</v>
      </c>
      <c r="R30">
        <f>-SUMIFS([1]REPROD.!$E$2:$E$144,[1]REPROD.!$A$2:$A$144,$B30,[1]REPROD.!$F$2:$F$144,"SALI",[1]REPROD.!$I$2:$I$144,"&gt;="&amp;R$2,[1]REPROD.!$I$2:$I$144,"&lt;"&amp;S$2)</f>
        <v>0</v>
      </c>
      <c r="S30">
        <f>-SUMIFS([1]REPROD.!$E$2:$E$144,[1]REPROD.!$A$2:$A$144,$B30,[1]REPROD.!$F$2:$F$144,"SALI",[1]REPROD.!$I$2:$I$144,"&gt;="&amp;S$2,[1]REPROD.!$I$2:$I$144,"&lt;"&amp;T$2)</f>
        <v>0</v>
      </c>
      <c r="T30">
        <f>-SUMIFS([1]REPROD.!$E$2:$E$144,[1]REPROD.!$A$2:$A$144,$B30,[1]REPROD.!$F$2:$F$144,"SALI",[1]REPROD.!$I$2:$I$144,"&gt;="&amp;T$2,[1]REPROD.!$I$2:$I$144,"&lt;"&amp;U$2)</f>
        <v>0</v>
      </c>
      <c r="U30">
        <f>-SUMIFS([1]REPROD.!$E$2:$E$144,[1]REPROD.!$A$2:$A$144,$B30,[1]REPROD.!$F$2:$F$144,"SALI",[1]REPROD.!$I$2:$I$144,"&gt;="&amp;U$2,[1]REPROD.!$I$2:$I$144,"&lt;"&amp;V$2)</f>
        <v>0</v>
      </c>
      <c r="V30">
        <f>-SUMIFS([1]REPROD.!$E$2:$E$144,[1]REPROD.!$A$2:$A$144,$B30,[1]REPROD.!$F$2:$F$144,"SALI",[1]REPROD.!$I$2:$I$144,"&gt;="&amp;V$2,[1]REPROD.!$I$2:$I$144,"&lt;"&amp;W$2)</f>
        <v>0</v>
      </c>
      <c r="W30">
        <f>-SUMIFS([1]REPROD.!$E$2:$E$144,[1]REPROD.!$A$2:$A$144,$B30,[1]REPROD.!$F$2:$F$144,"SALI",[1]REPROD.!$I$2:$I$144,"&gt;="&amp;W$2,[1]REPROD.!$I$2:$I$144,"&lt;"&amp;X$2)</f>
        <v>0</v>
      </c>
      <c r="X30">
        <f>-SUMIFS([1]REPROD.!$E$2:$E$144,[1]REPROD.!$A$2:$A$144,$B30,[1]REPROD.!$F$2:$F$144,"SALI",[1]REPROD.!$I$2:$I$144,"&gt;="&amp;X$2,[1]REPROD.!$I$2:$I$144,"&lt;"&amp;Y$2)</f>
        <v>0</v>
      </c>
      <c r="Y30">
        <f>-SUMIFS([1]REPROD.!$E$2:$E$144,[1]REPROD.!$A$2:$A$144,$B30,[1]REPROD.!$F$2:$F$144,"SALI",[1]REPROD.!$I$2:$I$144,"&gt;="&amp;Y$2,[1]REPROD.!$I$2:$I$144,"&lt;"&amp;Z$2)</f>
        <v>0</v>
      </c>
      <c r="Z30">
        <f>-SUMIFS([1]REPROD.!$E$2:$E$144,[1]REPROD.!$A$2:$A$144,$B30,[1]REPROD.!$F$2:$F$144,"SALI",[1]REPROD.!$I$2:$I$144,"&gt;="&amp;Z$2,[1]REPROD.!$I$2:$I$144,"&lt;"&amp;AA$2)</f>
        <v>0</v>
      </c>
      <c r="AA30">
        <f>-SUMIFS([1]REPROD.!$E$2:$E$144,[1]REPROD.!$A$2:$A$144,$B30,[1]REPROD.!$F$2:$F$144,"SALI",[1]REPROD.!$I$2:$I$144,"&gt;="&amp;AA$2,[1]REPROD.!$I$2:$I$144,"&lt;"&amp;AB$2)</f>
        <v>0</v>
      </c>
      <c r="AB30">
        <f>-SUMIFS([1]REPROD.!$E$2:$E$144,[1]REPROD.!$A$2:$A$144,$B30,[1]REPROD.!$F$2:$F$144,"SALI",[1]REPROD.!$I$2:$I$144,"&gt;="&amp;AB$2,[1]REPROD.!$I$2:$I$144,"&lt;"&amp;AC$2)</f>
        <v>0</v>
      </c>
      <c r="AC30">
        <f>-SUMIFS([1]REPROD.!$E$2:$E$144,[1]REPROD.!$A$2:$A$144,$B30,[1]REPROD.!$F$2:$F$144,"SALI",[1]REPROD.!$I$2:$I$144,"&gt;="&amp;AC$2,[1]REPROD.!$I$2:$I$144,"&lt;"&amp;AD$2)</f>
        <v>0</v>
      </c>
      <c r="AD30">
        <f>-SUMIFS([1]REPROD.!$E$2:$E$144,[1]REPROD.!$A$2:$A$144,$B30,[1]REPROD.!$F$2:$F$144,"SALI",[1]REPROD.!$I$2:$I$144,"&gt;="&amp;AD$2,[1]REPROD.!$I$2:$I$144,"&lt;"&amp;AE$2)</f>
        <v>0</v>
      </c>
      <c r="AE30">
        <f>-SUMIFS([1]REPROD.!$E$2:$E$144,[1]REPROD.!$A$2:$A$144,$B30,[1]REPROD.!$F$2:$F$144,"SALI",[1]REPROD.!$I$2:$I$144,"&gt;="&amp;AE$2,[1]REPROD.!$I$2:$I$144,"&lt;"&amp;AF$2)</f>
        <v>0</v>
      </c>
      <c r="AF30">
        <f>-SUMIFS([1]REPROD.!$E$2:$E$144,[1]REPROD.!$A$2:$A$144,$B30,[1]REPROD.!$F$2:$F$144,"SALI",[1]REPROD.!$I$2:$I$144,"&gt;="&amp;AF$2,[1]REPROD.!$I$2:$I$144,"&lt;"&amp;AG$2)</f>
        <v>0</v>
      </c>
      <c r="AG30">
        <f>-SUMIFS([1]REPROD.!$E$2:$E$144,[1]REPROD.!$A$2:$A$144,$B30,[1]REPROD.!$F$2:$F$144,"SALI",[1]REPROD.!$I$2:$I$144,"&gt;="&amp;AG$2,[1]REPROD.!$I$2:$I$144,"&lt;"&amp;AH$2)</f>
        <v>0</v>
      </c>
      <c r="AH30">
        <f>-SUMIFS([1]REPROD.!$E$2:$E$144,[1]REPROD.!$A$2:$A$144,$B30,[1]REPROD.!$F$2:$F$144,"SALI",[1]REPROD.!$I$2:$I$144,"&gt;="&amp;AH$2,[1]REPROD.!$I$2:$I$144,"&lt;"&amp;AI$2)</f>
        <v>0</v>
      </c>
      <c r="AI30">
        <f>-SUMIFS([1]REPROD.!$E$2:$E$144,[1]REPROD.!$A$2:$A$144,$B30,[1]REPROD.!$F$2:$F$144,"SALI",[1]REPROD.!$I$2:$I$144,"&gt;="&amp;AI$2,[1]REPROD.!$I$2:$I$144,"&lt;"&amp;AJ$2)</f>
        <v>0</v>
      </c>
      <c r="AJ30">
        <f>-SUMIFS([1]REPROD.!$E$2:$E$144,[1]REPROD.!$A$2:$A$144,$B30,[1]REPROD.!$F$2:$F$144,"SALI",[1]REPROD.!$I$2:$I$144,"&gt;="&amp;AJ$2,[1]REPROD.!$I$2:$I$144,"&lt;"&amp;AK$2)</f>
        <v>0</v>
      </c>
      <c r="AK30">
        <f>-SUMIFS([1]REPROD.!$E$2:$E$144,[1]REPROD.!$A$2:$A$144,$B30,[1]REPROD.!$F$2:$F$144,"SALI",[1]REPROD.!$I$2:$I$144,"&gt;="&amp;AK$2,[1]REPROD.!$I$2:$I$144,"&lt;"&amp;AL$2)</f>
        <v>0</v>
      </c>
      <c r="AL30">
        <f>-SUMIFS([1]REPROD.!$E$2:$E$144,[1]REPROD.!$A$2:$A$144,$B30,[1]REPROD.!$F$2:$F$144,"SALI",[1]REPROD.!$I$2:$I$144,"&gt;="&amp;AL$2,[1]REPROD.!$I$2:$I$144,"&lt;"&amp;AM$2)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-SUMIFS([1]REPROD.!$E$2:$E$144,[1]REPROD.!$A$2:$A$144,$B31,[1]REPROD.!$F$2:$F$144,"SALI",[1]REPROD.!$I$2:$I$144,"&gt;="&amp;C$2,[1]REPROD.!$I$2:$I$144,"&lt;"&amp;D$2)</f>
        <v>0</v>
      </c>
      <c r="D31">
        <f>-SUMIFS([1]REPROD.!$E$2:$E$144,[1]REPROD.!$A$2:$A$144,$B31,[1]REPROD.!$F$2:$F$144,"SALI",[1]REPROD.!$I$2:$I$144,"&gt;="&amp;D$2,[1]REPROD.!$I$2:$I$144,"&lt;"&amp;E$2)</f>
        <v>0</v>
      </c>
      <c r="E31">
        <f>-SUMIFS([1]REPROD.!$E$2:$E$144,[1]REPROD.!$A$2:$A$144,$B31,[1]REPROD.!$F$2:$F$144,"SALI",[1]REPROD.!$I$2:$I$144,"&gt;="&amp;E$2,[1]REPROD.!$I$2:$I$144,"&lt;"&amp;F$2)</f>
        <v>0</v>
      </c>
      <c r="F31">
        <f>-SUMIFS([1]REPROD.!$E$2:$E$144,[1]REPROD.!$A$2:$A$144,$B31,[1]REPROD.!$F$2:$F$144,"SALI",[1]REPROD.!$I$2:$I$144,"&gt;="&amp;F$2,[1]REPROD.!$I$2:$I$144,"&lt;"&amp;G$2)</f>
        <v>0</v>
      </c>
      <c r="G31">
        <f>-SUMIFS([1]REPROD.!$E$2:$E$144,[1]REPROD.!$A$2:$A$144,$B31,[1]REPROD.!$F$2:$F$144,"SALI",[1]REPROD.!$I$2:$I$144,"&gt;="&amp;G$2,[1]REPROD.!$I$2:$I$144,"&lt;"&amp;H$2)</f>
        <v>0</v>
      </c>
      <c r="H31">
        <f>-SUMIFS([1]REPROD.!$E$2:$E$144,[1]REPROD.!$A$2:$A$144,$B31,[1]REPROD.!$F$2:$F$144,"SALI",[1]REPROD.!$I$2:$I$144,"&gt;="&amp;H$2,[1]REPROD.!$I$2:$I$144,"&lt;"&amp;I$2)</f>
        <v>0</v>
      </c>
      <c r="I31">
        <f>-SUMIFS([1]REPROD.!$E$2:$E$144,[1]REPROD.!$A$2:$A$144,$B31,[1]REPROD.!$F$2:$F$144,"SALI",[1]REPROD.!$I$2:$I$144,"&gt;="&amp;I$2,[1]REPROD.!$I$2:$I$144,"&lt;"&amp;J$2)</f>
        <v>0</v>
      </c>
      <c r="J31">
        <f>-SUMIFS([1]REPROD.!$E$2:$E$144,[1]REPROD.!$A$2:$A$144,$B31,[1]REPROD.!$F$2:$F$144,"SALI",[1]REPROD.!$I$2:$I$144,"&gt;="&amp;J$2,[1]REPROD.!$I$2:$I$144,"&lt;"&amp;K$2)</f>
        <v>0</v>
      </c>
      <c r="K31">
        <f>-SUMIFS([1]REPROD.!$E$2:$E$144,[1]REPROD.!$A$2:$A$144,$B31,[1]REPROD.!$F$2:$F$144,"SALI",[1]REPROD.!$I$2:$I$144,"&gt;="&amp;K$2,[1]REPROD.!$I$2:$I$144,"&lt;"&amp;L$2)</f>
        <v>0</v>
      </c>
      <c r="L31">
        <f>-SUMIFS([1]REPROD.!$E$2:$E$144,[1]REPROD.!$A$2:$A$144,$B31,[1]REPROD.!$F$2:$F$144,"SALI",[1]REPROD.!$I$2:$I$144,"&gt;="&amp;L$2,[1]REPROD.!$I$2:$I$144,"&lt;"&amp;M$2)</f>
        <v>0</v>
      </c>
      <c r="M31">
        <f>-SUMIFS([1]REPROD.!$E$2:$E$144,[1]REPROD.!$A$2:$A$144,$B31,[1]REPROD.!$F$2:$F$144,"SALI",[1]REPROD.!$I$2:$I$144,"&gt;="&amp;M$2,[1]REPROD.!$I$2:$I$144,"&lt;"&amp;N$2)</f>
        <v>0</v>
      </c>
      <c r="N31">
        <f>-SUMIFS([1]REPROD.!$E$2:$E$144,[1]REPROD.!$A$2:$A$144,$B31,[1]REPROD.!$F$2:$F$144,"SALI",[1]REPROD.!$I$2:$I$144,"&gt;="&amp;N$2,[1]REPROD.!$I$2:$I$144,"&lt;"&amp;O$2)</f>
        <v>0</v>
      </c>
      <c r="O31">
        <f>-SUMIFS([1]REPROD.!$E$2:$E$144,[1]REPROD.!$A$2:$A$144,$B31,[1]REPROD.!$F$2:$F$144,"SALI",[1]REPROD.!$I$2:$I$144,"&gt;="&amp;O$2,[1]REPROD.!$I$2:$I$144,"&lt;"&amp;P$2)</f>
        <v>0</v>
      </c>
      <c r="P31">
        <f>-SUMIFS([1]REPROD.!$E$2:$E$144,[1]REPROD.!$A$2:$A$144,$B31,[1]REPROD.!$F$2:$F$144,"SALI",[1]REPROD.!$I$2:$I$144,"&gt;="&amp;P$2,[1]REPROD.!$I$2:$I$144,"&lt;"&amp;Q$2)</f>
        <v>0</v>
      </c>
      <c r="Q31">
        <f>-SUMIFS([1]REPROD.!$E$2:$E$144,[1]REPROD.!$A$2:$A$144,$B31,[1]REPROD.!$F$2:$F$144,"SALI",[1]REPROD.!$I$2:$I$144,"&gt;="&amp;Q$2,[1]REPROD.!$I$2:$I$144,"&lt;"&amp;R$2)</f>
        <v>0</v>
      </c>
      <c r="R31">
        <f>-SUMIFS([1]REPROD.!$E$2:$E$144,[1]REPROD.!$A$2:$A$144,$B31,[1]REPROD.!$F$2:$F$144,"SALI",[1]REPROD.!$I$2:$I$144,"&gt;="&amp;R$2,[1]REPROD.!$I$2:$I$144,"&lt;"&amp;S$2)</f>
        <v>2</v>
      </c>
      <c r="S31">
        <f>-SUMIFS([1]REPROD.!$E$2:$E$144,[1]REPROD.!$A$2:$A$144,$B31,[1]REPROD.!$F$2:$F$144,"SALI",[1]REPROD.!$I$2:$I$144,"&gt;="&amp;S$2,[1]REPROD.!$I$2:$I$144,"&lt;"&amp;T$2)</f>
        <v>9</v>
      </c>
      <c r="T31">
        <f>-SUMIFS([1]REPROD.!$E$2:$E$144,[1]REPROD.!$A$2:$A$144,$B31,[1]REPROD.!$F$2:$F$144,"SALI",[1]REPROD.!$I$2:$I$144,"&gt;="&amp;T$2,[1]REPROD.!$I$2:$I$144,"&lt;"&amp;U$2)</f>
        <v>0</v>
      </c>
      <c r="U31">
        <f>-SUMIFS([1]REPROD.!$E$2:$E$144,[1]REPROD.!$A$2:$A$144,$B31,[1]REPROD.!$F$2:$F$144,"SALI",[1]REPROD.!$I$2:$I$144,"&gt;="&amp;U$2,[1]REPROD.!$I$2:$I$144,"&lt;"&amp;V$2)</f>
        <v>0</v>
      </c>
      <c r="V31">
        <f>-SUMIFS([1]REPROD.!$E$2:$E$144,[1]REPROD.!$A$2:$A$144,$B31,[1]REPROD.!$F$2:$F$144,"SALI",[1]REPROD.!$I$2:$I$144,"&gt;="&amp;V$2,[1]REPROD.!$I$2:$I$144,"&lt;"&amp;W$2)</f>
        <v>470</v>
      </c>
      <c r="W31">
        <f>-SUMIFS([1]REPROD.!$E$2:$E$144,[1]REPROD.!$A$2:$A$144,$B31,[1]REPROD.!$F$2:$F$144,"SALI",[1]REPROD.!$I$2:$I$144,"&gt;="&amp;W$2,[1]REPROD.!$I$2:$I$144,"&lt;"&amp;X$2)</f>
        <v>900</v>
      </c>
      <c r="X31">
        <f>-SUMIFS([1]REPROD.!$E$2:$E$144,[1]REPROD.!$A$2:$A$144,$B31,[1]REPROD.!$F$2:$F$144,"SALI",[1]REPROD.!$I$2:$I$144,"&gt;="&amp;X$2,[1]REPROD.!$I$2:$I$144,"&lt;"&amp;Y$2)</f>
        <v>0</v>
      </c>
      <c r="Y31">
        <f>-SUMIFS([1]REPROD.!$E$2:$E$144,[1]REPROD.!$A$2:$A$144,$B31,[1]REPROD.!$F$2:$F$144,"SALI",[1]REPROD.!$I$2:$I$144,"&gt;="&amp;Y$2,[1]REPROD.!$I$2:$I$144,"&lt;"&amp;Z$2)</f>
        <v>0</v>
      </c>
      <c r="Z31">
        <f>-SUMIFS([1]REPROD.!$E$2:$E$144,[1]REPROD.!$A$2:$A$144,$B31,[1]REPROD.!$F$2:$F$144,"SALI",[1]REPROD.!$I$2:$I$144,"&gt;="&amp;Z$2,[1]REPROD.!$I$2:$I$144,"&lt;"&amp;AA$2)</f>
        <v>0</v>
      </c>
      <c r="AA31">
        <f>-SUMIFS([1]REPROD.!$E$2:$E$144,[1]REPROD.!$A$2:$A$144,$B31,[1]REPROD.!$F$2:$F$144,"SALI",[1]REPROD.!$I$2:$I$144,"&gt;="&amp;AA$2,[1]REPROD.!$I$2:$I$144,"&lt;"&amp;AB$2)</f>
        <v>0</v>
      </c>
      <c r="AB31">
        <f>-SUMIFS([1]REPROD.!$E$2:$E$144,[1]REPROD.!$A$2:$A$144,$B31,[1]REPROD.!$F$2:$F$144,"SALI",[1]REPROD.!$I$2:$I$144,"&gt;="&amp;AB$2,[1]REPROD.!$I$2:$I$144,"&lt;"&amp;AC$2)</f>
        <v>0</v>
      </c>
      <c r="AC31">
        <f>-SUMIFS([1]REPROD.!$E$2:$E$144,[1]REPROD.!$A$2:$A$144,$B31,[1]REPROD.!$F$2:$F$144,"SALI",[1]REPROD.!$I$2:$I$144,"&gt;="&amp;AC$2,[1]REPROD.!$I$2:$I$144,"&lt;"&amp;AD$2)</f>
        <v>0</v>
      </c>
      <c r="AD31">
        <f>-SUMIFS([1]REPROD.!$E$2:$E$144,[1]REPROD.!$A$2:$A$144,$B31,[1]REPROD.!$F$2:$F$144,"SALI",[1]REPROD.!$I$2:$I$144,"&gt;="&amp;AD$2,[1]REPROD.!$I$2:$I$144,"&lt;"&amp;AE$2)</f>
        <v>0</v>
      </c>
      <c r="AE31">
        <f>-SUMIFS([1]REPROD.!$E$2:$E$144,[1]REPROD.!$A$2:$A$144,$B31,[1]REPROD.!$F$2:$F$144,"SALI",[1]REPROD.!$I$2:$I$144,"&gt;="&amp;AE$2,[1]REPROD.!$I$2:$I$144,"&lt;"&amp;AF$2)</f>
        <v>0</v>
      </c>
      <c r="AF31">
        <f>-SUMIFS([1]REPROD.!$E$2:$E$144,[1]REPROD.!$A$2:$A$144,$B31,[1]REPROD.!$F$2:$F$144,"SALI",[1]REPROD.!$I$2:$I$144,"&gt;="&amp;AF$2,[1]REPROD.!$I$2:$I$144,"&lt;"&amp;AG$2)</f>
        <v>0</v>
      </c>
      <c r="AG31">
        <f>-SUMIFS([1]REPROD.!$E$2:$E$144,[1]REPROD.!$A$2:$A$144,$B31,[1]REPROD.!$F$2:$F$144,"SALI",[1]REPROD.!$I$2:$I$144,"&gt;="&amp;AG$2,[1]REPROD.!$I$2:$I$144,"&lt;"&amp;AH$2)</f>
        <v>0</v>
      </c>
      <c r="AH31">
        <f>-SUMIFS([1]REPROD.!$E$2:$E$144,[1]REPROD.!$A$2:$A$144,$B31,[1]REPROD.!$F$2:$F$144,"SALI",[1]REPROD.!$I$2:$I$144,"&gt;="&amp;AH$2,[1]REPROD.!$I$2:$I$144,"&lt;"&amp;AI$2)</f>
        <v>0</v>
      </c>
      <c r="AI31">
        <f>-SUMIFS([1]REPROD.!$E$2:$E$144,[1]REPROD.!$A$2:$A$144,$B31,[1]REPROD.!$F$2:$F$144,"SALI",[1]REPROD.!$I$2:$I$144,"&gt;="&amp;AI$2,[1]REPROD.!$I$2:$I$144,"&lt;"&amp;AJ$2)</f>
        <v>0</v>
      </c>
      <c r="AJ31">
        <f>-SUMIFS([1]REPROD.!$E$2:$E$144,[1]REPROD.!$A$2:$A$144,$B31,[1]REPROD.!$F$2:$F$144,"SALI",[1]REPROD.!$I$2:$I$144,"&gt;="&amp;AJ$2,[1]REPROD.!$I$2:$I$144,"&lt;"&amp;AK$2)</f>
        <v>0</v>
      </c>
      <c r="AK31">
        <f>-SUMIFS([1]REPROD.!$E$2:$E$144,[1]REPROD.!$A$2:$A$144,$B31,[1]REPROD.!$F$2:$F$144,"SALI",[1]REPROD.!$I$2:$I$144,"&gt;="&amp;AK$2,[1]REPROD.!$I$2:$I$144,"&lt;"&amp;AL$2)</f>
        <v>0</v>
      </c>
      <c r="AL31">
        <f>-SUMIFS([1]REPROD.!$E$2:$E$144,[1]REPROD.!$A$2:$A$144,$B31,[1]REPROD.!$F$2:$F$144,"SALI",[1]REPROD.!$I$2:$I$144,"&gt;="&amp;AL$2,[1]REPROD.!$I$2:$I$144,"&lt;"&amp;AM$2)</f>
        <v>0</v>
      </c>
      <c r="AN31">
        <f t="shared" si="0"/>
        <v>1381</v>
      </c>
      <c r="AO31">
        <f t="shared" si="1"/>
        <v>32</v>
      </c>
    </row>
    <row r="32" spans="2:41" ht="15.75" thickBot="1" x14ac:dyDescent="0.3">
      <c r="B32" s="2" t="s">
        <v>29</v>
      </c>
      <c r="C32">
        <f>-SUMIFS([1]REPROD.!$E$2:$E$144,[1]REPROD.!$A$2:$A$144,$B32,[1]REPROD.!$F$2:$F$144,"SALI",[1]REPROD.!$I$2:$I$144,"&gt;="&amp;C$2,[1]REPROD.!$I$2:$I$144,"&lt;"&amp;D$2)</f>
        <v>0</v>
      </c>
      <c r="D32">
        <f>-SUMIFS([1]REPROD.!$E$2:$E$144,[1]REPROD.!$A$2:$A$144,$B32,[1]REPROD.!$F$2:$F$144,"SALI",[1]REPROD.!$I$2:$I$144,"&gt;="&amp;D$2,[1]REPROD.!$I$2:$I$144,"&lt;"&amp;E$2)</f>
        <v>0</v>
      </c>
      <c r="E32">
        <f>-SUMIFS([1]REPROD.!$E$2:$E$144,[1]REPROD.!$A$2:$A$144,$B32,[1]REPROD.!$F$2:$F$144,"SALI",[1]REPROD.!$I$2:$I$144,"&gt;="&amp;E$2,[1]REPROD.!$I$2:$I$144,"&lt;"&amp;F$2)</f>
        <v>0</v>
      </c>
      <c r="F32">
        <f>-SUMIFS([1]REPROD.!$E$2:$E$144,[1]REPROD.!$A$2:$A$144,$B32,[1]REPROD.!$F$2:$F$144,"SALI",[1]REPROD.!$I$2:$I$144,"&gt;="&amp;F$2,[1]REPROD.!$I$2:$I$144,"&lt;"&amp;G$2)</f>
        <v>0</v>
      </c>
      <c r="G32">
        <f>-SUMIFS([1]REPROD.!$E$2:$E$144,[1]REPROD.!$A$2:$A$144,$B32,[1]REPROD.!$F$2:$F$144,"SALI",[1]REPROD.!$I$2:$I$144,"&gt;="&amp;G$2,[1]REPROD.!$I$2:$I$144,"&lt;"&amp;H$2)</f>
        <v>0</v>
      </c>
      <c r="H32">
        <f>-SUMIFS([1]REPROD.!$E$2:$E$144,[1]REPROD.!$A$2:$A$144,$B32,[1]REPROD.!$F$2:$F$144,"SALI",[1]REPROD.!$I$2:$I$144,"&gt;="&amp;H$2,[1]REPROD.!$I$2:$I$144,"&lt;"&amp;I$2)</f>
        <v>0</v>
      </c>
      <c r="I32">
        <f>-SUMIFS([1]REPROD.!$E$2:$E$144,[1]REPROD.!$A$2:$A$144,$B32,[1]REPROD.!$F$2:$F$144,"SALI",[1]REPROD.!$I$2:$I$144,"&gt;="&amp;I$2,[1]REPROD.!$I$2:$I$144,"&lt;"&amp;J$2)</f>
        <v>0</v>
      </c>
      <c r="J32">
        <f>-SUMIFS([1]REPROD.!$E$2:$E$144,[1]REPROD.!$A$2:$A$144,$B32,[1]REPROD.!$F$2:$F$144,"SALI",[1]REPROD.!$I$2:$I$144,"&gt;="&amp;J$2,[1]REPROD.!$I$2:$I$144,"&lt;"&amp;K$2)</f>
        <v>0</v>
      </c>
      <c r="K32">
        <f>-SUMIFS([1]REPROD.!$E$2:$E$144,[1]REPROD.!$A$2:$A$144,$B32,[1]REPROD.!$F$2:$F$144,"SALI",[1]REPROD.!$I$2:$I$144,"&gt;="&amp;K$2,[1]REPROD.!$I$2:$I$144,"&lt;"&amp;L$2)</f>
        <v>0</v>
      </c>
      <c r="L32">
        <f>-SUMIFS([1]REPROD.!$E$2:$E$144,[1]REPROD.!$A$2:$A$144,$B32,[1]REPROD.!$F$2:$F$144,"SALI",[1]REPROD.!$I$2:$I$144,"&gt;="&amp;L$2,[1]REPROD.!$I$2:$I$144,"&lt;"&amp;M$2)</f>
        <v>0</v>
      </c>
      <c r="M32">
        <f>-SUMIFS([1]REPROD.!$E$2:$E$144,[1]REPROD.!$A$2:$A$144,$B32,[1]REPROD.!$F$2:$F$144,"SALI",[1]REPROD.!$I$2:$I$144,"&gt;="&amp;M$2,[1]REPROD.!$I$2:$I$144,"&lt;"&amp;N$2)</f>
        <v>0</v>
      </c>
      <c r="N32">
        <f>-SUMIFS([1]REPROD.!$E$2:$E$144,[1]REPROD.!$A$2:$A$144,$B32,[1]REPROD.!$F$2:$F$144,"SALI",[1]REPROD.!$I$2:$I$144,"&gt;="&amp;N$2,[1]REPROD.!$I$2:$I$144,"&lt;"&amp;O$2)</f>
        <v>0</v>
      </c>
      <c r="O32">
        <f>-SUMIFS([1]REPROD.!$E$2:$E$144,[1]REPROD.!$A$2:$A$144,$B32,[1]REPROD.!$F$2:$F$144,"SALI",[1]REPROD.!$I$2:$I$144,"&gt;="&amp;O$2,[1]REPROD.!$I$2:$I$144,"&lt;"&amp;P$2)</f>
        <v>0</v>
      </c>
      <c r="P32">
        <f>-SUMIFS([1]REPROD.!$E$2:$E$144,[1]REPROD.!$A$2:$A$144,$B32,[1]REPROD.!$F$2:$F$144,"SALI",[1]REPROD.!$I$2:$I$144,"&gt;="&amp;P$2,[1]REPROD.!$I$2:$I$144,"&lt;"&amp;Q$2)</f>
        <v>0</v>
      </c>
      <c r="Q32">
        <f>-SUMIFS([1]REPROD.!$E$2:$E$144,[1]REPROD.!$A$2:$A$144,$B32,[1]REPROD.!$F$2:$F$144,"SALI",[1]REPROD.!$I$2:$I$144,"&gt;="&amp;Q$2,[1]REPROD.!$I$2:$I$144,"&lt;"&amp;R$2)</f>
        <v>0</v>
      </c>
      <c r="R32">
        <f>-SUMIFS([1]REPROD.!$E$2:$E$144,[1]REPROD.!$A$2:$A$144,$B32,[1]REPROD.!$F$2:$F$144,"SALI",[1]REPROD.!$I$2:$I$144,"&gt;="&amp;R$2,[1]REPROD.!$I$2:$I$144,"&lt;"&amp;S$2)</f>
        <v>0</v>
      </c>
      <c r="S32">
        <f>-SUMIFS([1]REPROD.!$E$2:$E$144,[1]REPROD.!$A$2:$A$144,$B32,[1]REPROD.!$F$2:$F$144,"SALI",[1]REPROD.!$I$2:$I$144,"&gt;="&amp;S$2,[1]REPROD.!$I$2:$I$144,"&lt;"&amp;T$2)</f>
        <v>0</v>
      </c>
      <c r="T32">
        <f>-SUMIFS([1]REPROD.!$E$2:$E$144,[1]REPROD.!$A$2:$A$144,$B32,[1]REPROD.!$F$2:$F$144,"SALI",[1]REPROD.!$I$2:$I$144,"&gt;="&amp;T$2,[1]REPROD.!$I$2:$I$144,"&lt;"&amp;U$2)</f>
        <v>0</v>
      </c>
      <c r="U32">
        <f>-SUMIFS([1]REPROD.!$E$2:$E$144,[1]REPROD.!$A$2:$A$144,$B32,[1]REPROD.!$F$2:$F$144,"SALI",[1]REPROD.!$I$2:$I$144,"&gt;="&amp;U$2,[1]REPROD.!$I$2:$I$144,"&lt;"&amp;V$2)</f>
        <v>0</v>
      </c>
      <c r="V32">
        <f>-SUMIFS([1]REPROD.!$E$2:$E$144,[1]REPROD.!$A$2:$A$144,$B32,[1]REPROD.!$F$2:$F$144,"SALI",[1]REPROD.!$I$2:$I$144,"&gt;="&amp;V$2,[1]REPROD.!$I$2:$I$144,"&lt;"&amp;W$2)</f>
        <v>0</v>
      </c>
      <c r="W32">
        <f>-SUMIFS([1]REPROD.!$E$2:$E$144,[1]REPROD.!$A$2:$A$144,$B32,[1]REPROD.!$F$2:$F$144,"SALI",[1]REPROD.!$I$2:$I$144,"&gt;="&amp;W$2,[1]REPROD.!$I$2:$I$144,"&lt;"&amp;X$2)</f>
        <v>0</v>
      </c>
      <c r="X32">
        <f>-SUMIFS([1]REPROD.!$E$2:$E$144,[1]REPROD.!$A$2:$A$144,$B32,[1]REPROD.!$F$2:$F$144,"SALI",[1]REPROD.!$I$2:$I$144,"&gt;="&amp;X$2,[1]REPROD.!$I$2:$I$144,"&lt;"&amp;Y$2)</f>
        <v>0</v>
      </c>
      <c r="Y32">
        <f>-SUMIFS([1]REPROD.!$E$2:$E$144,[1]REPROD.!$A$2:$A$144,$B32,[1]REPROD.!$F$2:$F$144,"SALI",[1]REPROD.!$I$2:$I$144,"&gt;="&amp;Y$2,[1]REPROD.!$I$2:$I$144,"&lt;"&amp;Z$2)</f>
        <v>0</v>
      </c>
      <c r="Z32">
        <f>-SUMIFS([1]REPROD.!$E$2:$E$144,[1]REPROD.!$A$2:$A$144,$B32,[1]REPROD.!$F$2:$F$144,"SALI",[1]REPROD.!$I$2:$I$144,"&gt;="&amp;Z$2,[1]REPROD.!$I$2:$I$144,"&lt;"&amp;AA$2)</f>
        <v>0</v>
      </c>
      <c r="AA32">
        <f>-SUMIFS([1]REPROD.!$E$2:$E$144,[1]REPROD.!$A$2:$A$144,$B32,[1]REPROD.!$F$2:$F$144,"SALI",[1]REPROD.!$I$2:$I$144,"&gt;="&amp;AA$2,[1]REPROD.!$I$2:$I$144,"&lt;"&amp;AB$2)</f>
        <v>0</v>
      </c>
      <c r="AB32">
        <f>-SUMIFS([1]REPROD.!$E$2:$E$144,[1]REPROD.!$A$2:$A$144,$B32,[1]REPROD.!$F$2:$F$144,"SALI",[1]REPROD.!$I$2:$I$144,"&gt;="&amp;AB$2,[1]REPROD.!$I$2:$I$144,"&lt;"&amp;AC$2)</f>
        <v>0</v>
      </c>
      <c r="AC32">
        <f>-SUMIFS([1]REPROD.!$E$2:$E$144,[1]REPROD.!$A$2:$A$144,$B32,[1]REPROD.!$F$2:$F$144,"SALI",[1]REPROD.!$I$2:$I$144,"&gt;="&amp;AC$2,[1]REPROD.!$I$2:$I$144,"&lt;"&amp;AD$2)</f>
        <v>0</v>
      </c>
      <c r="AD32">
        <f>-SUMIFS([1]REPROD.!$E$2:$E$144,[1]REPROD.!$A$2:$A$144,$B32,[1]REPROD.!$F$2:$F$144,"SALI",[1]REPROD.!$I$2:$I$144,"&gt;="&amp;AD$2,[1]REPROD.!$I$2:$I$144,"&lt;"&amp;AE$2)</f>
        <v>0</v>
      </c>
      <c r="AE32">
        <f>-SUMIFS([1]REPROD.!$E$2:$E$144,[1]REPROD.!$A$2:$A$144,$B32,[1]REPROD.!$F$2:$F$144,"SALI",[1]REPROD.!$I$2:$I$144,"&gt;="&amp;AE$2,[1]REPROD.!$I$2:$I$144,"&lt;"&amp;AF$2)</f>
        <v>0</v>
      </c>
      <c r="AF32">
        <f>-SUMIFS([1]REPROD.!$E$2:$E$144,[1]REPROD.!$A$2:$A$144,$B32,[1]REPROD.!$F$2:$F$144,"SALI",[1]REPROD.!$I$2:$I$144,"&gt;="&amp;AF$2,[1]REPROD.!$I$2:$I$144,"&lt;"&amp;AG$2)</f>
        <v>0</v>
      </c>
      <c r="AG32">
        <f>-SUMIFS([1]REPROD.!$E$2:$E$144,[1]REPROD.!$A$2:$A$144,$B32,[1]REPROD.!$F$2:$F$144,"SALI",[1]REPROD.!$I$2:$I$144,"&gt;="&amp;AG$2,[1]REPROD.!$I$2:$I$144,"&lt;"&amp;AH$2)</f>
        <v>0</v>
      </c>
      <c r="AH32">
        <f>-SUMIFS([1]REPROD.!$E$2:$E$144,[1]REPROD.!$A$2:$A$144,$B32,[1]REPROD.!$F$2:$F$144,"SALI",[1]REPROD.!$I$2:$I$144,"&gt;="&amp;AH$2,[1]REPROD.!$I$2:$I$144,"&lt;"&amp;AI$2)</f>
        <v>0</v>
      </c>
      <c r="AI32">
        <f>-SUMIFS([1]REPROD.!$E$2:$E$144,[1]REPROD.!$A$2:$A$144,$B32,[1]REPROD.!$F$2:$F$144,"SALI",[1]REPROD.!$I$2:$I$144,"&gt;="&amp;AI$2,[1]REPROD.!$I$2:$I$144,"&lt;"&amp;AJ$2)</f>
        <v>0</v>
      </c>
      <c r="AJ32">
        <f>-SUMIFS([1]REPROD.!$E$2:$E$144,[1]REPROD.!$A$2:$A$144,$B32,[1]REPROD.!$F$2:$F$144,"SALI",[1]REPROD.!$I$2:$I$144,"&gt;="&amp;AJ$2,[1]REPROD.!$I$2:$I$144,"&lt;"&amp;AK$2)</f>
        <v>0</v>
      </c>
      <c r="AK32">
        <f>-SUMIFS([1]REPROD.!$E$2:$E$144,[1]REPROD.!$A$2:$A$144,$B32,[1]REPROD.!$F$2:$F$144,"SALI",[1]REPROD.!$I$2:$I$144,"&gt;="&amp;AK$2,[1]REPROD.!$I$2:$I$144,"&lt;"&amp;AL$2)</f>
        <v>0</v>
      </c>
      <c r="AL32">
        <f>-SUMIFS([1]REPROD.!$E$2:$E$144,[1]REPROD.!$A$2:$A$144,$B32,[1]REPROD.!$F$2:$F$144,"SALI",[1]REPROD.!$I$2:$I$144,"&gt;="&amp;AL$2,[1]REPROD.!$I$2:$I$144,"&lt;"&amp;AM$2)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-SUMIFS([1]REPROD.!$E$2:$E$144,[1]REPROD.!$A$2:$A$144,$B33,[1]REPROD.!$F$2:$F$144,"SALI",[1]REPROD.!$I$2:$I$144,"&gt;="&amp;C$2,[1]REPROD.!$I$2:$I$144,"&lt;"&amp;D$2)</f>
        <v>0</v>
      </c>
      <c r="D33">
        <f>-SUMIFS([1]REPROD.!$E$2:$E$144,[1]REPROD.!$A$2:$A$144,$B33,[1]REPROD.!$F$2:$F$144,"SALI",[1]REPROD.!$I$2:$I$144,"&gt;="&amp;D$2,[1]REPROD.!$I$2:$I$144,"&lt;"&amp;E$2)</f>
        <v>0</v>
      </c>
      <c r="E33">
        <f>-SUMIFS([1]REPROD.!$E$2:$E$144,[1]REPROD.!$A$2:$A$144,$B33,[1]REPROD.!$F$2:$F$144,"SALI",[1]REPROD.!$I$2:$I$144,"&gt;="&amp;E$2,[1]REPROD.!$I$2:$I$144,"&lt;"&amp;F$2)</f>
        <v>0</v>
      </c>
      <c r="F33">
        <f>-SUMIFS([1]REPROD.!$E$2:$E$144,[1]REPROD.!$A$2:$A$144,$B33,[1]REPROD.!$F$2:$F$144,"SALI",[1]REPROD.!$I$2:$I$144,"&gt;="&amp;F$2,[1]REPROD.!$I$2:$I$144,"&lt;"&amp;G$2)</f>
        <v>0</v>
      </c>
      <c r="G33">
        <f>-SUMIFS([1]REPROD.!$E$2:$E$144,[1]REPROD.!$A$2:$A$144,$B33,[1]REPROD.!$F$2:$F$144,"SALI",[1]REPROD.!$I$2:$I$144,"&gt;="&amp;G$2,[1]REPROD.!$I$2:$I$144,"&lt;"&amp;H$2)</f>
        <v>0</v>
      </c>
      <c r="H33">
        <f>-SUMIFS([1]REPROD.!$E$2:$E$144,[1]REPROD.!$A$2:$A$144,$B33,[1]REPROD.!$F$2:$F$144,"SALI",[1]REPROD.!$I$2:$I$144,"&gt;="&amp;H$2,[1]REPROD.!$I$2:$I$144,"&lt;"&amp;I$2)</f>
        <v>0</v>
      </c>
      <c r="I33">
        <f>-SUMIFS([1]REPROD.!$E$2:$E$144,[1]REPROD.!$A$2:$A$144,$B33,[1]REPROD.!$F$2:$F$144,"SALI",[1]REPROD.!$I$2:$I$144,"&gt;="&amp;I$2,[1]REPROD.!$I$2:$I$144,"&lt;"&amp;J$2)</f>
        <v>0</v>
      </c>
      <c r="J33">
        <f>-SUMIFS([1]REPROD.!$E$2:$E$144,[1]REPROD.!$A$2:$A$144,$B33,[1]REPROD.!$F$2:$F$144,"SALI",[1]REPROD.!$I$2:$I$144,"&gt;="&amp;J$2,[1]REPROD.!$I$2:$I$144,"&lt;"&amp;K$2)</f>
        <v>0</v>
      </c>
      <c r="K33">
        <f>-SUMIFS([1]REPROD.!$E$2:$E$144,[1]REPROD.!$A$2:$A$144,$B33,[1]REPROD.!$F$2:$F$144,"SALI",[1]REPROD.!$I$2:$I$144,"&gt;="&amp;K$2,[1]REPROD.!$I$2:$I$144,"&lt;"&amp;L$2)</f>
        <v>0</v>
      </c>
      <c r="L33">
        <f>-SUMIFS([1]REPROD.!$E$2:$E$144,[1]REPROD.!$A$2:$A$144,$B33,[1]REPROD.!$F$2:$F$144,"SALI",[1]REPROD.!$I$2:$I$144,"&gt;="&amp;L$2,[1]REPROD.!$I$2:$I$144,"&lt;"&amp;M$2)</f>
        <v>0</v>
      </c>
      <c r="M33">
        <f>-SUMIFS([1]REPROD.!$E$2:$E$144,[1]REPROD.!$A$2:$A$144,$B33,[1]REPROD.!$F$2:$F$144,"SALI",[1]REPROD.!$I$2:$I$144,"&gt;="&amp;M$2,[1]REPROD.!$I$2:$I$144,"&lt;"&amp;N$2)</f>
        <v>0</v>
      </c>
      <c r="N33">
        <f>-SUMIFS([1]REPROD.!$E$2:$E$144,[1]REPROD.!$A$2:$A$144,$B33,[1]REPROD.!$F$2:$F$144,"SALI",[1]REPROD.!$I$2:$I$144,"&gt;="&amp;N$2,[1]REPROD.!$I$2:$I$144,"&lt;"&amp;O$2)</f>
        <v>0</v>
      </c>
      <c r="O33">
        <f>-SUMIFS([1]REPROD.!$E$2:$E$144,[1]REPROD.!$A$2:$A$144,$B33,[1]REPROD.!$F$2:$F$144,"SALI",[1]REPROD.!$I$2:$I$144,"&gt;="&amp;O$2,[1]REPROD.!$I$2:$I$144,"&lt;"&amp;P$2)</f>
        <v>0</v>
      </c>
      <c r="P33">
        <f>-SUMIFS([1]REPROD.!$E$2:$E$144,[1]REPROD.!$A$2:$A$144,$B33,[1]REPROD.!$F$2:$F$144,"SALI",[1]REPROD.!$I$2:$I$144,"&gt;="&amp;P$2,[1]REPROD.!$I$2:$I$144,"&lt;"&amp;Q$2)</f>
        <v>0</v>
      </c>
      <c r="Q33">
        <f>-SUMIFS([1]REPROD.!$E$2:$E$144,[1]REPROD.!$A$2:$A$144,$B33,[1]REPROD.!$F$2:$F$144,"SALI",[1]REPROD.!$I$2:$I$144,"&gt;="&amp;Q$2,[1]REPROD.!$I$2:$I$144,"&lt;"&amp;R$2)</f>
        <v>0</v>
      </c>
      <c r="R33">
        <f>-SUMIFS([1]REPROD.!$E$2:$E$144,[1]REPROD.!$A$2:$A$144,$B33,[1]REPROD.!$F$2:$F$144,"SALI",[1]REPROD.!$I$2:$I$144,"&gt;="&amp;R$2,[1]REPROD.!$I$2:$I$144,"&lt;"&amp;S$2)</f>
        <v>0</v>
      </c>
      <c r="S33">
        <f>-SUMIFS([1]REPROD.!$E$2:$E$144,[1]REPROD.!$A$2:$A$144,$B33,[1]REPROD.!$F$2:$F$144,"SALI",[1]REPROD.!$I$2:$I$144,"&gt;="&amp;S$2,[1]REPROD.!$I$2:$I$144,"&lt;"&amp;T$2)</f>
        <v>0</v>
      </c>
      <c r="T33">
        <f>-SUMIFS([1]REPROD.!$E$2:$E$144,[1]REPROD.!$A$2:$A$144,$B33,[1]REPROD.!$F$2:$F$144,"SALI",[1]REPROD.!$I$2:$I$144,"&gt;="&amp;T$2,[1]REPROD.!$I$2:$I$144,"&lt;"&amp;U$2)</f>
        <v>0</v>
      </c>
      <c r="U33">
        <f>-SUMIFS([1]REPROD.!$E$2:$E$144,[1]REPROD.!$A$2:$A$144,$B33,[1]REPROD.!$F$2:$F$144,"SALI",[1]REPROD.!$I$2:$I$144,"&gt;="&amp;U$2,[1]REPROD.!$I$2:$I$144,"&lt;"&amp;V$2)</f>
        <v>0</v>
      </c>
      <c r="V33">
        <f>-SUMIFS([1]REPROD.!$E$2:$E$144,[1]REPROD.!$A$2:$A$144,$B33,[1]REPROD.!$F$2:$F$144,"SALI",[1]REPROD.!$I$2:$I$144,"&gt;="&amp;V$2,[1]REPROD.!$I$2:$I$144,"&lt;"&amp;W$2)</f>
        <v>0</v>
      </c>
      <c r="W33">
        <f>-SUMIFS([1]REPROD.!$E$2:$E$144,[1]REPROD.!$A$2:$A$144,$B33,[1]REPROD.!$F$2:$F$144,"SALI",[1]REPROD.!$I$2:$I$144,"&gt;="&amp;W$2,[1]REPROD.!$I$2:$I$144,"&lt;"&amp;X$2)</f>
        <v>0</v>
      </c>
      <c r="X33">
        <f>-SUMIFS([1]REPROD.!$E$2:$E$144,[1]REPROD.!$A$2:$A$144,$B33,[1]REPROD.!$F$2:$F$144,"SALI",[1]REPROD.!$I$2:$I$144,"&gt;="&amp;X$2,[1]REPROD.!$I$2:$I$144,"&lt;"&amp;Y$2)</f>
        <v>0</v>
      </c>
      <c r="Y33">
        <f>-SUMIFS([1]REPROD.!$E$2:$E$144,[1]REPROD.!$A$2:$A$144,$B33,[1]REPROD.!$F$2:$F$144,"SALI",[1]REPROD.!$I$2:$I$144,"&gt;="&amp;Y$2,[1]REPROD.!$I$2:$I$144,"&lt;"&amp;Z$2)</f>
        <v>0</v>
      </c>
      <c r="Z33">
        <f>-SUMIFS([1]REPROD.!$E$2:$E$144,[1]REPROD.!$A$2:$A$144,$B33,[1]REPROD.!$F$2:$F$144,"SALI",[1]REPROD.!$I$2:$I$144,"&gt;="&amp;Z$2,[1]REPROD.!$I$2:$I$144,"&lt;"&amp;AA$2)</f>
        <v>0</v>
      </c>
      <c r="AA33">
        <f>-SUMIFS([1]REPROD.!$E$2:$E$144,[1]REPROD.!$A$2:$A$144,$B33,[1]REPROD.!$F$2:$F$144,"SALI",[1]REPROD.!$I$2:$I$144,"&gt;="&amp;AA$2,[1]REPROD.!$I$2:$I$144,"&lt;"&amp;AB$2)</f>
        <v>0</v>
      </c>
      <c r="AB33">
        <f>-SUMIFS([1]REPROD.!$E$2:$E$144,[1]REPROD.!$A$2:$A$144,$B33,[1]REPROD.!$F$2:$F$144,"SALI",[1]REPROD.!$I$2:$I$144,"&gt;="&amp;AB$2,[1]REPROD.!$I$2:$I$144,"&lt;"&amp;AC$2)</f>
        <v>0</v>
      </c>
      <c r="AC33">
        <f>-SUMIFS([1]REPROD.!$E$2:$E$144,[1]REPROD.!$A$2:$A$144,$B33,[1]REPROD.!$F$2:$F$144,"SALI",[1]REPROD.!$I$2:$I$144,"&gt;="&amp;AC$2,[1]REPROD.!$I$2:$I$144,"&lt;"&amp;AD$2)</f>
        <v>0</v>
      </c>
      <c r="AD33">
        <f>-SUMIFS([1]REPROD.!$E$2:$E$144,[1]REPROD.!$A$2:$A$144,$B33,[1]REPROD.!$F$2:$F$144,"SALI",[1]REPROD.!$I$2:$I$144,"&gt;="&amp;AD$2,[1]REPROD.!$I$2:$I$144,"&lt;"&amp;AE$2)</f>
        <v>0</v>
      </c>
      <c r="AE33">
        <f>-SUMIFS([1]REPROD.!$E$2:$E$144,[1]REPROD.!$A$2:$A$144,$B33,[1]REPROD.!$F$2:$F$144,"SALI",[1]REPROD.!$I$2:$I$144,"&gt;="&amp;AE$2,[1]REPROD.!$I$2:$I$144,"&lt;"&amp;AF$2)</f>
        <v>0</v>
      </c>
      <c r="AF33">
        <f>-SUMIFS([1]REPROD.!$E$2:$E$144,[1]REPROD.!$A$2:$A$144,$B33,[1]REPROD.!$F$2:$F$144,"SALI",[1]REPROD.!$I$2:$I$144,"&gt;="&amp;AF$2,[1]REPROD.!$I$2:$I$144,"&lt;"&amp;AG$2)</f>
        <v>0</v>
      </c>
      <c r="AG33">
        <f>-SUMIFS([1]REPROD.!$E$2:$E$144,[1]REPROD.!$A$2:$A$144,$B33,[1]REPROD.!$F$2:$F$144,"SALI",[1]REPROD.!$I$2:$I$144,"&gt;="&amp;AG$2,[1]REPROD.!$I$2:$I$144,"&lt;"&amp;AH$2)</f>
        <v>0</v>
      </c>
      <c r="AH33">
        <f>-SUMIFS([1]REPROD.!$E$2:$E$144,[1]REPROD.!$A$2:$A$144,$B33,[1]REPROD.!$F$2:$F$144,"SALI",[1]REPROD.!$I$2:$I$144,"&gt;="&amp;AH$2,[1]REPROD.!$I$2:$I$144,"&lt;"&amp;AI$2)</f>
        <v>0</v>
      </c>
      <c r="AI33">
        <f>-SUMIFS([1]REPROD.!$E$2:$E$144,[1]REPROD.!$A$2:$A$144,$B33,[1]REPROD.!$F$2:$F$144,"SALI",[1]REPROD.!$I$2:$I$144,"&gt;="&amp;AI$2,[1]REPROD.!$I$2:$I$144,"&lt;"&amp;AJ$2)</f>
        <v>0</v>
      </c>
      <c r="AJ33">
        <f>-SUMIFS([1]REPROD.!$E$2:$E$144,[1]REPROD.!$A$2:$A$144,$B33,[1]REPROD.!$F$2:$F$144,"SALI",[1]REPROD.!$I$2:$I$144,"&gt;="&amp;AJ$2,[1]REPROD.!$I$2:$I$144,"&lt;"&amp;AK$2)</f>
        <v>0</v>
      </c>
      <c r="AK33">
        <f>-SUMIFS([1]REPROD.!$E$2:$E$144,[1]REPROD.!$A$2:$A$144,$B33,[1]REPROD.!$F$2:$F$144,"SALI",[1]REPROD.!$I$2:$I$144,"&gt;="&amp;AK$2,[1]REPROD.!$I$2:$I$144,"&lt;"&amp;AL$2)</f>
        <v>0</v>
      </c>
      <c r="AL33">
        <f>-SUMIFS([1]REPROD.!$E$2:$E$144,[1]REPROD.!$A$2:$A$144,$B33,[1]REPROD.!$F$2:$F$144,"SALI",[1]REPROD.!$I$2:$I$144,"&gt;="&amp;AL$2,[1]REPROD.!$I$2:$I$144,"&lt;"&amp;AM$2)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-SUMIFS([1]REPROD.!$E$2:$E$144,[1]REPROD.!$A$2:$A$144,$B34,[1]REPROD.!$F$2:$F$144,"SALI",[1]REPROD.!$I$2:$I$144,"&gt;="&amp;C$2,[1]REPROD.!$I$2:$I$144,"&lt;"&amp;D$2)</f>
        <v>0</v>
      </c>
      <c r="D34">
        <f>-SUMIFS([1]REPROD.!$E$2:$E$144,[1]REPROD.!$A$2:$A$144,$B34,[1]REPROD.!$F$2:$F$144,"SALI",[1]REPROD.!$I$2:$I$144,"&gt;="&amp;D$2,[1]REPROD.!$I$2:$I$144,"&lt;"&amp;E$2)</f>
        <v>0</v>
      </c>
      <c r="E34">
        <f>-SUMIFS([1]REPROD.!$E$2:$E$144,[1]REPROD.!$A$2:$A$144,$B34,[1]REPROD.!$F$2:$F$144,"SALI",[1]REPROD.!$I$2:$I$144,"&gt;="&amp;E$2,[1]REPROD.!$I$2:$I$144,"&lt;"&amp;F$2)</f>
        <v>0</v>
      </c>
      <c r="F34">
        <f>-SUMIFS([1]REPROD.!$E$2:$E$144,[1]REPROD.!$A$2:$A$144,$B34,[1]REPROD.!$F$2:$F$144,"SALI",[1]REPROD.!$I$2:$I$144,"&gt;="&amp;F$2,[1]REPROD.!$I$2:$I$144,"&lt;"&amp;G$2)</f>
        <v>0</v>
      </c>
      <c r="G34">
        <f>-SUMIFS([1]REPROD.!$E$2:$E$144,[1]REPROD.!$A$2:$A$144,$B34,[1]REPROD.!$F$2:$F$144,"SALI",[1]REPROD.!$I$2:$I$144,"&gt;="&amp;G$2,[1]REPROD.!$I$2:$I$144,"&lt;"&amp;H$2)</f>
        <v>0</v>
      </c>
      <c r="H34">
        <f>-SUMIFS([1]REPROD.!$E$2:$E$144,[1]REPROD.!$A$2:$A$144,$B34,[1]REPROD.!$F$2:$F$144,"SALI",[1]REPROD.!$I$2:$I$144,"&gt;="&amp;H$2,[1]REPROD.!$I$2:$I$144,"&lt;"&amp;I$2)</f>
        <v>0</v>
      </c>
      <c r="I34">
        <f>-SUMIFS([1]REPROD.!$E$2:$E$144,[1]REPROD.!$A$2:$A$144,$B34,[1]REPROD.!$F$2:$F$144,"SALI",[1]REPROD.!$I$2:$I$144,"&gt;="&amp;I$2,[1]REPROD.!$I$2:$I$144,"&lt;"&amp;J$2)</f>
        <v>0</v>
      </c>
      <c r="J34">
        <f>-SUMIFS([1]REPROD.!$E$2:$E$144,[1]REPROD.!$A$2:$A$144,$B34,[1]REPROD.!$F$2:$F$144,"SALI",[1]REPROD.!$I$2:$I$144,"&gt;="&amp;J$2,[1]REPROD.!$I$2:$I$144,"&lt;"&amp;K$2)</f>
        <v>0</v>
      </c>
      <c r="K34">
        <f>-SUMIFS([1]REPROD.!$E$2:$E$144,[1]REPROD.!$A$2:$A$144,$B34,[1]REPROD.!$F$2:$F$144,"SALI",[1]REPROD.!$I$2:$I$144,"&gt;="&amp;K$2,[1]REPROD.!$I$2:$I$144,"&lt;"&amp;L$2)</f>
        <v>0</v>
      </c>
      <c r="L34">
        <f>-SUMIFS([1]REPROD.!$E$2:$E$144,[1]REPROD.!$A$2:$A$144,$B34,[1]REPROD.!$F$2:$F$144,"SALI",[1]REPROD.!$I$2:$I$144,"&gt;="&amp;L$2,[1]REPROD.!$I$2:$I$144,"&lt;"&amp;M$2)</f>
        <v>0</v>
      </c>
      <c r="M34">
        <f>-SUMIFS([1]REPROD.!$E$2:$E$144,[1]REPROD.!$A$2:$A$144,$B34,[1]REPROD.!$F$2:$F$144,"SALI",[1]REPROD.!$I$2:$I$144,"&gt;="&amp;M$2,[1]REPROD.!$I$2:$I$144,"&lt;"&amp;N$2)</f>
        <v>0</v>
      </c>
      <c r="N34">
        <f>-SUMIFS([1]REPROD.!$E$2:$E$144,[1]REPROD.!$A$2:$A$144,$B34,[1]REPROD.!$F$2:$F$144,"SALI",[1]REPROD.!$I$2:$I$144,"&gt;="&amp;N$2,[1]REPROD.!$I$2:$I$144,"&lt;"&amp;O$2)</f>
        <v>0</v>
      </c>
      <c r="O34">
        <f>-SUMIFS([1]REPROD.!$E$2:$E$144,[1]REPROD.!$A$2:$A$144,$B34,[1]REPROD.!$F$2:$F$144,"SALI",[1]REPROD.!$I$2:$I$144,"&gt;="&amp;O$2,[1]REPROD.!$I$2:$I$144,"&lt;"&amp;P$2)</f>
        <v>0</v>
      </c>
      <c r="P34">
        <f>-SUMIFS([1]REPROD.!$E$2:$E$144,[1]REPROD.!$A$2:$A$144,$B34,[1]REPROD.!$F$2:$F$144,"SALI",[1]REPROD.!$I$2:$I$144,"&gt;="&amp;P$2,[1]REPROD.!$I$2:$I$144,"&lt;"&amp;Q$2)</f>
        <v>0</v>
      </c>
      <c r="Q34">
        <f>-SUMIFS([1]REPROD.!$E$2:$E$144,[1]REPROD.!$A$2:$A$144,$B34,[1]REPROD.!$F$2:$F$144,"SALI",[1]REPROD.!$I$2:$I$144,"&gt;="&amp;Q$2,[1]REPROD.!$I$2:$I$144,"&lt;"&amp;R$2)</f>
        <v>0</v>
      </c>
      <c r="R34">
        <f>-SUMIFS([1]REPROD.!$E$2:$E$144,[1]REPROD.!$A$2:$A$144,$B34,[1]REPROD.!$F$2:$F$144,"SALI",[1]REPROD.!$I$2:$I$144,"&gt;="&amp;R$2,[1]REPROD.!$I$2:$I$144,"&lt;"&amp;S$2)</f>
        <v>0</v>
      </c>
      <c r="S34">
        <f>-SUMIFS([1]REPROD.!$E$2:$E$144,[1]REPROD.!$A$2:$A$144,$B34,[1]REPROD.!$F$2:$F$144,"SALI",[1]REPROD.!$I$2:$I$144,"&gt;="&amp;S$2,[1]REPROD.!$I$2:$I$144,"&lt;"&amp;T$2)</f>
        <v>0</v>
      </c>
      <c r="T34">
        <f>-SUMIFS([1]REPROD.!$E$2:$E$144,[1]REPROD.!$A$2:$A$144,$B34,[1]REPROD.!$F$2:$F$144,"SALI",[1]REPROD.!$I$2:$I$144,"&gt;="&amp;T$2,[1]REPROD.!$I$2:$I$144,"&lt;"&amp;U$2)</f>
        <v>0</v>
      </c>
      <c r="U34">
        <f>-SUMIFS([1]REPROD.!$E$2:$E$144,[1]REPROD.!$A$2:$A$144,$B34,[1]REPROD.!$F$2:$F$144,"SALI",[1]REPROD.!$I$2:$I$144,"&gt;="&amp;U$2,[1]REPROD.!$I$2:$I$144,"&lt;"&amp;V$2)</f>
        <v>0</v>
      </c>
      <c r="V34">
        <f>-SUMIFS([1]REPROD.!$E$2:$E$144,[1]REPROD.!$A$2:$A$144,$B34,[1]REPROD.!$F$2:$F$144,"SALI",[1]REPROD.!$I$2:$I$144,"&gt;="&amp;V$2,[1]REPROD.!$I$2:$I$144,"&lt;"&amp;W$2)</f>
        <v>0</v>
      </c>
      <c r="W34">
        <f>-SUMIFS([1]REPROD.!$E$2:$E$144,[1]REPROD.!$A$2:$A$144,$B34,[1]REPROD.!$F$2:$F$144,"SALI",[1]REPROD.!$I$2:$I$144,"&gt;="&amp;W$2,[1]REPROD.!$I$2:$I$144,"&lt;"&amp;X$2)</f>
        <v>0</v>
      </c>
      <c r="X34">
        <f>-SUMIFS([1]REPROD.!$E$2:$E$144,[1]REPROD.!$A$2:$A$144,$B34,[1]REPROD.!$F$2:$F$144,"SALI",[1]REPROD.!$I$2:$I$144,"&gt;="&amp;X$2,[1]REPROD.!$I$2:$I$144,"&lt;"&amp;Y$2)</f>
        <v>0</v>
      </c>
      <c r="Y34">
        <f>-SUMIFS([1]REPROD.!$E$2:$E$144,[1]REPROD.!$A$2:$A$144,$B34,[1]REPROD.!$F$2:$F$144,"SALI",[1]REPROD.!$I$2:$I$144,"&gt;="&amp;Y$2,[1]REPROD.!$I$2:$I$144,"&lt;"&amp;Z$2)</f>
        <v>0</v>
      </c>
      <c r="Z34">
        <f>-SUMIFS([1]REPROD.!$E$2:$E$144,[1]REPROD.!$A$2:$A$144,$B34,[1]REPROD.!$F$2:$F$144,"SALI",[1]REPROD.!$I$2:$I$144,"&gt;="&amp;Z$2,[1]REPROD.!$I$2:$I$144,"&lt;"&amp;AA$2)</f>
        <v>0</v>
      </c>
      <c r="AA34">
        <f>-SUMIFS([1]REPROD.!$E$2:$E$144,[1]REPROD.!$A$2:$A$144,$B34,[1]REPROD.!$F$2:$F$144,"SALI",[1]REPROD.!$I$2:$I$144,"&gt;="&amp;AA$2,[1]REPROD.!$I$2:$I$144,"&lt;"&amp;AB$2)</f>
        <v>0</v>
      </c>
      <c r="AB34">
        <f>-SUMIFS([1]REPROD.!$E$2:$E$144,[1]REPROD.!$A$2:$A$144,$B34,[1]REPROD.!$F$2:$F$144,"SALI",[1]REPROD.!$I$2:$I$144,"&gt;="&amp;AB$2,[1]REPROD.!$I$2:$I$144,"&lt;"&amp;AC$2)</f>
        <v>0</v>
      </c>
      <c r="AC34">
        <f>-SUMIFS([1]REPROD.!$E$2:$E$144,[1]REPROD.!$A$2:$A$144,$B34,[1]REPROD.!$F$2:$F$144,"SALI",[1]REPROD.!$I$2:$I$144,"&gt;="&amp;AC$2,[1]REPROD.!$I$2:$I$144,"&lt;"&amp;AD$2)</f>
        <v>0</v>
      </c>
      <c r="AD34">
        <f>-SUMIFS([1]REPROD.!$E$2:$E$144,[1]REPROD.!$A$2:$A$144,$B34,[1]REPROD.!$F$2:$F$144,"SALI",[1]REPROD.!$I$2:$I$144,"&gt;="&amp;AD$2,[1]REPROD.!$I$2:$I$144,"&lt;"&amp;AE$2)</f>
        <v>0</v>
      </c>
      <c r="AE34">
        <f>-SUMIFS([1]REPROD.!$E$2:$E$144,[1]REPROD.!$A$2:$A$144,$B34,[1]REPROD.!$F$2:$F$144,"SALI",[1]REPROD.!$I$2:$I$144,"&gt;="&amp;AE$2,[1]REPROD.!$I$2:$I$144,"&lt;"&amp;AF$2)</f>
        <v>0</v>
      </c>
      <c r="AF34">
        <f>-SUMIFS([1]REPROD.!$E$2:$E$144,[1]REPROD.!$A$2:$A$144,$B34,[1]REPROD.!$F$2:$F$144,"SALI",[1]REPROD.!$I$2:$I$144,"&gt;="&amp;AF$2,[1]REPROD.!$I$2:$I$144,"&lt;"&amp;AG$2)</f>
        <v>0</v>
      </c>
      <c r="AG34">
        <f>-SUMIFS([1]REPROD.!$E$2:$E$144,[1]REPROD.!$A$2:$A$144,$B34,[1]REPROD.!$F$2:$F$144,"SALI",[1]REPROD.!$I$2:$I$144,"&gt;="&amp;AG$2,[1]REPROD.!$I$2:$I$144,"&lt;"&amp;AH$2)</f>
        <v>0</v>
      </c>
      <c r="AH34">
        <f>-SUMIFS([1]REPROD.!$E$2:$E$144,[1]REPROD.!$A$2:$A$144,$B34,[1]REPROD.!$F$2:$F$144,"SALI",[1]REPROD.!$I$2:$I$144,"&gt;="&amp;AH$2,[1]REPROD.!$I$2:$I$144,"&lt;"&amp;AI$2)</f>
        <v>0</v>
      </c>
      <c r="AI34">
        <f>-SUMIFS([1]REPROD.!$E$2:$E$144,[1]REPROD.!$A$2:$A$144,$B34,[1]REPROD.!$F$2:$F$144,"SALI",[1]REPROD.!$I$2:$I$144,"&gt;="&amp;AI$2,[1]REPROD.!$I$2:$I$144,"&lt;"&amp;AJ$2)</f>
        <v>0</v>
      </c>
      <c r="AJ34">
        <f>-SUMIFS([1]REPROD.!$E$2:$E$144,[1]REPROD.!$A$2:$A$144,$B34,[1]REPROD.!$F$2:$F$144,"SALI",[1]REPROD.!$I$2:$I$144,"&gt;="&amp;AJ$2,[1]REPROD.!$I$2:$I$144,"&lt;"&amp;AK$2)</f>
        <v>0</v>
      </c>
      <c r="AK34">
        <f>-SUMIFS([1]REPROD.!$E$2:$E$144,[1]REPROD.!$A$2:$A$144,$B34,[1]REPROD.!$F$2:$F$144,"SALI",[1]REPROD.!$I$2:$I$144,"&gt;="&amp;AK$2,[1]REPROD.!$I$2:$I$144,"&lt;"&amp;AL$2)</f>
        <v>0</v>
      </c>
      <c r="AL34">
        <f>-SUMIFS([1]REPROD.!$E$2:$E$144,[1]REPROD.!$A$2:$A$144,$B34,[1]REPROD.!$F$2:$F$144,"SALI",[1]REPROD.!$I$2:$I$144,"&gt;="&amp;AL$2,[1]REPROD.!$I$2:$I$144,"&lt;"&amp;AM$2)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-SUMIFS([1]REPROD.!$E$2:$E$144,[1]REPROD.!$A$2:$A$144,$B35,[1]REPROD.!$F$2:$F$144,"SALI",[1]REPROD.!$I$2:$I$144,"&gt;="&amp;C$2,[1]REPROD.!$I$2:$I$144,"&lt;"&amp;D$2)</f>
        <v>0</v>
      </c>
      <c r="D35">
        <f>-SUMIFS([1]REPROD.!$E$2:$E$144,[1]REPROD.!$A$2:$A$144,$B35,[1]REPROD.!$F$2:$F$144,"SALI",[1]REPROD.!$I$2:$I$144,"&gt;="&amp;D$2,[1]REPROD.!$I$2:$I$144,"&lt;"&amp;E$2)</f>
        <v>0</v>
      </c>
      <c r="E35">
        <f>-SUMIFS([1]REPROD.!$E$2:$E$144,[1]REPROD.!$A$2:$A$144,$B35,[1]REPROD.!$F$2:$F$144,"SALI",[1]REPROD.!$I$2:$I$144,"&gt;="&amp;E$2,[1]REPROD.!$I$2:$I$144,"&lt;"&amp;F$2)</f>
        <v>0</v>
      </c>
      <c r="F35">
        <f>-SUMIFS([1]REPROD.!$E$2:$E$144,[1]REPROD.!$A$2:$A$144,$B35,[1]REPROD.!$F$2:$F$144,"SALI",[1]REPROD.!$I$2:$I$144,"&gt;="&amp;F$2,[1]REPROD.!$I$2:$I$144,"&lt;"&amp;G$2)</f>
        <v>0</v>
      </c>
      <c r="G35">
        <f>-SUMIFS([1]REPROD.!$E$2:$E$144,[1]REPROD.!$A$2:$A$144,$B35,[1]REPROD.!$F$2:$F$144,"SALI",[1]REPROD.!$I$2:$I$144,"&gt;="&amp;G$2,[1]REPROD.!$I$2:$I$144,"&lt;"&amp;H$2)</f>
        <v>0</v>
      </c>
      <c r="H35">
        <f>-SUMIFS([1]REPROD.!$E$2:$E$144,[1]REPROD.!$A$2:$A$144,$B35,[1]REPROD.!$F$2:$F$144,"SALI",[1]REPROD.!$I$2:$I$144,"&gt;="&amp;H$2,[1]REPROD.!$I$2:$I$144,"&lt;"&amp;I$2)</f>
        <v>0</v>
      </c>
      <c r="I35">
        <f>-SUMIFS([1]REPROD.!$E$2:$E$144,[1]REPROD.!$A$2:$A$144,$B35,[1]REPROD.!$F$2:$F$144,"SALI",[1]REPROD.!$I$2:$I$144,"&gt;="&amp;I$2,[1]REPROD.!$I$2:$I$144,"&lt;"&amp;J$2)</f>
        <v>0</v>
      </c>
      <c r="J35">
        <f>-SUMIFS([1]REPROD.!$E$2:$E$144,[1]REPROD.!$A$2:$A$144,$B35,[1]REPROD.!$F$2:$F$144,"SALI",[1]REPROD.!$I$2:$I$144,"&gt;="&amp;J$2,[1]REPROD.!$I$2:$I$144,"&lt;"&amp;K$2)</f>
        <v>0</v>
      </c>
      <c r="K35">
        <f>-SUMIFS([1]REPROD.!$E$2:$E$144,[1]REPROD.!$A$2:$A$144,$B35,[1]REPROD.!$F$2:$F$144,"SALI",[1]REPROD.!$I$2:$I$144,"&gt;="&amp;K$2,[1]REPROD.!$I$2:$I$144,"&lt;"&amp;L$2)</f>
        <v>0</v>
      </c>
      <c r="L35">
        <f>-SUMIFS([1]REPROD.!$E$2:$E$144,[1]REPROD.!$A$2:$A$144,$B35,[1]REPROD.!$F$2:$F$144,"SALI",[1]REPROD.!$I$2:$I$144,"&gt;="&amp;L$2,[1]REPROD.!$I$2:$I$144,"&lt;"&amp;M$2)</f>
        <v>0</v>
      </c>
      <c r="M35">
        <f>-SUMIFS([1]REPROD.!$E$2:$E$144,[1]REPROD.!$A$2:$A$144,$B35,[1]REPROD.!$F$2:$F$144,"SALI",[1]REPROD.!$I$2:$I$144,"&gt;="&amp;M$2,[1]REPROD.!$I$2:$I$144,"&lt;"&amp;N$2)</f>
        <v>0</v>
      </c>
      <c r="N35">
        <f>-SUMIFS([1]REPROD.!$E$2:$E$144,[1]REPROD.!$A$2:$A$144,$B35,[1]REPROD.!$F$2:$F$144,"SALI",[1]REPROD.!$I$2:$I$144,"&gt;="&amp;N$2,[1]REPROD.!$I$2:$I$144,"&lt;"&amp;O$2)</f>
        <v>0</v>
      </c>
      <c r="O35">
        <f>-SUMIFS([1]REPROD.!$E$2:$E$144,[1]REPROD.!$A$2:$A$144,$B35,[1]REPROD.!$F$2:$F$144,"SALI",[1]REPROD.!$I$2:$I$144,"&gt;="&amp;O$2,[1]REPROD.!$I$2:$I$144,"&lt;"&amp;P$2)</f>
        <v>0</v>
      </c>
      <c r="P35">
        <f>-SUMIFS([1]REPROD.!$E$2:$E$144,[1]REPROD.!$A$2:$A$144,$B35,[1]REPROD.!$F$2:$F$144,"SALI",[1]REPROD.!$I$2:$I$144,"&gt;="&amp;P$2,[1]REPROD.!$I$2:$I$144,"&lt;"&amp;Q$2)</f>
        <v>0</v>
      </c>
      <c r="Q35">
        <f>-SUMIFS([1]REPROD.!$E$2:$E$144,[1]REPROD.!$A$2:$A$144,$B35,[1]REPROD.!$F$2:$F$144,"SALI",[1]REPROD.!$I$2:$I$144,"&gt;="&amp;Q$2,[1]REPROD.!$I$2:$I$144,"&lt;"&amp;R$2)</f>
        <v>0</v>
      </c>
      <c r="R35">
        <f>-SUMIFS([1]REPROD.!$E$2:$E$144,[1]REPROD.!$A$2:$A$144,$B35,[1]REPROD.!$F$2:$F$144,"SALI",[1]REPROD.!$I$2:$I$144,"&gt;="&amp;R$2,[1]REPROD.!$I$2:$I$144,"&lt;"&amp;S$2)</f>
        <v>0</v>
      </c>
      <c r="S35">
        <f>-SUMIFS([1]REPROD.!$E$2:$E$144,[1]REPROD.!$A$2:$A$144,$B35,[1]REPROD.!$F$2:$F$144,"SALI",[1]REPROD.!$I$2:$I$144,"&gt;="&amp;S$2,[1]REPROD.!$I$2:$I$144,"&lt;"&amp;T$2)</f>
        <v>0</v>
      </c>
      <c r="T35">
        <f>-SUMIFS([1]REPROD.!$E$2:$E$144,[1]REPROD.!$A$2:$A$144,$B35,[1]REPROD.!$F$2:$F$144,"SALI",[1]REPROD.!$I$2:$I$144,"&gt;="&amp;T$2,[1]REPROD.!$I$2:$I$144,"&lt;"&amp;U$2)</f>
        <v>0</v>
      </c>
      <c r="U35">
        <f>-SUMIFS([1]REPROD.!$E$2:$E$144,[1]REPROD.!$A$2:$A$144,$B35,[1]REPROD.!$F$2:$F$144,"SALI",[1]REPROD.!$I$2:$I$144,"&gt;="&amp;U$2,[1]REPROD.!$I$2:$I$144,"&lt;"&amp;V$2)</f>
        <v>0</v>
      </c>
      <c r="V35">
        <f>-SUMIFS([1]REPROD.!$E$2:$E$144,[1]REPROD.!$A$2:$A$144,$B35,[1]REPROD.!$F$2:$F$144,"SALI",[1]REPROD.!$I$2:$I$144,"&gt;="&amp;V$2,[1]REPROD.!$I$2:$I$144,"&lt;"&amp;W$2)</f>
        <v>0</v>
      </c>
      <c r="W35">
        <f>-SUMIFS([1]REPROD.!$E$2:$E$144,[1]REPROD.!$A$2:$A$144,$B35,[1]REPROD.!$F$2:$F$144,"SALI",[1]REPROD.!$I$2:$I$144,"&gt;="&amp;W$2,[1]REPROD.!$I$2:$I$144,"&lt;"&amp;X$2)</f>
        <v>0</v>
      </c>
      <c r="X35">
        <f>-SUMIFS([1]REPROD.!$E$2:$E$144,[1]REPROD.!$A$2:$A$144,$B35,[1]REPROD.!$F$2:$F$144,"SALI",[1]REPROD.!$I$2:$I$144,"&gt;="&amp;X$2,[1]REPROD.!$I$2:$I$144,"&lt;"&amp;Y$2)</f>
        <v>0</v>
      </c>
      <c r="Y35">
        <f>-SUMIFS([1]REPROD.!$E$2:$E$144,[1]REPROD.!$A$2:$A$144,$B35,[1]REPROD.!$F$2:$F$144,"SALI",[1]REPROD.!$I$2:$I$144,"&gt;="&amp;Y$2,[1]REPROD.!$I$2:$I$144,"&lt;"&amp;Z$2)</f>
        <v>0</v>
      </c>
      <c r="Z35">
        <f>-SUMIFS([1]REPROD.!$E$2:$E$144,[1]REPROD.!$A$2:$A$144,$B35,[1]REPROD.!$F$2:$F$144,"SALI",[1]REPROD.!$I$2:$I$144,"&gt;="&amp;Z$2,[1]REPROD.!$I$2:$I$144,"&lt;"&amp;AA$2)</f>
        <v>0</v>
      </c>
      <c r="AA35">
        <f>-SUMIFS([1]REPROD.!$E$2:$E$144,[1]REPROD.!$A$2:$A$144,$B35,[1]REPROD.!$F$2:$F$144,"SALI",[1]REPROD.!$I$2:$I$144,"&gt;="&amp;AA$2,[1]REPROD.!$I$2:$I$144,"&lt;"&amp;AB$2)</f>
        <v>0</v>
      </c>
      <c r="AB35">
        <f>-SUMIFS([1]REPROD.!$E$2:$E$144,[1]REPROD.!$A$2:$A$144,$B35,[1]REPROD.!$F$2:$F$144,"SALI",[1]REPROD.!$I$2:$I$144,"&gt;="&amp;AB$2,[1]REPROD.!$I$2:$I$144,"&lt;"&amp;AC$2)</f>
        <v>0</v>
      </c>
      <c r="AC35">
        <f>-SUMIFS([1]REPROD.!$E$2:$E$144,[1]REPROD.!$A$2:$A$144,$B35,[1]REPROD.!$F$2:$F$144,"SALI",[1]REPROD.!$I$2:$I$144,"&gt;="&amp;AC$2,[1]REPROD.!$I$2:$I$144,"&lt;"&amp;AD$2)</f>
        <v>0</v>
      </c>
      <c r="AD35">
        <f>-SUMIFS([1]REPROD.!$E$2:$E$144,[1]REPROD.!$A$2:$A$144,$B35,[1]REPROD.!$F$2:$F$144,"SALI",[1]REPROD.!$I$2:$I$144,"&gt;="&amp;AD$2,[1]REPROD.!$I$2:$I$144,"&lt;"&amp;AE$2)</f>
        <v>0</v>
      </c>
      <c r="AE35">
        <f>-SUMIFS([1]REPROD.!$E$2:$E$144,[1]REPROD.!$A$2:$A$144,$B35,[1]REPROD.!$F$2:$F$144,"SALI",[1]REPROD.!$I$2:$I$144,"&gt;="&amp;AE$2,[1]REPROD.!$I$2:$I$144,"&lt;"&amp;AF$2)</f>
        <v>0</v>
      </c>
      <c r="AF35">
        <f>-SUMIFS([1]REPROD.!$E$2:$E$144,[1]REPROD.!$A$2:$A$144,$B35,[1]REPROD.!$F$2:$F$144,"SALI",[1]REPROD.!$I$2:$I$144,"&gt;="&amp;AF$2,[1]REPROD.!$I$2:$I$144,"&lt;"&amp;AG$2)</f>
        <v>0</v>
      </c>
      <c r="AG35">
        <f>-SUMIFS([1]REPROD.!$E$2:$E$144,[1]REPROD.!$A$2:$A$144,$B35,[1]REPROD.!$F$2:$F$144,"SALI",[1]REPROD.!$I$2:$I$144,"&gt;="&amp;AG$2,[1]REPROD.!$I$2:$I$144,"&lt;"&amp;AH$2)</f>
        <v>0</v>
      </c>
      <c r="AH35">
        <f>-SUMIFS([1]REPROD.!$E$2:$E$144,[1]REPROD.!$A$2:$A$144,$B35,[1]REPROD.!$F$2:$F$144,"SALI",[1]REPROD.!$I$2:$I$144,"&gt;="&amp;AH$2,[1]REPROD.!$I$2:$I$144,"&lt;"&amp;AI$2)</f>
        <v>0</v>
      </c>
      <c r="AI35">
        <f>-SUMIFS([1]REPROD.!$E$2:$E$144,[1]REPROD.!$A$2:$A$144,$B35,[1]REPROD.!$F$2:$F$144,"SALI",[1]REPROD.!$I$2:$I$144,"&gt;="&amp;AI$2,[1]REPROD.!$I$2:$I$144,"&lt;"&amp;AJ$2)</f>
        <v>0</v>
      </c>
      <c r="AJ35">
        <f>-SUMIFS([1]REPROD.!$E$2:$E$144,[1]REPROD.!$A$2:$A$144,$B35,[1]REPROD.!$F$2:$F$144,"SALI",[1]REPROD.!$I$2:$I$144,"&gt;="&amp;AJ$2,[1]REPROD.!$I$2:$I$144,"&lt;"&amp;AK$2)</f>
        <v>0</v>
      </c>
      <c r="AK35">
        <f>-SUMIFS([1]REPROD.!$E$2:$E$144,[1]REPROD.!$A$2:$A$144,$B35,[1]REPROD.!$F$2:$F$144,"SALI",[1]REPROD.!$I$2:$I$144,"&gt;="&amp;AK$2,[1]REPROD.!$I$2:$I$144,"&lt;"&amp;AL$2)</f>
        <v>0</v>
      </c>
      <c r="AL35">
        <f>-SUMIFS([1]REPROD.!$E$2:$E$144,[1]REPROD.!$A$2:$A$144,$B35,[1]REPROD.!$F$2:$F$144,"SALI",[1]REPROD.!$I$2:$I$144,"&gt;="&amp;AL$2,[1]REPROD.!$I$2:$I$144,"&lt;"&amp;AM$2)</f>
        <v>0</v>
      </c>
      <c r="AN35">
        <f t="shared" si="0"/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-SUMIFS([1]REPROD.!$E$2:$E$144,[1]REPROD.!$A$2:$A$144,$B36,[1]REPROD.!$F$2:$F$144,"SALI",[1]REPROD.!$I$2:$I$144,"&gt;="&amp;C$2,[1]REPROD.!$I$2:$I$144,"&lt;"&amp;D$2)</f>
        <v>0</v>
      </c>
      <c r="D36">
        <f>-SUMIFS([1]REPROD.!$E$2:$E$144,[1]REPROD.!$A$2:$A$144,$B36,[1]REPROD.!$F$2:$F$144,"SALI",[1]REPROD.!$I$2:$I$144,"&gt;="&amp;D$2,[1]REPROD.!$I$2:$I$144,"&lt;"&amp;E$2)</f>
        <v>0</v>
      </c>
      <c r="E36">
        <f>-SUMIFS([1]REPROD.!$E$2:$E$144,[1]REPROD.!$A$2:$A$144,$B36,[1]REPROD.!$F$2:$F$144,"SALI",[1]REPROD.!$I$2:$I$144,"&gt;="&amp;E$2,[1]REPROD.!$I$2:$I$144,"&lt;"&amp;F$2)</f>
        <v>0</v>
      </c>
      <c r="F36">
        <f>-SUMIFS([1]REPROD.!$E$2:$E$144,[1]REPROD.!$A$2:$A$144,$B36,[1]REPROD.!$F$2:$F$144,"SALI",[1]REPROD.!$I$2:$I$144,"&gt;="&amp;F$2,[1]REPROD.!$I$2:$I$144,"&lt;"&amp;G$2)</f>
        <v>0</v>
      </c>
      <c r="G36">
        <f>-SUMIFS([1]REPROD.!$E$2:$E$144,[1]REPROD.!$A$2:$A$144,$B36,[1]REPROD.!$F$2:$F$144,"SALI",[1]REPROD.!$I$2:$I$144,"&gt;="&amp;G$2,[1]REPROD.!$I$2:$I$144,"&lt;"&amp;H$2)</f>
        <v>0</v>
      </c>
      <c r="H36">
        <f>-SUMIFS([1]REPROD.!$E$2:$E$144,[1]REPROD.!$A$2:$A$144,$B36,[1]REPROD.!$F$2:$F$144,"SALI",[1]REPROD.!$I$2:$I$144,"&gt;="&amp;H$2,[1]REPROD.!$I$2:$I$144,"&lt;"&amp;I$2)</f>
        <v>0</v>
      </c>
      <c r="I36">
        <f>-SUMIFS([1]REPROD.!$E$2:$E$144,[1]REPROD.!$A$2:$A$144,$B36,[1]REPROD.!$F$2:$F$144,"SALI",[1]REPROD.!$I$2:$I$144,"&gt;="&amp;I$2,[1]REPROD.!$I$2:$I$144,"&lt;"&amp;J$2)</f>
        <v>0</v>
      </c>
      <c r="J36">
        <f>-SUMIFS([1]REPROD.!$E$2:$E$144,[1]REPROD.!$A$2:$A$144,$B36,[1]REPROD.!$F$2:$F$144,"SALI",[1]REPROD.!$I$2:$I$144,"&gt;="&amp;J$2,[1]REPROD.!$I$2:$I$144,"&lt;"&amp;K$2)</f>
        <v>0</v>
      </c>
      <c r="K36">
        <f>-SUMIFS([1]REPROD.!$E$2:$E$144,[1]REPROD.!$A$2:$A$144,$B36,[1]REPROD.!$F$2:$F$144,"SALI",[1]REPROD.!$I$2:$I$144,"&gt;="&amp;K$2,[1]REPROD.!$I$2:$I$144,"&lt;"&amp;L$2)</f>
        <v>0</v>
      </c>
      <c r="L36">
        <f>-SUMIFS([1]REPROD.!$E$2:$E$144,[1]REPROD.!$A$2:$A$144,$B36,[1]REPROD.!$F$2:$F$144,"SALI",[1]REPROD.!$I$2:$I$144,"&gt;="&amp;L$2,[1]REPROD.!$I$2:$I$144,"&lt;"&amp;M$2)</f>
        <v>0</v>
      </c>
      <c r="M36">
        <f>-SUMIFS([1]REPROD.!$E$2:$E$144,[1]REPROD.!$A$2:$A$144,$B36,[1]REPROD.!$F$2:$F$144,"SALI",[1]REPROD.!$I$2:$I$144,"&gt;="&amp;M$2,[1]REPROD.!$I$2:$I$144,"&lt;"&amp;N$2)</f>
        <v>0</v>
      </c>
      <c r="N36">
        <f>-SUMIFS([1]REPROD.!$E$2:$E$144,[1]REPROD.!$A$2:$A$144,$B36,[1]REPROD.!$F$2:$F$144,"SALI",[1]REPROD.!$I$2:$I$144,"&gt;="&amp;N$2,[1]REPROD.!$I$2:$I$144,"&lt;"&amp;O$2)</f>
        <v>0</v>
      </c>
      <c r="O36">
        <f>-SUMIFS([1]REPROD.!$E$2:$E$144,[1]REPROD.!$A$2:$A$144,$B36,[1]REPROD.!$F$2:$F$144,"SALI",[1]REPROD.!$I$2:$I$144,"&gt;="&amp;O$2,[1]REPROD.!$I$2:$I$144,"&lt;"&amp;P$2)</f>
        <v>0</v>
      </c>
      <c r="P36">
        <f>-SUMIFS([1]REPROD.!$E$2:$E$144,[1]REPROD.!$A$2:$A$144,$B36,[1]REPROD.!$F$2:$F$144,"SALI",[1]REPROD.!$I$2:$I$144,"&gt;="&amp;P$2,[1]REPROD.!$I$2:$I$144,"&lt;"&amp;Q$2)</f>
        <v>0</v>
      </c>
      <c r="Q36">
        <f>-SUMIFS([1]REPROD.!$E$2:$E$144,[1]REPROD.!$A$2:$A$144,$B36,[1]REPROD.!$F$2:$F$144,"SALI",[1]REPROD.!$I$2:$I$144,"&gt;="&amp;Q$2,[1]REPROD.!$I$2:$I$144,"&lt;"&amp;R$2)</f>
        <v>0</v>
      </c>
      <c r="R36">
        <f>-SUMIFS([1]REPROD.!$E$2:$E$144,[1]REPROD.!$A$2:$A$144,$B36,[1]REPROD.!$F$2:$F$144,"SALI",[1]REPROD.!$I$2:$I$144,"&gt;="&amp;R$2,[1]REPROD.!$I$2:$I$144,"&lt;"&amp;S$2)</f>
        <v>0</v>
      </c>
      <c r="S36">
        <f>-SUMIFS([1]REPROD.!$E$2:$E$144,[1]REPROD.!$A$2:$A$144,$B36,[1]REPROD.!$F$2:$F$144,"SALI",[1]REPROD.!$I$2:$I$144,"&gt;="&amp;S$2,[1]REPROD.!$I$2:$I$144,"&lt;"&amp;T$2)</f>
        <v>0</v>
      </c>
      <c r="T36">
        <f>-SUMIFS([1]REPROD.!$E$2:$E$144,[1]REPROD.!$A$2:$A$144,$B36,[1]REPROD.!$F$2:$F$144,"SALI",[1]REPROD.!$I$2:$I$144,"&gt;="&amp;T$2,[1]REPROD.!$I$2:$I$144,"&lt;"&amp;U$2)</f>
        <v>0</v>
      </c>
      <c r="U36">
        <f>-SUMIFS([1]REPROD.!$E$2:$E$144,[1]REPROD.!$A$2:$A$144,$B36,[1]REPROD.!$F$2:$F$144,"SALI",[1]REPROD.!$I$2:$I$144,"&gt;="&amp;U$2,[1]REPROD.!$I$2:$I$144,"&lt;"&amp;V$2)</f>
        <v>0</v>
      </c>
      <c r="V36">
        <f>-SUMIFS([1]REPROD.!$E$2:$E$144,[1]REPROD.!$A$2:$A$144,$B36,[1]REPROD.!$F$2:$F$144,"SALI",[1]REPROD.!$I$2:$I$144,"&gt;="&amp;V$2,[1]REPROD.!$I$2:$I$144,"&lt;"&amp;W$2)</f>
        <v>0</v>
      </c>
      <c r="W36">
        <f>-SUMIFS([1]REPROD.!$E$2:$E$144,[1]REPROD.!$A$2:$A$144,$B36,[1]REPROD.!$F$2:$F$144,"SALI",[1]REPROD.!$I$2:$I$144,"&gt;="&amp;W$2,[1]REPROD.!$I$2:$I$144,"&lt;"&amp;X$2)</f>
        <v>0</v>
      </c>
      <c r="X36">
        <f>-SUMIFS([1]REPROD.!$E$2:$E$144,[1]REPROD.!$A$2:$A$144,$B36,[1]REPROD.!$F$2:$F$144,"SALI",[1]REPROD.!$I$2:$I$144,"&gt;="&amp;X$2,[1]REPROD.!$I$2:$I$144,"&lt;"&amp;Y$2)</f>
        <v>0</v>
      </c>
      <c r="Y36">
        <f>-SUMIFS([1]REPROD.!$E$2:$E$144,[1]REPROD.!$A$2:$A$144,$B36,[1]REPROD.!$F$2:$F$144,"SALI",[1]REPROD.!$I$2:$I$144,"&gt;="&amp;Y$2,[1]REPROD.!$I$2:$I$144,"&lt;"&amp;Z$2)</f>
        <v>0</v>
      </c>
      <c r="Z36">
        <f>-SUMIFS([1]REPROD.!$E$2:$E$144,[1]REPROD.!$A$2:$A$144,$B36,[1]REPROD.!$F$2:$F$144,"SALI",[1]REPROD.!$I$2:$I$144,"&gt;="&amp;Z$2,[1]REPROD.!$I$2:$I$144,"&lt;"&amp;AA$2)</f>
        <v>0</v>
      </c>
      <c r="AA36">
        <f>-SUMIFS([1]REPROD.!$E$2:$E$144,[1]REPROD.!$A$2:$A$144,$B36,[1]REPROD.!$F$2:$F$144,"SALI",[1]REPROD.!$I$2:$I$144,"&gt;="&amp;AA$2,[1]REPROD.!$I$2:$I$144,"&lt;"&amp;AB$2)</f>
        <v>0</v>
      </c>
      <c r="AB36">
        <f>-SUMIFS([1]REPROD.!$E$2:$E$144,[1]REPROD.!$A$2:$A$144,$B36,[1]REPROD.!$F$2:$F$144,"SALI",[1]REPROD.!$I$2:$I$144,"&gt;="&amp;AB$2,[1]REPROD.!$I$2:$I$144,"&lt;"&amp;AC$2)</f>
        <v>0</v>
      </c>
      <c r="AC36">
        <f>-SUMIFS([1]REPROD.!$E$2:$E$144,[1]REPROD.!$A$2:$A$144,$B36,[1]REPROD.!$F$2:$F$144,"SALI",[1]REPROD.!$I$2:$I$144,"&gt;="&amp;AC$2,[1]REPROD.!$I$2:$I$144,"&lt;"&amp;AD$2)</f>
        <v>0</v>
      </c>
      <c r="AD36">
        <f>-SUMIFS([1]REPROD.!$E$2:$E$144,[1]REPROD.!$A$2:$A$144,$B36,[1]REPROD.!$F$2:$F$144,"SALI",[1]REPROD.!$I$2:$I$144,"&gt;="&amp;AD$2,[1]REPROD.!$I$2:$I$144,"&lt;"&amp;AE$2)</f>
        <v>0</v>
      </c>
      <c r="AE36">
        <f>-SUMIFS([1]REPROD.!$E$2:$E$144,[1]REPROD.!$A$2:$A$144,$B36,[1]REPROD.!$F$2:$F$144,"SALI",[1]REPROD.!$I$2:$I$144,"&gt;="&amp;AE$2,[1]REPROD.!$I$2:$I$144,"&lt;"&amp;AF$2)</f>
        <v>0</v>
      </c>
      <c r="AF36">
        <f>-SUMIFS([1]REPROD.!$E$2:$E$144,[1]REPROD.!$A$2:$A$144,$B36,[1]REPROD.!$F$2:$F$144,"SALI",[1]REPROD.!$I$2:$I$144,"&gt;="&amp;AF$2,[1]REPROD.!$I$2:$I$144,"&lt;"&amp;AG$2)</f>
        <v>0</v>
      </c>
      <c r="AG36">
        <f>-SUMIFS([1]REPROD.!$E$2:$E$144,[1]REPROD.!$A$2:$A$144,$B36,[1]REPROD.!$F$2:$F$144,"SALI",[1]REPROD.!$I$2:$I$144,"&gt;="&amp;AG$2,[1]REPROD.!$I$2:$I$144,"&lt;"&amp;AH$2)</f>
        <v>0</v>
      </c>
      <c r="AH36">
        <f>-SUMIFS([1]REPROD.!$E$2:$E$144,[1]REPROD.!$A$2:$A$144,$B36,[1]REPROD.!$F$2:$F$144,"SALI",[1]REPROD.!$I$2:$I$144,"&gt;="&amp;AH$2,[1]REPROD.!$I$2:$I$144,"&lt;"&amp;AI$2)</f>
        <v>0</v>
      </c>
      <c r="AI36">
        <f>-SUMIFS([1]REPROD.!$E$2:$E$144,[1]REPROD.!$A$2:$A$144,$B36,[1]REPROD.!$F$2:$F$144,"SALI",[1]REPROD.!$I$2:$I$144,"&gt;="&amp;AI$2,[1]REPROD.!$I$2:$I$144,"&lt;"&amp;AJ$2)</f>
        <v>0</v>
      </c>
      <c r="AJ36">
        <f>-SUMIFS([1]REPROD.!$E$2:$E$144,[1]REPROD.!$A$2:$A$144,$B36,[1]REPROD.!$F$2:$F$144,"SALI",[1]REPROD.!$I$2:$I$144,"&gt;="&amp;AJ$2,[1]REPROD.!$I$2:$I$144,"&lt;"&amp;AK$2)</f>
        <v>0</v>
      </c>
      <c r="AK36">
        <f>-SUMIFS([1]REPROD.!$E$2:$E$144,[1]REPROD.!$A$2:$A$144,$B36,[1]REPROD.!$F$2:$F$144,"SALI",[1]REPROD.!$I$2:$I$144,"&gt;="&amp;AK$2,[1]REPROD.!$I$2:$I$144,"&lt;"&amp;AL$2)</f>
        <v>0</v>
      </c>
      <c r="AL36">
        <f>-SUMIFS([1]REPROD.!$E$2:$E$144,[1]REPROD.!$A$2:$A$144,$B36,[1]REPROD.!$F$2:$F$144,"SALI",[1]REPROD.!$I$2:$I$144,"&gt;="&amp;AL$2,[1]REPROD.!$I$2:$I$144,"&lt;"&amp;AM$2)</f>
        <v>0</v>
      </c>
      <c r="AN36">
        <f t="shared" si="0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-SUMIFS([1]REPROD.!$E$2:$E$144,[1]REPROD.!$A$2:$A$144,$B37,[1]REPROD.!$F$2:$F$144,"SALI",[1]REPROD.!$I$2:$I$144,"&gt;="&amp;C$2,[1]REPROD.!$I$2:$I$144,"&lt;"&amp;D$2)</f>
        <v>0</v>
      </c>
      <c r="D37">
        <f>-SUMIFS([1]REPROD.!$E$2:$E$144,[1]REPROD.!$A$2:$A$144,$B37,[1]REPROD.!$F$2:$F$144,"SALI",[1]REPROD.!$I$2:$I$144,"&gt;="&amp;D$2,[1]REPROD.!$I$2:$I$144,"&lt;"&amp;E$2)</f>
        <v>0</v>
      </c>
      <c r="E37">
        <f>-SUMIFS([1]REPROD.!$E$2:$E$144,[1]REPROD.!$A$2:$A$144,$B37,[1]REPROD.!$F$2:$F$144,"SALI",[1]REPROD.!$I$2:$I$144,"&gt;="&amp;E$2,[1]REPROD.!$I$2:$I$144,"&lt;"&amp;F$2)</f>
        <v>0</v>
      </c>
      <c r="F37">
        <f>-SUMIFS([1]REPROD.!$E$2:$E$144,[1]REPROD.!$A$2:$A$144,$B37,[1]REPROD.!$F$2:$F$144,"SALI",[1]REPROD.!$I$2:$I$144,"&gt;="&amp;F$2,[1]REPROD.!$I$2:$I$144,"&lt;"&amp;G$2)</f>
        <v>0</v>
      </c>
      <c r="G37">
        <f>-SUMIFS([1]REPROD.!$E$2:$E$144,[1]REPROD.!$A$2:$A$144,$B37,[1]REPROD.!$F$2:$F$144,"SALI",[1]REPROD.!$I$2:$I$144,"&gt;="&amp;G$2,[1]REPROD.!$I$2:$I$144,"&lt;"&amp;H$2)</f>
        <v>0</v>
      </c>
      <c r="H37">
        <f>-SUMIFS([1]REPROD.!$E$2:$E$144,[1]REPROD.!$A$2:$A$144,$B37,[1]REPROD.!$F$2:$F$144,"SALI",[1]REPROD.!$I$2:$I$144,"&gt;="&amp;H$2,[1]REPROD.!$I$2:$I$144,"&lt;"&amp;I$2)</f>
        <v>0</v>
      </c>
      <c r="I37">
        <f>-SUMIFS([1]REPROD.!$E$2:$E$144,[1]REPROD.!$A$2:$A$144,$B37,[1]REPROD.!$F$2:$F$144,"SALI",[1]REPROD.!$I$2:$I$144,"&gt;="&amp;I$2,[1]REPROD.!$I$2:$I$144,"&lt;"&amp;J$2)</f>
        <v>0</v>
      </c>
      <c r="J37">
        <f>-SUMIFS([1]REPROD.!$E$2:$E$144,[1]REPROD.!$A$2:$A$144,$B37,[1]REPROD.!$F$2:$F$144,"SALI",[1]REPROD.!$I$2:$I$144,"&gt;="&amp;J$2,[1]REPROD.!$I$2:$I$144,"&lt;"&amp;K$2)</f>
        <v>0</v>
      </c>
      <c r="K37">
        <f>-SUMIFS([1]REPROD.!$E$2:$E$144,[1]REPROD.!$A$2:$A$144,$B37,[1]REPROD.!$F$2:$F$144,"SALI",[1]REPROD.!$I$2:$I$144,"&gt;="&amp;K$2,[1]REPROD.!$I$2:$I$144,"&lt;"&amp;L$2)</f>
        <v>0</v>
      </c>
      <c r="L37">
        <f>-SUMIFS([1]REPROD.!$E$2:$E$144,[1]REPROD.!$A$2:$A$144,$B37,[1]REPROD.!$F$2:$F$144,"SALI",[1]REPROD.!$I$2:$I$144,"&gt;="&amp;L$2,[1]REPROD.!$I$2:$I$144,"&lt;"&amp;M$2)</f>
        <v>0</v>
      </c>
      <c r="M37">
        <f>-SUMIFS([1]REPROD.!$E$2:$E$144,[1]REPROD.!$A$2:$A$144,$B37,[1]REPROD.!$F$2:$F$144,"SALI",[1]REPROD.!$I$2:$I$144,"&gt;="&amp;M$2,[1]REPROD.!$I$2:$I$144,"&lt;"&amp;N$2)</f>
        <v>0</v>
      </c>
      <c r="N37">
        <f>-SUMIFS([1]REPROD.!$E$2:$E$144,[1]REPROD.!$A$2:$A$144,$B37,[1]REPROD.!$F$2:$F$144,"SALI",[1]REPROD.!$I$2:$I$144,"&gt;="&amp;N$2,[1]REPROD.!$I$2:$I$144,"&lt;"&amp;O$2)</f>
        <v>0</v>
      </c>
      <c r="O37">
        <f>-SUMIFS([1]REPROD.!$E$2:$E$144,[1]REPROD.!$A$2:$A$144,$B37,[1]REPROD.!$F$2:$F$144,"SALI",[1]REPROD.!$I$2:$I$144,"&gt;="&amp;O$2,[1]REPROD.!$I$2:$I$144,"&lt;"&amp;P$2)</f>
        <v>0</v>
      </c>
      <c r="P37">
        <f>-SUMIFS([1]REPROD.!$E$2:$E$144,[1]REPROD.!$A$2:$A$144,$B37,[1]REPROD.!$F$2:$F$144,"SALI",[1]REPROD.!$I$2:$I$144,"&gt;="&amp;P$2,[1]REPROD.!$I$2:$I$144,"&lt;"&amp;Q$2)</f>
        <v>0</v>
      </c>
      <c r="Q37">
        <f>-SUMIFS([1]REPROD.!$E$2:$E$144,[1]REPROD.!$A$2:$A$144,$B37,[1]REPROD.!$F$2:$F$144,"SALI",[1]REPROD.!$I$2:$I$144,"&gt;="&amp;Q$2,[1]REPROD.!$I$2:$I$144,"&lt;"&amp;R$2)</f>
        <v>0</v>
      </c>
      <c r="R37">
        <f>-SUMIFS([1]REPROD.!$E$2:$E$144,[1]REPROD.!$A$2:$A$144,$B37,[1]REPROD.!$F$2:$F$144,"SALI",[1]REPROD.!$I$2:$I$144,"&gt;="&amp;R$2,[1]REPROD.!$I$2:$I$144,"&lt;"&amp;S$2)</f>
        <v>0</v>
      </c>
      <c r="S37">
        <f>-SUMIFS([1]REPROD.!$E$2:$E$144,[1]REPROD.!$A$2:$A$144,$B37,[1]REPROD.!$F$2:$F$144,"SALI",[1]REPROD.!$I$2:$I$144,"&gt;="&amp;S$2,[1]REPROD.!$I$2:$I$144,"&lt;"&amp;T$2)</f>
        <v>0</v>
      </c>
      <c r="T37">
        <f>-SUMIFS([1]REPROD.!$E$2:$E$144,[1]REPROD.!$A$2:$A$144,$B37,[1]REPROD.!$F$2:$F$144,"SALI",[1]REPROD.!$I$2:$I$144,"&gt;="&amp;T$2,[1]REPROD.!$I$2:$I$144,"&lt;"&amp;U$2)</f>
        <v>0</v>
      </c>
      <c r="U37">
        <f>-SUMIFS([1]REPROD.!$E$2:$E$144,[1]REPROD.!$A$2:$A$144,$B37,[1]REPROD.!$F$2:$F$144,"SALI",[1]REPROD.!$I$2:$I$144,"&gt;="&amp;U$2,[1]REPROD.!$I$2:$I$144,"&lt;"&amp;V$2)</f>
        <v>0</v>
      </c>
      <c r="V37">
        <f>-SUMIFS([1]REPROD.!$E$2:$E$144,[1]REPROD.!$A$2:$A$144,$B37,[1]REPROD.!$F$2:$F$144,"SALI",[1]REPROD.!$I$2:$I$144,"&gt;="&amp;V$2,[1]REPROD.!$I$2:$I$144,"&lt;"&amp;W$2)</f>
        <v>0</v>
      </c>
      <c r="W37">
        <f>-SUMIFS([1]REPROD.!$E$2:$E$144,[1]REPROD.!$A$2:$A$144,$B37,[1]REPROD.!$F$2:$F$144,"SALI",[1]REPROD.!$I$2:$I$144,"&gt;="&amp;W$2,[1]REPROD.!$I$2:$I$144,"&lt;"&amp;X$2)</f>
        <v>0</v>
      </c>
      <c r="X37">
        <f>-SUMIFS([1]REPROD.!$E$2:$E$144,[1]REPROD.!$A$2:$A$144,$B37,[1]REPROD.!$F$2:$F$144,"SALI",[1]REPROD.!$I$2:$I$144,"&gt;="&amp;X$2,[1]REPROD.!$I$2:$I$144,"&lt;"&amp;Y$2)</f>
        <v>0</v>
      </c>
      <c r="Y37">
        <f>-SUMIFS([1]REPROD.!$E$2:$E$144,[1]REPROD.!$A$2:$A$144,$B37,[1]REPROD.!$F$2:$F$144,"SALI",[1]REPROD.!$I$2:$I$144,"&gt;="&amp;Y$2,[1]REPROD.!$I$2:$I$144,"&lt;"&amp;Z$2)</f>
        <v>0</v>
      </c>
      <c r="Z37">
        <f>-SUMIFS([1]REPROD.!$E$2:$E$144,[1]REPROD.!$A$2:$A$144,$B37,[1]REPROD.!$F$2:$F$144,"SALI",[1]REPROD.!$I$2:$I$144,"&gt;="&amp;Z$2,[1]REPROD.!$I$2:$I$144,"&lt;"&amp;AA$2)</f>
        <v>0</v>
      </c>
      <c r="AA37">
        <f>-SUMIFS([1]REPROD.!$E$2:$E$144,[1]REPROD.!$A$2:$A$144,$B37,[1]REPROD.!$F$2:$F$144,"SALI",[1]REPROD.!$I$2:$I$144,"&gt;="&amp;AA$2,[1]REPROD.!$I$2:$I$144,"&lt;"&amp;AB$2)</f>
        <v>0</v>
      </c>
      <c r="AB37">
        <f>-SUMIFS([1]REPROD.!$E$2:$E$144,[1]REPROD.!$A$2:$A$144,$B37,[1]REPROD.!$F$2:$F$144,"SALI",[1]REPROD.!$I$2:$I$144,"&gt;="&amp;AB$2,[1]REPROD.!$I$2:$I$144,"&lt;"&amp;AC$2)</f>
        <v>0</v>
      </c>
      <c r="AC37">
        <f>-SUMIFS([1]REPROD.!$E$2:$E$144,[1]REPROD.!$A$2:$A$144,$B37,[1]REPROD.!$F$2:$F$144,"SALI",[1]REPROD.!$I$2:$I$144,"&gt;="&amp;AC$2,[1]REPROD.!$I$2:$I$144,"&lt;"&amp;AD$2)</f>
        <v>0</v>
      </c>
      <c r="AD37">
        <f>-SUMIFS([1]REPROD.!$E$2:$E$144,[1]REPROD.!$A$2:$A$144,$B37,[1]REPROD.!$F$2:$F$144,"SALI",[1]REPROD.!$I$2:$I$144,"&gt;="&amp;AD$2,[1]REPROD.!$I$2:$I$144,"&lt;"&amp;AE$2)</f>
        <v>0</v>
      </c>
      <c r="AE37">
        <f>-SUMIFS([1]REPROD.!$E$2:$E$144,[1]REPROD.!$A$2:$A$144,$B37,[1]REPROD.!$F$2:$F$144,"SALI",[1]REPROD.!$I$2:$I$144,"&gt;="&amp;AE$2,[1]REPROD.!$I$2:$I$144,"&lt;"&amp;AF$2)</f>
        <v>0</v>
      </c>
      <c r="AF37">
        <f>-SUMIFS([1]REPROD.!$E$2:$E$144,[1]REPROD.!$A$2:$A$144,$B37,[1]REPROD.!$F$2:$F$144,"SALI",[1]REPROD.!$I$2:$I$144,"&gt;="&amp;AF$2,[1]REPROD.!$I$2:$I$144,"&lt;"&amp;AG$2)</f>
        <v>0</v>
      </c>
      <c r="AG37">
        <f>-SUMIFS([1]REPROD.!$E$2:$E$144,[1]REPROD.!$A$2:$A$144,$B37,[1]REPROD.!$F$2:$F$144,"SALI",[1]REPROD.!$I$2:$I$144,"&gt;="&amp;AG$2,[1]REPROD.!$I$2:$I$144,"&lt;"&amp;AH$2)</f>
        <v>0</v>
      </c>
      <c r="AH37">
        <f>-SUMIFS([1]REPROD.!$E$2:$E$144,[1]REPROD.!$A$2:$A$144,$B37,[1]REPROD.!$F$2:$F$144,"SALI",[1]REPROD.!$I$2:$I$144,"&gt;="&amp;AH$2,[1]REPROD.!$I$2:$I$144,"&lt;"&amp;AI$2)</f>
        <v>0</v>
      </c>
      <c r="AI37">
        <f>-SUMIFS([1]REPROD.!$E$2:$E$144,[1]REPROD.!$A$2:$A$144,$B37,[1]REPROD.!$F$2:$F$144,"SALI",[1]REPROD.!$I$2:$I$144,"&gt;="&amp;AI$2,[1]REPROD.!$I$2:$I$144,"&lt;"&amp;AJ$2)</f>
        <v>0</v>
      </c>
      <c r="AJ37">
        <f>-SUMIFS([1]REPROD.!$E$2:$E$144,[1]REPROD.!$A$2:$A$144,$B37,[1]REPROD.!$F$2:$F$144,"SALI",[1]REPROD.!$I$2:$I$144,"&gt;="&amp;AJ$2,[1]REPROD.!$I$2:$I$144,"&lt;"&amp;AK$2)</f>
        <v>0</v>
      </c>
      <c r="AK37">
        <f>-SUMIFS([1]REPROD.!$E$2:$E$144,[1]REPROD.!$A$2:$A$144,$B37,[1]REPROD.!$F$2:$F$144,"SALI",[1]REPROD.!$I$2:$I$144,"&gt;="&amp;AK$2,[1]REPROD.!$I$2:$I$144,"&lt;"&amp;AL$2)</f>
        <v>0</v>
      </c>
      <c r="AL37">
        <f>-SUMIFS([1]REPROD.!$E$2:$E$144,[1]REPROD.!$A$2:$A$144,$B37,[1]REPROD.!$F$2:$F$144,"SALI",[1]REPROD.!$I$2:$I$144,"&gt;="&amp;AL$2,[1]REPROD.!$I$2:$I$144,"&lt;"&amp;AM$2)</f>
        <v>0</v>
      </c>
      <c r="AN37">
        <f t="shared" si="0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-SUMIFS([1]REPROD.!$E$2:$E$144,[1]REPROD.!$A$2:$A$144,$B38,[1]REPROD.!$F$2:$F$144,"SALI",[1]REPROD.!$I$2:$I$144,"&gt;="&amp;C$2,[1]REPROD.!$I$2:$I$144,"&lt;"&amp;D$2)</f>
        <v>0</v>
      </c>
      <c r="D38">
        <f>-SUMIFS([1]REPROD.!$E$2:$E$144,[1]REPROD.!$A$2:$A$144,$B38,[1]REPROD.!$F$2:$F$144,"SALI",[1]REPROD.!$I$2:$I$144,"&gt;="&amp;D$2,[1]REPROD.!$I$2:$I$144,"&lt;"&amp;E$2)</f>
        <v>0</v>
      </c>
      <c r="E38">
        <f>-SUMIFS([1]REPROD.!$E$2:$E$144,[1]REPROD.!$A$2:$A$144,$B38,[1]REPROD.!$F$2:$F$144,"SALI",[1]REPROD.!$I$2:$I$144,"&gt;="&amp;E$2,[1]REPROD.!$I$2:$I$144,"&lt;"&amp;F$2)</f>
        <v>0</v>
      </c>
      <c r="F38">
        <f>-SUMIFS([1]REPROD.!$E$2:$E$144,[1]REPROD.!$A$2:$A$144,$B38,[1]REPROD.!$F$2:$F$144,"SALI",[1]REPROD.!$I$2:$I$144,"&gt;="&amp;F$2,[1]REPROD.!$I$2:$I$144,"&lt;"&amp;G$2)</f>
        <v>0</v>
      </c>
      <c r="G38">
        <f>-SUMIFS([1]REPROD.!$E$2:$E$144,[1]REPROD.!$A$2:$A$144,$B38,[1]REPROD.!$F$2:$F$144,"SALI",[1]REPROD.!$I$2:$I$144,"&gt;="&amp;G$2,[1]REPROD.!$I$2:$I$144,"&lt;"&amp;H$2)</f>
        <v>0</v>
      </c>
      <c r="H38">
        <f>-SUMIFS([1]REPROD.!$E$2:$E$144,[1]REPROD.!$A$2:$A$144,$B38,[1]REPROD.!$F$2:$F$144,"SALI",[1]REPROD.!$I$2:$I$144,"&gt;="&amp;H$2,[1]REPROD.!$I$2:$I$144,"&lt;"&amp;I$2)</f>
        <v>0</v>
      </c>
      <c r="I38">
        <f>-SUMIFS([1]REPROD.!$E$2:$E$144,[1]REPROD.!$A$2:$A$144,$B38,[1]REPROD.!$F$2:$F$144,"SALI",[1]REPROD.!$I$2:$I$144,"&gt;="&amp;I$2,[1]REPROD.!$I$2:$I$144,"&lt;"&amp;J$2)</f>
        <v>0</v>
      </c>
      <c r="J38">
        <f>-SUMIFS([1]REPROD.!$E$2:$E$144,[1]REPROD.!$A$2:$A$144,$B38,[1]REPROD.!$F$2:$F$144,"SALI",[1]REPROD.!$I$2:$I$144,"&gt;="&amp;J$2,[1]REPROD.!$I$2:$I$144,"&lt;"&amp;K$2)</f>
        <v>0</v>
      </c>
      <c r="K38">
        <f>-SUMIFS([1]REPROD.!$E$2:$E$144,[1]REPROD.!$A$2:$A$144,$B38,[1]REPROD.!$F$2:$F$144,"SALI",[1]REPROD.!$I$2:$I$144,"&gt;="&amp;K$2,[1]REPROD.!$I$2:$I$144,"&lt;"&amp;L$2)</f>
        <v>0</v>
      </c>
      <c r="L38">
        <f>-SUMIFS([1]REPROD.!$E$2:$E$144,[1]REPROD.!$A$2:$A$144,$B38,[1]REPROD.!$F$2:$F$144,"SALI",[1]REPROD.!$I$2:$I$144,"&gt;="&amp;L$2,[1]REPROD.!$I$2:$I$144,"&lt;"&amp;M$2)</f>
        <v>0</v>
      </c>
      <c r="M38">
        <f>-SUMIFS([1]REPROD.!$E$2:$E$144,[1]REPROD.!$A$2:$A$144,$B38,[1]REPROD.!$F$2:$F$144,"SALI",[1]REPROD.!$I$2:$I$144,"&gt;="&amp;M$2,[1]REPROD.!$I$2:$I$144,"&lt;"&amp;N$2)</f>
        <v>0</v>
      </c>
      <c r="N38">
        <f>-SUMIFS([1]REPROD.!$E$2:$E$144,[1]REPROD.!$A$2:$A$144,$B38,[1]REPROD.!$F$2:$F$144,"SALI",[1]REPROD.!$I$2:$I$144,"&gt;="&amp;N$2,[1]REPROD.!$I$2:$I$144,"&lt;"&amp;O$2)</f>
        <v>0</v>
      </c>
      <c r="O38">
        <f>-SUMIFS([1]REPROD.!$E$2:$E$144,[1]REPROD.!$A$2:$A$144,$B38,[1]REPROD.!$F$2:$F$144,"SALI",[1]REPROD.!$I$2:$I$144,"&gt;="&amp;O$2,[1]REPROD.!$I$2:$I$144,"&lt;"&amp;P$2)</f>
        <v>0</v>
      </c>
      <c r="P38">
        <f>-SUMIFS([1]REPROD.!$E$2:$E$144,[1]REPROD.!$A$2:$A$144,$B38,[1]REPROD.!$F$2:$F$144,"SALI",[1]REPROD.!$I$2:$I$144,"&gt;="&amp;P$2,[1]REPROD.!$I$2:$I$144,"&lt;"&amp;Q$2)</f>
        <v>0</v>
      </c>
      <c r="Q38">
        <f>-SUMIFS([1]REPROD.!$E$2:$E$144,[1]REPROD.!$A$2:$A$144,$B38,[1]REPROD.!$F$2:$F$144,"SALI",[1]REPROD.!$I$2:$I$144,"&gt;="&amp;Q$2,[1]REPROD.!$I$2:$I$144,"&lt;"&amp;R$2)</f>
        <v>0</v>
      </c>
      <c r="R38">
        <f>-SUMIFS([1]REPROD.!$E$2:$E$144,[1]REPROD.!$A$2:$A$144,$B38,[1]REPROD.!$F$2:$F$144,"SALI",[1]REPROD.!$I$2:$I$144,"&gt;="&amp;R$2,[1]REPROD.!$I$2:$I$144,"&lt;"&amp;S$2)</f>
        <v>0</v>
      </c>
      <c r="S38">
        <f>-SUMIFS([1]REPROD.!$E$2:$E$144,[1]REPROD.!$A$2:$A$144,$B38,[1]REPROD.!$F$2:$F$144,"SALI",[1]REPROD.!$I$2:$I$144,"&gt;="&amp;S$2,[1]REPROD.!$I$2:$I$144,"&lt;"&amp;T$2)</f>
        <v>0</v>
      </c>
      <c r="T38">
        <f>-SUMIFS([1]REPROD.!$E$2:$E$144,[1]REPROD.!$A$2:$A$144,$B38,[1]REPROD.!$F$2:$F$144,"SALI",[1]REPROD.!$I$2:$I$144,"&gt;="&amp;T$2,[1]REPROD.!$I$2:$I$144,"&lt;"&amp;U$2)</f>
        <v>0</v>
      </c>
      <c r="U38">
        <f>-SUMIFS([1]REPROD.!$E$2:$E$144,[1]REPROD.!$A$2:$A$144,$B38,[1]REPROD.!$F$2:$F$144,"SALI",[1]REPROD.!$I$2:$I$144,"&gt;="&amp;U$2,[1]REPROD.!$I$2:$I$144,"&lt;"&amp;V$2)</f>
        <v>0</v>
      </c>
      <c r="V38">
        <f>-SUMIFS([1]REPROD.!$E$2:$E$144,[1]REPROD.!$A$2:$A$144,$B38,[1]REPROD.!$F$2:$F$144,"SALI",[1]REPROD.!$I$2:$I$144,"&gt;="&amp;V$2,[1]REPROD.!$I$2:$I$144,"&lt;"&amp;W$2)</f>
        <v>0</v>
      </c>
      <c r="W38">
        <f>-SUMIFS([1]REPROD.!$E$2:$E$144,[1]REPROD.!$A$2:$A$144,$B38,[1]REPROD.!$F$2:$F$144,"SALI",[1]REPROD.!$I$2:$I$144,"&gt;="&amp;W$2,[1]REPROD.!$I$2:$I$144,"&lt;"&amp;X$2)</f>
        <v>0</v>
      </c>
      <c r="X38">
        <f>-SUMIFS([1]REPROD.!$E$2:$E$144,[1]REPROD.!$A$2:$A$144,$B38,[1]REPROD.!$F$2:$F$144,"SALI",[1]REPROD.!$I$2:$I$144,"&gt;="&amp;X$2,[1]REPROD.!$I$2:$I$144,"&lt;"&amp;Y$2)</f>
        <v>0</v>
      </c>
      <c r="Y38">
        <f>-SUMIFS([1]REPROD.!$E$2:$E$144,[1]REPROD.!$A$2:$A$144,$B38,[1]REPROD.!$F$2:$F$144,"SALI",[1]REPROD.!$I$2:$I$144,"&gt;="&amp;Y$2,[1]REPROD.!$I$2:$I$144,"&lt;"&amp;Z$2)</f>
        <v>0</v>
      </c>
      <c r="Z38">
        <f>-SUMIFS([1]REPROD.!$E$2:$E$144,[1]REPROD.!$A$2:$A$144,$B38,[1]REPROD.!$F$2:$F$144,"SALI",[1]REPROD.!$I$2:$I$144,"&gt;="&amp;Z$2,[1]REPROD.!$I$2:$I$144,"&lt;"&amp;AA$2)</f>
        <v>0</v>
      </c>
      <c r="AA38">
        <f>-SUMIFS([1]REPROD.!$E$2:$E$144,[1]REPROD.!$A$2:$A$144,$B38,[1]REPROD.!$F$2:$F$144,"SALI",[1]REPROD.!$I$2:$I$144,"&gt;="&amp;AA$2,[1]REPROD.!$I$2:$I$144,"&lt;"&amp;AB$2)</f>
        <v>0</v>
      </c>
      <c r="AB38">
        <f>-SUMIFS([1]REPROD.!$E$2:$E$144,[1]REPROD.!$A$2:$A$144,$B38,[1]REPROD.!$F$2:$F$144,"SALI",[1]REPROD.!$I$2:$I$144,"&gt;="&amp;AB$2,[1]REPROD.!$I$2:$I$144,"&lt;"&amp;AC$2)</f>
        <v>0</v>
      </c>
      <c r="AC38">
        <f>-SUMIFS([1]REPROD.!$E$2:$E$144,[1]REPROD.!$A$2:$A$144,$B38,[1]REPROD.!$F$2:$F$144,"SALI",[1]REPROD.!$I$2:$I$144,"&gt;="&amp;AC$2,[1]REPROD.!$I$2:$I$144,"&lt;"&amp;AD$2)</f>
        <v>0</v>
      </c>
      <c r="AD38">
        <f>-SUMIFS([1]REPROD.!$E$2:$E$144,[1]REPROD.!$A$2:$A$144,$B38,[1]REPROD.!$F$2:$F$144,"SALI",[1]REPROD.!$I$2:$I$144,"&gt;="&amp;AD$2,[1]REPROD.!$I$2:$I$144,"&lt;"&amp;AE$2)</f>
        <v>0</v>
      </c>
      <c r="AE38">
        <f>-SUMIFS([1]REPROD.!$E$2:$E$144,[1]REPROD.!$A$2:$A$144,$B38,[1]REPROD.!$F$2:$F$144,"SALI",[1]REPROD.!$I$2:$I$144,"&gt;="&amp;AE$2,[1]REPROD.!$I$2:$I$144,"&lt;"&amp;AF$2)</f>
        <v>0</v>
      </c>
      <c r="AF38">
        <f>-SUMIFS([1]REPROD.!$E$2:$E$144,[1]REPROD.!$A$2:$A$144,$B38,[1]REPROD.!$F$2:$F$144,"SALI",[1]REPROD.!$I$2:$I$144,"&gt;="&amp;AF$2,[1]REPROD.!$I$2:$I$144,"&lt;"&amp;AG$2)</f>
        <v>0</v>
      </c>
      <c r="AG38">
        <f>-SUMIFS([1]REPROD.!$E$2:$E$144,[1]REPROD.!$A$2:$A$144,$B38,[1]REPROD.!$F$2:$F$144,"SALI",[1]REPROD.!$I$2:$I$144,"&gt;="&amp;AG$2,[1]REPROD.!$I$2:$I$144,"&lt;"&amp;AH$2)</f>
        <v>0</v>
      </c>
      <c r="AH38">
        <f>-SUMIFS([1]REPROD.!$E$2:$E$144,[1]REPROD.!$A$2:$A$144,$B38,[1]REPROD.!$F$2:$F$144,"SALI",[1]REPROD.!$I$2:$I$144,"&gt;="&amp;AH$2,[1]REPROD.!$I$2:$I$144,"&lt;"&amp;AI$2)</f>
        <v>0</v>
      </c>
      <c r="AI38">
        <f>-SUMIFS([1]REPROD.!$E$2:$E$144,[1]REPROD.!$A$2:$A$144,$B38,[1]REPROD.!$F$2:$F$144,"SALI",[1]REPROD.!$I$2:$I$144,"&gt;="&amp;AI$2,[1]REPROD.!$I$2:$I$144,"&lt;"&amp;AJ$2)</f>
        <v>0</v>
      </c>
      <c r="AJ38">
        <f>-SUMIFS([1]REPROD.!$E$2:$E$144,[1]REPROD.!$A$2:$A$144,$B38,[1]REPROD.!$F$2:$F$144,"SALI",[1]REPROD.!$I$2:$I$144,"&gt;="&amp;AJ$2,[1]REPROD.!$I$2:$I$144,"&lt;"&amp;AK$2)</f>
        <v>0</v>
      </c>
      <c r="AK38">
        <f>-SUMIFS([1]REPROD.!$E$2:$E$144,[1]REPROD.!$A$2:$A$144,$B38,[1]REPROD.!$F$2:$F$144,"SALI",[1]REPROD.!$I$2:$I$144,"&gt;="&amp;AK$2,[1]REPROD.!$I$2:$I$144,"&lt;"&amp;AL$2)</f>
        <v>0</v>
      </c>
      <c r="AL38">
        <f>-SUMIFS([1]REPROD.!$E$2:$E$144,[1]REPROD.!$A$2:$A$144,$B38,[1]REPROD.!$F$2:$F$144,"SALI",[1]REPROD.!$I$2:$I$144,"&gt;="&amp;AL$2,[1]REPROD.!$I$2:$I$144,"&lt;"&amp;AM$2)</f>
        <v>0</v>
      </c>
      <c r="AN38">
        <f t="shared" si="0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-SUMIFS([1]REPROD.!$E$2:$E$144,[1]REPROD.!$A$2:$A$144,$B39,[1]REPROD.!$F$2:$F$144,"SALI",[1]REPROD.!$I$2:$I$144,"&gt;="&amp;C$2,[1]REPROD.!$I$2:$I$144,"&lt;"&amp;D$2)</f>
        <v>0</v>
      </c>
      <c r="D39">
        <f>-SUMIFS([1]REPROD.!$E$2:$E$144,[1]REPROD.!$A$2:$A$144,$B39,[1]REPROD.!$F$2:$F$144,"SALI",[1]REPROD.!$I$2:$I$144,"&gt;="&amp;D$2,[1]REPROD.!$I$2:$I$144,"&lt;"&amp;E$2)</f>
        <v>0</v>
      </c>
      <c r="E39">
        <f>-SUMIFS([1]REPROD.!$E$2:$E$144,[1]REPROD.!$A$2:$A$144,$B39,[1]REPROD.!$F$2:$F$144,"SALI",[1]REPROD.!$I$2:$I$144,"&gt;="&amp;E$2,[1]REPROD.!$I$2:$I$144,"&lt;"&amp;F$2)</f>
        <v>0</v>
      </c>
      <c r="F39">
        <f>-SUMIFS([1]REPROD.!$E$2:$E$144,[1]REPROD.!$A$2:$A$144,$B39,[1]REPROD.!$F$2:$F$144,"SALI",[1]REPROD.!$I$2:$I$144,"&gt;="&amp;F$2,[1]REPROD.!$I$2:$I$144,"&lt;"&amp;G$2)</f>
        <v>0</v>
      </c>
      <c r="G39">
        <f>-SUMIFS([1]REPROD.!$E$2:$E$144,[1]REPROD.!$A$2:$A$144,$B39,[1]REPROD.!$F$2:$F$144,"SALI",[1]REPROD.!$I$2:$I$144,"&gt;="&amp;G$2,[1]REPROD.!$I$2:$I$144,"&lt;"&amp;H$2)</f>
        <v>0</v>
      </c>
      <c r="H39">
        <f>-SUMIFS([1]REPROD.!$E$2:$E$144,[1]REPROD.!$A$2:$A$144,$B39,[1]REPROD.!$F$2:$F$144,"SALI",[1]REPROD.!$I$2:$I$144,"&gt;="&amp;H$2,[1]REPROD.!$I$2:$I$144,"&lt;"&amp;I$2)</f>
        <v>0</v>
      </c>
      <c r="I39">
        <f>-SUMIFS([1]REPROD.!$E$2:$E$144,[1]REPROD.!$A$2:$A$144,$B39,[1]REPROD.!$F$2:$F$144,"SALI",[1]REPROD.!$I$2:$I$144,"&gt;="&amp;I$2,[1]REPROD.!$I$2:$I$144,"&lt;"&amp;J$2)</f>
        <v>0</v>
      </c>
      <c r="J39">
        <f>-SUMIFS([1]REPROD.!$E$2:$E$144,[1]REPROD.!$A$2:$A$144,$B39,[1]REPROD.!$F$2:$F$144,"SALI",[1]REPROD.!$I$2:$I$144,"&gt;="&amp;J$2,[1]REPROD.!$I$2:$I$144,"&lt;"&amp;K$2)</f>
        <v>0</v>
      </c>
      <c r="K39">
        <f>-SUMIFS([1]REPROD.!$E$2:$E$144,[1]REPROD.!$A$2:$A$144,$B39,[1]REPROD.!$F$2:$F$144,"SALI",[1]REPROD.!$I$2:$I$144,"&gt;="&amp;K$2,[1]REPROD.!$I$2:$I$144,"&lt;"&amp;L$2)</f>
        <v>0</v>
      </c>
      <c r="L39">
        <f>-SUMIFS([1]REPROD.!$E$2:$E$144,[1]REPROD.!$A$2:$A$144,$B39,[1]REPROD.!$F$2:$F$144,"SALI",[1]REPROD.!$I$2:$I$144,"&gt;="&amp;L$2,[1]REPROD.!$I$2:$I$144,"&lt;"&amp;M$2)</f>
        <v>0</v>
      </c>
      <c r="M39">
        <f>-SUMIFS([1]REPROD.!$E$2:$E$144,[1]REPROD.!$A$2:$A$144,$B39,[1]REPROD.!$F$2:$F$144,"SALI",[1]REPROD.!$I$2:$I$144,"&gt;="&amp;M$2,[1]REPROD.!$I$2:$I$144,"&lt;"&amp;N$2)</f>
        <v>0</v>
      </c>
      <c r="N39">
        <f>-SUMIFS([1]REPROD.!$E$2:$E$144,[1]REPROD.!$A$2:$A$144,$B39,[1]REPROD.!$F$2:$F$144,"SALI",[1]REPROD.!$I$2:$I$144,"&gt;="&amp;N$2,[1]REPROD.!$I$2:$I$144,"&lt;"&amp;O$2)</f>
        <v>0</v>
      </c>
      <c r="O39">
        <f>-SUMIFS([1]REPROD.!$E$2:$E$144,[1]REPROD.!$A$2:$A$144,$B39,[1]REPROD.!$F$2:$F$144,"SALI",[1]REPROD.!$I$2:$I$144,"&gt;="&amp;O$2,[1]REPROD.!$I$2:$I$144,"&lt;"&amp;P$2)</f>
        <v>0</v>
      </c>
      <c r="P39">
        <f>-SUMIFS([1]REPROD.!$E$2:$E$144,[1]REPROD.!$A$2:$A$144,$B39,[1]REPROD.!$F$2:$F$144,"SALI",[1]REPROD.!$I$2:$I$144,"&gt;="&amp;P$2,[1]REPROD.!$I$2:$I$144,"&lt;"&amp;Q$2)</f>
        <v>0</v>
      </c>
      <c r="Q39">
        <f>-SUMIFS([1]REPROD.!$E$2:$E$144,[1]REPROD.!$A$2:$A$144,$B39,[1]REPROD.!$F$2:$F$144,"SALI",[1]REPROD.!$I$2:$I$144,"&gt;="&amp;Q$2,[1]REPROD.!$I$2:$I$144,"&lt;"&amp;R$2)</f>
        <v>0</v>
      </c>
      <c r="R39">
        <f>-SUMIFS([1]REPROD.!$E$2:$E$144,[1]REPROD.!$A$2:$A$144,$B39,[1]REPROD.!$F$2:$F$144,"SALI",[1]REPROD.!$I$2:$I$144,"&gt;="&amp;R$2,[1]REPROD.!$I$2:$I$144,"&lt;"&amp;S$2)</f>
        <v>0</v>
      </c>
      <c r="S39">
        <f>-SUMIFS([1]REPROD.!$E$2:$E$144,[1]REPROD.!$A$2:$A$144,$B39,[1]REPROD.!$F$2:$F$144,"SALI",[1]REPROD.!$I$2:$I$144,"&gt;="&amp;S$2,[1]REPROD.!$I$2:$I$144,"&lt;"&amp;T$2)</f>
        <v>0</v>
      </c>
      <c r="T39">
        <f>-SUMIFS([1]REPROD.!$E$2:$E$144,[1]REPROD.!$A$2:$A$144,$B39,[1]REPROD.!$F$2:$F$144,"SALI",[1]REPROD.!$I$2:$I$144,"&gt;="&amp;T$2,[1]REPROD.!$I$2:$I$144,"&lt;"&amp;U$2)</f>
        <v>0</v>
      </c>
      <c r="U39">
        <f>-SUMIFS([1]REPROD.!$E$2:$E$144,[1]REPROD.!$A$2:$A$144,$B39,[1]REPROD.!$F$2:$F$144,"SALI",[1]REPROD.!$I$2:$I$144,"&gt;="&amp;U$2,[1]REPROD.!$I$2:$I$144,"&lt;"&amp;V$2)</f>
        <v>0</v>
      </c>
      <c r="V39">
        <f>-SUMIFS([1]REPROD.!$E$2:$E$144,[1]REPROD.!$A$2:$A$144,$B39,[1]REPROD.!$F$2:$F$144,"SALI",[1]REPROD.!$I$2:$I$144,"&gt;="&amp;V$2,[1]REPROD.!$I$2:$I$144,"&lt;"&amp;W$2)</f>
        <v>0</v>
      </c>
      <c r="W39">
        <f>-SUMIFS([1]REPROD.!$E$2:$E$144,[1]REPROD.!$A$2:$A$144,$B39,[1]REPROD.!$F$2:$F$144,"SALI",[1]REPROD.!$I$2:$I$144,"&gt;="&amp;W$2,[1]REPROD.!$I$2:$I$144,"&lt;"&amp;X$2)</f>
        <v>0</v>
      </c>
      <c r="X39">
        <f>-SUMIFS([1]REPROD.!$E$2:$E$144,[1]REPROD.!$A$2:$A$144,$B39,[1]REPROD.!$F$2:$F$144,"SALI",[1]REPROD.!$I$2:$I$144,"&gt;="&amp;X$2,[1]REPROD.!$I$2:$I$144,"&lt;"&amp;Y$2)</f>
        <v>0</v>
      </c>
      <c r="Y39">
        <f>-SUMIFS([1]REPROD.!$E$2:$E$144,[1]REPROD.!$A$2:$A$144,$B39,[1]REPROD.!$F$2:$F$144,"SALI",[1]REPROD.!$I$2:$I$144,"&gt;="&amp;Y$2,[1]REPROD.!$I$2:$I$144,"&lt;"&amp;Z$2)</f>
        <v>0</v>
      </c>
      <c r="Z39">
        <f>-SUMIFS([1]REPROD.!$E$2:$E$144,[1]REPROD.!$A$2:$A$144,$B39,[1]REPROD.!$F$2:$F$144,"SALI",[1]REPROD.!$I$2:$I$144,"&gt;="&amp;Z$2,[1]REPROD.!$I$2:$I$144,"&lt;"&amp;AA$2)</f>
        <v>0</v>
      </c>
      <c r="AA39">
        <f>-SUMIFS([1]REPROD.!$E$2:$E$144,[1]REPROD.!$A$2:$A$144,$B39,[1]REPROD.!$F$2:$F$144,"SALI",[1]REPROD.!$I$2:$I$144,"&gt;="&amp;AA$2,[1]REPROD.!$I$2:$I$144,"&lt;"&amp;AB$2)</f>
        <v>0</v>
      </c>
      <c r="AB39">
        <f>-SUMIFS([1]REPROD.!$E$2:$E$144,[1]REPROD.!$A$2:$A$144,$B39,[1]REPROD.!$F$2:$F$144,"SALI",[1]REPROD.!$I$2:$I$144,"&gt;="&amp;AB$2,[1]REPROD.!$I$2:$I$144,"&lt;"&amp;AC$2)</f>
        <v>0</v>
      </c>
      <c r="AC39">
        <f>-SUMIFS([1]REPROD.!$E$2:$E$144,[1]REPROD.!$A$2:$A$144,$B39,[1]REPROD.!$F$2:$F$144,"SALI",[1]REPROD.!$I$2:$I$144,"&gt;="&amp;AC$2,[1]REPROD.!$I$2:$I$144,"&lt;"&amp;AD$2)</f>
        <v>0</v>
      </c>
      <c r="AD39">
        <f>-SUMIFS([1]REPROD.!$E$2:$E$144,[1]REPROD.!$A$2:$A$144,$B39,[1]REPROD.!$F$2:$F$144,"SALI",[1]REPROD.!$I$2:$I$144,"&gt;="&amp;AD$2,[1]REPROD.!$I$2:$I$144,"&lt;"&amp;AE$2)</f>
        <v>0</v>
      </c>
      <c r="AE39">
        <f>-SUMIFS([1]REPROD.!$E$2:$E$144,[1]REPROD.!$A$2:$A$144,$B39,[1]REPROD.!$F$2:$F$144,"SALI",[1]REPROD.!$I$2:$I$144,"&gt;="&amp;AE$2,[1]REPROD.!$I$2:$I$144,"&lt;"&amp;AF$2)</f>
        <v>0</v>
      </c>
      <c r="AF39">
        <f>-SUMIFS([1]REPROD.!$E$2:$E$144,[1]REPROD.!$A$2:$A$144,$B39,[1]REPROD.!$F$2:$F$144,"SALI",[1]REPROD.!$I$2:$I$144,"&gt;="&amp;AF$2,[1]REPROD.!$I$2:$I$144,"&lt;"&amp;AG$2)</f>
        <v>0</v>
      </c>
      <c r="AG39">
        <f>-SUMIFS([1]REPROD.!$E$2:$E$144,[1]REPROD.!$A$2:$A$144,$B39,[1]REPROD.!$F$2:$F$144,"SALI",[1]REPROD.!$I$2:$I$144,"&gt;="&amp;AG$2,[1]REPROD.!$I$2:$I$144,"&lt;"&amp;AH$2)</f>
        <v>0</v>
      </c>
      <c r="AH39">
        <f>-SUMIFS([1]REPROD.!$E$2:$E$144,[1]REPROD.!$A$2:$A$144,$B39,[1]REPROD.!$F$2:$F$144,"SALI",[1]REPROD.!$I$2:$I$144,"&gt;="&amp;AH$2,[1]REPROD.!$I$2:$I$144,"&lt;"&amp;AI$2)</f>
        <v>0</v>
      </c>
      <c r="AI39">
        <f>-SUMIFS([1]REPROD.!$E$2:$E$144,[1]REPROD.!$A$2:$A$144,$B39,[1]REPROD.!$F$2:$F$144,"SALI",[1]REPROD.!$I$2:$I$144,"&gt;="&amp;AI$2,[1]REPROD.!$I$2:$I$144,"&lt;"&amp;AJ$2)</f>
        <v>0</v>
      </c>
      <c r="AJ39">
        <f>-SUMIFS([1]REPROD.!$E$2:$E$144,[1]REPROD.!$A$2:$A$144,$B39,[1]REPROD.!$F$2:$F$144,"SALI",[1]REPROD.!$I$2:$I$144,"&gt;="&amp;AJ$2,[1]REPROD.!$I$2:$I$144,"&lt;"&amp;AK$2)</f>
        <v>0</v>
      </c>
      <c r="AK39">
        <f>-SUMIFS([1]REPROD.!$E$2:$E$144,[1]REPROD.!$A$2:$A$144,$B39,[1]REPROD.!$F$2:$F$144,"SALI",[1]REPROD.!$I$2:$I$144,"&gt;="&amp;AK$2,[1]REPROD.!$I$2:$I$144,"&lt;"&amp;AL$2)</f>
        <v>0</v>
      </c>
      <c r="AL39">
        <f>-SUMIFS([1]REPROD.!$E$2:$E$144,[1]REPROD.!$A$2:$A$144,$B39,[1]REPROD.!$F$2:$F$144,"SALI",[1]REPROD.!$I$2:$I$144,"&gt;="&amp;AL$2,[1]REPROD.!$I$2:$I$144,"&lt;"&amp;AM$2)</f>
        <v>0</v>
      </c>
      <c r="AN39">
        <f t="shared" si="0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-SUMIFS([1]REPROD.!$E$2:$E$144,[1]REPROD.!$A$2:$A$144,$B40,[1]REPROD.!$F$2:$F$144,"SALI",[1]REPROD.!$I$2:$I$144,"&gt;="&amp;C$2,[1]REPROD.!$I$2:$I$144,"&lt;"&amp;D$2)</f>
        <v>0</v>
      </c>
      <c r="D40">
        <f>-SUMIFS([1]REPROD.!$E$2:$E$144,[1]REPROD.!$A$2:$A$144,$B40,[1]REPROD.!$F$2:$F$144,"SALI",[1]REPROD.!$I$2:$I$144,"&gt;="&amp;D$2,[1]REPROD.!$I$2:$I$144,"&lt;"&amp;E$2)</f>
        <v>0</v>
      </c>
      <c r="E40">
        <f>-SUMIFS([1]REPROD.!$E$2:$E$144,[1]REPROD.!$A$2:$A$144,$B40,[1]REPROD.!$F$2:$F$144,"SALI",[1]REPROD.!$I$2:$I$144,"&gt;="&amp;E$2,[1]REPROD.!$I$2:$I$144,"&lt;"&amp;F$2)</f>
        <v>0</v>
      </c>
      <c r="F40">
        <f>-SUMIFS([1]REPROD.!$E$2:$E$144,[1]REPROD.!$A$2:$A$144,$B40,[1]REPROD.!$F$2:$F$144,"SALI",[1]REPROD.!$I$2:$I$144,"&gt;="&amp;F$2,[1]REPROD.!$I$2:$I$144,"&lt;"&amp;G$2)</f>
        <v>0</v>
      </c>
      <c r="G40">
        <f>-SUMIFS([1]REPROD.!$E$2:$E$144,[1]REPROD.!$A$2:$A$144,$B40,[1]REPROD.!$F$2:$F$144,"SALI",[1]REPROD.!$I$2:$I$144,"&gt;="&amp;G$2,[1]REPROD.!$I$2:$I$144,"&lt;"&amp;H$2)</f>
        <v>0</v>
      </c>
      <c r="H40">
        <f>-SUMIFS([1]REPROD.!$E$2:$E$144,[1]REPROD.!$A$2:$A$144,$B40,[1]REPROD.!$F$2:$F$144,"SALI",[1]REPROD.!$I$2:$I$144,"&gt;="&amp;H$2,[1]REPROD.!$I$2:$I$144,"&lt;"&amp;I$2)</f>
        <v>0</v>
      </c>
      <c r="I40">
        <f>-SUMIFS([1]REPROD.!$E$2:$E$144,[1]REPROD.!$A$2:$A$144,$B40,[1]REPROD.!$F$2:$F$144,"SALI",[1]REPROD.!$I$2:$I$144,"&gt;="&amp;I$2,[1]REPROD.!$I$2:$I$144,"&lt;"&amp;J$2)</f>
        <v>0</v>
      </c>
      <c r="J40">
        <f>-SUMIFS([1]REPROD.!$E$2:$E$144,[1]REPROD.!$A$2:$A$144,$B40,[1]REPROD.!$F$2:$F$144,"SALI",[1]REPROD.!$I$2:$I$144,"&gt;="&amp;J$2,[1]REPROD.!$I$2:$I$144,"&lt;"&amp;K$2)</f>
        <v>0</v>
      </c>
      <c r="K40">
        <f>-SUMIFS([1]REPROD.!$E$2:$E$144,[1]REPROD.!$A$2:$A$144,$B40,[1]REPROD.!$F$2:$F$144,"SALI",[1]REPROD.!$I$2:$I$144,"&gt;="&amp;K$2,[1]REPROD.!$I$2:$I$144,"&lt;"&amp;L$2)</f>
        <v>0</v>
      </c>
      <c r="L40">
        <f>-SUMIFS([1]REPROD.!$E$2:$E$144,[1]REPROD.!$A$2:$A$144,$B40,[1]REPROD.!$F$2:$F$144,"SALI",[1]REPROD.!$I$2:$I$144,"&gt;="&amp;L$2,[1]REPROD.!$I$2:$I$144,"&lt;"&amp;M$2)</f>
        <v>0</v>
      </c>
      <c r="M40">
        <f>-SUMIFS([1]REPROD.!$E$2:$E$144,[1]REPROD.!$A$2:$A$144,$B40,[1]REPROD.!$F$2:$F$144,"SALI",[1]REPROD.!$I$2:$I$144,"&gt;="&amp;M$2,[1]REPROD.!$I$2:$I$144,"&lt;"&amp;N$2)</f>
        <v>0</v>
      </c>
      <c r="N40">
        <f>-SUMIFS([1]REPROD.!$E$2:$E$144,[1]REPROD.!$A$2:$A$144,$B40,[1]REPROD.!$F$2:$F$144,"SALI",[1]REPROD.!$I$2:$I$144,"&gt;="&amp;N$2,[1]REPROD.!$I$2:$I$144,"&lt;"&amp;O$2)</f>
        <v>0</v>
      </c>
      <c r="O40">
        <f>-SUMIFS([1]REPROD.!$E$2:$E$144,[1]REPROD.!$A$2:$A$144,$B40,[1]REPROD.!$F$2:$F$144,"SALI",[1]REPROD.!$I$2:$I$144,"&gt;="&amp;O$2,[1]REPROD.!$I$2:$I$144,"&lt;"&amp;P$2)</f>
        <v>2</v>
      </c>
      <c r="P40">
        <f>-SUMIFS([1]REPROD.!$E$2:$E$144,[1]REPROD.!$A$2:$A$144,$B40,[1]REPROD.!$F$2:$F$144,"SALI",[1]REPROD.!$I$2:$I$144,"&gt;="&amp;P$2,[1]REPROD.!$I$2:$I$144,"&lt;"&amp;Q$2)</f>
        <v>0</v>
      </c>
      <c r="Q40">
        <f>-SUMIFS([1]REPROD.!$E$2:$E$144,[1]REPROD.!$A$2:$A$144,$B40,[1]REPROD.!$F$2:$F$144,"SALI",[1]REPROD.!$I$2:$I$144,"&gt;="&amp;Q$2,[1]REPROD.!$I$2:$I$144,"&lt;"&amp;R$2)</f>
        <v>0</v>
      </c>
      <c r="R40">
        <f>-SUMIFS([1]REPROD.!$E$2:$E$144,[1]REPROD.!$A$2:$A$144,$B40,[1]REPROD.!$F$2:$F$144,"SALI",[1]REPROD.!$I$2:$I$144,"&gt;="&amp;R$2,[1]REPROD.!$I$2:$I$144,"&lt;"&amp;S$2)</f>
        <v>1</v>
      </c>
      <c r="S40">
        <f>-SUMIFS([1]REPROD.!$E$2:$E$144,[1]REPROD.!$A$2:$A$144,$B40,[1]REPROD.!$F$2:$F$144,"SALI",[1]REPROD.!$I$2:$I$144,"&gt;="&amp;S$2,[1]REPROD.!$I$2:$I$144,"&lt;"&amp;T$2)</f>
        <v>0</v>
      </c>
      <c r="T40">
        <f>-SUMIFS([1]REPROD.!$E$2:$E$144,[1]REPROD.!$A$2:$A$144,$B40,[1]REPROD.!$F$2:$F$144,"SALI",[1]REPROD.!$I$2:$I$144,"&gt;="&amp;T$2,[1]REPROD.!$I$2:$I$144,"&lt;"&amp;U$2)</f>
        <v>1</v>
      </c>
      <c r="U40">
        <f>-SUMIFS([1]REPROD.!$E$2:$E$144,[1]REPROD.!$A$2:$A$144,$B40,[1]REPROD.!$F$2:$F$144,"SALI",[1]REPROD.!$I$2:$I$144,"&gt;="&amp;U$2,[1]REPROD.!$I$2:$I$144,"&lt;"&amp;V$2)</f>
        <v>0</v>
      </c>
      <c r="V40">
        <f>-SUMIFS([1]REPROD.!$E$2:$E$144,[1]REPROD.!$A$2:$A$144,$B40,[1]REPROD.!$F$2:$F$144,"SALI",[1]REPROD.!$I$2:$I$144,"&gt;="&amp;V$2,[1]REPROD.!$I$2:$I$144,"&lt;"&amp;W$2)</f>
        <v>0</v>
      </c>
      <c r="W40">
        <f>-SUMIFS([1]REPROD.!$E$2:$E$144,[1]REPROD.!$A$2:$A$144,$B40,[1]REPROD.!$F$2:$F$144,"SALI",[1]REPROD.!$I$2:$I$144,"&gt;="&amp;W$2,[1]REPROD.!$I$2:$I$144,"&lt;"&amp;X$2)</f>
        <v>0</v>
      </c>
      <c r="X40">
        <f>-SUMIFS([1]REPROD.!$E$2:$E$144,[1]REPROD.!$A$2:$A$144,$B40,[1]REPROD.!$F$2:$F$144,"SALI",[1]REPROD.!$I$2:$I$144,"&gt;="&amp;X$2,[1]REPROD.!$I$2:$I$144,"&lt;"&amp;Y$2)</f>
        <v>0</v>
      </c>
      <c r="Y40">
        <f>-SUMIFS([1]REPROD.!$E$2:$E$144,[1]REPROD.!$A$2:$A$144,$B40,[1]REPROD.!$F$2:$F$144,"SALI",[1]REPROD.!$I$2:$I$144,"&gt;="&amp;Y$2,[1]REPROD.!$I$2:$I$144,"&lt;"&amp;Z$2)</f>
        <v>0</v>
      </c>
      <c r="Z40">
        <f>-SUMIFS([1]REPROD.!$E$2:$E$144,[1]REPROD.!$A$2:$A$144,$B40,[1]REPROD.!$F$2:$F$144,"SALI",[1]REPROD.!$I$2:$I$144,"&gt;="&amp;Z$2,[1]REPROD.!$I$2:$I$144,"&lt;"&amp;AA$2)</f>
        <v>0</v>
      </c>
      <c r="AA40">
        <f>-SUMIFS([1]REPROD.!$E$2:$E$144,[1]REPROD.!$A$2:$A$144,$B40,[1]REPROD.!$F$2:$F$144,"SALI",[1]REPROD.!$I$2:$I$144,"&gt;="&amp;AA$2,[1]REPROD.!$I$2:$I$144,"&lt;"&amp;AB$2)</f>
        <v>0</v>
      </c>
      <c r="AB40">
        <f>-SUMIFS([1]REPROD.!$E$2:$E$144,[1]REPROD.!$A$2:$A$144,$B40,[1]REPROD.!$F$2:$F$144,"SALI",[1]REPROD.!$I$2:$I$144,"&gt;="&amp;AB$2,[1]REPROD.!$I$2:$I$144,"&lt;"&amp;AC$2)</f>
        <v>0</v>
      </c>
      <c r="AC40">
        <f>-SUMIFS([1]REPROD.!$E$2:$E$144,[1]REPROD.!$A$2:$A$144,$B40,[1]REPROD.!$F$2:$F$144,"SALI",[1]REPROD.!$I$2:$I$144,"&gt;="&amp;AC$2,[1]REPROD.!$I$2:$I$144,"&lt;"&amp;AD$2)</f>
        <v>0</v>
      </c>
      <c r="AD40">
        <f>-SUMIFS([1]REPROD.!$E$2:$E$144,[1]REPROD.!$A$2:$A$144,$B40,[1]REPROD.!$F$2:$F$144,"SALI",[1]REPROD.!$I$2:$I$144,"&gt;="&amp;AD$2,[1]REPROD.!$I$2:$I$144,"&lt;"&amp;AE$2)</f>
        <v>0</v>
      </c>
      <c r="AE40">
        <f>-SUMIFS([1]REPROD.!$E$2:$E$144,[1]REPROD.!$A$2:$A$144,$B40,[1]REPROD.!$F$2:$F$144,"SALI",[1]REPROD.!$I$2:$I$144,"&gt;="&amp;AE$2,[1]REPROD.!$I$2:$I$144,"&lt;"&amp;AF$2)</f>
        <v>0</v>
      </c>
      <c r="AF40">
        <f>-SUMIFS([1]REPROD.!$E$2:$E$144,[1]REPROD.!$A$2:$A$144,$B40,[1]REPROD.!$F$2:$F$144,"SALI",[1]REPROD.!$I$2:$I$144,"&gt;="&amp;AF$2,[1]REPROD.!$I$2:$I$144,"&lt;"&amp;AG$2)</f>
        <v>0</v>
      </c>
      <c r="AG40">
        <f>-SUMIFS([1]REPROD.!$E$2:$E$144,[1]REPROD.!$A$2:$A$144,$B40,[1]REPROD.!$F$2:$F$144,"SALI",[1]REPROD.!$I$2:$I$144,"&gt;="&amp;AG$2,[1]REPROD.!$I$2:$I$144,"&lt;"&amp;AH$2)</f>
        <v>0</v>
      </c>
      <c r="AH40">
        <f>-SUMIFS([1]REPROD.!$E$2:$E$144,[1]REPROD.!$A$2:$A$144,$B40,[1]REPROD.!$F$2:$F$144,"SALI",[1]REPROD.!$I$2:$I$144,"&gt;="&amp;AH$2,[1]REPROD.!$I$2:$I$144,"&lt;"&amp;AI$2)</f>
        <v>0</v>
      </c>
      <c r="AI40">
        <f>-SUMIFS([1]REPROD.!$E$2:$E$144,[1]REPROD.!$A$2:$A$144,$B40,[1]REPROD.!$F$2:$F$144,"SALI",[1]REPROD.!$I$2:$I$144,"&gt;="&amp;AI$2,[1]REPROD.!$I$2:$I$144,"&lt;"&amp;AJ$2)</f>
        <v>0</v>
      </c>
      <c r="AJ40">
        <f>-SUMIFS([1]REPROD.!$E$2:$E$144,[1]REPROD.!$A$2:$A$144,$B40,[1]REPROD.!$F$2:$F$144,"SALI",[1]REPROD.!$I$2:$I$144,"&gt;="&amp;AJ$2,[1]REPROD.!$I$2:$I$144,"&lt;"&amp;AK$2)</f>
        <v>0</v>
      </c>
      <c r="AK40">
        <f>-SUMIFS([1]REPROD.!$E$2:$E$144,[1]REPROD.!$A$2:$A$144,$B40,[1]REPROD.!$F$2:$F$144,"SALI",[1]REPROD.!$I$2:$I$144,"&gt;="&amp;AK$2,[1]REPROD.!$I$2:$I$144,"&lt;"&amp;AL$2)</f>
        <v>0</v>
      </c>
      <c r="AL40">
        <f>-SUMIFS([1]REPROD.!$E$2:$E$144,[1]REPROD.!$A$2:$A$144,$B40,[1]REPROD.!$F$2:$F$144,"SALI",[1]REPROD.!$I$2:$I$144,"&gt;="&amp;AL$2,[1]REPROD.!$I$2:$I$144,"&lt;"&amp;AM$2)</f>
        <v>0</v>
      </c>
      <c r="AN40">
        <f t="shared" si="0"/>
        <v>4</v>
      </c>
      <c r="AO40">
        <f t="shared" si="1"/>
        <v>33</v>
      </c>
    </row>
    <row r="41" spans="2:41" ht="15.75" thickBot="1" x14ac:dyDescent="0.3">
      <c r="B41" s="2" t="s">
        <v>38</v>
      </c>
      <c r="C41">
        <f>-SUMIFS([1]REPROD.!$E$2:$E$144,[1]REPROD.!$A$2:$A$144,$B41,[1]REPROD.!$F$2:$F$144,"SALI",[1]REPROD.!$I$2:$I$144,"&gt;="&amp;C$2,[1]REPROD.!$I$2:$I$144,"&lt;"&amp;D$2)</f>
        <v>0</v>
      </c>
      <c r="D41">
        <f>-SUMIFS([1]REPROD.!$E$2:$E$144,[1]REPROD.!$A$2:$A$144,$B41,[1]REPROD.!$F$2:$F$144,"SALI",[1]REPROD.!$I$2:$I$144,"&gt;="&amp;D$2,[1]REPROD.!$I$2:$I$144,"&lt;"&amp;E$2)</f>
        <v>0</v>
      </c>
      <c r="E41">
        <f>-SUMIFS([1]REPROD.!$E$2:$E$144,[1]REPROD.!$A$2:$A$144,$B41,[1]REPROD.!$F$2:$F$144,"SALI",[1]REPROD.!$I$2:$I$144,"&gt;="&amp;E$2,[1]REPROD.!$I$2:$I$144,"&lt;"&amp;F$2)</f>
        <v>0</v>
      </c>
      <c r="F41">
        <f>-SUMIFS([1]REPROD.!$E$2:$E$144,[1]REPROD.!$A$2:$A$144,$B41,[1]REPROD.!$F$2:$F$144,"SALI",[1]REPROD.!$I$2:$I$144,"&gt;="&amp;F$2,[1]REPROD.!$I$2:$I$144,"&lt;"&amp;G$2)</f>
        <v>0</v>
      </c>
      <c r="G41">
        <f>-SUMIFS([1]REPROD.!$E$2:$E$144,[1]REPROD.!$A$2:$A$144,$B41,[1]REPROD.!$F$2:$F$144,"SALI",[1]REPROD.!$I$2:$I$144,"&gt;="&amp;G$2,[1]REPROD.!$I$2:$I$144,"&lt;"&amp;H$2)</f>
        <v>0</v>
      </c>
      <c r="H41">
        <f>-SUMIFS([1]REPROD.!$E$2:$E$144,[1]REPROD.!$A$2:$A$144,$B41,[1]REPROD.!$F$2:$F$144,"SALI",[1]REPROD.!$I$2:$I$144,"&gt;="&amp;H$2,[1]REPROD.!$I$2:$I$144,"&lt;"&amp;I$2)</f>
        <v>0</v>
      </c>
      <c r="I41">
        <f>-SUMIFS([1]REPROD.!$E$2:$E$144,[1]REPROD.!$A$2:$A$144,$B41,[1]REPROD.!$F$2:$F$144,"SALI",[1]REPROD.!$I$2:$I$144,"&gt;="&amp;I$2,[1]REPROD.!$I$2:$I$144,"&lt;"&amp;J$2)</f>
        <v>0</v>
      </c>
      <c r="J41">
        <f>-SUMIFS([1]REPROD.!$E$2:$E$144,[1]REPROD.!$A$2:$A$144,$B41,[1]REPROD.!$F$2:$F$144,"SALI",[1]REPROD.!$I$2:$I$144,"&gt;="&amp;J$2,[1]REPROD.!$I$2:$I$144,"&lt;"&amp;K$2)</f>
        <v>0</v>
      </c>
      <c r="K41">
        <f>-SUMIFS([1]REPROD.!$E$2:$E$144,[1]REPROD.!$A$2:$A$144,$B41,[1]REPROD.!$F$2:$F$144,"SALI",[1]REPROD.!$I$2:$I$144,"&gt;="&amp;K$2,[1]REPROD.!$I$2:$I$144,"&lt;"&amp;L$2)</f>
        <v>0</v>
      </c>
      <c r="L41">
        <f>-SUMIFS([1]REPROD.!$E$2:$E$144,[1]REPROD.!$A$2:$A$144,$B41,[1]REPROD.!$F$2:$F$144,"SALI",[1]REPROD.!$I$2:$I$144,"&gt;="&amp;L$2,[1]REPROD.!$I$2:$I$144,"&lt;"&amp;M$2)</f>
        <v>0</v>
      </c>
      <c r="M41">
        <f>-SUMIFS([1]REPROD.!$E$2:$E$144,[1]REPROD.!$A$2:$A$144,$B41,[1]REPROD.!$F$2:$F$144,"SALI",[1]REPROD.!$I$2:$I$144,"&gt;="&amp;M$2,[1]REPROD.!$I$2:$I$144,"&lt;"&amp;N$2)</f>
        <v>0</v>
      </c>
      <c r="N41">
        <f>-SUMIFS([1]REPROD.!$E$2:$E$144,[1]REPROD.!$A$2:$A$144,$B41,[1]REPROD.!$F$2:$F$144,"SALI",[1]REPROD.!$I$2:$I$144,"&gt;="&amp;N$2,[1]REPROD.!$I$2:$I$144,"&lt;"&amp;O$2)</f>
        <v>0</v>
      </c>
      <c r="O41">
        <f>-SUMIFS([1]REPROD.!$E$2:$E$144,[1]REPROD.!$A$2:$A$144,$B41,[1]REPROD.!$F$2:$F$144,"SALI",[1]REPROD.!$I$2:$I$144,"&gt;="&amp;O$2,[1]REPROD.!$I$2:$I$144,"&lt;"&amp;P$2)</f>
        <v>0</v>
      </c>
      <c r="P41">
        <f>-SUMIFS([1]REPROD.!$E$2:$E$144,[1]REPROD.!$A$2:$A$144,$B41,[1]REPROD.!$F$2:$F$144,"SALI",[1]REPROD.!$I$2:$I$144,"&gt;="&amp;P$2,[1]REPROD.!$I$2:$I$144,"&lt;"&amp;Q$2)</f>
        <v>0</v>
      </c>
      <c r="Q41">
        <f>-SUMIFS([1]REPROD.!$E$2:$E$144,[1]REPROD.!$A$2:$A$144,$B41,[1]REPROD.!$F$2:$F$144,"SALI",[1]REPROD.!$I$2:$I$144,"&gt;="&amp;Q$2,[1]REPROD.!$I$2:$I$144,"&lt;"&amp;R$2)</f>
        <v>0</v>
      </c>
      <c r="R41">
        <f>-SUMIFS([1]REPROD.!$E$2:$E$144,[1]REPROD.!$A$2:$A$144,$B41,[1]REPROD.!$F$2:$F$144,"SALI",[1]REPROD.!$I$2:$I$144,"&gt;="&amp;R$2,[1]REPROD.!$I$2:$I$144,"&lt;"&amp;S$2)</f>
        <v>0</v>
      </c>
      <c r="S41">
        <f>-SUMIFS([1]REPROD.!$E$2:$E$144,[1]REPROD.!$A$2:$A$144,$B41,[1]REPROD.!$F$2:$F$144,"SALI",[1]REPROD.!$I$2:$I$144,"&gt;="&amp;S$2,[1]REPROD.!$I$2:$I$144,"&lt;"&amp;T$2)</f>
        <v>0</v>
      </c>
      <c r="T41">
        <f>-SUMIFS([1]REPROD.!$E$2:$E$144,[1]REPROD.!$A$2:$A$144,$B41,[1]REPROD.!$F$2:$F$144,"SALI",[1]REPROD.!$I$2:$I$144,"&gt;="&amp;T$2,[1]REPROD.!$I$2:$I$144,"&lt;"&amp;U$2)</f>
        <v>0</v>
      </c>
      <c r="U41">
        <f>-SUMIFS([1]REPROD.!$E$2:$E$144,[1]REPROD.!$A$2:$A$144,$B41,[1]REPROD.!$F$2:$F$144,"SALI",[1]REPROD.!$I$2:$I$144,"&gt;="&amp;U$2,[1]REPROD.!$I$2:$I$144,"&lt;"&amp;V$2)</f>
        <v>0</v>
      </c>
      <c r="V41">
        <f>-SUMIFS([1]REPROD.!$E$2:$E$144,[1]REPROD.!$A$2:$A$144,$B41,[1]REPROD.!$F$2:$F$144,"SALI",[1]REPROD.!$I$2:$I$144,"&gt;="&amp;V$2,[1]REPROD.!$I$2:$I$144,"&lt;"&amp;W$2)</f>
        <v>0</v>
      </c>
      <c r="W41">
        <f>-SUMIFS([1]REPROD.!$E$2:$E$144,[1]REPROD.!$A$2:$A$144,$B41,[1]REPROD.!$F$2:$F$144,"SALI",[1]REPROD.!$I$2:$I$144,"&gt;="&amp;W$2,[1]REPROD.!$I$2:$I$144,"&lt;"&amp;X$2)</f>
        <v>0</v>
      </c>
      <c r="X41">
        <f>-SUMIFS([1]REPROD.!$E$2:$E$144,[1]REPROD.!$A$2:$A$144,$B41,[1]REPROD.!$F$2:$F$144,"SALI",[1]REPROD.!$I$2:$I$144,"&gt;="&amp;X$2,[1]REPROD.!$I$2:$I$144,"&lt;"&amp;Y$2)</f>
        <v>0</v>
      </c>
      <c r="Y41">
        <f>-SUMIFS([1]REPROD.!$E$2:$E$144,[1]REPROD.!$A$2:$A$144,$B41,[1]REPROD.!$F$2:$F$144,"SALI",[1]REPROD.!$I$2:$I$144,"&gt;="&amp;Y$2,[1]REPROD.!$I$2:$I$144,"&lt;"&amp;Z$2)</f>
        <v>0</v>
      </c>
      <c r="Z41">
        <f>-SUMIFS([1]REPROD.!$E$2:$E$144,[1]REPROD.!$A$2:$A$144,$B41,[1]REPROD.!$F$2:$F$144,"SALI",[1]REPROD.!$I$2:$I$144,"&gt;="&amp;Z$2,[1]REPROD.!$I$2:$I$144,"&lt;"&amp;AA$2)</f>
        <v>0</v>
      </c>
      <c r="AA41">
        <f>-SUMIFS([1]REPROD.!$E$2:$E$144,[1]REPROD.!$A$2:$A$144,$B41,[1]REPROD.!$F$2:$F$144,"SALI",[1]REPROD.!$I$2:$I$144,"&gt;="&amp;AA$2,[1]REPROD.!$I$2:$I$144,"&lt;"&amp;AB$2)</f>
        <v>0</v>
      </c>
      <c r="AB41">
        <f>-SUMIFS([1]REPROD.!$E$2:$E$144,[1]REPROD.!$A$2:$A$144,$B41,[1]REPROD.!$F$2:$F$144,"SALI",[1]REPROD.!$I$2:$I$144,"&gt;="&amp;AB$2,[1]REPROD.!$I$2:$I$144,"&lt;"&amp;AC$2)</f>
        <v>0</v>
      </c>
      <c r="AC41">
        <f>-SUMIFS([1]REPROD.!$E$2:$E$144,[1]REPROD.!$A$2:$A$144,$B41,[1]REPROD.!$F$2:$F$144,"SALI",[1]REPROD.!$I$2:$I$144,"&gt;="&amp;AC$2,[1]REPROD.!$I$2:$I$144,"&lt;"&amp;AD$2)</f>
        <v>0</v>
      </c>
      <c r="AD41">
        <f>-SUMIFS([1]REPROD.!$E$2:$E$144,[1]REPROD.!$A$2:$A$144,$B41,[1]REPROD.!$F$2:$F$144,"SALI",[1]REPROD.!$I$2:$I$144,"&gt;="&amp;AD$2,[1]REPROD.!$I$2:$I$144,"&lt;"&amp;AE$2)</f>
        <v>0</v>
      </c>
      <c r="AE41">
        <f>-SUMIFS([1]REPROD.!$E$2:$E$144,[1]REPROD.!$A$2:$A$144,$B41,[1]REPROD.!$F$2:$F$144,"SALI",[1]REPROD.!$I$2:$I$144,"&gt;="&amp;AE$2,[1]REPROD.!$I$2:$I$144,"&lt;"&amp;AF$2)</f>
        <v>0</v>
      </c>
      <c r="AF41">
        <f>-SUMIFS([1]REPROD.!$E$2:$E$144,[1]REPROD.!$A$2:$A$144,$B41,[1]REPROD.!$F$2:$F$144,"SALI",[1]REPROD.!$I$2:$I$144,"&gt;="&amp;AF$2,[1]REPROD.!$I$2:$I$144,"&lt;"&amp;AG$2)</f>
        <v>0</v>
      </c>
      <c r="AG41">
        <f>-SUMIFS([1]REPROD.!$E$2:$E$144,[1]REPROD.!$A$2:$A$144,$B41,[1]REPROD.!$F$2:$F$144,"SALI",[1]REPROD.!$I$2:$I$144,"&gt;="&amp;AG$2,[1]REPROD.!$I$2:$I$144,"&lt;"&amp;AH$2)</f>
        <v>0</v>
      </c>
      <c r="AH41">
        <f>-SUMIFS([1]REPROD.!$E$2:$E$144,[1]REPROD.!$A$2:$A$144,$B41,[1]REPROD.!$F$2:$F$144,"SALI",[1]REPROD.!$I$2:$I$144,"&gt;="&amp;AH$2,[1]REPROD.!$I$2:$I$144,"&lt;"&amp;AI$2)</f>
        <v>0</v>
      </c>
      <c r="AI41">
        <f>-SUMIFS([1]REPROD.!$E$2:$E$144,[1]REPROD.!$A$2:$A$144,$B41,[1]REPROD.!$F$2:$F$144,"SALI",[1]REPROD.!$I$2:$I$144,"&gt;="&amp;AI$2,[1]REPROD.!$I$2:$I$144,"&lt;"&amp;AJ$2)</f>
        <v>0</v>
      </c>
      <c r="AJ41">
        <f>-SUMIFS([1]REPROD.!$E$2:$E$144,[1]REPROD.!$A$2:$A$144,$B41,[1]REPROD.!$F$2:$F$144,"SALI",[1]REPROD.!$I$2:$I$144,"&gt;="&amp;AJ$2,[1]REPROD.!$I$2:$I$144,"&lt;"&amp;AK$2)</f>
        <v>0</v>
      </c>
      <c r="AK41">
        <f>-SUMIFS([1]REPROD.!$E$2:$E$144,[1]REPROD.!$A$2:$A$144,$B41,[1]REPROD.!$F$2:$F$144,"SALI",[1]REPROD.!$I$2:$I$144,"&gt;="&amp;AK$2,[1]REPROD.!$I$2:$I$144,"&lt;"&amp;AL$2)</f>
        <v>0</v>
      </c>
      <c r="AL41">
        <f>-SUMIFS([1]REPROD.!$E$2:$E$144,[1]REPROD.!$A$2:$A$144,$B41,[1]REPROD.!$F$2:$F$144,"SALI",[1]REPROD.!$I$2:$I$144,"&gt;="&amp;AL$2,[1]REPROD.!$I$2:$I$144,"&lt;"&amp;AM$2)</f>
        <v>0</v>
      </c>
      <c r="AN41">
        <f t="shared" si="0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-SUMIFS([1]REPROD.!$E$2:$E$144,[1]REPROD.!$A$2:$A$144,$B42,[1]REPROD.!$F$2:$F$144,"SALI",[1]REPROD.!$I$2:$I$144,"&gt;="&amp;C$2,[1]REPROD.!$I$2:$I$144,"&lt;"&amp;D$2)</f>
        <v>0</v>
      </c>
      <c r="D42">
        <f>-SUMIFS([1]REPROD.!$E$2:$E$144,[1]REPROD.!$A$2:$A$144,$B42,[1]REPROD.!$F$2:$F$144,"SALI",[1]REPROD.!$I$2:$I$144,"&gt;="&amp;D$2,[1]REPROD.!$I$2:$I$144,"&lt;"&amp;E$2)</f>
        <v>0</v>
      </c>
      <c r="E42">
        <f>-SUMIFS([1]REPROD.!$E$2:$E$144,[1]REPROD.!$A$2:$A$144,$B42,[1]REPROD.!$F$2:$F$144,"SALI",[1]REPROD.!$I$2:$I$144,"&gt;="&amp;E$2,[1]REPROD.!$I$2:$I$144,"&lt;"&amp;F$2)</f>
        <v>0</v>
      </c>
      <c r="F42">
        <f>-SUMIFS([1]REPROD.!$E$2:$E$144,[1]REPROD.!$A$2:$A$144,$B42,[1]REPROD.!$F$2:$F$144,"SALI",[1]REPROD.!$I$2:$I$144,"&gt;="&amp;F$2,[1]REPROD.!$I$2:$I$144,"&lt;"&amp;G$2)</f>
        <v>0</v>
      </c>
      <c r="G42">
        <f>-SUMIFS([1]REPROD.!$E$2:$E$144,[1]REPROD.!$A$2:$A$144,$B42,[1]REPROD.!$F$2:$F$144,"SALI",[1]REPROD.!$I$2:$I$144,"&gt;="&amp;G$2,[1]REPROD.!$I$2:$I$144,"&lt;"&amp;H$2)</f>
        <v>0</v>
      </c>
      <c r="H42">
        <f>-SUMIFS([1]REPROD.!$E$2:$E$144,[1]REPROD.!$A$2:$A$144,$B42,[1]REPROD.!$F$2:$F$144,"SALI",[1]REPROD.!$I$2:$I$144,"&gt;="&amp;H$2,[1]REPROD.!$I$2:$I$144,"&lt;"&amp;I$2)</f>
        <v>0</v>
      </c>
      <c r="I42">
        <f>-SUMIFS([1]REPROD.!$E$2:$E$144,[1]REPROD.!$A$2:$A$144,$B42,[1]REPROD.!$F$2:$F$144,"SALI",[1]REPROD.!$I$2:$I$144,"&gt;="&amp;I$2,[1]REPROD.!$I$2:$I$144,"&lt;"&amp;J$2)</f>
        <v>0</v>
      </c>
      <c r="J42">
        <f>-SUMIFS([1]REPROD.!$E$2:$E$144,[1]REPROD.!$A$2:$A$144,$B42,[1]REPROD.!$F$2:$F$144,"SALI",[1]REPROD.!$I$2:$I$144,"&gt;="&amp;J$2,[1]REPROD.!$I$2:$I$144,"&lt;"&amp;K$2)</f>
        <v>0</v>
      </c>
      <c r="K42">
        <f>-SUMIFS([1]REPROD.!$E$2:$E$144,[1]REPROD.!$A$2:$A$144,$B42,[1]REPROD.!$F$2:$F$144,"SALI",[1]REPROD.!$I$2:$I$144,"&gt;="&amp;K$2,[1]REPROD.!$I$2:$I$144,"&lt;"&amp;L$2)</f>
        <v>0</v>
      </c>
      <c r="L42">
        <f>-SUMIFS([1]REPROD.!$E$2:$E$144,[1]REPROD.!$A$2:$A$144,$B42,[1]REPROD.!$F$2:$F$144,"SALI",[1]REPROD.!$I$2:$I$144,"&gt;="&amp;L$2,[1]REPROD.!$I$2:$I$144,"&lt;"&amp;M$2)</f>
        <v>0</v>
      </c>
      <c r="M42">
        <f>-SUMIFS([1]REPROD.!$E$2:$E$144,[1]REPROD.!$A$2:$A$144,$B42,[1]REPROD.!$F$2:$F$144,"SALI",[1]REPROD.!$I$2:$I$144,"&gt;="&amp;M$2,[1]REPROD.!$I$2:$I$144,"&lt;"&amp;N$2)</f>
        <v>0</v>
      </c>
      <c r="N42">
        <f>-SUMIFS([1]REPROD.!$E$2:$E$144,[1]REPROD.!$A$2:$A$144,$B42,[1]REPROD.!$F$2:$F$144,"SALI",[1]REPROD.!$I$2:$I$144,"&gt;="&amp;N$2,[1]REPROD.!$I$2:$I$144,"&lt;"&amp;O$2)</f>
        <v>0</v>
      </c>
      <c r="O42">
        <f>-SUMIFS([1]REPROD.!$E$2:$E$144,[1]REPROD.!$A$2:$A$144,$B42,[1]REPROD.!$F$2:$F$144,"SALI",[1]REPROD.!$I$2:$I$144,"&gt;="&amp;O$2,[1]REPROD.!$I$2:$I$144,"&lt;"&amp;P$2)</f>
        <v>0</v>
      </c>
      <c r="P42">
        <f>-SUMIFS([1]REPROD.!$E$2:$E$144,[1]REPROD.!$A$2:$A$144,$B42,[1]REPROD.!$F$2:$F$144,"SALI",[1]REPROD.!$I$2:$I$144,"&gt;="&amp;P$2,[1]REPROD.!$I$2:$I$144,"&lt;"&amp;Q$2)</f>
        <v>0</v>
      </c>
      <c r="Q42">
        <f>-SUMIFS([1]REPROD.!$E$2:$E$144,[1]REPROD.!$A$2:$A$144,$B42,[1]REPROD.!$F$2:$F$144,"SALI",[1]REPROD.!$I$2:$I$144,"&gt;="&amp;Q$2,[1]REPROD.!$I$2:$I$144,"&lt;"&amp;R$2)</f>
        <v>0</v>
      </c>
      <c r="R42">
        <f>-SUMIFS([1]REPROD.!$E$2:$E$144,[1]REPROD.!$A$2:$A$144,$B42,[1]REPROD.!$F$2:$F$144,"SALI",[1]REPROD.!$I$2:$I$144,"&gt;="&amp;R$2,[1]REPROD.!$I$2:$I$144,"&lt;"&amp;S$2)</f>
        <v>0</v>
      </c>
      <c r="S42">
        <f>-SUMIFS([1]REPROD.!$E$2:$E$144,[1]REPROD.!$A$2:$A$144,$B42,[1]REPROD.!$F$2:$F$144,"SALI",[1]REPROD.!$I$2:$I$144,"&gt;="&amp;S$2,[1]REPROD.!$I$2:$I$144,"&lt;"&amp;T$2)</f>
        <v>0</v>
      </c>
      <c r="T42">
        <f>-SUMIFS([1]REPROD.!$E$2:$E$144,[1]REPROD.!$A$2:$A$144,$B42,[1]REPROD.!$F$2:$F$144,"SALI",[1]REPROD.!$I$2:$I$144,"&gt;="&amp;T$2,[1]REPROD.!$I$2:$I$144,"&lt;"&amp;U$2)</f>
        <v>0</v>
      </c>
      <c r="U42">
        <f>-SUMIFS([1]REPROD.!$E$2:$E$144,[1]REPROD.!$A$2:$A$144,$B42,[1]REPROD.!$F$2:$F$144,"SALI",[1]REPROD.!$I$2:$I$144,"&gt;="&amp;U$2,[1]REPROD.!$I$2:$I$144,"&lt;"&amp;V$2)</f>
        <v>0</v>
      </c>
      <c r="V42">
        <f>-SUMIFS([1]REPROD.!$E$2:$E$144,[1]REPROD.!$A$2:$A$144,$B42,[1]REPROD.!$F$2:$F$144,"SALI",[1]REPROD.!$I$2:$I$144,"&gt;="&amp;V$2,[1]REPROD.!$I$2:$I$144,"&lt;"&amp;W$2)</f>
        <v>0</v>
      </c>
      <c r="W42">
        <f>-SUMIFS([1]REPROD.!$E$2:$E$144,[1]REPROD.!$A$2:$A$144,$B42,[1]REPROD.!$F$2:$F$144,"SALI",[1]REPROD.!$I$2:$I$144,"&gt;="&amp;W$2,[1]REPROD.!$I$2:$I$144,"&lt;"&amp;X$2)</f>
        <v>0</v>
      </c>
      <c r="X42">
        <f>-SUMIFS([1]REPROD.!$E$2:$E$144,[1]REPROD.!$A$2:$A$144,$B42,[1]REPROD.!$F$2:$F$144,"SALI",[1]REPROD.!$I$2:$I$144,"&gt;="&amp;X$2,[1]REPROD.!$I$2:$I$144,"&lt;"&amp;Y$2)</f>
        <v>0</v>
      </c>
      <c r="Y42">
        <f>-SUMIFS([1]REPROD.!$E$2:$E$144,[1]REPROD.!$A$2:$A$144,$B42,[1]REPROD.!$F$2:$F$144,"SALI",[1]REPROD.!$I$2:$I$144,"&gt;="&amp;Y$2,[1]REPROD.!$I$2:$I$144,"&lt;"&amp;Z$2)</f>
        <v>0</v>
      </c>
      <c r="Z42">
        <f>-SUMIFS([1]REPROD.!$E$2:$E$144,[1]REPROD.!$A$2:$A$144,$B42,[1]REPROD.!$F$2:$F$144,"SALI",[1]REPROD.!$I$2:$I$144,"&gt;="&amp;Z$2,[1]REPROD.!$I$2:$I$144,"&lt;"&amp;AA$2)</f>
        <v>0</v>
      </c>
      <c r="AA42">
        <f>-SUMIFS([1]REPROD.!$E$2:$E$144,[1]REPROD.!$A$2:$A$144,$B42,[1]REPROD.!$F$2:$F$144,"SALI",[1]REPROD.!$I$2:$I$144,"&gt;="&amp;AA$2,[1]REPROD.!$I$2:$I$144,"&lt;"&amp;AB$2)</f>
        <v>0</v>
      </c>
      <c r="AB42">
        <f>-SUMIFS([1]REPROD.!$E$2:$E$144,[1]REPROD.!$A$2:$A$144,$B42,[1]REPROD.!$F$2:$F$144,"SALI",[1]REPROD.!$I$2:$I$144,"&gt;="&amp;AB$2,[1]REPROD.!$I$2:$I$144,"&lt;"&amp;AC$2)</f>
        <v>0</v>
      </c>
      <c r="AC42">
        <f>-SUMIFS([1]REPROD.!$E$2:$E$144,[1]REPROD.!$A$2:$A$144,$B42,[1]REPROD.!$F$2:$F$144,"SALI",[1]REPROD.!$I$2:$I$144,"&gt;="&amp;AC$2,[1]REPROD.!$I$2:$I$144,"&lt;"&amp;AD$2)</f>
        <v>0</v>
      </c>
      <c r="AD42">
        <f>-SUMIFS([1]REPROD.!$E$2:$E$144,[1]REPROD.!$A$2:$A$144,$B42,[1]REPROD.!$F$2:$F$144,"SALI",[1]REPROD.!$I$2:$I$144,"&gt;="&amp;AD$2,[1]REPROD.!$I$2:$I$144,"&lt;"&amp;AE$2)</f>
        <v>0</v>
      </c>
      <c r="AE42">
        <f>-SUMIFS([1]REPROD.!$E$2:$E$144,[1]REPROD.!$A$2:$A$144,$B42,[1]REPROD.!$F$2:$F$144,"SALI",[1]REPROD.!$I$2:$I$144,"&gt;="&amp;AE$2,[1]REPROD.!$I$2:$I$144,"&lt;"&amp;AF$2)</f>
        <v>0</v>
      </c>
      <c r="AF42">
        <f>-SUMIFS([1]REPROD.!$E$2:$E$144,[1]REPROD.!$A$2:$A$144,$B42,[1]REPROD.!$F$2:$F$144,"SALI",[1]REPROD.!$I$2:$I$144,"&gt;="&amp;AF$2,[1]REPROD.!$I$2:$I$144,"&lt;"&amp;AG$2)</f>
        <v>0</v>
      </c>
      <c r="AG42">
        <f>-SUMIFS([1]REPROD.!$E$2:$E$144,[1]REPROD.!$A$2:$A$144,$B42,[1]REPROD.!$F$2:$F$144,"SALI",[1]REPROD.!$I$2:$I$144,"&gt;="&amp;AG$2,[1]REPROD.!$I$2:$I$144,"&lt;"&amp;AH$2)</f>
        <v>0</v>
      </c>
      <c r="AH42">
        <f>-SUMIFS([1]REPROD.!$E$2:$E$144,[1]REPROD.!$A$2:$A$144,$B42,[1]REPROD.!$F$2:$F$144,"SALI",[1]REPROD.!$I$2:$I$144,"&gt;="&amp;AH$2,[1]REPROD.!$I$2:$I$144,"&lt;"&amp;AI$2)</f>
        <v>0</v>
      </c>
      <c r="AI42">
        <f>-SUMIFS([1]REPROD.!$E$2:$E$144,[1]REPROD.!$A$2:$A$144,$B42,[1]REPROD.!$F$2:$F$144,"SALI",[1]REPROD.!$I$2:$I$144,"&gt;="&amp;AI$2,[1]REPROD.!$I$2:$I$144,"&lt;"&amp;AJ$2)</f>
        <v>0</v>
      </c>
      <c r="AJ42">
        <f>-SUMIFS([1]REPROD.!$E$2:$E$144,[1]REPROD.!$A$2:$A$144,$B42,[1]REPROD.!$F$2:$F$144,"SALI",[1]REPROD.!$I$2:$I$144,"&gt;="&amp;AJ$2,[1]REPROD.!$I$2:$I$144,"&lt;"&amp;AK$2)</f>
        <v>0</v>
      </c>
      <c r="AK42">
        <f>-SUMIFS([1]REPROD.!$E$2:$E$144,[1]REPROD.!$A$2:$A$144,$B42,[1]REPROD.!$F$2:$F$144,"SALI",[1]REPROD.!$I$2:$I$144,"&gt;="&amp;AK$2,[1]REPROD.!$I$2:$I$144,"&lt;"&amp;AL$2)</f>
        <v>0</v>
      </c>
      <c r="AL42">
        <f>-SUMIFS([1]REPROD.!$E$2:$E$144,[1]REPROD.!$A$2:$A$144,$B42,[1]REPROD.!$F$2:$F$144,"SALI",[1]REPROD.!$I$2:$I$144,"&gt;="&amp;AL$2,[1]REPROD.!$I$2:$I$144,"&lt;"&amp;AM$2)</f>
        <v>0</v>
      </c>
      <c r="AN42">
        <f t="shared" si="0"/>
        <v>0</v>
      </c>
      <c r="AO42">
        <f t="shared" si="1"/>
        <v>37</v>
      </c>
    </row>
    <row r="43" spans="2:41" ht="15.75" thickBot="1" x14ac:dyDescent="0.3">
      <c r="B43" s="2" t="s">
        <v>40</v>
      </c>
      <c r="C43">
        <f>-SUMIFS([1]REPROD.!$E$2:$E$144,[1]REPROD.!$A$2:$A$144,$B43,[1]REPROD.!$F$2:$F$144,"SALI",[1]REPROD.!$I$2:$I$144,"&gt;="&amp;C$2,[1]REPROD.!$I$2:$I$144,"&lt;"&amp;D$2)</f>
        <v>0</v>
      </c>
      <c r="D43">
        <f>-SUMIFS([1]REPROD.!$E$2:$E$144,[1]REPROD.!$A$2:$A$144,$B43,[1]REPROD.!$F$2:$F$144,"SALI",[1]REPROD.!$I$2:$I$144,"&gt;="&amp;D$2,[1]REPROD.!$I$2:$I$144,"&lt;"&amp;E$2)</f>
        <v>0</v>
      </c>
      <c r="E43">
        <f>-SUMIFS([1]REPROD.!$E$2:$E$144,[1]REPROD.!$A$2:$A$144,$B43,[1]REPROD.!$F$2:$F$144,"SALI",[1]REPROD.!$I$2:$I$144,"&gt;="&amp;E$2,[1]REPROD.!$I$2:$I$144,"&lt;"&amp;F$2)</f>
        <v>0</v>
      </c>
      <c r="F43">
        <f>-SUMIFS([1]REPROD.!$E$2:$E$144,[1]REPROD.!$A$2:$A$144,$B43,[1]REPROD.!$F$2:$F$144,"SALI",[1]REPROD.!$I$2:$I$144,"&gt;="&amp;F$2,[1]REPROD.!$I$2:$I$144,"&lt;"&amp;G$2)</f>
        <v>0</v>
      </c>
      <c r="G43">
        <f>-SUMIFS([1]REPROD.!$E$2:$E$144,[1]REPROD.!$A$2:$A$144,$B43,[1]REPROD.!$F$2:$F$144,"SALI",[1]REPROD.!$I$2:$I$144,"&gt;="&amp;G$2,[1]REPROD.!$I$2:$I$144,"&lt;"&amp;H$2)</f>
        <v>0</v>
      </c>
      <c r="H43">
        <f>-SUMIFS([1]REPROD.!$E$2:$E$144,[1]REPROD.!$A$2:$A$144,$B43,[1]REPROD.!$F$2:$F$144,"SALI",[1]REPROD.!$I$2:$I$144,"&gt;="&amp;H$2,[1]REPROD.!$I$2:$I$144,"&lt;"&amp;I$2)</f>
        <v>0</v>
      </c>
      <c r="I43">
        <f>-SUMIFS([1]REPROD.!$E$2:$E$144,[1]REPROD.!$A$2:$A$144,$B43,[1]REPROD.!$F$2:$F$144,"SALI",[1]REPROD.!$I$2:$I$144,"&gt;="&amp;I$2,[1]REPROD.!$I$2:$I$144,"&lt;"&amp;J$2)</f>
        <v>0</v>
      </c>
      <c r="J43">
        <f>-SUMIFS([1]REPROD.!$E$2:$E$144,[1]REPROD.!$A$2:$A$144,$B43,[1]REPROD.!$F$2:$F$144,"SALI",[1]REPROD.!$I$2:$I$144,"&gt;="&amp;J$2,[1]REPROD.!$I$2:$I$144,"&lt;"&amp;K$2)</f>
        <v>0</v>
      </c>
      <c r="K43">
        <f>-SUMIFS([1]REPROD.!$E$2:$E$144,[1]REPROD.!$A$2:$A$144,$B43,[1]REPROD.!$F$2:$F$144,"SALI",[1]REPROD.!$I$2:$I$144,"&gt;="&amp;K$2,[1]REPROD.!$I$2:$I$144,"&lt;"&amp;L$2)</f>
        <v>0</v>
      </c>
      <c r="L43">
        <f>-SUMIFS([1]REPROD.!$E$2:$E$144,[1]REPROD.!$A$2:$A$144,$B43,[1]REPROD.!$F$2:$F$144,"SALI",[1]REPROD.!$I$2:$I$144,"&gt;="&amp;L$2,[1]REPROD.!$I$2:$I$144,"&lt;"&amp;M$2)</f>
        <v>0</v>
      </c>
      <c r="M43">
        <f>-SUMIFS([1]REPROD.!$E$2:$E$144,[1]REPROD.!$A$2:$A$144,$B43,[1]REPROD.!$F$2:$F$144,"SALI",[1]REPROD.!$I$2:$I$144,"&gt;="&amp;M$2,[1]REPROD.!$I$2:$I$144,"&lt;"&amp;N$2)</f>
        <v>0</v>
      </c>
      <c r="N43">
        <f>-SUMIFS([1]REPROD.!$E$2:$E$144,[1]REPROD.!$A$2:$A$144,$B43,[1]REPROD.!$F$2:$F$144,"SALI",[1]REPROD.!$I$2:$I$144,"&gt;="&amp;N$2,[1]REPROD.!$I$2:$I$144,"&lt;"&amp;O$2)</f>
        <v>0</v>
      </c>
      <c r="O43">
        <f>-SUMIFS([1]REPROD.!$E$2:$E$144,[1]REPROD.!$A$2:$A$144,$B43,[1]REPROD.!$F$2:$F$144,"SALI",[1]REPROD.!$I$2:$I$144,"&gt;="&amp;O$2,[1]REPROD.!$I$2:$I$144,"&lt;"&amp;P$2)</f>
        <v>0</v>
      </c>
      <c r="P43">
        <f>-SUMIFS([1]REPROD.!$E$2:$E$144,[1]REPROD.!$A$2:$A$144,$B43,[1]REPROD.!$F$2:$F$144,"SALI",[1]REPROD.!$I$2:$I$144,"&gt;="&amp;P$2,[1]REPROD.!$I$2:$I$144,"&lt;"&amp;Q$2)</f>
        <v>0</v>
      </c>
      <c r="Q43">
        <f>-SUMIFS([1]REPROD.!$E$2:$E$144,[1]REPROD.!$A$2:$A$144,$B43,[1]REPROD.!$F$2:$F$144,"SALI",[1]REPROD.!$I$2:$I$144,"&gt;="&amp;Q$2,[1]REPROD.!$I$2:$I$144,"&lt;"&amp;R$2)</f>
        <v>0</v>
      </c>
      <c r="R43">
        <f>-SUMIFS([1]REPROD.!$E$2:$E$144,[1]REPROD.!$A$2:$A$144,$B43,[1]REPROD.!$F$2:$F$144,"SALI",[1]REPROD.!$I$2:$I$144,"&gt;="&amp;R$2,[1]REPROD.!$I$2:$I$144,"&lt;"&amp;S$2)</f>
        <v>0</v>
      </c>
      <c r="S43">
        <f>-SUMIFS([1]REPROD.!$E$2:$E$144,[1]REPROD.!$A$2:$A$144,$B43,[1]REPROD.!$F$2:$F$144,"SALI",[1]REPROD.!$I$2:$I$144,"&gt;="&amp;S$2,[1]REPROD.!$I$2:$I$144,"&lt;"&amp;T$2)</f>
        <v>0</v>
      </c>
      <c r="T43">
        <f>-SUMIFS([1]REPROD.!$E$2:$E$144,[1]REPROD.!$A$2:$A$144,$B43,[1]REPROD.!$F$2:$F$144,"SALI",[1]REPROD.!$I$2:$I$144,"&gt;="&amp;T$2,[1]REPROD.!$I$2:$I$144,"&lt;"&amp;U$2)</f>
        <v>3000</v>
      </c>
      <c r="U43">
        <f>-SUMIFS([1]REPROD.!$E$2:$E$144,[1]REPROD.!$A$2:$A$144,$B43,[1]REPROD.!$F$2:$F$144,"SALI",[1]REPROD.!$I$2:$I$144,"&gt;="&amp;U$2,[1]REPROD.!$I$2:$I$144,"&lt;"&amp;V$2)</f>
        <v>0</v>
      </c>
      <c r="V43">
        <f>-SUMIFS([1]REPROD.!$E$2:$E$144,[1]REPROD.!$A$2:$A$144,$B43,[1]REPROD.!$F$2:$F$144,"SALI",[1]REPROD.!$I$2:$I$144,"&gt;="&amp;V$2,[1]REPROD.!$I$2:$I$144,"&lt;"&amp;W$2)</f>
        <v>0</v>
      </c>
      <c r="W43">
        <f>-SUMIFS([1]REPROD.!$E$2:$E$144,[1]REPROD.!$A$2:$A$144,$B43,[1]REPROD.!$F$2:$F$144,"SALI",[1]REPROD.!$I$2:$I$144,"&gt;="&amp;W$2,[1]REPROD.!$I$2:$I$144,"&lt;"&amp;X$2)</f>
        <v>0</v>
      </c>
      <c r="X43">
        <f>-SUMIFS([1]REPROD.!$E$2:$E$144,[1]REPROD.!$A$2:$A$144,$B43,[1]REPROD.!$F$2:$F$144,"SALI",[1]REPROD.!$I$2:$I$144,"&gt;="&amp;X$2,[1]REPROD.!$I$2:$I$144,"&lt;"&amp;Y$2)</f>
        <v>0</v>
      </c>
      <c r="Y43">
        <f>-SUMIFS([1]REPROD.!$E$2:$E$144,[1]REPROD.!$A$2:$A$144,$B43,[1]REPROD.!$F$2:$F$144,"SALI",[1]REPROD.!$I$2:$I$144,"&gt;="&amp;Y$2,[1]REPROD.!$I$2:$I$144,"&lt;"&amp;Z$2)</f>
        <v>0</v>
      </c>
      <c r="Z43">
        <f>-SUMIFS([1]REPROD.!$E$2:$E$144,[1]REPROD.!$A$2:$A$144,$B43,[1]REPROD.!$F$2:$F$144,"SALI",[1]REPROD.!$I$2:$I$144,"&gt;="&amp;Z$2,[1]REPROD.!$I$2:$I$144,"&lt;"&amp;AA$2)</f>
        <v>0</v>
      </c>
      <c r="AA43">
        <f>-SUMIFS([1]REPROD.!$E$2:$E$144,[1]REPROD.!$A$2:$A$144,$B43,[1]REPROD.!$F$2:$F$144,"SALI",[1]REPROD.!$I$2:$I$144,"&gt;="&amp;AA$2,[1]REPROD.!$I$2:$I$144,"&lt;"&amp;AB$2)</f>
        <v>0</v>
      </c>
      <c r="AB43">
        <f>-SUMIFS([1]REPROD.!$E$2:$E$144,[1]REPROD.!$A$2:$A$144,$B43,[1]REPROD.!$F$2:$F$144,"SALI",[1]REPROD.!$I$2:$I$144,"&gt;="&amp;AB$2,[1]REPROD.!$I$2:$I$144,"&lt;"&amp;AC$2)</f>
        <v>0</v>
      </c>
      <c r="AC43">
        <f>-SUMIFS([1]REPROD.!$E$2:$E$144,[1]REPROD.!$A$2:$A$144,$B43,[1]REPROD.!$F$2:$F$144,"SALI",[1]REPROD.!$I$2:$I$144,"&gt;="&amp;AC$2,[1]REPROD.!$I$2:$I$144,"&lt;"&amp;AD$2)</f>
        <v>0</v>
      </c>
      <c r="AD43">
        <f>-SUMIFS([1]REPROD.!$E$2:$E$144,[1]REPROD.!$A$2:$A$144,$B43,[1]REPROD.!$F$2:$F$144,"SALI",[1]REPROD.!$I$2:$I$144,"&gt;="&amp;AD$2,[1]REPROD.!$I$2:$I$144,"&lt;"&amp;AE$2)</f>
        <v>0</v>
      </c>
      <c r="AE43">
        <f>-SUMIFS([1]REPROD.!$E$2:$E$144,[1]REPROD.!$A$2:$A$144,$B43,[1]REPROD.!$F$2:$F$144,"SALI",[1]REPROD.!$I$2:$I$144,"&gt;="&amp;AE$2,[1]REPROD.!$I$2:$I$144,"&lt;"&amp;AF$2)</f>
        <v>0</v>
      </c>
      <c r="AF43">
        <f>-SUMIFS([1]REPROD.!$E$2:$E$144,[1]REPROD.!$A$2:$A$144,$B43,[1]REPROD.!$F$2:$F$144,"SALI",[1]REPROD.!$I$2:$I$144,"&gt;="&amp;AF$2,[1]REPROD.!$I$2:$I$144,"&lt;"&amp;AG$2)</f>
        <v>0</v>
      </c>
      <c r="AG43">
        <f>-SUMIFS([1]REPROD.!$E$2:$E$144,[1]REPROD.!$A$2:$A$144,$B43,[1]REPROD.!$F$2:$F$144,"SALI",[1]REPROD.!$I$2:$I$144,"&gt;="&amp;AG$2,[1]REPROD.!$I$2:$I$144,"&lt;"&amp;AH$2)</f>
        <v>0</v>
      </c>
      <c r="AH43">
        <f>-SUMIFS([1]REPROD.!$E$2:$E$144,[1]REPROD.!$A$2:$A$144,$B43,[1]REPROD.!$F$2:$F$144,"SALI",[1]REPROD.!$I$2:$I$144,"&gt;="&amp;AH$2,[1]REPROD.!$I$2:$I$144,"&lt;"&amp;AI$2)</f>
        <v>0</v>
      </c>
      <c r="AI43">
        <f>-SUMIFS([1]REPROD.!$E$2:$E$144,[1]REPROD.!$A$2:$A$144,$B43,[1]REPROD.!$F$2:$F$144,"SALI",[1]REPROD.!$I$2:$I$144,"&gt;="&amp;AI$2,[1]REPROD.!$I$2:$I$144,"&lt;"&amp;AJ$2)</f>
        <v>0</v>
      </c>
      <c r="AJ43">
        <f>-SUMIFS([1]REPROD.!$E$2:$E$144,[1]REPROD.!$A$2:$A$144,$B43,[1]REPROD.!$F$2:$F$144,"SALI",[1]REPROD.!$I$2:$I$144,"&gt;="&amp;AJ$2,[1]REPROD.!$I$2:$I$144,"&lt;"&amp;AK$2)</f>
        <v>0</v>
      </c>
      <c r="AK43">
        <f>-SUMIFS([1]REPROD.!$E$2:$E$144,[1]REPROD.!$A$2:$A$144,$B43,[1]REPROD.!$F$2:$F$144,"SALI",[1]REPROD.!$I$2:$I$144,"&gt;="&amp;AK$2,[1]REPROD.!$I$2:$I$144,"&lt;"&amp;AL$2)</f>
        <v>0</v>
      </c>
      <c r="AL43">
        <f>-SUMIFS([1]REPROD.!$E$2:$E$144,[1]REPROD.!$A$2:$A$144,$B43,[1]REPROD.!$F$2:$F$144,"SALI",[1]REPROD.!$I$2:$I$144,"&gt;="&amp;AL$2,[1]REPROD.!$I$2:$I$144,"&lt;"&amp;AM$2)</f>
        <v>0</v>
      </c>
      <c r="AN43">
        <f t="shared" si="0"/>
        <v>3000</v>
      </c>
      <c r="AO43">
        <f t="shared" si="1"/>
        <v>35</v>
      </c>
    </row>
    <row r="44" spans="2:41" ht="15.75" thickBot="1" x14ac:dyDescent="0.3">
      <c r="B44" s="2" t="s">
        <v>41</v>
      </c>
      <c r="C44">
        <f>-SUMIFS([1]REPROD.!$E$2:$E$144,[1]REPROD.!$A$2:$A$144,$B44,[1]REPROD.!$F$2:$F$144,"SALI",[1]REPROD.!$I$2:$I$144,"&gt;="&amp;C$2,[1]REPROD.!$I$2:$I$144,"&lt;"&amp;D$2)</f>
        <v>0</v>
      </c>
      <c r="D44">
        <f>-SUMIFS([1]REPROD.!$E$2:$E$144,[1]REPROD.!$A$2:$A$144,$B44,[1]REPROD.!$F$2:$F$144,"SALI",[1]REPROD.!$I$2:$I$144,"&gt;="&amp;D$2,[1]REPROD.!$I$2:$I$144,"&lt;"&amp;E$2)</f>
        <v>0</v>
      </c>
      <c r="E44">
        <f>-SUMIFS([1]REPROD.!$E$2:$E$144,[1]REPROD.!$A$2:$A$144,$B44,[1]REPROD.!$F$2:$F$144,"SALI",[1]REPROD.!$I$2:$I$144,"&gt;="&amp;E$2,[1]REPROD.!$I$2:$I$144,"&lt;"&amp;F$2)</f>
        <v>0</v>
      </c>
      <c r="F44">
        <f>-SUMIFS([1]REPROD.!$E$2:$E$144,[1]REPROD.!$A$2:$A$144,$B44,[1]REPROD.!$F$2:$F$144,"SALI",[1]REPROD.!$I$2:$I$144,"&gt;="&amp;F$2,[1]REPROD.!$I$2:$I$144,"&lt;"&amp;G$2)</f>
        <v>0</v>
      </c>
      <c r="G44">
        <f>-SUMIFS([1]REPROD.!$E$2:$E$144,[1]REPROD.!$A$2:$A$144,$B44,[1]REPROD.!$F$2:$F$144,"SALI",[1]REPROD.!$I$2:$I$144,"&gt;="&amp;G$2,[1]REPROD.!$I$2:$I$144,"&lt;"&amp;H$2)</f>
        <v>0</v>
      </c>
      <c r="H44">
        <f>-SUMIFS([1]REPROD.!$E$2:$E$144,[1]REPROD.!$A$2:$A$144,$B44,[1]REPROD.!$F$2:$F$144,"SALI",[1]REPROD.!$I$2:$I$144,"&gt;="&amp;H$2,[1]REPROD.!$I$2:$I$144,"&lt;"&amp;I$2)</f>
        <v>0</v>
      </c>
      <c r="I44">
        <f>-SUMIFS([1]REPROD.!$E$2:$E$144,[1]REPROD.!$A$2:$A$144,$B44,[1]REPROD.!$F$2:$F$144,"SALI",[1]REPROD.!$I$2:$I$144,"&gt;="&amp;I$2,[1]REPROD.!$I$2:$I$144,"&lt;"&amp;J$2)</f>
        <v>0</v>
      </c>
      <c r="J44">
        <f>-SUMIFS([1]REPROD.!$E$2:$E$144,[1]REPROD.!$A$2:$A$144,$B44,[1]REPROD.!$F$2:$F$144,"SALI",[1]REPROD.!$I$2:$I$144,"&gt;="&amp;J$2,[1]REPROD.!$I$2:$I$144,"&lt;"&amp;K$2)</f>
        <v>0</v>
      </c>
      <c r="K44">
        <f>-SUMIFS([1]REPROD.!$E$2:$E$144,[1]REPROD.!$A$2:$A$144,$B44,[1]REPROD.!$F$2:$F$144,"SALI",[1]REPROD.!$I$2:$I$144,"&gt;="&amp;K$2,[1]REPROD.!$I$2:$I$144,"&lt;"&amp;L$2)</f>
        <v>0</v>
      </c>
      <c r="L44">
        <f>-SUMIFS([1]REPROD.!$E$2:$E$144,[1]REPROD.!$A$2:$A$144,$B44,[1]REPROD.!$F$2:$F$144,"SALI",[1]REPROD.!$I$2:$I$144,"&gt;="&amp;L$2,[1]REPROD.!$I$2:$I$144,"&lt;"&amp;M$2)</f>
        <v>0</v>
      </c>
      <c r="M44">
        <f>-SUMIFS([1]REPROD.!$E$2:$E$144,[1]REPROD.!$A$2:$A$144,$B44,[1]REPROD.!$F$2:$F$144,"SALI",[1]REPROD.!$I$2:$I$144,"&gt;="&amp;M$2,[1]REPROD.!$I$2:$I$144,"&lt;"&amp;N$2)</f>
        <v>0</v>
      </c>
      <c r="N44">
        <f>-SUMIFS([1]REPROD.!$E$2:$E$144,[1]REPROD.!$A$2:$A$144,$B44,[1]REPROD.!$F$2:$F$144,"SALI",[1]REPROD.!$I$2:$I$144,"&gt;="&amp;N$2,[1]REPROD.!$I$2:$I$144,"&lt;"&amp;O$2)</f>
        <v>0</v>
      </c>
      <c r="O44">
        <f>-SUMIFS([1]REPROD.!$E$2:$E$144,[1]REPROD.!$A$2:$A$144,$B44,[1]REPROD.!$F$2:$F$144,"SALI",[1]REPROD.!$I$2:$I$144,"&gt;="&amp;O$2,[1]REPROD.!$I$2:$I$144,"&lt;"&amp;P$2)</f>
        <v>0</v>
      </c>
      <c r="P44">
        <f>-SUMIFS([1]REPROD.!$E$2:$E$144,[1]REPROD.!$A$2:$A$144,$B44,[1]REPROD.!$F$2:$F$144,"SALI",[1]REPROD.!$I$2:$I$144,"&gt;="&amp;P$2,[1]REPROD.!$I$2:$I$144,"&lt;"&amp;Q$2)</f>
        <v>0</v>
      </c>
      <c r="Q44">
        <f>-SUMIFS([1]REPROD.!$E$2:$E$144,[1]REPROD.!$A$2:$A$144,$B44,[1]REPROD.!$F$2:$F$144,"SALI",[1]REPROD.!$I$2:$I$144,"&gt;="&amp;Q$2,[1]REPROD.!$I$2:$I$144,"&lt;"&amp;R$2)</f>
        <v>0</v>
      </c>
      <c r="R44">
        <f>-SUMIFS([1]REPROD.!$E$2:$E$144,[1]REPROD.!$A$2:$A$144,$B44,[1]REPROD.!$F$2:$F$144,"SALI",[1]REPROD.!$I$2:$I$144,"&gt;="&amp;R$2,[1]REPROD.!$I$2:$I$144,"&lt;"&amp;S$2)</f>
        <v>0</v>
      </c>
      <c r="S44">
        <f>-SUMIFS([1]REPROD.!$E$2:$E$144,[1]REPROD.!$A$2:$A$144,$B44,[1]REPROD.!$F$2:$F$144,"SALI",[1]REPROD.!$I$2:$I$144,"&gt;="&amp;S$2,[1]REPROD.!$I$2:$I$144,"&lt;"&amp;T$2)</f>
        <v>0</v>
      </c>
      <c r="T44">
        <f>-SUMIFS([1]REPROD.!$E$2:$E$144,[1]REPROD.!$A$2:$A$144,$B44,[1]REPROD.!$F$2:$F$144,"SALI",[1]REPROD.!$I$2:$I$144,"&gt;="&amp;T$2,[1]REPROD.!$I$2:$I$144,"&lt;"&amp;U$2)</f>
        <v>2000</v>
      </c>
      <c r="U44">
        <f>-SUMIFS([1]REPROD.!$E$2:$E$144,[1]REPROD.!$A$2:$A$144,$B44,[1]REPROD.!$F$2:$F$144,"SALI",[1]REPROD.!$I$2:$I$144,"&gt;="&amp;U$2,[1]REPROD.!$I$2:$I$144,"&lt;"&amp;V$2)</f>
        <v>0</v>
      </c>
      <c r="V44">
        <f>-SUMIFS([1]REPROD.!$E$2:$E$144,[1]REPROD.!$A$2:$A$144,$B44,[1]REPROD.!$F$2:$F$144,"SALI",[1]REPROD.!$I$2:$I$144,"&gt;="&amp;V$2,[1]REPROD.!$I$2:$I$144,"&lt;"&amp;W$2)</f>
        <v>0</v>
      </c>
      <c r="W44">
        <f>-SUMIFS([1]REPROD.!$E$2:$E$144,[1]REPROD.!$A$2:$A$144,$B44,[1]REPROD.!$F$2:$F$144,"SALI",[1]REPROD.!$I$2:$I$144,"&gt;="&amp;W$2,[1]REPROD.!$I$2:$I$144,"&lt;"&amp;X$2)</f>
        <v>0</v>
      </c>
      <c r="X44">
        <f>-SUMIFS([1]REPROD.!$E$2:$E$144,[1]REPROD.!$A$2:$A$144,$B44,[1]REPROD.!$F$2:$F$144,"SALI",[1]REPROD.!$I$2:$I$144,"&gt;="&amp;X$2,[1]REPROD.!$I$2:$I$144,"&lt;"&amp;Y$2)</f>
        <v>0</v>
      </c>
      <c r="Y44">
        <f>-SUMIFS([1]REPROD.!$E$2:$E$144,[1]REPROD.!$A$2:$A$144,$B44,[1]REPROD.!$F$2:$F$144,"SALI",[1]REPROD.!$I$2:$I$144,"&gt;="&amp;Y$2,[1]REPROD.!$I$2:$I$144,"&lt;"&amp;Z$2)</f>
        <v>0</v>
      </c>
      <c r="Z44">
        <f>-SUMIFS([1]REPROD.!$E$2:$E$144,[1]REPROD.!$A$2:$A$144,$B44,[1]REPROD.!$F$2:$F$144,"SALI",[1]REPROD.!$I$2:$I$144,"&gt;="&amp;Z$2,[1]REPROD.!$I$2:$I$144,"&lt;"&amp;AA$2)</f>
        <v>0</v>
      </c>
      <c r="AA44">
        <f>-SUMIFS([1]REPROD.!$E$2:$E$144,[1]REPROD.!$A$2:$A$144,$B44,[1]REPROD.!$F$2:$F$144,"SALI",[1]REPROD.!$I$2:$I$144,"&gt;="&amp;AA$2,[1]REPROD.!$I$2:$I$144,"&lt;"&amp;AB$2)</f>
        <v>0</v>
      </c>
      <c r="AB44">
        <f>-SUMIFS([1]REPROD.!$E$2:$E$144,[1]REPROD.!$A$2:$A$144,$B44,[1]REPROD.!$F$2:$F$144,"SALI",[1]REPROD.!$I$2:$I$144,"&gt;="&amp;AB$2,[1]REPROD.!$I$2:$I$144,"&lt;"&amp;AC$2)</f>
        <v>0</v>
      </c>
      <c r="AC44">
        <f>-SUMIFS([1]REPROD.!$E$2:$E$144,[1]REPROD.!$A$2:$A$144,$B44,[1]REPROD.!$F$2:$F$144,"SALI",[1]REPROD.!$I$2:$I$144,"&gt;="&amp;AC$2,[1]REPROD.!$I$2:$I$144,"&lt;"&amp;AD$2)</f>
        <v>0</v>
      </c>
      <c r="AD44">
        <f>-SUMIFS([1]REPROD.!$E$2:$E$144,[1]REPROD.!$A$2:$A$144,$B44,[1]REPROD.!$F$2:$F$144,"SALI",[1]REPROD.!$I$2:$I$144,"&gt;="&amp;AD$2,[1]REPROD.!$I$2:$I$144,"&lt;"&amp;AE$2)</f>
        <v>0</v>
      </c>
      <c r="AE44">
        <f>-SUMIFS([1]REPROD.!$E$2:$E$144,[1]REPROD.!$A$2:$A$144,$B44,[1]REPROD.!$F$2:$F$144,"SALI",[1]REPROD.!$I$2:$I$144,"&gt;="&amp;AE$2,[1]REPROD.!$I$2:$I$144,"&lt;"&amp;AF$2)</f>
        <v>0</v>
      </c>
      <c r="AF44">
        <f>-SUMIFS([1]REPROD.!$E$2:$E$144,[1]REPROD.!$A$2:$A$144,$B44,[1]REPROD.!$F$2:$F$144,"SALI",[1]REPROD.!$I$2:$I$144,"&gt;="&amp;AF$2,[1]REPROD.!$I$2:$I$144,"&lt;"&amp;AG$2)</f>
        <v>0</v>
      </c>
      <c r="AG44">
        <f>-SUMIFS([1]REPROD.!$E$2:$E$144,[1]REPROD.!$A$2:$A$144,$B44,[1]REPROD.!$F$2:$F$144,"SALI",[1]REPROD.!$I$2:$I$144,"&gt;="&amp;AG$2,[1]REPROD.!$I$2:$I$144,"&lt;"&amp;AH$2)</f>
        <v>0</v>
      </c>
      <c r="AH44">
        <f>-SUMIFS([1]REPROD.!$E$2:$E$144,[1]REPROD.!$A$2:$A$144,$B44,[1]REPROD.!$F$2:$F$144,"SALI",[1]REPROD.!$I$2:$I$144,"&gt;="&amp;AH$2,[1]REPROD.!$I$2:$I$144,"&lt;"&amp;AI$2)</f>
        <v>0</v>
      </c>
      <c r="AI44">
        <f>-SUMIFS([1]REPROD.!$E$2:$E$144,[1]REPROD.!$A$2:$A$144,$B44,[1]REPROD.!$F$2:$F$144,"SALI",[1]REPROD.!$I$2:$I$144,"&gt;="&amp;AI$2,[1]REPROD.!$I$2:$I$144,"&lt;"&amp;AJ$2)</f>
        <v>0</v>
      </c>
      <c r="AJ44">
        <f>-SUMIFS([1]REPROD.!$E$2:$E$144,[1]REPROD.!$A$2:$A$144,$B44,[1]REPROD.!$F$2:$F$144,"SALI",[1]REPROD.!$I$2:$I$144,"&gt;="&amp;AJ$2,[1]REPROD.!$I$2:$I$144,"&lt;"&amp;AK$2)</f>
        <v>0</v>
      </c>
      <c r="AK44">
        <f>-SUMIFS([1]REPROD.!$E$2:$E$144,[1]REPROD.!$A$2:$A$144,$B44,[1]REPROD.!$F$2:$F$144,"SALI",[1]REPROD.!$I$2:$I$144,"&gt;="&amp;AK$2,[1]REPROD.!$I$2:$I$144,"&lt;"&amp;AL$2)</f>
        <v>0</v>
      </c>
      <c r="AL44">
        <f>-SUMIFS([1]REPROD.!$E$2:$E$144,[1]REPROD.!$A$2:$A$144,$B44,[1]REPROD.!$F$2:$F$144,"SALI",[1]REPROD.!$I$2:$I$144,"&gt;="&amp;AL$2,[1]REPROD.!$I$2:$I$144,"&lt;"&amp;AM$2)</f>
        <v>0</v>
      </c>
      <c r="AN44">
        <f t="shared" si="0"/>
        <v>2000</v>
      </c>
      <c r="AO44">
        <f t="shared" si="1"/>
        <v>35</v>
      </c>
    </row>
    <row r="45" spans="2:41" ht="15.75" thickBot="1" x14ac:dyDescent="0.3">
      <c r="B45" s="2" t="s">
        <v>42</v>
      </c>
      <c r="C45">
        <f>-SUMIFS([1]REPROD.!$E$2:$E$144,[1]REPROD.!$A$2:$A$144,$B45,[1]REPROD.!$F$2:$F$144,"SALI",[1]REPROD.!$I$2:$I$144,"&gt;="&amp;C$2,[1]REPROD.!$I$2:$I$144,"&lt;"&amp;D$2)</f>
        <v>0</v>
      </c>
      <c r="D45">
        <f>-SUMIFS([1]REPROD.!$E$2:$E$144,[1]REPROD.!$A$2:$A$144,$B45,[1]REPROD.!$F$2:$F$144,"SALI",[1]REPROD.!$I$2:$I$144,"&gt;="&amp;D$2,[1]REPROD.!$I$2:$I$144,"&lt;"&amp;E$2)</f>
        <v>0</v>
      </c>
      <c r="E45">
        <f>-SUMIFS([1]REPROD.!$E$2:$E$144,[1]REPROD.!$A$2:$A$144,$B45,[1]REPROD.!$F$2:$F$144,"SALI",[1]REPROD.!$I$2:$I$144,"&gt;="&amp;E$2,[1]REPROD.!$I$2:$I$144,"&lt;"&amp;F$2)</f>
        <v>0</v>
      </c>
      <c r="F45">
        <f>-SUMIFS([1]REPROD.!$E$2:$E$144,[1]REPROD.!$A$2:$A$144,$B45,[1]REPROD.!$F$2:$F$144,"SALI",[1]REPROD.!$I$2:$I$144,"&gt;="&amp;F$2,[1]REPROD.!$I$2:$I$144,"&lt;"&amp;G$2)</f>
        <v>0</v>
      </c>
      <c r="G45">
        <f>-SUMIFS([1]REPROD.!$E$2:$E$144,[1]REPROD.!$A$2:$A$144,$B45,[1]REPROD.!$F$2:$F$144,"SALI",[1]REPROD.!$I$2:$I$144,"&gt;="&amp;G$2,[1]REPROD.!$I$2:$I$144,"&lt;"&amp;H$2)</f>
        <v>0</v>
      </c>
      <c r="H45">
        <f>-SUMIFS([1]REPROD.!$E$2:$E$144,[1]REPROD.!$A$2:$A$144,$B45,[1]REPROD.!$F$2:$F$144,"SALI",[1]REPROD.!$I$2:$I$144,"&gt;="&amp;H$2,[1]REPROD.!$I$2:$I$144,"&lt;"&amp;I$2)</f>
        <v>0</v>
      </c>
      <c r="I45">
        <f>-SUMIFS([1]REPROD.!$E$2:$E$144,[1]REPROD.!$A$2:$A$144,$B45,[1]REPROD.!$F$2:$F$144,"SALI",[1]REPROD.!$I$2:$I$144,"&gt;="&amp;I$2,[1]REPROD.!$I$2:$I$144,"&lt;"&amp;J$2)</f>
        <v>0</v>
      </c>
      <c r="J45">
        <f>-SUMIFS([1]REPROD.!$E$2:$E$144,[1]REPROD.!$A$2:$A$144,$B45,[1]REPROD.!$F$2:$F$144,"SALI",[1]REPROD.!$I$2:$I$144,"&gt;="&amp;J$2,[1]REPROD.!$I$2:$I$144,"&lt;"&amp;K$2)</f>
        <v>0</v>
      </c>
      <c r="K45">
        <f>-SUMIFS([1]REPROD.!$E$2:$E$144,[1]REPROD.!$A$2:$A$144,$B45,[1]REPROD.!$F$2:$F$144,"SALI",[1]REPROD.!$I$2:$I$144,"&gt;="&amp;K$2,[1]REPROD.!$I$2:$I$144,"&lt;"&amp;L$2)</f>
        <v>0</v>
      </c>
      <c r="L45">
        <f>-SUMIFS([1]REPROD.!$E$2:$E$144,[1]REPROD.!$A$2:$A$144,$B45,[1]REPROD.!$F$2:$F$144,"SALI",[1]REPROD.!$I$2:$I$144,"&gt;="&amp;L$2,[1]REPROD.!$I$2:$I$144,"&lt;"&amp;M$2)</f>
        <v>0</v>
      </c>
      <c r="M45">
        <f>-SUMIFS([1]REPROD.!$E$2:$E$144,[1]REPROD.!$A$2:$A$144,$B45,[1]REPROD.!$F$2:$F$144,"SALI",[1]REPROD.!$I$2:$I$144,"&gt;="&amp;M$2,[1]REPROD.!$I$2:$I$144,"&lt;"&amp;N$2)</f>
        <v>0</v>
      </c>
      <c r="N45">
        <f>-SUMIFS([1]REPROD.!$E$2:$E$144,[1]REPROD.!$A$2:$A$144,$B45,[1]REPROD.!$F$2:$F$144,"SALI",[1]REPROD.!$I$2:$I$144,"&gt;="&amp;N$2,[1]REPROD.!$I$2:$I$144,"&lt;"&amp;O$2)</f>
        <v>0</v>
      </c>
      <c r="O45">
        <f>-SUMIFS([1]REPROD.!$E$2:$E$144,[1]REPROD.!$A$2:$A$144,$B45,[1]REPROD.!$F$2:$F$144,"SALI",[1]REPROD.!$I$2:$I$144,"&gt;="&amp;O$2,[1]REPROD.!$I$2:$I$144,"&lt;"&amp;P$2)</f>
        <v>0</v>
      </c>
      <c r="P45">
        <f>-SUMIFS([1]REPROD.!$E$2:$E$144,[1]REPROD.!$A$2:$A$144,$B45,[1]REPROD.!$F$2:$F$144,"SALI",[1]REPROD.!$I$2:$I$144,"&gt;="&amp;P$2,[1]REPROD.!$I$2:$I$144,"&lt;"&amp;Q$2)</f>
        <v>0</v>
      </c>
      <c r="Q45">
        <f>-SUMIFS([1]REPROD.!$E$2:$E$144,[1]REPROD.!$A$2:$A$144,$B45,[1]REPROD.!$F$2:$F$144,"SALI",[1]REPROD.!$I$2:$I$144,"&gt;="&amp;Q$2,[1]REPROD.!$I$2:$I$144,"&lt;"&amp;R$2)</f>
        <v>0</v>
      </c>
      <c r="R45">
        <f>-SUMIFS([1]REPROD.!$E$2:$E$144,[1]REPROD.!$A$2:$A$144,$B45,[1]REPROD.!$F$2:$F$144,"SALI",[1]REPROD.!$I$2:$I$144,"&gt;="&amp;R$2,[1]REPROD.!$I$2:$I$144,"&lt;"&amp;S$2)</f>
        <v>0</v>
      </c>
      <c r="S45">
        <f>-SUMIFS([1]REPROD.!$E$2:$E$144,[1]REPROD.!$A$2:$A$144,$B45,[1]REPROD.!$F$2:$F$144,"SALI",[1]REPROD.!$I$2:$I$144,"&gt;="&amp;S$2,[1]REPROD.!$I$2:$I$144,"&lt;"&amp;T$2)</f>
        <v>0</v>
      </c>
      <c r="T45">
        <f>-SUMIFS([1]REPROD.!$E$2:$E$144,[1]REPROD.!$A$2:$A$144,$B45,[1]REPROD.!$F$2:$F$144,"SALI",[1]REPROD.!$I$2:$I$144,"&gt;="&amp;T$2,[1]REPROD.!$I$2:$I$144,"&lt;"&amp;U$2)</f>
        <v>0</v>
      </c>
      <c r="U45">
        <f>-SUMIFS([1]REPROD.!$E$2:$E$144,[1]REPROD.!$A$2:$A$144,$B45,[1]REPROD.!$F$2:$F$144,"SALI",[1]REPROD.!$I$2:$I$144,"&gt;="&amp;U$2,[1]REPROD.!$I$2:$I$144,"&lt;"&amp;V$2)</f>
        <v>0</v>
      </c>
      <c r="V45">
        <f>-SUMIFS([1]REPROD.!$E$2:$E$144,[1]REPROD.!$A$2:$A$144,$B45,[1]REPROD.!$F$2:$F$144,"SALI",[1]REPROD.!$I$2:$I$144,"&gt;="&amp;V$2,[1]REPROD.!$I$2:$I$144,"&lt;"&amp;W$2)</f>
        <v>0</v>
      </c>
      <c r="W45">
        <f>-SUMIFS([1]REPROD.!$E$2:$E$144,[1]REPROD.!$A$2:$A$144,$B45,[1]REPROD.!$F$2:$F$144,"SALI",[1]REPROD.!$I$2:$I$144,"&gt;="&amp;W$2,[1]REPROD.!$I$2:$I$144,"&lt;"&amp;X$2)</f>
        <v>0</v>
      </c>
      <c r="X45">
        <f>-SUMIFS([1]REPROD.!$E$2:$E$144,[1]REPROD.!$A$2:$A$144,$B45,[1]REPROD.!$F$2:$F$144,"SALI",[1]REPROD.!$I$2:$I$144,"&gt;="&amp;X$2,[1]REPROD.!$I$2:$I$144,"&lt;"&amp;Y$2)</f>
        <v>0</v>
      </c>
      <c r="Y45">
        <f>-SUMIFS([1]REPROD.!$E$2:$E$144,[1]REPROD.!$A$2:$A$144,$B45,[1]REPROD.!$F$2:$F$144,"SALI",[1]REPROD.!$I$2:$I$144,"&gt;="&amp;Y$2,[1]REPROD.!$I$2:$I$144,"&lt;"&amp;Z$2)</f>
        <v>0</v>
      </c>
      <c r="Z45">
        <f>-SUMIFS([1]REPROD.!$E$2:$E$144,[1]REPROD.!$A$2:$A$144,$B45,[1]REPROD.!$F$2:$F$144,"SALI",[1]REPROD.!$I$2:$I$144,"&gt;="&amp;Z$2,[1]REPROD.!$I$2:$I$144,"&lt;"&amp;AA$2)</f>
        <v>0</v>
      </c>
      <c r="AA45">
        <f>-SUMIFS([1]REPROD.!$E$2:$E$144,[1]REPROD.!$A$2:$A$144,$B45,[1]REPROD.!$F$2:$F$144,"SALI",[1]REPROD.!$I$2:$I$144,"&gt;="&amp;AA$2,[1]REPROD.!$I$2:$I$144,"&lt;"&amp;AB$2)</f>
        <v>0</v>
      </c>
      <c r="AB45">
        <f>-SUMIFS([1]REPROD.!$E$2:$E$144,[1]REPROD.!$A$2:$A$144,$B45,[1]REPROD.!$F$2:$F$144,"SALI",[1]REPROD.!$I$2:$I$144,"&gt;="&amp;AB$2,[1]REPROD.!$I$2:$I$144,"&lt;"&amp;AC$2)</f>
        <v>0</v>
      </c>
      <c r="AC45">
        <f>-SUMIFS([1]REPROD.!$E$2:$E$144,[1]REPROD.!$A$2:$A$144,$B45,[1]REPROD.!$F$2:$F$144,"SALI",[1]REPROD.!$I$2:$I$144,"&gt;="&amp;AC$2,[1]REPROD.!$I$2:$I$144,"&lt;"&amp;AD$2)</f>
        <v>0</v>
      </c>
      <c r="AD45">
        <f>-SUMIFS([1]REPROD.!$E$2:$E$144,[1]REPROD.!$A$2:$A$144,$B45,[1]REPROD.!$F$2:$F$144,"SALI",[1]REPROD.!$I$2:$I$144,"&gt;="&amp;AD$2,[1]REPROD.!$I$2:$I$144,"&lt;"&amp;AE$2)</f>
        <v>0</v>
      </c>
      <c r="AE45">
        <f>-SUMIFS([1]REPROD.!$E$2:$E$144,[1]REPROD.!$A$2:$A$144,$B45,[1]REPROD.!$F$2:$F$144,"SALI",[1]REPROD.!$I$2:$I$144,"&gt;="&amp;AE$2,[1]REPROD.!$I$2:$I$144,"&lt;"&amp;AF$2)</f>
        <v>0</v>
      </c>
      <c r="AF45">
        <f>-SUMIFS([1]REPROD.!$E$2:$E$144,[1]REPROD.!$A$2:$A$144,$B45,[1]REPROD.!$F$2:$F$144,"SALI",[1]REPROD.!$I$2:$I$144,"&gt;="&amp;AF$2,[1]REPROD.!$I$2:$I$144,"&lt;"&amp;AG$2)</f>
        <v>0</v>
      </c>
      <c r="AG45">
        <f>-SUMIFS([1]REPROD.!$E$2:$E$144,[1]REPROD.!$A$2:$A$144,$B45,[1]REPROD.!$F$2:$F$144,"SALI",[1]REPROD.!$I$2:$I$144,"&gt;="&amp;AG$2,[1]REPROD.!$I$2:$I$144,"&lt;"&amp;AH$2)</f>
        <v>0</v>
      </c>
      <c r="AH45">
        <f>-SUMIFS([1]REPROD.!$E$2:$E$144,[1]REPROD.!$A$2:$A$144,$B45,[1]REPROD.!$F$2:$F$144,"SALI",[1]REPROD.!$I$2:$I$144,"&gt;="&amp;AH$2,[1]REPROD.!$I$2:$I$144,"&lt;"&amp;AI$2)</f>
        <v>0</v>
      </c>
      <c r="AI45">
        <f>-SUMIFS([1]REPROD.!$E$2:$E$144,[1]REPROD.!$A$2:$A$144,$B45,[1]REPROD.!$F$2:$F$144,"SALI",[1]REPROD.!$I$2:$I$144,"&gt;="&amp;AI$2,[1]REPROD.!$I$2:$I$144,"&lt;"&amp;AJ$2)</f>
        <v>0</v>
      </c>
      <c r="AJ45">
        <f>-SUMIFS([1]REPROD.!$E$2:$E$144,[1]REPROD.!$A$2:$A$144,$B45,[1]REPROD.!$F$2:$F$144,"SALI",[1]REPROD.!$I$2:$I$144,"&gt;="&amp;AJ$2,[1]REPROD.!$I$2:$I$144,"&lt;"&amp;AK$2)</f>
        <v>0</v>
      </c>
      <c r="AK45">
        <f>-SUMIFS([1]REPROD.!$E$2:$E$144,[1]REPROD.!$A$2:$A$144,$B45,[1]REPROD.!$F$2:$F$144,"SALI",[1]REPROD.!$I$2:$I$144,"&gt;="&amp;AK$2,[1]REPROD.!$I$2:$I$144,"&lt;"&amp;AL$2)</f>
        <v>0</v>
      </c>
      <c r="AL45">
        <f>-SUMIFS([1]REPROD.!$E$2:$E$144,[1]REPROD.!$A$2:$A$144,$B45,[1]REPROD.!$F$2:$F$144,"SALI",[1]REPROD.!$I$2:$I$144,"&gt;="&amp;AL$2,[1]REPROD.!$I$2:$I$144,"&lt;"&amp;AM$2)</f>
        <v>0</v>
      </c>
      <c r="AN45">
        <f t="shared" si="0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-SUMIFS([1]REPROD.!$E$2:$E$144,[1]REPROD.!$A$2:$A$144,$B46,[1]REPROD.!$F$2:$F$144,"SALI",[1]REPROD.!$I$2:$I$144,"&gt;="&amp;C$2,[1]REPROD.!$I$2:$I$144,"&lt;"&amp;D$2)</f>
        <v>0</v>
      </c>
      <c r="D46">
        <f>-SUMIFS([1]REPROD.!$E$2:$E$144,[1]REPROD.!$A$2:$A$144,$B46,[1]REPROD.!$F$2:$F$144,"SALI",[1]REPROD.!$I$2:$I$144,"&gt;="&amp;D$2,[1]REPROD.!$I$2:$I$144,"&lt;"&amp;E$2)</f>
        <v>0</v>
      </c>
      <c r="E46">
        <f>-SUMIFS([1]REPROD.!$E$2:$E$144,[1]REPROD.!$A$2:$A$144,$B46,[1]REPROD.!$F$2:$F$144,"SALI",[1]REPROD.!$I$2:$I$144,"&gt;="&amp;E$2,[1]REPROD.!$I$2:$I$144,"&lt;"&amp;F$2)</f>
        <v>0</v>
      </c>
      <c r="F46">
        <f>-SUMIFS([1]REPROD.!$E$2:$E$144,[1]REPROD.!$A$2:$A$144,$B46,[1]REPROD.!$F$2:$F$144,"SALI",[1]REPROD.!$I$2:$I$144,"&gt;="&amp;F$2,[1]REPROD.!$I$2:$I$144,"&lt;"&amp;G$2)</f>
        <v>0</v>
      </c>
      <c r="G46">
        <f>-SUMIFS([1]REPROD.!$E$2:$E$144,[1]REPROD.!$A$2:$A$144,$B46,[1]REPROD.!$F$2:$F$144,"SALI",[1]REPROD.!$I$2:$I$144,"&gt;="&amp;G$2,[1]REPROD.!$I$2:$I$144,"&lt;"&amp;H$2)</f>
        <v>0</v>
      </c>
      <c r="H46">
        <f>-SUMIFS([1]REPROD.!$E$2:$E$144,[1]REPROD.!$A$2:$A$144,$B46,[1]REPROD.!$F$2:$F$144,"SALI",[1]REPROD.!$I$2:$I$144,"&gt;="&amp;H$2,[1]REPROD.!$I$2:$I$144,"&lt;"&amp;I$2)</f>
        <v>0</v>
      </c>
      <c r="I46">
        <f>-SUMIFS([1]REPROD.!$E$2:$E$144,[1]REPROD.!$A$2:$A$144,$B46,[1]REPROD.!$F$2:$F$144,"SALI",[1]REPROD.!$I$2:$I$144,"&gt;="&amp;I$2,[1]REPROD.!$I$2:$I$144,"&lt;"&amp;J$2)</f>
        <v>0</v>
      </c>
      <c r="J46">
        <f>-SUMIFS([1]REPROD.!$E$2:$E$144,[1]REPROD.!$A$2:$A$144,$B46,[1]REPROD.!$F$2:$F$144,"SALI",[1]REPROD.!$I$2:$I$144,"&gt;="&amp;J$2,[1]REPROD.!$I$2:$I$144,"&lt;"&amp;K$2)</f>
        <v>0</v>
      </c>
      <c r="K46">
        <f>-SUMIFS([1]REPROD.!$E$2:$E$144,[1]REPROD.!$A$2:$A$144,$B46,[1]REPROD.!$F$2:$F$144,"SALI",[1]REPROD.!$I$2:$I$144,"&gt;="&amp;K$2,[1]REPROD.!$I$2:$I$144,"&lt;"&amp;L$2)</f>
        <v>0</v>
      </c>
      <c r="L46">
        <f>-SUMIFS([1]REPROD.!$E$2:$E$144,[1]REPROD.!$A$2:$A$144,$B46,[1]REPROD.!$F$2:$F$144,"SALI",[1]REPROD.!$I$2:$I$144,"&gt;="&amp;L$2,[1]REPROD.!$I$2:$I$144,"&lt;"&amp;M$2)</f>
        <v>0</v>
      </c>
      <c r="M46">
        <f>-SUMIFS([1]REPROD.!$E$2:$E$144,[1]REPROD.!$A$2:$A$144,$B46,[1]REPROD.!$F$2:$F$144,"SALI",[1]REPROD.!$I$2:$I$144,"&gt;="&amp;M$2,[1]REPROD.!$I$2:$I$144,"&lt;"&amp;N$2)</f>
        <v>0</v>
      </c>
      <c r="N46">
        <f>-SUMIFS([1]REPROD.!$E$2:$E$144,[1]REPROD.!$A$2:$A$144,$B46,[1]REPROD.!$F$2:$F$144,"SALI",[1]REPROD.!$I$2:$I$144,"&gt;="&amp;N$2,[1]REPROD.!$I$2:$I$144,"&lt;"&amp;O$2)</f>
        <v>0</v>
      </c>
      <c r="O46">
        <f>-SUMIFS([1]REPROD.!$E$2:$E$144,[1]REPROD.!$A$2:$A$144,$B46,[1]REPROD.!$F$2:$F$144,"SALI",[1]REPROD.!$I$2:$I$144,"&gt;="&amp;O$2,[1]REPROD.!$I$2:$I$144,"&lt;"&amp;P$2)</f>
        <v>0</v>
      </c>
      <c r="P46">
        <f>-SUMIFS([1]REPROD.!$E$2:$E$144,[1]REPROD.!$A$2:$A$144,$B46,[1]REPROD.!$F$2:$F$144,"SALI",[1]REPROD.!$I$2:$I$144,"&gt;="&amp;P$2,[1]REPROD.!$I$2:$I$144,"&lt;"&amp;Q$2)</f>
        <v>0</v>
      </c>
      <c r="Q46">
        <f>-SUMIFS([1]REPROD.!$E$2:$E$144,[1]REPROD.!$A$2:$A$144,$B46,[1]REPROD.!$F$2:$F$144,"SALI",[1]REPROD.!$I$2:$I$144,"&gt;="&amp;Q$2,[1]REPROD.!$I$2:$I$144,"&lt;"&amp;R$2)</f>
        <v>0</v>
      </c>
      <c r="R46">
        <f>-SUMIFS([1]REPROD.!$E$2:$E$144,[1]REPROD.!$A$2:$A$144,$B46,[1]REPROD.!$F$2:$F$144,"SALI",[1]REPROD.!$I$2:$I$144,"&gt;="&amp;R$2,[1]REPROD.!$I$2:$I$144,"&lt;"&amp;S$2)</f>
        <v>2</v>
      </c>
      <c r="S46">
        <f>-SUMIFS([1]REPROD.!$E$2:$E$144,[1]REPROD.!$A$2:$A$144,$B46,[1]REPROD.!$F$2:$F$144,"SALI",[1]REPROD.!$I$2:$I$144,"&gt;="&amp;S$2,[1]REPROD.!$I$2:$I$144,"&lt;"&amp;T$2)</f>
        <v>0</v>
      </c>
      <c r="T46">
        <f>-SUMIFS([1]REPROD.!$E$2:$E$144,[1]REPROD.!$A$2:$A$144,$B46,[1]REPROD.!$F$2:$F$144,"SALI",[1]REPROD.!$I$2:$I$144,"&gt;="&amp;T$2,[1]REPROD.!$I$2:$I$144,"&lt;"&amp;U$2)</f>
        <v>0</v>
      </c>
      <c r="U46">
        <f>-SUMIFS([1]REPROD.!$E$2:$E$144,[1]REPROD.!$A$2:$A$144,$B46,[1]REPROD.!$F$2:$F$144,"SALI",[1]REPROD.!$I$2:$I$144,"&gt;="&amp;U$2,[1]REPROD.!$I$2:$I$144,"&lt;"&amp;V$2)</f>
        <v>0</v>
      </c>
      <c r="V46">
        <f>-SUMIFS([1]REPROD.!$E$2:$E$144,[1]REPROD.!$A$2:$A$144,$B46,[1]REPROD.!$F$2:$F$144,"SALI",[1]REPROD.!$I$2:$I$144,"&gt;="&amp;V$2,[1]REPROD.!$I$2:$I$144,"&lt;"&amp;W$2)</f>
        <v>0</v>
      </c>
      <c r="W46">
        <f>-SUMIFS([1]REPROD.!$E$2:$E$144,[1]REPROD.!$A$2:$A$144,$B46,[1]REPROD.!$F$2:$F$144,"SALI",[1]REPROD.!$I$2:$I$144,"&gt;="&amp;W$2,[1]REPROD.!$I$2:$I$144,"&lt;"&amp;X$2)</f>
        <v>0</v>
      </c>
      <c r="X46">
        <f>-SUMIFS([1]REPROD.!$E$2:$E$144,[1]REPROD.!$A$2:$A$144,$B46,[1]REPROD.!$F$2:$F$144,"SALI",[1]REPROD.!$I$2:$I$144,"&gt;="&amp;X$2,[1]REPROD.!$I$2:$I$144,"&lt;"&amp;Y$2)</f>
        <v>0</v>
      </c>
      <c r="Y46">
        <f>-SUMIFS([1]REPROD.!$E$2:$E$144,[1]REPROD.!$A$2:$A$144,$B46,[1]REPROD.!$F$2:$F$144,"SALI",[1]REPROD.!$I$2:$I$144,"&gt;="&amp;Y$2,[1]REPROD.!$I$2:$I$144,"&lt;"&amp;Z$2)</f>
        <v>273</v>
      </c>
      <c r="Z46">
        <f>-SUMIFS([1]REPROD.!$E$2:$E$144,[1]REPROD.!$A$2:$A$144,$B46,[1]REPROD.!$F$2:$F$144,"SALI",[1]REPROD.!$I$2:$I$144,"&gt;="&amp;Z$2,[1]REPROD.!$I$2:$I$144,"&lt;"&amp;AA$2)</f>
        <v>0</v>
      </c>
      <c r="AA46">
        <f>-SUMIFS([1]REPROD.!$E$2:$E$144,[1]REPROD.!$A$2:$A$144,$B46,[1]REPROD.!$F$2:$F$144,"SALI",[1]REPROD.!$I$2:$I$144,"&gt;="&amp;AA$2,[1]REPROD.!$I$2:$I$144,"&lt;"&amp;AB$2)</f>
        <v>0</v>
      </c>
      <c r="AB46">
        <f>-SUMIFS([1]REPROD.!$E$2:$E$144,[1]REPROD.!$A$2:$A$144,$B46,[1]REPROD.!$F$2:$F$144,"SALI",[1]REPROD.!$I$2:$I$144,"&gt;="&amp;AB$2,[1]REPROD.!$I$2:$I$144,"&lt;"&amp;AC$2)</f>
        <v>0</v>
      </c>
      <c r="AC46">
        <f>-SUMIFS([1]REPROD.!$E$2:$E$144,[1]REPROD.!$A$2:$A$144,$B46,[1]REPROD.!$F$2:$F$144,"SALI",[1]REPROD.!$I$2:$I$144,"&gt;="&amp;AC$2,[1]REPROD.!$I$2:$I$144,"&lt;"&amp;AD$2)</f>
        <v>148</v>
      </c>
      <c r="AD46">
        <f>-SUMIFS([1]REPROD.!$E$2:$E$144,[1]REPROD.!$A$2:$A$144,$B46,[1]REPROD.!$F$2:$F$144,"SALI",[1]REPROD.!$I$2:$I$144,"&gt;="&amp;AD$2,[1]REPROD.!$I$2:$I$144,"&lt;"&amp;AE$2)</f>
        <v>0</v>
      </c>
      <c r="AE46">
        <f>-SUMIFS([1]REPROD.!$E$2:$E$144,[1]REPROD.!$A$2:$A$144,$B46,[1]REPROD.!$F$2:$F$144,"SALI",[1]REPROD.!$I$2:$I$144,"&gt;="&amp;AE$2,[1]REPROD.!$I$2:$I$144,"&lt;"&amp;AF$2)</f>
        <v>0</v>
      </c>
      <c r="AF46">
        <f>-SUMIFS([1]REPROD.!$E$2:$E$144,[1]REPROD.!$A$2:$A$144,$B46,[1]REPROD.!$F$2:$F$144,"SALI",[1]REPROD.!$I$2:$I$144,"&gt;="&amp;AF$2,[1]REPROD.!$I$2:$I$144,"&lt;"&amp;AG$2)</f>
        <v>0</v>
      </c>
      <c r="AG46">
        <f>-SUMIFS([1]REPROD.!$E$2:$E$144,[1]REPROD.!$A$2:$A$144,$B46,[1]REPROD.!$F$2:$F$144,"SALI",[1]REPROD.!$I$2:$I$144,"&gt;="&amp;AG$2,[1]REPROD.!$I$2:$I$144,"&lt;"&amp;AH$2)</f>
        <v>0</v>
      </c>
      <c r="AH46">
        <f>-SUMIFS([1]REPROD.!$E$2:$E$144,[1]REPROD.!$A$2:$A$144,$B46,[1]REPROD.!$F$2:$F$144,"SALI",[1]REPROD.!$I$2:$I$144,"&gt;="&amp;AH$2,[1]REPROD.!$I$2:$I$144,"&lt;"&amp;AI$2)</f>
        <v>0</v>
      </c>
      <c r="AI46">
        <f>-SUMIFS([1]REPROD.!$E$2:$E$144,[1]REPROD.!$A$2:$A$144,$B46,[1]REPROD.!$F$2:$F$144,"SALI",[1]REPROD.!$I$2:$I$144,"&gt;="&amp;AI$2,[1]REPROD.!$I$2:$I$144,"&lt;"&amp;AJ$2)</f>
        <v>0</v>
      </c>
      <c r="AJ46">
        <f>-SUMIFS([1]REPROD.!$E$2:$E$144,[1]REPROD.!$A$2:$A$144,$B46,[1]REPROD.!$F$2:$F$144,"SALI",[1]REPROD.!$I$2:$I$144,"&gt;="&amp;AJ$2,[1]REPROD.!$I$2:$I$144,"&lt;"&amp;AK$2)</f>
        <v>0</v>
      </c>
      <c r="AK46">
        <f>-SUMIFS([1]REPROD.!$E$2:$E$144,[1]REPROD.!$A$2:$A$144,$B46,[1]REPROD.!$F$2:$F$144,"SALI",[1]REPROD.!$I$2:$I$144,"&gt;="&amp;AK$2,[1]REPROD.!$I$2:$I$144,"&lt;"&amp;AL$2)</f>
        <v>0</v>
      </c>
      <c r="AL46">
        <f>-SUMIFS([1]REPROD.!$E$2:$E$144,[1]REPROD.!$A$2:$A$144,$B46,[1]REPROD.!$F$2:$F$144,"SALI",[1]REPROD.!$I$2:$I$144,"&gt;="&amp;AL$2,[1]REPROD.!$I$2:$I$144,"&lt;"&amp;AM$2)</f>
        <v>0</v>
      </c>
      <c r="AN46">
        <f t="shared" si="0"/>
        <v>423</v>
      </c>
      <c r="AO46">
        <f t="shared" si="1"/>
        <v>33</v>
      </c>
    </row>
    <row r="47" spans="2:41" ht="15.75" thickBot="1" x14ac:dyDescent="0.3">
      <c r="B47" s="2" t="s">
        <v>44</v>
      </c>
      <c r="C47">
        <f>-SUMIFS([1]REPROD.!$E$2:$E$144,[1]REPROD.!$A$2:$A$144,$B47,[1]REPROD.!$F$2:$F$144,"SALI",[1]REPROD.!$I$2:$I$144,"&gt;="&amp;C$2,[1]REPROD.!$I$2:$I$144,"&lt;"&amp;D$2)</f>
        <v>0</v>
      </c>
      <c r="D47">
        <f>-SUMIFS([1]REPROD.!$E$2:$E$144,[1]REPROD.!$A$2:$A$144,$B47,[1]REPROD.!$F$2:$F$144,"SALI",[1]REPROD.!$I$2:$I$144,"&gt;="&amp;D$2,[1]REPROD.!$I$2:$I$144,"&lt;"&amp;E$2)</f>
        <v>0</v>
      </c>
      <c r="E47">
        <f>-SUMIFS([1]REPROD.!$E$2:$E$144,[1]REPROD.!$A$2:$A$144,$B47,[1]REPROD.!$F$2:$F$144,"SALI",[1]REPROD.!$I$2:$I$144,"&gt;="&amp;E$2,[1]REPROD.!$I$2:$I$144,"&lt;"&amp;F$2)</f>
        <v>0</v>
      </c>
      <c r="F47">
        <f>-SUMIFS([1]REPROD.!$E$2:$E$144,[1]REPROD.!$A$2:$A$144,$B47,[1]REPROD.!$F$2:$F$144,"SALI",[1]REPROD.!$I$2:$I$144,"&gt;="&amp;F$2,[1]REPROD.!$I$2:$I$144,"&lt;"&amp;G$2)</f>
        <v>0</v>
      </c>
      <c r="G47">
        <f>-SUMIFS([1]REPROD.!$E$2:$E$144,[1]REPROD.!$A$2:$A$144,$B47,[1]REPROD.!$F$2:$F$144,"SALI",[1]REPROD.!$I$2:$I$144,"&gt;="&amp;G$2,[1]REPROD.!$I$2:$I$144,"&lt;"&amp;H$2)</f>
        <v>0</v>
      </c>
      <c r="H47">
        <f>-SUMIFS([1]REPROD.!$E$2:$E$144,[1]REPROD.!$A$2:$A$144,$B47,[1]REPROD.!$F$2:$F$144,"SALI",[1]REPROD.!$I$2:$I$144,"&gt;="&amp;H$2,[1]REPROD.!$I$2:$I$144,"&lt;"&amp;I$2)</f>
        <v>0</v>
      </c>
      <c r="I47">
        <f>-SUMIFS([1]REPROD.!$E$2:$E$144,[1]REPROD.!$A$2:$A$144,$B47,[1]REPROD.!$F$2:$F$144,"SALI",[1]REPROD.!$I$2:$I$144,"&gt;="&amp;I$2,[1]REPROD.!$I$2:$I$144,"&lt;"&amp;J$2)</f>
        <v>0</v>
      </c>
      <c r="J47">
        <f>-SUMIFS([1]REPROD.!$E$2:$E$144,[1]REPROD.!$A$2:$A$144,$B47,[1]REPROD.!$F$2:$F$144,"SALI",[1]REPROD.!$I$2:$I$144,"&gt;="&amp;J$2,[1]REPROD.!$I$2:$I$144,"&lt;"&amp;K$2)</f>
        <v>0</v>
      </c>
      <c r="K47">
        <f>-SUMIFS([1]REPROD.!$E$2:$E$144,[1]REPROD.!$A$2:$A$144,$B47,[1]REPROD.!$F$2:$F$144,"SALI",[1]REPROD.!$I$2:$I$144,"&gt;="&amp;K$2,[1]REPROD.!$I$2:$I$144,"&lt;"&amp;L$2)</f>
        <v>0</v>
      </c>
      <c r="L47">
        <f>-SUMIFS([1]REPROD.!$E$2:$E$144,[1]REPROD.!$A$2:$A$144,$B47,[1]REPROD.!$F$2:$F$144,"SALI",[1]REPROD.!$I$2:$I$144,"&gt;="&amp;L$2,[1]REPROD.!$I$2:$I$144,"&lt;"&amp;M$2)</f>
        <v>0</v>
      </c>
      <c r="M47">
        <f>-SUMIFS([1]REPROD.!$E$2:$E$144,[1]REPROD.!$A$2:$A$144,$B47,[1]REPROD.!$F$2:$F$144,"SALI",[1]REPROD.!$I$2:$I$144,"&gt;="&amp;M$2,[1]REPROD.!$I$2:$I$144,"&lt;"&amp;N$2)</f>
        <v>0</v>
      </c>
      <c r="N47">
        <f>-SUMIFS([1]REPROD.!$E$2:$E$144,[1]REPROD.!$A$2:$A$144,$B47,[1]REPROD.!$F$2:$F$144,"SALI",[1]REPROD.!$I$2:$I$144,"&gt;="&amp;N$2,[1]REPROD.!$I$2:$I$144,"&lt;"&amp;O$2)</f>
        <v>0</v>
      </c>
      <c r="O47">
        <f>-SUMIFS([1]REPROD.!$E$2:$E$144,[1]REPROD.!$A$2:$A$144,$B47,[1]REPROD.!$F$2:$F$144,"SALI",[1]REPROD.!$I$2:$I$144,"&gt;="&amp;O$2,[1]REPROD.!$I$2:$I$144,"&lt;"&amp;P$2)</f>
        <v>0</v>
      </c>
      <c r="P47">
        <f>-SUMIFS([1]REPROD.!$E$2:$E$144,[1]REPROD.!$A$2:$A$144,$B47,[1]REPROD.!$F$2:$F$144,"SALI",[1]REPROD.!$I$2:$I$144,"&gt;="&amp;P$2,[1]REPROD.!$I$2:$I$144,"&lt;"&amp;Q$2)</f>
        <v>0</v>
      </c>
      <c r="Q47">
        <f>-SUMIFS([1]REPROD.!$E$2:$E$144,[1]REPROD.!$A$2:$A$144,$B47,[1]REPROD.!$F$2:$F$144,"SALI",[1]REPROD.!$I$2:$I$144,"&gt;="&amp;Q$2,[1]REPROD.!$I$2:$I$144,"&lt;"&amp;R$2)</f>
        <v>0</v>
      </c>
      <c r="R47">
        <f>-SUMIFS([1]REPROD.!$E$2:$E$144,[1]REPROD.!$A$2:$A$144,$B47,[1]REPROD.!$F$2:$F$144,"SALI",[1]REPROD.!$I$2:$I$144,"&gt;="&amp;R$2,[1]REPROD.!$I$2:$I$144,"&lt;"&amp;S$2)</f>
        <v>0</v>
      </c>
      <c r="S47">
        <f>-SUMIFS([1]REPROD.!$E$2:$E$144,[1]REPROD.!$A$2:$A$144,$B47,[1]REPROD.!$F$2:$F$144,"SALI",[1]REPROD.!$I$2:$I$144,"&gt;="&amp;S$2,[1]REPROD.!$I$2:$I$144,"&lt;"&amp;T$2)</f>
        <v>0</v>
      </c>
      <c r="T47">
        <f>-SUMIFS([1]REPROD.!$E$2:$E$144,[1]REPROD.!$A$2:$A$144,$B47,[1]REPROD.!$F$2:$F$144,"SALI",[1]REPROD.!$I$2:$I$144,"&gt;="&amp;T$2,[1]REPROD.!$I$2:$I$144,"&lt;"&amp;U$2)</f>
        <v>0</v>
      </c>
      <c r="U47">
        <f>-SUMIFS([1]REPROD.!$E$2:$E$144,[1]REPROD.!$A$2:$A$144,$B47,[1]REPROD.!$F$2:$F$144,"SALI",[1]REPROD.!$I$2:$I$144,"&gt;="&amp;U$2,[1]REPROD.!$I$2:$I$144,"&lt;"&amp;V$2)</f>
        <v>0</v>
      </c>
      <c r="V47">
        <f>-SUMIFS([1]REPROD.!$E$2:$E$144,[1]REPROD.!$A$2:$A$144,$B47,[1]REPROD.!$F$2:$F$144,"SALI",[1]REPROD.!$I$2:$I$144,"&gt;="&amp;V$2,[1]REPROD.!$I$2:$I$144,"&lt;"&amp;W$2)</f>
        <v>0</v>
      </c>
      <c r="W47">
        <f>-SUMIFS([1]REPROD.!$E$2:$E$144,[1]REPROD.!$A$2:$A$144,$B47,[1]REPROD.!$F$2:$F$144,"SALI",[1]REPROD.!$I$2:$I$144,"&gt;="&amp;W$2,[1]REPROD.!$I$2:$I$144,"&lt;"&amp;X$2)</f>
        <v>0</v>
      </c>
      <c r="X47">
        <f>-SUMIFS([1]REPROD.!$E$2:$E$144,[1]REPROD.!$A$2:$A$144,$B47,[1]REPROD.!$F$2:$F$144,"SALI",[1]REPROD.!$I$2:$I$144,"&gt;="&amp;X$2,[1]REPROD.!$I$2:$I$144,"&lt;"&amp;Y$2)</f>
        <v>0</v>
      </c>
      <c r="Y47">
        <f>-SUMIFS([1]REPROD.!$E$2:$E$144,[1]REPROD.!$A$2:$A$144,$B47,[1]REPROD.!$F$2:$F$144,"SALI",[1]REPROD.!$I$2:$I$144,"&gt;="&amp;Y$2,[1]REPROD.!$I$2:$I$144,"&lt;"&amp;Z$2)</f>
        <v>50</v>
      </c>
      <c r="Z47">
        <f>-SUMIFS([1]REPROD.!$E$2:$E$144,[1]REPROD.!$A$2:$A$144,$B47,[1]REPROD.!$F$2:$F$144,"SALI",[1]REPROD.!$I$2:$I$144,"&gt;="&amp;Z$2,[1]REPROD.!$I$2:$I$144,"&lt;"&amp;AA$2)</f>
        <v>0</v>
      </c>
      <c r="AA47">
        <f>-SUMIFS([1]REPROD.!$E$2:$E$144,[1]REPROD.!$A$2:$A$144,$B47,[1]REPROD.!$F$2:$F$144,"SALI",[1]REPROD.!$I$2:$I$144,"&gt;="&amp;AA$2,[1]REPROD.!$I$2:$I$144,"&lt;"&amp;AB$2)</f>
        <v>0</v>
      </c>
      <c r="AB47">
        <f>-SUMIFS([1]REPROD.!$E$2:$E$144,[1]REPROD.!$A$2:$A$144,$B47,[1]REPROD.!$F$2:$F$144,"SALI",[1]REPROD.!$I$2:$I$144,"&gt;="&amp;AB$2,[1]REPROD.!$I$2:$I$144,"&lt;"&amp;AC$2)</f>
        <v>0</v>
      </c>
      <c r="AC47">
        <f>-SUMIFS([1]REPROD.!$E$2:$E$144,[1]REPROD.!$A$2:$A$144,$B47,[1]REPROD.!$F$2:$F$144,"SALI",[1]REPROD.!$I$2:$I$144,"&gt;="&amp;AC$2,[1]REPROD.!$I$2:$I$144,"&lt;"&amp;AD$2)</f>
        <v>0</v>
      </c>
      <c r="AD47">
        <f>-SUMIFS([1]REPROD.!$E$2:$E$144,[1]REPROD.!$A$2:$A$144,$B47,[1]REPROD.!$F$2:$F$144,"SALI",[1]REPROD.!$I$2:$I$144,"&gt;="&amp;AD$2,[1]REPROD.!$I$2:$I$144,"&lt;"&amp;AE$2)</f>
        <v>0</v>
      </c>
      <c r="AE47">
        <f>-SUMIFS([1]REPROD.!$E$2:$E$144,[1]REPROD.!$A$2:$A$144,$B47,[1]REPROD.!$F$2:$F$144,"SALI",[1]REPROD.!$I$2:$I$144,"&gt;="&amp;AE$2,[1]REPROD.!$I$2:$I$144,"&lt;"&amp;AF$2)</f>
        <v>0</v>
      </c>
      <c r="AF47">
        <f>-SUMIFS([1]REPROD.!$E$2:$E$144,[1]REPROD.!$A$2:$A$144,$B47,[1]REPROD.!$F$2:$F$144,"SALI",[1]REPROD.!$I$2:$I$144,"&gt;="&amp;AF$2,[1]REPROD.!$I$2:$I$144,"&lt;"&amp;AG$2)</f>
        <v>0</v>
      </c>
      <c r="AG47">
        <f>-SUMIFS([1]REPROD.!$E$2:$E$144,[1]REPROD.!$A$2:$A$144,$B47,[1]REPROD.!$F$2:$F$144,"SALI",[1]REPROD.!$I$2:$I$144,"&gt;="&amp;AG$2,[1]REPROD.!$I$2:$I$144,"&lt;"&amp;AH$2)</f>
        <v>0</v>
      </c>
      <c r="AH47">
        <f>-SUMIFS([1]REPROD.!$E$2:$E$144,[1]REPROD.!$A$2:$A$144,$B47,[1]REPROD.!$F$2:$F$144,"SALI",[1]REPROD.!$I$2:$I$144,"&gt;="&amp;AH$2,[1]REPROD.!$I$2:$I$144,"&lt;"&amp;AI$2)</f>
        <v>0</v>
      </c>
      <c r="AI47">
        <f>-SUMIFS([1]REPROD.!$E$2:$E$144,[1]REPROD.!$A$2:$A$144,$B47,[1]REPROD.!$F$2:$F$144,"SALI",[1]REPROD.!$I$2:$I$144,"&gt;="&amp;AI$2,[1]REPROD.!$I$2:$I$144,"&lt;"&amp;AJ$2)</f>
        <v>0</v>
      </c>
      <c r="AJ47">
        <f>-SUMIFS([1]REPROD.!$E$2:$E$144,[1]REPROD.!$A$2:$A$144,$B47,[1]REPROD.!$F$2:$F$144,"SALI",[1]REPROD.!$I$2:$I$144,"&gt;="&amp;AJ$2,[1]REPROD.!$I$2:$I$144,"&lt;"&amp;AK$2)</f>
        <v>0</v>
      </c>
      <c r="AK47">
        <f>-SUMIFS([1]REPROD.!$E$2:$E$144,[1]REPROD.!$A$2:$A$144,$B47,[1]REPROD.!$F$2:$F$144,"SALI",[1]REPROD.!$I$2:$I$144,"&gt;="&amp;AK$2,[1]REPROD.!$I$2:$I$144,"&lt;"&amp;AL$2)</f>
        <v>0</v>
      </c>
      <c r="AL47">
        <f>-SUMIFS([1]REPROD.!$E$2:$E$144,[1]REPROD.!$A$2:$A$144,$B47,[1]REPROD.!$F$2:$F$144,"SALI",[1]REPROD.!$I$2:$I$144,"&gt;="&amp;AL$2,[1]REPROD.!$I$2:$I$144,"&lt;"&amp;AM$2)</f>
        <v>0</v>
      </c>
      <c r="AN47">
        <f t="shared" si="0"/>
        <v>50</v>
      </c>
      <c r="AO47">
        <f t="shared" si="1"/>
        <v>35</v>
      </c>
    </row>
    <row r="48" spans="2:41" ht="15.75" thickBot="1" x14ac:dyDescent="0.3">
      <c r="B48" s="2" t="s">
        <v>45</v>
      </c>
      <c r="C48">
        <f>-SUMIFS([1]REPROD.!$E$2:$E$144,[1]REPROD.!$A$2:$A$144,$B48,[1]REPROD.!$F$2:$F$144,"SALI",[1]REPROD.!$I$2:$I$144,"&gt;="&amp;C$2,[1]REPROD.!$I$2:$I$144,"&lt;"&amp;D$2)</f>
        <v>0</v>
      </c>
      <c r="D48">
        <f>-SUMIFS([1]REPROD.!$E$2:$E$144,[1]REPROD.!$A$2:$A$144,$B48,[1]REPROD.!$F$2:$F$144,"SALI",[1]REPROD.!$I$2:$I$144,"&gt;="&amp;D$2,[1]REPROD.!$I$2:$I$144,"&lt;"&amp;E$2)</f>
        <v>0</v>
      </c>
      <c r="E48">
        <f>-SUMIFS([1]REPROD.!$E$2:$E$144,[1]REPROD.!$A$2:$A$144,$B48,[1]REPROD.!$F$2:$F$144,"SALI",[1]REPROD.!$I$2:$I$144,"&gt;="&amp;E$2,[1]REPROD.!$I$2:$I$144,"&lt;"&amp;F$2)</f>
        <v>0</v>
      </c>
      <c r="F48">
        <f>-SUMIFS([1]REPROD.!$E$2:$E$144,[1]REPROD.!$A$2:$A$144,$B48,[1]REPROD.!$F$2:$F$144,"SALI",[1]REPROD.!$I$2:$I$144,"&gt;="&amp;F$2,[1]REPROD.!$I$2:$I$144,"&lt;"&amp;G$2)</f>
        <v>0</v>
      </c>
      <c r="G48">
        <f>-SUMIFS([1]REPROD.!$E$2:$E$144,[1]REPROD.!$A$2:$A$144,$B48,[1]REPROD.!$F$2:$F$144,"SALI",[1]REPROD.!$I$2:$I$144,"&gt;="&amp;G$2,[1]REPROD.!$I$2:$I$144,"&lt;"&amp;H$2)</f>
        <v>0</v>
      </c>
      <c r="H48">
        <f>-SUMIFS([1]REPROD.!$E$2:$E$144,[1]REPROD.!$A$2:$A$144,$B48,[1]REPROD.!$F$2:$F$144,"SALI",[1]REPROD.!$I$2:$I$144,"&gt;="&amp;H$2,[1]REPROD.!$I$2:$I$144,"&lt;"&amp;I$2)</f>
        <v>0</v>
      </c>
      <c r="I48">
        <f>-SUMIFS([1]REPROD.!$E$2:$E$144,[1]REPROD.!$A$2:$A$144,$B48,[1]REPROD.!$F$2:$F$144,"SALI",[1]REPROD.!$I$2:$I$144,"&gt;="&amp;I$2,[1]REPROD.!$I$2:$I$144,"&lt;"&amp;J$2)</f>
        <v>0</v>
      </c>
      <c r="J48">
        <f>-SUMIFS([1]REPROD.!$E$2:$E$144,[1]REPROD.!$A$2:$A$144,$B48,[1]REPROD.!$F$2:$F$144,"SALI",[1]REPROD.!$I$2:$I$144,"&gt;="&amp;J$2,[1]REPROD.!$I$2:$I$144,"&lt;"&amp;K$2)</f>
        <v>0</v>
      </c>
      <c r="K48">
        <f>-SUMIFS([1]REPROD.!$E$2:$E$144,[1]REPROD.!$A$2:$A$144,$B48,[1]REPROD.!$F$2:$F$144,"SALI",[1]REPROD.!$I$2:$I$144,"&gt;="&amp;K$2,[1]REPROD.!$I$2:$I$144,"&lt;"&amp;L$2)</f>
        <v>0</v>
      </c>
      <c r="L48">
        <f>-SUMIFS([1]REPROD.!$E$2:$E$144,[1]REPROD.!$A$2:$A$144,$B48,[1]REPROD.!$F$2:$F$144,"SALI",[1]REPROD.!$I$2:$I$144,"&gt;="&amp;L$2,[1]REPROD.!$I$2:$I$144,"&lt;"&amp;M$2)</f>
        <v>0</v>
      </c>
      <c r="M48">
        <f>-SUMIFS([1]REPROD.!$E$2:$E$144,[1]REPROD.!$A$2:$A$144,$B48,[1]REPROD.!$F$2:$F$144,"SALI",[1]REPROD.!$I$2:$I$144,"&gt;="&amp;M$2,[1]REPROD.!$I$2:$I$144,"&lt;"&amp;N$2)</f>
        <v>0</v>
      </c>
      <c r="N48">
        <f>-SUMIFS([1]REPROD.!$E$2:$E$144,[1]REPROD.!$A$2:$A$144,$B48,[1]REPROD.!$F$2:$F$144,"SALI",[1]REPROD.!$I$2:$I$144,"&gt;="&amp;N$2,[1]REPROD.!$I$2:$I$144,"&lt;"&amp;O$2)</f>
        <v>0</v>
      </c>
      <c r="O48">
        <f>-SUMIFS([1]REPROD.!$E$2:$E$144,[1]REPROD.!$A$2:$A$144,$B48,[1]REPROD.!$F$2:$F$144,"SALI",[1]REPROD.!$I$2:$I$144,"&gt;="&amp;O$2,[1]REPROD.!$I$2:$I$144,"&lt;"&amp;P$2)</f>
        <v>0</v>
      </c>
      <c r="P48">
        <f>-SUMIFS([1]REPROD.!$E$2:$E$144,[1]REPROD.!$A$2:$A$144,$B48,[1]REPROD.!$F$2:$F$144,"SALI",[1]REPROD.!$I$2:$I$144,"&gt;="&amp;P$2,[1]REPROD.!$I$2:$I$144,"&lt;"&amp;Q$2)</f>
        <v>0</v>
      </c>
      <c r="Q48">
        <f>-SUMIFS([1]REPROD.!$E$2:$E$144,[1]REPROD.!$A$2:$A$144,$B48,[1]REPROD.!$F$2:$F$144,"SALI",[1]REPROD.!$I$2:$I$144,"&gt;="&amp;Q$2,[1]REPROD.!$I$2:$I$144,"&lt;"&amp;R$2)</f>
        <v>0</v>
      </c>
      <c r="R48">
        <f>-SUMIFS([1]REPROD.!$E$2:$E$144,[1]REPROD.!$A$2:$A$144,$B48,[1]REPROD.!$F$2:$F$144,"SALI",[1]REPROD.!$I$2:$I$144,"&gt;="&amp;R$2,[1]REPROD.!$I$2:$I$144,"&lt;"&amp;S$2)</f>
        <v>0</v>
      </c>
      <c r="S48">
        <f>-SUMIFS([1]REPROD.!$E$2:$E$144,[1]REPROD.!$A$2:$A$144,$B48,[1]REPROD.!$F$2:$F$144,"SALI",[1]REPROD.!$I$2:$I$144,"&gt;="&amp;S$2,[1]REPROD.!$I$2:$I$144,"&lt;"&amp;T$2)</f>
        <v>0</v>
      </c>
      <c r="T48">
        <f>-SUMIFS([1]REPROD.!$E$2:$E$144,[1]REPROD.!$A$2:$A$144,$B48,[1]REPROD.!$F$2:$F$144,"SALI",[1]REPROD.!$I$2:$I$144,"&gt;="&amp;T$2,[1]REPROD.!$I$2:$I$144,"&lt;"&amp;U$2)</f>
        <v>0</v>
      </c>
      <c r="U48">
        <f>-SUMIFS([1]REPROD.!$E$2:$E$144,[1]REPROD.!$A$2:$A$144,$B48,[1]REPROD.!$F$2:$F$144,"SALI",[1]REPROD.!$I$2:$I$144,"&gt;="&amp;U$2,[1]REPROD.!$I$2:$I$144,"&lt;"&amp;V$2)</f>
        <v>0</v>
      </c>
      <c r="V48">
        <f>-SUMIFS([1]REPROD.!$E$2:$E$144,[1]REPROD.!$A$2:$A$144,$B48,[1]REPROD.!$F$2:$F$144,"SALI",[1]REPROD.!$I$2:$I$144,"&gt;="&amp;V$2,[1]REPROD.!$I$2:$I$144,"&lt;"&amp;W$2)</f>
        <v>0</v>
      </c>
      <c r="W48">
        <f>-SUMIFS([1]REPROD.!$E$2:$E$144,[1]REPROD.!$A$2:$A$144,$B48,[1]REPROD.!$F$2:$F$144,"SALI",[1]REPROD.!$I$2:$I$144,"&gt;="&amp;W$2,[1]REPROD.!$I$2:$I$144,"&lt;"&amp;X$2)</f>
        <v>0</v>
      </c>
      <c r="X48">
        <f>-SUMIFS([1]REPROD.!$E$2:$E$144,[1]REPROD.!$A$2:$A$144,$B48,[1]REPROD.!$F$2:$F$144,"SALI",[1]REPROD.!$I$2:$I$144,"&gt;="&amp;X$2,[1]REPROD.!$I$2:$I$144,"&lt;"&amp;Y$2)</f>
        <v>0</v>
      </c>
      <c r="Y48">
        <f>-SUMIFS([1]REPROD.!$E$2:$E$144,[1]REPROD.!$A$2:$A$144,$B48,[1]REPROD.!$F$2:$F$144,"SALI",[1]REPROD.!$I$2:$I$144,"&gt;="&amp;Y$2,[1]REPROD.!$I$2:$I$144,"&lt;"&amp;Z$2)</f>
        <v>0</v>
      </c>
      <c r="Z48">
        <f>-SUMIFS([1]REPROD.!$E$2:$E$144,[1]REPROD.!$A$2:$A$144,$B48,[1]REPROD.!$F$2:$F$144,"SALI",[1]REPROD.!$I$2:$I$144,"&gt;="&amp;Z$2,[1]REPROD.!$I$2:$I$144,"&lt;"&amp;AA$2)</f>
        <v>0</v>
      </c>
      <c r="AA48">
        <f>-SUMIFS([1]REPROD.!$E$2:$E$144,[1]REPROD.!$A$2:$A$144,$B48,[1]REPROD.!$F$2:$F$144,"SALI",[1]REPROD.!$I$2:$I$144,"&gt;="&amp;AA$2,[1]REPROD.!$I$2:$I$144,"&lt;"&amp;AB$2)</f>
        <v>0</v>
      </c>
      <c r="AB48">
        <f>-SUMIFS([1]REPROD.!$E$2:$E$144,[1]REPROD.!$A$2:$A$144,$B48,[1]REPROD.!$F$2:$F$144,"SALI",[1]REPROD.!$I$2:$I$144,"&gt;="&amp;AB$2,[1]REPROD.!$I$2:$I$144,"&lt;"&amp;AC$2)</f>
        <v>0</v>
      </c>
      <c r="AC48">
        <f>-SUMIFS([1]REPROD.!$E$2:$E$144,[1]REPROD.!$A$2:$A$144,$B48,[1]REPROD.!$F$2:$F$144,"SALI",[1]REPROD.!$I$2:$I$144,"&gt;="&amp;AC$2,[1]REPROD.!$I$2:$I$144,"&lt;"&amp;AD$2)</f>
        <v>0</v>
      </c>
      <c r="AD48">
        <f>-SUMIFS([1]REPROD.!$E$2:$E$144,[1]REPROD.!$A$2:$A$144,$B48,[1]REPROD.!$F$2:$F$144,"SALI",[1]REPROD.!$I$2:$I$144,"&gt;="&amp;AD$2,[1]REPROD.!$I$2:$I$144,"&lt;"&amp;AE$2)</f>
        <v>0</v>
      </c>
      <c r="AE48">
        <f>-SUMIFS([1]REPROD.!$E$2:$E$144,[1]REPROD.!$A$2:$A$144,$B48,[1]REPROD.!$F$2:$F$144,"SALI",[1]REPROD.!$I$2:$I$144,"&gt;="&amp;AE$2,[1]REPROD.!$I$2:$I$144,"&lt;"&amp;AF$2)</f>
        <v>0</v>
      </c>
      <c r="AF48">
        <f>-SUMIFS([1]REPROD.!$E$2:$E$144,[1]REPROD.!$A$2:$A$144,$B48,[1]REPROD.!$F$2:$F$144,"SALI",[1]REPROD.!$I$2:$I$144,"&gt;="&amp;AF$2,[1]REPROD.!$I$2:$I$144,"&lt;"&amp;AG$2)</f>
        <v>0</v>
      </c>
      <c r="AG48">
        <f>-SUMIFS([1]REPROD.!$E$2:$E$144,[1]REPROD.!$A$2:$A$144,$B48,[1]REPROD.!$F$2:$F$144,"SALI",[1]REPROD.!$I$2:$I$144,"&gt;="&amp;AG$2,[1]REPROD.!$I$2:$I$144,"&lt;"&amp;AH$2)</f>
        <v>0</v>
      </c>
      <c r="AH48">
        <f>-SUMIFS([1]REPROD.!$E$2:$E$144,[1]REPROD.!$A$2:$A$144,$B48,[1]REPROD.!$F$2:$F$144,"SALI",[1]REPROD.!$I$2:$I$144,"&gt;="&amp;AH$2,[1]REPROD.!$I$2:$I$144,"&lt;"&amp;AI$2)</f>
        <v>0</v>
      </c>
      <c r="AI48">
        <f>-SUMIFS([1]REPROD.!$E$2:$E$144,[1]REPROD.!$A$2:$A$144,$B48,[1]REPROD.!$F$2:$F$144,"SALI",[1]REPROD.!$I$2:$I$144,"&gt;="&amp;AI$2,[1]REPROD.!$I$2:$I$144,"&lt;"&amp;AJ$2)</f>
        <v>0</v>
      </c>
      <c r="AJ48">
        <f>-SUMIFS([1]REPROD.!$E$2:$E$144,[1]REPROD.!$A$2:$A$144,$B48,[1]REPROD.!$F$2:$F$144,"SALI",[1]REPROD.!$I$2:$I$144,"&gt;="&amp;AJ$2,[1]REPROD.!$I$2:$I$144,"&lt;"&amp;AK$2)</f>
        <v>0</v>
      </c>
      <c r="AK48">
        <f>-SUMIFS([1]REPROD.!$E$2:$E$144,[1]REPROD.!$A$2:$A$144,$B48,[1]REPROD.!$F$2:$F$144,"SALI",[1]REPROD.!$I$2:$I$144,"&gt;="&amp;AK$2,[1]REPROD.!$I$2:$I$144,"&lt;"&amp;AL$2)</f>
        <v>0</v>
      </c>
      <c r="AL48">
        <f>-SUMIFS([1]REPROD.!$E$2:$E$144,[1]REPROD.!$A$2:$A$144,$B48,[1]REPROD.!$F$2:$F$144,"SALI",[1]REPROD.!$I$2:$I$144,"&gt;="&amp;AL$2,[1]REPROD.!$I$2:$I$144,"&lt;"&amp;AM$2)</f>
        <v>0</v>
      </c>
      <c r="AN48">
        <f t="shared" si="0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-SUMIFS([1]REPROD.!$E$2:$E$144,[1]REPROD.!$A$2:$A$144,$B49,[1]REPROD.!$F$2:$F$144,"SALI",[1]REPROD.!$I$2:$I$144,"&gt;="&amp;C$2,[1]REPROD.!$I$2:$I$144,"&lt;"&amp;D$2)</f>
        <v>0</v>
      </c>
      <c r="D49">
        <f>-SUMIFS([1]REPROD.!$E$2:$E$144,[1]REPROD.!$A$2:$A$144,$B49,[1]REPROD.!$F$2:$F$144,"SALI",[1]REPROD.!$I$2:$I$144,"&gt;="&amp;D$2,[1]REPROD.!$I$2:$I$144,"&lt;"&amp;E$2)</f>
        <v>0</v>
      </c>
      <c r="E49">
        <f>-SUMIFS([1]REPROD.!$E$2:$E$144,[1]REPROD.!$A$2:$A$144,$B49,[1]REPROD.!$F$2:$F$144,"SALI",[1]REPROD.!$I$2:$I$144,"&gt;="&amp;E$2,[1]REPROD.!$I$2:$I$144,"&lt;"&amp;F$2)</f>
        <v>0</v>
      </c>
      <c r="F49">
        <f>-SUMIFS([1]REPROD.!$E$2:$E$144,[1]REPROD.!$A$2:$A$144,$B49,[1]REPROD.!$F$2:$F$144,"SALI",[1]REPROD.!$I$2:$I$144,"&gt;="&amp;F$2,[1]REPROD.!$I$2:$I$144,"&lt;"&amp;G$2)</f>
        <v>0</v>
      </c>
      <c r="G49">
        <f>-SUMIFS([1]REPROD.!$E$2:$E$144,[1]REPROD.!$A$2:$A$144,$B49,[1]REPROD.!$F$2:$F$144,"SALI",[1]REPROD.!$I$2:$I$144,"&gt;="&amp;G$2,[1]REPROD.!$I$2:$I$144,"&lt;"&amp;H$2)</f>
        <v>0</v>
      </c>
      <c r="H49">
        <f>-SUMIFS([1]REPROD.!$E$2:$E$144,[1]REPROD.!$A$2:$A$144,$B49,[1]REPROD.!$F$2:$F$144,"SALI",[1]REPROD.!$I$2:$I$144,"&gt;="&amp;H$2,[1]REPROD.!$I$2:$I$144,"&lt;"&amp;I$2)</f>
        <v>0</v>
      </c>
      <c r="I49">
        <f>-SUMIFS([1]REPROD.!$E$2:$E$144,[1]REPROD.!$A$2:$A$144,$B49,[1]REPROD.!$F$2:$F$144,"SALI",[1]REPROD.!$I$2:$I$144,"&gt;="&amp;I$2,[1]REPROD.!$I$2:$I$144,"&lt;"&amp;J$2)</f>
        <v>0</v>
      </c>
      <c r="J49">
        <f>-SUMIFS([1]REPROD.!$E$2:$E$144,[1]REPROD.!$A$2:$A$144,$B49,[1]REPROD.!$F$2:$F$144,"SALI",[1]REPROD.!$I$2:$I$144,"&gt;="&amp;J$2,[1]REPROD.!$I$2:$I$144,"&lt;"&amp;K$2)</f>
        <v>0</v>
      </c>
      <c r="K49">
        <f>-SUMIFS([1]REPROD.!$E$2:$E$144,[1]REPROD.!$A$2:$A$144,$B49,[1]REPROD.!$F$2:$F$144,"SALI",[1]REPROD.!$I$2:$I$144,"&gt;="&amp;K$2,[1]REPROD.!$I$2:$I$144,"&lt;"&amp;L$2)</f>
        <v>0</v>
      </c>
      <c r="L49">
        <f>-SUMIFS([1]REPROD.!$E$2:$E$144,[1]REPROD.!$A$2:$A$144,$B49,[1]REPROD.!$F$2:$F$144,"SALI",[1]REPROD.!$I$2:$I$144,"&gt;="&amp;L$2,[1]REPROD.!$I$2:$I$144,"&lt;"&amp;M$2)</f>
        <v>0</v>
      </c>
      <c r="M49">
        <f>-SUMIFS([1]REPROD.!$E$2:$E$144,[1]REPROD.!$A$2:$A$144,$B49,[1]REPROD.!$F$2:$F$144,"SALI",[1]REPROD.!$I$2:$I$144,"&gt;="&amp;M$2,[1]REPROD.!$I$2:$I$144,"&lt;"&amp;N$2)</f>
        <v>0</v>
      </c>
      <c r="N49">
        <f>-SUMIFS([1]REPROD.!$E$2:$E$144,[1]REPROD.!$A$2:$A$144,$B49,[1]REPROD.!$F$2:$F$144,"SALI",[1]REPROD.!$I$2:$I$144,"&gt;="&amp;N$2,[1]REPROD.!$I$2:$I$144,"&lt;"&amp;O$2)</f>
        <v>0</v>
      </c>
      <c r="O49">
        <f>-SUMIFS([1]REPROD.!$E$2:$E$144,[1]REPROD.!$A$2:$A$144,$B49,[1]REPROD.!$F$2:$F$144,"SALI",[1]REPROD.!$I$2:$I$144,"&gt;="&amp;O$2,[1]REPROD.!$I$2:$I$144,"&lt;"&amp;P$2)</f>
        <v>0</v>
      </c>
      <c r="P49">
        <f>-SUMIFS([1]REPROD.!$E$2:$E$144,[1]REPROD.!$A$2:$A$144,$B49,[1]REPROD.!$F$2:$F$144,"SALI",[1]REPROD.!$I$2:$I$144,"&gt;="&amp;P$2,[1]REPROD.!$I$2:$I$144,"&lt;"&amp;Q$2)</f>
        <v>0</v>
      </c>
      <c r="Q49">
        <f>-SUMIFS([1]REPROD.!$E$2:$E$144,[1]REPROD.!$A$2:$A$144,$B49,[1]REPROD.!$F$2:$F$144,"SALI",[1]REPROD.!$I$2:$I$144,"&gt;="&amp;Q$2,[1]REPROD.!$I$2:$I$144,"&lt;"&amp;R$2)</f>
        <v>0</v>
      </c>
      <c r="R49">
        <f>-SUMIFS([1]REPROD.!$E$2:$E$144,[1]REPROD.!$A$2:$A$144,$B49,[1]REPROD.!$F$2:$F$144,"SALI",[1]REPROD.!$I$2:$I$144,"&gt;="&amp;R$2,[1]REPROD.!$I$2:$I$144,"&lt;"&amp;S$2)</f>
        <v>0</v>
      </c>
      <c r="S49">
        <f>-SUMIFS([1]REPROD.!$E$2:$E$144,[1]REPROD.!$A$2:$A$144,$B49,[1]REPROD.!$F$2:$F$144,"SALI",[1]REPROD.!$I$2:$I$144,"&gt;="&amp;S$2,[1]REPROD.!$I$2:$I$144,"&lt;"&amp;T$2)</f>
        <v>0</v>
      </c>
      <c r="T49">
        <f>-SUMIFS([1]REPROD.!$E$2:$E$144,[1]REPROD.!$A$2:$A$144,$B49,[1]REPROD.!$F$2:$F$144,"SALI",[1]REPROD.!$I$2:$I$144,"&gt;="&amp;T$2,[1]REPROD.!$I$2:$I$144,"&lt;"&amp;U$2)</f>
        <v>0</v>
      </c>
      <c r="U49">
        <f>-SUMIFS([1]REPROD.!$E$2:$E$144,[1]REPROD.!$A$2:$A$144,$B49,[1]REPROD.!$F$2:$F$144,"SALI",[1]REPROD.!$I$2:$I$144,"&gt;="&amp;U$2,[1]REPROD.!$I$2:$I$144,"&lt;"&amp;V$2)</f>
        <v>0</v>
      </c>
      <c r="V49">
        <f>-SUMIFS([1]REPROD.!$E$2:$E$144,[1]REPROD.!$A$2:$A$144,$B49,[1]REPROD.!$F$2:$F$144,"SALI",[1]REPROD.!$I$2:$I$144,"&gt;="&amp;V$2,[1]REPROD.!$I$2:$I$144,"&lt;"&amp;W$2)</f>
        <v>100</v>
      </c>
      <c r="W49">
        <f>-SUMIFS([1]REPROD.!$E$2:$E$144,[1]REPROD.!$A$2:$A$144,$B49,[1]REPROD.!$F$2:$F$144,"SALI",[1]REPROD.!$I$2:$I$144,"&gt;="&amp;W$2,[1]REPROD.!$I$2:$I$144,"&lt;"&amp;X$2)</f>
        <v>0</v>
      </c>
      <c r="X49">
        <f>-SUMIFS([1]REPROD.!$E$2:$E$144,[1]REPROD.!$A$2:$A$144,$B49,[1]REPROD.!$F$2:$F$144,"SALI",[1]REPROD.!$I$2:$I$144,"&gt;="&amp;X$2,[1]REPROD.!$I$2:$I$144,"&lt;"&amp;Y$2)</f>
        <v>0</v>
      </c>
      <c r="Y49">
        <f>-SUMIFS([1]REPROD.!$E$2:$E$144,[1]REPROD.!$A$2:$A$144,$B49,[1]REPROD.!$F$2:$F$144,"SALI",[1]REPROD.!$I$2:$I$144,"&gt;="&amp;Y$2,[1]REPROD.!$I$2:$I$144,"&lt;"&amp;Z$2)</f>
        <v>0</v>
      </c>
      <c r="Z49">
        <f>-SUMIFS([1]REPROD.!$E$2:$E$144,[1]REPROD.!$A$2:$A$144,$B49,[1]REPROD.!$F$2:$F$144,"SALI",[1]REPROD.!$I$2:$I$144,"&gt;="&amp;Z$2,[1]REPROD.!$I$2:$I$144,"&lt;"&amp;AA$2)</f>
        <v>0</v>
      </c>
      <c r="AA49">
        <f>-SUMIFS([1]REPROD.!$E$2:$E$144,[1]REPROD.!$A$2:$A$144,$B49,[1]REPROD.!$F$2:$F$144,"SALI",[1]REPROD.!$I$2:$I$144,"&gt;="&amp;AA$2,[1]REPROD.!$I$2:$I$144,"&lt;"&amp;AB$2)</f>
        <v>0</v>
      </c>
      <c r="AB49">
        <f>-SUMIFS([1]REPROD.!$E$2:$E$144,[1]REPROD.!$A$2:$A$144,$B49,[1]REPROD.!$F$2:$F$144,"SALI",[1]REPROD.!$I$2:$I$144,"&gt;="&amp;AB$2,[1]REPROD.!$I$2:$I$144,"&lt;"&amp;AC$2)</f>
        <v>0</v>
      </c>
      <c r="AC49">
        <f>-SUMIFS([1]REPROD.!$E$2:$E$144,[1]REPROD.!$A$2:$A$144,$B49,[1]REPROD.!$F$2:$F$144,"SALI",[1]REPROD.!$I$2:$I$144,"&gt;="&amp;AC$2,[1]REPROD.!$I$2:$I$144,"&lt;"&amp;AD$2)</f>
        <v>0</v>
      </c>
      <c r="AD49">
        <f>-SUMIFS([1]REPROD.!$E$2:$E$144,[1]REPROD.!$A$2:$A$144,$B49,[1]REPROD.!$F$2:$F$144,"SALI",[1]REPROD.!$I$2:$I$144,"&gt;="&amp;AD$2,[1]REPROD.!$I$2:$I$144,"&lt;"&amp;AE$2)</f>
        <v>0</v>
      </c>
      <c r="AE49">
        <f>-SUMIFS([1]REPROD.!$E$2:$E$144,[1]REPROD.!$A$2:$A$144,$B49,[1]REPROD.!$F$2:$F$144,"SALI",[1]REPROD.!$I$2:$I$144,"&gt;="&amp;AE$2,[1]REPROD.!$I$2:$I$144,"&lt;"&amp;AF$2)</f>
        <v>0</v>
      </c>
      <c r="AF49">
        <f>-SUMIFS([1]REPROD.!$E$2:$E$144,[1]REPROD.!$A$2:$A$144,$B49,[1]REPROD.!$F$2:$F$144,"SALI",[1]REPROD.!$I$2:$I$144,"&gt;="&amp;AF$2,[1]REPROD.!$I$2:$I$144,"&lt;"&amp;AG$2)</f>
        <v>0</v>
      </c>
      <c r="AG49">
        <f>-SUMIFS([1]REPROD.!$E$2:$E$144,[1]REPROD.!$A$2:$A$144,$B49,[1]REPROD.!$F$2:$F$144,"SALI",[1]REPROD.!$I$2:$I$144,"&gt;="&amp;AG$2,[1]REPROD.!$I$2:$I$144,"&lt;"&amp;AH$2)</f>
        <v>0</v>
      </c>
      <c r="AH49">
        <f>-SUMIFS([1]REPROD.!$E$2:$E$144,[1]REPROD.!$A$2:$A$144,$B49,[1]REPROD.!$F$2:$F$144,"SALI",[1]REPROD.!$I$2:$I$144,"&gt;="&amp;AH$2,[1]REPROD.!$I$2:$I$144,"&lt;"&amp;AI$2)</f>
        <v>0</v>
      </c>
      <c r="AI49">
        <f>-SUMIFS([1]REPROD.!$E$2:$E$144,[1]REPROD.!$A$2:$A$144,$B49,[1]REPROD.!$F$2:$F$144,"SALI",[1]REPROD.!$I$2:$I$144,"&gt;="&amp;AI$2,[1]REPROD.!$I$2:$I$144,"&lt;"&amp;AJ$2)</f>
        <v>0</v>
      </c>
      <c r="AJ49">
        <f>-SUMIFS([1]REPROD.!$E$2:$E$144,[1]REPROD.!$A$2:$A$144,$B49,[1]REPROD.!$F$2:$F$144,"SALI",[1]REPROD.!$I$2:$I$144,"&gt;="&amp;AJ$2,[1]REPROD.!$I$2:$I$144,"&lt;"&amp;AK$2)</f>
        <v>0</v>
      </c>
      <c r="AK49">
        <f>-SUMIFS([1]REPROD.!$E$2:$E$144,[1]REPROD.!$A$2:$A$144,$B49,[1]REPROD.!$F$2:$F$144,"SALI",[1]REPROD.!$I$2:$I$144,"&gt;="&amp;AK$2,[1]REPROD.!$I$2:$I$144,"&lt;"&amp;AL$2)</f>
        <v>0</v>
      </c>
      <c r="AL49">
        <f>-SUMIFS([1]REPROD.!$E$2:$E$144,[1]REPROD.!$A$2:$A$144,$B49,[1]REPROD.!$F$2:$F$144,"SALI",[1]REPROD.!$I$2:$I$144,"&gt;="&amp;AL$2,[1]REPROD.!$I$2:$I$144,"&lt;"&amp;AM$2)</f>
        <v>0</v>
      </c>
      <c r="AN49">
        <f t="shared" si="0"/>
        <v>100</v>
      </c>
      <c r="AO49">
        <f t="shared" si="1"/>
        <v>35</v>
      </c>
    </row>
    <row r="50" spans="2:41" ht="15.75" thickBot="1" x14ac:dyDescent="0.3">
      <c r="B50" s="2" t="s">
        <v>47</v>
      </c>
      <c r="C50">
        <f>-SUMIFS([1]REPROD.!$E$2:$E$144,[1]REPROD.!$A$2:$A$144,$B50,[1]REPROD.!$F$2:$F$144,"SALI",[1]REPROD.!$I$2:$I$144,"&gt;="&amp;C$2,[1]REPROD.!$I$2:$I$144,"&lt;"&amp;D$2)</f>
        <v>0</v>
      </c>
      <c r="D50">
        <f>-SUMIFS([1]REPROD.!$E$2:$E$144,[1]REPROD.!$A$2:$A$144,$B50,[1]REPROD.!$F$2:$F$144,"SALI",[1]REPROD.!$I$2:$I$144,"&gt;="&amp;D$2,[1]REPROD.!$I$2:$I$144,"&lt;"&amp;E$2)</f>
        <v>0</v>
      </c>
      <c r="E50">
        <f>-SUMIFS([1]REPROD.!$E$2:$E$144,[1]REPROD.!$A$2:$A$144,$B50,[1]REPROD.!$F$2:$F$144,"SALI",[1]REPROD.!$I$2:$I$144,"&gt;="&amp;E$2,[1]REPROD.!$I$2:$I$144,"&lt;"&amp;F$2)</f>
        <v>0</v>
      </c>
      <c r="F50">
        <f>-SUMIFS([1]REPROD.!$E$2:$E$144,[1]REPROD.!$A$2:$A$144,$B50,[1]REPROD.!$F$2:$F$144,"SALI",[1]REPROD.!$I$2:$I$144,"&gt;="&amp;F$2,[1]REPROD.!$I$2:$I$144,"&lt;"&amp;G$2)</f>
        <v>0</v>
      </c>
      <c r="G50">
        <f>-SUMIFS([1]REPROD.!$E$2:$E$144,[1]REPROD.!$A$2:$A$144,$B50,[1]REPROD.!$F$2:$F$144,"SALI",[1]REPROD.!$I$2:$I$144,"&gt;="&amp;G$2,[1]REPROD.!$I$2:$I$144,"&lt;"&amp;H$2)</f>
        <v>0</v>
      </c>
      <c r="H50">
        <f>-SUMIFS([1]REPROD.!$E$2:$E$144,[1]REPROD.!$A$2:$A$144,$B50,[1]REPROD.!$F$2:$F$144,"SALI",[1]REPROD.!$I$2:$I$144,"&gt;="&amp;H$2,[1]REPROD.!$I$2:$I$144,"&lt;"&amp;I$2)</f>
        <v>0</v>
      </c>
      <c r="I50">
        <f>-SUMIFS([1]REPROD.!$E$2:$E$144,[1]REPROD.!$A$2:$A$144,$B50,[1]REPROD.!$F$2:$F$144,"SALI",[1]REPROD.!$I$2:$I$144,"&gt;="&amp;I$2,[1]REPROD.!$I$2:$I$144,"&lt;"&amp;J$2)</f>
        <v>0</v>
      </c>
      <c r="J50">
        <f>-SUMIFS([1]REPROD.!$E$2:$E$144,[1]REPROD.!$A$2:$A$144,$B50,[1]REPROD.!$F$2:$F$144,"SALI",[1]REPROD.!$I$2:$I$144,"&gt;="&amp;J$2,[1]REPROD.!$I$2:$I$144,"&lt;"&amp;K$2)</f>
        <v>0</v>
      </c>
      <c r="K50">
        <f>-SUMIFS([1]REPROD.!$E$2:$E$144,[1]REPROD.!$A$2:$A$144,$B50,[1]REPROD.!$F$2:$F$144,"SALI",[1]REPROD.!$I$2:$I$144,"&gt;="&amp;K$2,[1]REPROD.!$I$2:$I$144,"&lt;"&amp;L$2)</f>
        <v>0</v>
      </c>
      <c r="L50">
        <f>-SUMIFS([1]REPROD.!$E$2:$E$144,[1]REPROD.!$A$2:$A$144,$B50,[1]REPROD.!$F$2:$F$144,"SALI",[1]REPROD.!$I$2:$I$144,"&gt;="&amp;L$2,[1]REPROD.!$I$2:$I$144,"&lt;"&amp;M$2)</f>
        <v>0</v>
      </c>
      <c r="M50">
        <f>-SUMIFS([1]REPROD.!$E$2:$E$144,[1]REPROD.!$A$2:$A$144,$B50,[1]REPROD.!$F$2:$F$144,"SALI",[1]REPROD.!$I$2:$I$144,"&gt;="&amp;M$2,[1]REPROD.!$I$2:$I$144,"&lt;"&amp;N$2)</f>
        <v>0</v>
      </c>
      <c r="N50">
        <f>-SUMIFS([1]REPROD.!$E$2:$E$144,[1]REPROD.!$A$2:$A$144,$B50,[1]REPROD.!$F$2:$F$144,"SALI",[1]REPROD.!$I$2:$I$144,"&gt;="&amp;N$2,[1]REPROD.!$I$2:$I$144,"&lt;"&amp;O$2)</f>
        <v>0</v>
      </c>
      <c r="O50">
        <f>-SUMIFS([1]REPROD.!$E$2:$E$144,[1]REPROD.!$A$2:$A$144,$B50,[1]REPROD.!$F$2:$F$144,"SALI",[1]REPROD.!$I$2:$I$144,"&gt;="&amp;O$2,[1]REPROD.!$I$2:$I$144,"&lt;"&amp;P$2)</f>
        <v>0</v>
      </c>
      <c r="P50">
        <f>-SUMIFS([1]REPROD.!$E$2:$E$144,[1]REPROD.!$A$2:$A$144,$B50,[1]REPROD.!$F$2:$F$144,"SALI",[1]REPROD.!$I$2:$I$144,"&gt;="&amp;P$2,[1]REPROD.!$I$2:$I$144,"&lt;"&amp;Q$2)</f>
        <v>0</v>
      </c>
      <c r="Q50">
        <f>-SUMIFS([1]REPROD.!$E$2:$E$144,[1]REPROD.!$A$2:$A$144,$B50,[1]REPROD.!$F$2:$F$144,"SALI",[1]REPROD.!$I$2:$I$144,"&gt;="&amp;Q$2,[1]REPROD.!$I$2:$I$144,"&lt;"&amp;R$2)</f>
        <v>0</v>
      </c>
      <c r="R50">
        <f>-SUMIFS([1]REPROD.!$E$2:$E$144,[1]REPROD.!$A$2:$A$144,$B50,[1]REPROD.!$F$2:$F$144,"SALI",[1]REPROD.!$I$2:$I$144,"&gt;="&amp;R$2,[1]REPROD.!$I$2:$I$144,"&lt;"&amp;S$2)</f>
        <v>0</v>
      </c>
      <c r="S50">
        <f>-SUMIFS([1]REPROD.!$E$2:$E$144,[1]REPROD.!$A$2:$A$144,$B50,[1]REPROD.!$F$2:$F$144,"SALI",[1]REPROD.!$I$2:$I$144,"&gt;="&amp;S$2,[1]REPROD.!$I$2:$I$144,"&lt;"&amp;T$2)</f>
        <v>0</v>
      </c>
      <c r="T50">
        <f>-SUMIFS([1]REPROD.!$E$2:$E$144,[1]REPROD.!$A$2:$A$144,$B50,[1]REPROD.!$F$2:$F$144,"SALI",[1]REPROD.!$I$2:$I$144,"&gt;="&amp;T$2,[1]REPROD.!$I$2:$I$144,"&lt;"&amp;U$2)</f>
        <v>0</v>
      </c>
      <c r="U50">
        <f>-SUMIFS([1]REPROD.!$E$2:$E$144,[1]REPROD.!$A$2:$A$144,$B50,[1]REPROD.!$F$2:$F$144,"SALI",[1]REPROD.!$I$2:$I$144,"&gt;="&amp;U$2,[1]REPROD.!$I$2:$I$144,"&lt;"&amp;V$2)</f>
        <v>0</v>
      </c>
      <c r="V50">
        <f>-SUMIFS([1]REPROD.!$E$2:$E$144,[1]REPROD.!$A$2:$A$144,$B50,[1]REPROD.!$F$2:$F$144,"SALI",[1]REPROD.!$I$2:$I$144,"&gt;="&amp;V$2,[1]REPROD.!$I$2:$I$144,"&lt;"&amp;W$2)</f>
        <v>0</v>
      </c>
      <c r="W50">
        <f>-SUMIFS([1]REPROD.!$E$2:$E$144,[1]REPROD.!$A$2:$A$144,$B50,[1]REPROD.!$F$2:$F$144,"SALI",[1]REPROD.!$I$2:$I$144,"&gt;="&amp;W$2,[1]REPROD.!$I$2:$I$144,"&lt;"&amp;X$2)</f>
        <v>0</v>
      </c>
      <c r="X50">
        <f>-SUMIFS([1]REPROD.!$E$2:$E$144,[1]REPROD.!$A$2:$A$144,$B50,[1]REPROD.!$F$2:$F$144,"SALI",[1]REPROD.!$I$2:$I$144,"&gt;="&amp;X$2,[1]REPROD.!$I$2:$I$144,"&lt;"&amp;Y$2)</f>
        <v>0</v>
      </c>
      <c r="Y50">
        <f>-SUMIFS([1]REPROD.!$E$2:$E$144,[1]REPROD.!$A$2:$A$144,$B50,[1]REPROD.!$F$2:$F$144,"SALI",[1]REPROD.!$I$2:$I$144,"&gt;="&amp;Y$2,[1]REPROD.!$I$2:$I$144,"&lt;"&amp;Z$2)</f>
        <v>0</v>
      </c>
      <c r="Z50">
        <f>-SUMIFS([1]REPROD.!$E$2:$E$144,[1]REPROD.!$A$2:$A$144,$B50,[1]REPROD.!$F$2:$F$144,"SALI",[1]REPROD.!$I$2:$I$144,"&gt;="&amp;Z$2,[1]REPROD.!$I$2:$I$144,"&lt;"&amp;AA$2)</f>
        <v>0</v>
      </c>
      <c r="AA50">
        <f>-SUMIFS([1]REPROD.!$E$2:$E$144,[1]REPROD.!$A$2:$A$144,$B50,[1]REPROD.!$F$2:$F$144,"SALI",[1]REPROD.!$I$2:$I$144,"&gt;="&amp;AA$2,[1]REPROD.!$I$2:$I$144,"&lt;"&amp;AB$2)</f>
        <v>0</v>
      </c>
      <c r="AB50">
        <f>-SUMIFS([1]REPROD.!$E$2:$E$144,[1]REPROD.!$A$2:$A$144,$B50,[1]REPROD.!$F$2:$F$144,"SALI",[1]REPROD.!$I$2:$I$144,"&gt;="&amp;AB$2,[1]REPROD.!$I$2:$I$144,"&lt;"&amp;AC$2)</f>
        <v>0</v>
      </c>
      <c r="AC50">
        <f>-SUMIFS([1]REPROD.!$E$2:$E$144,[1]REPROD.!$A$2:$A$144,$B50,[1]REPROD.!$F$2:$F$144,"SALI",[1]REPROD.!$I$2:$I$144,"&gt;="&amp;AC$2,[1]REPROD.!$I$2:$I$144,"&lt;"&amp;AD$2)</f>
        <v>0</v>
      </c>
      <c r="AD50">
        <f>-SUMIFS([1]REPROD.!$E$2:$E$144,[1]REPROD.!$A$2:$A$144,$B50,[1]REPROD.!$F$2:$F$144,"SALI",[1]REPROD.!$I$2:$I$144,"&gt;="&amp;AD$2,[1]REPROD.!$I$2:$I$144,"&lt;"&amp;AE$2)</f>
        <v>0</v>
      </c>
      <c r="AE50">
        <f>-SUMIFS([1]REPROD.!$E$2:$E$144,[1]REPROD.!$A$2:$A$144,$B50,[1]REPROD.!$F$2:$F$144,"SALI",[1]REPROD.!$I$2:$I$144,"&gt;="&amp;AE$2,[1]REPROD.!$I$2:$I$144,"&lt;"&amp;AF$2)</f>
        <v>0</v>
      </c>
      <c r="AF50">
        <f>-SUMIFS([1]REPROD.!$E$2:$E$144,[1]REPROD.!$A$2:$A$144,$B50,[1]REPROD.!$F$2:$F$144,"SALI",[1]REPROD.!$I$2:$I$144,"&gt;="&amp;AF$2,[1]REPROD.!$I$2:$I$144,"&lt;"&amp;AG$2)</f>
        <v>0</v>
      </c>
      <c r="AG50">
        <f>-SUMIFS([1]REPROD.!$E$2:$E$144,[1]REPROD.!$A$2:$A$144,$B50,[1]REPROD.!$F$2:$F$144,"SALI",[1]REPROD.!$I$2:$I$144,"&gt;="&amp;AG$2,[1]REPROD.!$I$2:$I$144,"&lt;"&amp;AH$2)</f>
        <v>0</v>
      </c>
      <c r="AH50">
        <f>-SUMIFS([1]REPROD.!$E$2:$E$144,[1]REPROD.!$A$2:$A$144,$B50,[1]REPROD.!$F$2:$F$144,"SALI",[1]REPROD.!$I$2:$I$144,"&gt;="&amp;AH$2,[1]REPROD.!$I$2:$I$144,"&lt;"&amp;AI$2)</f>
        <v>0</v>
      </c>
      <c r="AI50">
        <f>-SUMIFS([1]REPROD.!$E$2:$E$144,[1]REPROD.!$A$2:$A$144,$B50,[1]REPROD.!$F$2:$F$144,"SALI",[1]REPROD.!$I$2:$I$144,"&gt;="&amp;AI$2,[1]REPROD.!$I$2:$I$144,"&lt;"&amp;AJ$2)</f>
        <v>0</v>
      </c>
      <c r="AJ50">
        <f>-SUMIFS([1]REPROD.!$E$2:$E$144,[1]REPROD.!$A$2:$A$144,$B50,[1]REPROD.!$F$2:$F$144,"SALI",[1]REPROD.!$I$2:$I$144,"&gt;="&amp;AJ$2,[1]REPROD.!$I$2:$I$144,"&lt;"&amp;AK$2)</f>
        <v>0</v>
      </c>
      <c r="AK50">
        <f>-SUMIFS([1]REPROD.!$E$2:$E$144,[1]REPROD.!$A$2:$A$144,$B50,[1]REPROD.!$F$2:$F$144,"SALI",[1]REPROD.!$I$2:$I$144,"&gt;="&amp;AK$2,[1]REPROD.!$I$2:$I$144,"&lt;"&amp;AL$2)</f>
        <v>0</v>
      </c>
      <c r="AL50">
        <f>-SUMIFS([1]REPROD.!$E$2:$E$144,[1]REPROD.!$A$2:$A$144,$B50,[1]REPROD.!$F$2:$F$144,"SALI",[1]REPROD.!$I$2:$I$144,"&gt;="&amp;AL$2,[1]REPROD.!$I$2:$I$144,"&lt;"&amp;AM$2)</f>
        <v>0</v>
      </c>
      <c r="AN50">
        <f t="shared" si="0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-SUMIFS([1]REPROD.!$E$2:$E$144,[1]REPROD.!$A$2:$A$144,$B51,[1]REPROD.!$F$2:$F$144,"SALI",[1]REPROD.!$I$2:$I$144,"&gt;="&amp;C$2,[1]REPROD.!$I$2:$I$144,"&lt;"&amp;D$2)</f>
        <v>0</v>
      </c>
      <c r="D51">
        <f>-SUMIFS([1]REPROD.!$E$2:$E$144,[1]REPROD.!$A$2:$A$144,$B51,[1]REPROD.!$F$2:$F$144,"SALI",[1]REPROD.!$I$2:$I$144,"&gt;="&amp;D$2,[1]REPROD.!$I$2:$I$144,"&lt;"&amp;E$2)</f>
        <v>0</v>
      </c>
      <c r="E51">
        <f>-SUMIFS([1]REPROD.!$E$2:$E$144,[1]REPROD.!$A$2:$A$144,$B51,[1]REPROD.!$F$2:$F$144,"SALI",[1]REPROD.!$I$2:$I$144,"&gt;="&amp;E$2,[1]REPROD.!$I$2:$I$144,"&lt;"&amp;F$2)</f>
        <v>0</v>
      </c>
      <c r="F51">
        <f>-SUMIFS([1]REPROD.!$E$2:$E$144,[1]REPROD.!$A$2:$A$144,$B51,[1]REPROD.!$F$2:$F$144,"SALI",[1]REPROD.!$I$2:$I$144,"&gt;="&amp;F$2,[1]REPROD.!$I$2:$I$144,"&lt;"&amp;G$2)</f>
        <v>0</v>
      </c>
      <c r="G51">
        <f>-SUMIFS([1]REPROD.!$E$2:$E$144,[1]REPROD.!$A$2:$A$144,$B51,[1]REPROD.!$F$2:$F$144,"SALI",[1]REPROD.!$I$2:$I$144,"&gt;="&amp;G$2,[1]REPROD.!$I$2:$I$144,"&lt;"&amp;H$2)</f>
        <v>0</v>
      </c>
      <c r="H51">
        <f>-SUMIFS([1]REPROD.!$E$2:$E$144,[1]REPROD.!$A$2:$A$144,$B51,[1]REPROD.!$F$2:$F$144,"SALI",[1]REPROD.!$I$2:$I$144,"&gt;="&amp;H$2,[1]REPROD.!$I$2:$I$144,"&lt;"&amp;I$2)</f>
        <v>0</v>
      </c>
      <c r="I51">
        <f>-SUMIFS([1]REPROD.!$E$2:$E$144,[1]REPROD.!$A$2:$A$144,$B51,[1]REPROD.!$F$2:$F$144,"SALI",[1]REPROD.!$I$2:$I$144,"&gt;="&amp;I$2,[1]REPROD.!$I$2:$I$144,"&lt;"&amp;J$2)</f>
        <v>0</v>
      </c>
      <c r="J51">
        <f>-SUMIFS([1]REPROD.!$E$2:$E$144,[1]REPROD.!$A$2:$A$144,$B51,[1]REPROD.!$F$2:$F$144,"SALI",[1]REPROD.!$I$2:$I$144,"&gt;="&amp;J$2,[1]REPROD.!$I$2:$I$144,"&lt;"&amp;K$2)</f>
        <v>0</v>
      </c>
      <c r="K51">
        <f>-SUMIFS([1]REPROD.!$E$2:$E$144,[1]REPROD.!$A$2:$A$144,$B51,[1]REPROD.!$F$2:$F$144,"SALI",[1]REPROD.!$I$2:$I$144,"&gt;="&amp;K$2,[1]REPROD.!$I$2:$I$144,"&lt;"&amp;L$2)</f>
        <v>0</v>
      </c>
      <c r="L51">
        <f>-SUMIFS([1]REPROD.!$E$2:$E$144,[1]REPROD.!$A$2:$A$144,$B51,[1]REPROD.!$F$2:$F$144,"SALI",[1]REPROD.!$I$2:$I$144,"&gt;="&amp;L$2,[1]REPROD.!$I$2:$I$144,"&lt;"&amp;M$2)</f>
        <v>0</v>
      </c>
      <c r="M51">
        <f>-SUMIFS([1]REPROD.!$E$2:$E$144,[1]REPROD.!$A$2:$A$144,$B51,[1]REPROD.!$F$2:$F$144,"SALI",[1]REPROD.!$I$2:$I$144,"&gt;="&amp;M$2,[1]REPROD.!$I$2:$I$144,"&lt;"&amp;N$2)</f>
        <v>0</v>
      </c>
      <c r="N51">
        <f>-SUMIFS([1]REPROD.!$E$2:$E$144,[1]REPROD.!$A$2:$A$144,$B51,[1]REPROD.!$F$2:$F$144,"SALI",[1]REPROD.!$I$2:$I$144,"&gt;="&amp;N$2,[1]REPROD.!$I$2:$I$144,"&lt;"&amp;O$2)</f>
        <v>0</v>
      </c>
      <c r="O51">
        <f>-SUMIFS([1]REPROD.!$E$2:$E$144,[1]REPROD.!$A$2:$A$144,$B51,[1]REPROD.!$F$2:$F$144,"SALI",[1]REPROD.!$I$2:$I$144,"&gt;="&amp;O$2,[1]REPROD.!$I$2:$I$144,"&lt;"&amp;P$2)</f>
        <v>0</v>
      </c>
      <c r="P51">
        <f>-SUMIFS([1]REPROD.!$E$2:$E$144,[1]REPROD.!$A$2:$A$144,$B51,[1]REPROD.!$F$2:$F$144,"SALI",[1]REPROD.!$I$2:$I$144,"&gt;="&amp;P$2,[1]REPROD.!$I$2:$I$144,"&lt;"&amp;Q$2)</f>
        <v>0</v>
      </c>
      <c r="Q51">
        <f>-SUMIFS([1]REPROD.!$E$2:$E$144,[1]REPROD.!$A$2:$A$144,$B51,[1]REPROD.!$F$2:$F$144,"SALI",[1]REPROD.!$I$2:$I$144,"&gt;="&amp;Q$2,[1]REPROD.!$I$2:$I$144,"&lt;"&amp;R$2)</f>
        <v>0</v>
      </c>
      <c r="R51">
        <f>-SUMIFS([1]REPROD.!$E$2:$E$144,[1]REPROD.!$A$2:$A$144,$B51,[1]REPROD.!$F$2:$F$144,"SALI",[1]REPROD.!$I$2:$I$144,"&gt;="&amp;R$2,[1]REPROD.!$I$2:$I$144,"&lt;"&amp;S$2)</f>
        <v>0</v>
      </c>
      <c r="S51">
        <f>-SUMIFS([1]REPROD.!$E$2:$E$144,[1]REPROD.!$A$2:$A$144,$B51,[1]REPROD.!$F$2:$F$144,"SALI",[1]REPROD.!$I$2:$I$144,"&gt;="&amp;S$2,[1]REPROD.!$I$2:$I$144,"&lt;"&amp;T$2)</f>
        <v>0</v>
      </c>
      <c r="T51">
        <f>-SUMIFS([1]REPROD.!$E$2:$E$144,[1]REPROD.!$A$2:$A$144,$B51,[1]REPROD.!$F$2:$F$144,"SALI",[1]REPROD.!$I$2:$I$144,"&gt;="&amp;T$2,[1]REPROD.!$I$2:$I$144,"&lt;"&amp;U$2)</f>
        <v>0</v>
      </c>
      <c r="U51">
        <f>-SUMIFS([1]REPROD.!$E$2:$E$144,[1]REPROD.!$A$2:$A$144,$B51,[1]REPROD.!$F$2:$F$144,"SALI",[1]REPROD.!$I$2:$I$144,"&gt;="&amp;U$2,[1]REPROD.!$I$2:$I$144,"&lt;"&amp;V$2)</f>
        <v>0</v>
      </c>
      <c r="V51">
        <f>-SUMIFS([1]REPROD.!$E$2:$E$144,[1]REPROD.!$A$2:$A$144,$B51,[1]REPROD.!$F$2:$F$144,"SALI",[1]REPROD.!$I$2:$I$144,"&gt;="&amp;V$2,[1]REPROD.!$I$2:$I$144,"&lt;"&amp;W$2)</f>
        <v>0</v>
      </c>
      <c r="W51">
        <f>-SUMIFS([1]REPROD.!$E$2:$E$144,[1]REPROD.!$A$2:$A$144,$B51,[1]REPROD.!$F$2:$F$144,"SALI",[1]REPROD.!$I$2:$I$144,"&gt;="&amp;W$2,[1]REPROD.!$I$2:$I$144,"&lt;"&amp;X$2)</f>
        <v>0</v>
      </c>
      <c r="X51">
        <f>-SUMIFS([1]REPROD.!$E$2:$E$144,[1]REPROD.!$A$2:$A$144,$B51,[1]REPROD.!$F$2:$F$144,"SALI",[1]REPROD.!$I$2:$I$144,"&gt;="&amp;X$2,[1]REPROD.!$I$2:$I$144,"&lt;"&amp;Y$2)</f>
        <v>0</v>
      </c>
      <c r="Y51">
        <f>-SUMIFS([1]REPROD.!$E$2:$E$144,[1]REPROD.!$A$2:$A$144,$B51,[1]REPROD.!$F$2:$F$144,"SALI",[1]REPROD.!$I$2:$I$144,"&gt;="&amp;Y$2,[1]REPROD.!$I$2:$I$144,"&lt;"&amp;Z$2)</f>
        <v>0</v>
      </c>
      <c r="Z51">
        <f>-SUMIFS([1]REPROD.!$E$2:$E$144,[1]REPROD.!$A$2:$A$144,$B51,[1]REPROD.!$F$2:$F$144,"SALI",[1]REPROD.!$I$2:$I$144,"&gt;="&amp;Z$2,[1]REPROD.!$I$2:$I$144,"&lt;"&amp;AA$2)</f>
        <v>0</v>
      </c>
      <c r="AA51">
        <f>-SUMIFS([1]REPROD.!$E$2:$E$144,[1]REPROD.!$A$2:$A$144,$B51,[1]REPROD.!$F$2:$F$144,"SALI",[1]REPROD.!$I$2:$I$144,"&gt;="&amp;AA$2,[1]REPROD.!$I$2:$I$144,"&lt;"&amp;AB$2)</f>
        <v>0</v>
      </c>
      <c r="AB51">
        <f>-SUMIFS([1]REPROD.!$E$2:$E$144,[1]REPROD.!$A$2:$A$144,$B51,[1]REPROD.!$F$2:$F$144,"SALI",[1]REPROD.!$I$2:$I$144,"&gt;="&amp;AB$2,[1]REPROD.!$I$2:$I$144,"&lt;"&amp;AC$2)</f>
        <v>0</v>
      </c>
      <c r="AC51">
        <f>-SUMIFS([1]REPROD.!$E$2:$E$144,[1]REPROD.!$A$2:$A$144,$B51,[1]REPROD.!$F$2:$F$144,"SALI",[1]REPROD.!$I$2:$I$144,"&gt;="&amp;AC$2,[1]REPROD.!$I$2:$I$144,"&lt;"&amp;AD$2)</f>
        <v>0</v>
      </c>
      <c r="AD51">
        <f>-SUMIFS([1]REPROD.!$E$2:$E$144,[1]REPROD.!$A$2:$A$144,$B51,[1]REPROD.!$F$2:$F$144,"SALI",[1]REPROD.!$I$2:$I$144,"&gt;="&amp;AD$2,[1]REPROD.!$I$2:$I$144,"&lt;"&amp;AE$2)</f>
        <v>0</v>
      </c>
      <c r="AE51">
        <f>-SUMIFS([1]REPROD.!$E$2:$E$144,[1]REPROD.!$A$2:$A$144,$B51,[1]REPROD.!$F$2:$F$144,"SALI",[1]REPROD.!$I$2:$I$144,"&gt;="&amp;AE$2,[1]REPROD.!$I$2:$I$144,"&lt;"&amp;AF$2)</f>
        <v>0</v>
      </c>
      <c r="AF51">
        <f>-SUMIFS([1]REPROD.!$E$2:$E$144,[1]REPROD.!$A$2:$A$144,$B51,[1]REPROD.!$F$2:$F$144,"SALI",[1]REPROD.!$I$2:$I$144,"&gt;="&amp;AF$2,[1]REPROD.!$I$2:$I$144,"&lt;"&amp;AG$2)</f>
        <v>0</v>
      </c>
      <c r="AG51">
        <f>-SUMIFS([1]REPROD.!$E$2:$E$144,[1]REPROD.!$A$2:$A$144,$B51,[1]REPROD.!$F$2:$F$144,"SALI",[1]REPROD.!$I$2:$I$144,"&gt;="&amp;AG$2,[1]REPROD.!$I$2:$I$144,"&lt;"&amp;AH$2)</f>
        <v>0</v>
      </c>
      <c r="AH51">
        <f>-SUMIFS([1]REPROD.!$E$2:$E$144,[1]REPROD.!$A$2:$A$144,$B51,[1]REPROD.!$F$2:$F$144,"SALI",[1]REPROD.!$I$2:$I$144,"&gt;="&amp;AH$2,[1]REPROD.!$I$2:$I$144,"&lt;"&amp;AI$2)</f>
        <v>0</v>
      </c>
      <c r="AI51">
        <f>-SUMIFS([1]REPROD.!$E$2:$E$144,[1]REPROD.!$A$2:$A$144,$B51,[1]REPROD.!$F$2:$F$144,"SALI",[1]REPROD.!$I$2:$I$144,"&gt;="&amp;AI$2,[1]REPROD.!$I$2:$I$144,"&lt;"&amp;AJ$2)</f>
        <v>0</v>
      </c>
      <c r="AJ51">
        <f>-SUMIFS([1]REPROD.!$E$2:$E$144,[1]REPROD.!$A$2:$A$144,$B51,[1]REPROD.!$F$2:$F$144,"SALI",[1]REPROD.!$I$2:$I$144,"&gt;="&amp;AJ$2,[1]REPROD.!$I$2:$I$144,"&lt;"&amp;AK$2)</f>
        <v>0</v>
      </c>
      <c r="AK51">
        <f>-SUMIFS([1]REPROD.!$E$2:$E$144,[1]REPROD.!$A$2:$A$144,$B51,[1]REPROD.!$F$2:$F$144,"SALI",[1]REPROD.!$I$2:$I$144,"&gt;="&amp;AK$2,[1]REPROD.!$I$2:$I$144,"&lt;"&amp;AL$2)</f>
        <v>0</v>
      </c>
      <c r="AL51">
        <f>-SUMIFS([1]REPROD.!$E$2:$E$144,[1]REPROD.!$A$2:$A$144,$B51,[1]REPROD.!$F$2:$F$144,"SALI",[1]REPROD.!$I$2:$I$144,"&gt;="&amp;AL$2,[1]REPROD.!$I$2:$I$144,"&lt;"&amp;AM$2)</f>
        <v>0</v>
      </c>
      <c r="AN51">
        <f t="shared" si="0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-SUMIFS([1]REPROD.!$E$2:$E$144,[1]REPROD.!$A$2:$A$144,$B52,[1]REPROD.!$F$2:$F$144,"SALI",[1]REPROD.!$I$2:$I$144,"&gt;="&amp;C$2,[1]REPROD.!$I$2:$I$144,"&lt;"&amp;D$2)</f>
        <v>0</v>
      </c>
      <c r="D52">
        <f>-SUMIFS([1]REPROD.!$E$2:$E$144,[1]REPROD.!$A$2:$A$144,$B52,[1]REPROD.!$F$2:$F$144,"SALI",[1]REPROD.!$I$2:$I$144,"&gt;="&amp;D$2,[1]REPROD.!$I$2:$I$144,"&lt;"&amp;E$2)</f>
        <v>0</v>
      </c>
      <c r="E52">
        <f>-SUMIFS([1]REPROD.!$E$2:$E$144,[1]REPROD.!$A$2:$A$144,$B52,[1]REPROD.!$F$2:$F$144,"SALI",[1]REPROD.!$I$2:$I$144,"&gt;="&amp;E$2,[1]REPROD.!$I$2:$I$144,"&lt;"&amp;F$2)</f>
        <v>0</v>
      </c>
      <c r="F52">
        <f>-SUMIFS([1]REPROD.!$E$2:$E$144,[1]REPROD.!$A$2:$A$144,$B52,[1]REPROD.!$F$2:$F$144,"SALI",[1]REPROD.!$I$2:$I$144,"&gt;="&amp;F$2,[1]REPROD.!$I$2:$I$144,"&lt;"&amp;G$2)</f>
        <v>0</v>
      </c>
      <c r="G52">
        <f>-SUMIFS([1]REPROD.!$E$2:$E$144,[1]REPROD.!$A$2:$A$144,$B52,[1]REPROD.!$F$2:$F$144,"SALI",[1]REPROD.!$I$2:$I$144,"&gt;="&amp;G$2,[1]REPROD.!$I$2:$I$144,"&lt;"&amp;H$2)</f>
        <v>0</v>
      </c>
      <c r="H52">
        <f>-SUMIFS([1]REPROD.!$E$2:$E$144,[1]REPROD.!$A$2:$A$144,$B52,[1]REPROD.!$F$2:$F$144,"SALI",[1]REPROD.!$I$2:$I$144,"&gt;="&amp;H$2,[1]REPROD.!$I$2:$I$144,"&lt;"&amp;I$2)</f>
        <v>0</v>
      </c>
      <c r="I52">
        <f>-SUMIFS([1]REPROD.!$E$2:$E$144,[1]REPROD.!$A$2:$A$144,$B52,[1]REPROD.!$F$2:$F$144,"SALI",[1]REPROD.!$I$2:$I$144,"&gt;="&amp;I$2,[1]REPROD.!$I$2:$I$144,"&lt;"&amp;J$2)</f>
        <v>0</v>
      </c>
      <c r="J52">
        <f>-SUMIFS([1]REPROD.!$E$2:$E$144,[1]REPROD.!$A$2:$A$144,$B52,[1]REPROD.!$F$2:$F$144,"SALI",[1]REPROD.!$I$2:$I$144,"&gt;="&amp;J$2,[1]REPROD.!$I$2:$I$144,"&lt;"&amp;K$2)</f>
        <v>0</v>
      </c>
      <c r="K52">
        <f>-SUMIFS([1]REPROD.!$E$2:$E$144,[1]REPROD.!$A$2:$A$144,$B52,[1]REPROD.!$F$2:$F$144,"SALI",[1]REPROD.!$I$2:$I$144,"&gt;="&amp;K$2,[1]REPROD.!$I$2:$I$144,"&lt;"&amp;L$2)</f>
        <v>0</v>
      </c>
      <c r="L52">
        <f>-SUMIFS([1]REPROD.!$E$2:$E$144,[1]REPROD.!$A$2:$A$144,$B52,[1]REPROD.!$F$2:$F$144,"SALI",[1]REPROD.!$I$2:$I$144,"&gt;="&amp;L$2,[1]REPROD.!$I$2:$I$144,"&lt;"&amp;M$2)</f>
        <v>0</v>
      </c>
      <c r="M52">
        <f>-SUMIFS([1]REPROD.!$E$2:$E$144,[1]REPROD.!$A$2:$A$144,$B52,[1]REPROD.!$F$2:$F$144,"SALI",[1]REPROD.!$I$2:$I$144,"&gt;="&amp;M$2,[1]REPROD.!$I$2:$I$144,"&lt;"&amp;N$2)</f>
        <v>0</v>
      </c>
      <c r="N52">
        <f>-SUMIFS([1]REPROD.!$E$2:$E$144,[1]REPROD.!$A$2:$A$144,$B52,[1]REPROD.!$F$2:$F$144,"SALI",[1]REPROD.!$I$2:$I$144,"&gt;="&amp;N$2,[1]REPROD.!$I$2:$I$144,"&lt;"&amp;O$2)</f>
        <v>0</v>
      </c>
      <c r="O52">
        <f>-SUMIFS([1]REPROD.!$E$2:$E$144,[1]REPROD.!$A$2:$A$144,$B52,[1]REPROD.!$F$2:$F$144,"SALI",[1]REPROD.!$I$2:$I$144,"&gt;="&amp;O$2,[1]REPROD.!$I$2:$I$144,"&lt;"&amp;P$2)</f>
        <v>0</v>
      </c>
      <c r="P52">
        <f>-SUMIFS([1]REPROD.!$E$2:$E$144,[1]REPROD.!$A$2:$A$144,$B52,[1]REPROD.!$F$2:$F$144,"SALI",[1]REPROD.!$I$2:$I$144,"&gt;="&amp;P$2,[1]REPROD.!$I$2:$I$144,"&lt;"&amp;Q$2)</f>
        <v>0</v>
      </c>
      <c r="Q52">
        <f>-SUMIFS([1]REPROD.!$E$2:$E$144,[1]REPROD.!$A$2:$A$144,$B52,[1]REPROD.!$F$2:$F$144,"SALI",[1]REPROD.!$I$2:$I$144,"&gt;="&amp;Q$2,[1]REPROD.!$I$2:$I$144,"&lt;"&amp;R$2)</f>
        <v>0</v>
      </c>
      <c r="R52">
        <f>-SUMIFS([1]REPROD.!$E$2:$E$144,[1]REPROD.!$A$2:$A$144,$B52,[1]REPROD.!$F$2:$F$144,"SALI",[1]REPROD.!$I$2:$I$144,"&gt;="&amp;R$2,[1]REPROD.!$I$2:$I$144,"&lt;"&amp;S$2)</f>
        <v>0</v>
      </c>
      <c r="S52">
        <f>-SUMIFS([1]REPROD.!$E$2:$E$144,[1]REPROD.!$A$2:$A$144,$B52,[1]REPROD.!$F$2:$F$144,"SALI",[1]REPROD.!$I$2:$I$144,"&gt;="&amp;S$2,[1]REPROD.!$I$2:$I$144,"&lt;"&amp;T$2)</f>
        <v>0</v>
      </c>
      <c r="T52">
        <f>-SUMIFS([1]REPROD.!$E$2:$E$144,[1]REPROD.!$A$2:$A$144,$B52,[1]REPROD.!$F$2:$F$144,"SALI",[1]REPROD.!$I$2:$I$144,"&gt;="&amp;T$2,[1]REPROD.!$I$2:$I$144,"&lt;"&amp;U$2)</f>
        <v>0</v>
      </c>
      <c r="U52">
        <f>-SUMIFS([1]REPROD.!$E$2:$E$144,[1]REPROD.!$A$2:$A$144,$B52,[1]REPROD.!$F$2:$F$144,"SALI",[1]REPROD.!$I$2:$I$144,"&gt;="&amp;U$2,[1]REPROD.!$I$2:$I$144,"&lt;"&amp;V$2)</f>
        <v>0</v>
      </c>
      <c r="V52">
        <f>-SUMIFS([1]REPROD.!$E$2:$E$144,[1]REPROD.!$A$2:$A$144,$B52,[1]REPROD.!$F$2:$F$144,"SALI",[1]REPROD.!$I$2:$I$144,"&gt;="&amp;V$2,[1]REPROD.!$I$2:$I$144,"&lt;"&amp;W$2)</f>
        <v>0</v>
      </c>
      <c r="W52">
        <f>-SUMIFS([1]REPROD.!$E$2:$E$144,[1]REPROD.!$A$2:$A$144,$B52,[1]REPROD.!$F$2:$F$144,"SALI",[1]REPROD.!$I$2:$I$144,"&gt;="&amp;W$2,[1]REPROD.!$I$2:$I$144,"&lt;"&amp;X$2)</f>
        <v>0</v>
      </c>
      <c r="X52">
        <f>-SUMIFS([1]REPROD.!$E$2:$E$144,[1]REPROD.!$A$2:$A$144,$B52,[1]REPROD.!$F$2:$F$144,"SALI",[1]REPROD.!$I$2:$I$144,"&gt;="&amp;X$2,[1]REPROD.!$I$2:$I$144,"&lt;"&amp;Y$2)</f>
        <v>0</v>
      </c>
      <c r="Y52">
        <f>-SUMIFS([1]REPROD.!$E$2:$E$144,[1]REPROD.!$A$2:$A$144,$B52,[1]REPROD.!$F$2:$F$144,"SALI",[1]REPROD.!$I$2:$I$144,"&gt;="&amp;Y$2,[1]REPROD.!$I$2:$I$144,"&lt;"&amp;Z$2)</f>
        <v>0</v>
      </c>
      <c r="Z52">
        <f>-SUMIFS([1]REPROD.!$E$2:$E$144,[1]REPROD.!$A$2:$A$144,$B52,[1]REPROD.!$F$2:$F$144,"SALI",[1]REPROD.!$I$2:$I$144,"&gt;="&amp;Z$2,[1]REPROD.!$I$2:$I$144,"&lt;"&amp;AA$2)</f>
        <v>0</v>
      </c>
      <c r="AA52">
        <f>-SUMIFS([1]REPROD.!$E$2:$E$144,[1]REPROD.!$A$2:$A$144,$B52,[1]REPROD.!$F$2:$F$144,"SALI",[1]REPROD.!$I$2:$I$144,"&gt;="&amp;AA$2,[1]REPROD.!$I$2:$I$144,"&lt;"&amp;AB$2)</f>
        <v>0</v>
      </c>
      <c r="AB52">
        <f>-SUMIFS([1]REPROD.!$E$2:$E$144,[1]REPROD.!$A$2:$A$144,$B52,[1]REPROD.!$F$2:$F$144,"SALI",[1]REPROD.!$I$2:$I$144,"&gt;="&amp;AB$2,[1]REPROD.!$I$2:$I$144,"&lt;"&amp;AC$2)</f>
        <v>0</v>
      </c>
      <c r="AC52">
        <f>-SUMIFS([1]REPROD.!$E$2:$E$144,[1]REPROD.!$A$2:$A$144,$B52,[1]REPROD.!$F$2:$F$144,"SALI",[1]REPROD.!$I$2:$I$144,"&gt;="&amp;AC$2,[1]REPROD.!$I$2:$I$144,"&lt;"&amp;AD$2)</f>
        <v>0</v>
      </c>
      <c r="AD52">
        <f>-SUMIFS([1]REPROD.!$E$2:$E$144,[1]REPROD.!$A$2:$A$144,$B52,[1]REPROD.!$F$2:$F$144,"SALI",[1]REPROD.!$I$2:$I$144,"&gt;="&amp;AD$2,[1]REPROD.!$I$2:$I$144,"&lt;"&amp;AE$2)</f>
        <v>0</v>
      </c>
      <c r="AE52">
        <f>-SUMIFS([1]REPROD.!$E$2:$E$144,[1]REPROD.!$A$2:$A$144,$B52,[1]REPROD.!$F$2:$F$144,"SALI",[1]REPROD.!$I$2:$I$144,"&gt;="&amp;AE$2,[1]REPROD.!$I$2:$I$144,"&lt;"&amp;AF$2)</f>
        <v>0</v>
      </c>
      <c r="AF52">
        <f>-SUMIFS([1]REPROD.!$E$2:$E$144,[1]REPROD.!$A$2:$A$144,$B52,[1]REPROD.!$F$2:$F$144,"SALI",[1]REPROD.!$I$2:$I$144,"&gt;="&amp;AF$2,[1]REPROD.!$I$2:$I$144,"&lt;"&amp;AG$2)</f>
        <v>0</v>
      </c>
      <c r="AG52">
        <f>-SUMIFS([1]REPROD.!$E$2:$E$144,[1]REPROD.!$A$2:$A$144,$B52,[1]REPROD.!$F$2:$F$144,"SALI",[1]REPROD.!$I$2:$I$144,"&gt;="&amp;AG$2,[1]REPROD.!$I$2:$I$144,"&lt;"&amp;AH$2)</f>
        <v>0</v>
      </c>
      <c r="AH52">
        <f>-SUMIFS([1]REPROD.!$E$2:$E$144,[1]REPROD.!$A$2:$A$144,$B52,[1]REPROD.!$F$2:$F$144,"SALI",[1]REPROD.!$I$2:$I$144,"&gt;="&amp;AH$2,[1]REPROD.!$I$2:$I$144,"&lt;"&amp;AI$2)</f>
        <v>0</v>
      </c>
      <c r="AI52">
        <f>-SUMIFS([1]REPROD.!$E$2:$E$144,[1]REPROD.!$A$2:$A$144,$B52,[1]REPROD.!$F$2:$F$144,"SALI",[1]REPROD.!$I$2:$I$144,"&gt;="&amp;AI$2,[1]REPROD.!$I$2:$I$144,"&lt;"&amp;AJ$2)</f>
        <v>0</v>
      </c>
      <c r="AJ52">
        <f>-SUMIFS([1]REPROD.!$E$2:$E$144,[1]REPROD.!$A$2:$A$144,$B52,[1]REPROD.!$F$2:$F$144,"SALI",[1]REPROD.!$I$2:$I$144,"&gt;="&amp;AJ$2,[1]REPROD.!$I$2:$I$144,"&lt;"&amp;AK$2)</f>
        <v>0</v>
      </c>
      <c r="AK52">
        <f>-SUMIFS([1]REPROD.!$E$2:$E$144,[1]REPROD.!$A$2:$A$144,$B52,[1]REPROD.!$F$2:$F$144,"SALI",[1]REPROD.!$I$2:$I$144,"&gt;="&amp;AK$2,[1]REPROD.!$I$2:$I$144,"&lt;"&amp;AL$2)</f>
        <v>100</v>
      </c>
      <c r="AL52">
        <f>-SUMIFS([1]REPROD.!$E$2:$E$144,[1]REPROD.!$A$2:$A$144,$B52,[1]REPROD.!$F$2:$F$144,"SALI",[1]REPROD.!$I$2:$I$144,"&gt;="&amp;AL$2,[1]REPROD.!$I$2:$I$144,"&lt;"&amp;AM$2)</f>
        <v>0</v>
      </c>
      <c r="AN52">
        <f t="shared" si="0"/>
        <v>100</v>
      </c>
      <c r="AO52">
        <f t="shared" si="1"/>
        <v>35</v>
      </c>
    </row>
    <row r="53" spans="2:41" ht="15.75" thickBot="1" x14ac:dyDescent="0.3">
      <c r="B53" s="2" t="s">
        <v>50</v>
      </c>
      <c r="C53">
        <f>-SUMIFS([1]REPROD.!$E$2:$E$144,[1]REPROD.!$A$2:$A$144,$B53,[1]REPROD.!$F$2:$F$144,"SALI",[1]REPROD.!$I$2:$I$144,"&gt;="&amp;C$2,[1]REPROD.!$I$2:$I$144,"&lt;"&amp;D$2)</f>
        <v>0</v>
      </c>
      <c r="D53">
        <f>-SUMIFS([1]REPROD.!$E$2:$E$144,[1]REPROD.!$A$2:$A$144,$B53,[1]REPROD.!$F$2:$F$144,"SALI",[1]REPROD.!$I$2:$I$144,"&gt;="&amp;D$2,[1]REPROD.!$I$2:$I$144,"&lt;"&amp;E$2)</f>
        <v>0</v>
      </c>
      <c r="E53">
        <f>-SUMIFS([1]REPROD.!$E$2:$E$144,[1]REPROD.!$A$2:$A$144,$B53,[1]REPROD.!$F$2:$F$144,"SALI",[1]REPROD.!$I$2:$I$144,"&gt;="&amp;E$2,[1]REPROD.!$I$2:$I$144,"&lt;"&amp;F$2)</f>
        <v>0</v>
      </c>
      <c r="F53">
        <f>-SUMIFS([1]REPROD.!$E$2:$E$144,[1]REPROD.!$A$2:$A$144,$B53,[1]REPROD.!$F$2:$F$144,"SALI",[1]REPROD.!$I$2:$I$144,"&gt;="&amp;F$2,[1]REPROD.!$I$2:$I$144,"&lt;"&amp;G$2)</f>
        <v>0</v>
      </c>
      <c r="G53">
        <f>-SUMIFS([1]REPROD.!$E$2:$E$144,[1]REPROD.!$A$2:$A$144,$B53,[1]REPROD.!$F$2:$F$144,"SALI",[1]REPROD.!$I$2:$I$144,"&gt;="&amp;G$2,[1]REPROD.!$I$2:$I$144,"&lt;"&amp;H$2)</f>
        <v>0</v>
      </c>
      <c r="H53">
        <f>-SUMIFS([1]REPROD.!$E$2:$E$144,[1]REPROD.!$A$2:$A$144,$B53,[1]REPROD.!$F$2:$F$144,"SALI",[1]REPROD.!$I$2:$I$144,"&gt;="&amp;H$2,[1]REPROD.!$I$2:$I$144,"&lt;"&amp;I$2)</f>
        <v>0</v>
      </c>
      <c r="I53">
        <f>-SUMIFS([1]REPROD.!$E$2:$E$144,[1]REPROD.!$A$2:$A$144,$B53,[1]REPROD.!$F$2:$F$144,"SALI",[1]REPROD.!$I$2:$I$144,"&gt;="&amp;I$2,[1]REPROD.!$I$2:$I$144,"&lt;"&amp;J$2)</f>
        <v>0</v>
      </c>
      <c r="J53">
        <f>-SUMIFS([1]REPROD.!$E$2:$E$144,[1]REPROD.!$A$2:$A$144,$B53,[1]REPROD.!$F$2:$F$144,"SALI",[1]REPROD.!$I$2:$I$144,"&gt;="&amp;J$2,[1]REPROD.!$I$2:$I$144,"&lt;"&amp;K$2)</f>
        <v>0</v>
      </c>
      <c r="K53">
        <f>-SUMIFS([1]REPROD.!$E$2:$E$144,[1]REPROD.!$A$2:$A$144,$B53,[1]REPROD.!$F$2:$F$144,"SALI",[1]REPROD.!$I$2:$I$144,"&gt;="&amp;K$2,[1]REPROD.!$I$2:$I$144,"&lt;"&amp;L$2)</f>
        <v>0</v>
      </c>
      <c r="L53">
        <f>-SUMIFS([1]REPROD.!$E$2:$E$144,[1]REPROD.!$A$2:$A$144,$B53,[1]REPROD.!$F$2:$F$144,"SALI",[1]REPROD.!$I$2:$I$144,"&gt;="&amp;L$2,[1]REPROD.!$I$2:$I$144,"&lt;"&amp;M$2)</f>
        <v>0</v>
      </c>
      <c r="M53">
        <f>-SUMIFS([1]REPROD.!$E$2:$E$144,[1]REPROD.!$A$2:$A$144,$B53,[1]REPROD.!$F$2:$F$144,"SALI",[1]REPROD.!$I$2:$I$144,"&gt;="&amp;M$2,[1]REPROD.!$I$2:$I$144,"&lt;"&amp;N$2)</f>
        <v>0</v>
      </c>
      <c r="N53">
        <f>-SUMIFS([1]REPROD.!$E$2:$E$144,[1]REPROD.!$A$2:$A$144,$B53,[1]REPROD.!$F$2:$F$144,"SALI",[1]REPROD.!$I$2:$I$144,"&gt;="&amp;N$2,[1]REPROD.!$I$2:$I$144,"&lt;"&amp;O$2)</f>
        <v>0</v>
      </c>
      <c r="O53">
        <f>-SUMIFS([1]REPROD.!$E$2:$E$144,[1]REPROD.!$A$2:$A$144,$B53,[1]REPROD.!$F$2:$F$144,"SALI",[1]REPROD.!$I$2:$I$144,"&gt;="&amp;O$2,[1]REPROD.!$I$2:$I$144,"&lt;"&amp;P$2)</f>
        <v>0</v>
      </c>
      <c r="P53">
        <f>-SUMIFS([1]REPROD.!$E$2:$E$144,[1]REPROD.!$A$2:$A$144,$B53,[1]REPROD.!$F$2:$F$144,"SALI",[1]REPROD.!$I$2:$I$144,"&gt;="&amp;P$2,[1]REPROD.!$I$2:$I$144,"&lt;"&amp;Q$2)</f>
        <v>0</v>
      </c>
      <c r="Q53">
        <f>-SUMIFS([1]REPROD.!$E$2:$E$144,[1]REPROD.!$A$2:$A$144,$B53,[1]REPROD.!$F$2:$F$144,"SALI",[1]REPROD.!$I$2:$I$144,"&gt;="&amp;Q$2,[1]REPROD.!$I$2:$I$144,"&lt;"&amp;R$2)</f>
        <v>0</v>
      </c>
      <c r="R53">
        <f>-SUMIFS([1]REPROD.!$E$2:$E$144,[1]REPROD.!$A$2:$A$144,$B53,[1]REPROD.!$F$2:$F$144,"SALI",[1]REPROD.!$I$2:$I$144,"&gt;="&amp;R$2,[1]REPROD.!$I$2:$I$144,"&lt;"&amp;S$2)</f>
        <v>0</v>
      </c>
      <c r="S53">
        <f>-SUMIFS([1]REPROD.!$E$2:$E$144,[1]REPROD.!$A$2:$A$144,$B53,[1]REPROD.!$F$2:$F$144,"SALI",[1]REPROD.!$I$2:$I$144,"&gt;="&amp;S$2,[1]REPROD.!$I$2:$I$144,"&lt;"&amp;T$2)</f>
        <v>0</v>
      </c>
      <c r="T53">
        <f>-SUMIFS([1]REPROD.!$E$2:$E$144,[1]REPROD.!$A$2:$A$144,$B53,[1]REPROD.!$F$2:$F$144,"SALI",[1]REPROD.!$I$2:$I$144,"&gt;="&amp;T$2,[1]REPROD.!$I$2:$I$144,"&lt;"&amp;U$2)</f>
        <v>0</v>
      </c>
      <c r="U53">
        <f>-SUMIFS([1]REPROD.!$E$2:$E$144,[1]REPROD.!$A$2:$A$144,$B53,[1]REPROD.!$F$2:$F$144,"SALI",[1]REPROD.!$I$2:$I$144,"&gt;="&amp;U$2,[1]REPROD.!$I$2:$I$144,"&lt;"&amp;V$2)</f>
        <v>0</v>
      </c>
      <c r="V53">
        <f>-SUMIFS([1]REPROD.!$E$2:$E$144,[1]REPROD.!$A$2:$A$144,$B53,[1]REPROD.!$F$2:$F$144,"SALI",[1]REPROD.!$I$2:$I$144,"&gt;="&amp;V$2,[1]REPROD.!$I$2:$I$144,"&lt;"&amp;W$2)</f>
        <v>0</v>
      </c>
      <c r="W53">
        <f>-SUMIFS([1]REPROD.!$E$2:$E$144,[1]REPROD.!$A$2:$A$144,$B53,[1]REPROD.!$F$2:$F$144,"SALI",[1]REPROD.!$I$2:$I$144,"&gt;="&amp;W$2,[1]REPROD.!$I$2:$I$144,"&lt;"&amp;X$2)</f>
        <v>0</v>
      </c>
      <c r="X53">
        <f>-SUMIFS([1]REPROD.!$E$2:$E$144,[1]REPROD.!$A$2:$A$144,$B53,[1]REPROD.!$F$2:$F$144,"SALI",[1]REPROD.!$I$2:$I$144,"&gt;="&amp;X$2,[1]REPROD.!$I$2:$I$144,"&lt;"&amp;Y$2)</f>
        <v>0</v>
      </c>
      <c r="Y53">
        <f>-SUMIFS([1]REPROD.!$E$2:$E$144,[1]REPROD.!$A$2:$A$144,$B53,[1]REPROD.!$F$2:$F$144,"SALI",[1]REPROD.!$I$2:$I$144,"&gt;="&amp;Y$2,[1]REPROD.!$I$2:$I$144,"&lt;"&amp;Z$2)</f>
        <v>0</v>
      </c>
      <c r="Z53">
        <f>-SUMIFS([1]REPROD.!$E$2:$E$144,[1]REPROD.!$A$2:$A$144,$B53,[1]REPROD.!$F$2:$F$144,"SALI",[1]REPROD.!$I$2:$I$144,"&gt;="&amp;Z$2,[1]REPROD.!$I$2:$I$144,"&lt;"&amp;AA$2)</f>
        <v>0</v>
      </c>
      <c r="AA53">
        <f>-SUMIFS([1]REPROD.!$E$2:$E$144,[1]REPROD.!$A$2:$A$144,$B53,[1]REPROD.!$F$2:$F$144,"SALI",[1]REPROD.!$I$2:$I$144,"&gt;="&amp;AA$2,[1]REPROD.!$I$2:$I$144,"&lt;"&amp;AB$2)</f>
        <v>0</v>
      </c>
      <c r="AB53">
        <f>-SUMIFS([1]REPROD.!$E$2:$E$144,[1]REPROD.!$A$2:$A$144,$B53,[1]REPROD.!$F$2:$F$144,"SALI",[1]REPROD.!$I$2:$I$144,"&gt;="&amp;AB$2,[1]REPROD.!$I$2:$I$144,"&lt;"&amp;AC$2)</f>
        <v>0</v>
      </c>
      <c r="AC53">
        <f>-SUMIFS([1]REPROD.!$E$2:$E$144,[1]REPROD.!$A$2:$A$144,$B53,[1]REPROD.!$F$2:$F$144,"SALI",[1]REPROD.!$I$2:$I$144,"&gt;="&amp;AC$2,[1]REPROD.!$I$2:$I$144,"&lt;"&amp;AD$2)</f>
        <v>0</v>
      </c>
      <c r="AD53">
        <f>-SUMIFS([1]REPROD.!$E$2:$E$144,[1]REPROD.!$A$2:$A$144,$B53,[1]REPROD.!$F$2:$F$144,"SALI",[1]REPROD.!$I$2:$I$144,"&gt;="&amp;AD$2,[1]REPROD.!$I$2:$I$144,"&lt;"&amp;AE$2)</f>
        <v>0</v>
      </c>
      <c r="AE53">
        <f>-SUMIFS([1]REPROD.!$E$2:$E$144,[1]REPROD.!$A$2:$A$144,$B53,[1]REPROD.!$F$2:$F$144,"SALI",[1]REPROD.!$I$2:$I$144,"&gt;="&amp;AE$2,[1]REPROD.!$I$2:$I$144,"&lt;"&amp;AF$2)</f>
        <v>0</v>
      </c>
      <c r="AF53">
        <f>-SUMIFS([1]REPROD.!$E$2:$E$144,[1]REPROD.!$A$2:$A$144,$B53,[1]REPROD.!$F$2:$F$144,"SALI",[1]REPROD.!$I$2:$I$144,"&gt;="&amp;AF$2,[1]REPROD.!$I$2:$I$144,"&lt;"&amp;AG$2)</f>
        <v>0</v>
      </c>
      <c r="AG53">
        <f>-SUMIFS([1]REPROD.!$E$2:$E$144,[1]REPROD.!$A$2:$A$144,$B53,[1]REPROD.!$F$2:$F$144,"SALI",[1]REPROD.!$I$2:$I$144,"&gt;="&amp;AG$2,[1]REPROD.!$I$2:$I$144,"&lt;"&amp;AH$2)</f>
        <v>0</v>
      </c>
      <c r="AH53">
        <f>-SUMIFS([1]REPROD.!$E$2:$E$144,[1]REPROD.!$A$2:$A$144,$B53,[1]REPROD.!$F$2:$F$144,"SALI",[1]REPROD.!$I$2:$I$144,"&gt;="&amp;AH$2,[1]REPROD.!$I$2:$I$144,"&lt;"&amp;AI$2)</f>
        <v>0</v>
      </c>
      <c r="AI53">
        <f>-SUMIFS([1]REPROD.!$E$2:$E$144,[1]REPROD.!$A$2:$A$144,$B53,[1]REPROD.!$F$2:$F$144,"SALI",[1]REPROD.!$I$2:$I$144,"&gt;="&amp;AI$2,[1]REPROD.!$I$2:$I$144,"&lt;"&amp;AJ$2)</f>
        <v>0</v>
      </c>
      <c r="AJ53">
        <f>-SUMIFS([1]REPROD.!$E$2:$E$144,[1]REPROD.!$A$2:$A$144,$B53,[1]REPROD.!$F$2:$F$144,"SALI",[1]REPROD.!$I$2:$I$144,"&gt;="&amp;AJ$2,[1]REPROD.!$I$2:$I$144,"&lt;"&amp;AK$2)</f>
        <v>0</v>
      </c>
      <c r="AK53">
        <f>-SUMIFS([1]REPROD.!$E$2:$E$144,[1]REPROD.!$A$2:$A$144,$B53,[1]REPROD.!$F$2:$F$144,"SALI",[1]REPROD.!$I$2:$I$144,"&gt;="&amp;AK$2,[1]REPROD.!$I$2:$I$144,"&lt;"&amp;AL$2)</f>
        <v>0</v>
      </c>
      <c r="AL53">
        <f>-SUMIFS([1]REPROD.!$E$2:$E$144,[1]REPROD.!$A$2:$A$144,$B53,[1]REPROD.!$F$2:$F$144,"SALI",[1]REPROD.!$I$2:$I$144,"&gt;="&amp;AL$2,[1]REPROD.!$I$2:$I$144,"&lt;"&amp;AM$2)</f>
        <v>0</v>
      </c>
      <c r="AN53">
        <f t="shared" si="0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-SUMIFS([1]REPROD.!$E$2:$E$144,[1]REPROD.!$A$2:$A$144,$B54,[1]REPROD.!$F$2:$F$144,"SALI",[1]REPROD.!$I$2:$I$144,"&gt;="&amp;C$2,[1]REPROD.!$I$2:$I$144,"&lt;"&amp;D$2)</f>
        <v>0</v>
      </c>
      <c r="D54">
        <f>-SUMIFS([1]REPROD.!$E$2:$E$144,[1]REPROD.!$A$2:$A$144,$B54,[1]REPROD.!$F$2:$F$144,"SALI",[1]REPROD.!$I$2:$I$144,"&gt;="&amp;D$2,[1]REPROD.!$I$2:$I$144,"&lt;"&amp;E$2)</f>
        <v>0</v>
      </c>
      <c r="E54">
        <f>-SUMIFS([1]REPROD.!$E$2:$E$144,[1]REPROD.!$A$2:$A$144,$B54,[1]REPROD.!$F$2:$F$144,"SALI",[1]REPROD.!$I$2:$I$144,"&gt;="&amp;E$2,[1]REPROD.!$I$2:$I$144,"&lt;"&amp;F$2)</f>
        <v>0</v>
      </c>
      <c r="F54">
        <f>-SUMIFS([1]REPROD.!$E$2:$E$144,[1]REPROD.!$A$2:$A$144,$B54,[1]REPROD.!$F$2:$F$144,"SALI",[1]REPROD.!$I$2:$I$144,"&gt;="&amp;F$2,[1]REPROD.!$I$2:$I$144,"&lt;"&amp;G$2)</f>
        <v>0</v>
      </c>
      <c r="G54">
        <f>-SUMIFS([1]REPROD.!$E$2:$E$144,[1]REPROD.!$A$2:$A$144,$B54,[1]REPROD.!$F$2:$F$144,"SALI",[1]REPROD.!$I$2:$I$144,"&gt;="&amp;G$2,[1]REPROD.!$I$2:$I$144,"&lt;"&amp;H$2)</f>
        <v>0</v>
      </c>
      <c r="H54">
        <f>-SUMIFS([1]REPROD.!$E$2:$E$144,[1]REPROD.!$A$2:$A$144,$B54,[1]REPROD.!$F$2:$F$144,"SALI",[1]REPROD.!$I$2:$I$144,"&gt;="&amp;H$2,[1]REPROD.!$I$2:$I$144,"&lt;"&amp;I$2)</f>
        <v>0</v>
      </c>
      <c r="I54">
        <f>-SUMIFS([1]REPROD.!$E$2:$E$144,[1]REPROD.!$A$2:$A$144,$B54,[1]REPROD.!$F$2:$F$144,"SALI",[1]REPROD.!$I$2:$I$144,"&gt;="&amp;I$2,[1]REPROD.!$I$2:$I$144,"&lt;"&amp;J$2)</f>
        <v>0</v>
      </c>
      <c r="J54">
        <f>-SUMIFS([1]REPROD.!$E$2:$E$144,[1]REPROD.!$A$2:$A$144,$B54,[1]REPROD.!$F$2:$F$144,"SALI",[1]REPROD.!$I$2:$I$144,"&gt;="&amp;J$2,[1]REPROD.!$I$2:$I$144,"&lt;"&amp;K$2)</f>
        <v>0</v>
      </c>
      <c r="K54">
        <f>-SUMIFS([1]REPROD.!$E$2:$E$144,[1]REPROD.!$A$2:$A$144,$B54,[1]REPROD.!$F$2:$F$144,"SALI",[1]REPROD.!$I$2:$I$144,"&gt;="&amp;K$2,[1]REPROD.!$I$2:$I$144,"&lt;"&amp;L$2)</f>
        <v>0</v>
      </c>
      <c r="L54">
        <f>-SUMIFS([1]REPROD.!$E$2:$E$144,[1]REPROD.!$A$2:$A$144,$B54,[1]REPROD.!$F$2:$F$144,"SALI",[1]REPROD.!$I$2:$I$144,"&gt;="&amp;L$2,[1]REPROD.!$I$2:$I$144,"&lt;"&amp;M$2)</f>
        <v>0</v>
      </c>
      <c r="M54">
        <f>-SUMIFS([1]REPROD.!$E$2:$E$144,[1]REPROD.!$A$2:$A$144,$B54,[1]REPROD.!$F$2:$F$144,"SALI",[1]REPROD.!$I$2:$I$144,"&gt;="&amp;M$2,[1]REPROD.!$I$2:$I$144,"&lt;"&amp;N$2)</f>
        <v>0</v>
      </c>
      <c r="N54">
        <f>-SUMIFS([1]REPROD.!$E$2:$E$144,[1]REPROD.!$A$2:$A$144,$B54,[1]REPROD.!$F$2:$F$144,"SALI",[1]REPROD.!$I$2:$I$144,"&gt;="&amp;N$2,[1]REPROD.!$I$2:$I$144,"&lt;"&amp;O$2)</f>
        <v>0</v>
      </c>
      <c r="O54">
        <f>-SUMIFS([1]REPROD.!$E$2:$E$144,[1]REPROD.!$A$2:$A$144,$B54,[1]REPROD.!$F$2:$F$144,"SALI",[1]REPROD.!$I$2:$I$144,"&gt;="&amp;O$2,[1]REPROD.!$I$2:$I$144,"&lt;"&amp;P$2)</f>
        <v>0</v>
      </c>
      <c r="P54">
        <f>-SUMIFS([1]REPROD.!$E$2:$E$144,[1]REPROD.!$A$2:$A$144,$B54,[1]REPROD.!$F$2:$F$144,"SALI",[1]REPROD.!$I$2:$I$144,"&gt;="&amp;P$2,[1]REPROD.!$I$2:$I$144,"&lt;"&amp;Q$2)</f>
        <v>0</v>
      </c>
      <c r="Q54">
        <f>-SUMIFS([1]REPROD.!$E$2:$E$144,[1]REPROD.!$A$2:$A$144,$B54,[1]REPROD.!$F$2:$F$144,"SALI",[1]REPROD.!$I$2:$I$144,"&gt;="&amp;Q$2,[1]REPROD.!$I$2:$I$144,"&lt;"&amp;R$2)</f>
        <v>0</v>
      </c>
      <c r="R54">
        <f>-SUMIFS([1]REPROD.!$E$2:$E$144,[1]REPROD.!$A$2:$A$144,$B54,[1]REPROD.!$F$2:$F$144,"SALI",[1]REPROD.!$I$2:$I$144,"&gt;="&amp;R$2,[1]REPROD.!$I$2:$I$144,"&lt;"&amp;S$2)</f>
        <v>0</v>
      </c>
      <c r="S54">
        <f>-SUMIFS([1]REPROD.!$E$2:$E$144,[1]REPROD.!$A$2:$A$144,$B54,[1]REPROD.!$F$2:$F$144,"SALI",[1]REPROD.!$I$2:$I$144,"&gt;="&amp;S$2,[1]REPROD.!$I$2:$I$144,"&lt;"&amp;T$2)</f>
        <v>0</v>
      </c>
      <c r="T54">
        <f>-SUMIFS([1]REPROD.!$E$2:$E$144,[1]REPROD.!$A$2:$A$144,$B54,[1]REPROD.!$F$2:$F$144,"SALI",[1]REPROD.!$I$2:$I$144,"&gt;="&amp;T$2,[1]REPROD.!$I$2:$I$144,"&lt;"&amp;U$2)</f>
        <v>0</v>
      </c>
      <c r="U54">
        <f>-SUMIFS([1]REPROD.!$E$2:$E$144,[1]REPROD.!$A$2:$A$144,$B54,[1]REPROD.!$F$2:$F$144,"SALI",[1]REPROD.!$I$2:$I$144,"&gt;="&amp;U$2,[1]REPROD.!$I$2:$I$144,"&lt;"&amp;V$2)</f>
        <v>0</v>
      </c>
      <c r="V54">
        <f>-SUMIFS([1]REPROD.!$E$2:$E$144,[1]REPROD.!$A$2:$A$144,$B54,[1]REPROD.!$F$2:$F$144,"SALI",[1]REPROD.!$I$2:$I$144,"&gt;="&amp;V$2,[1]REPROD.!$I$2:$I$144,"&lt;"&amp;W$2)</f>
        <v>0</v>
      </c>
      <c r="W54">
        <f>-SUMIFS([1]REPROD.!$E$2:$E$144,[1]REPROD.!$A$2:$A$144,$B54,[1]REPROD.!$F$2:$F$144,"SALI",[1]REPROD.!$I$2:$I$144,"&gt;="&amp;W$2,[1]REPROD.!$I$2:$I$144,"&lt;"&amp;X$2)</f>
        <v>0</v>
      </c>
      <c r="X54">
        <f>-SUMIFS([1]REPROD.!$E$2:$E$144,[1]REPROD.!$A$2:$A$144,$B54,[1]REPROD.!$F$2:$F$144,"SALI",[1]REPROD.!$I$2:$I$144,"&gt;="&amp;X$2,[1]REPROD.!$I$2:$I$144,"&lt;"&amp;Y$2)</f>
        <v>0</v>
      </c>
      <c r="Y54">
        <f>-SUMIFS([1]REPROD.!$E$2:$E$144,[1]REPROD.!$A$2:$A$144,$B54,[1]REPROD.!$F$2:$F$144,"SALI",[1]REPROD.!$I$2:$I$144,"&gt;="&amp;Y$2,[1]REPROD.!$I$2:$I$144,"&lt;"&amp;Z$2)</f>
        <v>0</v>
      </c>
      <c r="Z54">
        <f>-SUMIFS([1]REPROD.!$E$2:$E$144,[1]REPROD.!$A$2:$A$144,$B54,[1]REPROD.!$F$2:$F$144,"SALI",[1]REPROD.!$I$2:$I$144,"&gt;="&amp;Z$2,[1]REPROD.!$I$2:$I$144,"&lt;"&amp;AA$2)</f>
        <v>0</v>
      </c>
      <c r="AA54">
        <f>-SUMIFS([1]REPROD.!$E$2:$E$144,[1]REPROD.!$A$2:$A$144,$B54,[1]REPROD.!$F$2:$F$144,"SALI",[1]REPROD.!$I$2:$I$144,"&gt;="&amp;AA$2,[1]REPROD.!$I$2:$I$144,"&lt;"&amp;AB$2)</f>
        <v>0</v>
      </c>
      <c r="AB54">
        <f>-SUMIFS([1]REPROD.!$E$2:$E$144,[1]REPROD.!$A$2:$A$144,$B54,[1]REPROD.!$F$2:$F$144,"SALI",[1]REPROD.!$I$2:$I$144,"&gt;="&amp;AB$2,[1]REPROD.!$I$2:$I$144,"&lt;"&amp;AC$2)</f>
        <v>0</v>
      </c>
      <c r="AC54">
        <f>-SUMIFS([1]REPROD.!$E$2:$E$144,[1]REPROD.!$A$2:$A$144,$B54,[1]REPROD.!$F$2:$F$144,"SALI",[1]REPROD.!$I$2:$I$144,"&gt;="&amp;AC$2,[1]REPROD.!$I$2:$I$144,"&lt;"&amp;AD$2)</f>
        <v>0</v>
      </c>
      <c r="AD54">
        <f>-SUMIFS([1]REPROD.!$E$2:$E$144,[1]REPROD.!$A$2:$A$144,$B54,[1]REPROD.!$F$2:$F$144,"SALI",[1]REPROD.!$I$2:$I$144,"&gt;="&amp;AD$2,[1]REPROD.!$I$2:$I$144,"&lt;"&amp;AE$2)</f>
        <v>0</v>
      </c>
      <c r="AE54">
        <f>-SUMIFS([1]REPROD.!$E$2:$E$144,[1]REPROD.!$A$2:$A$144,$B54,[1]REPROD.!$F$2:$F$144,"SALI",[1]REPROD.!$I$2:$I$144,"&gt;="&amp;AE$2,[1]REPROD.!$I$2:$I$144,"&lt;"&amp;AF$2)</f>
        <v>0</v>
      </c>
      <c r="AF54">
        <f>-SUMIFS([1]REPROD.!$E$2:$E$144,[1]REPROD.!$A$2:$A$144,$B54,[1]REPROD.!$F$2:$F$144,"SALI",[1]REPROD.!$I$2:$I$144,"&gt;="&amp;AF$2,[1]REPROD.!$I$2:$I$144,"&lt;"&amp;AG$2)</f>
        <v>0</v>
      </c>
      <c r="AG54">
        <f>-SUMIFS([1]REPROD.!$E$2:$E$144,[1]REPROD.!$A$2:$A$144,$B54,[1]REPROD.!$F$2:$F$144,"SALI",[1]REPROD.!$I$2:$I$144,"&gt;="&amp;AG$2,[1]REPROD.!$I$2:$I$144,"&lt;"&amp;AH$2)</f>
        <v>0</v>
      </c>
      <c r="AH54">
        <f>-SUMIFS([1]REPROD.!$E$2:$E$144,[1]REPROD.!$A$2:$A$144,$B54,[1]REPROD.!$F$2:$F$144,"SALI",[1]REPROD.!$I$2:$I$144,"&gt;="&amp;AH$2,[1]REPROD.!$I$2:$I$144,"&lt;"&amp;AI$2)</f>
        <v>0</v>
      </c>
      <c r="AI54">
        <f>-SUMIFS([1]REPROD.!$E$2:$E$144,[1]REPROD.!$A$2:$A$144,$B54,[1]REPROD.!$F$2:$F$144,"SALI",[1]REPROD.!$I$2:$I$144,"&gt;="&amp;AI$2,[1]REPROD.!$I$2:$I$144,"&lt;"&amp;AJ$2)</f>
        <v>0</v>
      </c>
      <c r="AJ54">
        <f>-SUMIFS([1]REPROD.!$E$2:$E$144,[1]REPROD.!$A$2:$A$144,$B54,[1]REPROD.!$F$2:$F$144,"SALI",[1]REPROD.!$I$2:$I$144,"&gt;="&amp;AJ$2,[1]REPROD.!$I$2:$I$144,"&lt;"&amp;AK$2)</f>
        <v>0</v>
      </c>
      <c r="AK54">
        <f>-SUMIFS([1]REPROD.!$E$2:$E$144,[1]REPROD.!$A$2:$A$144,$B54,[1]REPROD.!$F$2:$F$144,"SALI",[1]REPROD.!$I$2:$I$144,"&gt;="&amp;AK$2,[1]REPROD.!$I$2:$I$144,"&lt;"&amp;AL$2)</f>
        <v>0</v>
      </c>
      <c r="AL54">
        <f>-SUMIFS([1]REPROD.!$E$2:$E$144,[1]REPROD.!$A$2:$A$144,$B54,[1]REPROD.!$F$2:$F$144,"SALI",[1]REPROD.!$I$2:$I$144,"&gt;="&amp;AL$2,[1]REPROD.!$I$2:$I$144,"&lt;"&amp;AM$2)</f>
        <v>0</v>
      </c>
      <c r="AN54">
        <f t="shared" si="0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-SUMIFS([1]REPROD.!$E$2:$E$144,[1]REPROD.!$A$2:$A$144,$B55,[1]REPROD.!$F$2:$F$144,"SALI",[1]REPROD.!$I$2:$I$144,"&gt;="&amp;C$2,[1]REPROD.!$I$2:$I$144,"&lt;"&amp;D$2)</f>
        <v>0</v>
      </c>
      <c r="D55">
        <f>-SUMIFS([1]REPROD.!$E$2:$E$144,[1]REPROD.!$A$2:$A$144,$B55,[1]REPROD.!$F$2:$F$144,"SALI",[1]REPROD.!$I$2:$I$144,"&gt;="&amp;D$2,[1]REPROD.!$I$2:$I$144,"&lt;"&amp;E$2)</f>
        <v>0</v>
      </c>
      <c r="E55">
        <f>-SUMIFS([1]REPROD.!$E$2:$E$144,[1]REPROD.!$A$2:$A$144,$B55,[1]REPROD.!$F$2:$F$144,"SALI",[1]REPROD.!$I$2:$I$144,"&gt;="&amp;E$2,[1]REPROD.!$I$2:$I$144,"&lt;"&amp;F$2)</f>
        <v>0</v>
      </c>
      <c r="F55">
        <f>-SUMIFS([1]REPROD.!$E$2:$E$144,[1]REPROD.!$A$2:$A$144,$B55,[1]REPROD.!$F$2:$F$144,"SALI",[1]REPROD.!$I$2:$I$144,"&gt;="&amp;F$2,[1]REPROD.!$I$2:$I$144,"&lt;"&amp;G$2)</f>
        <v>0</v>
      </c>
      <c r="G55">
        <f>-SUMIFS([1]REPROD.!$E$2:$E$144,[1]REPROD.!$A$2:$A$144,$B55,[1]REPROD.!$F$2:$F$144,"SALI",[1]REPROD.!$I$2:$I$144,"&gt;="&amp;G$2,[1]REPROD.!$I$2:$I$144,"&lt;"&amp;H$2)</f>
        <v>0</v>
      </c>
      <c r="H55">
        <f>-SUMIFS([1]REPROD.!$E$2:$E$144,[1]REPROD.!$A$2:$A$144,$B55,[1]REPROD.!$F$2:$F$144,"SALI",[1]REPROD.!$I$2:$I$144,"&gt;="&amp;H$2,[1]REPROD.!$I$2:$I$144,"&lt;"&amp;I$2)</f>
        <v>0</v>
      </c>
      <c r="I55">
        <f>-SUMIFS([1]REPROD.!$E$2:$E$144,[1]REPROD.!$A$2:$A$144,$B55,[1]REPROD.!$F$2:$F$144,"SALI",[1]REPROD.!$I$2:$I$144,"&gt;="&amp;I$2,[1]REPROD.!$I$2:$I$144,"&lt;"&amp;J$2)</f>
        <v>0</v>
      </c>
      <c r="J55">
        <f>-SUMIFS([1]REPROD.!$E$2:$E$144,[1]REPROD.!$A$2:$A$144,$B55,[1]REPROD.!$F$2:$F$144,"SALI",[1]REPROD.!$I$2:$I$144,"&gt;="&amp;J$2,[1]REPROD.!$I$2:$I$144,"&lt;"&amp;K$2)</f>
        <v>0</v>
      </c>
      <c r="K55">
        <f>-SUMIFS([1]REPROD.!$E$2:$E$144,[1]REPROD.!$A$2:$A$144,$B55,[1]REPROD.!$F$2:$F$144,"SALI",[1]REPROD.!$I$2:$I$144,"&gt;="&amp;K$2,[1]REPROD.!$I$2:$I$144,"&lt;"&amp;L$2)</f>
        <v>0</v>
      </c>
      <c r="L55">
        <f>-SUMIFS([1]REPROD.!$E$2:$E$144,[1]REPROD.!$A$2:$A$144,$B55,[1]REPROD.!$F$2:$F$144,"SALI",[1]REPROD.!$I$2:$I$144,"&gt;="&amp;L$2,[1]REPROD.!$I$2:$I$144,"&lt;"&amp;M$2)</f>
        <v>0</v>
      </c>
      <c r="M55">
        <f>-SUMIFS([1]REPROD.!$E$2:$E$144,[1]REPROD.!$A$2:$A$144,$B55,[1]REPROD.!$F$2:$F$144,"SALI",[1]REPROD.!$I$2:$I$144,"&gt;="&amp;M$2,[1]REPROD.!$I$2:$I$144,"&lt;"&amp;N$2)</f>
        <v>0</v>
      </c>
      <c r="N55">
        <f>-SUMIFS([1]REPROD.!$E$2:$E$144,[1]REPROD.!$A$2:$A$144,$B55,[1]REPROD.!$F$2:$F$144,"SALI",[1]REPROD.!$I$2:$I$144,"&gt;="&amp;N$2,[1]REPROD.!$I$2:$I$144,"&lt;"&amp;O$2)</f>
        <v>0</v>
      </c>
      <c r="O55">
        <f>-SUMIFS([1]REPROD.!$E$2:$E$144,[1]REPROD.!$A$2:$A$144,$B55,[1]REPROD.!$F$2:$F$144,"SALI",[1]REPROD.!$I$2:$I$144,"&gt;="&amp;O$2,[1]REPROD.!$I$2:$I$144,"&lt;"&amp;P$2)</f>
        <v>0</v>
      </c>
      <c r="P55">
        <f>-SUMIFS([1]REPROD.!$E$2:$E$144,[1]REPROD.!$A$2:$A$144,$B55,[1]REPROD.!$F$2:$F$144,"SALI",[1]REPROD.!$I$2:$I$144,"&gt;="&amp;P$2,[1]REPROD.!$I$2:$I$144,"&lt;"&amp;Q$2)</f>
        <v>0</v>
      </c>
      <c r="Q55">
        <f>-SUMIFS([1]REPROD.!$E$2:$E$144,[1]REPROD.!$A$2:$A$144,$B55,[1]REPROD.!$F$2:$F$144,"SALI",[1]REPROD.!$I$2:$I$144,"&gt;="&amp;Q$2,[1]REPROD.!$I$2:$I$144,"&lt;"&amp;R$2)</f>
        <v>0</v>
      </c>
      <c r="R55">
        <f>-SUMIFS([1]REPROD.!$E$2:$E$144,[1]REPROD.!$A$2:$A$144,$B55,[1]REPROD.!$F$2:$F$144,"SALI",[1]REPROD.!$I$2:$I$144,"&gt;="&amp;R$2,[1]REPROD.!$I$2:$I$144,"&lt;"&amp;S$2)</f>
        <v>0</v>
      </c>
      <c r="S55">
        <f>-SUMIFS([1]REPROD.!$E$2:$E$144,[1]REPROD.!$A$2:$A$144,$B55,[1]REPROD.!$F$2:$F$144,"SALI",[1]REPROD.!$I$2:$I$144,"&gt;="&amp;S$2,[1]REPROD.!$I$2:$I$144,"&lt;"&amp;T$2)</f>
        <v>0</v>
      </c>
      <c r="T55">
        <f>-SUMIFS([1]REPROD.!$E$2:$E$144,[1]REPROD.!$A$2:$A$144,$B55,[1]REPROD.!$F$2:$F$144,"SALI",[1]REPROD.!$I$2:$I$144,"&gt;="&amp;T$2,[1]REPROD.!$I$2:$I$144,"&lt;"&amp;U$2)</f>
        <v>0</v>
      </c>
      <c r="U55">
        <f>-SUMIFS([1]REPROD.!$E$2:$E$144,[1]REPROD.!$A$2:$A$144,$B55,[1]REPROD.!$F$2:$F$144,"SALI",[1]REPROD.!$I$2:$I$144,"&gt;="&amp;U$2,[1]REPROD.!$I$2:$I$144,"&lt;"&amp;V$2)</f>
        <v>0</v>
      </c>
      <c r="V55">
        <f>-SUMIFS([1]REPROD.!$E$2:$E$144,[1]REPROD.!$A$2:$A$144,$B55,[1]REPROD.!$F$2:$F$144,"SALI",[1]REPROD.!$I$2:$I$144,"&gt;="&amp;V$2,[1]REPROD.!$I$2:$I$144,"&lt;"&amp;W$2)</f>
        <v>0</v>
      </c>
      <c r="W55">
        <f>-SUMIFS([1]REPROD.!$E$2:$E$144,[1]REPROD.!$A$2:$A$144,$B55,[1]REPROD.!$F$2:$F$144,"SALI",[1]REPROD.!$I$2:$I$144,"&gt;="&amp;W$2,[1]REPROD.!$I$2:$I$144,"&lt;"&amp;X$2)</f>
        <v>0</v>
      </c>
      <c r="X55">
        <f>-SUMIFS([1]REPROD.!$E$2:$E$144,[1]REPROD.!$A$2:$A$144,$B55,[1]REPROD.!$F$2:$F$144,"SALI",[1]REPROD.!$I$2:$I$144,"&gt;="&amp;X$2,[1]REPROD.!$I$2:$I$144,"&lt;"&amp;Y$2)</f>
        <v>0</v>
      </c>
      <c r="Y55">
        <f>-SUMIFS([1]REPROD.!$E$2:$E$144,[1]REPROD.!$A$2:$A$144,$B55,[1]REPROD.!$F$2:$F$144,"SALI",[1]REPROD.!$I$2:$I$144,"&gt;="&amp;Y$2,[1]REPROD.!$I$2:$I$144,"&lt;"&amp;Z$2)</f>
        <v>0</v>
      </c>
      <c r="Z55">
        <f>-SUMIFS([1]REPROD.!$E$2:$E$144,[1]REPROD.!$A$2:$A$144,$B55,[1]REPROD.!$F$2:$F$144,"SALI",[1]REPROD.!$I$2:$I$144,"&gt;="&amp;Z$2,[1]REPROD.!$I$2:$I$144,"&lt;"&amp;AA$2)</f>
        <v>0</v>
      </c>
      <c r="AA55">
        <f>-SUMIFS([1]REPROD.!$E$2:$E$144,[1]REPROD.!$A$2:$A$144,$B55,[1]REPROD.!$F$2:$F$144,"SALI",[1]REPROD.!$I$2:$I$144,"&gt;="&amp;AA$2,[1]REPROD.!$I$2:$I$144,"&lt;"&amp;AB$2)</f>
        <v>0</v>
      </c>
      <c r="AB55">
        <f>-SUMIFS([1]REPROD.!$E$2:$E$144,[1]REPROD.!$A$2:$A$144,$B55,[1]REPROD.!$F$2:$F$144,"SALI",[1]REPROD.!$I$2:$I$144,"&gt;="&amp;AB$2,[1]REPROD.!$I$2:$I$144,"&lt;"&amp;AC$2)</f>
        <v>0</v>
      </c>
      <c r="AC55">
        <f>-SUMIFS([1]REPROD.!$E$2:$E$144,[1]REPROD.!$A$2:$A$144,$B55,[1]REPROD.!$F$2:$F$144,"SALI",[1]REPROD.!$I$2:$I$144,"&gt;="&amp;AC$2,[1]REPROD.!$I$2:$I$144,"&lt;"&amp;AD$2)</f>
        <v>0</v>
      </c>
      <c r="AD55">
        <f>-SUMIFS([1]REPROD.!$E$2:$E$144,[1]REPROD.!$A$2:$A$144,$B55,[1]REPROD.!$F$2:$F$144,"SALI",[1]REPROD.!$I$2:$I$144,"&gt;="&amp;AD$2,[1]REPROD.!$I$2:$I$144,"&lt;"&amp;AE$2)</f>
        <v>0</v>
      </c>
      <c r="AE55">
        <f>-SUMIFS([1]REPROD.!$E$2:$E$144,[1]REPROD.!$A$2:$A$144,$B55,[1]REPROD.!$F$2:$F$144,"SALI",[1]REPROD.!$I$2:$I$144,"&gt;="&amp;AE$2,[1]REPROD.!$I$2:$I$144,"&lt;"&amp;AF$2)</f>
        <v>0</v>
      </c>
      <c r="AF55">
        <f>-SUMIFS([1]REPROD.!$E$2:$E$144,[1]REPROD.!$A$2:$A$144,$B55,[1]REPROD.!$F$2:$F$144,"SALI",[1]REPROD.!$I$2:$I$144,"&gt;="&amp;AF$2,[1]REPROD.!$I$2:$I$144,"&lt;"&amp;AG$2)</f>
        <v>0</v>
      </c>
      <c r="AG55">
        <f>-SUMIFS([1]REPROD.!$E$2:$E$144,[1]REPROD.!$A$2:$A$144,$B55,[1]REPROD.!$F$2:$F$144,"SALI",[1]REPROD.!$I$2:$I$144,"&gt;="&amp;AG$2,[1]REPROD.!$I$2:$I$144,"&lt;"&amp;AH$2)</f>
        <v>0</v>
      </c>
      <c r="AH55">
        <f>-SUMIFS([1]REPROD.!$E$2:$E$144,[1]REPROD.!$A$2:$A$144,$B55,[1]REPROD.!$F$2:$F$144,"SALI",[1]REPROD.!$I$2:$I$144,"&gt;="&amp;AH$2,[1]REPROD.!$I$2:$I$144,"&lt;"&amp;AI$2)</f>
        <v>0</v>
      </c>
      <c r="AI55">
        <f>-SUMIFS([1]REPROD.!$E$2:$E$144,[1]REPROD.!$A$2:$A$144,$B55,[1]REPROD.!$F$2:$F$144,"SALI",[1]REPROD.!$I$2:$I$144,"&gt;="&amp;AI$2,[1]REPROD.!$I$2:$I$144,"&lt;"&amp;AJ$2)</f>
        <v>0</v>
      </c>
      <c r="AJ55">
        <f>-SUMIFS([1]REPROD.!$E$2:$E$144,[1]REPROD.!$A$2:$A$144,$B55,[1]REPROD.!$F$2:$F$144,"SALI",[1]REPROD.!$I$2:$I$144,"&gt;="&amp;AJ$2,[1]REPROD.!$I$2:$I$144,"&lt;"&amp;AK$2)</f>
        <v>0</v>
      </c>
      <c r="AK55">
        <f>-SUMIFS([1]REPROD.!$E$2:$E$144,[1]REPROD.!$A$2:$A$144,$B55,[1]REPROD.!$F$2:$F$144,"SALI",[1]REPROD.!$I$2:$I$144,"&gt;="&amp;AK$2,[1]REPROD.!$I$2:$I$144,"&lt;"&amp;AL$2)</f>
        <v>0</v>
      </c>
      <c r="AL55">
        <f>-SUMIFS([1]REPROD.!$E$2:$E$144,[1]REPROD.!$A$2:$A$144,$B55,[1]REPROD.!$F$2:$F$144,"SALI",[1]REPROD.!$I$2:$I$144,"&gt;="&amp;AL$2,[1]REPROD.!$I$2:$I$144,"&lt;"&amp;AM$2)</f>
        <v>0</v>
      </c>
      <c r="AN55">
        <f t="shared" si="0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-SUMIFS([1]REPROD.!$E$2:$E$144,[1]REPROD.!$A$2:$A$144,$B56,[1]REPROD.!$F$2:$F$144,"SALI",[1]REPROD.!$I$2:$I$144,"&gt;="&amp;C$2,[1]REPROD.!$I$2:$I$144,"&lt;"&amp;D$2)</f>
        <v>0</v>
      </c>
      <c r="D56">
        <f>-SUMIFS([1]REPROD.!$E$2:$E$144,[1]REPROD.!$A$2:$A$144,$B56,[1]REPROD.!$F$2:$F$144,"SALI",[1]REPROD.!$I$2:$I$144,"&gt;="&amp;D$2,[1]REPROD.!$I$2:$I$144,"&lt;"&amp;E$2)</f>
        <v>0</v>
      </c>
      <c r="E56">
        <f>-SUMIFS([1]REPROD.!$E$2:$E$144,[1]REPROD.!$A$2:$A$144,$B56,[1]REPROD.!$F$2:$F$144,"SALI",[1]REPROD.!$I$2:$I$144,"&gt;="&amp;E$2,[1]REPROD.!$I$2:$I$144,"&lt;"&amp;F$2)</f>
        <v>0</v>
      </c>
      <c r="F56">
        <f>-SUMIFS([1]REPROD.!$E$2:$E$144,[1]REPROD.!$A$2:$A$144,$B56,[1]REPROD.!$F$2:$F$144,"SALI",[1]REPROD.!$I$2:$I$144,"&gt;="&amp;F$2,[1]REPROD.!$I$2:$I$144,"&lt;"&amp;G$2)</f>
        <v>0</v>
      </c>
      <c r="G56">
        <f>-SUMIFS([1]REPROD.!$E$2:$E$144,[1]REPROD.!$A$2:$A$144,$B56,[1]REPROD.!$F$2:$F$144,"SALI",[1]REPROD.!$I$2:$I$144,"&gt;="&amp;G$2,[1]REPROD.!$I$2:$I$144,"&lt;"&amp;H$2)</f>
        <v>0</v>
      </c>
      <c r="H56">
        <f>-SUMIFS([1]REPROD.!$E$2:$E$144,[1]REPROD.!$A$2:$A$144,$B56,[1]REPROD.!$F$2:$F$144,"SALI",[1]REPROD.!$I$2:$I$144,"&gt;="&amp;H$2,[1]REPROD.!$I$2:$I$144,"&lt;"&amp;I$2)</f>
        <v>0</v>
      </c>
      <c r="I56">
        <f>-SUMIFS([1]REPROD.!$E$2:$E$144,[1]REPROD.!$A$2:$A$144,$B56,[1]REPROD.!$F$2:$F$144,"SALI",[1]REPROD.!$I$2:$I$144,"&gt;="&amp;I$2,[1]REPROD.!$I$2:$I$144,"&lt;"&amp;J$2)</f>
        <v>0</v>
      </c>
      <c r="J56">
        <f>-SUMIFS([1]REPROD.!$E$2:$E$144,[1]REPROD.!$A$2:$A$144,$B56,[1]REPROD.!$F$2:$F$144,"SALI",[1]REPROD.!$I$2:$I$144,"&gt;="&amp;J$2,[1]REPROD.!$I$2:$I$144,"&lt;"&amp;K$2)</f>
        <v>0</v>
      </c>
      <c r="K56">
        <f>-SUMIFS([1]REPROD.!$E$2:$E$144,[1]REPROD.!$A$2:$A$144,$B56,[1]REPROD.!$F$2:$F$144,"SALI",[1]REPROD.!$I$2:$I$144,"&gt;="&amp;K$2,[1]REPROD.!$I$2:$I$144,"&lt;"&amp;L$2)</f>
        <v>0</v>
      </c>
      <c r="L56">
        <f>-SUMIFS([1]REPROD.!$E$2:$E$144,[1]REPROD.!$A$2:$A$144,$B56,[1]REPROD.!$F$2:$F$144,"SALI",[1]REPROD.!$I$2:$I$144,"&gt;="&amp;L$2,[1]REPROD.!$I$2:$I$144,"&lt;"&amp;M$2)</f>
        <v>0</v>
      </c>
      <c r="M56">
        <f>-SUMIFS([1]REPROD.!$E$2:$E$144,[1]REPROD.!$A$2:$A$144,$B56,[1]REPROD.!$F$2:$F$144,"SALI",[1]REPROD.!$I$2:$I$144,"&gt;="&amp;M$2,[1]REPROD.!$I$2:$I$144,"&lt;"&amp;N$2)</f>
        <v>0</v>
      </c>
      <c r="N56">
        <f>-SUMIFS([1]REPROD.!$E$2:$E$144,[1]REPROD.!$A$2:$A$144,$B56,[1]REPROD.!$F$2:$F$144,"SALI",[1]REPROD.!$I$2:$I$144,"&gt;="&amp;N$2,[1]REPROD.!$I$2:$I$144,"&lt;"&amp;O$2)</f>
        <v>0</v>
      </c>
      <c r="O56">
        <f>-SUMIFS([1]REPROD.!$E$2:$E$144,[1]REPROD.!$A$2:$A$144,$B56,[1]REPROD.!$F$2:$F$144,"SALI",[1]REPROD.!$I$2:$I$144,"&gt;="&amp;O$2,[1]REPROD.!$I$2:$I$144,"&lt;"&amp;P$2)</f>
        <v>0</v>
      </c>
      <c r="P56">
        <f>-SUMIFS([1]REPROD.!$E$2:$E$144,[1]REPROD.!$A$2:$A$144,$B56,[1]REPROD.!$F$2:$F$144,"SALI",[1]REPROD.!$I$2:$I$144,"&gt;="&amp;P$2,[1]REPROD.!$I$2:$I$144,"&lt;"&amp;Q$2)</f>
        <v>0</v>
      </c>
      <c r="Q56">
        <f>-SUMIFS([1]REPROD.!$E$2:$E$144,[1]REPROD.!$A$2:$A$144,$B56,[1]REPROD.!$F$2:$F$144,"SALI",[1]REPROD.!$I$2:$I$144,"&gt;="&amp;Q$2,[1]REPROD.!$I$2:$I$144,"&lt;"&amp;R$2)</f>
        <v>0</v>
      </c>
      <c r="R56">
        <f>-SUMIFS([1]REPROD.!$E$2:$E$144,[1]REPROD.!$A$2:$A$144,$B56,[1]REPROD.!$F$2:$F$144,"SALI",[1]REPROD.!$I$2:$I$144,"&gt;="&amp;R$2,[1]REPROD.!$I$2:$I$144,"&lt;"&amp;S$2)</f>
        <v>0</v>
      </c>
      <c r="S56">
        <f>-SUMIFS([1]REPROD.!$E$2:$E$144,[1]REPROD.!$A$2:$A$144,$B56,[1]REPROD.!$F$2:$F$144,"SALI",[1]REPROD.!$I$2:$I$144,"&gt;="&amp;S$2,[1]REPROD.!$I$2:$I$144,"&lt;"&amp;T$2)</f>
        <v>0</v>
      </c>
      <c r="T56">
        <f>-SUMIFS([1]REPROD.!$E$2:$E$144,[1]REPROD.!$A$2:$A$144,$B56,[1]REPROD.!$F$2:$F$144,"SALI",[1]REPROD.!$I$2:$I$144,"&gt;="&amp;T$2,[1]REPROD.!$I$2:$I$144,"&lt;"&amp;U$2)</f>
        <v>0</v>
      </c>
      <c r="U56">
        <f>-SUMIFS([1]REPROD.!$E$2:$E$144,[1]REPROD.!$A$2:$A$144,$B56,[1]REPROD.!$F$2:$F$144,"SALI",[1]REPROD.!$I$2:$I$144,"&gt;="&amp;U$2,[1]REPROD.!$I$2:$I$144,"&lt;"&amp;V$2)</f>
        <v>0</v>
      </c>
      <c r="V56">
        <f>-SUMIFS([1]REPROD.!$E$2:$E$144,[1]REPROD.!$A$2:$A$144,$B56,[1]REPROD.!$F$2:$F$144,"SALI",[1]REPROD.!$I$2:$I$144,"&gt;="&amp;V$2,[1]REPROD.!$I$2:$I$144,"&lt;"&amp;W$2)</f>
        <v>0</v>
      </c>
      <c r="W56">
        <f>-SUMIFS([1]REPROD.!$E$2:$E$144,[1]REPROD.!$A$2:$A$144,$B56,[1]REPROD.!$F$2:$F$144,"SALI",[1]REPROD.!$I$2:$I$144,"&gt;="&amp;W$2,[1]REPROD.!$I$2:$I$144,"&lt;"&amp;X$2)</f>
        <v>0</v>
      </c>
      <c r="X56">
        <f>-SUMIFS([1]REPROD.!$E$2:$E$144,[1]REPROD.!$A$2:$A$144,$B56,[1]REPROD.!$F$2:$F$144,"SALI",[1]REPROD.!$I$2:$I$144,"&gt;="&amp;X$2,[1]REPROD.!$I$2:$I$144,"&lt;"&amp;Y$2)</f>
        <v>0</v>
      </c>
      <c r="Y56">
        <f>-SUMIFS([1]REPROD.!$E$2:$E$144,[1]REPROD.!$A$2:$A$144,$B56,[1]REPROD.!$F$2:$F$144,"SALI",[1]REPROD.!$I$2:$I$144,"&gt;="&amp;Y$2,[1]REPROD.!$I$2:$I$144,"&lt;"&amp;Z$2)</f>
        <v>0</v>
      </c>
      <c r="Z56">
        <f>-SUMIFS([1]REPROD.!$E$2:$E$144,[1]REPROD.!$A$2:$A$144,$B56,[1]REPROD.!$F$2:$F$144,"SALI",[1]REPROD.!$I$2:$I$144,"&gt;="&amp;Z$2,[1]REPROD.!$I$2:$I$144,"&lt;"&amp;AA$2)</f>
        <v>0</v>
      </c>
      <c r="AA56">
        <f>-SUMIFS([1]REPROD.!$E$2:$E$144,[1]REPROD.!$A$2:$A$144,$B56,[1]REPROD.!$F$2:$F$144,"SALI",[1]REPROD.!$I$2:$I$144,"&gt;="&amp;AA$2,[1]REPROD.!$I$2:$I$144,"&lt;"&amp;AB$2)</f>
        <v>0</v>
      </c>
      <c r="AB56">
        <f>-SUMIFS([1]REPROD.!$E$2:$E$144,[1]REPROD.!$A$2:$A$144,$B56,[1]REPROD.!$F$2:$F$144,"SALI",[1]REPROD.!$I$2:$I$144,"&gt;="&amp;AB$2,[1]REPROD.!$I$2:$I$144,"&lt;"&amp;AC$2)</f>
        <v>0</v>
      </c>
      <c r="AC56">
        <f>-SUMIFS([1]REPROD.!$E$2:$E$144,[1]REPROD.!$A$2:$A$144,$B56,[1]REPROD.!$F$2:$F$144,"SALI",[1]REPROD.!$I$2:$I$144,"&gt;="&amp;AC$2,[1]REPROD.!$I$2:$I$144,"&lt;"&amp;AD$2)</f>
        <v>0</v>
      </c>
      <c r="AD56">
        <f>-SUMIFS([1]REPROD.!$E$2:$E$144,[1]REPROD.!$A$2:$A$144,$B56,[1]REPROD.!$F$2:$F$144,"SALI",[1]REPROD.!$I$2:$I$144,"&gt;="&amp;AD$2,[1]REPROD.!$I$2:$I$144,"&lt;"&amp;AE$2)</f>
        <v>0</v>
      </c>
      <c r="AE56">
        <f>-SUMIFS([1]REPROD.!$E$2:$E$144,[1]REPROD.!$A$2:$A$144,$B56,[1]REPROD.!$F$2:$F$144,"SALI",[1]REPROD.!$I$2:$I$144,"&gt;="&amp;AE$2,[1]REPROD.!$I$2:$I$144,"&lt;"&amp;AF$2)</f>
        <v>0</v>
      </c>
      <c r="AF56">
        <f>-SUMIFS([1]REPROD.!$E$2:$E$144,[1]REPROD.!$A$2:$A$144,$B56,[1]REPROD.!$F$2:$F$144,"SALI",[1]REPROD.!$I$2:$I$144,"&gt;="&amp;AF$2,[1]REPROD.!$I$2:$I$144,"&lt;"&amp;AG$2)</f>
        <v>0</v>
      </c>
      <c r="AG56">
        <f>-SUMIFS([1]REPROD.!$E$2:$E$144,[1]REPROD.!$A$2:$A$144,$B56,[1]REPROD.!$F$2:$F$144,"SALI",[1]REPROD.!$I$2:$I$144,"&gt;="&amp;AG$2,[1]REPROD.!$I$2:$I$144,"&lt;"&amp;AH$2)</f>
        <v>0</v>
      </c>
      <c r="AH56">
        <f>-SUMIFS([1]REPROD.!$E$2:$E$144,[1]REPROD.!$A$2:$A$144,$B56,[1]REPROD.!$F$2:$F$144,"SALI",[1]REPROD.!$I$2:$I$144,"&gt;="&amp;AH$2,[1]REPROD.!$I$2:$I$144,"&lt;"&amp;AI$2)</f>
        <v>0</v>
      </c>
      <c r="AI56">
        <f>-SUMIFS([1]REPROD.!$E$2:$E$144,[1]REPROD.!$A$2:$A$144,$B56,[1]REPROD.!$F$2:$F$144,"SALI",[1]REPROD.!$I$2:$I$144,"&gt;="&amp;AI$2,[1]REPROD.!$I$2:$I$144,"&lt;"&amp;AJ$2)</f>
        <v>0</v>
      </c>
      <c r="AJ56">
        <f>-SUMIFS([1]REPROD.!$E$2:$E$144,[1]REPROD.!$A$2:$A$144,$B56,[1]REPROD.!$F$2:$F$144,"SALI",[1]REPROD.!$I$2:$I$144,"&gt;="&amp;AJ$2,[1]REPROD.!$I$2:$I$144,"&lt;"&amp;AK$2)</f>
        <v>0</v>
      </c>
      <c r="AK56">
        <f>-SUMIFS([1]REPROD.!$E$2:$E$144,[1]REPROD.!$A$2:$A$144,$B56,[1]REPROD.!$F$2:$F$144,"SALI",[1]REPROD.!$I$2:$I$144,"&gt;="&amp;AK$2,[1]REPROD.!$I$2:$I$144,"&lt;"&amp;AL$2)</f>
        <v>0</v>
      </c>
      <c r="AL56">
        <f>-SUMIFS([1]REPROD.!$E$2:$E$144,[1]REPROD.!$A$2:$A$144,$B56,[1]REPROD.!$F$2:$F$144,"SALI",[1]REPROD.!$I$2:$I$144,"&gt;="&amp;AL$2,[1]REPROD.!$I$2:$I$144,"&lt;"&amp;AM$2)</f>
        <v>0</v>
      </c>
      <c r="AN56">
        <f t="shared" si="0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-SUMIFS([1]REPROD.!$E$2:$E$144,[1]REPROD.!$A$2:$A$144,$B57,[1]REPROD.!$F$2:$F$144,"SALI",[1]REPROD.!$I$2:$I$144,"&gt;="&amp;C$2,[1]REPROD.!$I$2:$I$144,"&lt;"&amp;D$2)</f>
        <v>0</v>
      </c>
      <c r="D57">
        <f>-SUMIFS([1]REPROD.!$E$2:$E$144,[1]REPROD.!$A$2:$A$144,$B57,[1]REPROD.!$F$2:$F$144,"SALI",[1]REPROD.!$I$2:$I$144,"&gt;="&amp;D$2,[1]REPROD.!$I$2:$I$144,"&lt;"&amp;E$2)</f>
        <v>0</v>
      </c>
      <c r="E57">
        <f>-SUMIFS([1]REPROD.!$E$2:$E$144,[1]REPROD.!$A$2:$A$144,$B57,[1]REPROD.!$F$2:$F$144,"SALI",[1]REPROD.!$I$2:$I$144,"&gt;="&amp;E$2,[1]REPROD.!$I$2:$I$144,"&lt;"&amp;F$2)</f>
        <v>0</v>
      </c>
      <c r="F57">
        <f>-SUMIFS([1]REPROD.!$E$2:$E$144,[1]REPROD.!$A$2:$A$144,$B57,[1]REPROD.!$F$2:$F$144,"SALI",[1]REPROD.!$I$2:$I$144,"&gt;="&amp;F$2,[1]REPROD.!$I$2:$I$144,"&lt;"&amp;G$2)</f>
        <v>0</v>
      </c>
      <c r="G57">
        <f>-SUMIFS([1]REPROD.!$E$2:$E$144,[1]REPROD.!$A$2:$A$144,$B57,[1]REPROD.!$F$2:$F$144,"SALI",[1]REPROD.!$I$2:$I$144,"&gt;="&amp;G$2,[1]REPROD.!$I$2:$I$144,"&lt;"&amp;H$2)</f>
        <v>0</v>
      </c>
      <c r="H57">
        <f>-SUMIFS([1]REPROD.!$E$2:$E$144,[1]REPROD.!$A$2:$A$144,$B57,[1]REPROD.!$F$2:$F$144,"SALI",[1]REPROD.!$I$2:$I$144,"&gt;="&amp;H$2,[1]REPROD.!$I$2:$I$144,"&lt;"&amp;I$2)</f>
        <v>0</v>
      </c>
      <c r="I57">
        <f>-SUMIFS([1]REPROD.!$E$2:$E$144,[1]REPROD.!$A$2:$A$144,$B57,[1]REPROD.!$F$2:$F$144,"SALI",[1]REPROD.!$I$2:$I$144,"&gt;="&amp;I$2,[1]REPROD.!$I$2:$I$144,"&lt;"&amp;J$2)</f>
        <v>0</v>
      </c>
      <c r="J57">
        <f>-SUMIFS([1]REPROD.!$E$2:$E$144,[1]REPROD.!$A$2:$A$144,$B57,[1]REPROD.!$F$2:$F$144,"SALI",[1]REPROD.!$I$2:$I$144,"&gt;="&amp;J$2,[1]REPROD.!$I$2:$I$144,"&lt;"&amp;K$2)</f>
        <v>0</v>
      </c>
      <c r="K57">
        <f>-SUMIFS([1]REPROD.!$E$2:$E$144,[1]REPROD.!$A$2:$A$144,$B57,[1]REPROD.!$F$2:$F$144,"SALI",[1]REPROD.!$I$2:$I$144,"&gt;="&amp;K$2,[1]REPROD.!$I$2:$I$144,"&lt;"&amp;L$2)</f>
        <v>0</v>
      </c>
      <c r="L57">
        <f>-SUMIFS([1]REPROD.!$E$2:$E$144,[1]REPROD.!$A$2:$A$144,$B57,[1]REPROD.!$F$2:$F$144,"SALI",[1]REPROD.!$I$2:$I$144,"&gt;="&amp;L$2,[1]REPROD.!$I$2:$I$144,"&lt;"&amp;M$2)</f>
        <v>0</v>
      </c>
      <c r="M57">
        <f>-SUMIFS([1]REPROD.!$E$2:$E$144,[1]REPROD.!$A$2:$A$144,$B57,[1]REPROD.!$F$2:$F$144,"SALI",[1]REPROD.!$I$2:$I$144,"&gt;="&amp;M$2,[1]REPROD.!$I$2:$I$144,"&lt;"&amp;N$2)</f>
        <v>0</v>
      </c>
      <c r="N57">
        <f>-SUMIFS([1]REPROD.!$E$2:$E$144,[1]REPROD.!$A$2:$A$144,$B57,[1]REPROD.!$F$2:$F$144,"SALI",[1]REPROD.!$I$2:$I$144,"&gt;="&amp;N$2,[1]REPROD.!$I$2:$I$144,"&lt;"&amp;O$2)</f>
        <v>0</v>
      </c>
      <c r="O57">
        <f>-SUMIFS([1]REPROD.!$E$2:$E$144,[1]REPROD.!$A$2:$A$144,$B57,[1]REPROD.!$F$2:$F$144,"SALI",[1]REPROD.!$I$2:$I$144,"&gt;="&amp;O$2,[1]REPROD.!$I$2:$I$144,"&lt;"&amp;P$2)</f>
        <v>0</v>
      </c>
      <c r="P57">
        <f>-SUMIFS([1]REPROD.!$E$2:$E$144,[1]REPROD.!$A$2:$A$144,$B57,[1]REPROD.!$F$2:$F$144,"SALI",[1]REPROD.!$I$2:$I$144,"&gt;="&amp;P$2,[1]REPROD.!$I$2:$I$144,"&lt;"&amp;Q$2)</f>
        <v>0</v>
      </c>
      <c r="Q57">
        <f>-SUMIFS([1]REPROD.!$E$2:$E$144,[1]REPROD.!$A$2:$A$144,$B57,[1]REPROD.!$F$2:$F$144,"SALI",[1]REPROD.!$I$2:$I$144,"&gt;="&amp;Q$2,[1]REPROD.!$I$2:$I$144,"&lt;"&amp;R$2)</f>
        <v>0</v>
      </c>
      <c r="R57">
        <f>-SUMIFS([1]REPROD.!$E$2:$E$144,[1]REPROD.!$A$2:$A$144,$B57,[1]REPROD.!$F$2:$F$144,"SALI",[1]REPROD.!$I$2:$I$144,"&gt;="&amp;R$2,[1]REPROD.!$I$2:$I$144,"&lt;"&amp;S$2)</f>
        <v>0</v>
      </c>
      <c r="S57">
        <f>-SUMIFS([1]REPROD.!$E$2:$E$144,[1]REPROD.!$A$2:$A$144,$B57,[1]REPROD.!$F$2:$F$144,"SALI",[1]REPROD.!$I$2:$I$144,"&gt;="&amp;S$2,[1]REPROD.!$I$2:$I$144,"&lt;"&amp;T$2)</f>
        <v>0</v>
      </c>
      <c r="T57">
        <f>-SUMIFS([1]REPROD.!$E$2:$E$144,[1]REPROD.!$A$2:$A$144,$B57,[1]REPROD.!$F$2:$F$144,"SALI",[1]REPROD.!$I$2:$I$144,"&gt;="&amp;T$2,[1]REPROD.!$I$2:$I$144,"&lt;"&amp;U$2)</f>
        <v>0</v>
      </c>
      <c r="U57">
        <f>-SUMIFS([1]REPROD.!$E$2:$E$144,[1]REPROD.!$A$2:$A$144,$B57,[1]REPROD.!$F$2:$F$144,"SALI",[1]REPROD.!$I$2:$I$144,"&gt;="&amp;U$2,[1]REPROD.!$I$2:$I$144,"&lt;"&amp;V$2)</f>
        <v>0</v>
      </c>
      <c r="V57">
        <f>-SUMIFS([1]REPROD.!$E$2:$E$144,[1]REPROD.!$A$2:$A$144,$B57,[1]REPROD.!$F$2:$F$144,"SALI",[1]REPROD.!$I$2:$I$144,"&gt;="&amp;V$2,[1]REPROD.!$I$2:$I$144,"&lt;"&amp;W$2)</f>
        <v>0</v>
      </c>
      <c r="W57">
        <f>-SUMIFS([1]REPROD.!$E$2:$E$144,[1]REPROD.!$A$2:$A$144,$B57,[1]REPROD.!$F$2:$F$144,"SALI",[1]REPROD.!$I$2:$I$144,"&gt;="&amp;W$2,[1]REPROD.!$I$2:$I$144,"&lt;"&amp;X$2)</f>
        <v>0</v>
      </c>
      <c r="X57">
        <f>-SUMIFS([1]REPROD.!$E$2:$E$144,[1]REPROD.!$A$2:$A$144,$B57,[1]REPROD.!$F$2:$F$144,"SALI",[1]REPROD.!$I$2:$I$144,"&gt;="&amp;X$2,[1]REPROD.!$I$2:$I$144,"&lt;"&amp;Y$2)</f>
        <v>0</v>
      </c>
      <c r="Y57">
        <f>-SUMIFS([1]REPROD.!$E$2:$E$144,[1]REPROD.!$A$2:$A$144,$B57,[1]REPROD.!$F$2:$F$144,"SALI",[1]REPROD.!$I$2:$I$144,"&gt;="&amp;Y$2,[1]REPROD.!$I$2:$I$144,"&lt;"&amp;Z$2)</f>
        <v>0</v>
      </c>
      <c r="Z57">
        <f>-SUMIFS([1]REPROD.!$E$2:$E$144,[1]REPROD.!$A$2:$A$144,$B57,[1]REPROD.!$F$2:$F$144,"SALI",[1]REPROD.!$I$2:$I$144,"&gt;="&amp;Z$2,[1]REPROD.!$I$2:$I$144,"&lt;"&amp;AA$2)</f>
        <v>0</v>
      </c>
      <c r="AA57">
        <f>-SUMIFS([1]REPROD.!$E$2:$E$144,[1]REPROD.!$A$2:$A$144,$B57,[1]REPROD.!$F$2:$F$144,"SALI",[1]REPROD.!$I$2:$I$144,"&gt;="&amp;AA$2,[1]REPROD.!$I$2:$I$144,"&lt;"&amp;AB$2)</f>
        <v>0</v>
      </c>
      <c r="AB57">
        <f>-SUMIFS([1]REPROD.!$E$2:$E$144,[1]REPROD.!$A$2:$A$144,$B57,[1]REPROD.!$F$2:$F$144,"SALI",[1]REPROD.!$I$2:$I$144,"&gt;="&amp;AB$2,[1]REPROD.!$I$2:$I$144,"&lt;"&amp;AC$2)</f>
        <v>0</v>
      </c>
      <c r="AC57">
        <f>-SUMIFS([1]REPROD.!$E$2:$E$144,[1]REPROD.!$A$2:$A$144,$B57,[1]REPROD.!$F$2:$F$144,"SALI",[1]REPROD.!$I$2:$I$144,"&gt;="&amp;AC$2,[1]REPROD.!$I$2:$I$144,"&lt;"&amp;AD$2)</f>
        <v>0</v>
      </c>
      <c r="AD57">
        <f>-SUMIFS([1]REPROD.!$E$2:$E$144,[1]REPROD.!$A$2:$A$144,$B57,[1]REPROD.!$F$2:$F$144,"SALI",[1]REPROD.!$I$2:$I$144,"&gt;="&amp;AD$2,[1]REPROD.!$I$2:$I$144,"&lt;"&amp;AE$2)</f>
        <v>0</v>
      </c>
      <c r="AE57">
        <f>-SUMIFS([1]REPROD.!$E$2:$E$144,[1]REPROD.!$A$2:$A$144,$B57,[1]REPROD.!$F$2:$F$144,"SALI",[1]REPROD.!$I$2:$I$144,"&gt;="&amp;AE$2,[1]REPROD.!$I$2:$I$144,"&lt;"&amp;AF$2)</f>
        <v>0</v>
      </c>
      <c r="AF57">
        <f>-SUMIFS([1]REPROD.!$E$2:$E$144,[1]REPROD.!$A$2:$A$144,$B57,[1]REPROD.!$F$2:$F$144,"SALI",[1]REPROD.!$I$2:$I$144,"&gt;="&amp;AF$2,[1]REPROD.!$I$2:$I$144,"&lt;"&amp;AG$2)</f>
        <v>0</v>
      </c>
      <c r="AG57">
        <f>-SUMIFS([1]REPROD.!$E$2:$E$144,[1]REPROD.!$A$2:$A$144,$B57,[1]REPROD.!$F$2:$F$144,"SALI",[1]REPROD.!$I$2:$I$144,"&gt;="&amp;AG$2,[1]REPROD.!$I$2:$I$144,"&lt;"&amp;AH$2)</f>
        <v>0</v>
      </c>
      <c r="AH57">
        <f>-SUMIFS([1]REPROD.!$E$2:$E$144,[1]REPROD.!$A$2:$A$144,$B57,[1]REPROD.!$F$2:$F$144,"SALI",[1]REPROD.!$I$2:$I$144,"&gt;="&amp;AH$2,[1]REPROD.!$I$2:$I$144,"&lt;"&amp;AI$2)</f>
        <v>0</v>
      </c>
      <c r="AI57">
        <f>-SUMIFS([1]REPROD.!$E$2:$E$144,[1]REPROD.!$A$2:$A$144,$B57,[1]REPROD.!$F$2:$F$144,"SALI",[1]REPROD.!$I$2:$I$144,"&gt;="&amp;AI$2,[1]REPROD.!$I$2:$I$144,"&lt;"&amp;AJ$2)</f>
        <v>0</v>
      </c>
      <c r="AJ57">
        <f>-SUMIFS([1]REPROD.!$E$2:$E$144,[1]REPROD.!$A$2:$A$144,$B57,[1]REPROD.!$F$2:$F$144,"SALI",[1]REPROD.!$I$2:$I$144,"&gt;="&amp;AJ$2,[1]REPROD.!$I$2:$I$144,"&lt;"&amp;AK$2)</f>
        <v>0</v>
      </c>
      <c r="AK57">
        <f>-SUMIFS([1]REPROD.!$E$2:$E$144,[1]REPROD.!$A$2:$A$144,$B57,[1]REPROD.!$F$2:$F$144,"SALI",[1]REPROD.!$I$2:$I$144,"&gt;="&amp;AK$2,[1]REPROD.!$I$2:$I$144,"&lt;"&amp;AL$2)</f>
        <v>0</v>
      </c>
      <c r="AL57">
        <f>-SUMIFS([1]REPROD.!$E$2:$E$144,[1]REPROD.!$A$2:$A$144,$B57,[1]REPROD.!$F$2:$F$144,"SALI",[1]REPROD.!$I$2:$I$144,"&gt;="&amp;AL$2,[1]REPROD.!$I$2:$I$144,"&lt;"&amp;AM$2)</f>
        <v>0</v>
      </c>
      <c r="AN57">
        <f t="shared" si="0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-SUMIFS([1]REPROD.!$E$2:$E$144,[1]REPROD.!$A$2:$A$144,$B58,[1]REPROD.!$F$2:$F$144,"SALI",[1]REPROD.!$I$2:$I$144,"&gt;="&amp;C$2,[1]REPROD.!$I$2:$I$144,"&lt;"&amp;D$2)</f>
        <v>0</v>
      </c>
      <c r="D58">
        <f>-SUMIFS([1]REPROD.!$E$2:$E$144,[1]REPROD.!$A$2:$A$144,$B58,[1]REPROD.!$F$2:$F$144,"SALI",[1]REPROD.!$I$2:$I$144,"&gt;="&amp;D$2,[1]REPROD.!$I$2:$I$144,"&lt;"&amp;E$2)</f>
        <v>0</v>
      </c>
      <c r="E58">
        <f>-SUMIFS([1]REPROD.!$E$2:$E$144,[1]REPROD.!$A$2:$A$144,$B58,[1]REPROD.!$F$2:$F$144,"SALI",[1]REPROD.!$I$2:$I$144,"&gt;="&amp;E$2,[1]REPROD.!$I$2:$I$144,"&lt;"&amp;F$2)</f>
        <v>0</v>
      </c>
      <c r="F58">
        <f>-SUMIFS([1]REPROD.!$E$2:$E$144,[1]REPROD.!$A$2:$A$144,$B58,[1]REPROD.!$F$2:$F$144,"SALI",[1]REPROD.!$I$2:$I$144,"&gt;="&amp;F$2,[1]REPROD.!$I$2:$I$144,"&lt;"&amp;G$2)</f>
        <v>0</v>
      </c>
      <c r="G58">
        <f>-SUMIFS([1]REPROD.!$E$2:$E$144,[1]REPROD.!$A$2:$A$144,$B58,[1]REPROD.!$F$2:$F$144,"SALI",[1]REPROD.!$I$2:$I$144,"&gt;="&amp;G$2,[1]REPROD.!$I$2:$I$144,"&lt;"&amp;H$2)</f>
        <v>0</v>
      </c>
      <c r="H58">
        <f>-SUMIFS([1]REPROD.!$E$2:$E$144,[1]REPROD.!$A$2:$A$144,$B58,[1]REPROD.!$F$2:$F$144,"SALI",[1]REPROD.!$I$2:$I$144,"&gt;="&amp;H$2,[1]REPROD.!$I$2:$I$144,"&lt;"&amp;I$2)</f>
        <v>0</v>
      </c>
      <c r="I58">
        <f>-SUMIFS([1]REPROD.!$E$2:$E$144,[1]REPROD.!$A$2:$A$144,$B58,[1]REPROD.!$F$2:$F$144,"SALI",[1]REPROD.!$I$2:$I$144,"&gt;="&amp;I$2,[1]REPROD.!$I$2:$I$144,"&lt;"&amp;J$2)</f>
        <v>0</v>
      </c>
      <c r="J58">
        <f>-SUMIFS([1]REPROD.!$E$2:$E$144,[1]REPROD.!$A$2:$A$144,$B58,[1]REPROD.!$F$2:$F$144,"SALI",[1]REPROD.!$I$2:$I$144,"&gt;="&amp;J$2,[1]REPROD.!$I$2:$I$144,"&lt;"&amp;K$2)</f>
        <v>0</v>
      </c>
      <c r="K58">
        <f>-SUMIFS([1]REPROD.!$E$2:$E$144,[1]REPROD.!$A$2:$A$144,$B58,[1]REPROD.!$F$2:$F$144,"SALI",[1]REPROD.!$I$2:$I$144,"&gt;="&amp;K$2,[1]REPROD.!$I$2:$I$144,"&lt;"&amp;L$2)</f>
        <v>0</v>
      </c>
      <c r="L58">
        <f>-SUMIFS([1]REPROD.!$E$2:$E$144,[1]REPROD.!$A$2:$A$144,$B58,[1]REPROD.!$F$2:$F$144,"SALI",[1]REPROD.!$I$2:$I$144,"&gt;="&amp;L$2,[1]REPROD.!$I$2:$I$144,"&lt;"&amp;M$2)</f>
        <v>0</v>
      </c>
      <c r="M58">
        <f>-SUMIFS([1]REPROD.!$E$2:$E$144,[1]REPROD.!$A$2:$A$144,$B58,[1]REPROD.!$F$2:$F$144,"SALI",[1]REPROD.!$I$2:$I$144,"&gt;="&amp;M$2,[1]REPROD.!$I$2:$I$144,"&lt;"&amp;N$2)</f>
        <v>0</v>
      </c>
      <c r="N58">
        <f>-SUMIFS([1]REPROD.!$E$2:$E$144,[1]REPROD.!$A$2:$A$144,$B58,[1]REPROD.!$F$2:$F$144,"SALI",[1]REPROD.!$I$2:$I$144,"&gt;="&amp;N$2,[1]REPROD.!$I$2:$I$144,"&lt;"&amp;O$2)</f>
        <v>0</v>
      </c>
      <c r="O58">
        <f>-SUMIFS([1]REPROD.!$E$2:$E$144,[1]REPROD.!$A$2:$A$144,$B58,[1]REPROD.!$F$2:$F$144,"SALI",[1]REPROD.!$I$2:$I$144,"&gt;="&amp;O$2,[1]REPROD.!$I$2:$I$144,"&lt;"&amp;P$2)</f>
        <v>0</v>
      </c>
      <c r="P58">
        <f>-SUMIFS([1]REPROD.!$E$2:$E$144,[1]REPROD.!$A$2:$A$144,$B58,[1]REPROD.!$F$2:$F$144,"SALI",[1]REPROD.!$I$2:$I$144,"&gt;="&amp;P$2,[1]REPROD.!$I$2:$I$144,"&lt;"&amp;Q$2)</f>
        <v>0</v>
      </c>
      <c r="Q58">
        <f>-SUMIFS([1]REPROD.!$E$2:$E$144,[1]REPROD.!$A$2:$A$144,$B58,[1]REPROD.!$F$2:$F$144,"SALI",[1]REPROD.!$I$2:$I$144,"&gt;="&amp;Q$2,[1]REPROD.!$I$2:$I$144,"&lt;"&amp;R$2)</f>
        <v>0</v>
      </c>
      <c r="R58">
        <f>-SUMIFS([1]REPROD.!$E$2:$E$144,[1]REPROD.!$A$2:$A$144,$B58,[1]REPROD.!$F$2:$F$144,"SALI",[1]REPROD.!$I$2:$I$144,"&gt;="&amp;R$2,[1]REPROD.!$I$2:$I$144,"&lt;"&amp;S$2)</f>
        <v>0</v>
      </c>
      <c r="S58">
        <f>-SUMIFS([1]REPROD.!$E$2:$E$144,[1]REPROD.!$A$2:$A$144,$B58,[1]REPROD.!$F$2:$F$144,"SALI",[1]REPROD.!$I$2:$I$144,"&gt;="&amp;S$2,[1]REPROD.!$I$2:$I$144,"&lt;"&amp;T$2)</f>
        <v>0</v>
      </c>
      <c r="T58">
        <f>-SUMIFS([1]REPROD.!$E$2:$E$144,[1]REPROD.!$A$2:$A$144,$B58,[1]REPROD.!$F$2:$F$144,"SALI",[1]REPROD.!$I$2:$I$144,"&gt;="&amp;T$2,[1]REPROD.!$I$2:$I$144,"&lt;"&amp;U$2)</f>
        <v>0</v>
      </c>
      <c r="U58">
        <f>-SUMIFS([1]REPROD.!$E$2:$E$144,[1]REPROD.!$A$2:$A$144,$B58,[1]REPROD.!$F$2:$F$144,"SALI",[1]REPROD.!$I$2:$I$144,"&gt;="&amp;U$2,[1]REPROD.!$I$2:$I$144,"&lt;"&amp;V$2)</f>
        <v>0</v>
      </c>
      <c r="V58">
        <f>-SUMIFS([1]REPROD.!$E$2:$E$144,[1]REPROD.!$A$2:$A$144,$B58,[1]REPROD.!$F$2:$F$144,"SALI",[1]REPROD.!$I$2:$I$144,"&gt;="&amp;V$2,[1]REPROD.!$I$2:$I$144,"&lt;"&amp;W$2)</f>
        <v>2</v>
      </c>
      <c r="W58">
        <f>-SUMIFS([1]REPROD.!$E$2:$E$144,[1]REPROD.!$A$2:$A$144,$B58,[1]REPROD.!$F$2:$F$144,"SALI",[1]REPROD.!$I$2:$I$144,"&gt;="&amp;W$2,[1]REPROD.!$I$2:$I$144,"&lt;"&amp;X$2)</f>
        <v>0</v>
      </c>
      <c r="X58">
        <f>-SUMIFS([1]REPROD.!$E$2:$E$144,[1]REPROD.!$A$2:$A$144,$B58,[1]REPROD.!$F$2:$F$144,"SALI",[1]REPROD.!$I$2:$I$144,"&gt;="&amp;X$2,[1]REPROD.!$I$2:$I$144,"&lt;"&amp;Y$2)</f>
        <v>0</v>
      </c>
      <c r="Y58">
        <f>-SUMIFS([1]REPROD.!$E$2:$E$144,[1]REPROD.!$A$2:$A$144,$B58,[1]REPROD.!$F$2:$F$144,"SALI",[1]REPROD.!$I$2:$I$144,"&gt;="&amp;Y$2,[1]REPROD.!$I$2:$I$144,"&lt;"&amp;Z$2)</f>
        <v>0</v>
      </c>
      <c r="Z58">
        <f>-SUMIFS([1]REPROD.!$E$2:$E$144,[1]REPROD.!$A$2:$A$144,$B58,[1]REPROD.!$F$2:$F$144,"SALI",[1]REPROD.!$I$2:$I$144,"&gt;="&amp;Z$2,[1]REPROD.!$I$2:$I$144,"&lt;"&amp;AA$2)</f>
        <v>0</v>
      </c>
      <c r="AA58">
        <f>-SUMIFS([1]REPROD.!$E$2:$E$144,[1]REPROD.!$A$2:$A$144,$B58,[1]REPROD.!$F$2:$F$144,"SALI",[1]REPROD.!$I$2:$I$144,"&gt;="&amp;AA$2,[1]REPROD.!$I$2:$I$144,"&lt;"&amp;AB$2)</f>
        <v>0</v>
      </c>
      <c r="AB58">
        <f>-SUMIFS([1]REPROD.!$E$2:$E$144,[1]REPROD.!$A$2:$A$144,$B58,[1]REPROD.!$F$2:$F$144,"SALI",[1]REPROD.!$I$2:$I$144,"&gt;="&amp;AB$2,[1]REPROD.!$I$2:$I$144,"&lt;"&amp;AC$2)</f>
        <v>0</v>
      </c>
      <c r="AC58">
        <f>-SUMIFS([1]REPROD.!$E$2:$E$144,[1]REPROD.!$A$2:$A$144,$B58,[1]REPROD.!$F$2:$F$144,"SALI",[1]REPROD.!$I$2:$I$144,"&gt;="&amp;AC$2,[1]REPROD.!$I$2:$I$144,"&lt;"&amp;AD$2)</f>
        <v>0</v>
      </c>
      <c r="AD58">
        <f>-SUMIFS([1]REPROD.!$E$2:$E$144,[1]REPROD.!$A$2:$A$144,$B58,[1]REPROD.!$F$2:$F$144,"SALI",[1]REPROD.!$I$2:$I$144,"&gt;="&amp;AD$2,[1]REPROD.!$I$2:$I$144,"&lt;"&amp;AE$2)</f>
        <v>0</v>
      </c>
      <c r="AE58">
        <f>-SUMIFS([1]REPROD.!$E$2:$E$144,[1]REPROD.!$A$2:$A$144,$B58,[1]REPROD.!$F$2:$F$144,"SALI",[1]REPROD.!$I$2:$I$144,"&gt;="&amp;AE$2,[1]REPROD.!$I$2:$I$144,"&lt;"&amp;AF$2)</f>
        <v>0</v>
      </c>
      <c r="AF58">
        <f>-SUMIFS([1]REPROD.!$E$2:$E$144,[1]REPROD.!$A$2:$A$144,$B58,[1]REPROD.!$F$2:$F$144,"SALI",[1]REPROD.!$I$2:$I$144,"&gt;="&amp;AF$2,[1]REPROD.!$I$2:$I$144,"&lt;"&amp;AG$2)</f>
        <v>0</v>
      </c>
      <c r="AG58">
        <f>-SUMIFS([1]REPROD.!$E$2:$E$144,[1]REPROD.!$A$2:$A$144,$B58,[1]REPROD.!$F$2:$F$144,"SALI",[1]REPROD.!$I$2:$I$144,"&gt;="&amp;AG$2,[1]REPROD.!$I$2:$I$144,"&lt;"&amp;AH$2)</f>
        <v>0</v>
      </c>
      <c r="AH58">
        <f>-SUMIFS([1]REPROD.!$E$2:$E$144,[1]REPROD.!$A$2:$A$144,$B58,[1]REPROD.!$F$2:$F$144,"SALI",[1]REPROD.!$I$2:$I$144,"&gt;="&amp;AH$2,[1]REPROD.!$I$2:$I$144,"&lt;"&amp;AI$2)</f>
        <v>0</v>
      </c>
      <c r="AI58">
        <f>-SUMIFS([1]REPROD.!$E$2:$E$144,[1]REPROD.!$A$2:$A$144,$B58,[1]REPROD.!$F$2:$F$144,"SALI",[1]REPROD.!$I$2:$I$144,"&gt;="&amp;AI$2,[1]REPROD.!$I$2:$I$144,"&lt;"&amp;AJ$2)</f>
        <v>0</v>
      </c>
      <c r="AJ58">
        <f>-SUMIFS([1]REPROD.!$E$2:$E$144,[1]REPROD.!$A$2:$A$144,$B58,[1]REPROD.!$F$2:$F$144,"SALI",[1]REPROD.!$I$2:$I$144,"&gt;="&amp;AJ$2,[1]REPROD.!$I$2:$I$144,"&lt;"&amp;AK$2)</f>
        <v>0</v>
      </c>
      <c r="AK58">
        <f>-SUMIFS([1]REPROD.!$E$2:$E$144,[1]REPROD.!$A$2:$A$144,$B58,[1]REPROD.!$F$2:$F$144,"SALI",[1]REPROD.!$I$2:$I$144,"&gt;="&amp;AK$2,[1]REPROD.!$I$2:$I$144,"&lt;"&amp;AL$2)</f>
        <v>0</v>
      </c>
      <c r="AL58">
        <f>-SUMIFS([1]REPROD.!$E$2:$E$144,[1]REPROD.!$A$2:$A$144,$B58,[1]REPROD.!$F$2:$F$144,"SALI",[1]REPROD.!$I$2:$I$144,"&gt;="&amp;AL$2,[1]REPROD.!$I$2:$I$144,"&lt;"&amp;AM$2)</f>
        <v>0</v>
      </c>
      <c r="AN58">
        <f t="shared" si="0"/>
        <v>2</v>
      </c>
      <c r="AO58">
        <f t="shared" si="1"/>
        <v>35</v>
      </c>
    </row>
    <row r="59" spans="2:41" ht="15.75" thickBot="1" x14ac:dyDescent="0.3">
      <c r="B59" s="2" t="s">
        <v>56</v>
      </c>
      <c r="C59">
        <f>-SUMIFS([1]REPROD.!$E$2:$E$144,[1]REPROD.!$A$2:$A$144,$B59,[1]REPROD.!$F$2:$F$144,"SALI",[1]REPROD.!$I$2:$I$144,"&gt;="&amp;C$2,[1]REPROD.!$I$2:$I$144,"&lt;"&amp;D$2)</f>
        <v>0</v>
      </c>
      <c r="D59">
        <f>-SUMIFS([1]REPROD.!$E$2:$E$144,[1]REPROD.!$A$2:$A$144,$B59,[1]REPROD.!$F$2:$F$144,"SALI",[1]REPROD.!$I$2:$I$144,"&gt;="&amp;D$2,[1]REPROD.!$I$2:$I$144,"&lt;"&amp;E$2)</f>
        <v>0</v>
      </c>
      <c r="E59">
        <f>-SUMIFS([1]REPROD.!$E$2:$E$144,[1]REPROD.!$A$2:$A$144,$B59,[1]REPROD.!$F$2:$F$144,"SALI",[1]REPROD.!$I$2:$I$144,"&gt;="&amp;E$2,[1]REPROD.!$I$2:$I$144,"&lt;"&amp;F$2)</f>
        <v>0</v>
      </c>
      <c r="F59">
        <f>-SUMIFS([1]REPROD.!$E$2:$E$144,[1]REPROD.!$A$2:$A$144,$B59,[1]REPROD.!$F$2:$F$144,"SALI",[1]REPROD.!$I$2:$I$144,"&gt;="&amp;F$2,[1]REPROD.!$I$2:$I$144,"&lt;"&amp;G$2)</f>
        <v>0</v>
      </c>
      <c r="G59">
        <f>-SUMIFS([1]REPROD.!$E$2:$E$144,[1]REPROD.!$A$2:$A$144,$B59,[1]REPROD.!$F$2:$F$144,"SALI",[1]REPROD.!$I$2:$I$144,"&gt;="&amp;G$2,[1]REPROD.!$I$2:$I$144,"&lt;"&amp;H$2)</f>
        <v>0</v>
      </c>
      <c r="H59">
        <f>-SUMIFS([1]REPROD.!$E$2:$E$144,[1]REPROD.!$A$2:$A$144,$B59,[1]REPROD.!$F$2:$F$144,"SALI",[1]REPROD.!$I$2:$I$144,"&gt;="&amp;H$2,[1]REPROD.!$I$2:$I$144,"&lt;"&amp;I$2)</f>
        <v>0</v>
      </c>
      <c r="I59">
        <f>-SUMIFS([1]REPROD.!$E$2:$E$144,[1]REPROD.!$A$2:$A$144,$B59,[1]REPROD.!$F$2:$F$144,"SALI",[1]REPROD.!$I$2:$I$144,"&gt;="&amp;I$2,[1]REPROD.!$I$2:$I$144,"&lt;"&amp;J$2)</f>
        <v>0</v>
      </c>
      <c r="J59">
        <f>-SUMIFS([1]REPROD.!$E$2:$E$144,[1]REPROD.!$A$2:$A$144,$B59,[1]REPROD.!$F$2:$F$144,"SALI",[1]REPROD.!$I$2:$I$144,"&gt;="&amp;J$2,[1]REPROD.!$I$2:$I$144,"&lt;"&amp;K$2)</f>
        <v>0</v>
      </c>
      <c r="K59">
        <f>-SUMIFS([1]REPROD.!$E$2:$E$144,[1]REPROD.!$A$2:$A$144,$B59,[1]REPROD.!$F$2:$F$144,"SALI",[1]REPROD.!$I$2:$I$144,"&gt;="&amp;K$2,[1]REPROD.!$I$2:$I$144,"&lt;"&amp;L$2)</f>
        <v>0</v>
      </c>
      <c r="L59">
        <f>-SUMIFS([1]REPROD.!$E$2:$E$144,[1]REPROD.!$A$2:$A$144,$B59,[1]REPROD.!$F$2:$F$144,"SALI",[1]REPROD.!$I$2:$I$144,"&gt;="&amp;L$2,[1]REPROD.!$I$2:$I$144,"&lt;"&amp;M$2)</f>
        <v>0</v>
      </c>
      <c r="M59">
        <f>-SUMIFS([1]REPROD.!$E$2:$E$144,[1]REPROD.!$A$2:$A$144,$B59,[1]REPROD.!$F$2:$F$144,"SALI",[1]REPROD.!$I$2:$I$144,"&gt;="&amp;M$2,[1]REPROD.!$I$2:$I$144,"&lt;"&amp;N$2)</f>
        <v>0</v>
      </c>
      <c r="N59">
        <f>-SUMIFS([1]REPROD.!$E$2:$E$144,[1]REPROD.!$A$2:$A$144,$B59,[1]REPROD.!$F$2:$F$144,"SALI",[1]REPROD.!$I$2:$I$144,"&gt;="&amp;N$2,[1]REPROD.!$I$2:$I$144,"&lt;"&amp;O$2)</f>
        <v>0</v>
      </c>
      <c r="O59">
        <f>-SUMIFS([1]REPROD.!$E$2:$E$144,[1]REPROD.!$A$2:$A$144,$B59,[1]REPROD.!$F$2:$F$144,"SALI",[1]REPROD.!$I$2:$I$144,"&gt;="&amp;O$2,[1]REPROD.!$I$2:$I$144,"&lt;"&amp;P$2)</f>
        <v>0</v>
      </c>
      <c r="P59">
        <f>-SUMIFS([1]REPROD.!$E$2:$E$144,[1]REPROD.!$A$2:$A$144,$B59,[1]REPROD.!$F$2:$F$144,"SALI",[1]REPROD.!$I$2:$I$144,"&gt;="&amp;P$2,[1]REPROD.!$I$2:$I$144,"&lt;"&amp;Q$2)</f>
        <v>0</v>
      </c>
      <c r="Q59">
        <f>-SUMIFS([1]REPROD.!$E$2:$E$144,[1]REPROD.!$A$2:$A$144,$B59,[1]REPROD.!$F$2:$F$144,"SALI",[1]REPROD.!$I$2:$I$144,"&gt;="&amp;Q$2,[1]REPROD.!$I$2:$I$144,"&lt;"&amp;R$2)</f>
        <v>0</v>
      </c>
      <c r="R59">
        <f>-SUMIFS([1]REPROD.!$E$2:$E$144,[1]REPROD.!$A$2:$A$144,$B59,[1]REPROD.!$F$2:$F$144,"SALI",[1]REPROD.!$I$2:$I$144,"&gt;="&amp;R$2,[1]REPROD.!$I$2:$I$144,"&lt;"&amp;S$2)</f>
        <v>0</v>
      </c>
      <c r="S59">
        <f>-SUMIFS([1]REPROD.!$E$2:$E$144,[1]REPROD.!$A$2:$A$144,$B59,[1]REPROD.!$F$2:$F$144,"SALI",[1]REPROD.!$I$2:$I$144,"&gt;="&amp;S$2,[1]REPROD.!$I$2:$I$144,"&lt;"&amp;T$2)</f>
        <v>0</v>
      </c>
      <c r="T59">
        <f>-SUMIFS([1]REPROD.!$E$2:$E$144,[1]REPROD.!$A$2:$A$144,$B59,[1]REPROD.!$F$2:$F$144,"SALI",[1]REPROD.!$I$2:$I$144,"&gt;="&amp;T$2,[1]REPROD.!$I$2:$I$144,"&lt;"&amp;U$2)</f>
        <v>0</v>
      </c>
      <c r="U59">
        <f>-SUMIFS([1]REPROD.!$E$2:$E$144,[1]REPROD.!$A$2:$A$144,$B59,[1]REPROD.!$F$2:$F$144,"SALI",[1]REPROD.!$I$2:$I$144,"&gt;="&amp;U$2,[1]REPROD.!$I$2:$I$144,"&lt;"&amp;V$2)</f>
        <v>0</v>
      </c>
      <c r="V59">
        <f>-SUMIFS([1]REPROD.!$E$2:$E$144,[1]REPROD.!$A$2:$A$144,$B59,[1]REPROD.!$F$2:$F$144,"SALI",[1]REPROD.!$I$2:$I$144,"&gt;="&amp;V$2,[1]REPROD.!$I$2:$I$144,"&lt;"&amp;W$2)</f>
        <v>0</v>
      </c>
      <c r="W59">
        <f>-SUMIFS([1]REPROD.!$E$2:$E$144,[1]REPROD.!$A$2:$A$144,$B59,[1]REPROD.!$F$2:$F$144,"SALI",[1]REPROD.!$I$2:$I$144,"&gt;="&amp;W$2,[1]REPROD.!$I$2:$I$144,"&lt;"&amp;X$2)</f>
        <v>0</v>
      </c>
      <c r="X59">
        <f>-SUMIFS([1]REPROD.!$E$2:$E$144,[1]REPROD.!$A$2:$A$144,$B59,[1]REPROD.!$F$2:$F$144,"SALI",[1]REPROD.!$I$2:$I$144,"&gt;="&amp;X$2,[1]REPROD.!$I$2:$I$144,"&lt;"&amp;Y$2)</f>
        <v>0</v>
      </c>
      <c r="Y59">
        <f>-SUMIFS([1]REPROD.!$E$2:$E$144,[1]REPROD.!$A$2:$A$144,$B59,[1]REPROD.!$F$2:$F$144,"SALI",[1]REPROD.!$I$2:$I$144,"&gt;="&amp;Y$2,[1]REPROD.!$I$2:$I$144,"&lt;"&amp;Z$2)</f>
        <v>0</v>
      </c>
      <c r="Z59">
        <f>-SUMIFS([1]REPROD.!$E$2:$E$144,[1]REPROD.!$A$2:$A$144,$B59,[1]REPROD.!$F$2:$F$144,"SALI",[1]REPROD.!$I$2:$I$144,"&gt;="&amp;Z$2,[1]REPROD.!$I$2:$I$144,"&lt;"&amp;AA$2)</f>
        <v>0</v>
      </c>
      <c r="AA59">
        <f>-SUMIFS([1]REPROD.!$E$2:$E$144,[1]REPROD.!$A$2:$A$144,$B59,[1]REPROD.!$F$2:$F$144,"SALI",[1]REPROD.!$I$2:$I$144,"&gt;="&amp;AA$2,[1]REPROD.!$I$2:$I$144,"&lt;"&amp;AB$2)</f>
        <v>0</v>
      </c>
      <c r="AB59">
        <f>-SUMIFS([1]REPROD.!$E$2:$E$144,[1]REPROD.!$A$2:$A$144,$B59,[1]REPROD.!$F$2:$F$144,"SALI",[1]REPROD.!$I$2:$I$144,"&gt;="&amp;AB$2,[1]REPROD.!$I$2:$I$144,"&lt;"&amp;AC$2)</f>
        <v>0</v>
      </c>
      <c r="AC59">
        <f>-SUMIFS([1]REPROD.!$E$2:$E$144,[1]REPROD.!$A$2:$A$144,$B59,[1]REPROD.!$F$2:$F$144,"SALI",[1]REPROD.!$I$2:$I$144,"&gt;="&amp;AC$2,[1]REPROD.!$I$2:$I$144,"&lt;"&amp;AD$2)</f>
        <v>0</v>
      </c>
      <c r="AD59">
        <f>-SUMIFS([1]REPROD.!$E$2:$E$144,[1]REPROD.!$A$2:$A$144,$B59,[1]REPROD.!$F$2:$F$144,"SALI",[1]REPROD.!$I$2:$I$144,"&gt;="&amp;AD$2,[1]REPROD.!$I$2:$I$144,"&lt;"&amp;AE$2)</f>
        <v>0</v>
      </c>
      <c r="AE59">
        <f>-SUMIFS([1]REPROD.!$E$2:$E$144,[1]REPROD.!$A$2:$A$144,$B59,[1]REPROD.!$F$2:$F$144,"SALI",[1]REPROD.!$I$2:$I$144,"&gt;="&amp;AE$2,[1]REPROD.!$I$2:$I$144,"&lt;"&amp;AF$2)</f>
        <v>0</v>
      </c>
      <c r="AF59">
        <f>-SUMIFS([1]REPROD.!$E$2:$E$144,[1]REPROD.!$A$2:$A$144,$B59,[1]REPROD.!$F$2:$F$144,"SALI",[1]REPROD.!$I$2:$I$144,"&gt;="&amp;AF$2,[1]REPROD.!$I$2:$I$144,"&lt;"&amp;AG$2)</f>
        <v>0</v>
      </c>
      <c r="AG59">
        <f>-SUMIFS([1]REPROD.!$E$2:$E$144,[1]REPROD.!$A$2:$A$144,$B59,[1]REPROD.!$F$2:$F$144,"SALI",[1]REPROD.!$I$2:$I$144,"&gt;="&amp;AG$2,[1]REPROD.!$I$2:$I$144,"&lt;"&amp;AH$2)</f>
        <v>0</v>
      </c>
      <c r="AH59">
        <f>-SUMIFS([1]REPROD.!$E$2:$E$144,[1]REPROD.!$A$2:$A$144,$B59,[1]REPROD.!$F$2:$F$144,"SALI",[1]REPROD.!$I$2:$I$144,"&gt;="&amp;AH$2,[1]REPROD.!$I$2:$I$144,"&lt;"&amp;AI$2)</f>
        <v>0</v>
      </c>
      <c r="AI59">
        <f>-SUMIFS([1]REPROD.!$E$2:$E$144,[1]REPROD.!$A$2:$A$144,$B59,[1]REPROD.!$F$2:$F$144,"SALI",[1]REPROD.!$I$2:$I$144,"&gt;="&amp;AI$2,[1]REPROD.!$I$2:$I$144,"&lt;"&amp;AJ$2)</f>
        <v>0</v>
      </c>
      <c r="AJ59">
        <f>-SUMIFS([1]REPROD.!$E$2:$E$144,[1]REPROD.!$A$2:$A$144,$B59,[1]REPROD.!$F$2:$F$144,"SALI",[1]REPROD.!$I$2:$I$144,"&gt;="&amp;AJ$2,[1]REPROD.!$I$2:$I$144,"&lt;"&amp;AK$2)</f>
        <v>0</v>
      </c>
      <c r="AK59">
        <f>-SUMIFS([1]REPROD.!$E$2:$E$144,[1]REPROD.!$A$2:$A$144,$B59,[1]REPROD.!$F$2:$F$144,"SALI",[1]REPROD.!$I$2:$I$144,"&gt;="&amp;AK$2,[1]REPROD.!$I$2:$I$144,"&lt;"&amp;AL$2)</f>
        <v>0</v>
      </c>
      <c r="AL59">
        <f>-SUMIFS([1]REPROD.!$E$2:$E$144,[1]REPROD.!$A$2:$A$144,$B59,[1]REPROD.!$F$2:$F$144,"SALI",[1]REPROD.!$I$2:$I$144,"&gt;="&amp;AL$2,[1]REPROD.!$I$2:$I$144,"&lt;"&amp;AM$2)</f>
        <v>0</v>
      </c>
      <c r="AN59">
        <f t="shared" si="0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-SUMIFS([1]REPROD.!$E$2:$E$144,[1]REPROD.!$A$2:$A$144,$B60,[1]REPROD.!$F$2:$F$144,"SALI",[1]REPROD.!$I$2:$I$144,"&gt;="&amp;C$2,[1]REPROD.!$I$2:$I$144,"&lt;"&amp;D$2)</f>
        <v>0</v>
      </c>
      <c r="D60">
        <f>-SUMIFS([1]REPROD.!$E$2:$E$144,[1]REPROD.!$A$2:$A$144,$B60,[1]REPROD.!$F$2:$F$144,"SALI",[1]REPROD.!$I$2:$I$144,"&gt;="&amp;D$2,[1]REPROD.!$I$2:$I$144,"&lt;"&amp;E$2)</f>
        <v>0</v>
      </c>
      <c r="E60">
        <f>-SUMIFS([1]REPROD.!$E$2:$E$144,[1]REPROD.!$A$2:$A$144,$B60,[1]REPROD.!$F$2:$F$144,"SALI",[1]REPROD.!$I$2:$I$144,"&gt;="&amp;E$2,[1]REPROD.!$I$2:$I$144,"&lt;"&amp;F$2)</f>
        <v>0</v>
      </c>
      <c r="F60">
        <f>-SUMIFS([1]REPROD.!$E$2:$E$144,[1]REPROD.!$A$2:$A$144,$B60,[1]REPROD.!$F$2:$F$144,"SALI",[1]REPROD.!$I$2:$I$144,"&gt;="&amp;F$2,[1]REPROD.!$I$2:$I$144,"&lt;"&amp;G$2)</f>
        <v>0</v>
      </c>
      <c r="G60">
        <f>-SUMIFS([1]REPROD.!$E$2:$E$144,[1]REPROD.!$A$2:$A$144,$B60,[1]REPROD.!$F$2:$F$144,"SALI",[1]REPROD.!$I$2:$I$144,"&gt;="&amp;G$2,[1]REPROD.!$I$2:$I$144,"&lt;"&amp;H$2)</f>
        <v>0</v>
      </c>
      <c r="H60">
        <f>-SUMIFS([1]REPROD.!$E$2:$E$144,[1]REPROD.!$A$2:$A$144,$B60,[1]REPROD.!$F$2:$F$144,"SALI",[1]REPROD.!$I$2:$I$144,"&gt;="&amp;H$2,[1]REPROD.!$I$2:$I$144,"&lt;"&amp;I$2)</f>
        <v>0</v>
      </c>
      <c r="I60">
        <f>-SUMIFS([1]REPROD.!$E$2:$E$144,[1]REPROD.!$A$2:$A$144,$B60,[1]REPROD.!$F$2:$F$144,"SALI",[1]REPROD.!$I$2:$I$144,"&gt;="&amp;I$2,[1]REPROD.!$I$2:$I$144,"&lt;"&amp;J$2)</f>
        <v>0</v>
      </c>
      <c r="J60">
        <f>-SUMIFS([1]REPROD.!$E$2:$E$144,[1]REPROD.!$A$2:$A$144,$B60,[1]REPROD.!$F$2:$F$144,"SALI",[1]REPROD.!$I$2:$I$144,"&gt;="&amp;J$2,[1]REPROD.!$I$2:$I$144,"&lt;"&amp;K$2)</f>
        <v>0</v>
      </c>
      <c r="K60">
        <f>-SUMIFS([1]REPROD.!$E$2:$E$144,[1]REPROD.!$A$2:$A$144,$B60,[1]REPROD.!$F$2:$F$144,"SALI",[1]REPROD.!$I$2:$I$144,"&gt;="&amp;K$2,[1]REPROD.!$I$2:$I$144,"&lt;"&amp;L$2)</f>
        <v>0</v>
      </c>
      <c r="L60">
        <f>-SUMIFS([1]REPROD.!$E$2:$E$144,[1]REPROD.!$A$2:$A$144,$B60,[1]REPROD.!$F$2:$F$144,"SALI",[1]REPROD.!$I$2:$I$144,"&gt;="&amp;L$2,[1]REPROD.!$I$2:$I$144,"&lt;"&amp;M$2)</f>
        <v>0</v>
      </c>
      <c r="M60">
        <f>-SUMIFS([1]REPROD.!$E$2:$E$144,[1]REPROD.!$A$2:$A$144,$B60,[1]REPROD.!$F$2:$F$144,"SALI",[1]REPROD.!$I$2:$I$144,"&gt;="&amp;M$2,[1]REPROD.!$I$2:$I$144,"&lt;"&amp;N$2)</f>
        <v>0</v>
      </c>
      <c r="N60">
        <f>-SUMIFS([1]REPROD.!$E$2:$E$144,[1]REPROD.!$A$2:$A$144,$B60,[1]REPROD.!$F$2:$F$144,"SALI",[1]REPROD.!$I$2:$I$144,"&gt;="&amp;N$2,[1]REPROD.!$I$2:$I$144,"&lt;"&amp;O$2)</f>
        <v>0</v>
      </c>
      <c r="O60">
        <f>-SUMIFS([1]REPROD.!$E$2:$E$144,[1]REPROD.!$A$2:$A$144,$B60,[1]REPROD.!$F$2:$F$144,"SALI",[1]REPROD.!$I$2:$I$144,"&gt;="&amp;O$2,[1]REPROD.!$I$2:$I$144,"&lt;"&amp;P$2)</f>
        <v>0</v>
      </c>
      <c r="P60">
        <f>-SUMIFS([1]REPROD.!$E$2:$E$144,[1]REPROD.!$A$2:$A$144,$B60,[1]REPROD.!$F$2:$F$144,"SALI",[1]REPROD.!$I$2:$I$144,"&gt;="&amp;P$2,[1]REPROD.!$I$2:$I$144,"&lt;"&amp;Q$2)</f>
        <v>0</v>
      </c>
      <c r="Q60">
        <f>-SUMIFS([1]REPROD.!$E$2:$E$144,[1]REPROD.!$A$2:$A$144,$B60,[1]REPROD.!$F$2:$F$144,"SALI",[1]REPROD.!$I$2:$I$144,"&gt;="&amp;Q$2,[1]REPROD.!$I$2:$I$144,"&lt;"&amp;R$2)</f>
        <v>0</v>
      </c>
      <c r="R60">
        <f>-SUMIFS([1]REPROD.!$E$2:$E$144,[1]REPROD.!$A$2:$A$144,$B60,[1]REPROD.!$F$2:$F$144,"SALI",[1]REPROD.!$I$2:$I$144,"&gt;="&amp;R$2,[1]REPROD.!$I$2:$I$144,"&lt;"&amp;S$2)</f>
        <v>0</v>
      </c>
      <c r="S60">
        <f>-SUMIFS([1]REPROD.!$E$2:$E$144,[1]REPROD.!$A$2:$A$144,$B60,[1]REPROD.!$F$2:$F$144,"SALI",[1]REPROD.!$I$2:$I$144,"&gt;="&amp;S$2,[1]REPROD.!$I$2:$I$144,"&lt;"&amp;T$2)</f>
        <v>0</v>
      </c>
      <c r="T60">
        <f>-SUMIFS([1]REPROD.!$E$2:$E$144,[1]REPROD.!$A$2:$A$144,$B60,[1]REPROD.!$F$2:$F$144,"SALI",[1]REPROD.!$I$2:$I$144,"&gt;="&amp;T$2,[1]REPROD.!$I$2:$I$144,"&lt;"&amp;U$2)</f>
        <v>0</v>
      </c>
      <c r="U60">
        <f>-SUMIFS([1]REPROD.!$E$2:$E$144,[1]REPROD.!$A$2:$A$144,$B60,[1]REPROD.!$F$2:$F$144,"SALI",[1]REPROD.!$I$2:$I$144,"&gt;="&amp;U$2,[1]REPROD.!$I$2:$I$144,"&lt;"&amp;V$2)</f>
        <v>0</v>
      </c>
      <c r="V60">
        <f>-SUMIFS([1]REPROD.!$E$2:$E$144,[1]REPROD.!$A$2:$A$144,$B60,[1]REPROD.!$F$2:$F$144,"SALI",[1]REPROD.!$I$2:$I$144,"&gt;="&amp;V$2,[1]REPROD.!$I$2:$I$144,"&lt;"&amp;W$2)</f>
        <v>0</v>
      </c>
      <c r="W60">
        <f>-SUMIFS([1]REPROD.!$E$2:$E$144,[1]REPROD.!$A$2:$A$144,$B60,[1]REPROD.!$F$2:$F$144,"SALI",[1]REPROD.!$I$2:$I$144,"&gt;="&amp;W$2,[1]REPROD.!$I$2:$I$144,"&lt;"&amp;X$2)</f>
        <v>0</v>
      </c>
      <c r="X60">
        <f>-SUMIFS([1]REPROD.!$E$2:$E$144,[1]REPROD.!$A$2:$A$144,$B60,[1]REPROD.!$F$2:$F$144,"SALI",[1]REPROD.!$I$2:$I$144,"&gt;="&amp;X$2,[1]REPROD.!$I$2:$I$144,"&lt;"&amp;Y$2)</f>
        <v>0</v>
      </c>
      <c r="Y60">
        <f>-SUMIFS([1]REPROD.!$E$2:$E$144,[1]REPROD.!$A$2:$A$144,$B60,[1]REPROD.!$F$2:$F$144,"SALI",[1]REPROD.!$I$2:$I$144,"&gt;="&amp;Y$2,[1]REPROD.!$I$2:$I$144,"&lt;"&amp;Z$2)</f>
        <v>0</v>
      </c>
      <c r="Z60">
        <f>-SUMIFS([1]REPROD.!$E$2:$E$144,[1]REPROD.!$A$2:$A$144,$B60,[1]REPROD.!$F$2:$F$144,"SALI",[1]REPROD.!$I$2:$I$144,"&gt;="&amp;Z$2,[1]REPROD.!$I$2:$I$144,"&lt;"&amp;AA$2)</f>
        <v>0</v>
      </c>
      <c r="AA60">
        <f>-SUMIFS([1]REPROD.!$E$2:$E$144,[1]REPROD.!$A$2:$A$144,$B60,[1]REPROD.!$F$2:$F$144,"SALI",[1]REPROD.!$I$2:$I$144,"&gt;="&amp;AA$2,[1]REPROD.!$I$2:$I$144,"&lt;"&amp;AB$2)</f>
        <v>0</v>
      </c>
      <c r="AB60">
        <f>-SUMIFS([1]REPROD.!$E$2:$E$144,[1]REPROD.!$A$2:$A$144,$B60,[1]REPROD.!$F$2:$F$144,"SALI",[1]REPROD.!$I$2:$I$144,"&gt;="&amp;AB$2,[1]REPROD.!$I$2:$I$144,"&lt;"&amp;AC$2)</f>
        <v>0</v>
      </c>
      <c r="AC60">
        <f>-SUMIFS([1]REPROD.!$E$2:$E$144,[1]REPROD.!$A$2:$A$144,$B60,[1]REPROD.!$F$2:$F$144,"SALI",[1]REPROD.!$I$2:$I$144,"&gt;="&amp;AC$2,[1]REPROD.!$I$2:$I$144,"&lt;"&amp;AD$2)</f>
        <v>0</v>
      </c>
      <c r="AD60">
        <f>-SUMIFS([1]REPROD.!$E$2:$E$144,[1]REPROD.!$A$2:$A$144,$B60,[1]REPROD.!$F$2:$F$144,"SALI",[1]REPROD.!$I$2:$I$144,"&gt;="&amp;AD$2,[1]REPROD.!$I$2:$I$144,"&lt;"&amp;AE$2)</f>
        <v>0</v>
      </c>
      <c r="AE60">
        <f>-SUMIFS([1]REPROD.!$E$2:$E$144,[1]REPROD.!$A$2:$A$144,$B60,[1]REPROD.!$F$2:$F$144,"SALI",[1]REPROD.!$I$2:$I$144,"&gt;="&amp;AE$2,[1]REPROD.!$I$2:$I$144,"&lt;"&amp;AF$2)</f>
        <v>0</v>
      </c>
      <c r="AF60">
        <f>-SUMIFS([1]REPROD.!$E$2:$E$144,[1]REPROD.!$A$2:$A$144,$B60,[1]REPROD.!$F$2:$F$144,"SALI",[1]REPROD.!$I$2:$I$144,"&gt;="&amp;AF$2,[1]REPROD.!$I$2:$I$144,"&lt;"&amp;AG$2)</f>
        <v>0</v>
      </c>
      <c r="AG60">
        <f>-SUMIFS([1]REPROD.!$E$2:$E$144,[1]REPROD.!$A$2:$A$144,$B60,[1]REPROD.!$F$2:$F$144,"SALI",[1]REPROD.!$I$2:$I$144,"&gt;="&amp;AG$2,[1]REPROD.!$I$2:$I$144,"&lt;"&amp;AH$2)</f>
        <v>0</v>
      </c>
      <c r="AH60">
        <f>-SUMIFS([1]REPROD.!$E$2:$E$144,[1]REPROD.!$A$2:$A$144,$B60,[1]REPROD.!$F$2:$F$144,"SALI",[1]REPROD.!$I$2:$I$144,"&gt;="&amp;AH$2,[1]REPROD.!$I$2:$I$144,"&lt;"&amp;AI$2)</f>
        <v>0</v>
      </c>
      <c r="AI60">
        <f>-SUMIFS([1]REPROD.!$E$2:$E$144,[1]REPROD.!$A$2:$A$144,$B60,[1]REPROD.!$F$2:$F$144,"SALI",[1]REPROD.!$I$2:$I$144,"&gt;="&amp;AI$2,[1]REPROD.!$I$2:$I$144,"&lt;"&amp;AJ$2)</f>
        <v>0</v>
      </c>
      <c r="AJ60">
        <f>-SUMIFS([1]REPROD.!$E$2:$E$144,[1]REPROD.!$A$2:$A$144,$B60,[1]REPROD.!$F$2:$F$144,"SALI",[1]REPROD.!$I$2:$I$144,"&gt;="&amp;AJ$2,[1]REPROD.!$I$2:$I$144,"&lt;"&amp;AK$2)</f>
        <v>0</v>
      </c>
      <c r="AK60">
        <f>-SUMIFS([1]REPROD.!$E$2:$E$144,[1]REPROD.!$A$2:$A$144,$B60,[1]REPROD.!$F$2:$F$144,"SALI",[1]REPROD.!$I$2:$I$144,"&gt;="&amp;AK$2,[1]REPROD.!$I$2:$I$144,"&lt;"&amp;AL$2)</f>
        <v>0</v>
      </c>
      <c r="AL60">
        <f>-SUMIFS([1]REPROD.!$E$2:$E$144,[1]REPROD.!$A$2:$A$144,$B60,[1]REPROD.!$F$2:$F$144,"SALI",[1]REPROD.!$I$2:$I$144,"&gt;="&amp;AL$2,[1]REPROD.!$I$2:$I$144,"&lt;"&amp;AM$2)</f>
        <v>0</v>
      </c>
      <c r="AN60">
        <f t="shared" si="0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-SUMIFS([1]REPROD.!$E$2:$E$144,[1]REPROD.!$A$2:$A$144,$B61,[1]REPROD.!$F$2:$F$144,"SALI",[1]REPROD.!$I$2:$I$144,"&gt;="&amp;C$2,[1]REPROD.!$I$2:$I$144,"&lt;"&amp;D$2)</f>
        <v>0</v>
      </c>
      <c r="D61">
        <f>-SUMIFS([1]REPROD.!$E$2:$E$144,[1]REPROD.!$A$2:$A$144,$B61,[1]REPROD.!$F$2:$F$144,"SALI",[1]REPROD.!$I$2:$I$144,"&gt;="&amp;D$2,[1]REPROD.!$I$2:$I$144,"&lt;"&amp;E$2)</f>
        <v>0</v>
      </c>
      <c r="E61">
        <f>-SUMIFS([1]REPROD.!$E$2:$E$144,[1]REPROD.!$A$2:$A$144,$B61,[1]REPROD.!$F$2:$F$144,"SALI",[1]REPROD.!$I$2:$I$144,"&gt;="&amp;E$2,[1]REPROD.!$I$2:$I$144,"&lt;"&amp;F$2)</f>
        <v>0</v>
      </c>
      <c r="F61">
        <f>-SUMIFS([1]REPROD.!$E$2:$E$144,[1]REPROD.!$A$2:$A$144,$B61,[1]REPROD.!$F$2:$F$144,"SALI",[1]REPROD.!$I$2:$I$144,"&gt;="&amp;F$2,[1]REPROD.!$I$2:$I$144,"&lt;"&amp;G$2)</f>
        <v>0</v>
      </c>
      <c r="G61">
        <f>-SUMIFS([1]REPROD.!$E$2:$E$144,[1]REPROD.!$A$2:$A$144,$B61,[1]REPROD.!$F$2:$F$144,"SALI",[1]REPROD.!$I$2:$I$144,"&gt;="&amp;G$2,[1]REPROD.!$I$2:$I$144,"&lt;"&amp;H$2)</f>
        <v>0</v>
      </c>
      <c r="H61">
        <f>-SUMIFS([1]REPROD.!$E$2:$E$144,[1]REPROD.!$A$2:$A$144,$B61,[1]REPROD.!$F$2:$F$144,"SALI",[1]REPROD.!$I$2:$I$144,"&gt;="&amp;H$2,[1]REPROD.!$I$2:$I$144,"&lt;"&amp;I$2)</f>
        <v>0</v>
      </c>
      <c r="I61">
        <f>-SUMIFS([1]REPROD.!$E$2:$E$144,[1]REPROD.!$A$2:$A$144,$B61,[1]REPROD.!$F$2:$F$144,"SALI",[1]REPROD.!$I$2:$I$144,"&gt;="&amp;I$2,[1]REPROD.!$I$2:$I$144,"&lt;"&amp;J$2)</f>
        <v>0</v>
      </c>
      <c r="J61">
        <f>-SUMIFS([1]REPROD.!$E$2:$E$144,[1]REPROD.!$A$2:$A$144,$B61,[1]REPROD.!$F$2:$F$144,"SALI",[1]REPROD.!$I$2:$I$144,"&gt;="&amp;J$2,[1]REPROD.!$I$2:$I$144,"&lt;"&amp;K$2)</f>
        <v>0</v>
      </c>
      <c r="K61">
        <f>-SUMIFS([1]REPROD.!$E$2:$E$144,[1]REPROD.!$A$2:$A$144,$B61,[1]REPROD.!$F$2:$F$144,"SALI",[1]REPROD.!$I$2:$I$144,"&gt;="&amp;K$2,[1]REPROD.!$I$2:$I$144,"&lt;"&amp;L$2)</f>
        <v>0</v>
      </c>
      <c r="L61">
        <f>-SUMIFS([1]REPROD.!$E$2:$E$144,[1]REPROD.!$A$2:$A$144,$B61,[1]REPROD.!$F$2:$F$144,"SALI",[1]REPROD.!$I$2:$I$144,"&gt;="&amp;L$2,[1]REPROD.!$I$2:$I$144,"&lt;"&amp;M$2)</f>
        <v>0</v>
      </c>
      <c r="M61">
        <f>-SUMIFS([1]REPROD.!$E$2:$E$144,[1]REPROD.!$A$2:$A$144,$B61,[1]REPROD.!$F$2:$F$144,"SALI",[1]REPROD.!$I$2:$I$144,"&gt;="&amp;M$2,[1]REPROD.!$I$2:$I$144,"&lt;"&amp;N$2)</f>
        <v>0</v>
      </c>
      <c r="N61">
        <f>-SUMIFS([1]REPROD.!$E$2:$E$144,[1]REPROD.!$A$2:$A$144,$B61,[1]REPROD.!$F$2:$F$144,"SALI",[1]REPROD.!$I$2:$I$144,"&gt;="&amp;N$2,[1]REPROD.!$I$2:$I$144,"&lt;"&amp;O$2)</f>
        <v>0</v>
      </c>
      <c r="O61">
        <f>-SUMIFS([1]REPROD.!$E$2:$E$144,[1]REPROD.!$A$2:$A$144,$B61,[1]REPROD.!$F$2:$F$144,"SALI",[1]REPROD.!$I$2:$I$144,"&gt;="&amp;O$2,[1]REPROD.!$I$2:$I$144,"&lt;"&amp;P$2)</f>
        <v>0</v>
      </c>
      <c r="P61">
        <f>-SUMIFS([1]REPROD.!$E$2:$E$144,[1]REPROD.!$A$2:$A$144,$B61,[1]REPROD.!$F$2:$F$144,"SALI",[1]REPROD.!$I$2:$I$144,"&gt;="&amp;P$2,[1]REPROD.!$I$2:$I$144,"&lt;"&amp;Q$2)</f>
        <v>0</v>
      </c>
      <c r="Q61">
        <f>-SUMIFS([1]REPROD.!$E$2:$E$144,[1]REPROD.!$A$2:$A$144,$B61,[1]REPROD.!$F$2:$F$144,"SALI",[1]REPROD.!$I$2:$I$144,"&gt;="&amp;Q$2,[1]REPROD.!$I$2:$I$144,"&lt;"&amp;R$2)</f>
        <v>0</v>
      </c>
      <c r="R61">
        <f>-SUMIFS([1]REPROD.!$E$2:$E$144,[1]REPROD.!$A$2:$A$144,$B61,[1]REPROD.!$F$2:$F$144,"SALI",[1]REPROD.!$I$2:$I$144,"&gt;="&amp;R$2,[1]REPROD.!$I$2:$I$144,"&lt;"&amp;S$2)</f>
        <v>1</v>
      </c>
      <c r="S61">
        <f>-SUMIFS([1]REPROD.!$E$2:$E$144,[1]REPROD.!$A$2:$A$144,$B61,[1]REPROD.!$F$2:$F$144,"SALI",[1]REPROD.!$I$2:$I$144,"&gt;="&amp;S$2,[1]REPROD.!$I$2:$I$144,"&lt;"&amp;T$2)</f>
        <v>1</v>
      </c>
      <c r="T61">
        <f>-SUMIFS([1]REPROD.!$E$2:$E$144,[1]REPROD.!$A$2:$A$144,$B61,[1]REPROD.!$F$2:$F$144,"SALI",[1]REPROD.!$I$2:$I$144,"&gt;="&amp;T$2,[1]REPROD.!$I$2:$I$144,"&lt;"&amp;U$2)</f>
        <v>0</v>
      </c>
      <c r="U61">
        <f>-SUMIFS([1]REPROD.!$E$2:$E$144,[1]REPROD.!$A$2:$A$144,$B61,[1]REPROD.!$F$2:$F$144,"SALI",[1]REPROD.!$I$2:$I$144,"&gt;="&amp;U$2,[1]REPROD.!$I$2:$I$144,"&lt;"&amp;V$2)</f>
        <v>0</v>
      </c>
      <c r="V61">
        <f>-SUMIFS([1]REPROD.!$E$2:$E$144,[1]REPROD.!$A$2:$A$144,$B61,[1]REPROD.!$F$2:$F$144,"SALI",[1]REPROD.!$I$2:$I$144,"&gt;="&amp;V$2,[1]REPROD.!$I$2:$I$144,"&lt;"&amp;W$2)</f>
        <v>0</v>
      </c>
      <c r="W61">
        <f>-SUMIFS([1]REPROD.!$E$2:$E$144,[1]REPROD.!$A$2:$A$144,$B61,[1]REPROD.!$F$2:$F$144,"SALI",[1]REPROD.!$I$2:$I$144,"&gt;="&amp;W$2,[1]REPROD.!$I$2:$I$144,"&lt;"&amp;X$2)</f>
        <v>0</v>
      </c>
      <c r="X61">
        <f>-SUMIFS([1]REPROD.!$E$2:$E$144,[1]REPROD.!$A$2:$A$144,$B61,[1]REPROD.!$F$2:$F$144,"SALI",[1]REPROD.!$I$2:$I$144,"&gt;="&amp;X$2,[1]REPROD.!$I$2:$I$144,"&lt;"&amp;Y$2)</f>
        <v>0</v>
      </c>
      <c r="Y61">
        <f>-SUMIFS([1]REPROD.!$E$2:$E$144,[1]REPROD.!$A$2:$A$144,$B61,[1]REPROD.!$F$2:$F$144,"SALI",[1]REPROD.!$I$2:$I$144,"&gt;="&amp;Y$2,[1]REPROD.!$I$2:$I$144,"&lt;"&amp;Z$2)</f>
        <v>0</v>
      </c>
      <c r="Z61">
        <f>-SUMIFS([1]REPROD.!$E$2:$E$144,[1]REPROD.!$A$2:$A$144,$B61,[1]REPROD.!$F$2:$F$144,"SALI",[1]REPROD.!$I$2:$I$144,"&gt;="&amp;Z$2,[1]REPROD.!$I$2:$I$144,"&lt;"&amp;AA$2)</f>
        <v>0</v>
      </c>
      <c r="AA61">
        <f>-SUMIFS([1]REPROD.!$E$2:$E$144,[1]REPROD.!$A$2:$A$144,$B61,[1]REPROD.!$F$2:$F$144,"SALI",[1]REPROD.!$I$2:$I$144,"&gt;="&amp;AA$2,[1]REPROD.!$I$2:$I$144,"&lt;"&amp;AB$2)</f>
        <v>0</v>
      </c>
      <c r="AB61">
        <f>-SUMIFS([1]REPROD.!$E$2:$E$144,[1]REPROD.!$A$2:$A$144,$B61,[1]REPROD.!$F$2:$F$144,"SALI",[1]REPROD.!$I$2:$I$144,"&gt;="&amp;AB$2,[1]REPROD.!$I$2:$I$144,"&lt;"&amp;AC$2)</f>
        <v>0</v>
      </c>
      <c r="AC61">
        <f>-SUMIFS([1]REPROD.!$E$2:$E$144,[1]REPROD.!$A$2:$A$144,$B61,[1]REPROD.!$F$2:$F$144,"SALI",[1]REPROD.!$I$2:$I$144,"&gt;="&amp;AC$2,[1]REPROD.!$I$2:$I$144,"&lt;"&amp;AD$2)</f>
        <v>0</v>
      </c>
      <c r="AD61">
        <f>-SUMIFS([1]REPROD.!$E$2:$E$144,[1]REPROD.!$A$2:$A$144,$B61,[1]REPROD.!$F$2:$F$144,"SALI",[1]REPROD.!$I$2:$I$144,"&gt;="&amp;AD$2,[1]REPROD.!$I$2:$I$144,"&lt;"&amp;AE$2)</f>
        <v>0</v>
      </c>
      <c r="AE61">
        <f>-SUMIFS([1]REPROD.!$E$2:$E$144,[1]REPROD.!$A$2:$A$144,$B61,[1]REPROD.!$F$2:$F$144,"SALI",[1]REPROD.!$I$2:$I$144,"&gt;="&amp;AE$2,[1]REPROD.!$I$2:$I$144,"&lt;"&amp;AF$2)</f>
        <v>0</v>
      </c>
      <c r="AF61">
        <f>-SUMIFS([1]REPROD.!$E$2:$E$144,[1]REPROD.!$A$2:$A$144,$B61,[1]REPROD.!$F$2:$F$144,"SALI",[1]REPROD.!$I$2:$I$144,"&gt;="&amp;AF$2,[1]REPROD.!$I$2:$I$144,"&lt;"&amp;AG$2)</f>
        <v>0</v>
      </c>
      <c r="AG61">
        <f>-SUMIFS([1]REPROD.!$E$2:$E$144,[1]REPROD.!$A$2:$A$144,$B61,[1]REPROD.!$F$2:$F$144,"SALI",[1]REPROD.!$I$2:$I$144,"&gt;="&amp;AG$2,[1]REPROD.!$I$2:$I$144,"&lt;"&amp;AH$2)</f>
        <v>0</v>
      </c>
      <c r="AH61">
        <f>-SUMIFS([1]REPROD.!$E$2:$E$144,[1]REPROD.!$A$2:$A$144,$B61,[1]REPROD.!$F$2:$F$144,"SALI",[1]REPROD.!$I$2:$I$144,"&gt;="&amp;AH$2,[1]REPROD.!$I$2:$I$144,"&lt;"&amp;AI$2)</f>
        <v>0</v>
      </c>
      <c r="AI61">
        <f>-SUMIFS([1]REPROD.!$E$2:$E$144,[1]REPROD.!$A$2:$A$144,$B61,[1]REPROD.!$F$2:$F$144,"SALI",[1]REPROD.!$I$2:$I$144,"&gt;="&amp;AI$2,[1]REPROD.!$I$2:$I$144,"&lt;"&amp;AJ$2)</f>
        <v>0</v>
      </c>
      <c r="AJ61">
        <f>-SUMIFS([1]REPROD.!$E$2:$E$144,[1]REPROD.!$A$2:$A$144,$B61,[1]REPROD.!$F$2:$F$144,"SALI",[1]REPROD.!$I$2:$I$144,"&gt;="&amp;AJ$2,[1]REPROD.!$I$2:$I$144,"&lt;"&amp;AK$2)</f>
        <v>0</v>
      </c>
      <c r="AK61">
        <f>-SUMIFS([1]REPROD.!$E$2:$E$144,[1]REPROD.!$A$2:$A$144,$B61,[1]REPROD.!$F$2:$F$144,"SALI",[1]REPROD.!$I$2:$I$144,"&gt;="&amp;AK$2,[1]REPROD.!$I$2:$I$144,"&lt;"&amp;AL$2)</f>
        <v>0</v>
      </c>
      <c r="AL61">
        <f>-SUMIFS([1]REPROD.!$E$2:$E$144,[1]REPROD.!$A$2:$A$144,$B61,[1]REPROD.!$F$2:$F$144,"SALI",[1]REPROD.!$I$2:$I$144,"&gt;="&amp;AL$2,[1]REPROD.!$I$2:$I$144,"&lt;"&amp;AM$2)</f>
        <v>0</v>
      </c>
      <c r="AN61">
        <f t="shared" si="0"/>
        <v>2</v>
      </c>
      <c r="AO61">
        <f t="shared" si="1"/>
        <v>34</v>
      </c>
    </row>
    <row r="62" spans="2:41" ht="15.75" thickBot="1" x14ac:dyDescent="0.3">
      <c r="B62" s="2" t="s">
        <v>59</v>
      </c>
      <c r="C62">
        <f>-SUMIFS([1]REPROD.!$E$2:$E$144,[1]REPROD.!$A$2:$A$144,$B62,[1]REPROD.!$F$2:$F$144,"SALI",[1]REPROD.!$I$2:$I$144,"&gt;="&amp;C$2,[1]REPROD.!$I$2:$I$144,"&lt;"&amp;D$2)</f>
        <v>0</v>
      </c>
      <c r="D62">
        <f>-SUMIFS([1]REPROD.!$E$2:$E$144,[1]REPROD.!$A$2:$A$144,$B62,[1]REPROD.!$F$2:$F$144,"SALI",[1]REPROD.!$I$2:$I$144,"&gt;="&amp;D$2,[1]REPROD.!$I$2:$I$144,"&lt;"&amp;E$2)</f>
        <v>0</v>
      </c>
      <c r="E62">
        <f>-SUMIFS([1]REPROD.!$E$2:$E$144,[1]REPROD.!$A$2:$A$144,$B62,[1]REPROD.!$F$2:$F$144,"SALI",[1]REPROD.!$I$2:$I$144,"&gt;="&amp;E$2,[1]REPROD.!$I$2:$I$144,"&lt;"&amp;F$2)</f>
        <v>0</v>
      </c>
      <c r="F62">
        <f>-SUMIFS([1]REPROD.!$E$2:$E$144,[1]REPROD.!$A$2:$A$144,$B62,[1]REPROD.!$F$2:$F$144,"SALI",[1]REPROD.!$I$2:$I$144,"&gt;="&amp;F$2,[1]REPROD.!$I$2:$I$144,"&lt;"&amp;G$2)</f>
        <v>0</v>
      </c>
      <c r="G62">
        <f>-SUMIFS([1]REPROD.!$E$2:$E$144,[1]REPROD.!$A$2:$A$144,$B62,[1]REPROD.!$F$2:$F$144,"SALI",[1]REPROD.!$I$2:$I$144,"&gt;="&amp;G$2,[1]REPROD.!$I$2:$I$144,"&lt;"&amp;H$2)</f>
        <v>0</v>
      </c>
      <c r="H62">
        <f>-SUMIFS([1]REPROD.!$E$2:$E$144,[1]REPROD.!$A$2:$A$144,$B62,[1]REPROD.!$F$2:$F$144,"SALI",[1]REPROD.!$I$2:$I$144,"&gt;="&amp;H$2,[1]REPROD.!$I$2:$I$144,"&lt;"&amp;I$2)</f>
        <v>0</v>
      </c>
      <c r="I62">
        <f>-SUMIFS([1]REPROD.!$E$2:$E$144,[1]REPROD.!$A$2:$A$144,$B62,[1]REPROD.!$F$2:$F$144,"SALI",[1]REPROD.!$I$2:$I$144,"&gt;="&amp;I$2,[1]REPROD.!$I$2:$I$144,"&lt;"&amp;J$2)</f>
        <v>0</v>
      </c>
      <c r="J62">
        <f>-SUMIFS([1]REPROD.!$E$2:$E$144,[1]REPROD.!$A$2:$A$144,$B62,[1]REPROD.!$F$2:$F$144,"SALI",[1]REPROD.!$I$2:$I$144,"&gt;="&amp;J$2,[1]REPROD.!$I$2:$I$144,"&lt;"&amp;K$2)</f>
        <v>0</v>
      </c>
      <c r="K62">
        <f>-SUMIFS([1]REPROD.!$E$2:$E$144,[1]REPROD.!$A$2:$A$144,$B62,[1]REPROD.!$F$2:$F$144,"SALI",[1]REPROD.!$I$2:$I$144,"&gt;="&amp;K$2,[1]REPROD.!$I$2:$I$144,"&lt;"&amp;L$2)</f>
        <v>0</v>
      </c>
      <c r="L62">
        <f>-SUMIFS([1]REPROD.!$E$2:$E$144,[1]REPROD.!$A$2:$A$144,$B62,[1]REPROD.!$F$2:$F$144,"SALI",[1]REPROD.!$I$2:$I$144,"&gt;="&amp;L$2,[1]REPROD.!$I$2:$I$144,"&lt;"&amp;M$2)</f>
        <v>0</v>
      </c>
      <c r="M62">
        <f>-SUMIFS([1]REPROD.!$E$2:$E$144,[1]REPROD.!$A$2:$A$144,$B62,[1]REPROD.!$F$2:$F$144,"SALI",[1]REPROD.!$I$2:$I$144,"&gt;="&amp;M$2,[1]REPROD.!$I$2:$I$144,"&lt;"&amp;N$2)</f>
        <v>0</v>
      </c>
      <c r="N62">
        <f>-SUMIFS([1]REPROD.!$E$2:$E$144,[1]REPROD.!$A$2:$A$144,$B62,[1]REPROD.!$F$2:$F$144,"SALI",[1]REPROD.!$I$2:$I$144,"&gt;="&amp;N$2,[1]REPROD.!$I$2:$I$144,"&lt;"&amp;O$2)</f>
        <v>0</v>
      </c>
      <c r="O62">
        <f>-SUMIFS([1]REPROD.!$E$2:$E$144,[1]REPROD.!$A$2:$A$144,$B62,[1]REPROD.!$F$2:$F$144,"SALI",[1]REPROD.!$I$2:$I$144,"&gt;="&amp;O$2,[1]REPROD.!$I$2:$I$144,"&lt;"&amp;P$2)</f>
        <v>0</v>
      </c>
      <c r="P62">
        <f>-SUMIFS([1]REPROD.!$E$2:$E$144,[1]REPROD.!$A$2:$A$144,$B62,[1]REPROD.!$F$2:$F$144,"SALI",[1]REPROD.!$I$2:$I$144,"&gt;="&amp;P$2,[1]REPROD.!$I$2:$I$144,"&lt;"&amp;Q$2)</f>
        <v>0</v>
      </c>
      <c r="Q62">
        <f>-SUMIFS([1]REPROD.!$E$2:$E$144,[1]REPROD.!$A$2:$A$144,$B62,[1]REPROD.!$F$2:$F$144,"SALI",[1]REPROD.!$I$2:$I$144,"&gt;="&amp;Q$2,[1]REPROD.!$I$2:$I$144,"&lt;"&amp;R$2)</f>
        <v>0</v>
      </c>
      <c r="R62">
        <f>-SUMIFS([1]REPROD.!$E$2:$E$144,[1]REPROD.!$A$2:$A$144,$B62,[1]REPROD.!$F$2:$F$144,"SALI",[1]REPROD.!$I$2:$I$144,"&gt;="&amp;R$2,[1]REPROD.!$I$2:$I$144,"&lt;"&amp;S$2)</f>
        <v>0</v>
      </c>
      <c r="S62">
        <f>-SUMIFS([1]REPROD.!$E$2:$E$144,[1]REPROD.!$A$2:$A$144,$B62,[1]REPROD.!$F$2:$F$144,"SALI",[1]REPROD.!$I$2:$I$144,"&gt;="&amp;S$2,[1]REPROD.!$I$2:$I$144,"&lt;"&amp;T$2)</f>
        <v>0</v>
      </c>
      <c r="T62">
        <f>-SUMIFS([1]REPROD.!$E$2:$E$144,[1]REPROD.!$A$2:$A$144,$B62,[1]REPROD.!$F$2:$F$144,"SALI",[1]REPROD.!$I$2:$I$144,"&gt;="&amp;T$2,[1]REPROD.!$I$2:$I$144,"&lt;"&amp;U$2)</f>
        <v>0</v>
      </c>
      <c r="U62">
        <f>-SUMIFS([1]REPROD.!$E$2:$E$144,[1]REPROD.!$A$2:$A$144,$B62,[1]REPROD.!$F$2:$F$144,"SALI",[1]REPROD.!$I$2:$I$144,"&gt;="&amp;U$2,[1]REPROD.!$I$2:$I$144,"&lt;"&amp;V$2)</f>
        <v>0</v>
      </c>
      <c r="V62">
        <f>-SUMIFS([1]REPROD.!$E$2:$E$144,[1]REPROD.!$A$2:$A$144,$B62,[1]REPROD.!$F$2:$F$144,"SALI",[1]REPROD.!$I$2:$I$144,"&gt;="&amp;V$2,[1]REPROD.!$I$2:$I$144,"&lt;"&amp;W$2)</f>
        <v>0</v>
      </c>
      <c r="W62">
        <f>-SUMIFS([1]REPROD.!$E$2:$E$144,[1]REPROD.!$A$2:$A$144,$B62,[1]REPROD.!$F$2:$F$144,"SALI",[1]REPROD.!$I$2:$I$144,"&gt;="&amp;W$2,[1]REPROD.!$I$2:$I$144,"&lt;"&amp;X$2)</f>
        <v>0</v>
      </c>
      <c r="X62">
        <f>-SUMIFS([1]REPROD.!$E$2:$E$144,[1]REPROD.!$A$2:$A$144,$B62,[1]REPROD.!$F$2:$F$144,"SALI",[1]REPROD.!$I$2:$I$144,"&gt;="&amp;X$2,[1]REPROD.!$I$2:$I$144,"&lt;"&amp;Y$2)</f>
        <v>0</v>
      </c>
      <c r="Y62">
        <f>-SUMIFS([1]REPROD.!$E$2:$E$144,[1]REPROD.!$A$2:$A$144,$B62,[1]REPROD.!$F$2:$F$144,"SALI",[1]REPROD.!$I$2:$I$144,"&gt;="&amp;Y$2,[1]REPROD.!$I$2:$I$144,"&lt;"&amp;Z$2)</f>
        <v>0</v>
      </c>
      <c r="Z62">
        <f>-SUMIFS([1]REPROD.!$E$2:$E$144,[1]REPROD.!$A$2:$A$144,$B62,[1]REPROD.!$F$2:$F$144,"SALI",[1]REPROD.!$I$2:$I$144,"&gt;="&amp;Z$2,[1]REPROD.!$I$2:$I$144,"&lt;"&amp;AA$2)</f>
        <v>0</v>
      </c>
      <c r="AA62">
        <f>-SUMIFS([1]REPROD.!$E$2:$E$144,[1]REPROD.!$A$2:$A$144,$B62,[1]REPROD.!$F$2:$F$144,"SALI",[1]REPROD.!$I$2:$I$144,"&gt;="&amp;AA$2,[1]REPROD.!$I$2:$I$144,"&lt;"&amp;AB$2)</f>
        <v>0</v>
      </c>
      <c r="AB62">
        <f>-SUMIFS([1]REPROD.!$E$2:$E$144,[1]REPROD.!$A$2:$A$144,$B62,[1]REPROD.!$F$2:$F$144,"SALI",[1]REPROD.!$I$2:$I$144,"&gt;="&amp;AB$2,[1]REPROD.!$I$2:$I$144,"&lt;"&amp;AC$2)</f>
        <v>0</v>
      </c>
      <c r="AC62">
        <f>-SUMIFS([1]REPROD.!$E$2:$E$144,[1]REPROD.!$A$2:$A$144,$B62,[1]REPROD.!$F$2:$F$144,"SALI",[1]REPROD.!$I$2:$I$144,"&gt;="&amp;AC$2,[1]REPROD.!$I$2:$I$144,"&lt;"&amp;AD$2)</f>
        <v>0</v>
      </c>
      <c r="AD62">
        <f>-SUMIFS([1]REPROD.!$E$2:$E$144,[1]REPROD.!$A$2:$A$144,$B62,[1]REPROD.!$F$2:$F$144,"SALI",[1]REPROD.!$I$2:$I$144,"&gt;="&amp;AD$2,[1]REPROD.!$I$2:$I$144,"&lt;"&amp;AE$2)</f>
        <v>0</v>
      </c>
      <c r="AE62">
        <f>-SUMIFS([1]REPROD.!$E$2:$E$144,[1]REPROD.!$A$2:$A$144,$B62,[1]REPROD.!$F$2:$F$144,"SALI",[1]REPROD.!$I$2:$I$144,"&gt;="&amp;AE$2,[1]REPROD.!$I$2:$I$144,"&lt;"&amp;AF$2)</f>
        <v>0</v>
      </c>
      <c r="AF62">
        <f>-SUMIFS([1]REPROD.!$E$2:$E$144,[1]REPROD.!$A$2:$A$144,$B62,[1]REPROD.!$F$2:$F$144,"SALI",[1]REPROD.!$I$2:$I$144,"&gt;="&amp;AF$2,[1]REPROD.!$I$2:$I$144,"&lt;"&amp;AG$2)</f>
        <v>0</v>
      </c>
      <c r="AG62">
        <f>-SUMIFS([1]REPROD.!$E$2:$E$144,[1]REPROD.!$A$2:$A$144,$B62,[1]REPROD.!$F$2:$F$144,"SALI",[1]REPROD.!$I$2:$I$144,"&gt;="&amp;AG$2,[1]REPROD.!$I$2:$I$144,"&lt;"&amp;AH$2)</f>
        <v>0</v>
      </c>
      <c r="AH62">
        <f>-SUMIFS([1]REPROD.!$E$2:$E$144,[1]REPROD.!$A$2:$A$144,$B62,[1]REPROD.!$F$2:$F$144,"SALI",[1]REPROD.!$I$2:$I$144,"&gt;="&amp;AH$2,[1]REPROD.!$I$2:$I$144,"&lt;"&amp;AI$2)</f>
        <v>0</v>
      </c>
      <c r="AI62">
        <f>-SUMIFS([1]REPROD.!$E$2:$E$144,[1]REPROD.!$A$2:$A$144,$B62,[1]REPROD.!$F$2:$F$144,"SALI",[1]REPROD.!$I$2:$I$144,"&gt;="&amp;AI$2,[1]REPROD.!$I$2:$I$144,"&lt;"&amp;AJ$2)</f>
        <v>0</v>
      </c>
      <c r="AJ62">
        <f>-SUMIFS([1]REPROD.!$E$2:$E$144,[1]REPROD.!$A$2:$A$144,$B62,[1]REPROD.!$F$2:$F$144,"SALI",[1]REPROD.!$I$2:$I$144,"&gt;="&amp;AJ$2,[1]REPROD.!$I$2:$I$144,"&lt;"&amp;AK$2)</f>
        <v>0</v>
      </c>
      <c r="AK62">
        <f>-SUMIFS([1]REPROD.!$E$2:$E$144,[1]REPROD.!$A$2:$A$144,$B62,[1]REPROD.!$F$2:$F$144,"SALI",[1]REPROD.!$I$2:$I$144,"&gt;="&amp;AK$2,[1]REPROD.!$I$2:$I$144,"&lt;"&amp;AL$2)</f>
        <v>0</v>
      </c>
      <c r="AL62">
        <f>-SUMIFS([1]REPROD.!$E$2:$E$144,[1]REPROD.!$A$2:$A$144,$B62,[1]REPROD.!$F$2:$F$144,"SALI",[1]REPROD.!$I$2:$I$144,"&gt;="&amp;AL$2,[1]REPROD.!$I$2:$I$144,"&lt;"&amp;AM$2)</f>
        <v>0</v>
      </c>
      <c r="AN62">
        <f t="shared" si="0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-SUMIFS([1]REPROD.!$E$2:$E$144,[1]REPROD.!$A$2:$A$144,$B63,[1]REPROD.!$F$2:$F$144,"SALI",[1]REPROD.!$I$2:$I$144,"&gt;="&amp;C$2,[1]REPROD.!$I$2:$I$144,"&lt;"&amp;D$2)</f>
        <v>0</v>
      </c>
      <c r="D63">
        <f>-SUMIFS([1]REPROD.!$E$2:$E$144,[1]REPROD.!$A$2:$A$144,$B63,[1]REPROD.!$F$2:$F$144,"SALI",[1]REPROD.!$I$2:$I$144,"&gt;="&amp;D$2,[1]REPROD.!$I$2:$I$144,"&lt;"&amp;E$2)</f>
        <v>0</v>
      </c>
      <c r="E63">
        <f>-SUMIFS([1]REPROD.!$E$2:$E$144,[1]REPROD.!$A$2:$A$144,$B63,[1]REPROD.!$F$2:$F$144,"SALI",[1]REPROD.!$I$2:$I$144,"&gt;="&amp;E$2,[1]REPROD.!$I$2:$I$144,"&lt;"&amp;F$2)</f>
        <v>0</v>
      </c>
      <c r="F63">
        <f>-SUMIFS([1]REPROD.!$E$2:$E$144,[1]REPROD.!$A$2:$A$144,$B63,[1]REPROD.!$F$2:$F$144,"SALI",[1]REPROD.!$I$2:$I$144,"&gt;="&amp;F$2,[1]REPROD.!$I$2:$I$144,"&lt;"&amp;G$2)</f>
        <v>0</v>
      </c>
      <c r="G63">
        <f>-SUMIFS([1]REPROD.!$E$2:$E$144,[1]REPROD.!$A$2:$A$144,$B63,[1]REPROD.!$F$2:$F$144,"SALI",[1]REPROD.!$I$2:$I$144,"&gt;="&amp;G$2,[1]REPROD.!$I$2:$I$144,"&lt;"&amp;H$2)</f>
        <v>0</v>
      </c>
      <c r="H63">
        <f>-SUMIFS([1]REPROD.!$E$2:$E$144,[1]REPROD.!$A$2:$A$144,$B63,[1]REPROD.!$F$2:$F$144,"SALI",[1]REPROD.!$I$2:$I$144,"&gt;="&amp;H$2,[1]REPROD.!$I$2:$I$144,"&lt;"&amp;I$2)</f>
        <v>0</v>
      </c>
      <c r="I63">
        <f>-SUMIFS([1]REPROD.!$E$2:$E$144,[1]REPROD.!$A$2:$A$144,$B63,[1]REPROD.!$F$2:$F$144,"SALI",[1]REPROD.!$I$2:$I$144,"&gt;="&amp;I$2,[1]REPROD.!$I$2:$I$144,"&lt;"&amp;J$2)</f>
        <v>0</v>
      </c>
      <c r="J63">
        <f>-SUMIFS([1]REPROD.!$E$2:$E$144,[1]REPROD.!$A$2:$A$144,$B63,[1]REPROD.!$F$2:$F$144,"SALI",[1]REPROD.!$I$2:$I$144,"&gt;="&amp;J$2,[1]REPROD.!$I$2:$I$144,"&lt;"&amp;K$2)</f>
        <v>0</v>
      </c>
      <c r="K63">
        <f>-SUMIFS([1]REPROD.!$E$2:$E$144,[1]REPROD.!$A$2:$A$144,$B63,[1]REPROD.!$F$2:$F$144,"SALI",[1]REPROD.!$I$2:$I$144,"&gt;="&amp;K$2,[1]REPROD.!$I$2:$I$144,"&lt;"&amp;L$2)</f>
        <v>0</v>
      </c>
      <c r="L63">
        <f>-SUMIFS([1]REPROD.!$E$2:$E$144,[1]REPROD.!$A$2:$A$144,$B63,[1]REPROD.!$F$2:$F$144,"SALI",[1]REPROD.!$I$2:$I$144,"&gt;="&amp;L$2,[1]REPROD.!$I$2:$I$144,"&lt;"&amp;M$2)</f>
        <v>0</v>
      </c>
      <c r="M63">
        <f>-SUMIFS([1]REPROD.!$E$2:$E$144,[1]REPROD.!$A$2:$A$144,$B63,[1]REPROD.!$F$2:$F$144,"SALI",[1]REPROD.!$I$2:$I$144,"&gt;="&amp;M$2,[1]REPROD.!$I$2:$I$144,"&lt;"&amp;N$2)</f>
        <v>0</v>
      </c>
      <c r="N63">
        <f>-SUMIFS([1]REPROD.!$E$2:$E$144,[1]REPROD.!$A$2:$A$144,$B63,[1]REPROD.!$F$2:$F$144,"SALI",[1]REPROD.!$I$2:$I$144,"&gt;="&amp;N$2,[1]REPROD.!$I$2:$I$144,"&lt;"&amp;O$2)</f>
        <v>0</v>
      </c>
      <c r="O63">
        <f>-SUMIFS([1]REPROD.!$E$2:$E$144,[1]REPROD.!$A$2:$A$144,$B63,[1]REPROD.!$F$2:$F$144,"SALI",[1]REPROD.!$I$2:$I$144,"&gt;="&amp;O$2,[1]REPROD.!$I$2:$I$144,"&lt;"&amp;P$2)</f>
        <v>0</v>
      </c>
      <c r="P63">
        <f>-SUMIFS([1]REPROD.!$E$2:$E$144,[1]REPROD.!$A$2:$A$144,$B63,[1]REPROD.!$F$2:$F$144,"SALI",[1]REPROD.!$I$2:$I$144,"&gt;="&amp;P$2,[1]REPROD.!$I$2:$I$144,"&lt;"&amp;Q$2)</f>
        <v>0</v>
      </c>
      <c r="Q63">
        <f>-SUMIFS([1]REPROD.!$E$2:$E$144,[1]REPROD.!$A$2:$A$144,$B63,[1]REPROD.!$F$2:$F$144,"SALI",[1]REPROD.!$I$2:$I$144,"&gt;="&amp;Q$2,[1]REPROD.!$I$2:$I$144,"&lt;"&amp;R$2)</f>
        <v>0</v>
      </c>
      <c r="R63">
        <f>-SUMIFS([1]REPROD.!$E$2:$E$144,[1]REPROD.!$A$2:$A$144,$B63,[1]REPROD.!$F$2:$F$144,"SALI",[1]REPROD.!$I$2:$I$144,"&gt;="&amp;R$2,[1]REPROD.!$I$2:$I$144,"&lt;"&amp;S$2)</f>
        <v>0</v>
      </c>
      <c r="S63">
        <f>-SUMIFS([1]REPROD.!$E$2:$E$144,[1]REPROD.!$A$2:$A$144,$B63,[1]REPROD.!$F$2:$F$144,"SALI",[1]REPROD.!$I$2:$I$144,"&gt;="&amp;S$2,[1]REPROD.!$I$2:$I$144,"&lt;"&amp;T$2)</f>
        <v>0</v>
      </c>
      <c r="T63">
        <f>-SUMIFS([1]REPROD.!$E$2:$E$144,[1]REPROD.!$A$2:$A$144,$B63,[1]REPROD.!$F$2:$F$144,"SALI",[1]REPROD.!$I$2:$I$144,"&gt;="&amp;T$2,[1]REPROD.!$I$2:$I$144,"&lt;"&amp;U$2)</f>
        <v>0</v>
      </c>
      <c r="U63">
        <f>-SUMIFS([1]REPROD.!$E$2:$E$144,[1]REPROD.!$A$2:$A$144,$B63,[1]REPROD.!$F$2:$F$144,"SALI",[1]REPROD.!$I$2:$I$144,"&gt;="&amp;U$2,[1]REPROD.!$I$2:$I$144,"&lt;"&amp;V$2)</f>
        <v>0</v>
      </c>
      <c r="V63">
        <f>-SUMIFS([1]REPROD.!$E$2:$E$144,[1]REPROD.!$A$2:$A$144,$B63,[1]REPROD.!$F$2:$F$144,"SALI",[1]REPROD.!$I$2:$I$144,"&gt;="&amp;V$2,[1]REPROD.!$I$2:$I$144,"&lt;"&amp;W$2)</f>
        <v>0</v>
      </c>
      <c r="W63">
        <f>-SUMIFS([1]REPROD.!$E$2:$E$144,[1]REPROD.!$A$2:$A$144,$B63,[1]REPROD.!$F$2:$F$144,"SALI",[1]REPROD.!$I$2:$I$144,"&gt;="&amp;W$2,[1]REPROD.!$I$2:$I$144,"&lt;"&amp;X$2)</f>
        <v>0</v>
      </c>
      <c r="X63">
        <f>-SUMIFS([1]REPROD.!$E$2:$E$144,[1]REPROD.!$A$2:$A$144,$B63,[1]REPROD.!$F$2:$F$144,"SALI",[1]REPROD.!$I$2:$I$144,"&gt;="&amp;X$2,[1]REPROD.!$I$2:$I$144,"&lt;"&amp;Y$2)</f>
        <v>0</v>
      </c>
      <c r="Y63">
        <f>-SUMIFS([1]REPROD.!$E$2:$E$144,[1]REPROD.!$A$2:$A$144,$B63,[1]REPROD.!$F$2:$F$144,"SALI",[1]REPROD.!$I$2:$I$144,"&gt;="&amp;Y$2,[1]REPROD.!$I$2:$I$144,"&lt;"&amp;Z$2)</f>
        <v>0</v>
      </c>
      <c r="Z63">
        <f>-SUMIFS([1]REPROD.!$E$2:$E$144,[1]REPROD.!$A$2:$A$144,$B63,[1]REPROD.!$F$2:$F$144,"SALI",[1]REPROD.!$I$2:$I$144,"&gt;="&amp;Z$2,[1]REPROD.!$I$2:$I$144,"&lt;"&amp;AA$2)</f>
        <v>0</v>
      </c>
      <c r="AA63">
        <f>-SUMIFS([1]REPROD.!$E$2:$E$144,[1]REPROD.!$A$2:$A$144,$B63,[1]REPROD.!$F$2:$F$144,"SALI",[1]REPROD.!$I$2:$I$144,"&gt;="&amp;AA$2,[1]REPROD.!$I$2:$I$144,"&lt;"&amp;AB$2)</f>
        <v>0</v>
      </c>
      <c r="AB63">
        <f>-SUMIFS([1]REPROD.!$E$2:$E$144,[1]REPROD.!$A$2:$A$144,$B63,[1]REPROD.!$F$2:$F$144,"SALI",[1]REPROD.!$I$2:$I$144,"&gt;="&amp;AB$2,[1]REPROD.!$I$2:$I$144,"&lt;"&amp;AC$2)</f>
        <v>0</v>
      </c>
      <c r="AC63">
        <f>-SUMIFS([1]REPROD.!$E$2:$E$144,[1]REPROD.!$A$2:$A$144,$B63,[1]REPROD.!$F$2:$F$144,"SALI",[1]REPROD.!$I$2:$I$144,"&gt;="&amp;AC$2,[1]REPROD.!$I$2:$I$144,"&lt;"&amp;AD$2)</f>
        <v>0</v>
      </c>
      <c r="AD63">
        <f>-SUMIFS([1]REPROD.!$E$2:$E$144,[1]REPROD.!$A$2:$A$144,$B63,[1]REPROD.!$F$2:$F$144,"SALI",[1]REPROD.!$I$2:$I$144,"&gt;="&amp;AD$2,[1]REPROD.!$I$2:$I$144,"&lt;"&amp;AE$2)</f>
        <v>0</v>
      </c>
      <c r="AE63">
        <f>-SUMIFS([1]REPROD.!$E$2:$E$144,[1]REPROD.!$A$2:$A$144,$B63,[1]REPROD.!$F$2:$F$144,"SALI",[1]REPROD.!$I$2:$I$144,"&gt;="&amp;AE$2,[1]REPROD.!$I$2:$I$144,"&lt;"&amp;AF$2)</f>
        <v>0</v>
      </c>
      <c r="AF63">
        <f>-SUMIFS([1]REPROD.!$E$2:$E$144,[1]REPROD.!$A$2:$A$144,$B63,[1]REPROD.!$F$2:$F$144,"SALI",[1]REPROD.!$I$2:$I$144,"&gt;="&amp;AF$2,[1]REPROD.!$I$2:$I$144,"&lt;"&amp;AG$2)</f>
        <v>0</v>
      </c>
      <c r="AG63">
        <f>-SUMIFS([1]REPROD.!$E$2:$E$144,[1]REPROD.!$A$2:$A$144,$B63,[1]REPROD.!$F$2:$F$144,"SALI",[1]REPROD.!$I$2:$I$144,"&gt;="&amp;AG$2,[1]REPROD.!$I$2:$I$144,"&lt;"&amp;AH$2)</f>
        <v>0</v>
      </c>
      <c r="AH63">
        <f>-SUMIFS([1]REPROD.!$E$2:$E$144,[1]REPROD.!$A$2:$A$144,$B63,[1]REPROD.!$F$2:$F$144,"SALI",[1]REPROD.!$I$2:$I$144,"&gt;="&amp;AH$2,[1]REPROD.!$I$2:$I$144,"&lt;"&amp;AI$2)</f>
        <v>0</v>
      </c>
      <c r="AI63">
        <f>-SUMIFS([1]REPROD.!$E$2:$E$144,[1]REPROD.!$A$2:$A$144,$B63,[1]REPROD.!$F$2:$F$144,"SALI",[1]REPROD.!$I$2:$I$144,"&gt;="&amp;AI$2,[1]REPROD.!$I$2:$I$144,"&lt;"&amp;AJ$2)</f>
        <v>0</v>
      </c>
      <c r="AJ63">
        <f>-SUMIFS([1]REPROD.!$E$2:$E$144,[1]REPROD.!$A$2:$A$144,$B63,[1]REPROD.!$F$2:$F$144,"SALI",[1]REPROD.!$I$2:$I$144,"&gt;="&amp;AJ$2,[1]REPROD.!$I$2:$I$144,"&lt;"&amp;AK$2)</f>
        <v>0</v>
      </c>
      <c r="AK63">
        <f>-SUMIFS([1]REPROD.!$E$2:$E$144,[1]REPROD.!$A$2:$A$144,$B63,[1]REPROD.!$F$2:$F$144,"SALI",[1]REPROD.!$I$2:$I$144,"&gt;="&amp;AK$2,[1]REPROD.!$I$2:$I$144,"&lt;"&amp;AL$2)</f>
        <v>0</v>
      </c>
      <c r="AL63">
        <f>-SUMIFS([1]REPROD.!$E$2:$E$144,[1]REPROD.!$A$2:$A$144,$B63,[1]REPROD.!$F$2:$F$144,"SALI",[1]REPROD.!$I$2:$I$144,"&gt;="&amp;AL$2,[1]REPROD.!$I$2:$I$144,"&lt;"&amp;AM$2)</f>
        <v>0</v>
      </c>
      <c r="AN63">
        <f t="shared" si="0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-SUMIFS([1]REPROD.!$E$2:$E$144,[1]REPROD.!$A$2:$A$144,$B64,[1]REPROD.!$F$2:$F$144,"SALI",[1]REPROD.!$I$2:$I$144,"&gt;="&amp;C$2,[1]REPROD.!$I$2:$I$144,"&lt;"&amp;D$2)</f>
        <v>0</v>
      </c>
      <c r="D64">
        <f>-SUMIFS([1]REPROD.!$E$2:$E$144,[1]REPROD.!$A$2:$A$144,$B64,[1]REPROD.!$F$2:$F$144,"SALI",[1]REPROD.!$I$2:$I$144,"&gt;="&amp;D$2,[1]REPROD.!$I$2:$I$144,"&lt;"&amp;E$2)</f>
        <v>0</v>
      </c>
      <c r="E64">
        <f>-SUMIFS([1]REPROD.!$E$2:$E$144,[1]REPROD.!$A$2:$A$144,$B64,[1]REPROD.!$F$2:$F$144,"SALI",[1]REPROD.!$I$2:$I$144,"&gt;="&amp;E$2,[1]REPROD.!$I$2:$I$144,"&lt;"&amp;F$2)</f>
        <v>0</v>
      </c>
      <c r="F64">
        <f>-SUMIFS([1]REPROD.!$E$2:$E$144,[1]REPROD.!$A$2:$A$144,$B64,[1]REPROD.!$F$2:$F$144,"SALI",[1]REPROD.!$I$2:$I$144,"&gt;="&amp;F$2,[1]REPROD.!$I$2:$I$144,"&lt;"&amp;G$2)</f>
        <v>0</v>
      </c>
      <c r="G64">
        <f>-SUMIFS([1]REPROD.!$E$2:$E$144,[1]REPROD.!$A$2:$A$144,$B64,[1]REPROD.!$F$2:$F$144,"SALI",[1]REPROD.!$I$2:$I$144,"&gt;="&amp;G$2,[1]REPROD.!$I$2:$I$144,"&lt;"&amp;H$2)</f>
        <v>0</v>
      </c>
      <c r="H64">
        <f>-SUMIFS([1]REPROD.!$E$2:$E$144,[1]REPROD.!$A$2:$A$144,$B64,[1]REPROD.!$F$2:$F$144,"SALI",[1]REPROD.!$I$2:$I$144,"&gt;="&amp;H$2,[1]REPROD.!$I$2:$I$144,"&lt;"&amp;I$2)</f>
        <v>0</v>
      </c>
      <c r="I64">
        <f>-SUMIFS([1]REPROD.!$E$2:$E$144,[1]REPROD.!$A$2:$A$144,$B64,[1]REPROD.!$F$2:$F$144,"SALI",[1]REPROD.!$I$2:$I$144,"&gt;="&amp;I$2,[1]REPROD.!$I$2:$I$144,"&lt;"&amp;J$2)</f>
        <v>0</v>
      </c>
      <c r="J64">
        <f>-SUMIFS([1]REPROD.!$E$2:$E$144,[1]REPROD.!$A$2:$A$144,$B64,[1]REPROD.!$F$2:$F$144,"SALI",[1]REPROD.!$I$2:$I$144,"&gt;="&amp;J$2,[1]REPROD.!$I$2:$I$144,"&lt;"&amp;K$2)</f>
        <v>0</v>
      </c>
      <c r="K64">
        <f>-SUMIFS([1]REPROD.!$E$2:$E$144,[1]REPROD.!$A$2:$A$144,$B64,[1]REPROD.!$F$2:$F$144,"SALI",[1]REPROD.!$I$2:$I$144,"&gt;="&amp;K$2,[1]REPROD.!$I$2:$I$144,"&lt;"&amp;L$2)</f>
        <v>0</v>
      </c>
      <c r="L64">
        <f>-SUMIFS([1]REPROD.!$E$2:$E$144,[1]REPROD.!$A$2:$A$144,$B64,[1]REPROD.!$F$2:$F$144,"SALI",[1]REPROD.!$I$2:$I$144,"&gt;="&amp;L$2,[1]REPROD.!$I$2:$I$144,"&lt;"&amp;M$2)</f>
        <v>0</v>
      </c>
      <c r="M64">
        <f>-SUMIFS([1]REPROD.!$E$2:$E$144,[1]REPROD.!$A$2:$A$144,$B64,[1]REPROD.!$F$2:$F$144,"SALI",[1]REPROD.!$I$2:$I$144,"&gt;="&amp;M$2,[1]REPROD.!$I$2:$I$144,"&lt;"&amp;N$2)</f>
        <v>0</v>
      </c>
      <c r="N64">
        <f>-SUMIFS([1]REPROD.!$E$2:$E$144,[1]REPROD.!$A$2:$A$144,$B64,[1]REPROD.!$F$2:$F$144,"SALI",[1]REPROD.!$I$2:$I$144,"&gt;="&amp;N$2,[1]REPROD.!$I$2:$I$144,"&lt;"&amp;O$2)</f>
        <v>0</v>
      </c>
      <c r="O64">
        <f>-SUMIFS([1]REPROD.!$E$2:$E$144,[1]REPROD.!$A$2:$A$144,$B64,[1]REPROD.!$F$2:$F$144,"SALI",[1]REPROD.!$I$2:$I$144,"&gt;="&amp;O$2,[1]REPROD.!$I$2:$I$144,"&lt;"&amp;P$2)</f>
        <v>0</v>
      </c>
      <c r="P64">
        <f>-SUMIFS([1]REPROD.!$E$2:$E$144,[1]REPROD.!$A$2:$A$144,$B64,[1]REPROD.!$F$2:$F$144,"SALI",[1]REPROD.!$I$2:$I$144,"&gt;="&amp;P$2,[1]REPROD.!$I$2:$I$144,"&lt;"&amp;Q$2)</f>
        <v>0</v>
      </c>
      <c r="Q64">
        <f>-SUMIFS([1]REPROD.!$E$2:$E$144,[1]REPROD.!$A$2:$A$144,$B64,[1]REPROD.!$F$2:$F$144,"SALI",[1]REPROD.!$I$2:$I$144,"&gt;="&amp;Q$2,[1]REPROD.!$I$2:$I$144,"&lt;"&amp;R$2)</f>
        <v>0</v>
      </c>
      <c r="R64">
        <f>-SUMIFS([1]REPROD.!$E$2:$E$144,[1]REPROD.!$A$2:$A$144,$B64,[1]REPROD.!$F$2:$F$144,"SALI",[1]REPROD.!$I$2:$I$144,"&gt;="&amp;R$2,[1]REPROD.!$I$2:$I$144,"&lt;"&amp;S$2)</f>
        <v>0</v>
      </c>
      <c r="S64">
        <f>-SUMIFS([1]REPROD.!$E$2:$E$144,[1]REPROD.!$A$2:$A$144,$B64,[1]REPROD.!$F$2:$F$144,"SALI",[1]REPROD.!$I$2:$I$144,"&gt;="&amp;S$2,[1]REPROD.!$I$2:$I$144,"&lt;"&amp;T$2)</f>
        <v>0</v>
      </c>
      <c r="T64">
        <f>-SUMIFS([1]REPROD.!$E$2:$E$144,[1]REPROD.!$A$2:$A$144,$B64,[1]REPROD.!$F$2:$F$144,"SALI",[1]REPROD.!$I$2:$I$144,"&gt;="&amp;T$2,[1]REPROD.!$I$2:$I$144,"&lt;"&amp;U$2)</f>
        <v>0</v>
      </c>
      <c r="U64">
        <f>-SUMIFS([1]REPROD.!$E$2:$E$144,[1]REPROD.!$A$2:$A$144,$B64,[1]REPROD.!$F$2:$F$144,"SALI",[1]REPROD.!$I$2:$I$144,"&gt;="&amp;U$2,[1]REPROD.!$I$2:$I$144,"&lt;"&amp;V$2)</f>
        <v>0</v>
      </c>
      <c r="V64">
        <f>-SUMIFS([1]REPROD.!$E$2:$E$144,[1]REPROD.!$A$2:$A$144,$B64,[1]REPROD.!$F$2:$F$144,"SALI",[1]REPROD.!$I$2:$I$144,"&gt;="&amp;V$2,[1]REPROD.!$I$2:$I$144,"&lt;"&amp;W$2)</f>
        <v>0</v>
      </c>
      <c r="W64">
        <f>-SUMIFS([1]REPROD.!$E$2:$E$144,[1]REPROD.!$A$2:$A$144,$B64,[1]REPROD.!$F$2:$F$144,"SALI",[1]REPROD.!$I$2:$I$144,"&gt;="&amp;W$2,[1]REPROD.!$I$2:$I$144,"&lt;"&amp;X$2)</f>
        <v>0</v>
      </c>
      <c r="X64">
        <f>-SUMIFS([1]REPROD.!$E$2:$E$144,[1]REPROD.!$A$2:$A$144,$B64,[1]REPROD.!$F$2:$F$144,"SALI",[1]REPROD.!$I$2:$I$144,"&gt;="&amp;X$2,[1]REPROD.!$I$2:$I$144,"&lt;"&amp;Y$2)</f>
        <v>0</v>
      </c>
      <c r="Y64">
        <f>-SUMIFS([1]REPROD.!$E$2:$E$144,[1]REPROD.!$A$2:$A$144,$B64,[1]REPROD.!$F$2:$F$144,"SALI",[1]REPROD.!$I$2:$I$144,"&gt;="&amp;Y$2,[1]REPROD.!$I$2:$I$144,"&lt;"&amp;Z$2)</f>
        <v>0</v>
      </c>
      <c r="Z64">
        <f>-SUMIFS([1]REPROD.!$E$2:$E$144,[1]REPROD.!$A$2:$A$144,$B64,[1]REPROD.!$F$2:$F$144,"SALI",[1]REPROD.!$I$2:$I$144,"&gt;="&amp;Z$2,[1]REPROD.!$I$2:$I$144,"&lt;"&amp;AA$2)</f>
        <v>0</v>
      </c>
      <c r="AA64">
        <f>-SUMIFS([1]REPROD.!$E$2:$E$144,[1]REPROD.!$A$2:$A$144,$B64,[1]REPROD.!$F$2:$F$144,"SALI",[1]REPROD.!$I$2:$I$144,"&gt;="&amp;AA$2,[1]REPROD.!$I$2:$I$144,"&lt;"&amp;AB$2)</f>
        <v>0</v>
      </c>
      <c r="AB64">
        <f>-SUMIFS([1]REPROD.!$E$2:$E$144,[1]REPROD.!$A$2:$A$144,$B64,[1]REPROD.!$F$2:$F$144,"SALI",[1]REPROD.!$I$2:$I$144,"&gt;="&amp;AB$2,[1]REPROD.!$I$2:$I$144,"&lt;"&amp;AC$2)</f>
        <v>0</v>
      </c>
      <c r="AC64">
        <f>-SUMIFS([1]REPROD.!$E$2:$E$144,[1]REPROD.!$A$2:$A$144,$B64,[1]REPROD.!$F$2:$F$144,"SALI",[1]REPROD.!$I$2:$I$144,"&gt;="&amp;AC$2,[1]REPROD.!$I$2:$I$144,"&lt;"&amp;AD$2)</f>
        <v>0</v>
      </c>
      <c r="AD64">
        <f>-SUMIFS([1]REPROD.!$E$2:$E$144,[1]REPROD.!$A$2:$A$144,$B64,[1]REPROD.!$F$2:$F$144,"SALI",[1]REPROD.!$I$2:$I$144,"&gt;="&amp;AD$2,[1]REPROD.!$I$2:$I$144,"&lt;"&amp;AE$2)</f>
        <v>0</v>
      </c>
      <c r="AE64">
        <f>-SUMIFS([1]REPROD.!$E$2:$E$144,[1]REPROD.!$A$2:$A$144,$B64,[1]REPROD.!$F$2:$F$144,"SALI",[1]REPROD.!$I$2:$I$144,"&gt;="&amp;AE$2,[1]REPROD.!$I$2:$I$144,"&lt;"&amp;AF$2)</f>
        <v>0</v>
      </c>
      <c r="AF64">
        <f>-SUMIFS([1]REPROD.!$E$2:$E$144,[1]REPROD.!$A$2:$A$144,$B64,[1]REPROD.!$F$2:$F$144,"SALI",[1]REPROD.!$I$2:$I$144,"&gt;="&amp;AF$2,[1]REPROD.!$I$2:$I$144,"&lt;"&amp;AG$2)</f>
        <v>0</v>
      </c>
      <c r="AG64">
        <f>-SUMIFS([1]REPROD.!$E$2:$E$144,[1]REPROD.!$A$2:$A$144,$B64,[1]REPROD.!$F$2:$F$144,"SALI",[1]REPROD.!$I$2:$I$144,"&gt;="&amp;AG$2,[1]REPROD.!$I$2:$I$144,"&lt;"&amp;AH$2)</f>
        <v>0</v>
      </c>
      <c r="AH64">
        <f>-SUMIFS([1]REPROD.!$E$2:$E$144,[1]REPROD.!$A$2:$A$144,$B64,[1]REPROD.!$F$2:$F$144,"SALI",[1]REPROD.!$I$2:$I$144,"&gt;="&amp;AH$2,[1]REPROD.!$I$2:$I$144,"&lt;"&amp;AI$2)</f>
        <v>0</v>
      </c>
      <c r="AI64">
        <f>-SUMIFS([1]REPROD.!$E$2:$E$144,[1]REPROD.!$A$2:$A$144,$B64,[1]REPROD.!$F$2:$F$144,"SALI",[1]REPROD.!$I$2:$I$144,"&gt;="&amp;AI$2,[1]REPROD.!$I$2:$I$144,"&lt;"&amp;AJ$2)</f>
        <v>0</v>
      </c>
      <c r="AJ64">
        <f>-SUMIFS([1]REPROD.!$E$2:$E$144,[1]REPROD.!$A$2:$A$144,$B64,[1]REPROD.!$F$2:$F$144,"SALI",[1]REPROD.!$I$2:$I$144,"&gt;="&amp;AJ$2,[1]REPROD.!$I$2:$I$144,"&lt;"&amp;AK$2)</f>
        <v>0</v>
      </c>
      <c r="AK64">
        <f>-SUMIFS([1]REPROD.!$E$2:$E$144,[1]REPROD.!$A$2:$A$144,$B64,[1]REPROD.!$F$2:$F$144,"SALI",[1]REPROD.!$I$2:$I$144,"&gt;="&amp;AK$2,[1]REPROD.!$I$2:$I$144,"&lt;"&amp;AL$2)</f>
        <v>0</v>
      </c>
      <c r="AL64">
        <f>-SUMIFS([1]REPROD.!$E$2:$E$144,[1]REPROD.!$A$2:$A$144,$B64,[1]REPROD.!$F$2:$F$144,"SALI",[1]REPROD.!$I$2:$I$144,"&gt;="&amp;AL$2,[1]REPROD.!$I$2:$I$144,"&lt;"&amp;AM$2)</f>
        <v>0</v>
      </c>
      <c r="AN64">
        <f t="shared" si="0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-SUMIFS([1]REPROD.!$E$2:$E$144,[1]REPROD.!$A$2:$A$144,$B65,[1]REPROD.!$F$2:$F$144,"SALI",[1]REPROD.!$I$2:$I$144,"&gt;="&amp;C$2,[1]REPROD.!$I$2:$I$144,"&lt;"&amp;D$2)</f>
        <v>0</v>
      </c>
      <c r="D65">
        <f>-SUMIFS([1]REPROD.!$E$2:$E$144,[1]REPROD.!$A$2:$A$144,$B65,[1]REPROD.!$F$2:$F$144,"SALI",[1]REPROD.!$I$2:$I$144,"&gt;="&amp;D$2,[1]REPROD.!$I$2:$I$144,"&lt;"&amp;E$2)</f>
        <v>0</v>
      </c>
      <c r="E65">
        <f>-SUMIFS([1]REPROD.!$E$2:$E$144,[1]REPROD.!$A$2:$A$144,$B65,[1]REPROD.!$F$2:$F$144,"SALI",[1]REPROD.!$I$2:$I$144,"&gt;="&amp;E$2,[1]REPROD.!$I$2:$I$144,"&lt;"&amp;F$2)</f>
        <v>0</v>
      </c>
      <c r="F65">
        <f>-SUMIFS([1]REPROD.!$E$2:$E$144,[1]REPROD.!$A$2:$A$144,$B65,[1]REPROD.!$F$2:$F$144,"SALI",[1]REPROD.!$I$2:$I$144,"&gt;="&amp;F$2,[1]REPROD.!$I$2:$I$144,"&lt;"&amp;G$2)</f>
        <v>0</v>
      </c>
      <c r="G65">
        <f>-SUMIFS([1]REPROD.!$E$2:$E$144,[1]REPROD.!$A$2:$A$144,$B65,[1]REPROD.!$F$2:$F$144,"SALI",[1]REPROD.!$I$2:$I$144,"&gt;="&amp;G$2,[1]REPROD.!$I$2:$I$144,"&lt;"&amp;H$2)</f>
        <v>0</v>
      </c>
      <c r="H65">
        <f>-SUMIFS([1]REPROD.!$E$2:$E$144,[1]REPROD.!$A$2:$A$144,$B65,[1]REPROD.!$F$2:$F$144,"SALI",[1]REPROD.!$I$2:$I$144,"&gt;="&amp;H$2,[1]REPROD.!$I$2:$I$144,"&lt;"&amp;I$2)</f>
        <v>0</v>
      </c>
      <c r="I65">
        <f>-SUMIFS([1]REPROD.!$E$2:$E$144,[1]REPROD.!$A$2:$A$144,$B65,[1]REPROD.!$F$2:$F$144,"SALI",[1]REPROD.!$I$2:$I$144,"&gt;="&amp;I$2,[1]REPROD.!$I$2:$I$144,"&lt;"&amp;J$2)</f>
        <v>0</v>
      </c>
      <c r="J65">
        <f>-SUMIFS([1]REPROD.!$E$2:$E$144,[1]REPROD.!$A$2:$A$144,$B65,[1]REPROD.!$F$2:$F$144,"SALI",[1]REPROD.!$I$2:$I$144,"&gt;="&amp;J$2,[1]REPROD.!$I$2:$I$144,"&lt;"&amp;K$2)</f>
        <v>0</v>
      </c>
      <c r="K65">
        <f>-SUMIFS([1]REPROD.!$E$2:$E$144,[1]REPROD.!$A$2:$A$144,$B65,[1]REPROD.!$F$2:$F$144,"SALI",[1]REPROD.!$I$2:$I$144,"&gt;="&amp;K$2,[1]REPROD.!$I$2:$I$144,"&lt;"&amp;L$2)</f>
        <v>0</v>
      </c>
      <c r="L65">
        <f>-SUMIFS([1]REPROD.!$E$2:$E$144,[1]REPROD.!$A$2:$A$144,$B65,[1]REPROD.!$F$2:$F$144,"SALI",[1]REPROD.!$I$2:$I$144,"&gt;="&amp;L$2,[1]REPROD.!$I$2:$I$144,"&lt;"&amp;M$2)</f>
        <v>0</v>
      </c>
      <c r="M65">
        <f>-SUMIFS([1]REPROD.!$E$2:$E$144,[1]REPROD.!$A$2:$A$144,$B65,[1]REPROD.!$F$2:$F$144,"SALI",[1]REPROD.!$I$2:$I$144,"&gt;="&amp;M$2,[1]REPROD.!$I$2:$I$144,"&lt;"&amp;N$2)</f>
        <v>0</v>
      </c>
      <c r="N65">
        <f>-SUMIFS([1]REPROD.!$E$2:$E$144,[1]REPROD.!$A$2:$A$144,$B65,[1]REPROD.!$F$2:$F$144,"SALI",[1]REPROD.!$I$2:$I$144,"&gt;="&amp;N$2,[1]REPROD.!$I$2:$I$144,"&lt;"&amp;O$2)</f>
        <v>0</v>
      </c>
      <c r="O65">
        <f>-SUMIFS([1]REPROD.!$E$2:$E$144,[1]REPROD.!$A$2:$A$144,$B65,[1]REPROD.!$F$2:$F$144,"SALI",[1]REPROD.!$I$2:$I$144,"&gt;="&amp;O$2,[1]REPROD.!$I$2:$I$144,"&lt;"&amp;P$2)</f>
        <v>0</v>
      </c>
      <c r="P65">
        <f>-SUMIFS([1]REPROD.!$E$2:$E$144,[1]REPROD.!$A$2:$A$144,$B65,[1]REPROD.!$F$2:$F$144,"SALI",[1]REPROD.!$I$2:$I$144,"&gt;="&amp;P$2,[1]REPROD.!$I$2:$I$144,"&lt;"&amp;Q$2)</f>
        <v>0</v>
      </c>
      <c r="Q65">
        <f>-SUMIFS([1]REPROD.!$E$2:$E$144,[1]REPROD.!$A$2:$A$144,$B65,[1]REPROD.!$F$2:$F$144,"SALI",[1]REPROD.!$I$2:$I$144,"&gt;="&amp;Q$2,[1]REPROD.!$I$2:$I$144,"&lt;"&amp;R$2)</f>
        <v>0</v>
      </c>
      <c r="R65">
        <f>-SUMIFS([1]REPROD.!$E$2:$E$144,[1]REPROD.!$A$2:$A$144,$B65,[1]REPROD.!$F$2:$F$144,"SALI",[1]REPROD.!$I$2:$I$144,"&gt;="&amp;R$2,[1]REPROD.!$I$2:$I$144,"&lt;"&amp;S$2)</f>
        <v>0</v>
      </c>
      <c r="S65">
        <f>-SUMIFS([1]REPROD.!$E$2:$E$144,[1]REPROD.!$A$2:$A$144,$B65,[1]REPROD.!$F$2:$F$144,"SALI",[1]REPROD.!$I$2:$I$144,"&gt;="&amp;S$2,[1]REPROD.!$I$2:$I$144,"&lt;"&amp;T$2)</f>
        <v>0</v>
      </c>
      <c r="T65">
        <f>-SUMIFS([1]REPROD.!$E$2:$E$144,[1]REPROD.!$A$2:$A$144,$B65,[1]REPROD.!$F$2:$F$144,"SALI",[1]REPROD.!$I$2:$I$144,"&gt;="&amp;T$2,[1]REPROD.!$I$2:$I$144,"&lt;"&amp;U$2)</f>
        <v>0</v>
      </c>
      <c r="U65">
        <f>-SUMIFS([1]REPROD.!$E$2:$E$144,[1]REPROD.!$A$2:$A$144,$B65,[1]REPROD.!$F$2:$F$144,"SALI",[1]REPROD.!$I$2:$I$144,"&gt;="&amp;U$2,[1]REPROD.!$I$2:$I$144,"&lt;"&amp;V$2)</f>
        <v>0</v>
      </c>
      <c r="V65">
        <f>-SUMIFS([1]REPROD.!$E$2:$E$144,[1]REPROD.!$A$2:$A$144,$B65,[1]REPROD.!$F$2:$F$144,"SALI",[1]REPROD.!$I$2:$I$144,"&gt;="&amp;V$2,[1]REPROD.!$I$2:$I$144,"&lt;"&amp;W$2)</f>
        <v>0</v>
      </c>
      <c r="W65">
        <f>-SUMIFS([1]REPROD.!$E$2:$E$144,[1]REPROD.!$A$2:$A$144,$B65,[1]REPROD.!$F$2:$F$144,"SALI",[1]REPROD.!$I$2:$I$144,"&gt;="&amp;W$2,[1]REPROD.!$I$2:$I$144,"&lt;"&amp;X$2)</f>
        <v>0</v>
      </c>
      <c r="X65">
        <f>-SUMIFS([1]REPROD.!$E$2:$E$144,[1]REPROD.!$A$2:$A$144,$B65,[1]REPROD.!$F$2:$F$144,"SALI",[1]REPROD.!$I$2:$I$144,"&gt;="&amp;X$2,[1]REPROD.!$I$2:$I$144,"&lt;"&amp;Y$2)</f>
        <v>0</v>
      </c>
      <c r="Y65">
        <f>-SUMIFS([1]REPROD.!$E$2:$E$144,[1]REPROD.!$A$2:$A$144,$B65,[1]REPROD.!$F$2:$F$144,"SALI",[1]REPROD.!$I$2:$I$144,"&gt;="&amp;Y$2,[1]REPROD.!$I$2:$I$144,"&lt;"&amp;Z$2)</f>
        <v>0</v>
      </c>
      <c r="Z65">
        <f>-SUMIFS([1]REPROD.!$E$2:$E$144,[1]REPROD.!$A$2:$A$144,$B65,[1]REPROD.!$F$2:$F$144,"SALI",[1]REPROD.!$I$2:$I$144,"&gt;="&amp;Z$2,[1]REPROD.!$I$2:$I$144,"&lt;"&amp;AA$2)</f>
        <v>0</v>
      </c>
      <c r="AA65">
        <f>-SUMIFS([1]REPROD.!$E$2:$E$144,[1]REPROD.!$A$2:$A$144,$B65,[1]REPROD.!$F$2:$F$144,"SALI",[1]REPROD.!$I$2:$I$144,"&gt;="&amp;AA$2,[1]REPROD.!$I$2:$I$144,"&lt;"&amp;AB$2)</f>
        <v>0</v>
      </c>
      <c r="AB65">
        <f>-SUMIFS([1]REPROD.!$E$2:$E$144,[1]REPROD.!$A$2:$A$144,$B65,[1]REPROD.!$F$2:$F$144,"SALI",[1]REPROD.!$I$2:$I$144,"&gt;="&amp;AB$2,[1]REPROD.!$I$2:$I$144,"&lt;"&amp;AC$2)</f>
        <v>0</v>
      </c>
      <c r="AC65">
        <f>-SUMIFS([1]REPROD.!$E$2:$E$144,[1]REPROD.!$A$2:$A$144,$B65,[1]REPROD.!$F$2:$F$144,"SALI",[1]REPROD.!$I$2:$I$144,"&gt;="&amp;AC$2,[1]REPROD.!$I$2:$I$144,"&lt;"&amp;AD$2)</f>
        <v>0</v>
      </c>
      <c r="AD65">
        <f>-SUMIFS([1]REPROD.!$E$2:$E$144,[1]REPROD.!$A$2:$A$144,$B65,[1]REPROD.!$F$2:$F$144,"SALI",[1]REPROD.!$I$2:$I$144,"&gt;="&amp;AD$2,[1]REPROD.!$I$2:$I$144,"&lt;"&amp;AE$2)</f>
        <v>0</v>
      </c>
      <c r="AE65">
        <f>-SUMIFS([1]REPROD.!$E$2:$E$144,[1]REPROD.!$A$2:$A$144,$B65,[1]REPROD.!$F$2:$F$144,"SALI",[1]REPROD.!$I$2:$I$144,"&gt;="&amp;AE$2,[1]REPROD.!$I$2:$I$144,"&lt;"&amp;AF$2)</f>
        <v>0</v>
      </c>
      <c r="AF65">
        <f>-SUMIFS([1]REPROD.!$E$2:$E$144,[1]REPROD.!$A$2:$A$144,$B65,[1]REPROD.!$F$2:$F$144,"SALI",[1]REPROD.!$I$2:$I$144,"&gt;="&amp;AF$2,[1]REPROD.!$I$2:$I$144,"&lt;"&amp;AG$2)</f>
        <v>0</v>
      </c>
      <c r="AG65">
        <f>-SUMIFS([1]REPROD.!$E$2:$E$144,[1]REPROD.!$A$2:$A$144,$B65,[1]REPROD.!$F$2:$F$144,"SALI",[1]REPROD.!$I$2:$I$144,"&gt;="&amp;AG$2,[1]REPROD.!$I$2:$I$144,"&lt;"&amp;AH$2)</f>
        <v>0</v>
      </c>
      <c r="AH65">
        <f>-SUMIFS([1]REPROD.!$E$2:$E$144,[1]REPROD.!$A$2:$A$144,$B65,[1]REPROD.!$F$2:$F$144,"SALI",[1]REPROD.!$I$2:$I$144,"&gt;="&amp;AH$2,[1]REPROD.!$I$2:$I$144,"&lt;"&amp;AI$2)</f>
        <v>0</v>
      </c>
      <c r="AI65">
        <f>-SUMIFS([1]REPROD.!$E$2:$E$144,[1]REPROD.!$A$2:$A$144,$B65,[1]REPROD.!$F$2:$F$144,"SALI",[1]REPROD.!$I$2:$I$144,"&gt;="&amp;AI$2,[1]REPROD.!$I$2:$I$144,"&lt;"&amp;AJ$2)</f>
        <v>0</v>
      </c>
      <c r="AJ65">
        <f>-SUMIFS([1]REPROD.!$E$2:$E$144,[1]REPROD.!$A$2:$A$144,$B65,[1]REPROD.!$F$2:$F$144,"SALI",[1]REPROD.!$I$2:$I$144,"&gt;="&amp;AJ$2,[1]REPROD.!$I$2:$I$144,"&lt;"&amp;AK$2)</f>
        <v>0</v>
      </c>
      <c r="AK65">
        <f>-SUMIFS([1]REPROD.!$E$2:$E$144,[1]REPROD.!$A$2:$A$144,$B65,[1]REPROD.!$F$2:$F$144,"SALI",[1]REPROD.!$I$2:$I$144,"&gt;="&amp;AK$2,[1]REPROD.!$I$2:$I$144,"&lt;"&amp;AL$2)</f>
        <v>0</v>
      </c>
      <c r="AL65">
        <f>-SUMIFS([1]REPROD.!$E$2:$E$144,[1]REPROD.!$A$2:$A$144,$B65,[1]REPROD.!$F$2:$F$144,"SALI",[1]REPROD.!$I$2:$I$144,"&gt;="&amp;AL$2,[1]REPROD.!$I$2:$I$144,"&lt;"&amp;AM$2)</f>
        <v>0</v>
      </c>
      <c r="AN65">
        <f t="shared" si="0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-SUMIFS([1]REPROD.!$E$2:$E$144,[1]REPROD.!$A$2:$A$144,$B66,[1]REPROD.!$F$2:$F$144,"SALI",[1]REPROD.!$I$2:$I$144,"&gt;="&amp;C$2,[1]REPROD.!$I$2:$I$144,"&lt;"&amp;D$2)</f>
        <v>0</v>
      </c>
      <c r="D66">
        <f>-SUMIFS([1]REPROD.!$E$2:$E$144,[1]REPROD.!$A$2:$A$144,$B66,[1]REPROD.!$F$2:$F$144,"SALI",[1]REPROD.!$I$2:$I$144,"&gt;="&amp;D$2,[1]REPROD.!$I$2:$I$144,"&lt;"&amp;E$2)</f>
        <v>0</v>
      </c>
      <c r="E66">
        <f>-SUMIFS([1]REPROD.!$E$2:$E$144,[1]REPROD.!$A$2:$A$144,$B66,[1]REPROD.!$F$2:$F$144,"SALI",[1]REPROD.!$I$2:$I$144,"&gt;="&amp;E$2,[1]REPROD.!$I$2:$I$144,"&lt;"&amp;F$2)</f>
        <v>0</v>
      </c>
      <c r="F66">
        <f>-SUMIFS([1]REPROD.!$E$2:$E$144,[1]REPROD.!$A$2:$A$144,$B66,[1]REPROD.!$F$2:$F$144,"SALI",[1]REPROD.!$I$2:$I$144,"&gt;="&amp;F$2,[1]REPROD.!$I$2:$I$144,"&lt;"&amp;G$2)</f>
        <v>0</v>
      </c>
      <c r="G66">
        <f>-SUMIFS([1]REPROD.!$E$2:$E$144,[1]REPROD.!$A$2:$A$144,$B66,[1]REPROD.!$F$2:$F$144,"SALI",[1]REPROD.!$I$2:$I$144,"&gt;="&amp;G$2,[1]REPROD.!$I$2:$I$144,"&lt;"&amp;H$2)</f>
        <v>0</v>
      </c>
      <c r="H66">
        <f>-SUMIFS([1]REPROD.!$E$2:$E$144,[1]REPROD.!$A$2:$A$144,$B66,[1]REPROD.!$F$2:$F$144,"SALI",[1]REPROD.!$I$2:$I$144,"&gt;="&amp;H$2,[1]REPROD.!$I$2:$I$144,"&lt;"&amp;I$2)</f>
        <v>0</v>
      </c>
      <c r="I66">
        <f>-SUMIFS([1]REPROD.!$E$2:$E$144,[1]REPROD.!$A$2:$A$144,$B66,[1]REPROD.!$F$2:$F$144,"SALI",[1]REPROD.!$I$2:$I$144,"&gt;="&amp;I$2,[1]REPROD.!$I$2:$I$144,"&lt;"&amp;J$2)</f>
        <v>0</v>
      </c>
      <c r="J66">
        <f>-SUMIFS([1]REPROD.!$E$2:$E$144,[1]REPROD.!$A$2:$A$144,$B66,[1]REPROD.!$F$2:$F$144,"SALI",[1]REPROD.!$I$2:$I$144,"&gt;="&amp;J$2,[1]REPROD.!$I$2:$I$144,"&lt;"&amp;K$2)</f>
        <v>0</v>
      </c>
      <c r="K66">
        <f>-SUMIFS([1]REPROD.!$E$2:$E$144,[1]REPROD.!$A$2:$A$144,$B66,[1]REPROD.!$F$2:$F$144,"SALI",[1]REPROD.!$I$2:$I$144,"&gt;="&amp;K$2,[1]REPROD.!$I$2:$I$144,"&lt;"&amp;L$2)</f>
        <v>0</v>
      </c>
      <c r="L66">
        <f>-SUMIFS([1]REPROD.!$E$2:$E$144,[1]REPROD.!$A$2:$A$144,$B66,[1]REPROD.!$F$2:$F$144,"SALI",[1]REPROD.!$I$2:$I$144,"&gt;="&amp;L$2,[1]REPROD.!$I$2:$I$144,"&lt;"&amp;M$2)</f>
        <v>0</v>
      </c>
      <c r="M66">
        <f>-SUMIFS([1]REPROD.!$E$2:$E$144,[1]REPROD.!$A$2:$A$144,$B66,[1]REPROD.!$F$2:$F$144,"SALI",[1]REPROD.!$I$2:$I$144,"&gt;="&amp;M$2,[1]REPROD.!$I$2:$I$144,"&lt;"&amp;N$2)</f>
        <v>0</v>
      </c>
      <c r="N66">
        <f>-SUMIFS([1]REPROD.!$E$2:$E$144,[1]REPROD.!$A$2:$A$144,$B66,[1]REPROD.!$F$2:$F$144,"SALI",[1]REPROD.!$I$2:$I$144,"&gt;="&amp;N$2,[1]REPROD.!$I$2:$I$144,"&lt;"&amp;O$2)</f>
        <v>0</v>
      </c>
      <c r="O66">
        <f>-SUMIFS([1]REPROD.!$E$2:$E$144,[1]REPROD.!$A$2:$A$144,$B66,[1]REPROD.!$F$2:$F$144,"SALI",[1]REPROD.!$I$2:$I$144,"&gt;="&amp;O$2,[1]REPROD.!$I$2:$I$144,"&lt;"&amp;P$2)</f>
        <v>0</v>
      </c>
      <c r="P66">
        <f>-SUMIFS([1]REPROD.!$E$2:$E$144,[1]REPROD.!$A$2:$A$144,$B66,[1]REPROD.!$F$2:$F$144,"SALI",[1]REPROD.!$I$2:$I$144,"&gt;="&amp;P$2,[1]REPROD.!$I$2:$I$144,"&lt;"&amp;Q$2)</f>
        <v>0</v>
      </c>
      <c r="Q66">
        <f>-SUMIFS([1]REPROD.!$E$2:$E$144,[1]REPROD.!$A$2:$A$144,$B66,[1]REPROD.!$F$2:$F$144,"SALI",[1]REPROD.!$I$2:$I$144,"&gt;="&amp;Q$2,[1]REPROD.!$I$2:$I$144,"&lt;"&amp;R$2)</f>
        <v>0</v>
      </c>
      <c r="R66">
        <f>-SUMIFS([1]REPROD.!$E$2:$E$144,[1]REPROD.!$A$2:$A$144,$B66,[1]REPROD.!$F$2:$F$144,"SALI",[1]REPROD.!$I$2:$I$144,"&gt;="&amp;R$2,[1]REPROD.!$I$2:$I$144,"&lt;"&amp;S$2)</f>
        <v>0</v>
      </c>
      <c r="S66">
        <f>-SUMIFS([1]REPROD.!$E$2:$E$144,[1]REPROD.!$A$2:$A$144,$B66,[1]REPROD.!$F$2:$F$144,"SALI",[1]REPROD.!$I$2:$I$144,"&gt;="&amp;S$2,[1]REPROD.!$I$2:$I$144,"&lt;"&amp;T$2)</f>
        <v>0</v>
      </c>
      <c r="T66">
        <f>-SUMIFS([1]REPROD.!$E$2:$E$144,[1]REPROD.!$A$2:$A$144,$B66,[1]REPROD.!$F$2:$F$144,"SALI",[1]REPROD.!$I$2:$I$144,"&gt;="&amp;T$2,[1]REPROD.!$I$2:$I$144,"&lt;"&amp;U$2)</f>
        <v>0</v>
      </c>
      <c r="U66">
        <f>-SUMIFS([1]REPROD.!$E$2:$E$144,[1]REPROD.!$A$2:$A$144,$B66,[1]REPROD.!$F$2:$F$144,"SALI",[1]REPROD.!$I$2:$I$144,"&gt;="&amp;U$2,[1]REPROD.!$I$2:$I$144,"&lt;"&amp;V$2)</f>
        <v>0</v>
      </c>
      <c r="V66">
        <f>-SUMIFS([1]REPROD.!$E$2:$E$144,[1]REPROD.!$A$2:$A$144,$B66,[1]REPROD.!$F$2:$F$144,"SALI",[1]REPROD.!$I$2:$I$144,"&gt;="&amp;V$2,[1]REPROD.!$I$2:$I$144,"&lt;"&amp;W$2)</f>
        <v>0</v>
      </c>
      <c r="W66">
        <f>-SUMIFS([1]REPROD.!$E$2:$E$144,[1]REPROD.!$A$2:$A$144,$B66,[1]REPROD.!$F$2:$F$144,"SALI",[1]REPROD.!$I$2:$I$144,"&gt;="&amp;W$2,[1]REPROD.!$I$2:$I$144,"&lt;"&amp;X$2)</f>
        <v>0</v>
      </c>
      <c r="X66">
        <f>-SUMIFS([1]REPROD.!$E$2:$E$144,[1]REPROD.!$A$2:$A$144,$B66,[1]REPROD.!$F$2:$F$144,"SALI",[1]REPROD.!$I$2:$I$144,"&gt;="&amp;X$2,[1]REPROD.!$I$2:$I$144,"&lt;"&amp;Y$2)</f>
        <v>0</v>
      </c>
      <c r="Y66">
        <f>-SUMIFS([1]REPROD.!$E$2:$E$144,[1]REPROD.!$A$2:$A$144,$B66,[1]REPROD.!$F$2:$F$144,"SALI",[1]REPROD.!$I$2:$I$144,"&gt;="&amp;Y$2,[1]REPROD.!$I$2:$I$144,"&lt;"&amp;Z$2)</f>
        <v>0</v>
      </c>
      <c r="Z66">
        <f>-SUMIFS([1]REPROD.!$E$2:$E$144,[1]REPROD.!$A$2:$A$144,$B66,[1]REPROD.!$F$2:$F$144,"SALI",[1]REPROD.!$I$2:$I$144,"&gt;="&amp;Z$2,[1]REPROD.!$I$2:$I$144,"&lt;"&amp;AA$2)</f>
        <v>0</v>
      </c>
      <c r="AA66">
        <f>-SUMIFS([1]REPROD.!$E$2:$E$144,[1]REPROD.!$A$2:$A$144,$B66,[1]REPROD.!$F$2:$F$144,"SALI",[1]REPROD.!$I$2:$I$144,"&gt;="&amp;AA$2,[1]REPROD.!$I$2:$I$144,"&lt;"&amp;AB$2)</f>
        <v>0</v>
      </c>
      <c r="AB66">
        <f>-SUMIFS([1]REPROD.!$E$2:$E$144,[1]REPROD.!$A$2:$A$144,$B66,[1]REPROD.!$F$2:$F$144,"SALI",[1]REPROD.!$I$2:$I$144,"&gt;="&amp;AB$2,[1]REPROD.!$I$2:$I$144,"&lt;"&amp;AC$2)</f>
        <v>0</v>
      </c>
      <c r="AC66">
        <f>-SUMIFS([1]REPROD.!$E$2:$E$144,[1]REPROD.!$A$2:$A$144,$B66,[1]REPROD.!$F$2:$F$144,"SALI",[1]REPROD.!$I$2:$I$144,"&gt;="&amp;AC$2,[1]REPROD.!$I$2:$I$144,"&lt;"&amp;AD$2)</f>
        <v>0</v>
      </c>
      <c r="AD66">
        <f>-SUMIFS([1]REPROD.!$E$2:$E$144,[1]REPROD.!$A$2:$A$144,$B66,[1]REPROD.!$F$2:$F$144,"SALI",[1]REPROD.!$I$2:$I$144,"&gt;="&amp;AD$2,[1]REPROD.!$I$2:$I$144,"&lt;"&amp;AE$2)</f>
        <v>0</v>
      </c>
      <c r="AE66">
        <f>-SUMIFS([1]REPROD.!$E$2:$E$144,[1]REPROD.!$A$2:$A$144,$B66,[1]REPROD.!$F$2:$F$144,"SALI",[1]REPROD.!$I$2:$I$144,"&gt;="&amp;AE$2,[1]REPROD.!$I$2:$I$144,"&lt;"&amp;AF$2)</f>
        <v>0</v>
      </c>
      <c r="AF66">
        <f>-SUMIFS([1]REPROD.!$E$2:$E$144,[1]REPROD.!$A$2:$A$144,$B66,[1]REPROD.!$F$2:$F$144,"SALI",[1]REPROD.!$I$2:$I$144,"&gt;="&amp;AF$2,[1]REPROD.!$I$2:$I$144,"&lt;"&amp;AG$2)</f>
        <v>0</v>
      </c>
      <c r="AG66">
        <f>-SUMIFS([1]REPROD.!$E$2:$E$144,[1]REPROD.!$A$2:$A$144,$B66,[1]REPROD.!$F$2:$F$144,"SALI",[1]REPROD.!$I$2:$I$144,"&gt;="&amp;AG$2,[1]REPROD.!$I$2:$I$144,"&lt;"&amp;AH$2)</f>
        <v>0</v>
      </c>
      <c r="AH66">
        <f>-SUMIFS([1]REPROD.!$E$2:$E$144,[1]REPROD.!$A$2:$A$144,$B66,[1]REPROD.!$F$2:$F$144,"SALI",[1]REPROD.!$I$2:$I$144,"&gt;="&amp;AH$2,[1]REPROD.!$I$2:$I$144,"&lt;"&amp;AI$2)</f>
        <v>0</v>
      </c>
      <c r="AI66">
        <f>-SUMIFS([1]REPROD.!$E$2:$E$144,[1]REPROD.!$A$2:$A$144,$B66,[1]REPROD.!$F$2:$F$144,"SALI",[1]REPROD.!$I$2:$I$144,"&gt;="&amp;AI$2,[1]REPROD.!$I$2:$I$144,"&lt;"&amp;AJ$2)</f>
        <v>0</v>
      </c>
      <c r="AJ66">
        <f>-SUMIFS([1]REPROD.!$E$2:$E$144,[1]REPROD.!$A$2:$A$144,$B66,[1]REPROD.!$F$2:$F$144,"SALI",[1]REPROD.!$I$2:$I$144,"&gt;="&amp;AJ$2,[1]REPROD.!$I$2:$I$144,"&lt;"&amp;AK$2)</f>
        <v>0</v>
      </c>
      <c r="AK66">
        <f>-SUMIFS([1]REPROD.!$E$2:$E$144,[1]REPROD.!$A$2:$A$144,$B66,[1]REPROD.!$F$2:$F$144,"SALI",[1]REPROD.!$I$2:$I$144,"&gt;="&amp;AK$2,[1]REPROD.!$I$2:$I$144,"&lt;"&amp;AL$2)</f>
        <v>0</v>
      </c>
      <c r="AL66">
        <f>-SUMIFS([1]REPROD.!$E$2:$E$144,[1]REPROD.!$A$2:$A$144,$B66,[1]REPROD.!$F$2:$F$144,"SALI",[1]REPROD.!$I$2:$I$144,"&gt;="&amp;AL$2,[1]REPROD.!$I$2:$I$144,"&lt;"&amp;AM$2)</f>
        <v>0</v>
      </c>
      <c r="AN66">
        <f t="shared" si="0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-SUMIFS([1]REPROD.!$E$2:$E$144,[1]REPROD.!$A$2:$A$144,$B67,[1]REPROD.!$F$2:$F$144,"SALI",[1]REPROD.!$I$2:$I$144,"&gt;="&amp;C$2,[1]REPROD.!$I$2:$I$144,"&lt;"&amp;D$2)</f>
        <v>0</v>
      </c>
      <c r="D67">
        <f>-SUMIFS([1]REPROD.!$E$2:$E$144,[1]REPROD.!$A$2:$A$144,$B67,[1]REPROD.!$F$2:$F$144,"SALI",[1]REPROD.!$I$2:$I$144,"&gt;="&amp;D$2,[1]REPROD.!$I$2:$I$144,"&lt;"&amp;E$2)</f>
        <v>0</v>
      </c>
      <c r="E67">
        <f>-SUMIFS([1]REPROD.!$E$2:$E$144,[1]REPROD.!$A$2:$A$144,$B67,[1]REPROD.!$F$2:$F$144,"SALI",[1]REPROD.!$I$2:$I$144,"&gt;="&amp;E$2,[1]REPROD.!$I$2:$I$144,"&lt;"&amp;F$2)</f>
        <v>0</v>
      </c>
      <c r="F67">
        <f>-SUMIFS([1]REPROD.!$E$2:$E$144,[1]REPROD.!$A$2:$A$144,$B67,[1]REPROD.!$F$2:$F$144,"SALI",[1]REPROD.!$I$2:$I$144,"&gt;="&amp;F$2,[1]REPROD.!$I$2:$I$144,"&lt;"&amp;G$2)</f>
        <v>0</v>
      </c>
      <c r="G67">
        <f>-SUMIFS([1]REPROD.!$E$2:$E$144,[1]REPROD.!$A$2:$A$144,$B67,[1]REPROD.!$F$2:$F$144,"SALI",[1]REPROD.!$I$2:$I$144,"&gt;="&amp;G$2,[1]REPROD.!$I$2:$I$144,"&lt;"&amp;H$2)</f>
        <v>0</v>
      </c>
      <c r="H67">
        <f>-SUMIFS([1]REPROD.!$E$2:$E$144,[1]REPROD.!$A$2:$A$144,$B67,[1]REPROD.!$F$2:$F$144,"SALI",[1]REPROD.!$I$2:$I$144,"&gt;="&amp;H$2,[1]REPROD.!$I$2:$I$144,"&lt;"&amp;I$2)</f>
        <v>0</v>
      </c>
      <c r="I67">
        <f>-SUMIFS([1]REPROD.!$E$2:$E$144,[1]REPROD.!$A$2:$A$144,$B67,[1]REPROD.!$F$2:$F$144,"SALI",[1]REPROD.!$I$2:$I$144,"&gt;="&amp;I$2,[1]REPROD.!$I$2:$I$144,"&lt;"&amp;J$2)</f>
        <v>0</v>
      </c>
      <c r="J67">
        <f>-SUMIFS([1]REPROD.!$E$2:$E$144,[1]REPROD.!$A$2:$A$144,$B67,[1]REPROD.!$F$2:$F$144,"SALI",[1]REPROD.!$I$2:$I$144,"&gt;="&amp;J$2,[1]REPROD.!$I$2:$I$144,"&lt;"&amp;K$2)</f>
        <v>0</v>
      </c>
      <c r="K67">
        <f>-SUMIFS([1]REPROD.!$E$2:$E$144,[1]REPROD.!$A$2:$A$144,$B67,[1]REPROD.!$F$2:$F$144,"SALI",[1]REPROD.!$I$2:$I$144,"&gt;="&amp;K$2,[1]REPROD.!$I$2:$I$144,"&lt;"&amp;L$2)</f>
        <v>0</v>
      </c>
      <c r="L67">
        <f>-SUMIFS([1]REPROD.!$E$2:$E$144,[1]REPROD.!$A$2:$A$144,$B67,[1]REPROD.!$F$2:$F$144,"SALI",[1]REPROD.!$I$2:$I$144,"&gt;="&amp;L$2,[1]REPROD.!$I$2:$I$144,"&lt;"&amp;M$2)</f>
        <v>0</v>
      </c>
      <c r="M67">
        <f>-SUMIFS([1]REPROD.!$E$2:$E$144,[1]REPROD.!$A$2:$A$144,$B67,[1]REPROD.!$F$2:$F$144,"SALI",[1]REPROD.!$I$2:$I$144,"&gt;="&amp;M$2,[1]REPROD.!$I$2:$I$144,"&lt;"&amp;N$2)</f>
        <v>0</v>
      </c>
      <c r="N67">
        <f>-SUMIFS([1]REPROD.!$E$2:$E$144,[1]REPROD.!$A$2:$A$144,$B67,[1]REPROD.!$F$2:$F$144,"SALI",[1]REPROD.!$I$2:$I$144,"&gt;="&amp;N$2,[1]REPROD.!$I$2:$I$144,"&lt;"&amp;O$2)</f>
        <v>0</v>
      </c>
      <c r="O67">
        <f>-SUMIFS([1]REPROD.!$E$2:$E$144,[1]REPROD.!$A$2:$A$144,$B67,[1]REPROD.!$F$2:$F$144,"SALI",[1]REPROD.!$I$2:$I$144,"&gt;="&amp;O$2,[1]REPROD.!$I$2:$I$144,"&lt;"&amp;P$2)</f>
        <v>0</v>
      </c>
      <c r="P67">
        <f>-SUMIFS([1]REPROD.!$E$2:$E$144,[1]REPROD.!$A$2:$A$144,$B67,[1]REPROD.!$F$2:$F$144,"SALI",[1]REPROD.!$I$2:$I$144,"&gt;="&amp;P$2,[1]REPROD.!$I$2:$I$144,"&lt;"&amp;Q$2)</f>
        <v>0</v>
      </c>
      <c r="Q67">
        <f>-SUMIFS([1]REPROD.!$E$2:$E$144,[1]REPROD.!$A$2:$A$144,$B67,[1]REPROD.!$F$2:$F$144,"SALI",[1]REPROD.!$I$2:$I$144,"&gt;="&amp;Q$2,[1]REPROD.!$I$2:$I$144,"&lt;"&amp;R$2)</f>
        <v>0</v>
      </c>
      <c r="R67">
        <f>-SUMIFS([1]REPROD.!$E$2:$E$144,[1]REPROD.!$A$2:$A$144,$B67,[1]REPROD.!$F$2:$F$144,"SALI",[1]REPROD.!$I$2:$I$144,"&gt;="&amp;R$2,[1]REPROD.!$I$2:$I$144,"&lt;"&amp;S$2)</f>
        <v>0</v>
      </c>
      <c r="S67">
        <f>-SUMIFS([1]REPROD.!$E$2:$E$144,[1]REPROD.!$A$2:$A$144,$B67,[1]REPROD.!$F$2:$F$144,"SALI",[1]REPROD.!$I$2:$I$144,"&gt;="&amp;S$2,[1]REPROD.!$I$2:$I$144,"&lt;"&amp;T$2)</f>
        <v>0</v>
      </c>
      <c r="T67">
        <f>-SUMIFS([1]REPROD.!$E$2:$E$144,[1]REPROD.!$A$2:$A$144,$B67,[1]REPROD.!$F$2:$F$144,"SALI",[1]REPROD.!$I$2:$I$144,"&gt;="&amp;T$2,[1]REPROD.!$I$2:$I$144,"&lt;"&amp;U$2)</f>
        <v>0</v>
      </c>
      <c r="U67">
        <f>-SUMIFS([1]REPROD.!$E$2:$E$144,[1]REPROD.!$A$2:$A$144,$B67,[1]REPROD.!$F$2:$F$144,"SALI",[1]REPROD.!$I$2:$I$144,"&gt;="&amp;U$2,[1]REPROD.!$I$2:$I$144,"&lt;"&amp;V$2)</f>
        <v>0</v>
      </c>
      <c r="V67">
        <f>-SUMIFS([1]REPROD.!$E$2:$E$144,[1]REPROD.!$A$2:$A$144,$B67,[1]REPROD.!$F$2:$F$144,"SALI",[1]REPROD.!$I$2:$I$144,"&gt;="&amp;V$2,[1]REPROD.!$I$2:$I$144,"&lt;"&amp;W$2)</f>
        <v>0</v>
      </c>
      <c r="W67">
        <f>-SUMIFS([1]REPROD.!$E$2:$E$144,[1]REPROD.!$A$2:$A$144,$B67,[1]REPROD.!$F$2:$F$144,"SALI",[1]REPROD.!$I$2:$I$144,"&gt;="&amp;W$2,[1]REPROD.!$I$2:$I$144,"&lt;"&amp;X$2)</f>
        <v>0</v>
      </c>
      <c r="X67">
        <f>-SUMIFS([1]REPROD.!$E$2:$E$144,[1]REPROD.!$A$2:$A$144,$B67,[1]REPROD.!$F$2:$F$144,"SALI",[1]REPROD.!$I$2:$I$144,"&gt;="&amp;X$2,[1]REPROD.!$I$2:$I$144,"&lt;"&amp;Y$2)</f>
        <v>0</v>
      </c>
      <c r="Y67">
        <f>-SUMIFS([1]REPROD.!$E$2:$E$144,[1]REPROD.!$A$2:$A$144,$B67,[1]REPROD.!$F$2:$F$144,"SALI",[1]REPROD.!$I$2:$I$144,"&gt;="&amp;Y$2,[1]REPROD.!$I$2:$I$144,"&lt;"&amp;Z$2)</f>
        <v>0</v>
      </c>
      <c r="Z67">
        <f>-SUMIFS([1]REPROD.!$E$2:$E$144,[1]REPROD.!$A$2:$A$144,$B67,[1]REPROD.!$F$2:$F$144,"SALI",[1]REPROD.!$I$2:$I$144,"&gt;="&amp;Z$2,[1]REPROD.!$I$2:$I$144,"&lt;"&amp;AA$2)</f>
        <v>0</v>
      </c>
      <c r="AA67">
        <f>-SUMIFS([1]REPROD.!$E$2:$E$144,[1]REPROD.!$A$2:$A$144,$B67,[1]REPROD.!$F$2:$F$144,"SALI",[1]REPROD.!$I$2:$I$144,"&gt;="&amp;AA$2,[1]REPROD.!$I$2:$I$144,"&lt;"&amp;AB$2)</f>
        <v>0</v>
      </c>
      <c r="AB67">
        <f>-SUMIFS([1]REPROD.!$E$2:$E$144,[1]REPROD.!$A$2:$A$144,$B67,[1]REPROD.!$F$2:$F$144,"SALI",[1]REPROD.!$I$2:$I$144,"&gt;="&amp;AB$2,[1]REPROD.!$I$2:$I$144,"&lt;"&amp;AC$2)</f>
        <v>0</v>
      </c>
      <c r="AC67">
        <f>-SUMIFS([1]REPROD.!$E$2:$E$144,[1]REPROD.!$A$2:$A$144,$B67,[1]REPROD.!$F$2:$F$144,"SALI",[1]REPROD.!$I$2:$I$144,"&gt;="&amp;AC$2,[1]REPROD.!$I$2:$I$144,"&lt;"&amp;AD$2)</f>
        <v>0</v>
      </c>
      <c r="AD67">
        <f>-SUMIFS([1]REPROD.!$E$2:$E$144,[1]REPROD.!$A$2:$A$144,$B67,[1]REPROD.!$F$2:$F$144,"SALI",[1]REPROD.!$I$2:$I$144,"&gt;="&amp;AD$2,[1]REPROD.!$I$2:$I$144,"&lt;"&amp;AE$2)</f>
        <v>0</v>
      </c>
      <c r="AE67">
        <f>-SUMIFS([1]REPROD.!$E$2:$E$144,[1]REPROD.!$A$2:$A$144,$B67,[1]REPROD.!$F$2:$F$144,"SALI",[1]REPROD.!$I$2:$I$144,"&gt;="&amp;AE$2,[1]REPROD.!$I$2:$I$144,"&lt;"&amp;AF$2)</f>
        <v>0</v>
      </c>
      <c r="AF67">
        <f>-SUMIFS([1]REPROD.!$E$2:$E$144,[1]REPROD.!$A$2:$A$144,$B67,[1]REPROD.!$F$2:$F$144,"SALI",[1]REPROD.!$I$2:$I$144,"&gt;="&amp;AF$2,[1]REPROD.!$I$2:$I$144,"&lt;"&amp;AG$2)</f>
        <v>0</v>
      </c>
      <c r="AG67">
        <f>-SUMIFS([1]REPROD.!$E$2:$E$144,[1]REPROD.!$A$2:$A$144,$B67,[1]REPROD.!$F$2:$F$144,"SALI",[1]REPROD.!$I$2:$I$144,"&gt;="&amp;AG$2,[1]REPROD.!$I$2:$I$144,"&lt;"&amp;AH$2)</f>
        <v>0</v>
      </c>
      <c r="AH67">
        <f>-SUMIFS([1]REPROD.!$E$2:$E$144,[1]REPROD.!$A$2:$A$144,$B67,[1]REPROD.!$F$2:$F$144,"SALI",[1]REPROD.!$I$2:$I$144,"&gt;="&amp;AH$2,[1]REPROD.!$I$2:$I$144,"&lt;"&amp;AI$2)</f>
        <v>0</v>
      </c>
      <c r="AI67">
        <f>-SUMIFS([1]REPROD.!$E$2:$E$144,[1]REPROD.!$A$2:$A$144,$B67,[1]REPROD.!$F$2:$F$144,"SALI",[1]REPROD.!$I$2:$I$144,"&gt;="&amp;AI$2,[1]REPROD.!$I$2:$I$144,"&lt;"&amp;AJ$2)</f>
        <v>0</v>
      </c>
      <c r="AJ67">
        <f>-SUMIFS([1]REPROD.!$E$2:$E$144,[1]REPROD.!$A$2:$A$144,$B67,[1]REPROD.!$F$2:$F$144,"SALI",[1]REPROD.!$I$2:$I$144,"&gt;="&amp;AJ$2,[1]REPROD.!$I$2:$I$144,"&lt;"&amp;AK$2)</f>
        <v>0</v>
      </c>
      <c r="AK67">
        <f>-SUMIFS([1]REPROD.!$E$2:$E$144,[1]REPROD.!$A$2:$A$144,$B67,[1]REPROD.!$F$2:$F$144,"SALI",[1]REPROD.!$I$2:$I$144,"&gt;="&amp;AK$2,[1]REPROD.!$I$2:$I$144,"&lt;"&amp;AL$2)</f>
        <v>0</v>
      </c>
      <c r="AL67">
        <f>-SUMIFS([1]REPROD.!$E$2:$E$144,[1]REPROD.!$A$2:$A$144,$B67,[1]REPROD.!$F$2:$F$144,"SALI",[1]REPROD.!$I$2:$I$144,"&gt;="&amp;AL$2,[1]REPROD.!$I$2:$I$144,"&lt;"&amp;AM$2)</f>
        <v>0</v>
      </c>
      <c r="AN67">
        <f t="shared" si="0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-SUMIFS([1]REPROD.!$E$2:$E$144,[1]REPROD.!$A$2:$A$144,$B68,[1]REPROD.!$F$2:$F$144,"SALI",[1]REPROD.!$I$2:$I$144,"&gt;="&amp;C$2,[1]REPROD.!$I$2:$I$144,"&lt;"&amp;D$2)</f>
        <v>0</v>
      </c>
      <c r="D68">
        <f>-SUMIFS([1]REPROD.!$E$2:$E$144,[1]REPROD.!$A$2:$A$144,$B68,[1]REPROD.!$F$2:$F$144,"SALI",[1]REPROD.!$I$2:$I$144,"&gt;="&amp;D$2,[1]REPROD.!$I$2:$I$144,"&lt;"&amp;E$2)</f>
        <v>0</v>
      </c>
      <c r="E68">
        <f>-SUMIFS([1]REPROD.!$E$2:$E$144,[1]REPROD.!$A$2:$A$144,$B68,[1]REPROD.!$F$2:$F$144,"SALI",[1]REPROD.!$I$2:$I$144,"&gt;="&amp;E$2,[1]REPROD.!$I$2:$I$144,"&lt;"&amp;F$2)</f>
        <v>0</v>
      </c>
      <c r="F68">
        <f>-SUMIFS([1]REPROD.!$E$2:$E$144,[1]REPROD.!$A$2:$A$144,$B68,[1]REPROD.!$F$2:$F$144,"SALI",[1]REPROD.!$I$2:$I$144,"&gt;="&amp;F$2,[1]REPROD.!$I$2:$I$144,"&lt;"&amp;G$2)</f>
        <v>0</v>
      </c>
      <c r="G68">
        <f>-SUMIFS([1]REPROD.!$E$2:$E$144,[1]REPROD.!$A$2:$A$144,$B68,[1]REPROD.!$F$2:$F$144,"SALI",[1]REPROD.!$I$2:$I$144,"&gt;="&amp;G$2,[1]REPROD.!$I$2:$I$144,"&lt;"&amp;H$2)</f>
        <v>0</v>
      </c>
      <c r="H68">
        <f>-SUMIFS([1]REPROD.!$E$2:$E$144,[1]REPROD.!$A$2:$A$144,$B68,[1]REPROD.!$F$2:$F$144,"SALI",[1]REPROD.!$I$2:$I$144,"&gt;="&amp;H$2,[1]REPROD.!$I$2:$I$144,"&lt;"&amp;I$2)</f>
        <v>0</v>
      </c>
      <c r="I68">
        <f>-SUMIFS([1]REPROD.!$E$2:$E$144,[1]REPROD.!$A$2:$A$144,$B68,[1]REPROD.!$F$2:$F$144,"SALI",[1]REPROD.!$I$2:$I$144,"&gt;="&amp;I$2,[1]REPROD.!$I$2:$I$144,"&lt;"&amp;J$2)</f>
        <v>0</v>
      </c>
      <c r="J68">
        <f>-SUMIFS([1]REPROD.!$E$2:$E$144,[1]REPROD.!$A$2:$A$144,$B68,[1]REPROD.!$F$2:$F$144,"SALI",[1]REPROD.!$I$2:$I$144,"&gt;="&amp;J$2,[1]REPROD.!$I$2:$I$144,"&lt;"&amp;K$2)</f>
        <v>0</v>
      </c>
      <c r="K68">
        <f>-SUMIFS([1]REPROD.!$E$2:$E$144,[1]REPROD.!$A$2:$A$144,$B68,[1]REPROD.!$F$2:$F$144,"SALI",[1]REPROD.!$I$2:$I$144,"&gt;="&amp;K$2,[1]REPROD.!$I$2:$I$144,"&lt;"&amp;L$2)</f>
        <v>0</v>
      </c>
      <c r="L68">
        <f>-SUMIFS([1]REPROD.!$E$2:$E$144,[1]REPROD.!$A$2:$A$144,$B68,[1]REPROD.!$F$2:$F$144,"SALI",[1]REPROD.!$I$2:$I$144,"&gt;="&amp;L$2,[1]REPROD.!$I$2:$I$144,"&lt;"&amp;M$2)</f>
        <v>0</v>
      </c>
      <c r="M68">
        <f>-SUMIFS([1]REPROD.!$E$2:$E$144,[1]REPROD.!$A$2:$A$144,$B68,[1]REPROD.!$F$2:$F$144,"SALI",[1]REPROD.!$I$2:$I$144,"&gt;="&amp;M$2,[1]REPROD.!$I$2:$I$144,"&lt;"&amp;N$2)</f>
        <v>0</v>
      </c>
      <c r="N68">
        <f>-SUMIFS([1]REPROD.!$E$2:$E$144,[1]REPROD.!$A$2:$A$144,$B68,[1]REPROD.!$F$2:$F$144,"SALI",[1]REPROD.!$I$2:$I$144,"&gt;="&amp;N$2,[1]REPROD.!$I$2:$I$144,"&lt;"&amp;O$2)</f>
        <v>0</v>
      </c>
      <c r="O68">
        <f>-SUMIFS([1]REPROD.!$E$2:$E$144,[1]REPROD.!$A$2:$A$144,$B68,[1]REPROD.!$F$2:$F$144,"SALI",[1]REPROD.!$I$2:$I$144,"&gt;="&amp;O$2,[1]REPROD.!$I$2:$I$144,"&lt;"&amp;P$2)</f>
        <v>0</v>
      </c>
      <c r="P68">
        <f>-SUMIFS([1]REPROD.!$E$2:$E$144,[1]REPROD.!$A$2:$A$144,$B68,[1]REPROD.!$F$2:$F$144,"SALI",[1]REPROD.!$I$2:$I$144,"&gt;="&amp;P$2,[1]REPROD.!$I$2:$I$144,"&lt;"&amp;Q$2)</f>
        <v>0</v>
      </c>
      <c r="Q68">
        <f>-SUMIFS([1]REPROD.!$E$2:$E$144,[1]REPROD.!$A$2:$A$144,$B68,[1]REPROD.!$F$2:$F$144,"SALI",[1]REPROD.!$I$2:$I$144,"&gt;="&amp;Q$2,[1]REPROD.!$I$2:$I$144,"&lt;"&amp;R$2)</f>
        <v>0</v>
      </c>
      <c r="R68">
        <f>-SUMIFS([1]REPROD.!$E$2:$E$144,[1]REPROD.!$A$2:$A$144,$B68,[1]REPROD.!$F$2:$F$144,"SALI",[1]REPROD.!$I$2:$I$144,"&gt;="&amp;R$2,[1]REPROD.!$I$2:$I$144,"&lt;"&amp;S$2)</f>
        <v>0</v>
      </c>
      <c r="S68">
        <f>-SUMIFS([1]REPROD.!$E$2:$E$144,[1]REPROD.!$A$2:$A$144,$B68,[1]REPROD.!$F$2:$F$144,"SALI",[1]REPROD.!$I$2:$I$144,"&gt;="&amp;S$2,[1]REPROD.!$I$2:$I$144,"&lt;"&amp;T$2)</f>
        <v>0</v>
      </c>
      <c r="T68">
        <f>-SUMIFS([1]REPROD.!$E$2:$E$144,[1]REPROD.!$A$2:$A$144,$B68,[1]REPROD.!$F$2:$F$144,"SALI",[1]REPROD.!$I$2:$I$144,"&gt;="&amp;T$2,[1]REPROD.!$I$2:$I$144,"&lt;"&amp;U$2)</f>
        <v>0</v>
      </c>
      <c r="U68">
        <f>-SUMIFS([1]REPROD.!$E$2:$E$144,[1]REPROD.!$A$2:$A$144,$B68,[1]REPROD.!$F$2:$F$144,"SALI",[1]REPROD.!$I$2:$I$144,"&gt;="&amp;U$2,[1]REPROD.!$I$2:$I$144,"&lt;"&amp;V$2)</f>
        <v>0</v>
      </c>
      <c r="V68">
        <f>-SUMIFS([1]REPROD.!$E$2:$E$144,[1]REPROD.!$A$2:$A$144,$B68,[1]REPROD.!$F$2:$F$144,"SALI",[1]REPROD.!$I$2:$I$144,"&gt;="&amp;V$2,[1]REPROD.!$I$2:$I$144,"&lt;"&amp;W$2)</f>
        <v>0</v>
      </c>
      <c r="W68">
        <f>-SUMIFS([1]REPROD.!$E$2:$E$144,[1]REPROD.!$A$2:$A$144,$B68,[1]REPROD.!$F$2:$F$144,"SALI",[1]REPROD.!$I$2:$I$144,"&gt;="&amp;W$2,[1]REPROD.!$I$2:$I$144,"&lt;"&amp;X$2)</f>
        <v>0</v>
      </c>
      <c r="X68">
        <f>-SUMIFS([1]REPROD.!$E$2:$E$144,[1]REPROD.!$A$2:$A$144,$B68,[1]REPROD.!$F$2:$F$144,"SALI",[1]REPROD.!$I$2:$I$144,"&gt;="&amp;X$2,[1]REPROD.!$I$2:$I$144,"&lt;"&amp;Y$2)</f>
        <v>0</v>
      </c>
      <c r="Y68">
        <f>-SUMIFS([1]REPROD.!$E$2:$E$144,[1]REPROD.!$A$2:$A$144,$B68,[1]REPROD.!$F$2:$F$144,"SALI",[1]REPROD.!$I$2:$I$144,"&gt;="&amp;Y$2,[1]REPROD.!$I$2:$I$144,"&lt;"&amp;Z$2)</f>
        <v>0</v>
      </c>
      <c r="Z68">
        <f>-SUMIFS([1]REPROD.!$E$2:$E$144,[1]REPROD.!$A$2:$A$144,$B68,[1]REPROD.!$F$2:$F$144,"SALI",[1]REPROD.!$I$2:$I$144,"&gt;="&amp;Z$2,[1]REPROD.!$I$2:$I$144,"&lt;"&amp;AA$2)</f>
        <v>0</v>
      </c>
      <c r="AA68">
        <f>-SUMIFS([1]REPROD.!$E$2:$E$144,[1]REPROD.!$A$2:$A$144,$B68,[1]REPROD.!$F$2:$F$144,"SALI",[1]REPROD.!$I$2:$I$144,"&gt;="&amp;AA$2,[1]REPROD.!$I$2:$I$144,"&lt;"&amp;AB$2)</f>
        <v>0</v>
      </c>
      <c r="AB68">
        <f>-SUMIFS([1]REPROD.!$E$2:$E$144,[1]REPROD.!$A$2:$A$144,$B68,[1]REPROD.!$F$2:$F$144,"SALI",[1]REPROD.!$I$2:$I$144,"&gt;="&amp;AB$2,[1]REPROD.!$I$2:$I$144,"&lt;"&amp;AC$2)</f>
        <v>0</v>
      </c>
      <c r="AC68">
        <f>-SUMIFS([1]REPROD.!$E$2:$E$144,[1]REPROD.!$A$2:$A$144,$B68,[1]REPROD.!$F$2:$F$144,"SALI",[1]REPROD.!$I$2:$I$144,"&gt;="&amp;AC$2,[1]REPROD.!$I$2:$I$144,"&lt;"&amp;AD$2)</f>
        <v>0</v>
      </c>
      <c r="AD68">
        <f>-SUMIFS([1]REPROD.!$E$2:$E$144,[1]REPROD.!$A$2:$A$144,$B68,[1]REPROD.!$F$2:$F$144,"SALI",[1]REPROD.!$I$2:$I$144,"&gt;="&amp;AD$2,[1]REPROD.!$I$2:$I$144,"&lt;"&amp;AE$2)</f>
        <v>0</v>
      </c>
      <c r="AE68">
        <f>-SUMIFS([1]REPROD.!$E$2:$E$144,[1]REPROD.!$A$2:$A$144,$B68,[1]REPROD.!$F$2:$F$144,"SALI",[1]REPROD.!$I$2:$I$144,"&gt;="&amp;AE$2,[1]REPROD.!$I$2:$I$144,"&lt;"&amp;AF$2)</f>
        <v>0</v>
      </c>
      <c r="AF68">
        <f>-SUMIFS([1]REPROD.!$E$2:$E$144,[1]REPROD.!$A$2:$A$144,$B68,[1]REPROD.!$F$2:$F$144,"SALI",[1]REPROD.!$I$2:$I$144,"&gt;="&amp;AF$2,[1]REPROD.!$I$2:$I$144,"&lt;"&amp;AG$2)</f>
        <v>0</v>
      </c>
      <c r="AG68">
        <f>-SUMIFS([1]REPROD.!$E$2:$E$144,[1]REPROD.!$A$2:$A$144,$B68,[1]REPROD.!$F$2:$F$144,"SALI",[1]REPROD.!$I$2:$I$144,"&gt;="&amp;AG$2,[1]REPROD.!$I$2:$I$144,"&lt;"&amp;AH$2)</f>
        <v>0</v>
      </c>
      <c r="AH68">
        <f>-SUMIFS([1]REPROD.!$E$2:$E$144,[1]REPROD.!$A$2:$A$144,$B68,[1]REPROD.!$F$2:$F$144,"SALI",[1]REPROD.!$I$2:$I$144,"&gt;="&amp;AH$2,[1]REPROD.!$I$2:$I$144,"&lt;"&amp;AI$2)</f>
        <v>0</v>
      </c>
      <c r="AI68">
        <f>-SUMIFS([1]REPROD.!$E$2:$E$144,[1]REPROD.!$A$2:$A$144,$B68,[1]REPROD.!$F$2:$F$144,"SALI",[1]REPROD.!$I$2:$I$144,"&gt;="&amp;AI$2,[1]REPROD.!$I$2:$I$144,"&lt;"&amp;AJ$2)</f>
        <v>0</v>
      </c>
      <c r="AJ68">
        <f>-SUMIFS([1]REPROD.!$E$2:$E$144,[1]REPROD.!$A$2:$A$144,$B68,[1]REPROD.!$F$2:$F$144,"SALI",[1]REPROD.!$I$2:$I$144,"&gt;="&amp;AJ$2,[1]REPROD.!$I$2:$I$144,"&lt;"&amp;AK$2)</f>
        <v>0</v>
      </c>
      <c r="AK68">
        <f>-SUMIFS([1]REPROD.!$E$2:$E$144,[1]REPROD.!$A$2:$A$144,$B68,[1]REPROD.!$F$2:$F$144,"SALI",[1]REPROD.!$I$2:$I$144,"&gt;="&amp;AK$2,[1]REPROD.!$I$2:$I$144,"&lt;"&amp;AL$2)</f>
        <v>0</v>
      </c>
      <c r="AL68">
        <f>-SUMIFS([1]REPROD.!$E$2:$E$144,[1]REPROD.!$A$2:$A$144,$B68,[1]REPROD.!$F$2:$F$144,"SALI",[1]REPROD.!$I$2:$I$144,"&gt;="&amp;AL$2,[1]REPROD.!$I$2:$I$144,"&lt;"&amp;AM$2)</f>
        <v>0</v>
      </c>
      <c r="AN68">
        <f t="shared" ref="AN68:AN79" si="2">SUM(C68:AL68)</f>
        <v>0</v>
      </c>
      <c r="AO68">
        <f t="shared" ref="AO68:AO79" si="3">COUNTIF(C68:AN68,0)</f>
        <v>37</v>
      </c>
    </row>
    <row r="69" spans="2:41" ht="15.75" thickBot="1" x14ac:dyDescent="0.3">
      <c r="B69" s="2" t="s">
        <v>66</v>
      </c>
      <c r="C69">
        <f>-SUMIFS([1]REPROD.!$E$2:$E$144,[1]REPROD.!$A$2:$A$144,$B69,[1]REPROD.!$F$2:$F$144,"SALI",[1]REPROD.!$I$2:$I$144,"&gt;="&amp;C$2,[1]REPROD.!$I$2:$I$144,"&lt;"&amp;D$2)</f>
        <v>0</v>
      </c>
      <c r="D69">
        <f>-SUMIFS([1]REPROD.!$E$2:$E$144,[1]REPROD.!$A$2:$A$144,$B69,[1]REPROD.!$F$2:$F$144,"SALI",[1]REPROD.!$I$2:$I$144,"&gt;="&amp;D$2,[1]REPROD.!$I$2:$I$144,"&lt;"&amp;E$2)</f>
        <v>0</v>
      </c>
      <c r="E69">
        <f>-SUMIFS([1]REPROD.!$E$2:$E$144,[1]REPROD.!$A$2:$A$144,$B69,[1]REPROD.!$F$2:$F$144,"SALI",[1]REPROD.!$I$2:$I$144,"&gt;="&amp;E$2,[1]REPROD.!$I$2:$I$144,"&lt;"&amp;F$2)</f>
        <v>0</v>
      </c>
      <c r="F69">
        <f>-SUMIFS([1]REPROD.!$E$2:$E$144,[1]REPROD.!$A$2:$A$144,$B69,[1]REPROD.!$F$2:$F$144,"SALI",[1]REPROD.!$I$2:$I$144,"&gt;="&amp;F$2,[1]REPROD.!$I$2:$I$144,"&lt;"&amp;G$2)</f>
        <v>0</v>
      </c>
      <c r="G69">
        <f>-SUMIFS([1]REPROD.!$E$2:$E$144,[1]REPROD.!$A$2:$A$144,$B69,[1]REPROD.!$F$2:$F$144,"SALI",[1]REPROD.!$I$2:$I$144,"&gt;="&amp;G$2,[1]REPROD.!$I$2:$I$144,"&lt;"&amp;H$2)</f>
        <v>0</v>
      </c>
      <c r="H69">
        <f>-SUMIFS([1]REPROD.!$E$2:$E$144,[1]REPROD.!$A$2:$A$144,$B69,[1]REPROD.!$F$2:$F$144,"SALI",[1]REPROD.!$I$2:$I$144,"&gt;="&amp;H$2,[1]REPROD.!$I$2:$I$144,"&lt;"&amp;I$2)</f>
        <v>0</v>
      </c>
      <c r="I69">
        <f>-SUMIFS([1]REPROD.!$E$2:$E$144,[1]REPROD.!$A$2:$A$144,$B69,[1]REPROD.!$F$2:$F$144,"SALI",[1]REPROD.!$I$2:$I$144,"&gt;="&amp;I$2,[1]REPROD.!$I$2:$I$144,"&lt;"&amp;J$2)</f>
        <v>0</v>
      </c>
      <c r="J69">
        <f>-SUMIFS([1]REPROD.!$E$2:$E$144,[1]REPROD.!$A$2:$A$144,$B69,[1]REPROD.!$F$2:$F$144,"SALI",[1]REPROD.!$I$2:$I$144,"&gt;="&amp;J$2,[1]REPROD.!$I$2:$I$144,"&lt;"&amp;K$2)</f>
        <v>0</v>
      </c>
      <c r="K69">
        <f>-SUMIFS([1]REPROD.!$E$2:$E$144,[1]REPROD.!$A$2:$A$144,$B69,[1]REPROD.!$F$2:$F$144,"SALI",[1]REPROD.!$I$2:$I$144,"&gt;="&amp;K$2,[1]REPROD.!$I$2:$I$144,"&lt;"&amp;L$2)</f>
        <v>0</v>
      </c>
      <c r="L69">
        <f>-SUMIFS([1]REPROD.!$E$2:$E$144,[1]REPROD.!$A$2:$A$144,$B69,[1]REPROD.!$F$2:$F$144,"SALI",[1]REPROD.!$I$2:$I$144,"&gt;="&amp;L$2,[1]REPROD.!$I$2:$I$144,"&lt;"&amp;M$2)</f>
        <v>0</v>
      </c>
      <c r="M69">
        <f>-SUMIFS([1]REPROD.!$E$2:$E$144,[1]REPROD.!$A$2:$A$144,$B69,[1]REPROD.!$F$2:$F$144,"SALI",[1]REPROD.!$I$2:$I$144,"&gt;="&amp;M$2,[1]REPROD.!$I$2:$I$144,"&lt;"&amp;N$2)</f>
        <v>0</v>
      </c>
      <c r="N69">
        <f>-SUMIFS([1]REPROD.!$E$2:$E$144,[1]REPROD.!$A$2:$A$144,$B69,[1]REPROD.!$F$2:$F$144,"SALI",[1]REPROD.!$I$2:$I$144,"&gt;="&amp;N$2,[1]REPROD.!$I$2:$I$144,"&lt;"&amp;O$2)</f>
        <v>0</v>
      </c>
      <c r="O69">
        <f>-SUMIFS([1]REPROD.!$E$2:$E$144,[1]REPROD.!$A$2:$A$144,$B69,[1]REPROD.!$F$2:$F$144,"SALI",[1]REPROD.!$I$2:$I$144,"&gt;="&amp;O$2,[1]REPROD.!$I$2:$I$144,"&lt;"&amp;P$2)</f>
        <v>0</v>
      </c>
      <c r="P69">
        <f>-SUMIFS([1]REPROD.!$E$2:$E$144,[1]REPROD.!$A$2:$A$144,$B69,[1]REPROD.!$F$2:$F$144,"SALI",[1]REPROD.!$I$2:$I$144,"&gt;="&amp;P$2,[1]REPROD.!$I$2:$I$144,"&lt;"&amp;Q$2)</f>
        <v>0</v>
      </c>
      <c r="Q69">
        <f>-SUMIFS([1]REPROD.!$E$2:$E$144,[1]REPROD.!$A$2:$A$144,$B69,[1]REPROD.!$F$2:$F$144,"SALI",[1]REPROD.!$I$2:$I$144,"&gt;="&amp;Q$2,[1]REPROD.!$I$2:$I$144,"&lt;"&amp;R$2)</f>
        <v>0</v>
      </c>
      <c r="R69">
        <f>-SUMIFS([1]REPROD.!$E$2:$E$144,[1]REPROD.!$A$2:$A$144,$B69,[1]REPROD.!$F$2:$F$144,"SALI",[1]REPROD.!$I$2:$I$144,"&gt;="&amp;R$2,[1]REPROD.!$I$2:$I$144,"&lt;"&amp;S$2)</f>
        <v>0</v>
      </c>
      <c r="S69">
        <f>-SUMIFS([1]REPROD.!$E$2:$E$144,[1]REPROD.!$A$2:$A$144,$B69,[1]REPROD.!$F$2:$F$144,"SALI",[1]REPROD.!$I$2:$I$144,"&gt;="&amp;S$2,[1]REPROD.!$I$2:$I$144,"&lt;"&amp;T$2)</f>
        <v>0</v>
      </c>
      <c r="T69">
        <f>-SUMIFS([1]REPROD.!$E$2:$E$144,[1]REPROD.!$A$2:$A$144,$B69,[1]REPROD.!$F$2:$F$144,"SALI",[1]REPROD.!$I$2:$I$144,"&gt;="&amp;T$2,[1]REPROD.!$I$2:$I$144,"&lt;"&amp;U$2)</f>
        <v>0</v>
      </c>
      <c r="U69">
        <f>-SUMIFS([1]REPROD.!$E$2:$E$144,[1]REPROD.!$A$2:$A$144,$B69,[1]REPROD.!$F$2:$F$144,"SALI",[1]REPROD.!$I$2:$I$144,"&gt;="&amp;U$2,[1]REPROD.!$I$2:$I$144,"&lt;"&amp;V$2)</f>
        <v>0</v>
      </c>
      <c r="V69">
        <f>-SUMIFS([1]REPROD.!$E$2:$E$144,[1]REPROD.!$A$2:$A$144,$B69,[1]REPROD.!$F$2:$F$144,"SALI",[1]REPROD.!$I$2:$I$144,"&gt;="&amp;V$2,[1]REPROD.!$I$2:$I$144,"&lt;"&amp;W$2)</f>
        <v>0</v>
      </c>
      <c r="W69">
        <f>-SUMIFS([1]REPROD.!$E$2:$E$144,[1]REPROD.!$A$2:$A$144,$B69,[1]REPROD.!$F$2:$F$144,"SALI",[1]REPROD.!$I$2:$I$144,"&gt;="&amp;W$2,[1]REPROD.!$I$2:$I$144,"&lt;"&amp;X$2)</f>
        <v>0</v>
      </c>
      <c r="X69">
        <f>-SUMIFS([1]REPROD.!$E$2:$E$144,[1]REPROD.!$A$2:$A$144,$B69,[1]REPROD.!$F$2:$F$144,"SALI",[1]REPROD.!$I$2:$I$144,"&gt;="&amp;X$2,[1]REPROD.!$I$2:$I$144,"&lt;"&amp;Y$2)</f>
        <v>0</v>
      </c>
      <c r="Y69">
        <f>-SUMIFS([1]REPROD.!$E$2:$E$144,[1]REPROD.!$A$2:$A$144,$B69,[1]REPROD.!$F$2:$F$144,"SALI",[1]REPROD.!$I$2:$I$144,"&gt;="&amp;Y$2,[1]REPROD.!$I$2:$I$144,"&lt;"&amp;Z$2)</f>
        <v>0</v>
      </c>
      <c r="Z69">
        <f>-SUMIFS([1]REPROD.!$E$2:$E$144,[1]REPROD.!$A$2:$A$144,$B69,[1]REPROD.!$F$2:$F$144,"SALI",[1]REPROD.!$I$2:$I$144,"&gt;="&amp;Z$2,[1]REPROD.!$I$2:$I$144,"&lt;"&amp;AA$2)</f>
        <v>0</v>
      </c>
      <c r="AA69">
        <f>-SUMIFS([1]REPROD.!$E$2:$E$144,[1]REPROD.!$A$2:$A$144,$B69,[1]REPROD.!$F$2:$F$144,"SALI",[1]REPROD.!$I$2:$I$144,"&gt;="&amp;AA$2,[1]REPROD.!$I$2:$I$144,"&lt;"&amp;AB$2)</f>
        <v>0</v>
      </c>
      <c r="AB69">
        <f>-SUMIFS([1]REPROD.!$E$2:$E$144,[1]REPROD.!$A$2:$A$144,$B69,[1]REPROD.!$F$2:$F$144,"SALI",[1]REPROD.!$I$2:$I$144,"&gt;="&amp;AB$2,[1]REPROD.!$I$2:$I$144,"&lt;"&amp;AC$2)</f>
        <v>0</v>
      </c>
      <c r="AC69">
        <f>-SUMIFS([1]REPROD.!$E$2:$E$144,[1]REPROD.!$A$2:$A$144,$B69,[1]REPROD.!$F$2:$F$144,"SALI",[1]REPROD.!$I$2:$I$144,"&gt;="&amp;AC$2,[1]REPROD.!$I$2:$I$144,"&lt;"&amp;AD$2)</f>
        <v>0</v>
      </c>
      <c r="AD69">
        <f>-SUMIFS([1]REPROD.!$E$2:$E$144,[1]REPROD.!$A$2:$A$144,$B69,[1]REPROD.!$F$2:$F$144,"SALI",[1]REPROD.!$I$2:$I$144,"&gt;="&amp;AD$2,[1]REPROD.!$I$2:$I$144,"&lt;"&amp;AE$2)</f>
        <v>0</v>
      </c>
      <c r="AE69">
        <f>-SUMIFS([1]REPROD.!$E$2:$E$144,[1]REPROD.!$A$2:$A$144,$B69,[1]REPROD.!$F$2:$F$144,"SALI",[1]REPROD.!$I$2:$I$144,"&gt;="&amp;AE$2,[1]REPROD.!$I$2:$I$144,"&lt;"&amp;AF$2)</f>
        <v>0</v>
      </c>
      <c r="AF69">
        <f>-SUMIFS([1]REPROD.!$E$2:$E$144,[1]REPROD.!$A$2:$A$144,$B69,[1]REPROD.!$F$2:$F$144,"SALI",[1]REPROD.!$I$2:$I$144,"&gt;="&amp;AF$2,[1]REPROD.!$I$2:$I$144,"&lt;"&amp;AG$2)</f>
        <v>0</v>
      </c>
      <c r="AG69">
        <f>-SUMIFS([1]REPROD.!$E$2:$E$144,[1]REPROD.!$A$2:$A$144,$B69,[1]REPROD.!$F$2:$F$144,"SALI",[1]REPROD.!$I$2:$I$144,"&gt;="&amp;AG$2,[1]REPROD.!$I$2:$I$144,"&lt;"&amp;AH$2)</f>
        <v>0</v>
      </c>
      <c r="AH69">
        <f>-SUMIFS([1]REPROD.!$E$2:$E$144,[1]REPROD.!$A$2:$A$144,$B69,[1]REPROD.!$F$2:$F$144,"SALI",[1]REPROD.!$I$2:$I$144,"&gt;="&amp;AH$2,[1]REPROD.!$I$2:$I$144,"&lt;"&amp;AI$2)</f>
        <v>0</v>
      </c>
      <c r="AI69">
        <f>-SUMIFS([1]REPROD.!$E$2:$E$144,[1]REPROD.!$A$2:$A$144,$B69,[1]REPROD.!$F$2:$F$144,"SALI",[1]REPROD.!$I$2:$I$144,"&gt;="&amp;AI$2,[1]REPROD.!$I$2:$I$144,"&lt;"&amp;AJ$2)</f>
        <v>0</v>
      </c>
      <c r="AJ69">
        <f>-SUMIFS([1]REPROD.!$E$2:$E$144,[1]REPROD.!$A$2:$A$144,$B69,[1]REPROD.!$F$2:$F$144,"SALI",[1]REPROD.!$I$2:$I$144,"&gt;="&amp;AJ$2,[1]REPROD.!$I$2:$I$144,"&lt;"&amp;AK$2)</f>
        <v>0</v>
      </c>
      <c r="AK69">
        <f>-SUMIFS([1]REPROD.!$E$2:$E$144,[1]REPROD.!$A$2:$A$144,$B69,[1]REPROD.!$F$2:$F$144,"SALI",[1]REPROD.!$I$2:$I$144,"&gt;="&amp;AK$2,[1]REPROD.!$I$2:$I$144,"&lt;"&amp;AL$2)</f>
        <v>0</v>
      </c>
      <c r="AL69">
        <f>-SUMIFS([1]REPROD.!$E$2:$E$144,[1]REPROD.!$A$2:$A$144,$B69,[1]REPROD.!$F$2:$F$144,"SALI",[1]REPROD.!$I$2:$I$144,"&gt;="&amp;AL$2,[1]REPROD.!$I$2:$I$144,"&lt;"&amp;AM$2)</f>
        <v>0</v>
      </c>
      <c r="AN69">
        <f t="shared" si="2"/>
        <v>0</v>
      </c>
      <c r="AO69">
        <f t="shared" si="3"/>
        <v>37</v>
      </c>
    </row>
    <row r="70" spans="2:41" ht="15.75" thickBot="1" x14ac:dyDescent="0.3">
      <c r="B70" s="2" t="s">
        <v>67</v>
      </c>
      <c r="C70">
        <f>-SUMIFS([1]REPROD.!$E$2:$E$144,[1]REPROD.!$A$2:$A$144,$B70,[1]REPROD.!$F$2:$F$144,"SALI",[1]REPROD.!$I$2:$I$144,"&gt;="&amp;C$2,[1]REPROD.!$I$2:$I$144,"&lt;"&amp;D$2)</f>
        <v>0</v>
      </c>
      <c r="D70">
        <f>-SUMIFS([1]REPROD.!$E$2:$E$144,[1]REPROD.!$A$2:$A$144,$B70,[1]REPROD.!$F$2:$F$144,"SALI",[1]REPROD.!$I$2:$I$144,"&gt;="&amp;D$2,[1]REPROD.!$I$2:$I$144,"&lt;"&amp;E$2)</f>
        <v>0</v>
      </c>
      <c r="E70">
        <f>-SUMIFS([1]REPROD.!$E$2:$E$144,[1]REPROD.!$A$2:$A$144,$B70,[1]REPROD.!$F$2:$F$144,"SALI",[1]REPROD.!$I$2:$I$144,"&gt;="&amp;E$2,[1]REPROD.!$I$2:$I$144,"&lt;"&amp;F$2)</f>
        <v>0</v>
      </c>
      <c r="F70">
        <f>-SUMIFS([1]REPROD.!$E$2:$E$144,[1]REPROD.!$A$2:$A$144,$B70,[1]REPROD.!$F$2:$F$144,"SALI",[1]REPROD.!$I$2:$I$144,"&gt;="&amp;F$2,[1]REPROD.!$I$2:$I$144,"&lt;"&amp;G$2)</f>
        <v>0</v>
      </c>
      <c r="G70">
        <f>-SUMIFS([1]REPROD.!$E$2:$E$144,[1]REPROD.!$A$2:$A$144,$B70,[1]REPROD.!$F$2:$F$144,"SALI",[1]REPROD.!$I$2:$I$144,"&gt;="&amp;G$2,[1]REPROD.!$I$2:$I$144,"&lt;"&amp;H$2)</f>
        <v>0</v>
      </c>
      <c r="H70">
        <f>-SUMIFS([1]REPROD.!$E$2:$E$144,[1]REPROD.!$A$2:$A$144,$B70,[1]REPROD.!$F$2:$F$144,"SALI",[1]REPROD.!$I$2:$I$144,"&gt;="&amp;H$2,[1]REPROD.!$I$2:$I$144,"&lt;"&amp;I$2)</f>
        <v>0</v>
      </c>
      <c r="I70">
        <f>-SUMIFS([1]REPROD.!$E$2:$E$144,[1]REPROD.!$A$2:$A$144,$B70,[1]REPROD.!$F$2:$F$144,"SALI",[1]REPROD.!$I$2:$I$144,"&gt;="&amp;I$2,[1]REPROD.!$I$2:$I$144,"&lt;"&amp;J$2)</f>
        <v>0</v>
      </c>
      <c r="J70">
        <f>-SUMIFS([1]REPROD.!$E$2:$E$144,[1]REPROD.!$A$2:$A$144,$B70,[1]REPROD.!$F$2:$F$144,"SALI",[1]REPROD.!$I$2:$I$144,"&gt;="&amp;J$2,[1]REPROD.!$I$2:$I$144,"&lt;"&amp;K$2)</f>
        <v>0</v>
      </c>
      <c r="K70">
        <f>-SUMIFS([1]REPROD.!$E$2:$E$144,[1]REPROD.!$A$2:$A$144,$B70,[1]REPROD.!$F$2:$F$144,"SALI",[1]REPROD.!$I$2:$I$144,"&gt;="&amp;K$2,[1]REPROD.!$I$2:$I$144,"&lt;"&amp;L$2)</f>
        <v>0</v>
      </c>
      <c r="L70">
        <f>-SUMIFS([1]REPROD.!$E$2:$E$144,[1]REPROD.!$A$2:$A$144,$B70,[1]REPROD.!$F$2:$F$144,"SALI",[1]REPROD.!$I$2:$I$144,"&gt;="&amp;L$2,[1]REPROD.!$I$2:$I$144,"&lt;"&amp;M$2)</f>
        <v>0</v>
      </c>
      <c r="M70">
        <f>-SUMIFS([1]REPROD.!$E$2:$E$144,[1]REPROD.!$A$2:$A$144,$B70,[1]REPROD.!$F$2:$F$144,"SALI",[1]REPROD.!$I$2:$I$144,"&gt;="&amp;M$2,[1]REPROD.!$I$2:$I$144,"&lt;"&amp;N$2)</f>
        <v>0</v>
      </c>
      <c r="N70">
        <f>-SUMIFS([1]REPROD.!$E$2:$E$144,[1]REPROD.!$A$2:$A$144,$B70,[1]REPROD.!$F$2:$F$144,"SALI",[1]REPROD.!$I$2:$I$144,"&gt;="&amp;N$2,[1]REPROD.!$I$2:$I$144,"&lt;"&amp;O$2)</f>
        <v>0</v>
      </c>
      <c r="O70">
        <f>-SUMIFS([1]REPROD.!$E$2:$E$144,[1]REPROD.!$A$2:$A$144,$B70,[1]REPROD.!$F$2:$F$144,"SALI",[1]REPROD.!$I$2:$I$144,"&gt;="&amp;O$2,[1]REPROD.!$I$2:$I$144,"&lt;"&amp;P$2)</f>
        <v>0</v>
      </c>
      <c r="P70">
        <f>-SUMIFS([1]REPROD.!$E$2:$E$144,[1]REPROD.!$A$2:$A$144,$B70,[1]REPROD.!$F$2:$F$144,"SALI",[1]REPROD.!$I$2:$I$144,"&gt;="&amp;P$2,[1]REPROD.!$I$2:$I$144,"&lt;"&amp;Q$2)</f>
        <v>0</v>
      </c>
      <c r="Q70">
        <f>-SUMIFS([1]REPROD.!$E$2:$E$144,[1]REPROD.!$A$2:$A$144,$B70,[1]REPROD.!$F$2:$F$144,"SALI",[1]REPROD.!$I$2:$I$144,"&gt;="&amp;Q$2,[1]REPROD.!$I$2:$I$144,"&lt;"&amp;R$2)</f>
        <v>0</v>
      </c>
      <c r="R70">
        <f>-SUMIFS([1]REPROD.!$E$2:$E$144,[1]REPROD.!$A$2:$A$144,$B70,[1]REPROD.!$F$2:$F$144,"SALI",[1]REPROD.!$I$2:$I$144,"&gt;="&amp;R$2,[1]REPROD.!$I$2:$I$144,"&lt;"&amp;S$2)</f>
        <v>0</v>
      </c>
      <c r="S70">
        <f>-SUMIFS([1]REPROD.!$E$2:$E$144,[1]REPROD.!$A$2:$A$144,$B70,[1]REPROD.!$F$2:$F$144,"SALI",[1]REPROD.!$I$2:$I$144,"&gt;="&amp;S$2,[1]REPROD.!$I$2:$I$144,"&lt;"&amp;T$2)</f>
        <v>0</v>
      </c>
      <c r="T70">
        <f>-SUMIFS([1]REPROD.!$E$2:$E$144,[1]REPROD.!$A$2:$A$144,$B70,[1]REPROD.!$F$2:$F$144,"SALI",[1]REPROD.!$I$2:$I$144,"&gt;="&amp;T$2,[1]REPROD.!$I$2:$I$144,"&lt;"&amp;U$2)</f>
        <v>0</v>
      </c>
      <c r="U70">
        <f>-SUMIFS([1]REPROD.!$E$2:$E$144,[1]REPROD.!$A$2:$A$144,$B70,[1]REPROD.!$F$2:$F$144,"SALI",[1]REPROD.!$I$2:$I$144,"&gt;="&amp;U$2,[1]REPROD.!$I$2:$I$144,"&lt;"&amp;V$2)</f>
        <v>0</v>
      </c>
      <c r="V70">
        <f>-SUMIFS([1]REPROD.!$E$2:$E$144,[1]REPROD.!$A$2:$A$144,$B70,[1]REPROD.!$F$2:$F$144,"SALI",[1]REPROD.!$I$2:$I$144,"&gt;="&amp;V$2,[1]REPROD.!$I$2:$I$144,"&lt;"&amp;W$2)</f>
        <v>0</v>
      </c>
      <c r="W70">
        <f>-SUMIFS([1]REPROD.!$E$2:$E$144,[1]REPROD.!$A$2:$A$144,$B70,[1]REPROD.!$F$2:$F$144,"SALI",[1]REPROD.!$I$2:$I$144,"&gt;="&amp;W$2,[1]REPROD.!$I$2:$I$144,"&lt;"&amp;X$2)</f>
        <v>0</v>
      </c>
      <c r="X70">
        <f>-SUMIFS([1]REPROD.!$E$2:$E$144,[1]REPROD.!$A$2:$A$144,$B70,[1]REPROD.!$F$2:$F$144,"SALI",[1]REPROD.!$I$2:$I$144,"&gt;="&amp;X$2,[1]REPROD.!$I$2:$I$144,"&lt;"&amp;Y$2)</f>
        <v>0</v>
      </c>
      <c r="Y70">
        <f>-SUMIFS([1]REPROD.!$E$2:$E$144,[1]REPROD.!$A$2:$A$144,$B70,[1]REPROD.!$F$2:$F$144,"SALI",[1]REPROD.!$I$2:$I$144,"&gt;="&amp;Y$2,[1]REPROD.!$I$2:$I$144,"&lt;"&amp;Z$2)</f>
        <v>0</v>
      </c>
      <c r="Z70">
        <f>-SUMIFS([1]REPROD.!$E$2:$E$144,[1]REPROD.!$A$2:$A$144,$B70,[1]REPROD.!$F$2:$F$144,"SALI",[1]REPROD.!$I$2:$I$144,"&gt;="&amp;Z$2,[1]REPROD.!$I$2:$I$144,"&lt;"&amp;AA$2)</f>
        <v>0</v>
      </c>
      <c r="AA70">
        <f>-SUMIFS([1]REPROD.!$E$2:$E$144,[1]REPROD.!$A$2:$A$144,$B70,[1]REPROD.!$F$2:$F$144,"SALI",[1]REPROD.!$I$2:$I$144,"&gt;="&amp;AA$2,[1]REPROD.!$I$2:$I$144,"&lt;"&amp;AB$2)</f>
        <v>0</v>
      </c>
      <c r="AB70">
        <f>-SUMIFS([1]REPROD.!$E$2:$E$144,[1]REPROD.!$A$2:$A$144,$B70,[1]REPROD.!$F$2:$F$144,"SALI",[1]REPROD.!$I$2:$I$144,"&gt;="&amp;AB$2,[1]REPROD.!$I$2:$I$144,"&lt;"&amp;AC$2)</f>
        <v>0</v>
      </c>
      <c r="AC70">
        <f>-SUMIFS([1]REPROD.!$E$2:$E$144,[1]REPROD.!$A$2:$A$144,$B70,[1]REPROD.!$F$2:$F$144,"SALI",[1]REPROD.!$I$2:$I$144,"&gt;="&amp;AC$2,[1]REPROD.!$I$2:$I$144,"&lt;"&amp;AD$2)</f>
        <v>0</v>
      </c>
      <c r="AD70">
        <f>-SUMIFS([1]REPROD.!$E$2:$E$144,[1]REPROD.!$A$2:$A$144,$B70,[1]REPROD.!$F$2:$F$144,"SALI",[1]REPROD.!$I$2:$I$144,"&gt;="&amp;AD$2,[1]REPROD.!$I$2:$I$144,"&lt;"&amp;AE$2)</f>
        <v>0</v>
      </c>
      <c r="AE70">
        <f>-SUMIFS([1]REPROD.!$E$2:$E$144,[1]REPROD.!$A$2:$A$144,$B70,[1]REPROD.!$F$2:$F$144,"SALI",[1]REPROD.!$I$2:$I$144,"&gt;="&amp;AE$2,[1]REPROD.!$I$2:$I$144,"&lt;"&amp;AF$2)</f>
        <v>0</v>
      </c>
      <c r="AF70">
        <f>-SUMIFS([1]REPROD.!$E$2:$E$144,[1]REPROD.!$A$2:$A$144,$B70,[1]REPROD.!$F$2:$F$144,"SALI",[1]REPROD.!$I$2:$I$144,"&gt;="&amp;AF$2,[1]REPROD.!$I$2:$I$144,"&lt;"&amp;AG$2)</f>
        <v>0</v>
      </c>
      <c r="AG70">
        <f>-SUMIFS([1]REPROD.!$E$2:$E$144,[1]REPROD.!$A$2:$A$144,$B70,[1]REPROD.!$F$2:$F$144,"SALI",[1]REPROD.!$I$2:$I$144,"&gt;="&amp;AG$2,[1]REPROD.!$I$2:$I$144,"&lt;"&amp;AH$2)</f>
        <v>0</v>
      </c>
      <c r="AH70">
        <f>-SUMIFS([1]REPROD.!$E$2:$E$144,[1]REPROD.!$A$2:$A$144,$B70,[1]REPROD.!$F$2:$F$144,"SALI",[1]REPROD.!$I$2:$I$144,"&gt;="&amp;AH$2,[1]REPROD.!$I$2:$I$144,"&lt;"&amp;AI$2)</f>
        <v>0</v>
      </c>
      <c r="AI70">
        <f>-SUMIFS([1]REPROD.!$E$2:$E$144,[1]REPROD.!$A$2:$A$144,$B70,[1]REPROD.!$F$2:$F$144,"SALI",[1]REPROD.!$I$2:$I$144,"&gt;="&amp;AI$2,[1]REPROD.!$I$2:$I$144,"&lt;"&amp;AJ$2)</f>
        <v>0</v>
      </c>
      <c r="AJ70">
        <f>-SUMIFS([1]REPROD.!$E$2:$E$144,[1]REPROD.!$A$2:$A$144,$B70,[1]REPROD.!$F$2:$F$144,"SALI",[1]REPROD.!$I$2:$I$144,"&gt;="&amp;AJ$2,[1]REPROD.!$I$2:$I$144,"&lt;"&amp;AK$2)</f>
        <v>0</v>
      </c>
      <c r="AK70">
        <f>-SUMIFS([1]REPROD.!$E$2:$E$144,[1]REPROD.!$A$2:$A$144,$B70,[1]REPROD.!$F$2:$F$144,"SALI",[1]REPROD.!$I$2:$I$144,"&gt;="&amp;AK$2,[1]REPROD.!$I$2:$I$144,"&lt;"&amp;AL$2)</f>
        <v>0</v>
      </c>
      <c r="AL70">
        <f>-SUMIFS([1]REPROD.!$E$2:$E$144,[1]REPROD.!$A$2:$A$144,$B70,[1]REPROD.!$F$2:$F$144,"SALI",[1]REPROD.!$I$2:$I$144,"&gt;="&amp;AL$2,[1]REPROD.!$I$2:$I$144,"&lt;"&amp;AM$2)</f>
        <v>0</v>
      </c>
      <c r="AN70">
        <f t="shared" si="2"/>
        <v>0</v>
      </c>
      <c r="AO70">
        <f t="shared" si="3"/>
        <v>37</v>
      </c>
    </row>
    <row r="71" spans="2:41" ht="15.75" thickBot="1" x14ac:dyDescent="0.3">
      <c r="B71" s="2" t="s">
        <v>68</v>
      </c>
      <c r="C71">
        <f>-SUMIFS([1]REPROD.!$E$2:$E$144,[1]REPROD.!$A$2:$A$144,$B71,[1]REPROD.!$F$2:$F$144,"SALI",[1]REPROD.!$I$2:$I$144,"&gt;="&amp;C$2,[1]REPROD.!$I$2:$I$144,"&lt;"&amp;D$2)</f>
        <v>0</v>
      </c>
      <c r="D71">
        <f>-SUMIFS([1]REPROD.!$E$2:$E$144,[1]REPROD.!$A$2:$A$144,$B71,[1]REPROD.!$F$2:$F$144,"SALI",[1]REPROD.!$I$2:$I$144,"&gt;="&amp;D$2,[1]REPROD.!$I$2:$I$144,"&lt;"&amp;E$2)</f>
        <v>0</v>
      </c>
      <c r="E71">
        <f>-SUMIFS([1]REPROD.!$E$2:$E$144,[1]REPROD.!$A$2:$A$144,$B71,[1]REPROD.!$F$2:$F$144,"SALI",[1]REPROD.!$I$2:$I$144,"&gt;="&amp;E$2,[1]REPROD.!$I$2:$I$144,"&lt;"&amp;F$2)</f>
        <v>0</v>
      </c>
      <c r="F71">
        <f>-SUMIFS([1]REPROD.!$E$2:$E$144,[1]REPROD.!$A$2:$A$144,$B71,[1]REPROD.!$F$2:$F$144,"SALI",[1]REPROD.!$I$2:$I$144,"&gt;="&amp;F$2,[1]REPROD.!$I$2:$I$144,"&lt;"&amp;G$2)</f>
        <v>0</v>
      </c>
      <c r="G71">
        <f>-SUMIFS([1]REPROD.!$E$2:$E$144,[1]REPROD.!$A$2:$A$144,$B71,[1]REPROD.!$F$2:$F$144,"SALI",[1]REPROD.!$I$2:$I$144,"&gt;="&amp;G$2,[1]REPROD.!$I$2:$I$144,"&lt;"&amp;H$2)</f>
        <v>0</v>
      </c>
      <c r="H71">
        <f>-SUMIFS([1]REPROD.!$E$2:$E$144,[1]REPROD.!$A$2:$A$144,$B71,[1]REPROD.!$F$2:$F$144,"SALI",[1]REPROD.!$I$2:$I$144,"&gt;="&amp;H$2,[1]REPROD.!$I$2:$I$144,"&lt;"&amp;I$2)</f>
        <v>0</v>
      </c>
      <c r="I71">
        <f>-SUMIFS([1]REPROD.!$E$2:$E$144,[1]REPROD.!$A$2:$A$144,$B71,[1]REPROD.!$F$2:$F$144,"SALI",[1]REPROD.!$I$2:$I$144,"&gt;="&amp;I$2,[1]REPROD.!$I$2:$I$144,"&lt;"&amp;J$2)</f>
        <v>0</v>
      </c>
      <c r="J71">
        <f>-SUMIFS([1]REPROD.!$E$2:$E$144,[1]REPROD.!$A$2:$A$144,$B71,[1]REPROD.!$F$2:$F$144,"SALI",[1]REPROD.!$I$2:$I$144,"&gt;="&amp;J$2,[1]REPROD.!$I$2:$I$144,"&lt;"&amp;K$2)</f>
        <v>0</v>
      </c>
      <c r="K71">
        <f>-SUMIFS([1]REPROD.!$E$2:$E$144,[1]REPROD.!$A$2:$A$144,$B71,[1]REPROD.!$F$2:$F$144,"SALI",[1]REPROD.!$I$2:$I$144,"&gt;="&amp;K$2,[1]REPROD.!$I$2:$I$144,"&lt;"&amp;L$2)</f>
        <v>0</v>
      </c>
      <c r="L71">
        <f>-SUMIFS([1]REPROD.!$E$2:$E$144,[1]REPROD.!$A$2:$A$144,$B71,[1]REPROD.!$F$2:$F$144,"SALI",[1]REPROD.!$I$2:$I$144,"&gt;="&amp;L$2,[1]REPROD.!$I$2:$I$144,"&lt;"&amp;M$2)</f>
        <v>0</v>
      </c>
      <c r="M71">
        <f>-SUMIFS([1]REPROD.!$E$2:$E$144,[1]REPROD.!$A$2:$A$144,$B71,[1]REPROD.!$F$2:$F$144,"SALI",[1]REPROD.!$I$2:$I$144,"&gt;="&amp;M$2,[1]REPROD.!$I$2:$I$144,"&lt;"&amp;N$2)</f>
        <v>0</v>
      </c>
      <c r="N71">
        <f>-SUMIFS([1]REPROD.!$E$2:$E$144,[1]REPROD.!$A$2:$A$144,$B71,[1]REPROD.!$F$2:$F$144,"SALI",[1]REPROD.!$I$2:$I$144,"&gt;="&amp;N$2,[1]REPROD.!$I$2:$I$144,"&lt;"&amp;O$2)</f>
        <v>0</v>
      </c>
      <c r="O71">
        <f>-SUMIFS([1]REPROD.!$E$2:$E$144,[1]REPROD.!$A$2:$A$144,$B71,[1]REPROD.!$F$2:$F$144,"SALI",[1]REPROD.!$I$2:$I$144,"&gt;="&amp;O$2,[1]REPROD.!$I$2:$I$144,"&lt;"&amp;P$2)</f>
        <v>0</v>
      </c>
      <c r="P71">
        <f>-SUMIFS([1]REPROD.!$E$2:$E$144,[1]REPROD.!$A$2:$A$144,$B71,[1]REPROD.!$F$2:$F$144,"SALI",[1]REPROD.!$I$2:$I$144,"&gt;="&amp;P$2,[1]REPROD.!$I$2:$I$144,"&lt;"&amp;Q$2)</f>
        <v>0</v>
      </c>
      <c r="Q71">
        <f>-SUMIFS([1]REPROD.!$E$2:$E$144,[1]REPROD.!$A$2:$A$144,$B71,[1]REPROD.!$F$2:$F$144,"SALI",[1]REPROD.!$I$2:$I$144,"&gt;="&amp;Q$2,[1]REPROD.!$I$2:$I$144,"&lt;"&amp;R$2)</f>
        <v>0</v>
      </c>
      <c r="R71">
        <f>-SUMIFS([1]REPROD.!$E$2:$E$144,[1]REPROD.!$A$2:$A$144,$B71,[1]REPROD.!$F$2:$F$144,"SALI",[1]REPROD.!$I$2:$I$144,"&gt;="&amp;R$2,[1]REPROD.!$I$2:$I$144,"&lt;"&amp;S$2)</f>
        <v>0</v>
      </c>
      <c r="S71">
        <f>-SUMIFS([1]REPROD.!$E$2:$E$144,[1]REPROD.!$A$2:$A$144,$B71,[1]REPROD.!$F$2:$F$144,"SALI",[1]REPROD.!$I$2:$I$144,"&gt;="&amp;S$2,[1]REPROD.!$I$2:$I$144,"&lt;"&amp;T$2)</f>
        <v>0</v>
      </c>
      <c r="T71">
        <f>-SUMIFS([1]REPROD.!$E$2:$E$144,[1]REPROD.!$A$2:$A$144,$B71,[1]REPROD.!$F$2:$F$144,"SALI",[1]REPROD.!$I$2:$I$144,"&gt;="&amp;T$2,[1]REPROD.!$I$2:$I$144,"&lt;"&amp;U$2)</f>
        <v>0</v>
      </c>
      <c r="U71">
        <f>-SUMIFS([1]REPROD.!$E$2:$E$144,[1]REPROD.!$A$2:$A$144,$B71,[1]REPROD.!$F$2:$F$144,"SALI",[1]REPROD.!$I$2:$I$144,"&gt;="&amp;U$2,[1]REPROD.!$I$2:$I$144,"&lt;"&amp;V$2)</f>
        <v>0</v>
      </c>
      <c r="V71">
        <f>-SUMIFS([1]REPROD.!$E$2:$E$144,[1]REPROD.!$A$2:$A$144,$B71,[1]REPROD.!$F$2:$F$144,"SALI",[1]REPROD.!$I$2:$I$144,"&gt;="&amp;V$2,[1]REPROD.!$I$2:$I$144,"&lt;"&amp;W$2)</f>
        <v>0</v>
      </c>
      <c r="W71">
        <f>-SUMIFS([1]REPROD.!$E$2:$E$144,[1]REPROD.!$A$2:$A$144,$B71,[1]REPROD.!$F$2:$F$144,"SALI",[1]REPROD.!$I$2:$I$144,"&gt;="&amp;W$2,[1]REPROD.!$I$2:$I$144,"&lt;"&amp;X$2)</f>
        <v>0</v>
      </c>
      <c r="X71">
        <f>-SUMIFS([1]REPROD.!$E$2:$E$144,[1]REPROD.!$A$2:$A$144,$B71,[1]REPROD.!$F$2:$F$144,"SALI",[1]REPROD.!$I$2:$I$144,"&gt;="&amp;X$2,[1]REPROD.!$I$2:$I$144,"&lt;"&amp;Y$2)</f>
        <v>0</v>
      </c>
      <c r="Y71">
        <f>-SUMIFS([1]REPROD.!$E$2:$E$144,[1]REPROD.!$A$2:$A$144,$B71,[1]REPROD.!$F$2:$F$144,"SALI",[1]REPROD.!$I$2:$I$144,"&gt;="&amp;Y$2,[1]REPROD.!$I$2:$I$144,"&lt;"&amp;Z$2)</f>
        <v>0</v>
      </c>
      <c r="Z71">
        <f>-SUMIFS([1]REPROD.!$E$2:$E$144,[1]REPROD.!$A$2:$A$144,$B71,[1]REPROD.!$F$2:$F$144,"SALI",[1]REPROD.!$I$2:$I$144,"&gt;="&amp;Z$2,[1]REPROD.!$I$2:$I$144,"&lt;"&amp;AA$2)</f>
        <v>0</v>
      </c>
      <c r="AA71">
        <f>-SUMIFS([1]REPROD.!$E$2:$E$144,[1]REPROD.!$A$2:$A$144,$B71,[1]REPROD.!$F$2:$F$144,"SALI",[1]REPROD.!$I$2:$I$144,"&gt;="&amp;AA$2,[1]REPROD.!$I$2:$I$144,"&lt;"&amp;AB$2)</f>
        <v>0</v>
      </c>
      <c r="AB71">
        <f>-SUMIFS([1]REPROD.!$E$2:$E$144,[1]REPROD.!$A$2:$A$144,$B71,[1]REPROD.!$F$2:$F$144,"SALI",[1]REPROD.!$I$2:$I$144,"&gt;="&amp;AB$2,[1]REPROD.!$I$2:$I$144,"&lt;"&amp;AC$2)</f>
        <v>0</v>
      </c>
      <c r="AC71">
        <f>-SUMIFS([1]REPROD.!$E$2:$E$144,[1]REPROD.!$A$2:$A$144,$B71,[1]REPROD.!$F$2:$F$144,"SALI",[1]REPROD.!$I$2:$I$144,"&gt;="&amp;AC$2,[1]REPROD.!$I$2:$I$144,"&lt;"&amp;AD$2)</f>
        <v>0</v>
      </c>
      <c r="AD71">
        <f>-SUMIFS([1]REPROD.!$E$2:$E$144,[1]REPROD.!$A$2:$A$144,$B71,[1]REPROD.!$F$2:$F$144,"SALI",[1]REPROD.!$I$2:$I$144,"&gt;="&amp;AD$2,[1]REPROD.!$I$2:$I$144,"&lt;"&amp;AE$2)</f>
        <v>0</v>
      </c>
      <c r="AE71">
        <f>-SUMIFS([1]REPROD.!$E$2:$E$144,[1]REPROD.!$A$2:$A$144,$B71,[1]REPROD.!$F$2:$F$144,"SALI",[1]REPROD.!$I$2:$I$144,"&gt;="&amp;AE$2,[1]REPROD.!$I$2:$I$144,"&lt;"&amp;AF$2)</f>
        <v>0</v>
      </c>
      <c r="AF71">
        <f>-SUMIFS([1]REPROD.!$E$2:$E$144,[1]REPROD.!$A$2:$A$144,$B71,[1]REPROD.!$F$2:$F$144,"SALI",[1]REPROD.!$I$2:$I$144,"&gt;="&amp;AF$2,[1]REPROD.!$I$2:$I$144,"&lt;"&amp;AG$2)</f>
        <v>0</v>
      </c>
      <c r="AG71">
        <f>-SUMIFS([1]REPROD.!$E$2:$E$144,[1]REPROD.!$A$2:$A$144,$B71,[1]REPROD.!$F$2:$F$144,"SALI",[1]REPROD.!$I$2:$I$144,"&gt;="&amp;AG$2,[1]REPROD.!$I$2:$I$144,"&lt;"&amp;AH$2)</f>
        <v>0</v>
      </c>
      <c r="AH71">
        <f>-SUMIFS([1]REPROD.!$E$2:$E$144,[1]REPROD.!$A$2:$A$144,$B71,[1]REPROD.!$F$2:$F$144,"SALI",[1]REPROD.!$I$2:$I$144,"&gt;="&amp;AH$2,[1]REPROD.!$I$2:$I$144,"&lt;"&amp;AI$2)</f>
        <v>0</v>
      </c>
      <c r="AI71">
        <f>-SUMIFS([1]REPROD.!$E$2:$E$144,[1]REPROD.!$A$2:$A$144,$B71,[1]REPROD.!$F$2:$F$144,"SALI",[1]REPROD.!$I$2:$I$144,"&gt;="&amp;AI$2,[1]REPROD.!$I$2:$I$144,"&lt;"&amp;AJ$2)</f>
        <v>0</v>
      </c>
      <c r="AJ71">
        <f>-SUMIFS([1]REPROD.!$E$2:$E$144,[1]REPROD.!$A$2:$A$144,$B71,[1]REPROD.!$F$2:$F$144,"SALI",[1]REPROD.!$I$2:$I$144,"&gt;="&amp;AJ$2,[1]REPROD.!$I$2:$I$144,"&lt;"&amp;AK$2)</f>
        <v>0</v>
      </c>
      <c r="AK71">
        <f>-SUMIFS([1]REPROD.!$E$2:$E$144,[1]REPROD.!$A$2:$A$144,$B71,[1]REPROD.!$F$2:$F$144,"SALI",[1]REPROD.!$I$2:$I$144,"&gt;="&amp;AK$2,[1]REPROD.!$I$2:$I$144,"&lt;"&amp;AL$2)</f>
        <v>0</v>
      </c>
      <c r="AL71">
        <f>-SUMIFS([1]REPROD.!$E$2:$E$144,[1]REPROD.!$A$2:$A$144,$B71,[1]REPROD.!$F$2:$F$144,"SALI",[1]REPROD.!$I$2:$I$144,"&gt;="&amp;AL$2,[1]REPROD.!$I$2:$I$144,"&lt;"&amp;AM$2)</f>
        <v>0</v>
      </c>
      <c r="AN71">
        <f t="shared" si="2"/>
        <v>0</v>
      </c>
      <c r="AO71">
        <f t="shared" si="3"/>
        <v>37</v>
      </c>
    </row>
    <row r="72" spans="2:41" ht="15.75" thickBot="1" x14ac:dyDescent="0.3">
      <c r="B72" s="2" t="s">
        <v>69</v>
      </c>
      <c r="C72">
        <f>-SUMIFS([1]REPROD.!$E$2:$E$144,[1]REPROD.!$A$2:$A$144,$B72,[1]REPROD.!$F$2:$F$144,"SALI",[1]REPROD.!$I$2:$I$144,"&gt;="&amp;C$2,[1]REPROD.!$I$2:$I$144,"&lt;"&amp;D$2)</f>
        <v>0</v>
      </c>
      <c r="D72">
        <f>-SUMIFS([1]REPROD.!$E$2:$E$144,[1]REPROD.!$A$2:$A$144,$B72,[1]REPROD.!$F$2:$F$144,"SALI",[1]REPROD.!$I$2:$I$144,"&gt;="&amp;D$2,[1]REPROD.!$I$2:$I$144,"&lt;"&amp;E$2)</f>
        <v>0</v>
      </c>
      <c r="E72">
        <f>-SUMIFS([1]REPROD.!$E$2:$E$144,[1]REPROD.!$A$2:$A$144,$B72,[1]REPROD.!$F$2:$F$144,"SALI",[1]REPROD.!$I$2:$I$144,"&gt;="&amp;E$2,[1]REPROD.!$I$2:$I$144,"&lt;"&amp;F$2)</f>
        <v>0</v>
      </c>
      <c r="F72">
        <f>-SUMIFS([1]REPROD.!$E$2:$E$144,[1]REPROD.!$A$2:$A$144,$B72,[1]REPROD.!$F$2:$F$144,"SALI",[1]REPROD.!$I$2:$I$144,"&gt;="&amp;F$2,[1]REPROD.!$I$2:$I$144,"&lt;"&amp;G$2)</f>
        <v>0</v>
      </c>
      <c r="G72">
        <f>-SUMIFS([1]REPROD.!$E$2:$E$144,[1]REPROD.!$A$2:$A$144,$B72,[1]REPROD.!$F$2:$F$144,"SALI",[1]REPROD.!$I$2:$I$144,"&gt;="&amp;G$2,[1]REPROD.!$I$2:$I$144,"&lt;"&amp;H$2)</f>
        <v>0</v>
      </c>
      <c r="H72">
        <f>-SUMIFS([1]REPROD.!$E$2:$E$144,[1]REPROD.!$A$2:$A$144,$B72,[1]REPROD.!$F$2:$F$144,"SALI",[1]REPROD.!$I$2:$I$144,"&gt;="&amp;H$2,[1]REPROD.!$I$2:$I$144,"&lt;"&amp;I$2)</f>
        <v>0</v>
      </c>
      <c r="I72">
        <f>-SUMIFS([1]REPROD.!$E$2:$E$144,[1]REPROD.!$A$2:$A$144,$B72,[1]REPROD.!$F$2:$F$144,"SALI",[1]REPROD.!$I$2:$I$144,"&gt;="&amp;I$2,[1]REPROD.!$I$2:$I$144,"&lt;"&amp;J$2)</f>
        <v>0</v>
      </c>
      <c r="J72">
        <f>-SUMIFS([1]REPROD.!$E$2:$E$144,[1]REPROD.!$A$2:$A$144,$B72,[1]REPROD.!$F$2:$F$144,"SALI",[1]REPROD.!$I$2:$I$144,"&gt;="&amp;J$2,[1]REPROD.!$I$2:$I$144,"&lt;"&amp;K$2)</f>
        <v>0</v>
      </c>
      <c r="K72">
        <f>-SUMIFS([1]REPROD.!$E$2:$E$144,[1]REPROD.!$A$2:$A$144,$B72,[1]REPROD.!$F$2:$F$144,"SALI",[1]REPROD.!$I$2:$I$144,"&gt;="&amp;K$2,[1]REPROD.!$I$2:$I$144,"&lt;"&amp;L$2)</f>
        <v>0</v>
      </c>
      <c r="L72">
        <f>-SUMIFS([1]REPROD.!$E$2:$E$144,[1]REPROD.!$A$2:$A$144,$B72,[1]REPROD.!$F$2:$F$144,"SALI",[1]REPROD.!$I$2:$I$144,"&gt;="&amp;L$2,[1]REPROD.!$I$2:$I$144,"&lt;"&amp;M$2)</f>
        <v>0</v>
      </c>
      <c r="M72">
        <f>-SUMIFS([1]REPROD.!$E$2:$E$144,[1]REPROD.!$A$2:$A$144,$B72,[1]REPROD.!$F$2:$F$144,"SALI",[1]REPROD.!$I$2:$I$144,"&gt;="&amp;M$2,[1]REPROD.!$I$2:$I$144,"&lt;"&amp;N$2)</f>
        <v>0</v>
      </c>
      <c r="N72">
        <f>-SUMIFS([1]REPROD.!$E$2:$E$144,[1]REPROD.!$A$2:$A$144,$B72,[1]REPROD.!$F$2:$F$144,"SALI",[1]REPROD.!$I$2:$I$144,"&gt;="&amp;N$2,[1]REPROD.!$I$2:$I$144,"&lt;"&amp;O$2)</f>
        <v>0</v>
      </c>
      <c r="O72">
        <f>-SUMIFS([1]REPROD.!$E$2:$E$144,[1]REPROD.!$A$2:$A$144,$B72,[1]REPROD.!$F$2:$F$144,"SALI",[1]REPROD.!$I$2:$I$144,"&gt;="&amp;O$2,[1]REPROD.!$I$2:$I$144,"&lt;"&amp;P$2)</f>
        <v>0</v>
      </c>
      <c r="P72">
        <f>-SUMIFS([1]REPROD.!$E$2:$E$144,[1]REPROD.!$A$2:$A$144,$B72,[1]REPROD.!$F$2:$F$144,"SALI",[1]REPROD.!$I$2:$I$144,"&gt;="&amp;P$2,[1]REPROD.!$I$2:$I$144,"&lt;"&amp;Q$2)</f>
        <v>0</v>
      </c>
      <c r="Q72">
        <f>-SUMIFS([1]REPROD.!$E$2:$E$144,[1]REPROD.!$A$2:$A$144,$B72,[1]REPROD.!$F$2:$F$144,"SALI",[1]REPROD.!$I$2:$I$144,"&gt;="&amp;Q$2,[1]REPROD.!$I$2:$I$144,"&lt;"&amp;R$2)</f>
        <v>0</v>
      </c>
      <c r="R72">
        <f>-SUMIFS([1]REPROD.!$E$2:$E$144,[1]REPROD.!$A$2:$A$144,$B72,[1]REPROD.!$F$2:$F$144,"SALI",[1]REPROD.!$I$2:$I$144,"&gt;="&amp;R$2,[1]REPROD.!$I$2:$I$144,"&lt;"&amp;S$2)</f>
        <v>0</v>
      </c>
      <c r="S72">
        <f>-SUMIFS([1]REPROD.!$E$2:$E$144,[1]REPROD.!$A$2:$A$144,$B72,[1]REPROD.!$F$2:$F$144,"SALI",[1]REPROD.!$I$2:$I$144,"&gt;="&amp;S$2,[1]REPROD.!$I$2:$I$144,"&lt;"&amp;T$2)</f>
        <v>0</v>
      </c>
      <c r="T72">
        <f>-SUMIFS([1]REPROD.!$E$2:$E$144,[1]REPROD.!$A$2:$A$144,$B72,[1]REPROD.!$F$2:$F$144,"SALI",[1]REPROD.!$I$2:$I$144,"&gt;="&amp;T$2,[1]REPROD.!$I$2:$I$144,"&lt;"&amp;U$2)</f>
        <v>0</v>
      </c>
      <c r="U72">
        <f>-SUMIFS([1]REPROD.!$E$2:$E$144,[1]REPROD.!$A$2:$A$144,$B72,[1]REPROD.!$F$2:$F$144,"SALI",[1]REPROD.!$I$2:$I$144,"&gt;="&amp;U$2,[1]REPROD.!$I$2:$I$144,"&lt;"&amp;V$2)</f>
        <v>0</v>
      </c>
      <c r="V72">
        <f>-SUMIFS([1]REPROD.!$E$2:$E$144,[1]REPROD.!$A$2:$A$144,$B72,[1]REPROD.!$F$2:$F$144,"SALI",[1]REPROD.!$I$2:$I$144,"&gt;="&amp;V$2,[1]REPROD.!$I$2:$I$144,"&lt;"&amp;W$2)</f>
        <v>0</v>
      </c>
      <c r="W72">
        <f>-SUMIFS([1]REPROD.!$E$2:$E$144,[1]REPROD.!$A$2:$A$144,$B72,[1]REPROD.!$F$2:$F$144,"SALI",[1]REPROD.!$I$2:$I$144,"&gt;="&amp;W$2,[1]REPROD.!$I$2:$I$144,"&lt;"&amp;X$2)</f>
        <v>0</v>
      </c>
      <c r="X72">
        <f>-SUMIFS([1]REPROD.!$E$2:$E$144,[1]REPROD.!$A$2:$A$144,$B72,[1]REPROD.!$F$2:$F$144,"SALI",[1]REPROD.!$I$2:$I$144,"&gt;="&amp;X$2,[1]REPROD.!$I$2:$I$144,"&lt;"&amp;Y$2)</f>
        <v>0</v>
      </c>
      <c r="Y72">
        <f>-SUMIFS([1]REPROD.!$E$2:$E$144,[1]REPROD.!$A$2:$A$144,$B72,[1]REPROD.!$F$2:$F$144,"SALI",[1]REPROD.!$I$2:$I$144,"&gt;="&amp;Y$2,[1]REPROD.!$I$2:$I$144,"&lt;"&amp;Z$2)</f>
        <v>0</v>
      </c>
      <c r="Z72">
        <f>-SUMIFS([1]REPROD.!$E$2:$E$144,[1]REPROD.!$A$2:$A$144,$B72,[1]REPROD.!$F$2:$F$144,"SALI",[1]REPROD.!$I$2:$I$144,"&gt;="&amp;Z$2,[1]REPROD.!$I$2:$I$144,"&lt;"&amp;AA$2)</f>
        <v>0</v>
      </c>
      <c r="AA72">
        <f>-SUMIFS([1]REPROD.!$E$2:$E$144,[1]REPROD.!$A$2:$A$144,$B72,[1]REPROD.!$F$2:$F$144,"SALI",[1]REPROD.!$I$2:$I$144,"&gt;="&amp;AA$2,[1]REPROD.!$I$2:$I$144,"&lt;"&amp;AB$2)</f>
        <v>0</v>
      </c>
      <c r="AB72">
        <f>-SUMIFS([1]REPROD.!$E$2:$E$144,[1]REPROD.!$A$2:$A$144,$B72,[1]REPROD.!$F$2:$F$144,"SALI",[1]REPROD.!$I$2:$I$144,"&gt;="&amp;AB$2,[1]REPROD.!$I$2:$I$144,"&lt;"&amp;AC$2)</f>
        <v>0</v>
      </c>
      <c r="AC72">
        <f>-SUMIFS([1]REPROD.!$E$2:$E$144,[1]REPROD.!$A$2:$A$144,$B72,[1]REPROD.!$F$2:$F$144,"SALI",[1]REPROD.!$I$2:$I$144,"&gt;="&amp;AC$2,[1]REPROD.!$I$2:$I$144,"&lt;"&amp;AD$2)</f>
        <v>0</v>
      </c>
      <c r="AD72">
        <f>-SUMIFS([1]REPROD.!$E$2:$E$144,[1]REPROD.!$A$2:$A$144,$B72,[1]REPROD.!$F$2:$F$144,"SALI",[1]REPROD.!$I$2:$I$144,"&gt;="&amp;AD$2,[1]REPROD.!$I$2:$I$144,"&lt;"&amp;AE$2)</f>
        <v>0</v>
      </c>
      <c r="AE72">
        <f>-SUMIFS([1]REPROD.!$E$2:$E$144,[1]REPROD.!$A$2:$A$144,$B72,[1]REPROD.!$F$2:$F$144,"SALI",[1]REPROD.!$I$2:$I$144,"&gt;="&amp;AE$2,[1]REPROD.!$I$2:$I$144,"&lt;"&amp;AF$2)</f>
        <v>0</v>
      </c>
      <c r="AF72">
        <f>-SUMIFS([1]REPROD.!$E$2:$E$144,[1]REPROD.!$A$2:$A$144,$B72,[1]REPROD.!$F$2:$F$144,"SALI",[1]REPROD.!$I$2:$I$144,"&gt;="&amp;AF$2,[1]REPROD.!$I$2:$I$144,"&lt;"&amp;AG$2)</f>
        <v>0</v>
      </c>
      <c r="AG72">
        <f>-SUMIFS([1]REPROD.!$E$2:$E$144,[1]REPROD.!$A$2:$A$144,$B72,[1]REPROD.!$F$2:$F$144,"SALI",[1]REPROD.!$I$2:$I$144,"&gt;="&amp;AG$2,[1]REPROD.!$I$2:$I$144,"&lt;"&amp;AH$2)</f>
        <v>0</v>
      </c>
      <c r="AH72">
        <f>-SUMIFS([1]REPROD.!$E$2:$E$144,[1]REPROD.!$A$2:$A$144,$B72,[1]REPROD.!$F$2:$F$144,"SALI",[1]REPROD.!$I$2:$I$144,"&gt;="&amp;AH$2,[1]REPROD.!$I$2:$I$144,"&lt;"&amp;AI$2)</f>
        <v>0</v>
      </c>
      <c r="AI72">
        <f>-SUMIFS([1]REPROD.!$E$2:$E$144,[1]REPROD.!$A$2:$A$144,$B72,[1]REPROD.!$F$2:$F$144,"SALI",[1]REPROD.!$I$2:$I$144,"&gt;="&amp;AI$2,[1]REPROD.!$I$2:$I$144,"&lt;"&amp;AJ$2)</f>
        <v>0</v>
      </c>
      <c r="AJ72">
        <f>-SUMIFS([1]REPROD.!$E$2:$E$144,[1]REPROD.!$A$2:$A$144,$B72,[1]REPROD.!$F$2:$F$144,"SALI",[1]REPROD.!$I$2:$I$144,"&gt;="&amp;AJ$2,[1]REPROD.!$I$2:$I$144,"&lt;"&amp;AK$2)</f>
        <v>0</v>
      </c>
      <c r="AK72">
        <f>-SUMIFS([1]REPROD.!$E$2:$E$144,[1]REPROD.!$A$2:$A$144,$B72,[1]REPROD.!$F$2:$F$144,"SALI",[1]REPROD.!$I$2:$I$144,"&gt;="&amp;AK$2,[1]REPROD.!$I$2:$I$144,"&lt;"&amp;AL$2)</f>
        <v>0</v>
      </c>
      <c r="AL72">
        <f>-SUMIFS([1]REPROD.!$E$2:$E$144,[1]REPROD.!$A$2:$A$144,$B72,[1]REPROD.!$F$2:$F$144,"SALI",[1]REPROD.!$I$2:$I$144,"&gt;="&amp;AL$2,[1]REPROD.!$I$2:$I$144,"&lt;"&amp;AM$2)</f>
        <v>0</v>
      </c>
      <c r="AN72">
        <f t="shared" si="2"/>
        <v>0</v>
      </c>
      <c r="AO72">
        <f t="shared" si="3"/>
        <v>37</v>
      </c>
    </row>
    <row r="73" spans="2:41" ht="15.75" thickBot="1" x14ac:dyDescent="0.3">
      <c r="B73" s="2" t="s">
        <v>70</v>
      </c>
      <c r="C73">
        <f>-SUMIFS([1]REPROD.!$E$2:$E$144,[1]REPROD.!$A$2:$A$144,$B73,[1]REPROD.!$F$2:$F$144,"SALI",[1]REPROD.!$I$2:$I$144,"&gt;="&amp;C$2,[1]REPROD.!$I$2:$I$144,"&lt;"&amp;D$2)</f>
        <v>0</v>
      </c>
      <c r="D73">
        <f>-SUMIFS([1]REPROD.!$E$2:$E$144,[1]REPROD.!$A$2:$A$144,$B73,[1]REPROD.!$F$2:$F$144,"SALI",[1]REPROD.!$I$2:$I$144,"&gt;="&amp;D$2,[1]REPROD.!$I$2:$I$144,"&lt;"&amp;E$2)</f>
        <v>0</v>
      </c>
      <c r="E73">
        <f>-SUMIFS([1]REPROD.!$E$2:$E$144,[1]REPROD.!$A$2:$A$144,$B73,[1]REPROD.!$F$2:$F$144,"SALI",[1]REPROD.!$I$2:$I$144,"&gt;="&amp;E$2,[1]REPROD.!$I$2:$I$144,"&lt;"&amp;F$2)</f>
        <v>0</v>
      </c>
      <c r="F73">
        <f>-SUMIFS([1]REPROD.!$E$2:$E$144,[1]REPROD.!$A$2:$A$144,$B73,[1]REPROD.!$F$2:$F$144,"SALI",[1]REPROD.!$I$2:$I$144,"&gt;="&amp;F$2,[1]REPROD.!$I$2:$I$144,"&lt;"&amp;G$2)</f>
        <v>0</v>
      </c>
      <c r="G73">
        <f>-SUMIFS([1]REPROD.!$E$2:$E$144,[1]REPROD.!$A$2:$A$144,$B73,[1]REPROD.!$F$2:$F$144,"SALI",[1]REPROD.!$I$2:$I$144,"&gt;="&amp;G$2,[1]REPROD.!$I$2:$I$144,"&lt;"&amp;H$2)</f>
        <v>0</v>
      </c>
      <c r="H73">
        <f>-SUMIFS([1]REPROD.!$E$2:$E$144,[1]REPROD.!$A$2:$A$144,$B73,[1]REPROD.!$F$2:$F$144,"SALI",[1]REPROD.!$I$2:$I$144,"&gt;="&amp;H$2,[1]REPROD.!$I$2:$I$144,"&lt;"&amp;I$2)</f>
        <v>0</v>
      </c>
      <c r="I73">
        <f>-SUMIFS([1]REPROD.!$E$2:$E$144,[1]REPROD.!$A$2:$A$144,$B73,[1]REPROD.!$F$2:$F$144,"SALI",[1]REPROD.!$I$2:$I$144,"&gt;="&amp;I$2,[1]REPROD.!$I$2:$I$144,"&lt;"&amp;J$2)</f>
        <v>0</v>
      </c>
      <c r="J73">
        <f>-SUMIFS([1]REPROD.!$E$2:$E$144,[1]REPROD.!$A$2:$A$144,$B73,[1]REPROD.!$F$2:$F$144,"SALI",[1]REPROD.!$I$2:$I$144,"&gt;="&amp;J$2,[1]REPROD.!$I$2:$I$144,"&lt;"&amp;K$2)</f>
        <v>0</v>
      </c>
      <c r="K73">
        <f>-SUMIFS([1]REPROD.!$E$2:$E$144,[1]REPROD.!$A$2:$A$144,$B73,[1]REPROD.!$F$2:$F$144,"SALI",[1]REPROD.!$I$2:$I$144,"&gt;="&amp;K$2,[1]REPROD.!$I$2:$I$144,"&lt;"&amp;L$2)</f>
        <v>0</v>
      </c>
      <c r="L73">
        <f>-SUMIFS([1]REPROD.!$E$2:$E$144,[1]REPROD.!$A$2:$A$144,$B73,[1]REPROD.!$F$2:$F$144,"SALI",[1]REPROD.!$I$2:$I$144,"&gt;="&amp;L$2,[1]REPROD.!$I$2:$I$144,"&lt;"&amp;M$2)</f>
        <v>0</v>
      </c>
      <c r="M73">
        <f>-SUMIFS([1]REPROD.!$E$2:$E$144,[1]REPROD.!$A$2:$A$144,$B73,[1]REPROD.!$F$2:$F$144,"SALI",[1]REPROD.!$I$2:$I$144,"&gt;="&amp;M$2,[1]REPROD.!$I$2:$I$144,"&lt;"&amp;N$2)</f>
        <v>0</v>
      </c>
      <c r="N73">
        <f>-SUMIFS([1]REPROD.!$E$2:$E$144,[1]REPROD.!$A$2:$A$144,$B73,[1]REPROD.!$F$2:$F$144,"SALI",[1]REPROD.!$I$2:$I$144,"&gt;="&amp;N$2,[1]REPROD.!$I$2:$I$144,"&lt;"&amp;O$2)</f>
        <v>0</v>
      </c>
      <c r="O73">
        <f>-SUMIFS([1]REPROD.!$E$2:$E$144,[1]REPROD.!$A$2:$A$144,$B73,[1]REPROD.!$F$2:$F$144,"SALI",[1]REPROD.!$I$2:$I$144,"&gt;="&amp;O$2,[1]REPROD.!$I$2:$I$144,"&lt;"&amp;P$2)</f>
        <v>0</v>
      </c>
      <c r="P73">
        <f>-SUMIFS([1]REPROD.!$E$2:$E$144,[1]REPROD.!$A$2:$A$144,$B73,[1]REPROD.!$F$2:$F$144,"SALI",[1]REPROD.!$I$2:$I$144,"&gt;="&amp;P$2,[1]REPROD.!$I$2:$I$144,"&lt;"&amp;Q$2)</f>
        <v>0</v>
      </c>
      <c r="Q73">
        <f>-SUMIFS([1]REPROD.!$E$2:$E$144,[1]REPROD.!$A$2:$A$144,$B73,[1]REPROD.!$F$2:$F$144,"SALI",[1]REPROD.!$I$2:$I$144,"&gt;="&amp;Q$2,[1]REPROD.!$I$2:$I$144,"&lt;"&amp;R$2)</f>
        <v>0</v>
      </c>
      <c r="R73">
        <f>-SUMIFS([1]REPROD.!$E$2:$E$144,[1]REPROD.!$A$2:$A$144,$B73,[1]REPROD.!$F$2:$F$144,"SALI",[1]REPROD.!$I$2:$I$144,"&gt;="&amp;R$2,[1]REPROD.!$I$2:$I$144,"&lt;"&amp;S$2)</f>
        <v>0</v>
      </c>
      <c r="S73">
        <f>-SUMIFS([1]REPROD.!$E$2:$E$144,[1]REPROD.!$A$2:$A$144,$B73,[1]REPROD.!$F$2:$F$144,"SALI",[1]REPROD.!$I$2:$I$144,"&gt;="&amp;S$2,[1]REPROD.!$I$2:$I$144,"&lt;"&amp;T$2)</f>
        <v>0</v>
      </c>
      <c r="T73">
        <f>-SUMIFS([1]REPROD.!$E$2:$E$144,[1]REPROD.!$A$2:$A$144,$B73,[1]REPROD.!$F$2:$F$144,"SALI",[1]REPROD.!$I$2:$I$144,"&gt;="&amp;T$2,[1]REPROD.!$I$2:$I$144,"&lt;"&amp;U$2)</f>
        <v>0</v>
      </c>
      <c r="U73">
        <f>-SUMIFS([1]REPROD.!$E$2:$E$144,[1]REPROD.!$A$2:$A$144,$B73,[1]REPROD.!$F$2:$F$144,"SALI",[1]REPROD.!$I$2:$I$144,"&gt;="&amp;U$2,[1]REPROD.!$I$2:$I$144,"&lt;"&amp;V$2)</f>
        <v>0</v>
      </c>
      <c r="V73">
        <f>-SUMIFS([1]REPROD.!$E$2:$E$144,[1]REPROD.!$A$2:$A$144,$B73,[1]REPROD.!$F$2:$F$144,"SALI",[1]REPROD.!$I$2:$I$144,"&gt;="&amp;V$2,[1]REPROD.!$I$2:$I$144,"&lt;"&amp;W$2)</f>
        <v>0</v>
      </c>
      <c r="W73">
        <f>-SUMIFS([1]REPROD.!$E$2:$E$144,[1]REPROD.!$A$2:$A$144,$B73,[1]REPROD.!$F$2:$F$144,"SALI",[1]REPROD.!$I$2:$I$144,"&gt;="&amp;W$2,[1]REPROD.!$I$2:$I$144,"&lt;"&amp;X$2)</f>
        <v>0</v>
      </c>
      <c r="X73">
        <f>-SUMIFS([1]REPROD.!$E$2:$E$144,[1]REPROD.!$A$2:$A$144,$B73,[1]REPROD.!$F$2:$F$144,"SALI",[1]REPROD.!$I$2:$I$144,"&gt;="&amp;X$2,[1]REPROD.!$I$2:$I$144,"&lt;"&amp;Y$2)</f>
        <v>0</v>
      </c>
      <c r="Y73">
        <f>-SUMIFS([1]REPROD.!$E$2:$E$144,[1]REPROD.!$A$2:$A$144,$B73,[1]REPROD.!$F$2:$F$144,"SALI",[1]REPROD.!$I$2:$I$144,"&gt;="&amp;Y$2,[1]REPROD.!$I$2:$I$144,"&lt;"&amp;Z$2)</f>
        <v>0</v>
      </c>
      <c r="Z73">
        <f>-SUMIFS([1]REPROD.!$E$2:$E$144,[1]REPROD.!$A$2:$A$144,$B73,[1]REPROD.!$F$2:$F$144,"SALI",[1]REPROD.!$I$2:$I$144,"&gt;="&amp;Z$2,[1]REPROD.!$I$2:$I$144,"&lt;"&amp;AA$2)</f>
        <v>0</v>
      </c>
      <c r="AA73">
        <f>-SUMIFS([1]REPROD.!$E$2:$E$144,[1]REPROD.!$A$2:$A$144,$B73,[1]REPROD.!$F$2:$F$144,"SALI",[1]REPROD.!$I$2:$I$144,"&gt;="&amp;AA$2,[1]REPROD.!$I$2:$I$144,"&lt;"&amp;AB$2)</f>
        <v>0</v>
      </c>
      <c r="AB73">
        <f>-SUMIFS([1]REPROD.!$E$2:$E$144,[1]REPROD.!$A$2:$A$144,$B73,[1]REPROD.!$F$2:$F$144,"SALI",[1]REPROD.!$I$2:$I$144,"&gt;="&amp;AB$2,[1]REPROD.!$I$2:$I$144,"&lt;"&amp;AC$2)</f>
        <v>0</v>
      </c>
      <c r="AC73">
        <f>-SUMIFS([1]REPROD.!$E$2:$E$144,[1]REPROD.!$A$2:$A$144,$B73,[1]REPROD.!$F$2:$F$144,"SALI",[1]REPROD.!$I$2:$I$144,"&gt;="&amp;AC$2,[1]REPROD.!$I$2:$I$144,"&lt;"&amp;AD$2)</f>
        <v>0</v>
      </c>
      <c r="AD73">
        <f>-SUMIFS([1]REPROD.!$E$2:$E$144,[1]REPROD.!$A$2:$A$144,$B73,[1]REPROD.!$F$2:$F$144,"SALI",[1]REPROD.!$I$2:$I$144,"&gt;="&amp;AD$2,[1]REPROD.!$I$2:$I$144,"&lt;"&amp;AE$2)</f>
        <v>0</v>
      </c>
      <c r="AE73">
        <f>-SUMIFS([1]REPROD.!$E$2:$E$144,[1]REPROD.!$A$2:$A$144,$B73,[1]REPROD.!$F$2:$F$144,"SALI",[1]REPROD.!$I$2:$I$144,"&gt;="&amp;AE$2,[1]REPROD.!$I$2:$I$144,"&lt;"&amp;AF$2)</f>
        <v>0</v>
      </c>
      <c r="AF73">
        <f>-SUMIFS([1]REPROD.!$E$2:$E$144,[1]REPROD.!$A$2:$A$144,$B73,[1]REPROD.!$F$2:$F$144,"SALI",[1]REPROD.!$I$2:$I$144,"&gt;="&amp;AF$2,[1]REPROD.!$I$2:$I$144,"&lt;"&amp;AG$2)</f>
        <v>0</v>
      </c>
      <c r="AG73">
        <f>-SUMIFS([1]REPROD.!$E$2:$E$144,[1]REPROD.!$A$2:$A$144,$B73,[1]REPROD.!$F$2:$F$144,"SALI",[1]REPROD.!$I$2:$I$144,"&gt;="&amp;AG$2,[1]REPROD.!$I$2:$I$144,"&lt;"&amp;AH$2)</f>
        <v>0</v>
      </c>
      <c r="AH73">
        <f>-SUMIFS([1]REPROD.!$E$2:$E$144,[1]REPROD.!$A$2:$A$144,$B73,[1]REPROD.!$F$2:$F$144,"SALI",[1]REPROD.!$I$2:$I$144,"&gt;="&amp;AH$2,[1]REPROD.!$I$2:$I$144,"&lt;"&amp;AI$2)</f>
        <v>0</v>
      </c>
      <c r="AI73">
        <f>-SUMIFS([1]REPROD.!$E$2:$E$144,[1]REPROD.!$A$2:$A$144,$B73,[1]REPROD.!$F$2:$F$144,"SALI",[1]REPROD.!$I$2:$I$144,"&gt;="&amp;AI$2,[1]REPROD.!$I$2:$I$144,"&lt;"&amp;AJ$2)</f>
        <v>0</v>
      </c>
      <c r="AJ73">
        <f>-SUMIFS([1]REPROD.!$E$2:$E$144,[1]REPROD.!$A$2:$A$144,$B73,[1]REPROD.!$F$2:$F$144,"SALI",[1]REPROD.!$I$2:$I$144,"&gt;="&amp;AJ$2,[1]REPROD.!$I$2:$I$144,"&lt;"&amp;AK$2)</f>
        <v>0</v>
      </c>
      <c r="AK73">
        <f>-SUMIFS([1]REPROD.!$E$2:$E$144,[1]REPROD.!$A$2:$A$144,$B73,[1]REPROD.!$F$2:$F$144,"SALI",[1]REPROD.!$I$2:$I$144,"&gt;="&amp;AK$2,[1]REPROD.!$I$2:$I$144,"&lt;"&amp;AL$2)</f>
        <v>0</v>
      </c>
      <c r="AL73">
        <f>-SUMIFS([1]REPROD.!$E$2:$E$144,[1]REPROD.!$A$2:$A$144,$B73,[1]REPROD.!$F$2:$F$144,"SALI",[1]REPROD.!$I$2:$I$144,"&gt;="&amp;AL$2,[1]REPROD.!$I$2:$I$144,"&lt;"&amp;AM$2)</f>
        <v>0</v>
      </c>
      <c r="AN73">
        <f t="shared" si="2"/>
        <v>0</v>
      </c>
      <c r="AO73">
        <f t="shared" si="3"/>
        <v>37</v>
      </c>
    </row>
    <row r="74" spans="2:41" ht="15.75" thickBot="1" x14ac:dyDescent="0.3">
      <c r="B74" s="2" t="s">
        <v>71</v>
      </c>
      <c r="C74">
        <f>-SUMIFS([1]REPROD.!$E$2:$E$144,[1]REPROD.!$A$2:$A$144,$B74,[1]REPROD.!$F$2:$F$144,"SALI",[1]REPROD.!$I$2:$I$144,"&gt;="&amp;C$2,[1]REPROD.!$I$2:$I$144,"&lt;"&amp;D$2)</f>
        <v>0</v>
      </c>
      <c r="D74">
        <f>-SUMIFS([1]REPROD.!$E$2:$E$144,[1]REPROD.!$A$2:$A$144,$B74,[1]REPROD.!$F$2:$F$144,"SALI",[1]REPROD.!$I$2:$I$144,"&gt;="&amp;D$2,[1]REPROD.!$I$2:$I$144,"&lt;"&amp;E$2)</f>
        <v>0</v>
      </c>
      <c r="E74">
        <f>-SUMIFS([1]REPROD.!$E$2:$E$144,[1]REPROD.!$A$2:$A$144,$B74,[1]REPROD.!$F$2:$F$144,"SALI",[1]REPROD.!$I$2:$I$144,"&gt;="&amp;E$2,[1]REPROD.!$I$2:$I$144,"&lt;"&amp;F$2)</f>
        <v>0</v>
      </c>
      <c r="F74">
        <f>-SUMIFS([1]REPROD.!$E$2:$E$144,[1]REPROD.!$A$2:$A$144,$B74,[1]REPROD.!$F$2:$F$144,"SALI",[1]REPROD.!$I$2:$I$144,"&gt;="&amp;F$2,[1]REPROD.!$I$2:$I$144,"&lt;"&amp;G$2)</f>
        <v>0</v>
      </c>
      <c r="G74">
        <f>-SUMIFS([1]REPROD.!$E$2:$E$144,[1]REPROD.!$A$2:$A$144,$B74,[1]REPROD.!$F$2:$F$144,"SALI",[1]REPROD.!$I$2:$I$144,"&gt;="&amp;G$2,[1]REPROD.!$I$2:$I$144,"&lt;"&amp;H$2)</f>
        <v>0</v>
      </c>
      <c r="H74">
        <f>-SUMIFS([1]REPROD.!$E$2:$E$144,[1]REPROD.!$A$2:$A$144,$B74,[1]REPROD.!$F$2:$F$144,"SALI",[1]REPROD.!$I$2:$I$144,"&gt;="&amp;H$2,[1]REPROD.!$I$2:$I$144,"&lt;"&amp;I$2)</f>
        <v>0</v>
      </c>
      <c r="I74">
        <f>-SUMIFS([1]REPROD.!$E$2:$E$144,[1]REPROD.!$A$2:$A$144,$B74,[1]REPROD.!$F$2:$F$144,"SALI",[1]REPROD.!$I$2:$I$144,"&gt;="&amp;I$2,[1]REPROD.!$I$2:$I$144,"&lt;"&amp;J$2)</f>
        <v>0</v>
      </c>
      <c r="J74">
        <f>-SUMIFS([1]REPROD.!$E$2:$E$144,[1]REPROD.!$A$2:$A$144,$B74,[1]REPROD.!$F$2:$F$144,"SALI",[1]REPROD.!$I$2:$I$144,"&gt;="&amp;J$2,[1]REPROD.!$I$2:$I$144,"&lt;"&amp;K$2)</f>
        <v>0</v>
      </c>
      <c r="K74">
        <f>-SUMIFS([1]REPROD.!$E$2:$E$144,[1]REPROD.!$A$2:$A$144,$B74,[1]REPROD.!$F$2:$F$144,"SALI",[1]REPROD.!$I$2:$I$144,"&gt;="&amp;K$2,[1]REPROD.!$I$2:$I$144,"&lt;"&amp;L$2)</f>
        <v>0</v>
      </c>
      <c r="L74">
        <f>-SUMIFS([1]REPROD.!$E$2:$E$144,[1]REPROD.!$A$2:$A$144,$B74,[1]REPROD.!$F$2:$F$144,"SALI",[1]REPROD.!$I$2:$I$144,"&gt;="&amp;L$2,[1]REPROD.!$I$2:$I$144,"&lt;"&amp;M$2)</f>
        <v>0</v>
      </c>
      <c r="M74">
        <f>-SUMIFS([1]REPROD.!$E$2:$E$144,[1]REPROD.!$A$2:$A$144,$B74,[1]REPROD.!$F$2:$F$144,"SALI",[1]REPROD.!$I$2:$I$144,"&gt;="&amp;M$2,[1]REPROD.!$I$2:$I$144,"&lt;"&amp;N$2)</f>
        <v>0</v>
      </c>
      <c r="N74">
        <f>-SUMIFS([1]REPROD.!$E$2:$E$144,[1]REPROD.!$A$2:$A$144,$B74,[1]REPROD.!$F$2:$F$144,"SALI",[1]REPROD.!$I$2:$I$144,"&gt;="&amp;N$2,[1]REPROD.!$I$2:$I$144,"&lt;"&amp;O$2)</f>
        <v>0</v>
      </c>
      <c r="O74">
        <f>-SUMIFS([1]REPROD.!$E$2:$E$144,[1]REPROD.!$A$2:$A$144,$B74,[1]REPROD.!$F$2:$F$144,"SALI",[1]REPROD.!$I$2:$I$144,"&gt;="&amp;O$2,[1]REPROD.!$I$2:$I$144,"&lt;"&amp;P$2)</f>
        <v>0</v>
      </c>
      <c r="P74">
        <f>-SUMIFS([1]REPROD.!$E$2:$E$144,[1]REPROD.!$A$2:$A$144,$B74,[1]REPROD.!$F$2:$F$144,"SALI",[1]REPROD.!$I$2:$I$144,"&gt;="&amp;P$2,[1]REPROD.!$I$2:$I$144,"&lt;"&amp;Q$2)</f>
        <v>0</v>
      </c>
      <c r="Q74">
        <f>-SUMIFS([1]REPROD.!$E$2:$E$144,[1]REPROD.!$A$2:$A$144,$B74,[1]REPROD.!$F$2:$F$144,"SALI",[1]REPROD.!$I$2:$I$144,"&gt;="&amp;Q$2,[1]REPROD.!$I$2:$I$144,"&lt;"&amp;R$2)</f>
        <v>0</v>
      </c>
      <c r="R74">
        <f>-SUMIFS([1]REPROD.!$E$2:$E$144,[1]REPROD.!$A$2:$A$144,$B74,[1]REPROD.!$F$2:$F$144,"SALI",[1]REPROD.!$I$2:$I$144,"&gt;="&amp;R$2,[1]REPROD.!$I$2:$I$144,"&lt;"&amp;S$2)</f>
        <v>0</v>
      </c>
      <c r="S74">
        <f>-SUMIFS([1]REPROD.!$E$2:$E$144,[1]REPROD.!$A$2:$A$144,$B74,[1]REPROD.!$F$2:$F$144,"SALI",[1]REPROD.!$I$2:$I$144,"&gt;="&amp;S$2,[1]REPROD.!$I$2:$I$144,"&lt;"&amp;T$2)</f>
        <v>0</v>
      </c>
      <c r="T74">
        <f>-SUMIFS([1]REPROD.!$E$2:$E$144,[1]REPROD.!$A$2:$A$144,$B74,[1]REPROD.!$F$2:$F$144,"SALI",[1]REPROD.!$I$2:$I$144,"&gt;="&amp;T$2,[1]REPROD.!$I$2:$I$144,"&lt;"&amp;U$2)</f>
        <v>0</v>
      </c>
      <c r="U74">
        <f>-SUMIFS([1]REPROD.!$E$2:$E$144,[1]REPROD.!$A$2:$A$144,$B74,[1]REPROD.!$F$2:$F$144,"SALI",[1]REPROD.!$I$2:$I$144,"&gt;="&amp;U$2,[1]REPROD.!$I$2:$I$144,"&lt;"&amp;V$2)</f>
        <v>0</v>
      </c>
      <c r="V74">
        <f>-SUMIFS([1]REPROD.!$E$2:$E$144,[1]REPROD.!$A$2:$A$144,$B74,[1]REPROD.!$F$2:$F$144,"SALI",[1]REPROD.!$I$2:$I$144,"&gt;="&amp;V$2,[1]REPROD.!$I$2:$I$144,"&lt;"&amp;W$2)</f>
        <v>0</v>
      </c>
      <c r="W74">
        <f>-SUMIFS([1]REPROD.!$E$2:$E$144,[1]REPROD.!$A$2:$A$144,$B74,[1]REPROD.!$F$2:$F$144,"SALI",[1]REPROD.!$I$2:$I$144,"&gt;="&amp;W$2,[1]REPROD.!$I$2:$I$144,"&lt;"&amp;X$2)</f>
        <v>0</v>
      </c>
      <c r="X74">
        <f>-SUMIFS([1]REPROD.!$E$2:$E$144,[1]REPROD.!$A$2:$A$144,$B74,[1]REPROD.!$F$2:$F$144,"SALI",[1]REPROD.!$I$2:$I$144,"&gt;="&amp;X$2,[1]REPROD.!$I$2:$I$144,"&lt;"&amp;Y$2)</f>
        <v>0</v>
      </c>
      <c r="Y74">
        <f>-SUMIFS([1]REPROD.!$E$2:$E$144,[1]REPROD.!$A$2:$A$144,$B74,[1]REPROD.!$F$2:$F$144,"SALI",[1]REPROD.!$I$2:$I$144,"&gt;="&amp;Y$2,[1]REPROD.!$I$2:$I$144,"&lt;"&amp;Z$2)</f>
        <v>0</v>
      </c>
      <c r="Z74">
        <f>-SUMIFS([1]REPROD.!$E$2:$E$144,[1]REPROD.!$A$2:$A$144,$B74,[1]REPROD.!$F$2:$F$144,"SALI",[1]REPROD.!$I$2:$I$144,"&gt;="&amp;Z$2,[1]REPROD.!$I$2:$I$144,"&lt;"&amp;AA$2)</f>
        <v>0</v>
      </c>
      <c r="AA74">
        <f>-SUMIFS([1]REPROD.!$E$2:$E$144,[1]REPROD.!$A$2:$A$144,$B74,[1]REPROD.!$F$2:$F$144,"SALI",[1]REPROD.!$I$2:$I$144,"&gt;="&amp;AA$2,[1]REPROD.!$I$2:$I$144,"&lt;"&amp;AB$2)</f>
        <v>0</v>
      </c>
      <c r="AB74">
        <f>-SUMIFS([1]REPROD.!$E$2:$E$144,[1]REPROD.!$A$2:$A$144,$B74,[1]REPROD.!$F$2:$F$144,"SALI",[1]REPROD.!$I$2:$I$144,"&gt;="&amp;AB$2,[1]REPROD.!$I$2:$I$144,"&lt;"&amp;AC$2)</f>
        <v>0</v>
      </c>
      <c r="AC74">
        <f>-SUMIFS([1]REPROD.!$E$2:$E$144,[1]REPROD.!$A$2:$A$144,$B74,[1]REPROD.!$F$2:$F$144,"SALI",[1]REPROD.!$I$2:$I$144,"&gt;="&amp;AC$2,[1]REPROD.!$I$2:$I$144,"&lt;"&amp;AD$2)</f>
        <v>0</v>
      </c>
      <c r="AD74">
        <f>-SUMIFS([1]REPROD.!$E$2:$E$144,[1]REPROD.!$A$2:$A$144,$B74,[1]REPROD.!$F$2:$F$144,"SALI",[1]REPROD.!$I$2:$I$144,"&gt;="&amp;AD$2,[1]REPROD.!$I$2:$I$144,"&lt;"&amp;AE$2)</f>
        <v>0</v>
      </c>
      <c r="AE74">
        <f>-SUMIFS([1]REPROD.!$E$2:$E$144,[1]REPROD.!$A$2:$A$144,$B74,[1]REPROD.!$F$2:$F$144,"SALI",[1]REPROD.!$I$2:$I$144,"&gt;="&amp;AE$2,[1]REPROD.!$I$2:$I$144,"&lt;"&amp;AF$2)</f>
        <v>0</v>
      </c>
      <c r="AF74">
        <f>-SUMIFS([1]REPROD.!$E$2:$E$144,[1]REPROD.!$A$2:$A$144,$B74,[1]REPROD.!$F$2:$F$144,"SALI",[1]REPROD.!$I$2:$I$144,"&gt;="&amp;AF$2,[1]REPROD.!$I$2:$I$144,"&lt;"&amp;AG$2)</f>
        <v>0</v>
      </c>
      <c r="AG74">
        <f>-SUMIFS([1]REPROD.!$E$2:$E$144,[1]REPROD.!$A$2:$A$144,$B74,[1]REPROD.!$F$2:$F$144,"SALI",[1]REPROD.!$I$2:$I$144,"&gt;="&amp;AG$2,[1]REPROD.!$I$2:$I$144,"&lt;"&amp;AH$2)</f>
        <v>0</v>
      </c>
      <c r="AH74">
        <f>-SUMIFS([1]REPROD.!$E$2:$E$144,[1]REPROD.!$A$2:$A$144,$B74,[1]REPROD.!$F$2:$F$144,"SALI",[1]REPROD.!$I$2:$I$144,"&gt;="&amp;AH$2,[1]REPROD.!$I$2:$I$144,"&lt;"&amp;AI$2)</f>
        <v>0</v>
      </c>
      <c r="AI74">
        <f>-SUMIFS([1]REPROD.!$E$2:$E$144,[1]REPROD.!$A$2:$A$144,$B74,[1]REPROD.!$F$2:$F$144,"SALI",[1]REPROD.!$I$2:$I$144,"&gt;="&amp;AI$2,[1]REPROD.!$I$2:$I$144,"&lt;"&amp;AJ$2)</f>
        <v>0</v>
      </c>
      <c r="AJ74">
        <f>-SUMIFS([1]REPROD.!$E$2:$E$144,[1]REPROD.!$A$2:$A$144,$B74,[1]REPROD.!$F$2:$F$144,"SALI",[1]REPROD.!$I$2:$I$144,"&gt;="&amp;AJ$2,[1]REPROD.!$I$2:$I$144,"&lt;"&amp;AK$2)</f>
        <v>0</v>
      </c>
      <c r="AK74">
        <f>-SUMIFS([1]REPROD.!$E$2:$E$144,[1]REPROD.!$A$2:$A$144,$B74,[1]REPROD.!$F$2:$F$144,"SALI",[1]REPROD.!$I$2:$I$144,"&gt;="&amp;AK$2,[1]REPROD.!$I$2:$I$144,"&lt;"&amp;AL$2)</f>
        <v>0</v>
      </c>
      <c r="AL74">
        <f>-SUMIFS([1]REPROD.!$E$2:$E$144,[1]REPROD.!$A$2:$A$144,$B74,[1]REPROD.!$F$2:$F$144,"SALI",[1]REPROD.!$I$2:$I$144,"&gt;="&amp;AL$2,[1]REPROD.!$I$2:$I$144,"&lt;"&amp;AM$2)</f>
        <v>0</v>
      </c>
      <c r="AN74">
        <f t="shared" si="2"/>
        <v>0</v>
      </c>
      <c r="AO74">
        <f t="shared" si="3"/>
        <v>37</v>
      </c>
    </row>
    <row r="75" spans="2:41" ht="15.75" thickBot="1" x14ac:dyDescent="0.3">
      <c r="B75" s="2" t="s">
        <v>72</v>
      </c>
      <c r="C75">
        <f>-SUMIFS([1]REPROD.!$E$2:$E$144,[1]REPROD.!$A$2:$A$144,$B75,[1]REPROD.!$F$2:$F$144,"SALI",[1]REPROD.!$I$2:$I$144,"&gt;="&amp;C$2,[1]REPROD.!$I$2:$I$144,"&lt;"&amp;D$2)</f>
        <v>0</v>
      </c>
      <c r="D75">
        <f>-SUMIFS([1]REPROD.!$E$2:$E$144,[1]REPROD.!$A$2:$A$144,$B75,[1]REPROD.!$F$2:$F$144,"SALI",[1]REPROD.!$I$2:$I$144,"&gt;="&amp;D$2,[1]REPROD.!$I$2:$I$144,"&lt;"&amp;E$2)</f>
        <v>0</v>
      </c>
      <c r="E75">
        <f>-SUMIFS([1]REPROD.!$E$2:$E$144,[1]REPROD.!$A$2:$A$144,$B75,[1]REPROD.!$F$2:$F$144,"SALI",[1]REPROD.!$I$2:$I$144,"&gt;="&amp;E$2,[1]REPROD.!$I$2:$I$144,"&lt;"&amp;F$2)</f>
        <v>0</v>
      </c>
      <c r="F75">
        <f>-SUMIFS([1]REPROD.!$E$2:$E$144,[1]REPROD.!$A$2:$A$144,$B75,[1]REPROD.!$F$2:$F$144,"SALI",[1]REPROD.!$I$2:$I$144,"&gt;="&amp;F$2,[1]REPROD.!$I$2:$I$144,"&lt;"&amp;G$2)</f>
        <v>0</v>
      </c>
      <c r="G75">
        <f>-SUMIFS([1]REPROD.!$E$2:$E$144,[1]REPROD.!$A$2:$A$144,$B75,[1]REPROD.!$F$2:$F$144,"SALI",[1]REPROD.!$I$2:$I$144,"&gt;="&amp;G$2,[1]REPROD.!$I$2:$I$144,"&lt;"&amp;H$2)</f>
        <v>0</v>
      </c>
      <c r="H75">
        <f>-SUMIFS([1]REPROD.!$E$2:$E$144,[1]REPROD.!$A$2:$A$144,$B75,[1]REPROD.!$F$2:$F$144,"SALI",[1]REPROD.!$I$2:$I$144,"&gt;="&amp;H$2,[1]REPROD.!$I$2:$I$144,"&lt;"&amp;I$2)</f>
        <v>0</v>
      </c>
      <c r="I75">
        <f>-SUMIFS([1]REPROD.!$E$2:$E$144,[1]REPROD.!$A$2:$A$144,$B75,[1]REPROD.!$F$2:$F$144,"SALI",[1]REPROD.!$I$2:$I$144,"&gt;="&amp;I$2,[1]REPROD.!$I$2:$I$144,"&lt;"&amp;J$2)</f>
        <v>0</v>
      </c>
      <c r="J75">
        <f>-SUMIFS([1]REPROD.!$E$2:$E$144,[1]REPROD.!$A$2:$A$144,$B75,[1]REPROD.!$F$2:$F$144,"SALI",[1]REPROD.!$I$2:$I$144,"&gt;="&amp;J$2,[1]REPROD.!$I$2:$I$144,"&lt;"&amp;K$2)</f>
        <v>0</v>
      </c>
      <c r="K75">
        <f>-SUMIFS([1]REPROD.!$E$2:$E$144,[1]REPROD.!$A$2:$A$144,$B75,[1]REPROD.!$F$2:$F$144,"SALI",[1]REPROD.!$I$2:$I$144,"&gt;="&amp;K$2,[1]REPROD.!$I$2:$I$144,"&lt;"&amp;L$2)</f>
        <v>0</v>
      </c>
      <c r="L75">
        <f>-SUMIFS([1]REPROD.!$E$2:$E$144,[1]REPROD.!$A$2:$A$144,$B75,[1]REPROD.!$F$2:$F$144,"SALI",[1]REPROD.!$I$2:$I$144,"&gt;="&amp;L$2,[1]REPROD.!$I$2:$I$144,"&lt;"&amp;M$2)</f>
        <v>0</v>
      </c>
      <c r="M75">
        <f>-SUMIFS([1]REPROD.!$E$2:$E$144,[1]REPROD.!$A$2:$A$144,$B75,[1]REPROD.!$F$2:$F$144,"SALI",[1]REPROD.!$I$2:$I$144,"&gt;="&amp;M$2,[1]REPROD.!$I$2:$I$144,"&lt;"&amp;N$2)</f>
        <v>0</v>
      </c>
      <c r="N75">
        <f>-SUMIFS([1]REPROD.!$E$2:$E$144,[1]REPROD.!$A$2:$A$144,$B75,[1]REPROD.!$F$2:$F$144,"SALI",[1]REPROD.!$I$2:$I$144,"&gt;="&amp;N$2,[1]REPROD.!$I$2:$I$144,"&lt;"&amp;O$2)</f>
        <v>0</v>
      </c>
      <c r="O75">
        <f>-SUMIFS([1]REPROD.!$E$2:$E$144,[1]REPROD.!$A$2:$A$144,$B75,[1]REPROD.!$F$2:$F$144,"SALI",[1]REPROD.!$I$2:$I$144,"&gt;="&amp;O$2,[1]REPROD.!$I$2:$I$144,"&lt;"&amp;P$2)</f>
        <v>0</v>
      </c>
      <c r="P75">
        <f>-SUMIFS([1]REPROD.!$E$2:$E$144,[1]REPROD.!$A$2:$A$144,$B75,[1]REPROD.!$F$2:$F$144,"SALI",[1]REPROD.!$I$2:$I$144,"&gt;="&amp;P$2,[1]REPROD.!$I$2:$I$144,"&lt;"&amp;Q$2)</f>
        <v>0</v>
      </c>
      <c r="Q75">
        <f>-SUMIFS([1]REPROD.!$E$2:$E$144,[1]REPROD.!$A$2:$A$144,$B75,[1]REPROD.!$F$2:$F$144,"SALI",[1]REPROD.!$I$2:$I$144,"&gt;="&amp;Q$2,[1]REPROD.!$I$2:$I$144,"&lt;"&amp;R$2)</f>
        <v>0</v>
      </c>
      <c r="R75">
        <f>-SUMIFS([1]REPROD.!$E$2:$E$144,[1]REPROD.!$A$2:$A$144,$B75,[1]REPROD.!$F$2:$F$144,"SALI",[1]REPROD.!$I$2:$I$144,"&gt;="&amp;R$2,[1]REPROD.!$I$2:$I$144,"&lt;"&amp;S$2)</f>
        <v>0</v>
      </c>
      <c r="S75">
        <f>-SUMIFS([1]REPROD.!$E$2:$E$144,[1]REPROD.!$A$2:$A$144,$B75,[1]REPROD.!$F$2:$F$144,"SALI",[1]REPROD.!$I$2:$I$144,"&gt;="&amp;S$2,[1]REPROD.!$I$2:$I$144,"&lt;"&amp;T$2)</f>
        <v>0</v>
      </c>
      <c r="T75">
        <f>-SUMIFS([1]REPROD.!$E$2:$E$144,[1]REPROD.!$A$2:$A$144,$B75,[1]REPROD.!$F$2:$F$144,"SALI",[1]REPROD.!$I$2:$I$144,"&gt;="&amp;T$2,[1]REPROD.!$I$2:$I$144,"&lt;"&amp;U$2)</f>
        <v>0</v>
      </c>
      <c r="U75">
        <f>-SUMIFS([1]REPROD.!$E$2:$E$144,[1]REPROD.!$A$2:$A$144,$B75,[1]REPROD.!$F$2:$F$144,"SALI",[1]REPROD.!$I$2:$I$144,"&gt;="&amp;U$2,[1]REPROD.!$I$2:$I$144,"&lt;"&amp;V$2)</f>
        <v>0</v>
      </c>
      <c r="V75">
        <f>-SUMIFS([1]REPROD.!$E$2:$E$144,[1]REPROD.!$A$2:$A$144,$B75,[1]REPROD.!$F$2:$F$144,"SALI",[1]REPROD.!$I$2:$I$144,"&gt;="&amp;V$2,[1]REPROD.!$I$2:$I$144,"&lt;"&amp;W$2)</f>
        <v>0</v>
      </c>
      <c r="W75">
        <f>-SUMIFS([1]REPROD.!$E$2:$E$144,[1]REPROD.!$A$2:$A$144,$B75,[1]REPROD.!$F$2:$F$144,"SALI",[1]REPROD.!$I$2:$I$144,"&gt;="&amp;W$2,[1]REPROD.!$I$2:$I$144,"&lt;"&amp;X$2)</f>
        <v>0</v>
      </c>
      <c r="X75">
        <f>-SUMIFS([1]REPROD.!$E$2:$E$144,[1]REPROD.!$A$2:$A$144,$B75,[1]REPROD.!$F$2:$F$144,"SALI",[1]REPROD.!$I$2:$I$144,"&gt;="&amp;X$2,[1]REPROD.!$I$2:$I$144,"&lt;"&amp;Y$2)</f>
        <v>0</v>
      </c>
      <c r="Y75">
        <f>-SUMIFS([1]REPROD.!$E$2:$E$144,[1]REPROD.!$A$2:$A$144,$B75,[1]REPROD.!$F$2:$F$144,"SALI",[1]REPROD.!$I$2:$I$144,"&gt;="&amp;Y$2,[1]REPROD.!$I$2:$I$144,"&lt;"&amp;Z$2)</f>
        <v>0</v>
      </c>
      <c r="Z75">
        <f>-SUMIFS([1]REPROD.!$E$2:$E$144,[1]REPROD.!$A$2:$A$144,$B75,[1]REPROD.!$F$2:$F$144,"SALI",[1]REPROD.!$I$2:$I$144,"&gt;="&amp;Z$2,[1]REPROD.!$I$2:$I$144,"&lt;"&amp;AA$2)</f>
        <v>0</v>
      </c>
      <c r="AA75">
        <f>-SUMIFS([1]REPROD.!$E$2:$E$144,[1]REPROD.!$A$2:$A$144,$B75,[1]REPROD.!$F$2:$F$144,"SALI",[1]REPROD.!$I$2:$I$144,"&gt;="&amp;AA$2,[1]REPROD.!$I$2:$I$144,"&lt;"&amp;AB$2)</f>
        <v>0</v>
      </c>
      <c r="AB75">
        <f>-SUMIFS([1]REPROD.!$E$2:$E$144,[1]REPROD.!$A$2:$A$144,$B75,[1]REPROD.!$F$2:$F$144,"SALI",[1]REPROD.!$I$2:$I$144,"&gt;="&amp;AB$2,[1]REPROD.!$I$2:$I$144,"&lt;"&amp;AC$2)</f>
        <v>0</v>
      </c>
      <c r="AC75">
        <f>-SUMIFS([1]REPROD.!$E$2:$E$144,[1]REPROD.!$A$2:$A$144,$B75,[1]REPROD.!$F$2:$F$144,"SALI",[1]REPROD.!$I$2:$I$144,"&gt;="&amp;AC$2,[1]REPROD.!$I$2:$I$144,"&lt;"&amp;AD$2)</f>
        <v>0</v>
      </c>
      <c r="AD75">
        <f>-SUMIFS([1]REPROD.!$E$2:$E$144,[1]REPROD.!$A$2:$A$144,$B75,[1]REPROD.!$F$2:$F$144,"SALI",[1]REPROD.!$I$2:$I$144,"&gt;="&amp;AD$2,[1]REPROD.!$I$2:$I$144,"&lt;"&amp;AE$2)</f>
        <v>0</v>
      </c>
      <c r="AE75">
        <f>-SUMIFS([1]REPROD.!$E$2:$E$144,[1]REPROD.!$A$2:$A$144,$B75,[1]REPROD.!$F$2:$F$144,"SALI",[1]REPROD.!$I$2:$I$144,"&gt;="&amp;AE$2,[1]REPROD.!$I$2:$I$144,"&lt;"&amp;AF$2)</f>
        <v>0</v>
      </c>
      <c r="AF75">
        <f>-SUMIFS([1]REPROD.!$E$2:$E$144,[1]REPROD.!$A$2:$A$144,$B75,[1]REPROD.!$F$2:$F$144,"SALI",[1]REPROD.!$I$2:$I$144,"&gt;="&amp;AF$2,[1]REPROD.!$I$2:$I$144,"&lt;"&amp;AG$2)</f>
        <v>0</v>
      </c>
      <c r="AG75">
        <f>-SUMIFS([1]REPROD.!$E$2:$E$144,[1]REPROD.!$A$2:$A$144,$B75,[1]REPROD.!$F$2:$F$144,"SALI",[1]REPROD.!$I$2:$I$144,"&gt;="&amp;AG$2,[1]REPROD.!$I$2:$I$144,"&lt;"&amp;AH$2)</f>
        <v>0</v>
      </c>
      <c r="AH75">
        <f>-SUMIFS([1]REPROD.!$E$2:$E$144,[1]REPROD.!$A$2:$A$144,$B75,[1]REPROD.!$F$2:$F$144,"SALI",[1]REPROD.!$I$2:$I$144,"&gt;="&amp;AH$2,[1]REPROD.!$I$2:$I$144,"&lt;"&amp;AI$2)</f>
        <v>0</v>
      </c>
      <c r="AI75">
        <f>-SUMIFS([1]REPROD.!$E$2:$E$144,[1]REPROD.!$A$2:$A$144,$B75,[1]REPROD.!$F$2:$F$144,"SALI",[1]REPROD.!$I$2:$I$144,"&gt;="&amp;AI$2,[1]REPROD.!$I$2:$I$144,"&lt;"&amp;AJ$2)</f>
        <v>0</v>
      </c>
      <c r="AJ75">
        <f>-SUMIFS([1]REPROD.!$E$2:$E$144,[1]REPROD.!$A$2:$A$144,$B75,[1]REPROD.!$F$2:$F$144,"SALI",[1]REPROD.!$I$2:$I$144,"&gt;="&amp;AJ$2,[1]REPROD.!$I$2:$I$144,"&lt;"&amp;AK$2)</f>
        <v>0</v>
      </c>
      <c r="AK75">
        <f>-SUMIFS([1]REPROD.!$E$2:$E$144,[1]REPROD.!$A$2:$A$144,$B75,[1]REPROD.!$F$2:$F$144,"SALI",[1]REPROD.!$I$2:$I$144,"&gt;="&amp;AK$2,[1]REPROD.!$I$2:$I$144,"&lt;"&amp;AL$2)</f>
        <v>0</v>
      </c>
      <c r="AL75">
        <f>-SUMIFS([1]REPROD.!$E$2:$E$144,[1]REPROD.!$A$2:$A$144,$B75,[1]REPROD.!$F$2:$F$144,"SALI",[1]REPROD.!$I$2:$I$144,"&gt;="&amp;AL$2,[1]REPROD.!$I$2:$I$144,"&lt;"&amp;AM$2)</f>
        <v>0</v>
      </c>
      <c r="AN75">
        <f t="shared" si="2"/>
        <v>0</v>
      </c>
      <c r="AO75">
        <f t="shared" si="3"/>
        <v>37</v>
      </c>
    </row>
    <row r="76" spans="2:41" ht="15.75" thickBot="1" x14ac:dyDescent="0.3">
      <c r="B76" s="2" t="s">
        <v>73</v>
      </c>
      <c r="C76">
        <f>-SUMIFS([1]REPROD.!$E$2:$E$144,[1]REPROD.!$A$2:$A$144,$B76,[1]REPROD.!$F$2:$F$144,"SALI",[1]REPROD.!$I$2:$I$144,"&gt;="&amp;C$2,[1]REPROD.!$I$2:$I$144,"&lt;"&amp;D$2)</f>
        <v>0</v>
      </c>
      <c r="D76">
        <f>-SUMIFS([1]REPROD.!$E$2:$E$144,[1]REPROD.!$A$2:$A$144,$B76,[1]REPROD.!$F$2:$F$144,"SALI",[1]REPROD.!$I$2:$I$144,"&gt;="&amp;D$2,[1]REPROD.!$I$2:$I$144,"&lt;"&amp;E$2)</f>
        <v>0</v>
      </c>
      <c r="E76">
        <f>-SUMIFS([1]REPROD.!$E$2:$E$144,[1]REPROD.!$A$2:$A$144,$B76,[1]REPROD.!$F$2:$F$144,"SALI",[1]REPROD.!$I$2:$I$144,"&gt;="&amp;E$2,[1]REPROD.!$I$2:$I$144,"&lt;"&amp;F$2)</f>
        <v>0</v>
      </c>
      <c r="F76">
        <f>-SUMIFS([1]REPROD.!$E$2:$E$144,[1]REPROD.!$A$2:$A$144,$B76,[1]REPROD.!$F$2:$F$144,"SALI",[1]REPROD.!$I$2:$I$144,"&gt;="&amp;F$2,[1]REPROD.!$I$2:$I$144,"&lt;"&amp;G$2)</f>
        <v>0</v>
      </c>
      <c r="G76">
        <f>-SUMIFS([1]REPROD.!$E$2:$E$144,[1]REPROD.!$A$2:$A$144,$B76,[1]REPROD.!$F$2:$F$144,"SALI",[1]REPROD.!$I$2:$I$144,"&gt;="&amp;G$2,[1]REPROD.!$I$2:$I$144,"&lt;"&amp;H$2)</f>
        <v>0</v>
      </c>
      <c r="H76">
        <f>-SUMIFS([1]REPROD.!$E$2:$E$144,[1]REPROD.!$A$2:$A$144,$B76,[1]REPROD.!$F$2:$F$144,"SALI",[1]REPROD.!$I$2:$I$144,"&gt;="&amp;H$2,[1]REPROD.!$I$2:$I$144,"&lt;"&amp;I$2)</f>
        <v>0</v>
      </c>
      <c r="I76">
        <f>-SUMIFS([1]REPROD.!$E$2:$E$144,[1]REPROD.!$A$2:$A$144,$B76,[1]REPROD.!$F$2:$F$144,"SALI",[1]REPROD.!$I$2:$I$144,"&gt;="&amp;I$2,[1]REPROD.!$I$2:$I$144,"&lt;"&amp;J$2)</f>
        <v>0</v>
      </c>
      <c r="J76">
        <f>-SUMIFS([1]REPROD.!$E$2:$E$144,[1]REPROD.!$A$2:$A$144,$B76,[1]REPROD.!$F$2:$F$144,"SALI",[1]REPROD.!$I$2:$I$144,"&gt;="&amp;J$2,[1]REPROD.!$I$2:$I$144,"&lt;"&amp;K$2)</f>
        <v>0</v>
      </c>
      <c r="K76">
        <f>-SUMIFS([1]REPROD.!$E$2:$E$144,[1]REPROD.!$A$2:$A$144,$B76,[1]REPROD.!$F$2:$F$144,"SALI",[1]REPROD.!$I$2:$I$144,"&gt;="&amp;K$2,[1]REPROD.!$I$2:$I$144,"&lt;"&amp;L$2)</f>
        <v>0</v>
      </c>
      <c r="L76">
        <f>-SUMIFS([1]REPROD.!$E$2:$E$144,[1]REPROD.!$A$2:$A$144,$B76,[1]REPROD.!$F$2:$F$144,"SALI",[1]REPROD.!$I$2:$I$144,"&gt;="&amp;L$2,[1]REPROD.!$I$2:$I$144,"&lt;"&amp;M$2)</f>
        <v>0</v>
      </c>
      <c r="M76">
        <f>-SUMIFS([1]REPROD.!$E$2:$E$144,[1]REPROD.!$A$2:$A$144,$B76,[1]REPROD.!$F$2:$F$144,"SALI",[1]REPROD.!$I$2:$I$144,"&gt;="&amp;M$2,[1]REPROD.!$I$2:$I$144,"&lt;"&amp;N$2)</f>
        <v>0</v>
      </c>
      <c r="N76">
        <f>-SUMIFS([1]REPROD.!$E$2:$E$144,[1]REPROD.!$A$2:$A$144,$B76,[1]REPROD.!$F$2:$F$144,"SALI",[1]REPROD.!$I$2:$I$144,"&gt;="&amp;N$2,[1]REPROD.!$I$2:$I$144,"&lt;"&amp;O$2)</f>
        <v>0</v>
      </c>
      <c r="O76">
        <f>-SUMIFS([1]REPROD.!$E$2:$E$144,[1]REPROD.!$A$2:$A$144,$B76,[1]REPROD.!$F$2:$F$144,"SALI",[1]REPROD.!$I$2:$I$144,"&gt;="&amp;O$2,[1]REPROD.!$I$2:$I$144,"&lt;"&amp;P$2)</f>
        <v>0</v>
      </c>
      <c r="P76">
        <f>-SUMIFS([1]REPROD.!$E$2:$E$144,[1]REPROD.!$A$2:$A$144,$B76,[1]REPROD.!$F$2:$F$144,"SALI",[1]REPROD.!$I$2:$I$144,"&gt;="&amp;P$2,[1]REPROD.!$I$2:$I$144,"&lt;"&amp;Q$2)</f>
        <v>0</v>
      </c>
      <c r="Q76">
        <f>-SUMIFS([1]REPROD.!$E$2:$E$144,[1]REPROD.!$A$2:$A$144,$B76,[1]REPROD.!$F$2:$F$144,"SALI",[1]REPROD.!$I$2:$I$144,"&gt;="&amp;Q$2,[1]REPROD.!$I$2:$I$144,"&lt;"&amp;R$2)</f>
        <v>0</v>
      </c>
      <c r="R76">
        <f>-SUMIFS([1]REPROD.!$E$2:$E$144,[1]REPROD.!$A$2:$A$144,$B76,[1]REPROD.!$F$2:$F$144,"SALI",[1]REPROD.!$I$2:$I$144,"&gt;="&amp;R$2,[1]REPROD.!$I$2:$I$144,"&lt;"&amp;S$2)</f>
        <v>0</v>
      </c>
      <c r="S76">
        <f>-SUMIFS([1]REPROD.!$E$2:$E$144,[1]REPROD.!$A$2:$A$144,$B76,[1]REPROD.!$F$2:$F$144,"SALI",[1]REPROD.!$I$2:$I$144,"&gt;="&amp;S$2,[1]REPROD.!$I$2:$I$144,"&lt;"&amp;T$2)</f>
        <v>0</v>
      </c>
      <c r="T76">
        <f>-SUMIFS([1]REPROD.!$E$2:$E$144,[1]REPROD.!$A$2:$A$144,$B76,[1]REPROD.!$F$2:$F$144,"SALI",[1]REPROD.!$I$2:$I$144,"&gt;="&amp;T$2,[1]REPROD.!$I$2:$I$144,"&lt;"&amp;U$2)</f>
        <v>0</v>
      </c>
      <c r="U76">
        <f>-SUMIFS([1]REPROD.!$E$2:$E$144,[1]REPROD.!$A$2:$A$144,$B76,[1]REPROD.!$F$2:$F$144,"SALI",[1]REPROD.!$I$2:$I$144,"&gt;="&amp;U$2,[1]REPROD.!$I$2:$I$144,"&lt;"&amp;V$2)</f>
        <v>0</v>
      </c>
      <c r="V76">
        <f>-SUMIFS([1]REPROD.!$E$2:$E$144,[1]REPROD.!$A$2:$A$144,$B76,[1]REPROD.!$F$2:$F$144,"SALI",[1]REPROD.!$I$2:$I$144,"&gt;="&amp;V$2,[1]REPROD.!$I$2:$I$144,"&lt;"&amp;W$2)</f>
        <v>0</v>
      </c>
      <c r="W76">
        <f>-SUMIFS([1]REPROD.!$E$2:$E$144,[1]REPROD.!$A$2:$A$144,$B76,[1]REPROD.!$F$2:$F$144,"SALI",[1]REPROD.!$I$2:$I$144,"&gt;="&amp;W$2,[1]REPROD.!$I$2:$I$144,"&lt;"&amp;X$2)</f>
        <v>0</v>
      </c>
      <c r="X76">
        <f>-SUMIFS([1]REPROD.!$E$2:$E$144,[1]REPROD.!$A$2:$A$144,$B76,[1]REPROD.!$F$2:$F$144,"SALI",[1]REPROD.!$I$2:$I$144,"&gt;="&amp;X$2,[1]REPROD.!$I$2:$I$144,"&lt;"&amp;Y$2)</f>
        <v>0</v>
      </c>
      <c r="Y76">
        <f>-SUMIFS([1]REPROD.!$E$2:$E$144,[1]REPROD.!$A$2:$A$144,$B76,[1]REPROD.!$F$2:$F$144,"SALI",[1]REPROD.!$I$2:$I$144,"&gt;="&amp;Y$2,[1]REPROD.!$I$2:$I$144,"&lt;"&amp;Z$2)</f>
        <v>0</v>
      </c>
      <c r="Z76">
        <f>-SUMIFS([1]REPROD.!$E$2:$E$144,[1]REPROD.!$A$2:$A$144,$B76,[1]REPROD.!$F$2:$F$144,"SALI",[1]REPROD.!$I$2:$I$144,"&gt;="&amp;Z$2,[1]REPROD.!$I$2:$I$144,"&lt;"&amp;AA$2)</f>
        <v>0</v>
      </c>
      <c r="AA76">
        <f>-SUMIFS([1]REPROD.!$E$2:$E$144,[1]REPROD.!$A$2:$A$144,$B76,[1]REPROD.!$F$2:$F$144,"SALI",[1]REPROD.!$I$2:$I$144,"&gt;="&amp;AA$2,[1]REPROD.!$I$2:$I$144,"&lt;"&amp;AB$2)</f>
        <v>0</v>
      </c>
      <c r="AB76">
        <f>-SUMIFS([1]REPROD.!$E$2:$E$144,[1]REPROD.!$A$2:$A$144,$B76,[1]REPROD.!$F$2:$F$144,"SALI",[1]REPROD.!$I$2:$I$144,"&gt;="&amp;AB$2,[1]REPROD.!$I$2:$I$144,"&lt;"&amp;AC$2)</f>
        <v>0</v>
      </c>
      <c r="AC76">
        <f>-SUMIFS([1]REPROD.!$E$2:$E$144,[1]REPROD.!$A$2:$A$144,$B76,[1]REPROD.!$F$2:$F$144,"SALI",[1]REPROD.!$I$2:$I$144,"&gt;="&amp;AC$2,[1]REPROD.!$I$2:$I$144,"&lt;"&amp;AD$2)</f>
        <v>0</v>
      </c>
      <c r="AD76">
        <f>-SUMIFS([1]REPROD.!$E$2:$E$144,[1]REPROD.!$A$2:$A$144,$B76,[1]REPROD.!$F$2:$F$144,"SALI",[1]REPROD.!$I$2:$I$144,"&gt;="&amp;AD$2,[1]REPROD.!$I$2:$I$144,"&lt;"&amp;AE$2)</f>
        <v>0</v>
      </c>
      <c r="AE76">
        <f>-SUMIFS([1]REPROD.!$E$2:$E$144,[1]REPROD.!$A$2:$A$144,$B76,[1]REPROD.!$F$2:$F$144,"SALI",[1]REPROD.!$I$2:$I$144,"&gt;="&amp;AE$2,[1]REPROD.!$I$2:$I$144,"&lt;"&amp;AF$2)</f>
        <v>0</v>
      </c>
      <c r="AF76">
        <f>-SUMIFS([1]REPROD.!$E$2:$E$144,[1]REPROD.!$A$2:$A$144,$B76,[1]REPROD.!$F$2:$F$144,"SALI",[1]REPROD.!$I$2:$I$144,"&gt;="&amp;AF$2,[1]REPROD.!$I$2:$I$144,"&lt;"&amp;AG$2)</f>
        <v>0</v>
      </c>
      <c r="AG76">
        <f>-SUMIFS([1]REPROD.!$E$2:$E$144,[1]REPROD.!$A$2:$A$144,$B76,[1]REPROD.!$F$2:$F$144,"SALI",[1]REPROD.!$I$2:$I$144,"&gt;="&amp;AG$2,[1]REPROD.!$I$2:$I$144,"&lt;"&amp;AH$2)</f>
        <v>0</v>
      </c>
      <c r="AH76">
        <f>-SUMIFS([1]REPROD.!$E$2:$E$144,[1]REPROD.!$A$2:$A$144,$B76,[1]REPROD.!$F$2:$F$144,"SALI",[1]REPROD.!$I$2:$I$144,"&gt;="&amp;AH$2,[1]REPROD.!$I$2:$I$144,"&lt;"&amp;AI$2)</f>
        <v>0</v>
      </c>
      <c r="AI76">
        <f>-SUMIFS([1]REPROD.!$E$2:$E$144,[1]REPROD.!$A$2:$A$144,$B76,[1]REPROD.!$F$2:$F$144,"SALI",[1]REPROD.!$I$2:$I$144,"&gt;="&amp;AI$2,[1]REPROD.!$I$2:$I$144,"&lt;"&amp;AJ$2)</f>
        <v>0</v>
      </c>
      <c r="AJ76">
        <f>-SUMIFS([1]REPROD.!$E$2:$E$144,[1]REPROD.!$A$2:$A$144,$B76,[1]REPROD.!$F$2:$F$144,"SALI",[1]REPROD.!$I$2:$I$144,"&gt;="&amp;AJ$2,[1]REPROD.!$I$2:$I$144,"&lt;"&amp;AK$2)</f>
        <v>0</v>
      </c>
      <c r="AK76">
        <f>-SUMIFS([1]REPROD.!$E$2:$E$144,[1]REPROD.!$A$2:$A$144,$B76,[1]REPROD.!$F$2:$F$144,"SALI",[1]REPROD.!$I$2:$I$144,"&gt;="&amp;AK$2,[1]REPROD.!$I$2:$I$144,"&lt;"&amp;AL$2)</f>
        <v>0</v>
      </c>
      <c r="AL76">
        <f>-SUMIFS([1]REPROD.!$E$2:$E$144,[1]REPROD.!$A$2:$A$144,$B76,[1]REPROD.!$F$2:$F$144,"SALI",[1]REPROD.!$I$2:$I$144,"&gt;="&amp;AL$2,[1]REPROD.!$I$2:$I$144,"&lt;"&amp;AM$2)</f>
        <v>0</v>
      </c>
      <c r="AN76">
        <f t="shared" si="2"/>
        <v>0</v>
      </c>
      <c r="AO76">
        <f t="shared" si="3"/>
        <v>37</v>
      </c>
    </row>
    <row r="77" spans="2:41" ht="15.75" thickBot="1" x14ac:dyDescent="0.3">
      <c r="B77" s="2" t="s">
        <v>74</v>
      </c>
      <c r="C77">
        <f>-SUMIFS([1]REPROD.!$E$2:$E$144,[1]REPROD.!$A$2:$A$144,$B77,[1]REPROD.!$F$2:$F$144,"SALI",[1]REPROD.!$I$2:$I$144,"&gt;="&amp;C$2,[1]REPROD.!$I$2:$I$144,"&lt;"&amp;D$2)</f>
        <v>0</v>
      </c>
      <c r="D77">
        <f>-SUMIFS([1]REPROD.!$E$2:$E$144,[1]REPROD.!$A$2:$A$144,$B77,[1]REPROD.!$F$2:$F$144,"SALI",[1]REPROD.!$I$2:$I$144,"&gt;="&amp;D$2,[1]REPROD.!$I$2:$I$144,"&lt;"&amp;E$2)</f>
        <v>0</v>
      </c>
      <c r="E77">
        <f>-SUMIFS([1]REPROD.!$E$2:$E$144,[1]REPROD.!$A$2:$A$144,$B77,[1]REPROD.!$F$2:$F$144,"SALI",[1]REPROD.!$I$2:$I$144,"&gt;="&amp;E$2,[1]REPROD.!$I$2:$I$144,"&lt;"&amp;F$2)</f>
        <v>0</v>
      </c>
      <c r="F77">
        <f>-SUMIFS([1]REPROD.!$E$2:$E$144,[1]REPROD.!$A$2:$A$144,$B77,[1]REPROD.!$F$2:$F$144,"SALI",[1]REPROD.!$I$2:$I$144,"&gt;="&amp;F$2,[1]REPROD.!$I$2:$I$144,"&lt;"&amp;G$2)</f>
        <v>0</v>
      </c>
      <c r="G77">
        <f>-SUMIFS([1]REPROD.!$E$2:$E$144,[1]REPROD.!$A$2:$A$144,$B77,[1]REPROD.!$F$2:$F$144,"SALI",[1]REPROD.!$I$2:$I$144,"&gt;="&amp;G$2,[1]REPROD.!$I$2:$I$144,"&lt;"&amp;H$2)</f>
        <v>0</v>
      </c>
      <c r="H77">
        <f>-SUMIFS([1]REPROD.!$E$2:$E$144,[1]REPROD.!$A$2:$A$144,$B77,[1]REPROD.!$F$2:$F$144,"SALI",[1]REPROD.!$I$2:$I$144,"&gt;="&amp;H$2,[1]REPROD.!$I$2:$I$144,"&lt;"&amp;I$2)</f>
        <v>0</v>
      </c>
      <c r="I77">
        <f>-SUMIFS([1]REPROD.!$E$2:$E$144,[1]REPROD.!$A$2:$A$144,$B77,[1]REPROD.!$F$2:$F$144,"SALI",[1]REPROD.!$I$2:$I$144,"&gt;="&amp;I$2,[1]REPROD.!$I$2:$I$144,"&lt;"&amp;J$2)</f>
        <v>0</v>
      </c>
      <c r="J77">
        <f>-SUMIFS([1]REPROD.!$E$2:$E$144,[1]REPROD.!$A$2:$A$144,$B77,[1]REPROD.!$F$2:$F$144,"SALI",[1]REPROD.!$I$2:$I$144,"&gt;="&amp;J$2,[1]REPROD.!$I$2:$I$144,"&lt;"&amp;K$2)</f>
        <v>0</v>
      </c>
      <c r="K77">
        <f>-SUMIFS([1]REPROD.!$E$2:$E$144,[1]REPROD.!$A$2:$A$144,$B77,[1]REPROD.!$F$2:$F$144,"SALI",[1]REPROD.!$I$2:$I$144,"&gt;="&amp;K$2,[1]REPROD.!$I$2:$I$144,"&lt;"&amp;L$2)</f>
        <v>0</v>
      </c>
      <c r="L77">
        <f>-SUMIFS([1]REPROD.!$E$2:$E$144,[1]REPROD.!$A$2:$A$144,$B77,[1]REPROD.!$F$2:$F$144,"SALI",[1]REPROD.!$I$2:$I$144,"&gt;="&amp;L$2,[1]REPROD.!$I$2:$I$144,"&lt;"&amp;M$2)</f>
        <v>0</v>
      </c>
      <c r="M77">
        <f>-SUMIFS([1]REPROD.!$E$2:$E$144,[1]REPROD.!$A$2:$A$144,$B77,[1]REPROD.!$F$2:$F$144,"SALI",[1]REPROD.!$I$2:$I$144,"&gt;="&amp;M$2,[1]REPROD.!$I$2:$I$144,"&lt;"&amp;N$2)</f>
        <v>0</v>
      </c>
      <c r="N77">
        <f>-SUMIFS([1]REPROD.!$E$2:$E$144,[1]REPROD.!$A$2:$A$144,$B77,[1]REPROD.!$F$2:$F$144,"SALI",[1]REPROD.!$I$2:$I$144,"&gt;="&amp;N$2,[1]REPROD.!$I$2:$I$144,"&lt;"&amp;O$2)</f>
        <v>0</v>
      </c>
      <c r="O77">
        <f>-SUMIFS([1]REPROD.!$E$2:$E$144,[1]REPROD.!$A$2:$A$144,$B77,[1]REPROD.!$F$2:$F$144,"SALI",[1]REPROD.!$I$2:$I$144,"&gt;="&amp;O$2,[1]REPROD.!$I$2:$I$144,"&lt;"&amp;P$2)</f>
        <v>0</v>
      </c>
      <c r="P77">
        <f>-SUMIFS([1]REPROD.!$E$2:$E$144,[1]REPROD.!$A$2:$A$144,$B77,[1]REPROD.!$F$2:$F$144,"SALI",[1]REPROD.!$I$2:$I$144,"&gt;="&amp;P$2,[1]REPROD.!$I$2:$I$144,"&lt;"&amp;Q$2)</f>
        <v>0</v>
      </c>
      <c r="Q77">
        <f>-SUMIFS([1]REPROD.!$E$2:$E$144,[1]REPROD.!$A$2:$A$144,$B77,[1]REPROD.!$F$2:$F$144,"SALI",[1]REPROD.!$I$2:$I$144,"&gt;="&amp;Q$2,[1]REPROD.!$I$2:$I$144,"&lt;"&amp;R$2)</f>
        <v>0</v>
      </c>
      <c r="R77">
        <f>-SUMIFS([1]REPROD.!$E$2:$E$144,[1]REPROD.!$A$2:$A$144,$B77,[1]REPROD.!$F$2:$F$144,"SALI",[1]REPROD.!$I$2:$I$144,"&gt;="&amp;R$2,[1]REPROD.!$I$2:$I$144,"&lt;"&amp;S$2)</f>
        <v>0</v>
      </c>
      <c r="S77">
        <f>-SUMIFS([1]REPROD.!$E$2:$E$144,[1]REPROD.!$A$2:$A$144,$B77,[1]REPROD.!$F$2:$F$144,"SALI",[1]REPROD.!$I$2:$I$144,"&gt;="&amp;S$2,[1]REPROD.!$I$2:$I$144,"&lt;"&amp;T$2)</f>
        <v>0</v>
      </c>
      <c r="T77">
        <f>-SUMIFS([1]REPROD.!$E$2:$E$144,[1]REPROD.!$A$2:$A$144,$B77,[1]REPROD.!$F$2:$F$144,"SALI",[1]REPROD.!$I$2:$I$144,"&gt;="&amp;T$2,[1]REPROD.!$I$2:$I$144,"&lt;"&amp;U$2)</f>
        <v>0</v>
      </c>
      <c r="U77">
        <f>-SUMIFS([1]REPROD.!$E$2:$E$144,[1]REPROD.!$A$2:$A$144,$B77,[1]REPROD.!$F$2:$F$144,"SALI",[1]REPROD.!$I$2:$I$144,"&gt;="&amp;U$2,[1]REPROD.!$I$2:$I$144,"&lt;"&amp;V$2)</f>
        <v>0</v>
      </c>
      <c r="V77">
        <f>-SUMIFS([1]REPROD.!$E$2:$E$144,[1]REPROD.!$A$2:$A$144,$B77,[1]REPROD.!$F$2:$F$144,"SALI",[1]REPROD.!$I$2:$I$144,"&gt;="&amp;V$2,[1]REPROD.!$I$2:$I$144,"&lt;"&amp;W$2)</f>
        <v>0</v>
      </c>
      <c r="W77">
        <f>-SUMIFS([1]REPROD.!$E$2:$E$144,[1]REPROD.!$A$2:$A$144,$B77,[1]REPROD.!$F$2:$F$144,"SALI",[1]REPROD.!$I$2:$I$144,"&gt;="&amp;W$2,[1]REPROD.!$I$2:$I$144,"&lt;"&amp;X$2)</f>
        <v>0</v>
      </c>
      <c r="X77">
        <f>-SUMIFS([1]REPROD.!$E$2:$E$144,[1]REPROD.!$A$2:$A$144,$B77,[1]REPROD.!$F$2:$F$144,"SALI",[1]REPROD.!$I$2:$I$144,"&gt;="&amp;X$2,[1]REPROD.!$I$2:$I$144,"&lt;"&amp;Y$2)</f>
        <v>0</v>
      </c>
      <c r="Y77">
        <f>-SUMIFS([1]REPROD.!$E$2:$E$144,[1]REPROD.!$A$2:$A$144,$B77,[1]REPROD.!$F$2:$F$144,"SALI",[1]REPROD.!$I$2:$I$144,"&gt;="&amp;Y$2,[1]REPROD.!$I$2:$I$144,"&lt;"&amp;Z$2)</f>
        <v>0</v>
      </c>
      <c r="Z77">
        <f>-SUMIFS([1]REPROD.!$E$2:$E$144,[1]REPROD.!$A$2:$A$144,$B77,[1]REPROD.!$F$2:$F$144,"SALI",[1]REPROD.!$I$2:$I$144,"&gt;="&amp;Z$2,[1]REPROD.!$I$2:$I$144,"&lt;"&amp;AA$2)</f>
        <v>0</v>
      </c>
      <c r="AA77">
        <f>-SUMIFS([1]REPROD.!$E$2:$E$144,[1]REPROD.!$A$2:$A$144,$B77,[1]REPROD.!$F$2:$F$144,"SALI",[1]REPROD.!$I$2:$I$144,"&gt;="&amp;AA$2,[1]REPROD.!$I$2:$I$144,"&lt;"&amp;AB$2)</f>
        <v>0</v>
      </c>
      <c r="AB77">
        <f>-SUMIFS([1]REPROD.!$E$2:$E$144,[1]REPROD.!$A$2:$A$144,$B77,[1]REPROD.!$F$2:$F$144,"SALI",[1]REPROD.!$I$2:$I$144,"&gt;="&amp;AB$2,[1]REPROD.!$I$2:$I$144,"&lt;"&amp;AC$2)</f>
        <v>0</v>
      </c>
      <c r="AC77">
        <f>-SUMIFS([1]REPROD.!$E$2:$E$144,[1]REPROD.!$A$2:$A$144,$B77,[1]REPROD.!$F$2:$F$144,"SALI",[1]REPROD.!$I$2:$I$144,"&gt;="&amp;AC$2,[1]REPROD.!$I$2:$I$144,"&lt;"&amp;AD$2)</f>
        <v>0</v>
      </c>
      <c r="AD77">
        <f>-SUMIFS([1]REPROD.!$E$2:$E$144,[1]REPROD.!$A$2:$A$144,$B77,[1]REPROD.!$F$2:$F$144,"SALI",[1]REPROD.!$I$2:$I$144,"&gt;="&amp;AD$2,[1]REPROD.!$I$2:$I$144,"&lt;"&amp;AE$2)</f>
        <v>0</v>
      </c>
      <c r="AE77">
        <f>-SUMIFS([1]REPROD.!$E$2:$E$144,[1]REPROD.!$A$2:$A$144,$B77,[1]REPROD.!$F$2:$F$144,"SALI",[1]REPROD.!$I$2:$I$144,"&gt;="&amp;AE$2,[1]REPROD.!$I$2:$I$144,"&lt;"&amp;AF$2)</f>
        <v>0</v>
      </c>
      <c r="AF77">
        <f>-SUMIFS([1]REPROD.!$E$2:$E$144,[1]REPROD.!$A$2:$A$144,$B77,[1]REPROD.!$F$2:$F$144,"SALI",[1]REPROD.!$I$2:$I$144,"&gt;="&amp;AF$2,[1]REPROD.!$I$2:$I$144,"&lt;"&amp;AG$2)</f>
        <v>0</v>
      </c>
      <c r="AG77">
        <f>-SUMIFS([1]REPROD.!$E$2:$E$144,[1]REPROD.!$A$2:$A$144,$B77,[1]REPROD.!$F$2:$F$144,"SALI",[1]REPROD.!$I$2:$I$144,"&gt;="&amp;AG$2,[1]REPROD.!$I$2:$I$144,"&lt;"&amp;AH$2)</f>
        <v>0</v>
      </c>
      <c r="AH77">
        <f>-SUMIFS([1]REPROD.!$E$2:$E$144,[1]REPROD.!$A$2:$A$144,$B77,[1]REPROD.!$F$2:$F$144,"SALI",[1]REPROD.!$I$2:$I$144,"&gt;="&amp;AH$2,[1]REPROD.!$I$2:$I$144,"&lt;"&amp;AI$2)</f>
        <v>0</v>
      </c>
      <c r="AI77">
        <f>-SUMIFS([1]REPROD.!$E$2:$E$144,[1]REPROD.!$A$2:$A$144,$B77,[1]REPROD.!$F$2:$F$144,"SALI",[1]REPROD.!$I$2:$I$144,"&gt;="&amp;AI$2,[1]REPROD.!$I$2:$I$144,"&lt;"&amp;AJ$2)</f>
        <v>0</v>
      </c>
      <c r="AJ77">
        <f>-SUMIFS([1]REPROD.!$E$2:$E$144,[1]REPROD.!$A$2:$A$144,$B77,[1]REPROD.!$F$2:$F$144,"SALI",[1]REPROD.!$I$2:$I$144,"&gt;="&amp;AJ$2,[1]REPROD.!$I$2:$I$144,"&lt;"&amp;AK$2)</f>
        <v>0</v>
      </c>
      <c r="AK77">
        <f>-SUMIFS([1]REPROD.!$E$2:$E$144,[1]REPROD.!$A$2:$A$144,$B77,[1]REPROD.!$F$2:$F$144,"SALI",[1]REPROD.!$I$2:$I$144,"&gt;="&amp;AK$2,[1]REPROD.!$I$2:$I$144,"&lt;"&amp;AL$2)</f>
        <v>0</v>
      </c>
      <c r="AL77">
        <f>-SUMIFS([1]REPROD.!$E$2:$E$144,[1]REPROD.!$A$2:$A$144,$B77,[1]REPROD.!$F$2:$F$144,"SALI",[1]REPROD.!$I$2:$I$144,"&gt;="&amp;AL$2,[1]REPROD.!$I$2:$I$144,"&lt;"&amp;AM$2)</f>
        <v>0</v>
      </c>
      <c r="AN77">
        <f t="shared" si="2"/>
        <v>0</v>
      </c>
      <c r="AO77">
        <f t="shared" si="3"/>
        <v>37</v>
      </c>
    </row>
    <row r="78" spans="2:41" ht="15.75" thickBot="1" x14ac:dyDescent="0.3">
      <c r="B78" s="2" t="s">
        <v>75</v>
      </c>
      <c r="C78">
        <f>-SUMIFS([1]REPROD.!$E$2:$E$144,[1]REPROD.!$A$2:$A$144,$B78,[1]REPROD.!$F$2:$F$144,"SALI",[1]REPROD.!$I$2:$I$144,"&gt;="&amp;C$2,[1]REPROD.!$I$2:$I$144,"&lt;"&amp;D$2)</f>
        <v>0</v>
      </c>
      <c r="D78">
        <f>-SUMIFS([1]REPROD.!$E$2:$E$144,[1]REPROD.!$A$2:$A$144,$B78,[1]REPROD.!$F$2:$F$144,"SALI",[1]REPROD.!$I$2:$I$144,"&gt;="&amp;D$2,[1]REPROD.!$I$2:$I$144,"&lt;"&amp;E$2)</f>
        <v>0</v>
      </c>
      <c r="E78">
        <f>-SUMIFS([1]REPROD.!$E$2:$E$144,[1]REPROD.!$A$2:$A$144,$B78,[1]REPROD.!$F$2:$F$144,"SALI",[1]REPROD.!$I$2:$I$144,"&gt;="&amp;E$2,[1]REPROD.!$I$2:$I$144,"&lt;"&amp;F$2)</f>
        <v>0</v>
      </c>
      <c r="F78">
        <f>-SUMIFS([1]REPROD.!$E$2:$E$144,[1]REPROD.!$A$2:$A$144,$B78,[1]REPROD.!$F$2:$F$144,"SALI",[1]REPROD.!$I$2:$I$144,"&gt;="&amp;F$2,[1]REPROD.!$I$2:$I$144,"&lt;"&amp;G$2)</f>
        <v>0</v>
      </c>
      <c r="G78">
        <f>-SUMIFS([1]REPROD.!$E$2:$E$144,[1]REPROD.!$A$2:$A$144,$B78,[1]REPROD.!$F$2:$F$144,"SALI",[1]REPROD.!$I$2:$I$144,"&gt;="&amp;G$2,[1]REPROD.!$I$2:$I$144,"&lt;"&amp;H$2)</f>
        <v>0</v>
      </c>
      <c r="H78">
        <f>-SUMIFS([1]REPROD.!$E$2:$E$144,[1]REPROD.!$A$2:$A$144,$B78,[1]REPROD.!$F$2:$F$144,"SALI",[1]REPROD.!$I$2:$I$144,"&gt;="&amp;H$2,[1]REPROD.!$I$2:$I$144,"&lt;"&amp;I$2)</f>
        <v>0</v>
      </c>
      <c r="I78">
        <f>-SUMIFS([1]REPROD.!$E$2:$E$144,[1]REPROD.!$A$2:$A$144,$B78,[1]REPROD.!$F$2:$F$144,"SALI",[1]REPROD.!$I$2:$I$144,"&gt;="&amp;I$2,[1]REPROD.!$I$2:$I$144,"&lt;"&amp;J$2)</f>
        <v>0</v>
      </c>
      <c r="J78">
        <f>-SUMIFS([1]REPROD.!$E$2:$E$144,[1]REPROD.!$A$2:$A$144,$B78,[1]REPROD.!$F$2:$F$144,"SALI",[1]REPROD.!$I$2:$I$144,"&gt;="&amp;J$2,[1]REPROD.!$I$2:$I$144,"&lt;"&amp;K$2)</f>
        <v>0</v>
      </c>
      <c r="K78">
        <f>-SUMIFS([1]REPROD.!$E$2:$E$144,[1]REPROD.!$A$2:$A$144,$B78,[1]REPROD.!$F$2:$F$144,"SALI",[1]REPROD.!$I$2:$I$144,"&gt;="&amp;K$2,[1]REPROD.!$I$2:$I$144,"&lt;"&amp;L$2)</f>
        <v>0</v>
      </c>
      <c r="L78">
        <f>-SUMIFS([1]REPROD.!$E$2:$E$144,[1]REPROD.!$A$2:$A$144,$B78,[1]REPROD.!$F$2:$F$144,"SALI",[1]REPROD.!$I$2:$I$144,"&gt;="&amp;L$2,[1]REPROD.!$I$2:$I$144,"&lt;"&amp;M$2)</f>
        <v>0</v>
      </c>
      <c r="M78">
        <f>-SUMIFS([1]REPROD.!$E$2:$E$144,[1]REPROD.!$A$2:$A$144,$B78,[1]REPROD.!$F$2:$F$144,"SALI",[1]REPROD.!$I$2:$I$144,"&gt;="&amp;M$2,[1]REPROD.!$I$2:$I$144,"&lt;"&amp;N$2)</f>
        <v>0</v>
      </c>
      <c r="N78">
        <f>-SUMIFS([1]REPROD.!$E$2:$E$144,[1]REPROD.!$A$2:$A$144,$B78,[1]REPROD.!$F$2:$F$144,"SALI",[1]REPROD.!$I$2:$I$144,"&gt;="&amp;N$2,[1]REPROD.!$I$2:$I$144,"&lt;"&amp;O$2)</f>
        <v>0</v>
      </c>
      <c r="O78">
        <f>-SUMIFS([1]REPROD.!$E$2:$E$144,[1]REPROD.!$A$2:$A$144,$B78,[1]REPROD.!$F$2:$F$144,"SALI",[1]REPROD.!$I$2:$I$144,"&gt;="&amp;O$2,[1]REPROD.!$I$2:$I$144,"&lt;"&amp;P$2)</f>
        <v>0</v>
      </c>
      <c r="P78">
        <f>-SUMIFS([1]REPROD.!$E$2:$E$144,[1]REPROD.!$A$2:$A$144,$B78,[1]REPROD.!$F$2:$F$144,"SALI",[1]REPROD.!$I$2:$I$144,"&gt;="&amp;P$2,[1]REPROD.!$I$2:$I$144,"&lt;"&amp;Q$2)</f>
        <v>0</v>
      </c>
      <c r="Q78">
        <f>-SUMIFS([1]REPROD.!$E$2:$E$144,[1]REPROD.!$A$2:$A$144,$B78,[1]REPROD.!$F$2:$F$144,"SALI",[1]REPROD.!$I$2:$I$144,"&gt;="&amp;Q$2,[1]REPROD.!$I$2:$I$144,"&lt;"&amp;R$2)</f>
        <v>0</v>
      </c>
      <c r="R78">
        <f>-SUMIFS([1]REPROD.!$E$2:$E$144,[1]REPROD.!$A$2:$A$144,$B78,[1]REPROD.!$F$2:$F$144,"SALI",[1]REPROD.!$I$2:$I$144,"&gt;="&amp;R$2,[1]REPROD.!$I$2:$I$144,"&lt;"&amp;S$2)</f>
        <v>0</v>
      </c>
      <c r="S78">
        <f>-SUMIFS([1]REPROD.!$E$2:$E$144,[1]REPROD.!$A$2:$A$144,$B78,[1]REPROD.!$F$2:$F$144,"SALI",[1]REPROD.!$I$2:$I$144,"&gt;="&amp;S$2,[1]REPROD.!$I$2:$I$144,"&lt;"&amp;T$2)</f>
        <v>0</v>
      </c>
      <c r="T78">
        <f>-SUMIFS([1]REPROD.!$E$2:$E$144,[1]REPROD.!$A$2:$A$144,$B78,[1]REPROD.!$F$2:$F$144,"SALI",[1]REPROD.!$I$2:$I$144,"&gt;="&amp;T$2,[1]REPROD.!$I$2:$I$144,"&lt;"&amp;U$2)</f>
        <v>0</v>
      </c>
      <c r="U78">
        <f>-SUMIFS([1]REPROD.!$E$2:$E$144,[1]REPROD.!$A$2:$A$144,$B78,[1]REPROD.!$F$2:$F$144,"SALI",[1]REPROD.!$I$2:$I$144,"&gt;="&amp;U$2,[1]REPROD.!$I$2:$I$144,"&lt;"&amp;V$2)</f>
        <v>0</v>
      </c>
      <c r="V78">
        <f>-SUMIFS([1]REPROD.!$E$2:$E$144,[1]REPROD.!$A$2:$A$144,$B78,[1]REPROD.!$F$2:$F$144,"SALI",[1]REPROD.!$I$2:$I$144,"&gt;="&amp;V$2,[1]REPROD.!$I$2:$I$144,"&lt;"&amp;W$2)</f>
        <v>0</v>
      </c>
      <c r="W78">
        <f>-SUMIFS([1]REPROD.!$E$2:$E$144,[1]REPROD.!$A$2:$A$144,$B78,[1]REPROD.!$F$2:$F$144,"SALI",[1]REPROD.!$I$2:$I$144,"&gt;="&amp;W$2,[1]REPROD.!$I$2:$I$144,"&lt;"&amp;X$2)</f>
        <v>0</v>
      </c>
      <c r="X78">
        <f>-SUMIFS([1]REPROD.!$E$2:$E$144,[1]REPROD.!$A$2:$A$144,$B78,[1]REPROD.!$F$2:$F$144,"SALI",[1]REPROD.!$I$2:$I$144,"&gt;="&amp;X$2,[1]REPROD.!$I$2:$I$144,"&lt;"&amp;Y$2)</f>
        <v>0</v>
      </c>
      <c r="Y78">
        <f>-SUMIFS([1]REPROD.!$E$2:$E$144,[1]REPROD.!$A$2:$A$144,$B78,[1]REPROD.!$F$2:$F$144,"SALI",[1]REPROD.!$I$2:$I$144,"&gt;="&amp;Y$2,[1]REPROD.!$I$2:$I$144,"&lt;"&amp;Z$2)</f>
        <v>0</v>
      </c>
      <c r="Z78">
        <f>-SUMIFS([1]REPROD.!$E$2:$E$144,[1]REPROD.!$A$2:$A$144,$B78,[1]REPROD.!$F$2:$F$144,"SALI",[1]REPROD.!$I$2:$I$144,"&gt;="&amp;Z$2,[1]REPROD.!$I$2:$I$144,"&lt;"&amp;AA$2)</f>
        <v>0</v>
      </c>
      <c r="AA78">
        <f>-SUMIFS([1]REPROD.!$E$2:$E$144,[1]REPROD.!$A$2:$A$144,$B78,[1]REPROD.!$F$2:$F$144,"SALI",[1]REPROD.!$I$2:$I$144,"&gt;="&amp;AA$2,[1]REPROD.!$I$2:$I$144,"&lt;"&amp;AB$2)</f>
        <v>0</v>
      </c>
      <c r="AB78">
        <f>-SUMIFS([1]REPROD.!$E$2:$E$144,[1]REPROD.!$A$2:$A$144,$B78,[1]REPROD.!$F$2:$F$144,"SALI",[1]REPROD.!$I$2:$I$144,"&gt;="&amp;AB$2,[1]REPROD.!$I$2:$I$144,"&lt;"&amp;AC$2)</f>
        <v>0</v>
      </c>
      <c r="AC78">
        <f>-SUMIFS([1]REPROD.!$E$2:$E$144,[1]REPROD.!$A$2:$A$144,$B78,[1]REPROD.!$F$2:$F$144,"SALI",[1]REPROD.!$I$2:$I$144,"&gt;="&amp;AC$2,[1]REPROD.!$I$2:$I$144,"&lt;"&amp;AD$2)</f>
        <v>0</v>
      </c>
      <c r="AD78">
        <f>-SUMIFS([1]REPROD.!$E$2:$E$144,[1]REPROD.!$A$2:$A$144,$B78,[1]REPROD.!$F$2:$F$144,"SALI",[1]REPROD.!$I$2:$I$144,"&gt;="&amp;AD$2,[1]REPROD.!$I$2:$I$144,"&lt;"&amp;AE$2)</f>
        <v>0</v>
      </c>
      <c r="AE78">
        <f>-SUMIFS([1]REPROD.!$E$2:$E$144,[1]REPROD.!$A$2:$A$144,$B78,[1]REPROD.!$F$2:$F$144,"SALI",[1]REPROD.!$I$2:$I$144,"&gt;="&amp;AE$2,[1]REPROD.!$I$2:$I$144,"&lt;"&amp;AF$2)</f>
        <v>0</v>
      </c>
      <c r="AF78">
        <f>-SUMIFS([1]REPROD.!$E$2:$E$144,[1]REPROD.!$A$2:$A$144,$B78,[1]REPROD.!$F$2:$F$144,"SALI",[1]REPROD.!$I$2:$I$144,"&gt;="&amp;AF$2,[1]REPROD.!$I$2:$I$144,"&lt;"&amp;AG$2)</f>
        <v>0</v>
      </c>
      <c r="AG78">
        <f>-SUMIFS([1]REPROD.!$E$2:$E$144,[1]REPROD.!$A$2:$A$144,$B78,[1]REPROD.!$F$2:$F$144,"SALI",[1]REPROD.!$I$2:$I$144,"&gt;="&amp;AG$2,[1]REPROD.!$I$2:$I$144,"&lt;"&amp;AH$2)</f>
        <v>0</v>
      </c>
      <c r="AH78">
        <f>-SUMIFS([1]REPROD.!$E$2:$E$144,[1]REPROD.!$A$2:$A$144,$B78,[1]REPROD.!$F$2:$F$144,"SALI",[1]REPROD.!$I$2:$I$144,"&gt;="&amp;AH$2,[1]REPROD.!$I$2:$I$144,"&lt;"&amp;AI$2)</f>
        <v>0</v>
      </c>
      <c r="AI78">
        <f>-SUMIFS([1]REPROD.!$E$2:$E$144,[1]REPROD.!$A$2:$A$144,$B78,[1]REPROD.!$F$2:$F$144,"SALI",[1]REPROD.!$I$2:$I$144,"&gt;="&amp;AI$2,[1]REPROD.!$I$2:$I$144,"&lt;"&amp;AJ$2)</f>
        <v>0</v>
      </c>
      <c r="AJ78">
        <f>-SUMIFS([1]REPROD.!$E$2:$E$144,[1]REPROD.!$A$2:$A$144,$B78,[1]REPROD.!$F$2:$F$144,"SALI",[1]REPROD.!$I$2:$I$144,"&gt;="&amp;AJ$2,[1]REPROD.!$I$2:$I$144,"&lt;"&amp;AK$2)</f>
        <v>0</v>
      </c>
      <c r="AK78">
        <f>-SUMIFS([1]REPROD.!$E$2:$E$144,[1]REPROD.!$A$2:$A$144,$B78,[1]REPROD.!$F$2:$F$144,"SALI",[1]REPROD.!$I$2:$I$144,"&gt;="&amp;AK$2,[1]REPROD.!$I$2:$I$144,"&lt;"&amp;AL$2)</f>
        <v>0</v>
      </c>
      <c r="AL78">
        <f>-SUMIFS([1]REPROD.!$E$2:$E$144,[1]REPROD.!$A$2:$A$144,$B78,[1]REPROD.!$F$2:$F$144,"SALI",[1]REPROD.!$I$2:$I$144,"&gt;="&amp;AL$2,[1]REPROD.!$I$2:$I$144,"&lt;"&amp;AM$2)</f>
        <v>0</v>
      </c>
      <c r="AN78">
        <f t="shared" si="2"/>
        <v>0</v>
      </c>
      <c r="AO78">
        <f t="shared" si="3"/>
        <v>37</v>
      </c>
    </row>
    <row r="79" spans="2:41" ht="15.75" thickBot="1" x14ac:dyDescent="0.3">
      <c r="B79" s="2" t="s">
        <v>76</v>
      </c>
      <c r="C79">
        <f>-SUMIFS([1]REPROD.!$E$2:$E$144,[1]REPROD.!$A$2:$A$144,$B79,[1]REPROD.!$F$2:$F$144,"SALI",[1]REPROD.!$I$2:$I$144,"&gt;="&amp;C$2,[1]REPROD.!$I$2:$I$144,"&lt;"&amp;D$2)</f>
        <v>0</v>
      </c>
      <c r="D79">
        <f>-SUMIFS([1]REPROD.!$E$2:$E$144,[1]REPROD.!$A$2:$A$144,$B79,[1]REPROD.!$F$2:$F$144,"SALI",[1]REPROD.!$I$2:$I$144,"&gt;="&amp;D$2,[1]REPROD.!$I$2:$I$144,"&lt;"&amp;E$2)</f>
        <v>0</v>
      </c>
      <c r="E79">
        <f>-SUMIFS([1]REPROD.!$E$2:$E$144,[1]REPROD.!$A$2:$A$144,$B79,[1]REPROD.!$F$2:$F$144,"SALI",[1]REPROD.!$I$2:$I$144,"&gt;="&amp;E$2,[1]REPROD.!$I$2:$I$144,"&lt;"&amp;F$2)</f>
        <v>0</v>
      </c>
      <c r="F79">
        <f>-SUMIFS([1]REPROD.!$E$2:$E$144,[1]REPROD.!$A$2:$A$144,$B79,[1]REPROD.!$F$2:$F$144,"SALI",[1]REPROD.!$I$2:$I$144,"&gt;="&amp;F$2,[1]REPROD.!$I$2:$I$144,"&lt;"&amp;G$2)</f>
        <v>0</v>
      </c>
      <c r="G79">
        <f>-SUMIFS([1]REPROD.!$E$2:$E$144,[1]REPROD.!$A$2:$A$144,$B79,[1]REPROD.!$F$2:$F$144,"SALI",[1]REPROD.!$I$2:$I$144,"&gt;="&amp;G$2,[1]REPROD.!$I$2:$I$144,"&lt;"&amp;H$2)</f>
        <v>0</v>
      </c>
      <c r="H79">
        <f>-SUMIFS([1]REPROD.!$E$2:$E$144,[1]REPROD.!$A$2:$A$144,$B79,[1]REPROD.!$F$2:$F$144,"SALI",[1]REPROD.!$I$2:$I$144,"&gt;="&amp;H$2,[1]REPROD.!$I$2:$I$144,"&lt;"&amp;I$2)</f>
        <v>0</v>
      </c>
      <c r="I79">
        <f>-SUMIFS([1]REPROD.!$E$2:$E$144,[1]REPROD.!$A$2:$A$144,$B79,[1]REPROD.!$F$2:$F$144,"SALI",[1]REPROD.!$I$2:$I$144,"&gt;="&amp;I$2,[1]REPROD.!$I$2:$I$144,"&lt;"&amp;J$2)</f>
        <v>0</v>
      </c>
      <c r="J79">
        <f>-SUMIFS([1]REPROD.!$E$2:$E$144,[1]REPROD.!$A$2:$A$144,$B79,[1]REPROD.!$F$2:$F$144,"SALI",[1]REPROD.!$I$2:$I$144,"&gt;="&amp;J$2,[1]REPROD.!$I$2:$I$144,"&lt;"&amp;K$2)</f>
        <v>0</v>
      </c>
      <c r="K79">
        <f>-SUMIFS([1]REPROD.!$E$2:$E$144,[1]REPROD.!$A$2:$A$144,$B79,[1]REPROD.!$F$2:$F$144,"SALI",[1]REPROD.!$I$2:$I$144,"&gt;="&amp;K$2,[1]REPROD.!$I$2:$I$144,"&lt;"&amp;L$2)</f>
        <v>0</v>
      </c>
      <c r="L79">
        <f>-SUMIFS([1]REPROD.!$E$2:$E$144,[1]REPROD.!$A$2:$A$144,$B79,[1]REPROD.!$F$2:$F$144,"SALI",[1]REPROD.!$I$2:$I$144,"&gt;="&amp;L$2,[1]REPROD.!$I$2:$I$144,"&lt;"&amp;M$2)</f>
        <v>0</v>
      </c>
      <c r="M79">
        <f>-SUMIFS([1]REPROD.!$E$2:$E$144,[1]REPROD.!$A$2:$A$144,$B79,[1]REPROD.!$F$2:$F$144,"SALI",[1]REPROD.!$I$2:$I$144,"&gt;="&amp;M$2,[1]REPROD.!$I$2:$I$144,"&lt;"&amp;N$2)</f>
        <v>0</v>
      </c>
      <c r="N79">
        <f>-SUMIFS([1]REPROD.!$E$2:$E$144,[1]REPROD.!$A$2:$A$144,$B79,[1]REPROD.!$F$2:$F$144,"SALI",[1]REPROD.!$I$2:$I$144,"&gt;="&amp;N$2,[1]REPROD.!$I$2:$I$144,"&lt;"&amp;O$2)</f>
        <v>0</v>
      </c>
      <c r="O79">
        <f>-SUMIFS([1]REPROD.!$E$2:$E$144,[1]REPROD.!$A$2:$A$144,$B79,[1]REPROD.!$F$2:$F$144,"SALI",[1]REPROD.!$I$2:$I$144,"&gt;="&amp;O$2,[1]REPROD.!$I$2:$I$144,"&lt;"&amp;P$2)</f>
        <v>0</v>
      </c>
      <c r="P79">
        <f>-SUMIFS([1]REPROD.!$E$2:$E$144,[1]REPROD.!$A$2:$A$144,$B79,[1]REPROD.!$F$2:$F$144,"SALI",[1]REPROD.!$I$2:$I$144,"&gt;="&amp;P$2,[1]REPROD.!$I$2:$I$144,"&lt;"&amp;Q$2)</f>
        <v>0</v>
      </c>
      <c r="Q79">
        <f>-SUMIFS([1]REPROD.!$E$2:$E$144,[1]REPROD.!$A$2:$A$144,$B79,[1]REPROD.!$F$2:$F$144,"SALI",[1]REPROD.!$I$2:$I$144,"&gt;="&amp;Q$2,[1]REPROD.!$I$2:$I$144,"&lt;"&amp;R$2)</f>
        <v>0</v>
      </c>
      <c r="R79">
        <f>-SUMIFS([1]REPROD.!$E$2:$E$144,[1]REPROD.!$A$2:$A$144,$B79,[1]REPROD.!$F$2:$F$144,"SALI",[1]REPROD.!$I$2:$I$144,"&gt;="&amp;R$2,[1]REPROD.!$I$2:$I$144,"&lt;"&amp;S$2)</f>
        <v>0</v>
      </c>
      <c r="S79">
        <f>-SUMIFS([1]REPROD.!$E$2:$E$144,[1]REPROD.!$A$2:$A$144,$B79,[1]REPROD.!$F$2:$F$144,"SALI",[1]REPROD.!$I$2:$I$144,"&gt;="&amp;S$2,[1]REPROD.!$I$2:$I$144,"&lt;"&amp;T$2)</f>
        <v>0</v>
      </c>
      <c r="T79">
        <f>-SUMIFS([1]REPROD.!$E$2:$E$144,[1]REPROD.!$A$2:$A$144,$B79,[1]REPROD.!$F$2:$F$144,"SALI",[1]REPROD.!$I$2:$I$144,"&gt;="&amp;T$2,[1]REPROD.!$I$2:$I$144,"&lt;"&amp;U$2)</f>
        <v>0</v>
      </c>
      <c r="U79">
        <f>-SUMIFS([1]REPROD.!$E$2:$E$144,[1]REPROD.!$A$2:$A$144,$B79,[1]REPROD.!$F$2:$F$144,"SALI",[1]REPROD.!$I$2:$I$144,"&gt;="&amp;U$2,[1]REPROD.!$I$2:$I$144,"&lt;"&amp;V$2)</f>
        <v>0</v>
      </c>
      <c r="V79">
        <f>-SUMIFS([1]REPROD.!$E$2:$E$144,[1]REPROD.!$A$2:$A$144,$B79,[1]REPROD.!$F$2:$F$144,"SALI",[1]REPROD.!$I$2:$I$144,"&gt;="&amp;V$2,[1]REPROD.!$I$2:$I$144,"&lt;"&amp;W$2)</f>
        <v>0</v>
      </c>
      <c r="W79">
        <f>-SUMIFS([1]REPROD.!$E$2:$E$144,[1]REPROD.!$A$2:$A$144,$B79,[1]REPROD.!$F$2:$F$144,"SALI",[1]REPROD.!$I$2:$I$144,"&gt;="&amp;W$2,[1]REPROD.!$I$2:$I$144,"&lt;"&amp;X$2)</f>
        <v>0</v>
      </c>
      <c r="X79">
        <f>-SUMIFS([1]REPROD.!$E$2:$E$144,[1]REPROD.!$A$2:$A$144,$B79,[1]REPROD.!$F$2:$F$144,"SALI",[1]REPROD.!$I$2:$I$144,"&gt;="&amp;X$2,[1]REPROD.!$I$2:$I$144,"&lt;"&amp;Y$2)</f>
        <v>0</v>
      </c>
      <c r="Y79">
        <f>-SUMIFS([1]REPROD.!$E$2:$E$144,[1]REPROD.!$A$2:$A$144,$B79,[1]REPROD.!$F$2:$F$144,"SALI",[1]REPROD.!$I$2:$I$144,"&gt;="&amp;Y$2,[1]REPROD.!$I$2:$I$144,"&lt;"&amp;Z$2)</f>
        <v>0</v>
      </c>
      <c r="Z79">
        <f>-SUMIFS([1]REPROD.!$E$2:$E$144,[1]REPROD.!$A$2:$A$144,$B79,[1]REPROD.!$F$2:$F$144,"SALI",[1]REPROD.!$I$2:$I$144,"&gt;="&amp;Z$2,[1]REPROD.!$I$2:$I$144,"&lt;"&amp;AA$2)</f>
        <v>0</v>
      </c>
      <c r="AA79">
        <f>-SUMIFS([1]REPROD.!$E$2:$E$144,[1]REPROD.!$A$2:$A$144,$B79,[1]REPROD.!$F$2:$F$144,"SALI",[1]REPROD.!$I$2:$I$144,"&gt;="&amp;AA$2,[1]REPROD.!$I$2:$I$144,"&lt;"&amp;AB$2)</f>
        <v>0</v>
      </c>
      <c r="AB79">
        <f>-SUMIFS([1]REPROD.!$E$2:$E$144,[1]REPROD.!$A$2:$A$144,$B79,[1]REPROD.!$F$2:$F$144,"SALI",[1]REPROD.!$I$2:$I$144,"&gt;="&amp;AB$2,[1]REPROD.!$I$2:$I$144,"&lt;"&amp;AC$2)</f>
        <v>0</v>
      </c>
      <c r="AC79">
        <f>-SUMIFS([1]REPROD.!$E$2:$E$144,[1]REPROD.!$A$2:$A$144,$B79,[1]REPROD.!$F$2:$F$144,"SALI",[1]REPROD.!$I$2:$I$144,"&gt;="&amp;AC$2,[1]REPROD.!$I$2:$I$144,"&lt;"&amp;AD$2)</f>
        <v>0</v>
      </c>
      <c r="AD79">
        <f>-SUMIFS([1]REPROD.!$E$2:$E$144,[1]REPROD.!$A$2:$A$144,$B79,[1]REPROD.!$F$2:$F$144,"SALI",[1]REPROD.!$I$2:$I$144,"&gt;="&amp;AD$2,[1]REPROD.!$I$2:$I$144,"&lt;"&amp;AE$2)</f>
        <v>0</v>
      </c>
      <c r="AE79">
        <f>-SUMIFS([1]REPROD.!$E$2:$E$144,[1]REPROD.!$A$2:$A$144,$B79,[1]REPROD.!$F$2:$F$144,"SALI",[1]REPROD.!$I$2:$I$144,"&gt;="&amp;AE$2,[1]REPROD.!$I$2:$I$144,"&lt;"&amp;AF$2)</f>
        <v>0</v>
      </c>
      <c r="AF79">
        <f>-SUMIFS([1]REPROD.!$E$2:$E$144,[1]REPROD.!$A$2:$A$144,$B79,[1]REPROD.!$F$2:$F$144,"SALI",[1]REPROD.!$I$2:$I$144,"&gt;="&amp;AF$2,[1]REPROD.!$I$2:$I$144,"&lt;"&amp;AG$2)</f>
        <v>0</v>
      </c>
      <c r="AG79">
        <f>-SUMIFS([1]REPROD.!$E$2:$E$144,[1]REPROD.!$A$2:$A$144,$B79,[1]REPROD.!$F$2:$F$144,"SALI",[1]REPROD.!$I$2:$I$144,"&gt;="&amp;AG$2,[1]REPROD.!$I$2:$I$144,"&lt;"&amp;AH$2)</f>
        <v>0</v>
      </c>
      <c r="AH79">
        <f>-SUMIFS([1]REPROD.!$E$2:$E$144,[1]REPROD.!$A$2:$A$144,$B79,[1]REPROD.!$F$2:$F$144,"SALI",[1]REPROD.!$I$2:$I$144,"&gt;="&amp;AH$2,[1]REPROD.!$I$2:$I$144,"&lt;"&amp;AI$2)</f>
        <v>0</v>
      </c>
      <c r="AI79">
        <f>-SUMIFS([1]REPROD.!$E$2:$E$144,[1]REPROD.!$A$2:$A$144,$B79,[1]REPROD.!$F$2:$F$144,"SALI",[1]REPROD.!$I$2:$I$144,"&gt;="&amp;AI$2,[1]REPROD.!$I$2:$I$144,"&lt;"&amp;AJ$2)</f>
        <v>0</v>
      </c>
      <c r="AJ79">
        <f>-SUMIFS([1]REPROD.!$E$2:$E$144,[1]REPROD.!$A$2:$A$144,$B79,[1]REPROD.!$F$2:$F$144,"SALI",[1]REPROD.!$I$2:$I$144,"&gt;="&amp;AJ$2,[1]REPROD.!$I$2:$I$144,"&lt;"&amp;AK$2)</f>
        <v>0</v>
      </c>
      <c r="AK79">
        <f>-SUMIFS([1]REPROD.!$E$2:$E$144,[1]REPROD.!$A$2:$A$144,$B79,[1]REPROD.!$F$2:$F$144,"SALI",[1]REPROD.!$I$2:$I$144,"&gt;="&amp;AK$2,[1]REPROD.!$I$2:$I$144,"&lt;"&amp;AL$2)</f>
        <v>0</v>
      </c>
      <c r="AL79">
        <f>-SUMIFS([1]REPROD.!$E$2:$E$144,[1]REPROD.!$A$2:$A$144,$B79,[1]REPROD.!$F$2:$F$144,"SALI",[1]REPROD.!$I$2:$I$144,"&gt;="&amp;AL$2,[1]REPROD.!$I$2:$I$144,"&lt;"&amp;AM$2)</f>
        <v>0</v>
      </c>
      <c r="AN79">
        <f t="shared" si="2"/>
        <v>0</v>
      </c>
      <c r="AO79">
        <f t="shared" si="3"/>
        <v>37</v>
      </c>
    </row>
    <row r="80" spans="2:41" ht="15.75" thickBot="1" x14ac:dyDescent="0.3">
      <c r="B80" s="5" t="s">
        <v>79</v>
      </c>
      <c r="C80">
        <f>-SUMIFS([1]REPROD.!$E$2:$E$144,[1]REPROD.!$A$2:$A$144,$B80,[1]REPROD.!$F$2:$F$144,"SALI",[1]REPROD.!$I$2:$I$144,"&gt;="&amp;C$2,[1]REPROD.!$I$2:$I$144,"&lt;"&amp;D$2)</f>
        <v>0</v>
      </c>
      <c r="D80">
        <f>-SUMIFS([1]REPROD.!$E$2:$E$144,[1]REPROD.!$A$2:$A$144,$B80,[1]REPROD.!$F$2:$F$144,"SALI",[1]REPROD.!$I$2:$I$144,"&gt;="&amp;D$2,[1]REPROD.!$I$2:$I$144,"&lt;"&amp;E$2)</f>
        <v>0</v>
      </c>
      <c r="E80">
        <f>-SUMIFS([1]REPROD.!$E$2:$E$144,[1]REPROD.!$A$2:$A$144,$B80,[1]REPROD.!$F$2:$F$144,"SALI",[1]REPROD.!$I$2:$I$144,"&gt;="&amp;E$2,[1]REPROD.!$I$2:$I$144,"&lt;"&amp;F$2)</f>
        <v>0</v>
      </c>
      <c r="F80">
        <f>-SUMIFS([1]REPROD.!$E$2:$E$144,[1]REPROD.!$A$2:$A$144,$B80,[1]REPROD.!$F$2:$F$144,"SALI",[1]REPROD.!$I$2:$I$144,"&gt;="&amp;F$2,[1]REPROD.!$I$2:$I$144,"&lt;"&amp;G$2)</f>
        <v>0</v>
      </c>
      <c r="G80">
        <f>-SUMIFS([1]REPROD.!$E$2:$E$144,[1]REPROD.!$A$2:$A$144,$B80,[1]REPROD.!$F$2:$F$144,"SALI",[1]REPROD.!$I$2:$I$144,"&gt;="&amp;G$2,[1]REPROD.!$I$2:$I$144,"&lt;"&amp;H$2)</f>
        <v>0</v>
      </c>
      <c r="H80">
        <f>-SUMIFS([1]REPROD.!$E$2:$E$144,[1]REPROD.!$A$2:$A$144,$B80,[1]REPROD.!$F$2:$F$144,"SALI",[1]REPROD.!$I$2:$I$144,"&gt;="&amp;H$2,[1]REPROD.!$I$2:$I$144,"&lt;"&amp;I$2)</f>
        <v>0</v>
      </c>
      <c r="I80">
        <f>-SUMIFS([1]REPROD.!$E$2:$E$144,[1]REPROD.!$A$2:$A$144,$B80,[1]REPROD.!$F$2:$F$144,"SALI",[1]REPROD.!$I$2:$I$144,"&gt;="&amp;I$2,[1]REPROD.!$I$2:$I$144,"&lt;"&amp;J$2)</f>
        <v>0</v>
      </c>
      <c r="J80">
        <f>-SUMIFS([1]REPROD.!$E$2:$E$144,[1]REPROD.!$A$2:$A$144,$B80,[1]REPROD.!$F$2:$F$144,"SALI",[1]REPROD.!$I$2:$I$144,"&gt;="&amp;J$2,[1]REPROD.!$I$2:$I$144,"&lt;"&amp;K$2)</f>
        <v>0</v>
      </c>
      <c r="K80">
        <f>-SUMIFS([1]REPROD.!$E$2:$E$144,[1]REPROD.!$A$2:$A$144,$B80,[1]REPROD.!$F$2:$F$144,"SALI",[1]REPROD.!$I$2:$I$144,"&gt;="&amp;K$2,[1]REPROD.!$I$2:$I$144,"&lt;"&amp;L$2)</f>
        <v>0</v>
      </c>
      <c r="L80">
        <f>-SUMIFS([1]REPROD.!$E$2:$E$144,[1]REPROD.!$A$2:$A$144,$B80,[1]REPROD.!$F$2:$F$144,"SALI",[1]REPROD.!$I$2:$I$144,"&gt;="&amp;L$2,[1]REPROD.!$I$2:$I$144,"&lt;"&amp;M$2)</f>
        <v>0</v>
      </c>
      <c r="M80">
        <f>-SUMIFS([1]REPROD.!$E$2:$E$144,[1]REPROD.!$A$2:$A$144,$B80,[1]REPROD.!$F$2:$F$144,"SALI",[1]REPROD.!$I$2:$I$144,"&gt;="&amp;M$2,[1]REPROD.!$I$2:$I$144,"&lt;"&amp;N$2)</f>
        <v>0</v>
      </c>
      <c r="N80">
        <f>-SUMIFS([1]REPROD.!$E$2:$E$144,[1]REPROD.!$A$2:$A$144,$B80,[1]REPROD.!$F$2:$F$144,"SALI",[1]REPROD.!$I$2:$I$144,"&gt;="&amp;N$2,[1]REPROD.!$I$2:$I$144,"&lt;"&amp;O$2)</f>
        <v>0</v>
      </c>
      <c r="O80">
        <f>-SUMIFS([1]REPROD.!$E$2:$E$144,[1]REPROD.!$A$2:$A$144,$B80,[1]REPROD.!$F$2:$F$144,"SALI",[1]REPROD.!$I$2:$I$144,"&gt;="&amp;O$2,[1]REPROD.!$I$2:$I$144,"&lt;"&amp;P$2)</f>
        <v>0</v>
      </c>
      <c r="P80">
        <f>-SUMIFS([1]REPROD.!$E$2:$E$144,[1]REPROD.!$A$2:$A$144,$B80,[1]REPROD.!$F$2:$F$144,"SALI",[1]REPROD.!$I$2:$I$144,"&gt;="&amp;P$2,[1]REPROD.!$I$2:$I$144,"&lt;"&amp;Q$2)</f>
        <v>0</v>
      </c>
      <c r="Q80">
        <f>-SUMIFS([1]REPROD.!$E$2:$E$144,[1]REPROD.!$A$2:$A$144,$B80,[1]REPROD.!$F$2:$F$144,"SALI",[1]REPROD.!$I$2:$I$144,"&gt;="&amp;Q$2,[1]REPROD.!$I$2:$I$144,"&lt;"&amp;R$2)</f>
        <v>0</v>
      </c>
      <c r="R80">
        <f>-SUMIFS([1]REPROD.!$E$2:$E$144,[1]REPROD.!$A$2:$A$144,$B80,[1]REPROD.!$F$2:$F$144,"SALI",[1]REPROD.!$I$2:$I$144,"&gt;="&amp;R$2,[1]REPROD.!$I$2:$I$144,"&lt;"&amp;S$2)</f>
        <v>0</v>
      </c>
      <c r="S80">
        <f>-SUMIFS([1]REPROD.!$E$2:$E$144,[1]REPROD.!$A$2:$A$144,$B80,[1]REPROD.!$F$2:$F$144,"SALI",[1]REPROD.!$I$2:$I$144,"&gt;="&amp;S$2,[1]REPROD.!$I$2:$I$144,"&lt;"&amp;T$2)</f>
        <v>0</v>
      </c>
      <c r="T80">
        <f>-SUMIFS([1]REPROD.!$E$2:$E$144,[1]REPROD.!$A$2:$A$144,$B80,[1]REPROD.!$F$2:$F$144,"SALI",[1]REPROD.!$I$2:$I$144,"&gt;="&amp;T$2,[1]REPROD.!$I$2:$I$144,"&lt;"&amp;U$2)</f>
        <v>0</v>
      </c>
      <c r="U80">
        <f>-SUMIFS([1]REPROD.!$E$2:$E$144,[1]REPROD.!$A$2:$A$144,$B80,[1]REPROD.!$F$2:$F$144,"SALI",[1]REPROD.!$I$2:$I$144,"&gt;="&amp;U$2,[1]REPROD.!$I$2:$I$144,"&lt;"&amp;V$2)</f>
        <v>0</v>
      </c>
      <c r="V80">
        <f>-SUMIFS([1]REPROD.!$E$2:$E$144,[1]REPROD.!$A$2:$A$144,$B80,[1]REPROD.!$F$2:$F$144,"SALI",[1]REPROD.!$I$2:$I$144,"&gt;="&amp;V$2,[1]REPROD.!$I$2:$I$144,"&lt;"&amp;W$2)</f>
        <v>0</v>
      </c>
      <c r="W80">
        <f>-SUMIFS([1]REPROD.!$E$2:$E$144,[1]REPROD.!$A$2:$A$144,$B80,[1]REPROD.!$F$2:$F$144,"SALI",[1]REPROD.!$I$2:$I$144,"&gt;="&amp;W$2,[1]REPROD.!$I$2:$I$144,"&lt;"&amp;X$2)</f>
        <v>0</v>
      </c>
      <c r="X80">
        <f>-SUMIFS([1]REPROD.!$E$2:$E$144,[1]REPROD.!$A$2:$A$144,$B80,[1]REPROD.!$F$2:$F$144,"SALI",[1]REPROD.!$I$2:$I$144,"&gt;="&amp;X$2,[1]REPROD.!$I$2:$I$144,"&lt;"&amp;Y$2)</f>
        <v>0</v>
      </c>
      <c r="Y80">
        <f>-SUMIFS([1]REPROD.!$E$2:$E$144,[1]REPROD.!$A$2:$A$144,$B80,[1]REPROD.!$F$2:$F$144,"SALI",[1]REPROD.!$I$2:$I$144,"&gt;="&amp;Y$2,[1]REPROD.!$I$2:$I$144,"&lt;"&amp;Z$2)</f>
        <v>0</v>
      </c>
      <c r="Z80">
        <f>-SUMIFS([1]REPROD.!$E$2:$E$144,[1]REPROD.!$A$2:$A$144,$B80,[1]REPROD.!$F$2:$F$144,"SALI",[1]REPROD.!$I$2:$I$144,"&gt;="&amp;Z$2,[1]REPROD.!$I$2:$I$144,"&lt;"&amp;AA$2)</f>
        <v>0</v>
      </c>
      <c r="AA80">
        <f>-SUMIFS([1]REPROD.!$E$2:$E$144,[1]REPROD.!$A$2:$A$144,$B80,[1]REPROD.!$F$2:$F$144,"SALI",[1]REPROD.!$I$2:$I$144,"&gt;="&amp;AA$2,[1]REPROD.!$I$2:$I$144,"&lt;"&amp;AB$2)</f>
        <v>0</v>
      </c>
      <c r="AB80">
        <f>-SUMIFS([1]REPROD.!$E$2:$E$144,[1]REPROD.!$A$2:$A$144,$B80,[1]REPROD.!$F$2:$F$144,"SALI",[1]REPROD.!$I$2:$I$144,"&gt;="&amp;AB$2,[1]REPROD.!$I$2:$I$144,"&lt;"&amp;AC$2)</f>
        <v>0</v>
      </c>
      <c r="AC80">
        <f>-SUMIFS([1]REPROD.!$E$2:$E$144,[1]REPROD.!$A$2:$A$144,$B80,[1]REPROD.!$F$2:$F$144,"SALI",[1]REPROD.!$I$2:$I$144,"&gt;="&amp;AC$2,[1]REPROD.!$I$2:$I$144,"&lt;"&amp;AD$2)</f>
        <v>0</v>
      </c>
      <c r="AD80">
        <f>-SUMIFS([1]REPROD.!$E$2:$E$144,[1]REPROD.!$A$2:$A$144,$B80,[1]REPROD.!$F$2:$F$144,"SALI",[1]REPROD.!$I$2:$I$144,"&gt;="&amp;AD$2,[1]REPROD.!$I$2:$I$144,"&lt;"&amp;AE$2)</f>
        <v>0</v>
      </c>
      <c r="AE80">
        <f>-SUMIFS([1]REPROD.!$E$2:$E$144,[1]REPROD.!$A$2:$A$144,$B80,[1]REPROD.!$F$2:$F$144,"SALI",[1]REPROD.!$I$2:$I$144,"&gt;="&amp;AE$2,[1]REPROD.!$I$2:$I$144,"&lt;"&amp;AF$2)</f>
        <v>0</v>
      </c>
      <c r="AF80">
        <f>-SUMIFS([1]REPROD.!$E$2:$E$144,[1]REPROD.!$A$2:$A$144,$B80,[1]REPROD.!$F$2:$F$144,"SALI",[1]REPROD.!$I$2:$I$144,"&gt;="&amp;AF$2,[1]REPROD.!$I$2:$I$144,"&lt;"&amp;AG$2)</f>
        <v>0</v>
      </c>
      <c r="AG80">
        <f>-SUMIFS([1]REPROD.!$E$2:$E$144,[1]REPROD.!$A$2:$A$144,$B80,[1]REPROD.!$F$2:$F$144,"SALI",[1]REPROD.!$I$2:$I$144,"&gt;="&amp;AG$2,[1]REPROD.!$I$2:$I$144,"&lt;"&amp;AH$2)</f>
        <v>0</v>
      </c>
      <c r="AH80">
        <f>-SUMIFS([1]REPROD.!$E$2:$E$144,[1]REPROD.!$A$2:$A$144,$B80,[1]REPROD.!$F$2:$F$144,"SALI",[1]REPROD.!$I$2:$I$144,"&gt;="&amp;AH$2,[1]REPROD.!$I$2:$I$144,"&lt;"&amp;AI$2)</f>
        <v>0</v>
      </c>
      <c r="AI80">
        <f>-SUMIFS([1]REPROD.!$E$2:$E$144,[1]REPROD.!$A$2:$A$144,$B80,[1]REPROD.!$F$2:$F$144,"SALI",[1]REPROD.!$I$2:$I$144,"&gt;="&amp;AI$2,[1]REPROD.!$I$2:$I$144,"&lt;"&amp;AJ$2)</f>
        <v>0</v>
      </c>
      <c r="AJ80">
        <f>-SUMIFS([1]REPROD.!$E$2:$E$144,[1]REPROD.!$A$2:$A$144,$B80,[1]REPROD.!$F$2:$F$144,"SALI",[1]REPROD.!$I$2:$I$144,"&gt;="&amp;AJ$2,[1]REPROD.!$I$2:$I$144,"&lt;"&amp;AK$2)</f>
        <v>0</v>
      </c>
      <c r="AK80">
        <f>-SUMIFS([1]REPROD.!$E$2:$E$144,[1]REPROD.!$A$2:$A$144,$B80,[1]REPROD.!$F$2:$F$144,"SALI",[1]REPROD.!$I$2:$I$144,"&gt;="&amp;AK$2,[1]REPROD.!$I$2:$I$144,"&lt;"&amp;AL$2)</f>
        <v>0</v>
      </c>
      <c r="AL80">
        <f>-SUMIFS([1]REPROD.!$E$2:$E$144,[1]REPROD.!$A$2:$A$144,$B80,[1]REPROD.!$F$2:$F$144,"SALI",[1]REPROD.!$I$2:$I$144,"&gt;="&amp;AL$2,[1]REPROD.!$I$2:$I$144,"&lt;"&amp;AM$2)</f>
        <v>0</v>
      </c>
      <c r="AN80">
        <f>SUM(C80:AL80)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-SUMIFS([1]REPROD.!$E$2:$E$144,[1]REPROD.!$A$2:$A$144,$B81,[1]REPROD.!$F$2:$F$144,"SALI",[1]REPROD.!$I$2:$I$144,"&gt;="&amp;C$2,[1]REPROD.!$I$2:$I$144,"&lt;"&amp;D$2)</f>
        <v>0</v>
      </c>
      <c r="D81">
        <f>-SUMIFS([1]REPROD.!$E$2:$E$144,[1]REPROD.!$A$2:$A$144,$B81,[1]REPROD.!$F$2:$F$144,"SALI",[1]REPROD.!$I$2:$I$144,"&gt;="&amp;D$2,[1]REPROD.!$I$2:$I$144,"&lt;"&amp;E$2)</f>
        <v>0</v>
      </c>
      <c r="E81">
        <f>-SUMIFS([1]REPROD.!$E$2:$E$144,[1]REPROD.!$A$2:$A$144,$B81,[1]REPROD.!$F$2:$F$144,"SALI",[1]REPROD.!$I$2:$I$144,"&gt;="&amp;E$2,[1]REPROD.!$I$2:$I$144,"&lt;"&amp;F$2)</f>
        <v>0</v>
      </c>
      <c r="F81">
        <f>-SUMIFS([1]REPROD.!$E$2:$E$144,[1]REPROD.!$A$2:$A$144,$B81,[1]REPROD.!$F$2:$F$144,"SALI",[1]REPROD.!$I$2:$I$144,"&gt;="&amp;F$2,[1]REPROD.!$I$2:$I$144,"&lt;"&amp;G$2)</f>
        <v>0</v>
      </c>
      <c r="G81">
        <f>-SUMIFS([1]REPROD.!$E$2:$E$144,[1]REPROD.!$A$2:$A$144,$B81,[1]REPROD.!$F$2:$F$144,"SALI",[1]REPROD.!$I$2:$I$144,"&gt;="&amp;G$2,[1]REPROD.!$I$2:$I$144,"&lt;"&amp;H$2)</f>
        <v>0</v>
      </c>
      <c r="H81">
        <f>-SUMIFS([1]REPROD.!$E$2:$E$144,[1]REPROD.!$A$2:$A$144,$B81,[1]REPROD.!$F$2:$F$144,"SALI",[1]REPROD.!$I$2:$I$144,"&gt;="&amp;H$2,[1]REPROD.!$I$2:$I$144,"&lt;"&amp;I$2)</f>
        <v>0</v>
      </c>
      <c r="I81">
        <f>-SUMIFS([1]REPROD.!$E$2:$E$144,[1]REPROD.!$A$2:$A$144,$B81,[1]REPROD.!$F$2:$F$144,"SALI",[1]REPROD.!$I$2:$I$144,"&gt;="&amp;I$2,[1]REPROD.!$I$2:$I$144,"&lt;"&amp;J$2)</f>
        <v>0</v>
      </c>
      <c r="J81">
        <f>-SUMIFS([1]REPROD.!$E$2:$E$144,[1]REPROD.!$A$2:$A$144,$B81,[1]REPROD.!$F$2:$F$144,"SALI",[1]REPROD.!$I$2:$I$144,"&gt;="&amp;J$2,[1]REPROD.!$I$2:$I$144,"&lt;"&amp;K$2)</f>
        <v>0</v>
      </c>
      <c r="K81">
        <f>-SUMIFS([1]REPROD.!$E$2:$E$144,[1]REPROD.!$A$2:$A$144,$B81,[1]REPROD.!$F$2:$F$144,"SALI",[1]REPROD.!$I$2:$I$144,"&gt;="&amp;K$2,[1]REPROD.!$I$2:$I$144,"&lt;"&amp;L$2)</f>
        <v>0</v>
      </c>
      <c r="L81">
        <f>-SUMIFS([1]REPROD.!$E$2:$E$144,[1]REPROD.!$A$2:$A$144,$B81,[1]REPROD.!$F$2:$F$144,"SALI",[1]REPROD.!$I$2:$I$144,"&gt;="&amp;L$2,[1]REPROD.!$I$2:$I$144,"&lt;"&amp;M$2)</f>
        <v>0</v>
      </c>
      <c r="M81">
        <f>-SUMIFS([1]REPROD.!$E$2:$E$144,[1]REPROD.!$A$2:$A$144,$B81,[1]REPROD.!$F$2:$F$144,"SALI",[1]REPROD.!$I$2:$I$144,"&gt;="&amp;M$2,[1]REPROD.!$I$2:$I$144,"&lt;"&amp;N$2)</f>
        <v>0</v>
      </c>
      <c r="N81">
        <f>-SUMIFS([1]REPROD.!$E$2:$E$144,[1]REPROD.!$A$2:$A$144,$B81,[1]REPROD.!$F$2:$F$144,"SALI",[1]REPROD.!$I$2:$I$144,"&gt;="&amp;N$2,[1]REPROD.!$I$2:$I$144,"&lt;"&amp;O$2)</f>
        <v>0</v>
      </c>
      <c r="O81">
        <f>-SUMIFS([1]REPROD.!$E$2:$E$144,[1]REPROD.!$A$2:$A$144,$B81,[1]REPROD.!$F$2:$F$144,"SALI",[1]REPROD.!$I$2:$I$144,"&gt;="&amp;O$2,[1]REPROD.!$I$2:$I$144,"&lt;"&amp;P$2)</f>
        <v>0</v>
      </c>
      <c r="P81">
        <f>-SUMIFS([1]REPROD.!$E$2:$E$144,[1]REPROD.!$A$2:$A$144,$B81,[1]REPROD.!$F$2:$F$144,"SALI",[1]REPROD.!$I$2:$I$144,"&gt;="&amp;P$2,[1]REPROD.!$I$2:$I$144,"&lt;"&amp;Q$2)</f>
        <v>0</v>
      </c>
      <c r="Q81">
        <f>-SUMIFS([1]REPROD.!$E$2:$E$144,[1]REPROD.!$A$2:$A$144,$B81,[1]REPROD.!$F$2:$F$144,"SALI",[1]REPROD.!$I$2:$I$144,"&gt;="&amp;Q$2,[1]REPROD.!$I$2:$I$144,"&lt;"&amp;R$2)</f>
        <v>0</v>
      </c>
      <c r="R81">
        <f>-SUMIFS([1]REPROD.!$E$2:$E$144,[1]REPROD.!$A$2:$A$144,$B81,[1]REPROD.!$F$2:$F$144,"SALI",[1]REPROD.!$I$2:$I$144,"&gt;="&amp;R$2,[1]REPROD.!$I$2:$I$144,"&lt;"&amp;S$2)</f>
        <v>0</v>
      </c>
      <c r="S81">
        <f>-SUMIFS([1]REPROD.!$E$2:$E$144,[1]REPROD.!$A$2:$A$144,$B81,[1]REPROD.!$F$2:$F$144,"SALI",[1]REPROD.!$I$2:$I$144,"&gt;="&amp;S$2,[1]REPROD.!$I$2:$I$144,"&lt;"&amp;T$2)</f>
        <v>0</v>
      </c>
      <c r="T81">
        <f>-SUMIFS([1]REPROD.!$E$2:$E$144,[1]REPROD.!$A$2:$A$144,$B81,[1]REPROD.!$F$2:$F$144,"SALI",[1]REPROD.!$I$2:$I$144,"&gt;="&amp;T$2,[1]REPROD.!$I$2:$I$144,"&lt;"&amp;U$2)</f>
        <v>0</v>
      </c>
      <c r="U81">
        <f>-SUMIFS([1]REPROD.!$E$2:$E$144,[1]REPROD.!$A$2:$A$144,$B81,[1]REPROD.!$F$2:$F$144,"SALI",[1]REPROD.!$I$2:$I$144,"&gt;="&amp;U$2,[1]REPROD.!$I$2:$I$144,"&lt;"&amp;V$2)</f>
        <v>0</v>
      </c>
      <c r="V81">
        <f>-SUMIFS([1]REPROD.!$E$2:$E$144,[1]REPROD.!$A$2:$A$144,$B81,[1]REPROD.!$F$2:$F$144,"SALI",[1]REPROD.!$I$2:$I$144,"&gt;="&amp;V$2,[1]REPROD.!$I$2:$I$144,"&lt;"&amp;W$2)</f>
        <v>0</v>
      </c>
      <c r="W81">
        <f>-SUMIFS([1]REPROD.!$E$2:$E$144,[1]REPROD.!$A$2:$A$144,$B81,[1]REPROD.!$F$2:$F$144,"SALI",[1]REPROD.!$I$2:$I$144,"&gt;="&amp;W$2,[1]REPROD.!$I$2:$I$144,"&lt;"&amp;X$2)</f>
        <v>0</v>
      </c>
      <c r="X81">
        <f>-SUMIFS([1]REPROD.!$E$2:$E$144,[1]REPROD.!$A$2:$A$144,$B81,[1]REPROD.!$F$2:$F$144,"SALI",[1]REPROD.!$I$2:$I$144,"&gt;="&amp;X$2,[1]REPROD.!$I$2:$I$144,"&lt;"&amp;Y$2)</f>
        <v>0</v>
      </c>
      <c r="Y81">
        <f>-SUMIFS([1]REPROD.!$E$2:$E$144,[1]REPROD.!$A$2:$A$144,$B81,[1]REPROD.!$F$2:$F$144,"SALI",[1]REPROD.!$I$2:$I$144,"&gt;="&amp;Y$2,[1]REPROD.!$I$2:$I$144,"&lt;"&amp;Z$2)</f>
        <v>0</v>
      </c>
      <c r="Z81">
        <f>-SUMIFS([1]REPROD.!$E$2:$E$144,[1]REPROD.!$A$2:$A$144,$B81,[1]REPROD.!$F$2:$F$144,"SALI",[1]REPROD.!$I$2:$I$144,"&gt;="&amp;Z$2,[1]REPROD.!$I$2:$I$144,"&lt;"&amp;AA$2)</f>
        <v>0</v>
      </c>
      <c r="AA81">
        <f>-SUMIFS([1]REPROD.!$E$2:$E$144,[1]REPROD.!$A$2:$A$144,$B81,[1]REPROD.!$F$2:$F$144,"SALI",[1]REPROD.!$I$2:$I$144,"&gt;="&amp;AA$2,[1]REPROD.!$I$2:$I$144,"&lt;"&amp;AB$2)</f>
        <v>0</v>
      </c>
      <c r="AB81">
        <f>-SUMIFS([1]REPROD.!$E$2:$E$144,[1]REPROD.!$A$2:$A$144,$B81,[1]REPROD.!$F$2:$F$144,"SALI",[1]REPROD.!$I$2:$I$144,"&gt;="&amp;AB$2,[1]REPROD.!$I$2:$I$144,"&lt;"&amp;AC$2)</f>
        <v>0</v>
      </c>
      <c r="AC81">
        <f>-SUMIFS([1]REPROD.!$E$2:$E$144,[1]REPROD.!$A$2:$A$144,$B81,[1]REPROD.!$F$2:$F$144,"SALI",[1]REPROD.!$I$2:$I$144,"&gt;="&amp;AC$2,[1]REPROD.!$I$2:$I$144,"&lt;"&amp;AD$2)</f>
        <v>0</v>
      </c>
      <c r="AD81">
        <f>-SUMIFS([1]REPROD.!$E$2:$E$144,[1]REPROD.!$A$2:$A$144,$B81,[1]REPROD.!$F$2:$F$144,"SALI",[1]REPROD.!$I$2:$I$144,"&gt;="&amp;AD$2,[1]REPROD.!$I$2:$I$144,"&lt;"&amp;AE$2)</f>
        <v>0</v>
      </c>
      <c r="AE81">
        <f>-SUMIFS([1]REPROD.!$E$2:$E$144,[1]REPROD.!$A$2:$A$144,$B81,[1]REPROD.!$F$2:$F$144,"SALI",[1]REPROD.!$I$2:$I$144,"&gt;="&amp;AE$2,[1]REPROD.!$I$2:$I$144,"&lt;"&amp;AF$2)</f>
        <v>0</v>
      </c>
      <c r="AF81">
        <f>-SUMIFS([1]REPROD.!$E$2:$E$144,[1]REPROD.!$A$2:$A$144,$B81,[1]REPROD.!$F$2:$F$144,"SALI",[1]REPROD.!$I$2:$I$144,"&gt;="&amp;AF$2,[1]REPROD.!$I$2:$I$144,"&lt;"&amp;AG$2)</f>
        <v>0</v>
      </c>
      <c r="AG81">
        <f>-SUMIFS([1]REPROD.!$E$2:$E$144,[1]REPROD.!$A$2:$A$144,$B81,[1]REPROD.!$F$2:$F$144,"SALI",[1]REPROD.!$I$2:$I$144,"&gt;="&amp;AG$2,[1]REPROD.!$I$2:$I$144,"&lt;"&amp;AH$2)</f>
        <v>0</v>
      </c>
      <c r="AH81">
        <f>-SUMIFS([1]REPROD.!$E$2:$E$144,[1]REPROD.!$A$2:$A$144,$B81,[1]REPROD.!$F$2:$F$144,"SALI",[1]REPROD.!$I$2:$I$144,"&gt;="&amp;AH$2,[1]REPROD.!$I$2:$I$144,"&lt;"&amp;AI$2)</f>
        <v>0</v>
      </c>
      <c r="AI81">
        <f>-SUMIFS([1]REPROD.!$E$2:$E$144,[1]REPROD.!$A$2:$A$144,$B81,[1]REPROD.!$F$2:$F$144,"SALI",[1]REPROD.!$I$2:$I$144,"&gt;="&amp;AI$2,[1]REPROD.!$I$2:$I$144,"&lt;"&amp;AJ$2)</f>
        <v>0</v>
      </c>
      <c r="AJ81">
        <f>-SUMIFS([1]REPROD.!$E$2:$E$144,[1]REPROD.!$A$2:$A$144,$B81,[1]REPROD.!$F$2:$F$144,"SALI",[1]REPROD.!$I$2:$I$144,"&gt;="&amp;AJ$2,[1]REPROD.!$I$2:$I$144,"&lt;"&amp;AK$2)</f>
        <v>0</v>
      </c>
      <c r="AK81">
        <f>-SUMIFS([1]REPROD.!$E$2:$E$144,[1]REPROD.!$A$2:$A$144,$B81,[1]REPROD.!$F$2:$F$144,"SALI",[1]REPROD.!$I$2:$I$144,"&gt;="&amp;AK$2,[1]REPROD.!$I$2:$I$144,"&lt;"&amp;AL$2)</f>
        <v>0</v>
      </c>
      <c r="AL81">
        <f>-SUMIFS([1]REPROD.!$E$2:$E$144,[1]REPROD.!$A$2:$A$144,$B81,[1]REPROD.!$F$2:$F$144,"SALI",[1]REPROD.!$I$2:$I$144,"&gt;="&amp;AL$2,[1]REPROD.!$I$2:$I$144,"&lt;"&amp;AM$2)</f>
        <v>0</v>
      </c>
      <c r="AN81">
        <f>SUM(C81:AL81)</f>
        <v>0</v>
      </c>
      <c r="AO81">
        <f>COUNTIF(C81:AN81,0)</f>
        <v>37</v>
      </c>
    </row>
    <row r="82" spans="2:41" x14ac:dyDescent="0.25">
      <c r="B82" s="5" t="s">
        <v>81</v>
      </c>
      <c r="C82">
        <f>-SUMIFS([1]REPROD.!$E$2:$E$144,[1]REPROD.!$A$2:$A$144,$B82,[1]REPROD.!$F$2:$F$144,"SALI",[1]REPROD.!$I$2:$I$144,"&gt;="&amp;C$2,[1]REPROD.!$I$2:$I$144,"&lt;"&amp;D$2)</f>
        <v>0</v>
      </c>
      <c r="D82">
        <f>-SUMIFS([1]REPROD.!$E$2:$E$144,[1]REPROD.!$A$2:$A$144,$B82,[1]REPROD.!$F$2:$F$144,"SALI",[1]REPROD.!$I$2:$I$144,"&gt;="&amp;D$2,[1]REPROD.!$I$2:$I$144,"&lt;"&amp;E$2)</f>
        <v>0</v>
      </c>
      <c r="E82">
        <f>-SUMIFS([1]REPROD.!$E$2:$E$144,[1]REPROD.!$A$2:$A$144,$B82,[1]REPROD.!$F$2:$F$144,"SALI",[1]REPROD.!$I$2:$I$144,"&gt;="&amp;E$2,[1]REPROD.!$I$2:$I$144,"&lt;"&amp;F$2)</f>
        <v>0</v>
      </c>
      <c r="F82">
        <f>-SUMIFS([1]REPROD.!$E$2:$E$144,[1]REPROD.!$A$2:$A$144,$B82,[1]REPROD.!$F$2:$F$144,"SALI",[1]REPROD.!$I$2:$I$144,"&gt;="&amp;F$2,[1]REPROD.!$I$2:$I$144,"&lt;"&amp;G$2)</f>
        <v>0</v>
      </c>
      <c r="G82">
        <f>-SUMIFS([1]REPROD.!$E$2:$E$144,[1]REPROD.!$A$2:$A$144,$B82,[1]REPROD.!$F$2:$F$144,"SALI",[1]REPROD.!$I$2:$I$144,"&gt;="&amp;G$2,[1]REPROD.!$I$2:$I$144,"&lt;"&amp;H$2)</f>
        <v>0</v>
      </c>
      <c r="H82">
        <f>-SUMIFS([1]REPROD.!$E$2:$E$144,[1]REPROD.!$A$2:$A$144,$B82,[1]REPROD.!$F$2:$F$144,"SALI",[1]REPROD.!$I$2:$I$144,"&gt;="&amp;H$2,[1]REPROD.!$I$2:$I$144,"&lt;"&amp;I$2)</f>
        <v>0</v>
      </c>
      <c r="I82">
        <f>-SUMIFS([1]REPROD.!$E$2:$E$144,[1]REPROD.!$A$2:$A$144,$B82,[1]REPROD.!$F$2:$F$144,"SALI",[1]REPROD.!$I$2:$I$144,"&gt;="&amp;I$2,[1]REPROD.!$I$2:$I$144,"&lt;"&amp;J$2)</f>
        <v>0</v>
      </c>
      <c r="J82">
        <f>-SUMIFS([1]REPROD.!$E$2:$E$144,[1]REPROD.!$A$2:$A$144,$B82,[1]REPROD.!$F$2:$F$144,"SALI",[1]REPROD.!$I$2:$I$144,"&gt;="&amp;J$2,[1]REPROD.!$I$2:$I$144,"&lt;"&amp;K$2)</f>
        <v>0</v>
      </c>
      <c r="K82">
        <f>-SUMIFS([1]REPROD.!$E$2:$E$144,[1]REPROD.!$A$2:$A$144,$B82,[1]REPROD.!$F$2:$F$144,"SALI",[1]REPROD.!$I$2:$I$144,"&gt;="&amp;K$2,[1]REPROD.!$I$2:$I$144,"&lt;"&amp;L$2)</f>
        <v>0</v>
      </c>
      <c r="L82">
        <f>-SUMIFS([1]REPROD.!$E$2:$E$144,[1]REPROD.!$A$2:$A$144,$B82,[1]REPROD.!$F$2:$F$144,"SALI",[1]REPROD.!$I$2:$I$144,"&gt;="&amp;L$2,[1]REPROD.!$I$2:$I$144,"&lt;"&amp;M$2)</f>
        <v>0</v>
      </c>
      <c r="M82">
        <f>-SUMIFS([1]REPROD.!$E$2:$E$144,[1]REPROD.!$A$2:$A$144,$B82,[1]REPROD.!$F$2:$F$144,"SALI",[1]REPROD.!$I$2:$I$144,"&gt;="&amp;M$2,[1]REPROD.!$I$2:$I$144,"&lt;"&amp;N$2)</f>
        <v>0</v>
      </c>
      <c r="N82">
        <f>-SUMIFS([1]REPROD.!$E$2:$E$144,[1]REPROD.!$A$2:$A$144,$B82,[1]REPROD.!$F$2:$F$144,"SALI",[1]REPROD.!$I$2:$I$144,"&gt;="&amp;N$2,[1]REPROD.!$I$2:$I$144,"&lt;"&amp;O$2)</f>
        <v>0</v>
      </c>
      <c r="O82">
        <f>-SUMIFS([1]REPROD.!$E$2:$E$144,[1]REPROD.!$A$2:$A$144,$B82,[1]REPROD.!$F$2:$F$144,"SALI",[1]REPROD.!$I$2:$I$144,"&gt;="&amp;O$2,[1]REPROD.!$I$2:$I$144,"&lt;"&amp;P$2)</f>
        <v>0</v>
      </c>
      <c r="P82">
        <f>-SUMIFS([1]REPROD.!$E$2:$E$144,[1]REPROD.!$A$2:$A$144,$B82,[1]REPROD.!$F$2:$F$144,"SALI",[1]REPROD.!$I$2:$I$144,"&gt;="&amp;P$2,[1]REPROD.!$I$2:$I$144,"&lt;"&amp;Q$2)</f>
        <v>0</v>
      </c>
      <c r="Q82">
        <f>-SUMIFS([1]REPROD.!$E$2:$E$144,[1]REPROD.!$A$2:$A$144,$B82,[1]REPROD.!$F$2:$F$144,"SALI",[1]REPROD.!$I$2:$I$144,"&gt;="&amp;Q$2,[1]REPROD.!$I$2:$I$144,"&lt;"&amp;R$2)</f>
        <v>0</v>
      </c>
      <c r="R82">
        <f>-SUMIFS([1]REPROD.!$E$2:$E$144,[1]REPROD.!$A$2:$A$144,$B82,[1]REPROD.!$F$2:$F$144,"SALI",[1]REPROD.!$I$2:$I$144,"&gt;="&amp;R$2,[1]REPROD.!$I$2:$I$144,"&lt;"&amp;S$2)</f>
        <v>0</v>
      </c>
      <c r="S82">
        <f>-SUMIFS([1]REPROD.!$E$2:$E$144,[1]REPROD.!$A$2:$A$144,$B82,[1]REPROD.!$F$2:$F$144,"SALI",[1]REPROD.!$I$2:$I$144,"&gt;="&amp;S$2,[1]REPROD.!$I$2:$I$144,"&lt;"&amp;T$2)</f>
        <v>0</v>
      </c>
      <c r="T82">
        <f>-SUMIFS([1]REPROD.!$E$2:$E$144,[1]REPROD.!$A$2:$A$144,$B82,[1]REPROD.!$F$2:$F$144,"SALI",[1]REPROD.!$I$2:$I$144,"&gt;="&amp;T$2,[1]REPROD.!$I$2:$I$144,"&lt;"&amp;U$2)</f>
        <v>0</v>
      </c>
      <c r="U82">
        <f>-SUMIFS([1]REPROD.!$E$2:$E$144,[1]REPROD.!$A$2:$A$144,$B82,[1]REPROD.!$F$2:$F$144,"SALI",[1]REPROD.!$I$2:$I$144,"&gt;="&amp;U$2,[1]REPROD.!$I$2:$I$144,"&lt;"&amp;V$2)</f>
        <v>0</v>
      </c>
      <c r="V82">
        <f>-SUMIFS([1]REPROD.!$E$2:$E$144,[1]REPROD.!$A$2:$A$144,$B82,[1]REPROD.!$F$2:$F$144,"SALI",[1]REPROD.!$I$2:$I$144,"&gt;="&amp;V$2,[1]REPROD.!$I$2:$I$144,"&lt;"&amp;W$2)</f>
        <v>0</v>
      </c>
      <c r="W82">
        <f>-SUMIFS([1]REPROD.!$E$2:$E$144,[1]REPROD.!$A$2:$A$144,$B82,[1]REPROD.!$F$2:$F$144,"SALI",[1]REPROD.!$I$2:$I$144,"&gt;="&amp;W$2,[1]REPROD.!$I$2:$I$144,"&lt;"&amp;X$2)</f>
        <v>0</v>
      </c>
      <c r="X82">
        <f>-SUMIFS([1]REPROD.!$E$2:$E$144,[1]REPROD.!$A$2:$A$144,$B82,[1]REPROD.!$F$2:$F$144,"SALI",[1]REPROD.!$I$2:$I$144,"&gt;="&amp;X$2,[1]REPROD.!$I$2:$I$144,"&lt;"&amp;Y$2)</f>
        <v>0</v>
      </c>
      <c r="Y82">
        <f>-SUMIFS([1]REPROD.!$E$2:$E$144,[1]REPROD.!$A$2:$A$144,$B82,[1]REPROD.!$F$2:$F$144,"SALI",[1]REPROD.!$I$2:$I$144,"&gt;="&amp;Y$2,[1]REPROD.!$I$2:$I$144,"&lt;"&amp;Z$2)</f>
        <v>0</v>
      </c>
      <c r="Z82">
        <f>-SUMIFS([1]REPROD.!$E$2:$E$144,[1]REPROD.!$A$2:$A$144,$B82,[1]REPROD.!$F$2:$F$144,"SALI",[1]REPROD.!$I$2:$I$144,"&gt;="&amp;Z$2,[1]REPROD.!$I$2:$I$144,"&lt;"&amp;AA$2)</f>
        <v>0</v>
      </c>
      <c r="AA82">
        <f>-SUMIFS([1]REPROD.!$E$2:$E$144,[1]REPROD.!$A$2:$A$144,$B82,[1]REPROD.!$F$2:$F$144,"SALI",[1]REPROD.!$I$2:$I$144,"&gt;="&amp;AA$2,[1]REPROD.!$I$2:$I$144,"&lt;"&amp;AB$2)</f>
        <v>0</v>
      </c>
      <c r="AB82">
        <f>-SUMIFS([1]REPROD.!$E$2:$E$144,[1]REPROD.!$A$2:$A$144,$B82,[1]REPROD.!$F$2:$F$144,"SALI",[1]REPROD.!$I$2:$I$144,"&gt;="&amp;AB$2,[1]REPROD.!$I$2:$I$144,"&lt;"&amp;AC$2)</f>
        <v>0</v>
      </c>
      <c r="AC82">
        <f>-SUMIFS([1]REPROD.!$E$2:$E$144,[1]REPROD.!$A$2:$A$144,$B82,[1]REPROD.!$F$2:$F$144,"SALI",[1]REPROD.!$I$2:$I$144,"&gt;="&amp;AC$2,[1]REPROD.!$I$2:$I$144,"&lt;"&amp;AD$2)</f>
        <v>0</v>
      </c>
      <c r="AD82">
        <f>-SUMIFS([1]REPROD.!$E$2:$E$144,[1]REPROD.!$A$2:$A$144,$B82,[1]REPROD.!$F$2:$F$144,"SALI",[1]REPROD.!$I$2:$I$144,"&gt;="&amp;AD$2,[1]REPROD.!$I$2:$I$144,"&lt;"&amp;AE$2)</f>
        <v>0</v>
      </c>
      <c r="AE82">
        <f>-SUMIFS([1]REPROD.!$E$2:$E$144,[1]REPROD.!$A$2:$A$144,$B82,[1]REPROD.!$F$2:$F$144,"SALI",[1]REPROD.!$I$2:$I$144,"&gt;="&amp;AE$2,[1]REPROD.!$I$2:$I$144,"&lt;"&amp;AF$2)</f>
        <v>0</v>
      </c>
      <c r="AF82">
        <f>-SUMIFS([1]REPROD.!$E$2:$E$144,[1]REPROD.!$A$2:$A$144,$B82,[1]REPROD.!$F$2:$F$144,"SALI",[1]REPROD.!$I$2:$I$144,"&gt;="&amp;AF$2,[1]REPROD.!$I$2:$I$144,"&lt;"&amp;AG$2)</f>
        <v>0</v>
      </c>
      <c r="AG82">
        <f>-SUMIFS([1]REPROD.!$E$2:$E$144,[1]REPROD.!$A$2:$A$144,$B82,[1]REPROD.!$F$2:$F$144,"SALI",[1]REPROD.!$I$2:$I$144,"&gt;="&amp;AG$2,[1]REPROD.!$I$2:$I$144,"&lt;"&amp;AH$2)</f>
        <v>0</v>
      </c>
      <c r="AH82">
        <f>-SUMIFS([1]REPROD.!$E$2:$E$144,[1]REPROD.!$A$2:$A$144,$B82,[1]REPROD.!$F$2:$F$144,"SALI",[1]REPROD.!$I$2:$I$144,"&gt;="&amp;AH$2,[1]REPROD.!$I$2:$I$144,"&lt;"&amp;AI$2)</f>
        <v>0</v>
      </c>
      <c r="AI82">
        <f>-SUMIFS([1]REPROD.!$E$2:$E$144,[1]REPROD.!$A$2:$A$144,$B82,[1]REPROD.!$F$2:$F$144,"SALI",[1]REPROD.!$I$2:$I$144,"&gt;="&amp;AI$2,[1]REPROD.!$I$2:$I$144,"&lt;"&amp;AJ$2)</f>
        <v>0</v>
      </c>
      <c r="AJ82">
        <f>-SUMIFS([1]REPROD.!$E$2:$E$144,[1]REPROD.!$A$2:$A$144,$B82,[1]REPROD.!$F$2:$F$144,"SALI",[1]REPROD.!$I$2:$I$144,"&gt;="&amp;AJ$2,[1]REPROD.!$I$2:$I$144,"&lt;"&amp;AK$2)</f>
        <v>0</v>
      </c>
      <c r="AK82">
        <f>-SUMIFS([1]REPROD.!$E$2:$E$144,[1]REPROD.!$A$2:$A$144,$B82,[1]REPROD.!$F$2:$F$144,"SALI",[1]REPROD.!$I$2:$I$144,"&gt;="&amp;AK$2,[1]REPROD.!$I$2:$I$144,"&lt;"&amp;AL$2)</f>
        <v>0</v>
      </c>
      <c r="AL82">
        <f>-SUMIFS([1]REPROD.!$E$2:$E$144,[1]REPROD.!$A$2:$A$144,$B82,[1]REPROD.!$F$2:$F$144,"SALI",[1]REPROD.!$I$2:$I$144,"&gt;="&amp;AL$2,[1]REPROD.!$I$2:$I$144,"&lt;"&amp;AM$2)</f>
        <v>0</v>
      </c>
      <c r="AN82">
        <f>SUM(C82:AL82)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AO82"/>
  <sheetViews>
    <sheetView topLeftCell="B25" zoomScale="85" zoomScaleNormal="85" workbookViewId="0">
      <selection activeCell="L24" sqref="L24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-SUMIFS('[1]AGR. MICRO.'!$E$2:$E$537,'[1]AGR. MICRO.'!$A$2:$A$537,$B3,'[1]AGR. MICRO.'!$F$2:$F$537,"SALI",'[1]AGR. MICRO.'!$I$2:$I$537,"&gt;="&amp;C$2,'[1]AGR. MICRO.'!$I$2:$I$537,"&lt;"&amp;D$2)</f>
        <v>0</v>
      </c>
      <c r="D3">
        <f>-SUMIFS('[1]AGR. MICRO.'!$E$2:$E$537,'[1]AGR. MICRO.'!$A$2:$A$537,$B3,'[1]AGR. MICRO.'!$F$2:$F$537,"SALI",'[1]AGR. MICRO.'!$I$2:$I$537,"&gt;="&amp;D$2,'[1]AGR. MICRO.'!$I$2:$I$537,"&lt;"&amp;E$2)</f>
        <v>0</v>
      </c>
      <c r="E3">
        <f>-SUMIFS('[1]AGR. MICRO.'!$E$2:$E$537,'[1]AGR. MICRO.'!$A$2:$A$537,$B3,'[1]AGR. MICRO.'!$F$2:$F$537,"SALI",'[1]AGR. MICRO.'!$I$2:$I$537,"&gt;="&amp;E$2,'[1]AGR. MICRO.'!$I$2:$I$537,"&lt;"&amp;F$2)</f>
        <v>0</v>
      </c>
      <c r="F3">
        <f>-SUMIFS('[1]AGR. MICRO.'!$E$2:$E$537,'[1]AGR. MICRO.'!$A$2:$A$537,$B3,'[1]AGR. MICRO.'!$F$2:$F$537,"SALI",'[1]AGR. MICRO.'!$I$2:$I$537,"&gt;="&amp;F$2,'[1]AGR. MICRO.'!$I$2:$I$537,"&lt;"&amp;G$2)</f>
        <v>0</v>
      </c>
      <c r="G3">
        <f>-SUMIFS('[1]AGR. MICRO.'!$E$2:$E$537,'[1]AGR. MICRO.'!$A$2:$A$537,$B3,'[1]AGR. MICRO.'!$F$2:$F$537,"SALI",'[1]AGR. MICRO.'!$I$2:$I$537,"&gt;="&amp;G$2,'[1]AGR. MICRO.'!$I$2:$I$537,"&lt;"&amp;H$2)</f>
        <v>0</v>
      </c>
      <c r="H3">
        <f>-SUMIFS('[1]AGR. MICRO.'!$E$2:$E$537,'[1]AGR. MICRO.'!$A$2:$A$537,$B3,'[1]AGR. MICRO.'!$F$2:$F$537,"SALI",'[1]AGR. MICRO.'!$I$2:$I$537,"&gt;="&amp;H$2,'[1]AGR. MICRO.'!$I$2:$I$537,"&lt;"&amp;I$2)</f>
        <v>0</v>
      </c>
      <c r="I3">
        <f>-SUMIFS('[1]AGR. MICRO.'!$E$2:$E$537,'[1]AGR. MICRO.'!$A$2:$A$537,$B3,'[1]AGR. MICRO.'!$F$2:$F$537,"SALI",'[1]AGR. MICRO.'!$I$2:$I$537,"&gt;="&amp;I$2,'[1]AGR. MICRO.'!$I$2:$I$537,"&lt;"&amp;J$2)</f>
        <v>0</v>
      </c>
      <c r="J3">
        <f>-SUMIFS('[1]AGR. MICRO.'!$E$2:$E$537,'[1]AGR. MICRO.'!$A$2:$A$537,$B3,'[1]AGR. MICRO.'!$F$2:$F$537,"SALI",'[1]AGR. MICRO.'!$I$2:$I$537,"&gt;="&amp;J$2,'[1]AGR. MICRO.'!$I$2:$I$537,"&lt;"&amp;K$2)</f>
        <v>0</v>
      </c>
      <c r="K3">
        <f>-SUMIFS('[1]AGR. MICRO.'!$E$2:$E$537,'[1]AGR. MICRO.'!$A$2:$A$537,$B3,'[1]AGR. MICRO.'!$F$2:$F$537,"SALI",'[1]AGR. MICRO.'!$I$2:$I$537,"&gt;="&amp;K$2,'[1]AGR. MICRO.'!$I$2:$I$537,"&lt;"&amp;L$2)</f>
        <v>0</v>
      </c>
      <c r="L3">
        <f>-SUMIFS('[1]AGR. MICRO.'!$E$2:$E$537,'[1]AGR. MICRO.'!$A$2:$A$537,$B3,'[1]AGR. MICRO.'!$F$2:$F$537,"SALI",'[1]AGR. MICRO.'!$I$2:$I$537,"&gt;="&amp;L$2,'[1]AGR. MICRO.'!$I$2:$I$537,"&lt;"&amp;M$2)</f>
        <v>0</v>
      </c>
      <c r="M3">
        <f>-SUMIFS('[1]AGR. MICRO.'!$E$2:$E$537,'[1]AGR. MICRO.'!$A$2:$A$537,$B3,'[1]AGR. MICRO.'!$F$2:$F$537,"SALI",'[1]AGR. MICRO.'!$I$2:$I$537,"&gt;="&amp;M$2,'[1]AGR. MICRO.'!$I$2:$I$537,"&lt;"&amp;N$2)</f>
        <v>0</v>
      </c>
      <c r="N3">
        <f>-SUMIFS('[1]AGR. MICRO.'!$E$2:$E$537,'[1]AGR. MICRO.'!$A$2:$A$537,$B3,'[1]AGR. MICRO.'!$F$2:$F$537,"SALI",'[1]AGR. MICRO.'!$I$2:$I$537,"&gt;="&amp;N$2,'[1]AGR. MICRO.'!$I$2:$I$537,"&lt;"&amp;O$2)</f>
        <v>0</v>
      </c>
      <c r="O3">
        <f>-SUMIFS('[1]AGR. MICRO.'!$E$2:$E$537,'[1]AGR. MICRO.'!$A$2:$A$537,$B3,'[1]AGR. MICRO.'!$F$2:$F$537,"SALI",'[1]AGR. MICRO.'!$I$2:$I$537,"&gt;="&amp;O$2,'[1]AGR. MICRO.'!$I$2:$I$537,"&lt;"&amp;P$2)</f>
        <v>1</v>
      </c>
      <c r="P3">
        <f>-SUMIFS('[1]AGR. MICRO.'!$E$2:$E$537,'[1]AGR. MICRO.'!$A$2:$A$537,$B3,'[1]AGR. MICRO.'!$F$2:$F$537,"SALI",'[1]AGR. MICRO.'!$I$2:$I$537,"&gt;="&amp;P$2,'[1]AGR. MICRO.'!$I$2:$I$537,"&lt;"&amp;Q$2)</f>
        <v>0</v>
      </c>
      <c r="Q3">
        <f>-SUMIFS('[1]AGR. MICRO.'!$E$2:$E$537,'[1]AGR. MICRO.'!$A$2:$A$537,$B3,'[1]AGR. MICRO.'!$F$2:$F$537,"SALI",'[1]AGR. MICRO.'!$I$2:$I$537,"&gt;="&amp;Q$2,'[1]AGR. MICRO.'!$I$2:$I$537,"&lt;"&amp;R$2)</f>
        <v>0</v>
      </c>
      <c r="R3">
        <f>-SUMIFS('[1]AGR. MICRO.'!$E$2:$E$537,'[1]AGR. MICRO.'!$A$2:$A$537,$B3,'[1]AGR. MICRO.'!$F$2:$F$537,"SALI",'[1]AGR. MICRO.'!$I$2:$I$537,"&gt;="&amp;R$2,'[1]AGR. MICRO.'!$I$2:$I$537,"&lt;"&amp;S$2)</f>
        <v>0</v>
      </c>
      <c r="S3">
        <f>-SUMIFS('[1]AGR. MICRO.'!$E$2:$E$537,'[1]AGR. MICRO.'!$A$2:$A$537,$B3,'[1]AGR. MICRO.'!$F$2:$F$537,"SALI",'[1]AGR. MICRO.'!$I$2:$I$537,"&gt;="&amp;S$2,'[1]AGR. MICRO.'!$I$2:$I$537,"&lt;"&amp;T$2)</f>
        <v>0</v>
      </c>
      <c r="T3">
        <f>-SUMIFS('[1]AGR. MICRO.'!$E$2:$E$537,'[1]AGR. MICRO.'!$A$2:$A$537,$B3,'[1]AGR. MICRO.'!$F$2:$F$537,"SALI",'[1]AGR. MICRO.'!$I$2:$I$537,"&gt;="&amp;T$2,'[1]AGR. MICRO.'!$I$2:$I$537,"&lt;"&amp;U$2)</f>
        <v>0</v>
      </c>
      <c r="U3">
        <f>-SUMIFS('[1]AGR. MICRO.'!$E$2:$E$537,'[1]AGR. MICRO.'!$A$2:$A$537,$B3,'[1]AGR. MICRO.'!$F$2:$F$537,"SALI",'[1]AGR. MICRO.'!$I$2:$I$537,"&gt;="&amp;U$2,'[1]AGR. MICRO.'!$I$2:$I$537,"&lt;"&amp;V$2)</f>
        <v>0</v>
      </c>
      <c r="V3">
        <f>-SUMIFS('[1]AGR. MICRO.'!$E$2:$E$537,'[1]AGR. MICRO.'!$A$2:$A$537,$B3,'[1]AGR. MICRO.'!$F$2:$F$537,"SALI",'[1]AGR. MICRO.'!$I$2:$I$537,"&gt;="&amp;V$2,'[1]AGR. MICRO.'!$I$2:$I$537,"&lt;"&amp;W$2)</f>
        <v>0</v>
      </c>
      <c r="W3">
        <f>-SUMIFS('[1]AGR. MICRO.'!$E$2:$E$537,'[1]AGR. MICRO.'!$A$2:$A$537,$B3,'[1]AGR. MICRO.'!$F$2:$F$537,"SALI",'[1]AGR. MICRO.'!$I$2:$I$537,"&gt;="&amp;W$2,'[1]AGR. MICRO.'!$I$2:$I$537,"&lt;"&amp;X$2)</f>
        <v>0</v>
      </c>
      <c r="X3">
        <f>-SUMIFS('[1]AGR. MICRO.'!$E$2:$E$537,'[1]AGR. MICRO.'!$A$2:$A$537,$B3,'[1]AGR. MICRO.'!$F$2:$F$537,"SALI",'[1]AGR. MICRO.'!$I$2:$I$537,"&gt;="&amp;X$2,'[1]AGR. MICRO.'!$I$2:$I$537,"&lt;"&amp;Y$2)</f>
        <v>0</v>
      </c>
      <c r="Y3">
        <f>-SUMIFS('[1]AGR. MICRO.'!$E$2:$E$537,'[1]AGR. MICRO.'!$A$2:$A$537,$B3,'[1]AGR. MICRO.'!$F$2:$F$537,"SALI",'[1]AGR. MICRO.'!$I$2:$I$537,"&gt;="&amp;Y$2,'[1]AGR. MICRO.'!$I$2:$I$537,"&lt;"&amp;Z$2)</f>
        <v>0</v>
      </c>
      <c r="Z3">
        <f>-SUMIFS('[1]AGR. MICRO.'!$E$2:$E$537,'[1]AGR. MICRO.'!$A$2:$A$537,$B3,'[1]AGR. MICRO.'!$F$2:$F$537,"SALI",'[1]AGR. MICRO.'!$I$2:$I$537,"&gt;="&amp;Z$2,'[1]AGR. MICRO.'!$I$2:$I$537,"&lt;"&amp;AA$2)</f>
        <v>0</v>
      </c>
      <c r="AA3">
        <f>-SUMIFS('[1]AGR. MICRO.'!$E$2:$E$537,'[1]AGR. MICRO.'!$A$2:$A$537,$B3,'[1]AGR. MICRO.'!$F$2:$F$537,"SALI",'[1]AGR. MICRO.'!$I$2:$I$537,"&gt;="&amp;AA$2,'[1]AGR. MICRO.'!$I$2:$I$537,"&lt;"&amp;AB$2)</f>
        <v>2</v>
      </c>
      <c r="AB3">
        <f>-SUMIFS('[1]AGR. MICRO.'!$E$2:$E$537,'[1]AGR. MICRO.'!$A$2:$A$537,$B3,'[1]AGR. MICRO.'!$F$2:$F$537,"SALI",'[1]AGR. MICRO.'!$I$2:$I$537,"&gt;="&amp;AB$2,'[1]AGR. MICRO.'!$I$2:$I$537,"&lt;"&amp;AC$2)</f>
        <v>0</v>
      </c>
      <c r="AC3">
        <f>-SUMIFS('[1]AGR. MICRO.'!$E$2:$E$537,'[1]AGR. MICRO.'!$A$2:$A$537,$B3,'[1]AGR. MICRO.'!$F$2:$F$537,"SALI",'[1]AGR. MICRO.'!$I$2:$I$537,"&gt;="&amp;AC$2,'[1]AGR. MICRO.'!$I$2:$I$537,"&lt;"&amp;AD$2)</f>
        <v>0</v>
      </c>
      <c r="AD3">
        <f>-SUMIFS('[1]AGR. MICRO.'!$E$2:$E$537,'[1]AGR. MICRO.'!$A$2:$A$537,$B3,'[1]AGR. MICRO.'!$F$2:$F$537,"SALI",'[1]AGR. MICRO.'!$I$2:$I$537,"&gt;="&amp;AD$2,'[1]AGR. MICRO.'!$I$2:$I$537,"&lt;"&amp;AE$2)</f>
        <v>0</v>
      </c>
      <c r="AE3">
        <f>-SUMIFS('[1]AGR. MICRO.'!$E$2:$E$537,'[1]AGR. MICRO.'!$A$2:$A$537,$B3,'[1]AGR. MICRO.'!$F$2:$F$537,"SALI",'[1]AGR. MICRO.'!$I$2:$I$537,"&gt;="&amp;AE$2,'[1]AGR. MICRO.'!$I$2:$I$537,"&lt;"&amp;AF$2)</f>
        <v>0</v>
      </c>
      <c r="AF3">
        <f>-SUMIFS('[1]AGR. MICRO.'!$E$2:$E$537,'[1]AGR. MICRO.'!$A$2:$A$537,$B3,'[1]AGR. MICRO.'!$F$2:$F$537,"SALI",'[1]AGR. MICRO.'!$I$2:$I$537,"&gt;="&amp;AF$2,'[1]AGR. MICRO.'!$I$2:$I$537,"&lt;"&amp;AG$2)</f>
        <v>0</v>
      </c>
      <c r="AG3">
        <f>-SUMIFS('[1]AGR. MICRO.'!$E$2:$E$537,'[1]AGR. MICRO.'!$A$2:$A$537,$B3,'[1]AGR. MICRO.'!$F$2:$F$537,"SALI",'[1]AGR. MICRO.'!$I$2:$I$537,"&gt;="&amp;AG$2,'[1]AGR. MICRO.'!$I$2:$I$537,"&lt;"&amp;AH$2)</f>
        <v>0</v>
      </c>
      <c r="AH3">
        <f>-SUMIFS('[1]AGR. MICRO.'!$E$2:$E$537,'[1]AGR. MICRO.'!$A$2:$A$537,$B3,'[1]AGR. MICRO.'!$F$2:$F$537,"SALI",'[1]AGR. MICRO.'!$I$2:$I$537,"&gt;="&amp;AH$2,'[1]AGR. MICRO.'!$I$2:$I$537,"&lt;"&amp;AI$2)</f>
        <v>0</v>
      </c>
      <c r="AI3">
        <f>-SUMIFS('[1]AGR. MICRO.'!$E$2:$E$537,'[1]AGR. MICRO.'!$A$2:$A$537,$B3,'[1]AGR. MICRO.'!$F$2:$F$537,"SALI",'[1]AGR. MICRO.'!$I$2:$I$537,"&gt;="&amp;AI$2,'[1]AGR. MICRO.'!$I$2:$I$537,"&lt;"&amp;AJ$2)</f>
        <v>1</v>
      </c>
      <c r="AJ3">
        <f>-SUMIFS('[1]AGR. MICRO.'!$E$2:$E$537,'[1]AGR. MICRO.'!$A$2:$A$537,$B3,'[1]AGR. MICRO.'!$F$2:$F$537,"SALI",'[1]AGR. MICRO.'!$I$2:$I$537,"&gt;="&amp;AJ$2,'[1]AGR. MICRO.'!$I$2:$I$537,"&lt;"&amp;AK$2)</f>
        <v>0</v>
      </c>
      <c r="AK3">
        <f>-SUMIFS('[1]AGR. MICRO.'!$E$2:$E$537,'[1]AGR. MICRO.'!$A$2:$A$537,$B3,'[1]AGR. MICRO.'!$F$2:$F$537,"SALI",'[1]AGR. MICRO.'!$I$2:$I$537,"&gt;="&amp;AK$2,'[1]AGR. MICRO.'!$I$2:$I$537,"&lt;"&amp;AL$2)</f>
        <v>2</v>
      </c>
      <c r="AL3">
        <f>-SUMIFS('[1]AGR. MICRO.'!$E$2:$E$537,'[1]AGR. MICRO.'!$A$2:$A$537,$B3,'[1]AGR. MICRO.'!$F$2:$F$537,"SALI",'[1]AGR. MICRO.'!$I$2:$I$537,"&gt;="&amp;AL$2,'[1]AGR. MICRO.'!$I$2:$I$537,"&lt;"&amp;AM$2)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4</v>
      </c>
      <c r="AO3">
        <f>COUNTIF(C3:AN3,0)</f>
        <v>33</v>
      </c>
    </row>
    <row r="4" spans="2:41" ht="15.75" thickBot="1" x14ac:dyDescent="0.3">
      <c r="B4" s="2" t="s">
        <v>1</v>
      </c>
      <c r="C4">
        <f>-SUMIFS('[1]AGR. MICRO.'!$E$2:$E$537,'[1]AGR. MICRO.'!$A$2:$A$537,$B4,'[1]AGR. MICRO.'!$F$2:$F$537,"SALI",'[1]AGR. MICRO.'!$I$2:$I$537,"&gt;="&amp;C$2,'[1]AGR. MICRO.'!$I$2:$I$537,"&lt;"&amp;D$2)</f>
        <v>0</v>
      </c>
      <c r="D4">
        <f>-SUMIFS('[1]AGR. MICRO.'!$E$2:$E$537,'[1]AGR. MICRO.'!$A$2:$A$537,$B4,'[1]AGR. MICRO.'!$F$2:$F$537,"SALI",'[1]AGR. MICRO.'!$I$2:$I$537,"&gt;="&amp;D$2,'[1]AGR. MICRO.'!$I$2:$I$537,"&lt;"&amp;E$2)</f>
        <v>0</v>
      </c>
      <c r="E4">
        <f>-SUMIFS('[1]AGR. MICRO.'!$E$2:$E$537,'[1]AGR. MICRO.'!$A$2:$A$537,$B4,'[1]AGR. MICRO.'!$F$2:$F$537,"SALI",'[1]AGR. MICRO.'!$I$2:$I$537,"&gt;="&amp;E$2,'[1]AGR. MICRO.'!$I$2:$I$537,"&lt;"&amp;F$2)</f>
        <v>0</v>
      </c>
      <c r="F4">
        <f>-SUMIFS('[1]AGR. MICRO.'!$E$2:$E$537,'[1]AGR. MICRO.'!$A$2:$A$537,$B4,'[1]AGR. MICRO.'!$F$2:$F$537,"SALI",'[1]AGR. MICRO.'!$I$2:$I$537,"&gt;="&amp;F$2,'[1]AGR. MICRO.'!$I$2:$I$537,"&lt;"&amp;G$2)</f>
        <v>0</v>
      </c>
      <c r="G4">
        <f>-SUMIFS('[1]AGR. MICRO.'!$E$2:$E$537,'[1]AGR. MICRO.'!$A$2:$A$537,$B4,'[1]AGR. MICRO.'!$F$2:$F$537,"SALI",'[1]AGR. MICRO.'!$I$2:$I$537,"&gt;="&amp;G$2,'[1]AGR. MICRO.'!$I$2:$I$537,"&lt;"&amp;H$2)</f>
        <v>0</v>
      </c>
      <c r="H4">
        <f>-SUMIFS('[1]AGR. MICRO.'!$E$2:$E$537,'[1]AGR. MICRO.'!$A$2:$A$537,$B4,'[1]AGR. MICRO.'!$F$2:$F$537,"SALI",'[1]AGR. MICRO.'!$I$2:$I$537,"&gt;="&amp;H$2,'[1]AGR. MICRO.'!$I$2:$I$537,"&lt;"&amp;I$2)</f>
        <v>0</v>
      </c>
      <c r="I4">
        <f>-SUMIFS('[1]AGR. MICRO.'!$E$2:$E$537,'[1]AGR. MICRO.'!$A$2:$A$537,$B4,'[1]AGR. MICRO.'!$F$2:$F$537,"SALI",'[1]AGR. MICRO.'!$I$2:$I$537,"&gt;="&amp;I$2,'[1]AGR. MICRO.'!$I$2:$I$537,"&lt;"&amp;J$2)</f>
        <v>0</v>
      </c>
      <c r="J4">
        <f>-SUMIFS('[1]AGR. MICRO.'!$E$2:$E$537,'[1]AGR. MICRO.'!$A$2:$A$537,$B4,'[1]AGR. MICRO.'!$F$2:$F$537,"SALI",'[1]AGR. MICRO.'!$I$2:$I$537,"&gt;="&amp;J$2,'[1]AGR. MICRO.'!$I$2:$I$537,"&lt;"&amp;K$2)</f>
        <v>0</v>
      </c>
      <c r="K4">
        <f>-SUMIFS('[1]AGR. MICRO.'!$E$2:$E$537,'[1]AGR. MICRO.'!$A$2:$A$537,$B4,'[1]AGR. MICRO.'!$F$2:$F$537,"SALI",'[1]AGR. MICRO.'!$I$2:$I$537,"&gt;="&amp;K$2,'[1]AGR. MICRO.'!$I$2:$I$537,"&lt;"&amp;L$2)</f>
        <v>0</v>
      </c>
      <c r="L4">
        <f>-SUMIFS('[1]AGR. MICRO.'!$E$2:$E$537,'[1]AGR. MICRO.'!$A$2:$A$537,$B4,'[1]AGR. MICRO.'!$F$2:$F$537,"SALI",'[1]AGR. MICRO.'!$I$2:$I$537,"&gt;="&amp;L$2,'[1]AGR. MICRO.'!$I$2:$I$537,"&lt;"&amp;M$2)</f>
        <v>0</v>
      </c>
      <c r="M4">
        <f>-SUMIFS('[1]AGR. MICRO.'!$E$2:$E$537,'[1]AGR. MICRO.'!$A$2:$A$537,$B4,'[1]AGR. MICRO.'!$F$2:$F$537,"SALI",'[1]AGR. MICRO.'!$I$2:$I$537,"&gt;="&amp;M$2,'[1]AGR. MICRO.'!$I$2:$I$537,"&lt;"&amp;N$2)</f>
        <v>0</v>
      </c>
      <c r="N4">
        <f>-SUMIFS('[1]AGR. MICRO.'!$E$2:$E$537,'[1]AGR. MICRO.'!$A$2:$A$537,$B4,'[1]AGR. MICRO.'!$F$2:$F$537,"SALI",'[1]AGR. MICRO.'!$I$2:$I$537,"&gt;="&amp;N$2,'[1]AGR. MICRO.'!$I$2:$I$537,"&lt;"&amp;O$2)</f>
        <v>17</v>
      </c>
      <c r="O4">
        <f>-SUMIFS('[1]AGR. MICRO.'!$E$2:$E$537,'[1]AGR. MICRO.'!$A$2:$A$537,$B4,'[1]AGR. MICRO.'!$F$2:$F$537,"SALI",'[1]AGR. MICRO.'!$I$2:$I$537,"&gt;="&amp;O$2,'[1]AGR. MICRO.'!$I$2:$I$537,"&lt;"&amp;P$2)</f>
        <v>4</v>
      </c>
      <c r="P4">
        <f>-SUMIFS('[1]AGR. MICRO.'!$E$2:$E$537,'[1]AGR. MICRO.'!$A$2:$A$537,$B4,'[1]AGR. MICRO.'!$F$2:$F$537,"SALI",'[1]AGR. MICRO.'!$I$2:$I$537,"&gt;="&amp;P$2,'[1]AGR. MICRO.'!$I$2:$I$537,"&lt;"&amp;Q$2)</f>
        <v>0</v>
      </c>
      <c r="Q4">
        <f>-SUMIFS('[1]AGR. MICRO.'!$E$2:$E$537,'[1]AGR. MICRO.'!$A$2:$A$537,$B4,'[1]AGR. MICRO.'!$F$2:$F$537,"SALI",'[1]AGR. MICRO.'!$I$2:$I$537,"&gt;="&amp;Q$2,'[1]AGR. MICRO.'!$I$2:$I$537,"&lt;"&amp;R$2)</f>
        <v>8</v>
      </c>
      <c r="R4">
        <f>-SUMIFS('[1]AGR. MICRO.'!$E$2:$E$537,'[1]AGR. MICRO.'!$A$2:$A$537,$B4,'[1]AGR. MICRO.'!$F$2:$F$537,"SALI",'[1]AGR. MICRO.'!$I$2:$I$537,"&gt;="&amp;R$2,'[1]AGR. MICRO.'!$I$2:$I$537,"&lt;"&amp;S$2)</f>
        <v>26</v>
      </c>
      <c r="S4">
        <f>-SUMIFS('[1]AGR. MICRO.'!$E$2:$E$537,'[1]AGR. MICRO.'!$A$2:$A$537,$B4,'[1]AGR. MICRO.'!$F$2:$F$537,"SALI",'[1]AGR. MICRO.'!$I$2:$I$537,"&gt;="&amp;S$2,'[1]AGR. MICRO.'!$I$2:$I$537,"&lt;"&amp;T$2)</f>
        <v>0</v>
      </c>
      <c r="T4">
        <f>-SUMIFS('[1]AGR. MICRO.'!$E$2:$E$537,'[1]AGR. MICRO.'!$A$2:$A$537,$B4,'[1]AGR. MICRO.'!$F$2:$F$537,"SALI",'[1]AGR. MICRO.'!$I$2:$I$537,"&gt;="&amp;T$2,'[1]AGR. MICRO.'!$I$2:$I$537,"&lt;"&amp;U$2)</f>
        <v>36</v>
      </c>
      <c r="U4">
        <f>-SUMIFS('[1]AGR. MICRO.'!$E$2:$E$537,'[1]AGR. MICRO.'!$A$2:$A$537,$B4,'[1]AGR. MICRO.'!$F$2:$F$537,"SALI",'[1]AGR. MICRO.'!$I$2:$I$537,"&gt;="&amp;U$2,'[1]AGR. MICRO.'!$I$2:$I$537,"&lt;"&amp;V$2)</f>
        <v>0</v>
      </c>
      <c r="V4">
        <f>-SUMIFS('[1]AGR. MICRO.'!$E$2:$E$537,'[1]AGR. MICRO.'!$A$2:$A$537,$B4,'[1]AGR. MICRO.'!$F$2:$F$537,"SALI",'[1]AGR. MICRO.'!$I$2:$I$537,"&gt;="&amp;V$2,'[1]AGR. MICRO.'!$I$2:$I$537,"&lt;"&amp;W$2)</f>
        <v>0</v>
      </c>
      <c r="W4">
        <f>-SUMIFS('[1]AGR. MICRO.'!$E$2:$E$537,'[1]AGR. MICRO.'!$A$2:$A$537,$B4,'[1]AGR. MICRO.'!$F$2:$F$537,"SALI",'[1]AGR. MICRO.'!$I$2:$I$537,"&gt;="&amp;W$2,'[1]AGR. MICRO.'!$I$2:$I$537,"&lt;"&amp;X$2)</f>
        <v>0</v>
      </c>
      <c r="X4">
        <f>-SUMIFS('[1]AGR. MICRO.'!$E$2:$E$537,'[1]AGR. MICRO.'!$A$2:$A$537,$B4,'[1]AGR. MICRO.'!$F$2:$F$537,"SALI",'[1]AGR. MICRO.'!$I$2:$I$537,"&gt;="&amp;X$2,'[1]AGR. MICRO.'!$I$2:$I$537,"&lt;"&amp;Y$2)</f>
        <v>0</v>
      </c>
      <c r="Y4">
        <f>-SUMIFS('[1]AGR. MICRO.'!$E$2:$E$537,'[1]AGR. MICRO.'!$A$2:$A$537,$B4,'[1]AGR. MICRO.'!$F$2:$F$537,"SALI",'[1]AGR. MICRO.'!$I$2:$I$537,"&gt;="&amp;Y$2,'[1]AGR. MICRO.'!$I$2:$I$537,"&lt;"&amp;Z$2)</f>
        <v>10</v>
      </c>
      <c r="Z4">
        <f>-SUMIFS('[1]AGR. MICRO.'!$E$2:$E$537,'[1]AGR. MICRO.'!$A$2:$A$537,$B4,'[1]AGR. MICRO.'!$F$2:$F$537,"SALI",'[1]AGR. MICRO.'!$I$2:$I$537,"&gt;="&amp;Z$2,'[1]AGR. MICRO.'!$I$2:$I$537,"&lt;"&amp;AA$2)</f>
        <v>1</v>
      </c>
      <c r="AA4">
        <f>-SUMIFS('[1]AGR. MICRO.'!$E$2:$E$537,'[1]AGR. MICRO.'!$A$2:$A$537,$B4,'[1]AGR. MICRO.'!$F$2:$F$537,"SALI",'[1]AGR. MICRO.'!$I$2:$I$537,"&gt;="&amp;AA$2,'[1]AGR. MICRO.'!$I$2:$I$537,"&lt;"&amp;AB$2)</f>
        <v>2</v>
      </c>
      <c r="AB4">
        <f>-SUMIFS('[1]AGR. MICRO.'!$E$2:$E$537,'[1]AGR. MICRO.'!$A$2:$A$537,$B4,'[1]AGR. MICRO.'!$F$2:$F$537,"SALI",'[1]AGR. MICRO.'!$I$2:$I$537,"&gt;="&amp;AB$2,'[1]AGR. MICRO.'!$I$2:$I$537,"&lt;"&amp;AC$2)</f>
        <v>6</v>
      </c>
      <c r="AC4">
        <f>-SUMIFS('[1]AGR. MICRO.'!$E$2:$E$537,'[1]AGR. MICRO.'!$A$2:$A$537,$B4,'[1]AGR. MICRO.'!$F$2:$F$537,"SALI",'[1]AGR. MICRO.'!$I$2:$I$537,"&gt;="&amp;AC$2,'[1]AGR. MICRO.'!$I$2:$I$537,"&lt;"&amp;AD$2)</f>
        <v>6</v>
      </c>
      <c r="AD4">
        <f>-SUMIFS('[1]AGR. MICRO.'!$E$2:$E$537,'[1]AGR. MICRO.'!$A$2:$A$537,$B4,'[1]AGR. MICRO.'!$F$2:$F$537,"SALI",'[1]AGR. MICRO.'!$I$2:$I$537,"&gt;="&amp;AD$2,'[1]AGR. MICRO.'!$I$2:$I$537,"&lt;"&amp;AE$2)</f>
        <v>3</v>
      </c>
      <c r="AE4">
        <f>-SUMIFS('[1]AGR. MICRO.'!$E$2:$E$537,'[1]AGR. MICRO.'!$A$2:$A$537,$B4,'[1]AGR. MICRO.'!$F$2:$F$537,"SALI",'[1]AGR. MICRO.'!$I$2:$I$537,"&gt;="&amp;AE$2,'[1]AGR. MICRO.'!$I$2:$I$537,"&lt;"&amp;AF$2)</f>
        <v>4</v>
      </c>
      <c r="AF4">
        <f>-SUMIFS('[1]AGR. MICRO.'!$E$2:$E$537,'[1]AGR. MICRO.'!$A$2:$A$537,$B4,'[1]AGR. MICRO.'!$F$2:$F$537,"SALI",'[1]AGR. MICRO.'!$I$2:$I$537,"&gt;="&amp;AF$2,'[1]AGR. MICRO.'!$I$2:$I$537,"&lt;"&amp;AG$2)</f>
        <v>0</v>
      </c>
      <c r="AG4">
        <f>-SUMIFS('[1]AGR. MICRO.'!$E$2:$E$537,'[1]AGR. MICRO.'!$A$2:$A$537,$B4,'[1]AGR. MICRO.'!$F$2:$F$537,"SALI",'[1]AGR. MICRO.'!$I$2:$I$537,"&gt;="&amp;AG$2,'[1]AGR. MICRO.'!$I$2:$I$537,"&lt;"&amp;AH$2)</f>
        <v>2</v>
      </c>
      <c r="AH4">
        <f>-SUMIFS('[1]AGR. MICRO.'!$E$2:$E$537,'[1]AGR. MICRO.'!$A$2:$A$537,$B4,'[1]AGR. MICRO.'!$F$2:$F$537,"SALI",'[1]AGR. MICRO.'!$I$2:$I$537,"&gt;="&amp;AH$2,'[1]AGR. MICRO.'!$I$2:$I$537,"&lt;"&amp;AI$2)</f>
        <v>3</v>
      </c>
      <c r="AI4">
        <f>-SUMIFS('[1]AGR. MICRO.'!$E$2:$E$537,'[1]AGR. MICRO.'!$A$2:$A$537,$B4,'[1]AGR. MICRO.'!$F$2:$F$537,"SALI",'[1]AGR. MICRO.'!$I$2:$I$537,"&gt;="&amp;AI$2,'[1]AGR. MICRO.'!$I$2:$I$537,"&lt;"&amp;AJ$2)</f>
        <v>7</v>
      </c>
      <c r="AJ4">
        <f>-SUMIFS('[1]AGR. MICRO.'!$E$2:$E$537,'[1]AGR. MICRO.'!$A$2:$A$537,$B4,'[1]AGR. MICRO.'!$F$2:$F$537,"SALI",'[1]AGR. MICRO.'!$I$2:$I$537,"&gt;="&amp;AJ$2,'[1]AGR. MICRO.'!$I$2:$I$537,"&lt;"&amp;AK$2)</f>
        <v>4</v>
      </c>
      <c r="AK4">
        <f>-SUMIFS('[1]AGR. MICRO.'!$E$2:$E$537,'[1]AGR. MICRO.'!$A$2:$A$537,$B4,'[1]AGR. MICRO.'!$F$2:$F$537,"SALI",'[1]AGR. MICRO.'!$I$2:$I$537,"&gt;="&amp;AK$2,'[1]AGR. MICRO.'!$I$2:$I$537,"&lt;"&amp;AL$2)</f>
        <v>3</v>
      </c>
      <c r="AL4">
        <f>-SUMIFS('[1]AGR. MICRO.'!$E$2:$E$537,'[1]AGR. MICRO.'!$A$2:$A$537,$B4,'[1]AGR. MICRO.'!$F$2:$F$537,"SALI",'[1]AGR. MICRO.'!$I$2:$I$537,"&gt;="&amp;AL$2,'[1]AGR. MICRO.'!$I$2:$I$537,"&lt;"&amp;AM$2)</f>
        <v>4</v>
      </c>
      <c r="AN4">
        <f t="shared" si="0"/>
        <v>139</v>
      </c>
      <c r="AO4">
        <f t="shared" ref="AO4:AO67" si="1">COUNTIF(C4:AN4,0)</f>
        <v>18</v>
      </c>
    </row>
    <row r="5" spans="2:41" ht="15.75" thickBot="1" x14ac:dyDescent="0.3">
      <c r="B5" s="2" t="s">
        <v>2</v>
      </c>
      <c r="C5">
        <f>-SUMIFS('[1]AGR. MICRO.'!$E$2:$E$537,'[1]AGR. MICRO.'!$A$2:$A$537,$B5,'[1]AGR. MICRO.'!$F$2:$F$537,"SALI",'[1]AGR. MICRO.'!$I$2:$I$537,"&gt;="&amp;C$2,'[1]AGR. MICRO.'!$I$2:$I$537,"&lt;"&amp;D$2)</f>
        <v>0</v>
      </c>
      <c r="D5">
        <f>-SUMIFS('[1]AGR. MICRO.'!$E$2:$E$537,'[1]AGR. MICRO.'!$A$2:$A$537,$B5,'[1]AGR. MICRO.'!$F$2:$F$537,"SALI",'[1]AGR. MICRO.'!$I$2:$I$537,"&gt;="&amp;D$2,'[1]AGR. MICRO.'!$I$2:$I$537,"&lt;"&amp;E$2)</f>
        <v>0</v>
      </c>
      <c r="E5">
        <f>-SUMIFS('[1]AGR. MICRO.'!$E$2:$E$537,'[1]AGR. MICRO.'!$A$2:$A$537,$B5,'[1]AGR. MICRO.'!$F$2:$F$537,"SALI",'[1]AGR. MICRO.'!$I$2:$I$537,"&gt;="&amp;E$2,'[1]AGR. MICRO.'!$I$2:$I$537,"&lt;"&amp;F$2)</f>
        <v>0</v>
      </c>
      <c r="F5">
        <f>-SUMIFS('[1]AGR. MICRO.'!$E$2:$E$537,'[1]AGR. MICRO.'!$A$2:$A$537,$B5,'[1]AGR. MICRO.'!$F$2:$F$537,"SALI",'[1]AGR. MICRO.'!$I$2:$I$537,"&gt;="&amp;F$2,'[1]AGR. MICRO.'!$I$2:$I$537,"&lt;"&amp;G$2)</f>
        <v>0</v>
      </c>
      <c r="G5">
        <f>-SUMIFS('[1]AGR. MICRO.'!$E$2:$E$537,'[1]AGR. MICRO.'!$A$2:$A$537,$B5,'[1]AGR. MICRO.'!$F$2:$F$537,"SALI",'[1]AGR. MICRO.'!$I$2:$I$537,"&gt;="&amp;G$2,'[1]AGR. MICRO.'!$I$2:$I$537,"&lt;"&amp;H$2)</f>
        <v>0</v>
      </c>
      <c r="H5">
        <f>-SUMIFS('[1]AGR. MICRO.'!$E$2:$E$537,'[1]AGR. MICRO.'!$A$2:$A$537,$B5,'[1]AGR. MICRO.'!$F$2:$F$537,"SALI",'[1]AGR. MICRO.'!$I$2:$I$537,"&gt;="&amp;H$2,'[1]AGR. MICRO.'!$I$2:$I$537,"&lt;"&amp;I$2)</f>
        <v>0</v>
      </c>
      <c r="I5">
        <f>-SUMIFS('[1]AGR. MICRO.'!$E$2:$E$537,'[1]AGR. MICRO.'!$A$2:$A$537,$B5,'[1]AGR. MICRO.'!$F$2:$F$537,"SALI",'[1]AGR. MICRO.'!$I$2:$I$537,"&gt;="&amp;I$2,'[1]AGR. MICRO.'!$I$2:$I$537,"&lt;"&amp;J$2)</f>
        <v>0</v>
      </c>
      <c r="J5">
        <f>-SUMIFS('[1]AGR. MICRO.'!$E$2:$E$537,'[1]AGR. MICRO.'!$A$2:$A$537,$B5,'[1]AGR. MICRO.'!$F$2:$F$537,"SALI",'[1]AGR. MICRO.'!$I$2:$I$537,"&gt;="&amp;J$2,'[1]AGR. MICRO.'!$I$2:$I$537,"&lt;"&amp;K$2)</f>
        <v>0</v>
      </c>
      <c r="K5">
        <f>-SUMIFS('[1]AGR. MICRO.'!$E$2:$E$537,'[1]AGR. MICRO.'!$A$2:$A$537,$B5,'[1]AGR. MICRO.'!$F$2:$F$537,"SALI",'[1]AGR. MICRO.'!$I$2:$I$537,"&gt;="&amp;K$2,'[1]AGR. MICRO.'!$I$2:$I$537,"&lt;"&amp;L$2)</f>
        <v>0</v>
      </c>
      <c r="L5">
        <f>-SUMIFS('[1]AGR. MICRO.'!$E$2:$E$537,'[1]AGR. MICRO.'!$A$2:$A$537,$B5,'[1]AGR. MICRO.'!$F$2:$F$537,"SALI",'[1]AGR. MICRO.'!$I$2:$I$537,"&gt;="&amp;L$2,'[1]AGR. MICRO.'!$I$2:$I$537,"&lt;"&amp;M$2)</f>
        <v>0</v>
      </c>
      <c r="M5">
        <f>-SUMIFS('[1]AGR. MICRO.'!$E$2:$E$537,'[1]AGR. MICRO.'!$A$2:$A$537,$B5,'[1]AGR. MICRO.'!$F$2:$F$537,"SALI",'[1]AGR. MICRO.'!$I$2:$I$537,"&gt;="&amp;M$2,'[1]AGR. MICRO.'!$I$2:$I$537,"&lt;"&amp;N$2)</f>
        <v>0</v>
      </c>
      <c r="N5">
        <f>-SUMIFS('[1]AGR. MICRO.'!$E$2:$E$537,'[1]AGR. MICRO.'!$A$2:$A$537,$B5,'[1]AGR. MICRO.'!$F$2:$F$537,"SALI",'[1]AGR. MICRO.'!$I$2:$I$537,"&gt;="&amp;N$2,'[1]AGR. MICRO.'!$I$2:$I$537,"&lt;"&amp;O$2)</f>
        <v>0</v>
      </c>
      <c r="O5">
        <f>-SUMIFS('[1]AGR. MICRO.'!$E$2:$E$537,'[1]AGR. MICRO.'!$A$2:$A$537,$B5,'[1]AGR. MICRO.'!$F$2:$F$537,"SALI",'[1]AGR. MICRO.'!$I$2:$I$537,"&gt;="&amp;O$2,'[1]AGR. MICRO.'!$I$2:$I$537,"&lt;"&amp;P$2)</f>
        <v>0</v>
      </c>
      <c r="P5">
        <f>-SUMIFS('[1]AGR. MICRO.'!$E$2:$E$537,'[1]AGR. MICRO.'!$A$2:$A$537,$B5,'[1]AGR. MICRO.'!$F$2:$F$537,"SALI",'[1]AGR. MICRO.'!$I$2:$I$537,"&gt;="&amp;P$2,'[1]AGR. MICRO.'!$I$2:$I$537,"&lt;"&amp;Q$2)</f>
        <v>0</v>
      </c>
      <c r="Q5">
        <f>-SUMIFS('[1]AGR. MICRO.'!$E$2:$E$537,'[1]AGR. MICRO.'!$A$2:$A$537,$B5,'[1]AGR. MICRO.'!$F$2:$F$537,"SALI",'[1]AGR. MICRO.'!$I$2:$I$537,"&gt;="&amp;Q$2,'[1]AGR. MICRO.'!$I$2:$I$537,"&lt;"&amp;R$2)</f>
        <v>0</v>
      </c>
      <c r="R5">
        <f>-SUMIFS('[1]AGR. MICRO.'!$E$2:$E$537,'[1]AGR. MICRO.'!$A$2:$A$537,$B5,'[1]AGR. MICRO.'!$F$2:$F$537,"SALI",'[1]AGR. MICRO.'!$I$2:$I$537,"&gt;="&amp;R$2,'[1]AGR. MICRO.'!$I$2:$I$537,"&lt;"&amp;S$2)</f>
        <v>0</v>
      </c>
      <c r="S5">
        <f>-SUMIFS('[1]AGR. MICRO.'!$E$2:$E$537,'[1]AGR. MICRO.'!$A$2:$A$537,$B5,'[1]AGR. MICRO.'!$F$2:$F$537,"SALI",'[1]AGR. MICRO.'!$I$2:$I$537,"&gt;="&amp;S$2,'[1]AGR. MICRO.'!$I$2:$I$537,"&lt;"&amp;T$2)</f>
        <v>0</v>
      </c>
      <c r="T5">
        <f>-SUMIFS('[1]AGR. MICRO.'!$E$2:$E$537,'[1]AGR. MICRO.'!$A$2:$A$537,$B5,'[1]AGR. MICRO.'!$F$2:$F$537,"SALI",'[1]AGR. MICRO.'!$I$2:$I$537,"&gt;="&amp;T$2,'[1]AGR. MICRO.'!$I$2:$I$537,"&lt;"&amp;U$2)</f>
        <v>0</v>
      </c>
      <c r="U5">
        <f>-SUMIFS('[1]AGR. MICRO.'!$E$2:$E$537,'[1]AGR. MICRO.'!$A$2:$A$537,$B5,'[1]AGR. MICRO.'!$F$2:$F$537,"SALI",'[1]AGR. MICRO.'!$I$2:$I$537,"&gt;="&amp;U$2,'[1]AGR. MICRO.'!$I$2:$I$537,"&lt;"&amp;V$2)</f>
        <v>0</v>
      </c>
      <c r="V5">
        <f>-SUMIFS('[1]AGR. MICRO.'!$E$2:$E$537,'[1]AGR. MICRO.'!$A$2:$A$537,$B5,'[1]AGR. MICRO.'!$F$2:$F$537,"SALI",'[1]AGR. MICRO.'!$I$2:$I$537,"&gt;="&amp;V$2,'[1]AGR. MICRO.'!$I$2:$I$537,"&lt;"&amp;W$2)</f>
        <v>5</v>
      </c>
      <c r="W5">
        <f>-SUMIFS('[1]AGR. MICRO.'!$E$2:$E$537,'[1]AGR. MICRO.'!$A$2:$A$537,$B5,'[1]AGR. MICRO.'!$F$2:$F$537,"SALI",'[1]AGR. MICRO.'!$I$2:$I$537,"&gt;="&amp;W$2,'[1]AGR. MICRO.'!$I$2:$I$537,"&lt;"&amp;X$2)</f>
        <v>0</v>
      </c>
      <c r="X5">
        <f>-SUMIFS('[1]AGR. MICRO.'!$E$2:$E$537,'[1]AGR. MICRO.'!$A$2:$A$537,$B5,'[1]AGR. MICRO.'!$F$2:$F$537,"SALI",'[1]AGR. MICRO.'!$I$2:$I$537,"&gt;="&amp;X$2,'[1]AGR. MICRO.'!$I$2:$I$537,"&lt;"&amp;Y$2)</f>
        <v>0</v>
      </c>
      <c r="Y5">
        <f>-SUMIFS('[1]AGR. MICRO.'!$E$2:$E$537,'[1]AGR. MICRO.'!$A$2:$A$537,$B5,'[1]AGR. MICRO.'!$F$2:$F$537,"SALI",'[1]AGR. MICRO.'!$I$2:$I$537,"&gt;="&amp;Y$2,'[1]AGR. MICRO.'!$I$2:$I$537,"&lt;"&amp;Z$2)</f>
        <v>0</v>
      </c>
      <c r="Z5">
        <f>-SUMIFS('[1]AGR. MICRO.'!$E$2:$E$537,'[1]AGR. MICRO.'!$A$2:$A$537,$B5,'[1]AGR. MICRO.'!$F$2:$F$537,"SALI",'[1]AGR. MICRO.'!$I$2:$I$537,"&gt;="&amp;Z$2,'[1]AGR. MICRO.'!$I$2:$I$537,"&lt;"&amp;AA$2)</f>
        <v>0</v>
      </c>
      <c r="AA5">
        <f>-SUMIFS('[1]AGR. MICRO.'!$E$2:$E$537,'[1]AGR. MICRO.'!$A$2:$A$537,$B5,'[1]AGR. MICRO.'!$F$2:$F$537,"SALI",'[1]AGR. MICRO.'!$I$2:$I$537,"&gt;="&amp;AA$2,'[1]AGR. MICRO.'!$I$2:$I$537,"&lt;"&amp;AB$2)</f>
        <v>0</v>
      </c>
      <c r="AB5">
        <f>-SUMIFS('[1]AGR. MICRO.'!$E$2:$E$537,'[1]AGR. MICRO.'!$A$2:$A$537,$B5,'[1]AGR. MICRO.'!$F$2:$F$537,"SALI",'[1]AGR. MICRO.'!$I$2:$I$537,"&gt;="&amp;AB$2,'[1]AGR. MICRO.'!$I$2:$I$537,"&lt;"&amp;AC$2)</f>
        <v>0</v>
      </c>
      <c r="AC5">
        <f>-SUMIFS('[1]AGR. MICRO.'!$E$2:$E$537,'[1]AGR. MICRO.'!$A$2:$A$537,$B5,'[1]AGR. MICRO.'!$F$2:$F$537,"SALI",'[1]AGR. MICRO.'!$I$2:$I$537,"&gt;="&amp;AC$2,'[1]AGR. MICRO.'!$I$2:$I$537,"&lt;"&amp;AD$2)</f>
        <v>0</v>
      </c>
      <c r="AD5">
        <f>-SUMIFS('[1]AGR. MICRO.'!$E$2:$E$537,'[1]AGR. MICRO.'!$A$2:$A$537,$B5,'[1]AGR. MICRO.'!$F$2:$F$537,"SALI",'[1]AGR. MICRO.'!$I$2:$I$537,"&gt;="&amp;AD$2,'[1]AGR. MICRO.'!$I$2:$I$537,"&lt;"&amp;AE$2)</f>
        <v>0</v>
      </c>
      <c r="AE5">
        <f>-SUMIFS('[1]AGR. MICRO.'!$E$2:$E$537,'[1]AGR. MICRO.'!$A$2:$A$537,$B5,'[1]AGR. MICRO.'!$F$2:$F$537,"SALI",'[1]AGR. MICRO.'!$I$2:$I$537,"&gt;="&amp;AE$2,'[1]AGR. MICRO.'!$I$2:$I$537,"&lt;"&amp;AF$2)</f>
        <v>0</v>
      </c>
      <c r="AF5">
        <f>-SUMIFS('[1]AGR. MICRO.'!$E$2:$E$537,'[1]AGR. MICRO.'!$A$2:$A$537,$B5,'[1]AGR. MICRO.'!$F$2:$F$537,"SALI",'[1]AGR. MICRO.'!$I$2:$I$537,"&gt;="&amp;AF$2,'[1]AGR. MICRO.'!$I$2:$I$537,"&lt;"&amp;AG$2)</f>
        <v>0</v>
      </c>
      <c r="AG5">
        <f>-SUMIFS('[1]AGR. MICRO.'!$E$2:$E$537,'[1]AGR. MICRO.'!$A$2:$A$537,$B5,'[1]AGR. MICRO.'!$F$2:$F$537,"SALI",'[1]AGR. MICRO.'!$I$2:$I$537,"&gt;="&amp;AG$2,'[1]AGR. MICRO.'!$I$2:$I$537,"&lt;"&amp;AH$2)</f>
        <v>0</v>
      </c>
      <c r="AH5">
        <f>-SUMIFS('[1]AGR. MICRO.'!$E$2:$E$537,'[1]AGR. MICRO.'!$A$2:$A$537,$B5,'[1]AGR. MICRO.'!$F$2:$F$537,"SALI",'[1]AGR. MICRO.'!$I$2:$I$537,"&gt;="&amp;AH$2,'[1]AGR. MICRO.'!$I$2:$I$537,"&lt;"&amp;AI$2)</f>
        <v>0</v>
      </c>
      <c r="AI5">
        <f>-SUMIFS('[1]AGR. MICRO.'!$E$2:$E$537,'[1]AGR. MICRO.'!$A$2:$A$537,$B5,'[1]AGR. MICRO.'!$F$2:$F$537,"SALI",'[1]AGR. MICRO.'!$I$2:$I$537,"&gt;="&amp;AI$2,'[1]AGR. MICRO.'!$I$2:$I$537,"&lt;"&amp;AJ$2)</f>
        <v>0</v>
      </c>
      <c r="AJ5">
        <f>-SUMIFS('[1]AGR. MICRO.'!$E$2:$E$537,'[1]AGR. MICRO.'!$A$2:$A$537,$B5,'[1]AGR. MICRO.'!$F$2:$F$537,"SALI",'[1]AGR. MICRO.'!$I$2:$I$537,"&gt;="&amp;AJ$2,'[1]AGR. MICRO.'!$I$2:$I$537,"&lt;"&amp;AK$2)</f>
        <v>0</v>
      </c>
      <c r="AK5">
        <f>-SUMIFS('[1]AGR. MICRO.'!$E$2:$E$537,'[1]AGR. MICRO.'!$A$2:$A$537,$B5,'[1]AGR. MICRO.'!$F$2:$F$537,"SALI",'[1]AGR. MICRO.'!$I$2:$I$537,"&gt;="&amp;AK$2,'[1]AGR. MICRO.'!$I$2:$I$537,"&lt;"&amp;AL$2)</f>
        <v>0</v>
      </c>
      <c r="AL5">
        <f>-SUMIFS('[1]AGR. MICRO.'!$E$2:$E$537,'[1]AGR. MICRO.'!$A$2:$A$537,$B5,'[1]AGR. MICRO.'!$F$2:$F$537,"SALI",'[1]AGR. MICRO.'!$I$2:$I$537,"&gt;="&amp;AL$2,'[1]AGR. MICRO.'!$I$2:$I$537,"&lt;"&amp;AM$2)</f>
        <v>0</v>
      </c>
      <c r="AN5">
        <f t="shared" si="0"/>
        <v>5</v>
      </c>
      <c r="AO5">
        <f t="shared" si="1"/>
        <v>35</v>
      </c>
    </row>
    <row r="6" spans="2:41" ht="15.75" thickBot="1" x14ac:dyDescent="0.3">
      <c r="B6" s="2" t="s">
        <v>3</v>
      </c>
      <c r="C6">
        <f>-SUMIFS('[1]AGR. MICRO.'!$E$2:$E$537,'[1]AGR. MICRO.'!$A$2:$A$537,$B6,'[1]AGR. MICRO.'!$F$2:$F$537,"SALI",'[1]AGR. MICRO.'!$I$2:$I$537,"&gt;="&amp;C$2,'[1]AGR. MICRO.'!$I$2:$I$537,"&lt;"&amp;D$2)</f>
        <v>0</v>
      </c>
      <c r="D6">
        <f>-SUMIFS('[1]AGR. MICRO.'!$E$2:$E$537,'[1]AGR. MICRO.'!$A$2:$A$537,$B6,'[1]AGR. MICRO.'!$F$2:$F$537,"SALI",'[1]AGR. MICRO.'!$I$2:$I$537,"&gt;="&amp;D$2,'[1]AGR. MICRO.'!$I$2:$I$537,"&lt;"&amp;E$2)</f>
        <v>0</v>
      </c>
      <c r="E6">
        <f>-SUMIFS('[1]AGR. MICRO.'!$E$2:$E$537,'[1]AGR. MICRO.'!$A$2:$A$537,$B6,'[1]AGR. MICRO.'!$F$2:$F$537,"SALI",'[1]AGR. MICRO.'!$I$2:$I$537,"&gt;="&amp;E$2,'[1]AGR. MICRO.'!$I$2:$I$537,"&lt;"&amp;F$2)</f>
        <v>0</v>
      </c>
      <c r="F6">
        <f>-SUMIFS('[1]AGR. MICRO.'!$E$2:$E$537,'[1]AGR. MICRO.'!$A$2:$A$537,$B6,'[1]AGR. MICRO.'!$F$2:$F$537,"SALI",'[1]AGR. MICRO.'!$I$2:$I$537,"&gt;="&amp;F$2,'[1]AGR. MICRO.'!$I$2:$I$537,"&lt;"&amp;G$2)</f>
        <v>0</v>
      </c>
      <c r="G6">
        <f>-SUMIFS('[1]AGR. MICRO.'!$E$2:$E$537,'[1]AGR. MICRO.'!$A$2:$A$537,$B6,'[1]AGR. MICRO.'!$F$2:$F$537,"SALI",'[1]AGR. MICRO.'!$I$2:$I$537,"&gt;="&amp;G$2,'[1]AGR. MICRO.'!$I$2:$I$537,"&lt;"&amp;H$2)</f>
        <v>0</v>
      </c>
      <c r="H6">
        <f>-SUMIFS('[1]AGR. MICRO.'!$E$2:$E$537,'[1]AGR. MICRO.'!$A$2:$A$537,$B6,'[1]AGR. MICRO.'!$F$2:$F$537,"SALI",'[1]AGR. MICRO.'!$I$2:$I$537,"&gt;="&amp;H$2,'[1]AGR. MICRO.'!$I$2:$I$537,"&lt;"&amp;I$2)</f>
        <v>0</v>
      </c>
      <c r="I6">
        <f>-SUMIFS('[1]AGR. MICRO.'!$E$2:$E$537,'[1]AGR. MICRO.'!$A$2:$A$537,$B6,'[1]AGR. MICRO.'!$F$2:$F$537,"SALI",'[1]AGR. MICRO.'!$I$2:$I$537,"&gt;="&amp;I$2,'[1]AGR. MICRO.'!$I$2:$I$537,"&lt;"&amp;J$2)</f>
        <v>0</v>
      </c>
      <c r="J6">
        <f>-SUMIFS('[1]AGR. MICRO.'!$E$2:$E$537,'[1]AGR. MICRO.'!$A$2:$A$537,$B6,'[1]AGR. MICRO.'!$F$2:$F$537,"SALI",'[1]AGR. MICRO.'!$I$2:$I$537,"&gt;="&amp;J$2,'[1]AGR. MICRO.'!$I$2:$I$537,"&lt;"&amp;K$2)</f>
        <v>0</v>
      </c>
      <c r="K6">
        <f>-SUMIFS('[1]AGR. MICRO.'!$E$2:$E$537,'[1]AGR. MICRO.'!$A$2:$A$537,$B6,'[1]AGR. MICRO.'!$F$2:$F$537,"SALI",'[1]AGR. MICRO.'!$I$2:$I$537,"&gt;="&amp;K$2,'[1]AGR. MICRO.'!$I$2:$I$537,"&lt;"&amp;L$2)</f>
        <v>0</v>
      </c>
      <c r="L6">
        <f>-SUMIFS('[1]AGR. MICRO.'!$E$2:$E$537,'[1]AGR. MICRO.'!$A$2:$A$537,$B6,'[1]AGR. MICRO.'!$F$2:$F$537,"SALI",'[1]AGR. MICRO.'!$I$2:$I$537,"&gt;="&amp;L$2,'[1]AGR. MICRO.'!$I$2:$I$537,"&lt;"&amp;M$2)</f>
        <v>0</v>
      </c>
      <c r="M6">
        <f>-SUMIFS('[1]AGR. MICRO.'!$E$2:$E$537,'[1]AGR. MICRO.'!$A$2:$A$537,$B6,'[1]AGR. MICRO.'!$F$2:$F$537,"SALI",'[1]AGR. MICRO.'!$I$2:$I$537,"&gt;="&amp;M$2,'[1]AGR. MICRO.'!$I$2:$I$537,"&lt;"&amp;N$2)</f>
        <v>0</v>
      </c>
      <c r="N6">
        <f>-SUMIFS('[1]AGR. MICRO.'!$E$2:$E$537,'[1]AGR. MICRO.'!$A$2:$A$537,$B6,'[1]AGR. MICRO.'!$F$2:$F$537,"SALI",'[1]AGR. MICRO.'!$I$2:$I$537,"&gt;="&amp;N$2,'[1]AGR. MICRO.'!$I$2:$I$537,"&lt;"&amp;O$2)</f>
        <v>5</v>
      </c>
      <c r="O6">
        <f>-SUMIFS('[1]AGR. MICRO.'!$E$2:$E$537,'[1]AGR. MICRO.'!$A$2:$A$537,$B6,'[1]AGR. MICRO.'!$F$2:$F$537,"SALI",'[1]AGR. MICRO.'!$I$2:$I$537,"&gt;="&amp;O$2,'[1]AGR. MICRO.'!$I$2:$I$537,"&lt;"&amp;P$2)</f>
        <v>0</v>
      </c>
      <c r="P6">
        <f>-SUMIFS('[1]AGR. MICRO.'!$E$2:$E$537,'[1]AGR. MICRO.'!$A$2:$A$537,$B6,'[1]AGR. MICRO.'!$F$2:$F$537,"SALI",'[1]AGR. MICRO.'!$I$2:$I$537,"&gt;="&amp;P$2,'[1]AGR. MICRO.'!$I$2:$I$537,"&lt;"&amp;Q$2)</f>
        <v>0</v>
      </c>
      <c r="Q6">
        <f>-SUMIFS('[1]AGR. MICRO.'!$E$2:$E$537,'[1]AGR. MICRO.'!$A$2:$A$537,$B6,'[1]AGR. MICRO.'!$F$2:$F$537,"SALI",'[1]AGR. MICRO.'!$I$2:$I$537,"&gt;="&amp;Q$2,'[1]AGR. MICRO.'!$I$2:$I$537,"&lt;"&amp;R$2)</f>
        <v>0</v>
      </c>
      <c r="R6">
        <f>-SUMIFS('[1]AGR. MICRO.'!$E$2:$E$537,'[1]AGR. MICRO.'!$A$2:$A$537,$B6,'[1]AGR. MICRO.'!$F$2:$F$537,"SALI",'[1]AGR. MICRO.'!$I$2:$I$537,"&gt;="&amp;R$2,'[1]AGR. MICRO.'!$I$2:$I$537,"&lt;"&amp;S$2)</f>
        <v>0</v>
      </c>
      <c r="S6">
        <f>-SUMIFS('[1]AGR. MICRO.'!$E$2:$E$537,'[1]AGR. MICRO.'!$A$2:$A$537,$B6,'[1]AGR. MICRO.'!$F$2:$F$537,"SALI",'[1]AGR. MICRO.'!$I$2:$I$537,"&gt;="&amp;S$2,'[1]AGR. MICRO.'!$I$2:$I$537,"&lt;"&amp;T$2)</f>
        <v>0</v>
      </c>
      <c r="T6">
        <f>-SUMIFS('[1]AGR. MICRO.'!$E$2:$E$537,'[1]AGR. MICRO.'!$A$2:$A$537,$B6,'[1]AGR. MICRO.'!$F$2:$F$537,"SALI",'[1]AGR. MICRO.'!$I$2:$I$537,"&gt;="&amp;T$2,'[1]AGR. MICRO.'!$I$2:$I$537,"&lt;"&amp;U$2)</f>
        <v>6</v>
      </c>
      <c r="U6">
        <f>-SUMIFS('[1]AGR. MICRO.'!$E$2:$E$537,'[1]AGR. MICRO.'!$A$2:$A$537,$B6,'[1]AGR. MICRO.'!$F$2:$F$537,"SALI",'[1]AGR. MICRO.'!$I$2:$I$537,"&gt;="&amp;U$2,'[1]AGR. MICRO.'!$I$2:$I$537,"&lt;"&amp;V$2)</f>
        <v>2</v>
      </c>
      <c r="V6">
        <f>-SUMIFS('[1]AGR. MICRO.'!$E$2:$E$537,'[1]AGR. MICRO.'!$A$2:$A$537,$B6,'[1]AGR. MICRO.'!$F$2:$F$537,"SALI",'[1]AGR. MICRO.'!$I$2:$I$537,"&gt;="&amp;V$2,'[1]AGR. MICRO.'!$I$2:$I$537,"&lt;"&amp;W$2)</f>
        <v>1</v>
      </c>
      <c r="W6">
        <f>-SUMIFS('[1]AGR. MICRO.'!$E$2:$E$537,'[1]AGR. MICRO.'!$A$2:$A$537,$B6,'[1]AGR. MICRO.'!$F$2:$F$537,"SALI",'[1]AGR. MICRO.'!$I$2:$I$537,"&gt;="&amp;W$2,'[1]AGR. MICRO.'!$I$2:$I$537,"&lt;"&amp;X$2)</f>
        <v>1</v>
      </c>
      <c r="X6">
        <f>-SUMIFS('[1]AGR. MICRO.'!$E$2:$E$537,'[1]AGR. MICRO.'!$A$2:$A$537,$B6,'[1]AGR. MICRO.'!$F$2:$F$537,"SALI",'[1]AGR. MICRO.'!$I$2:$I$537,"&gt;="&amp;X$2,'[1]AGR. MICRO.'!$I$2:$I$537,"&lt;"&amp;Y$2)</f>
        <v>0</v>
      </c>
      <c r="Y6">
        <f>-SUMIFS('[1]AGR. MICRO.'!$E$2:$E$537,'[1]AGR. MICRO.'!$A$2:$A$537,$B6,'[1]AGR. MICRO.'!$F$2:$F$537,"SALI",'[1]AGR. MICRO.'!$I$2:$I$537,"&gt;="&amp;Y$2,'[1]AGR. MICRO.'!$I$2:$I$537,"&lt;"&amp;Z$2)</f>
        <v>0</v>
      </c>
      <c r="Z6">
        <f>-SUMIFS('[1]AGR. MICRO.'!$E$2:$E$537,'[1]AGR. MICRO.'!$A$2:$A$537,$B6,'[1]AGR. MICRO.'!$F$2:$F$537,"SALI",'[1]AGR. MICRO.'!$I$2:$I$537,"&gt;="&amp;Z$2,'[1]AGR. MICRO.'!$I$2:$I$537,"&lt;"&amp;AA$2)</f>
        <v>0</v>
      </c>
      <c r="AA6">
        <f>-SUMIFS('[1]AGR. MICRO.'!$E$2:$E$537,'[1]AGR. MICRO.'!$A$2:$A$537,$B6,'[1]AGR. MICRO.'!$F$2:$F$537,"SALI",'[1]AGR. MICRO.'!$I$2:$I$537,"&gt;="&amp;AA$2,'[1]AGR. MICRO.'!$I$2:$I$537,"&lt;"&amp;AB$2)</f>
        <v>0</v>
      </c>
      <c r="AB6">
        <f>-SUMIFS('[1]AGR. MICRO.'!$E$2:$E$537,'[1]AGR. MICRO.'!$A$2:$A$537,$B6,'[1]AGR. MICRO.'!$F$2:$F$537,"SALI",'[1]AGR. MICRO.'!$I$2:$I$537,"&gt;="&amp;AB$2,'[1]AGR. MICRO.'!$I$2:$I$537,"&lt;"&amp;AC$2)</f>
        <v>3</v>
      </c>
      <c r="AC6">
        <f>-SUMIFS('[1]AGR. MICRO.'!$E$2:$E$537,'[1]AGR. MICRO.'!$A$2:$A$537,$B6,'[1]AGR. MICRO.'!$F$2:$F$537,"SALI",'[1]AGR. MICRO.'!$I$2:$I$537,"&gt;="&amp;AC$2,'[1]AGR. MICRO.'!$I$2:$I$537,"&lt;"&amp;AD$2)</f>
        <v>0</v>
      </c>
      <c r="AD6">
        <f>-SUMIFS('[1]AGR. MICRO.'!$E$2:$E$537,'[1]AGR. MICRO.'!$A$2:$A$537,$B6,'[1]AGR. MICRO.'!$F$2:$F$537,"SALI",'[1]AGR. MICRO.'!$I$2:$I$537,"&gt;="&amp;AD$2,'[1]AGR. MICRO.'!$I$2:$I$537,"&lt;"&amp;AE$2)</f>
        <v>1</v>
      </c>
      <c r="AE6">
        <f>-SUMIFS('[1]AGR. MICRO.'!$E$2:$E$537,'[1]AGR. MICRO.'!$A$2:$A$537,$B6,'[1]AGR. MICRO.'!$F$2:$F$537,"SALI",'[1]AGR. MICRO.'!$I$2:$I$537,"&gt;="&amp;AE$2,'[1]AGR. MICRO.'!$I$2:$I$537,"&lt;"&amp;AF$2)</f>
        <v>1</v>
      </c>
      <c r="AF6">
        <f>-SUMIFS('[1]AGR. MICRO.'!$E$2:$E$537,'[1]AGR. MICRO.'!$A$2:$A$537,$B6,'[1]AGR. MICRO.'!$F$2:$F$537,"SALI",'[1]AGR. MICRO.'!$I$2:$I$537,"&gt;="&amp;AF$2,'[1]AGR. MICRO.'!$I$2:$I$537,"&lt;"&amp;AG$2)</f>
        <v>0</v>
      </c>
      <c r="AG6">
        <f>-SUMIFS('[1]AGR. MICRO.'!$E$2:$E$537,'[1]AGR. MICRO.'!$A$2:$A$537,$B6,'[1]AGR. MICRO.'!$F$2:$F$537,"SALI",'[1]AGR. MICRO.'!$I$2:$I$537,"&gt;="&amp;AG$2,'[1]AGR. MICRO.'!$I$2:$I$537,"&lt;"&amp;AH$2)</f>
        <v>0</v>
      </c>
      <c r="AH6">
        <f>-SUMIFS('[1]AGR. MICRO.'!$E$2:$E$537,'[1]AGR. MICRO.'!$A$2:$A$537,$B6,'[1]AGR. MICRO.'!$F$2:$F$537,"SALI",'[1]AGR. MICRO.'!$I$2:$I$537,"&gt;="&amp;AH$2,'[1]AGR. MICRO.'!$I$2:$I$537,"&lt;"&amp;AI$2)</f>
        <v>1</v>
      </c>
      <c r="AI6">
        <f>-SUMIFS('[1]AGR. MICRO.'!$E$2:$E$537,'[1]AGR. MICRO.'!$A$2:$A$537,$B6,'[1]AGR. MICRO.'!$F$2:$F$537,"SALI",'[1]AGR. MICRO.'!$I$2:$I$537,"&gt;="&amp;AI$2,'[1]AGR. MICRO.'!$I$2:$I$537,"&lt;"&amp;AJ$2)</f>
        <v>1</v>
      </c>
      <c r="AJ6">
        <f>-SUMIFS('[1]AGR. MICRO.'!$E$2:$E$537,'[1]AGR. MICRO.'!$A$2:$A$537,$B6,'[1]AGR. MICRO.'!$F$2:$F$537,"SALI",'[1]AGR. MICRO.'!$I$2:$I$537,"&gt;="&amp;AJ$2,'[1]AGR. MICRO.'!$I$2:$I$537,"&lt;"&amp;AK$2)</f>
        <v>0</v>
      </c>
      <c r="AK6">
        <f>-SUMIFS('[1]AGR. MICRO.'!$E$2:$E$537,'[1]AGR. MICRO.'!$A$2:$A$537,$B6,'[1]AGR. MICRO.'!$F$2:$F$537,"SALI",'[1]AGR. MICRO.'!$I$2:$I$537,"&gt;="&amp;AK$2,'[1]AGR. MICRO.'!$I$2:$I$537,"&lt;"&amp;AL$2)</f>
        <v>2</v>
      </c>
      <c r="AL6">
        <f>-SUMIFS('[1]AGR. MICRO.'!$E$2:$E$537,'[1]AGR. MICRO.'!$A$2:$A$537,$B6,'[1]AGR. MICRO.'!$F$2:$F$537,"SALI",'[1]AGR. MICRO.'!$I$2:$I$537,"&gt;="&amp;AL$2,'[1]AGR. MICRO.'!$I$2:$I$537,"&lt;"&amp;AM$2)</f>
        <v>0</v>
      </c>
      <c r="AN6">
        <f t="shared" si="0"/>
        <v>22</v>
      </c>
      <c r="AO6">
        <f t="shared" si="1"/>
        <v>25</v>
      </c>
    </row>
    <row r="7" spans="2:41" ht="15.75" thickBot="1" x14ac:dyDescent="0.3">
      <c r="B7" s="2" t="s">
        <v>4</v>
      </c>
      <c r="C7">
        <f>-SUMIFS('[1]AGR. MICRO.'!$E$2:$E$537,'[1]AGR. MICRO.'!$A$2:$A$537,$B7,'[1]AGR. MICRO.'!$F$2:$F$537,"SALI",'[1]AGR. MICRO.'!$I$2:$I$537,"&gt;="&amp;C$2,'[1]AGR. MICRO.'!$I$2:$I$537,"&lt;"&amp;D$2)</f>
        <v>0</v>
      </c>
      <c r="D7">
        <f>-SUMIFS('[1]AGR. MICRO.'!$E$2:$E$537,'[1]AGR. MICRO.'!$A$2:$A$537,$B7,'[1]AGR. MICRO.'!$F$2:$F$537,"SALI",'[1]AGR. MICRO.'!$I$2:$I$537,"&gt;="&amp;D$2,'[1]AGR. MICRO.'!$I$2:$I$537,"&lt;"&amp;E$2)</f>
        <v>0</v>
      </c>
      <c r="E7">
        <f>-SUMIFS('[1]AGR. MICRO.'!$E$2:$E$537,'[1]AGR. MICRO.'!$A$2:$A$537,$B7,'[1]AGR. MICRO.'!$F$2:$F$537,"SALI",'[1]AGR. MICRO.'!$I$2:$I$537,"&gt;="&amp;E$2,'[1]AGR. MICRO.'!$I$2:$I$537,"&lt;"&amp;F$2)</f>
        <v>0</v>
      </c>
      <c r="F7">
        <f>-SUMIFS('[1]AGR. MICRO.'!$E$2:$E$537,'[1]AGR. MICRO.'!$A$2:$A$537,$B7,'[1]AGR. MICRO.'!$F$2:$F$537,"SALI",'[1]AGR. MICRO.'!$I$2:$I$537,"&gt;="&amp;F$2,'[1]AGR. MICRO.'!$I$2:$I$537,"&lt;"&amp;G$2)</f>
        <v>0</v>
      </c>
      <c r="G7">
        <f>-SUMIFS('[1]AGR. MICRO.'!$E$2:$E$537,'[1]AGR. MICRO.'!$A$2:$A$537,$B7,'[1]AGR. MICRO.'!$F$2:$F$537,"SALI",'[1]AGR. MICRO.'!$I$2:$I$537,"&gt;="&amp;G$2,'[1]AGR. MICRO.'!$I$2:$I$537,"&lt;"&amp;H$2)</f>
        <v>0</v>
      </c>
      <c r="H7">
        <f>-SUMIFS('[1]AGR. MICRO.'!$E$2:$E$537,'[1]AGR. MICRO.'!$A$2:$A$537,$B7,'[1]AGR. MICRO.'!$F$2:$F$537,"SALI",'[1]AGR. MICRO.'!$I$2:$I$537,"&gt;="&amp;H$2,'[1]AGR. MICRO.'!$I$2:$I$537,"&lt;"&amp;I$2)</f>
        <v>0</v>
      </c>
      <c r="I7">
        <f>-SUMIFS('[1]AGR. MICRO.'!$E$2:$E$537,'[1]AGR. MICRO.'!$A$2:$A$537,$B7,'[1]AGR. MICRO.'!$F$2:$F$537,"SALI",'[1]AGR. MICRO.'!$I$2:$I$537,"&gt;="&amp;I$2,'[1]AGR. MICRO.'!$I$2:$I$537,"&lt;"&amp;J$2)</f>
        <v>0</v>
      </c>
      <c r="J7">
        <f>-SUMIFS('[1]AGR. MICRO.'!$E$2:$E$537,'[1]AGR. MICRO.'!$A$2:$A$537,$B7,'[1]AGR. MICRO.'!$F$2:$F$537,"SALI",'[1]AGR. MICRO.'!$I$2:$I$537,"&gt;="&amp;J$2,'[1]AGR. MICRO.'!$I$2:$I$537,"&lt;"&amp;K$2)</f>
        <v>0</v>
      </c>
      <c r="K7">
        <f>-SUMIFS('[1]AGR. MICRO.'!$E$2:$E$537,'[1]AGR. MICRO.'!$A$2:$A$537,$B7,'[1]AGR. MICRO.'!$F$2:$F$537,"SALI",'[1]AGR. MICRO.'!$I$2:$I$537,"&gt;="&amp;K$2,'[1]AGR. MICRO.'!$I$2:$I$537,"&lt;"&amp;L$2)</f>
        <v>0</v>
      </c>
      <c r="L7">
        <f>-SUMIFS('[1]AGR. MICRO.'!$E$2:$E$537,'[1]AGR. MICRO.'!$A$2:$A$537,$B7,'[1]AGR. MICRO.'!$F$2:$F$537,"SALI",'[1]AGR. MICRO.'!$I$2:$I$537,"&gt;="&amp;L$2,'[1]AGR. MICRO.'!$I$2:$I$537,"&lt;"&amp;M$2)</f>
        <v>0</v>
      </c>
      <c r="M7">
        <f>-SUMIFS('[1]AGR. MICRO.'!$E$2:$E$537,'[1]AGR. MICRO.'!$A$2:$A$537,$B7,'[1]AGR. MICRO.'!$F$2:$F$537,"SALI",'[1]AGR. MICRO.'!$I$2:$I$537,"&gt;="&amp;M$2,'[1]AGR. MICRO.'!$I$2:$I$537,"&lt;"&amp;N$2)</f>
        <v>0</v>
      </c>
      <c r="N7">
        <f>-SUMIFS('[1]AGR. MICRO.'!$E$2:$E$537,'[1]AGR. MICRO.'!$A$2:$A$537,$B7,'[1]AGR. MICRO.'!$F$2:$F$537,"SALI",'[1]AGR. MICRO.'!$I$2:$I$537,"&gt;="&amp;N$2,'[1]AGR. MICRO.'!$I$2:$I$537,"&lt;"&amp;O$2)</f>
        <v>15</v>
      </c>
      <c r="O7">
        <f>-SUMIFS('[1]AGR. MICRO.'!$E$2:$E$537,'[1]AGR. MICRO.'!$A$2:$A$537,$B7,'[1]AGR. MICRO.'!$F$2:$F$537,"SALI",'[1]AGR. MICRO.'!$I$2:$I$537,"&gt;="&amp;O$2,'[1]AGR. MICRO.'!$I$2:$I$537,"&lt;"&amp;P$2)</f>
        <v>3</v>
      </c>
      <c r="P7">
        <f>-SUMIFS('[1]AGR. MICRO.'!$E$2:$E$537,'[1]AGR. MICRO.'!$A$2:$A$537,$B7,'[1]AGR. MICRO.'!$F$2:$F$537,"SALI",'[1]AGR. MICRO.'!$I$2:$I$537,"&gt;="&amp;P$2,'[1]AGR. MICRO.'!$I$2:$I$537,"&lt;"&amp;Q$2)</f>
        <v>0</v>
      </c>
      <c r="Q7">
        <f>-SUMIFS('[1]AGR. MICRO.'!$E$2:$E$537,'[1]AGR. MICRO.'!$A$2:$A$537,$B7,'[1]AGR. MICRO.'!$F$2:$F$537,"SALI",'[1]AGR. MICRO.'!$I$2:$I$537,"&gt;="&amp;Q$2,'[1]AGR. MICRO.'!$I$2:$I$537,"&lt;"&amp;R$2)</f>
        <v>0</v>
      </c>
      <c r="R7">
        <f>-SUMIFS('[1]AGR. MICRO.'!$E$2:$E$537,'[1]AGR. MICRO.'!$A$2:$A$537,$B7,'[1]AGR. MICRO.'!$F$2:$F$537,"SALI",'[1]AGR. MICRO.'!$I$2:$I$537,"&gt;="&amp;R$2,'[1]AGR. MICRO.'!$I$2:$I$537,"&lt;"&amp;S$2)</f>
        <v>36</v>
      </c>
      <c r="S7">
        <f>-SUMIFS('[1]AGR. MICRO.'!$E$2:$E$537,'[1]AGR. MICRO.'!$A$2:$A$537,$B7,'[1]AGR. MICRO.'!$F$2:$F$537,"SALI",'[1]AGR. MICRO.'!$I$2:$I$537,"&gt;="&amp;S$2,'[1]AGR. MICRO.'!$I$2:$I$537,"&lt;"&amp;T$2)</f>
        <v>0</v>
      </c>
      <c r="T7">
        <f>-SUMIFS('[1]AGR. MICRO.'!$E$2:$E$537,'[1]AGR. MICRO.'!$A$2:$A$537,$B7,'[1]AGR. MICRO.'!$F$2:$F$537,"SALI",'[1]AGR. MICRO.'!$I$2:$I$537,"&gt;="&amp;T$2,'[1]AGR. MICRO.'!$I$2:$I$537,"&lt;"&amp;U$2)</f>
        <v>36</v>
      </c>
      <c r="U7">
        <f>-SUMIFS('[1]AGR. MICRO.'!$E$2:$E$537,'[1]AGR. MICRO.'!$A$2:$A$537,$B7,'[1]AGR. MICRO.'!$F$2:$F$537,"SALI",'[1]AGR. MICRO.'!$I$2:$I$537,"&gt;="&amp;U$2,'[1]AGR. MICRO.'!$I$2:$I$537,"&lt;"&amp;V$2)</f>
        <v>0</v>
      </c>
      <c r="V7">
        <f>-SUMIFS('[1]AGR. MICRO.'!$E$2:$E$537,'[1]AGR. MICRO.'!$A$2:$A$537,$B7,'[1]AGR. MICRO.'!$F$2:$F$537,"SALI",'[1]AGR. MICRO.'!$I$2:$I$537,"&gt;="&amp;V$2,'[1]AGR. MICRO.'!$I$2:$I$537,"&lt;"&amp;W$2)</f>
        <v>0</v>
      </c>
      <c r="W7">
        <f>-SUMIFS('[1]AGR. MICRO.'!$E$2:$E$537,'[1]AGR. MICRO.'!$A$2:$A$537,$B7,'[1]AGR. MICRO.'!$F$2:$F$537,"SALI",'[1]AGR. MICRO.'!$I$2:$I$537,"&gt;="&amp;W$2,'[1]AGR. MICRO.'!$I$2:$I$537,"&lt;"&amp;X$2)</f>
        <v>0</v>
      </c>
      <c r="X7">
        <f>-SUMIFS('[1]AGR. MICRO.'!$E$2:$E$537,'[1]AGR. MICRO.'!$A$2:$A$537,$B7,'[1]AGR. MICRO.'!$F$2:$F$537,"SALI",'[1]AGR. MICRO.'!$I$2:$I$537,"&gt;="&amp;X$2,'[1]AGR. MICRO.'!$I$2:$I$537,"&lt;"&amp;Y$2)</f>
        <v>0</v>
      </c>
      <c r="Y7">
        <f>-SUMIFS('[1]AGR. MICRO.'!$E$2:$E$537,'[1]AGR. MICRO.'!$A$2:$A$537,$B7,'[1]AGR. MICRO.'!$F$2:$F$537,"SALI",'[1]AGR. MICRO.'!$I$2:$I$537,"&gt;="&amp;Y$2,'[1]AGR. MICRO.'!$I$2:$I$537,"&lt;"&amp;Z$2)</f>
        <v>4</v>
      </c>
      <c r="Z7">
        <f>-SUMIFS('[1]AGR. MICRO.'!$E$2:$E$537,'[1]AGR. MICRO.'!$A$2:$A$537,$B7,'[1]AGR. MICRO.'!$F$2:$F$537,"SALI",'[1]AGR. MICRO.'!$I$2:$I$537,"&gt;="&amp;Z$2,'[1]AGR. MICRO.'!$I$2:$I$537,"&lt;"&amp;AA$2)</f>
        <v>2</v>
      </c>
      <c r="AA7">
        <f>-SUMIFS('[1]AGR. MICRO.'!$E$2:$E$537,'[1]AGR. MICRO.'!$A$2:$A$537,$B7,'[1]AGR. MICRO.'!$F$2:$F$537,"SALI",'[1]AGR. MICRO.'!$I$2:$I$537,"&gt;="&amp;AA$2,'[1]AGR. MICRO.'!$I$2:$I$537,"&lt;"&amp;AB$2)</f>
        <v>3</v>
      </c>
      <c r="AB7">
        <f>-SUMIFS('[1]AGR. MICRO.'!$E$2:$E$537,'[1]AGR. MICRO.'!$A$2:$A$537,$B7,'[1]AGR. MICRO.'!$F$2:$F$537,"SALI",'[1]AGR. MICRO.'!$I$2:$I$537,"&gt;="&amp;AB$2,'[1]AGR. MICRO.'!$I$2:$I$537,"&lt;"&amp;AC$2)</f>
        <v>6</v>
      </c>
      <c r="AC7">
        <f>-SUMIFS('[1]AGR. MICRO.'!$E$2:$E$537,'[1]AGR. MICRO.'!$A$2:$A$537,$B7,'[1]AGR. MICRO.'!$F$2:$F$537,"SALI",'[1]AGR. MICRO.'!$I$2:$I$537,"&gt;="&amp;AC$2,'[1]AGR. MICRO.'!$I$2:$I$537,"&lt;"&amp;AD$2)</f>
        <v>4</v>
      </c>
      <c r="AD7">
        <f>-SUMIFS('[1]AGR. MICRO.'!$E$2:$E$537,'[1]AGR. MICRO.'!$A$2:$A$537,$B7,'[1]AGR. MICRO.'!$F$2:$F$537,"SALI",'[1]AGR. MICRO.'!$I$2:$I$537,"&gt;="&amp;AD$2,'[1]AGR. MICRO.'!$I$2:$I$537,"&lt;"&amp;AE$2)</f>
        <v>5</v>
      </c>
      <c r="AE7">
        <f>-SUMIFS('[1]AGR. MICRO.'!$E$2:$E$537,'[1]AGR. MICRO.'!$A$2:$A$537,$B7,'[1]AGR. MICRO.'!$F$2:$F$537,"SALI",'[1]AGR. MICRO.'!$I$2:$I$537,"&gt;="&amp;AE$2,'[1]AGR. MICRO.'!$I$2:$I$537,"&lt;"&amp;AF$2)</f>
        <v>0</v>
      </c>
      <c r="AF7">
        <f>-SUMIFS('[1]AGR. MICRO.'!$E$2:$E$537,'[1]AGR. MICRO.'!$A$2:$A$537,$B7,'[1]AGR. MICRO.'!$F$2:$F$537,"SALI",'[1]AGR. MICRO.'!$I$2:$I$537,"&gt;="&amp;AF$2,'[1]AGR. MICRO.'!$I$2:$I$537,"&lt;"&amp;AG$2)</f>
        <v>0</v>
      </c>
      <c r="AG7">
        <f>-SUMIFS('[1]AGR. MICRO.'!$E$2:$E$537,'[1]AGR. MICRO.'!$A$2:$A$537,$B7,'[1]AGR. MICRO.'!$F$2:$F$537,"SALI",'[1]AGR. MICRO.'!$I$2:$I$537,"&gt;="&amp;AG$2,'[1]AGR. MICRO.'!$I$2:$I$537,"&lt;"&amp;AH$2)</f>
        <v>2</v>
      </c>
      <c r="AH7">
        <f>-SUMIFS('[1]AGR. MICRO.'!$E$2:$E$537,'[1]AGR. MICRO.'!$A$2:$A$537,$B7,'[1]AGR. MICRO.'!$F$2:$F$537,"SALI",'[1]AGR. MICRO.'!$I$2:$I$537,"&gt;="&amp;AH$2,'[1]AGR. MICRO.'!$I$2:$I$537,"&lt;"&amp;AI$2)</f>
        <v>0</v>
      </c>
      <c r="AI7">
        <f>-SUMIFS('[1]AGR. MICRO.'!$E$2:$E$537,'[1]AGR. MICRO.'!$A$2:$A$537,$B7,'[1]AGR. MICRO.'!$F$2:$F$537,"SALI",'[1]AGR. MICRO.'!$I$2:$I$537,"&gt;="&amp;AI$2,'[1]AGR. MICRO.'!$I$2:$I$537,"&lt;"&amp;AJ$2)</f>
        <v>0</v>
      </c>
      <c r="AJ7">
        <f>-SUMIFS('[1]AGR. MICRO.'!$E$2:$E$537,'[1]AGR. MICRO.'!$A$2:$A$537,$B7,'[1]AGR. MICRO.'!$F$2:$F$537,"SALI",'[1]AGR. MICRO.'!$I$2:$I$537,"&gt;="&amp;AJ$2,'[1]AGR. MICRO.'!$I$2:$I$537,"&lt;"&amp;AK$2)</f>
        <v>0</v>
      </c>
      <c r="AK7">
        <f>-SUMIFS('[1]AGR. MICRO.'!$E$2:$E$537,'[1]AGR. MICRO.'!$A$2:$A$537,$B7,'[1]AGR. MICRO.'!$F$2:$F$537,"SALI",'[1]AGR. MICRO.'!$I$2:$I$537,"&gt;="&amp;AK$2,'[1]AGR. MICRO.'!$I$2:$I$537,"&lt;"&amp;AL$2)</f>
        <v>0</v>
      </c>
      <c r="AL7">
        <f>-SUMIFS('[1]AGR. MICRO.'!$E$2:$E$537,'[1]AGR. MICRO.'!$A$2:$A$537,$B7,'[1]AGR. MICRO.'!$F$2:$F$537,"SALI",'[1]AGR. MICRO.'!$I$2:$I$537,"&gt;="&amp;AL$2,'[1]AGR. MICRO.'!$I$2:$I$537,"&lt;"&amp;AM$2)</f>
        <v>0</v>
      </c>
      <c r="AN7">
        <f t="shared" si="0"/>
        <v>116</v>
      </c>
      <c r="AO7">
        <f t="shared" si="1"/>
        <v>25</v>
      </c>
    </row>
    <row r="8" spans="2:41" ht="15.75" thickBot="1" x14ac:dyDescent="0.3">
      <c r="B8" s="2" t="s">
        <v>5</v>
      </c>
      <c r="C8">
        <f>-SUMIFS('[1]AGR. MICRO.'!$E$2:$E$537,'[1]AGR. MICRO.'!$A$2:$A$537,$B8,'[1]AGR. MICRO.'!$F$2:$F$537,"SALI",'[1]AGR. MICRO.'!$I$2:$I$537,"&gt;="&amp;C$2,'[1]AGR. MICRO.'!$I$2:$I$537,"&lt;"&amp;D$2)</f>
        <v>0</v>
      </c>
      <c r="D8">
        <f>-SUMIFS('[1]AGR. MICRO.'!$E$2:$E$537,'[1]AGR. MICRO.'!$A$2:$A$537,$B8,'[1]AGR. MICRO.'!$F$2:$F$537,"SALI",'[1]AGR. MICRO.'!$I$2:$I$537,"&gt;="&amp;D$2,'[1]AGR. MICRO.'!$I$2:$I$537,"&lt;"&amp;E$2)</f>
        <v>0</v>
      </c>
      <c r="E8">
        <f>-SUMIFS('[1]AGR. MICRO.'!$E$2:$E$537,'[1]AGR. MICRO.'!$A$2:$A$537,$B8,'[1]AGR. MICRO.'!$F$2:$F$537,"SALI",'[1]AGR. MICRO.'!$I$2:$I$537,"&gt;="&amp;E$2,'[1]AGR. MICRO.'!$I$2:$I$537,"&lt;"&amp;F$2)</f>
        <v>0</v>
      </c>
      <c r="F8">
        <f>-SUMIFS('[1]AGR. MICRO.'!$E$2:$E$537,'[1]AGR. MICRO.'!$A$2:$A$537,$B8,'[1]AGR. MICRO.'!$F$2:$F$537,"SALI",'[1]AGR. MICRO.'!$I$2:$I$537,"&gt;="&amp;F$2,'[1]AGR. MICRO.'!$I$2:$I$537,"&lt;"&amp;G$2)</f>
        <v>0</v>
      </c>
      <c r="G8">
        <f>-SUMIFS('[1]AGR. MICRO.'!$E$2:$E$537,'[1]AGR. MICRO.'!$A$2:$A$537,$B8,'[1]AGR. MICRO.'!$F$2:$F$537,"SALI",'[1]AGR. MICRO.'!$I$2:$I$537,"&gt;="&amp;G$2,'[1]AGR. MICRO.'!$I$2:$I$537,"&lt;"&amp;H$2)</f>
        <v>0</v>
      </c>
      <c r="H8">
        <f>-SUMIFS('[1]AGR. MICRO.'!$E$2:$E$537,'[1]AGR. MICRO.'!$A$2:$A$537,$B8,'[1]AGR. MICRO.'!$F$2:$F$537,"SALI",'[1]AGR. MICRO.'!$I$2:$I$537,"&gt;="&amp;H$2,'[1]AGR. MICRO.'!$I$2:$I$537,"&lt;"&amp;I$2)</f>
        <v>0</v>
      </c>
      <c r="I8">
        <f>-SUMIFS('[1]AGR. MICRO.'!$E$2:$E$537,'[1]AGR. MICRO.'!$A$2:$A$537,$B8,'[1]AGR. MICRO.'!$F$2:$F$537,"SALI",'[1]AGR. MICRO.'!$I$2:$I$537,"&gt;="&amp;I$2,'[1]AGR. MICRO.'!$I$2:$I$537,"&lt;"&amp;J$2)</f>
        <v>0</v>
      </c>
      <c r="J8">
        <f>-SUMIFS('[1]AGR. MICRO.'!$E$2:$E$537,'[1]AGR. MICRO.'!$A$2:$A$537,$B8,'[1]AGR. MICRO.'!$F$2:$F$537,"SALI",'[1]AGR. MICRO.'!$I$2:$I$537,"&gt;="&amp;J$2,'[1]AGR. MICRO.'!$I$2:$I$537,"&lt;"&amp;K$2)</f>
        <v>0</v>
      </c>
      <c r="K8">
        <f>-SUMIFS('[1]AGR. MICRO.'!$E$2:$E$537,'[1]AGR. MICRO.'!$A$2:$A$537,$B8,'[1]AGR. MICRO.'!$F$2:$F$537,"SALI",'[1]AGR. MICRO.'!$I$2:$I$537,"&gt;="&amp;K$2,'[1]AGR. MICRO.'!$I$2:$I$537,"&lt;"&amp;L$2)</f>
        <v>0</v>
      </c>
      <c r="L8">
        <f>-SUMIFS('[1]AGR. MICRO.'!$E$2:$E$537,'[1]AGR. MICRO.'!$A$2:$A$537,$B8,'[1]AGR. MICRO.'!$F$2:$F$537,"SALI",'[1]AGR. MICRO.'!$I$2:$I$537,"&gt;="&amp;L$2,'[1]AGR. MICRO.'!$I$2:$I$537,"&lt;"&amp;M$2)</f>
        <v>0</v>
      </c>
      <c r="M8">
        <f>-SUMIFS('[1]AGR. MICRO.'!$E$2:$E$537,'[1]AGR. MICRO.'!$A$2:$A$537,$B8,'[1]AGR. MICRO.'!$F$2:$F$537,"SALI",'[1]AGR. MICRO.'!$I$2:$I$537,"&gt;="&amp;M$2,'[1]AGR. MICRO.'!$I$2:$I$537,"&lt;"&amp;N$2)</f>
        <v>0</v>
      </c>
      <c r="N8">
        <f>-SUMIFS('[1]AGR. MICRO.'!$E$2:$E$537,'[1]AGR. MICRO.'!$A$2:$A$537,$B8,'[1]AGR. MICRO.'!$F$2:$F$537,"SALI",'[1]AGR. MICRO.'!$I$2:$I$537,"&gt;="&amp;N$2,'[1]AGR. MICRO.'!$I$2:$I$537,"&lt;"&amp;O$2)</f>
        <v>0</v>
      </c>
      <c r="O8">
        <f>-SUMIFS('[1]AGR. MICRO.'!$E$2:$E$537,'[1]AGR. MICRO.'!$A$2:$A$537,$B8,'[1]AGR. MICRO.'!$F$2:$F$537,"SALI",'[1]AGR. MICRO.'!$I$2:$I$537,"&gt;="&amp;O$2,'[1]AGR. MICRO.'!$I$2:$I$537,"&lt;"&amp;P$2)</f>
        <v>0</v>
      </c>
      <c r="P8">
        <f>-SUMIFS('[1]AGR. MICRO.'!$E$2:$E$537,'[1]AGR. MICRO.'!$A$2:$A$537,$B8,'[1]AGR. MICRO.'!$F$2:$F$537,"SALI",'[1]AGR. MICRO.'!$I$2:$I$537,"&gt;="&amp;P$2,'[1]AGR. MICRO.'!$I$2:$I$537,"&lt;"&amp;Q$2)</f>
        <v>0</v>
      </c>
      <c r="Q8">
        <f>-SUMIFS('[1]AGR. MICRO.'!$E$2:$E$537,'[1]AGR. MICRO.'!$A$2:$A$537,$B8,'[1]AGR. MICRO.'!$F$2:$F$537,"SALI",'[1]AGR. MICRO.'!$I$2:$I$537,"&gt;="&amp;Q$2,'[1]AGR. MICRO.'!$I$2:$I$537,"&lt;"&amp;R$2)</f>
        <v>0</v>
      </c>
      <c r="R8">
        <f>-SUMIFS('[1]AGR. MICRO.'!$E$2:$E$537,'[1]AGR. MICRO.'!$A$2:$A$537,$B8,'[1]AGR. MICRO.'!$F$2:$F$537,"SALI",'[1]AGR. MICRO.'!$I$2:$I$537,"&gt;="&amp;R$2,'[1]AGR. MICRO.'!$I$2:$I$537,"&lt;"&amp;S$2)</f>
        <v>0</v>
      </c>
      <c r="S8">
        <f>-SUMIFS('[1]AGR. MICRO.'!$E$2:$E$537,'[1]AGR. MICRO.'!$A$2:$A$537,$B8,'[1]AGR. MICRO.'!$F$2:$F$537,"SALI",'[1]AGR. MICRO.'!$I$2:$I$537,"&gt;="&amp;S$2,'[1]AGR. MICRO.'!$I$2:$I$537,"&lt;"&amp;T$2)</f>
        <v>0</v>
      </c>
      <c r="T8">
        <f>-SUMIFS('[1]AGR. MICRO.'!$E$2:$E$537,'[1]AGR. MICRO.'!$A$2:$A$537,$B8,'[1]AGR. MICRO.'!$F$2:$F$537,"SALI",'[1]AGR. MICRO.'!$I$2:$I$537,"&gt;="&amp;T$2,'[1]AGR. MICRO.'!$I$2:$I$537,"&lt;"&amp;U$2)</f>
        <v>5999</v>
      </c>
      <c r="U8">
        <f>-SUMIFS('[1]AGR. MICRO.'!$E$2:$E$537,'[1]AGR. MICRO.'!$A$2:$A$537,$B8,'[1]AGR. MICRO.'!$F$2:$F$537,"SALI",'[1]AGR. MICRO.'!$I$2:$I$537,"&gt;="&amp;U$2,'[1]AGR. MICRO.'!$I$2:$I$537,"&lt;"&amp;V$2)</f>
        <v>500</v>
      </c>
      <c r="V8">
        <f>-SUMIFS('[1]AGR. MICRO.'!$E$2:$E$537,'[1]AGR. MICRO.'!$A$2:$A$537,$B8,'[1]AGR. MICRO.'!$F$2:$F$537,"SALI",'[1]AGR. MICRO.'!$I$2:$I$537,"&gt;="&amp;V$2,'[1]AGR. MICRO.'!$I$2:$I$537,"&lt;"&amp;W$2)</f>
        <v>0</v>
      </c>
      <c r="W8">
        <f>-SUMIFS('[1]AGR. MICRO.'!$E$2:$E$537,'[1]AGR. MICRO.'!$A$2:$A$537,$B8,'[1]AGR. MICRO.'!$F$2:$F$537,"SALI",'[1]AGR. MICRO.'!$I$2:$I$537,"&gt;="&amp;W$2,'[1]AGR. MICRO.'!$I$2:$I$537,"&lt;"&amp;X$2)</f>
        <v>0</v>
      </c>
      <c r="X8">
        <f>-SUMIFS('[1]AGR. MICRO.'!$E$2:$E$537,'[1]AGR. MICRO.'!$A$2:$A$537,$B8,'[1]AGR. MICRO.'!$F$2:$F$537,"SALI",'[1]AGR. MICRO.'!$I$2:$I$537,"&gt;="&amp;X$2,'[1]AGR. MICRO.'!$I$2:$I$537,"&lt;"&amp;Y$2)</f>
        <v>0</v>
      </c>
      <c r="Y8">
        <f>-SUMIFS('[1]AGR. MICRO.'!$E$2:$E$537,'[1]AGR. MICRO.'!$A$2:$A$537,$B8,'[1]AGR. MICRO.'!$F$2:$F$537,"SALI",'[1]AGR. MICRO.'!$I$2:$I$537,"&gt;="&amp;Y$2,'[1]AGR. MICRO.'!$I$2:$I$537,"&lt;"&amp;Z$2)</f>
        <v>2000</v>
      </c>
      <c r="Z8">
        <f>-SUMIFS('[1]AGR. MICRO.'!$E$2:$E$537,'[1]AGR. MICRO.'!$A$2:$A$537,$B8,'[1]AGR. MICRO.'!$F$2:$F$537,"SALI",'[1]AGR. MICRO.'!$I$2:$I$537,"&gt;="&amp;Z$2,'[1]AGR. MICRO.'!$I$2:$I$537,"&lt;"&amp;AA$2)</f>
        <v>1500</v>
      </c>
      <c r="AA8">
        <f>-SUMIFS('[1]AGR. MICRO.'!$E$2:$E$537,'[1]AGR. MICRO.'!$A$2:$A$537,$B8,'[1]AGR. MICRO.'!$F$2:$F$537,"SALI",'[1]AGR. MICRO.'!$I$2:$I$537,"&gt;="&amp;AA$2,'[1]AGR. MICRO.'!$I$2:$I$537,"&lt;"&amp;AB$2)</f>
        <v>1000</v>
      </c>
      <c r="AB8">
        <f>-SUMIFS('[1]AGR. MICRO.'!$E$2:$E$537,'[1]AGR. MICRO.'!$A$2:$A$537,$B8,'[1]AGR. MICRO.'!$F$2:$F$537,"SALI",'[1]AGR. MICRO.'!$I$2:$I$537,"&gt;="&amp;AB$2,'[1]AGR. MICRO.'!$I$2:$I$537,"&lt;"&amp;AC$2)</f>
        <v>1000</v>
      </c>
      <c r="AC8">
        <f>-SUMIFS('[1]AGR. MICRO.'!$E$2:$E$537,'[1]AGR. MICRO.'!$A$2:$A$537,$B8,'[1]AGR. MICRO.'!$F$2:$F$537,"SALI",'[1]AGR. MICRO.'!$I$2:$I$537,"&gt;="&amp;AC$2,'[1]AGR. MICRO.'!$I$2:$I$537,"&lt;"&amp;AD$2)</f>
        <v>500</v>
      </c>
      <c r="AD8">
        <f>-SUMIFS('[1]AGR. MICRO.'!$E$2:$E$537,'[1]AGR. MICRO.'!$A$2:$A$537,$B8,'[1]AGR. MICRO.'!$F$2:$F$537,"SALI",'[1]AGR. MICRO.'!$I$2:$I$537,"&gt;="&amp;AD$2,'[1]AGR. MICRO.'!$I$2:$I$537,"&lt;"&amp;AE$2)</f>
        <v>0</v>
      </c>
      <c r="AE8">
        <f>-SUMIFS('[1]AGR. MICRO.'!$E$2:$E$537,'[1]AGR. MICRO.'!$A$2:$A$537,$B8,'[1]AGR. MICRO.'!$F$2:$F$537,"SALI",'[1]AGR. MICRO.'!$I$2:$I$537,"&gt;="&amp;AE$2,'[1]AGR. MICRO.'!$I$2:$I$537,"&lt;"&amp;AF$2)</f>
        <v>500</v>
      </c>
      <c r="AF8">
        <f>-SUMIFS('[1]AGR. MICRO.'!$E$2:$E$537,'[1]AGR. MICRO.'!$A$2:$A$537,$B8,'[1]AGR. MICRO.'!$F$2:$F$537,"SALI",'[1]AGR. MICRO.'!$I$2:$I$537,"&gt;="&amp;AF$2,'[1]AGR. MICRO.'!$I$2:$I$537,"&lt;"&amp;AG$2)</f>
        <v>0</v>
      </c>
      <c r="AG8">
        <f>-SUMIFS('[1]AGR. MICRO.'!$E$2:$E$537,'[1]AGR. MICRO.'!$A$2:$A$537,$B8,'[1]AGR. MICRO.'!$F$2:$F$537,"SALI",'[1]AGR. MICRO.'!$I$2:$I$537,"&gt;="&amp;AG$2,'[1]AGR. MICRO.'!$I$2:$I$537,"&lt;"&amp;AH$2)</f>
        <v>1000</v>
      </c>
      <c r="AH8">
        <f>-SUMIFS('[1]AGR. MICRO.'!$E$2:$E$537,'[1]AGR. MICRO.'!$A$2:$A$537,$B8,'[1]AGR. MICRO.'!$F$2:$F$537,"SALI",'[1]AGR. MICRO.'!$I$2:$I$537,"&gt;="&amp;AH$2,'[1]AGR. MICRO.'!$I$2:$I$537,"&lt;"&amp;AI$2)</f>
        <v>0</v>
      </c>
      <c r="AI8">
        <f>-SUMIFS('[1]AGR. MICRO.'!$E$2:$E$537,'[1]AGR. MICRO.'!$A$2:$A$537,$B8,'[1]AGR. MICRO.'!$F$2:$F$537,"SALI",'[1]AGR. MICRO.'!$I$2:$I$537,"&gt;="&amp;AI$2,'[1]AGR. MICRO.'!$I$2:$I$537,"&lt;"&amp;AJ$2)</f>
        <v>0</v>
      </c>
      <c r="AJ8">
        <f>-SUMIFS('[1]AGR. MICRO.'!$E$2:$E$537,'[1]AGR. MICRO.'!$A$2:$A$537,$B8,'[1]AGR. MICRO.'!$F$2:$F$537,"SALI",'[1]AGR. MICRO.'!$I$2:$I$537,"&gt;="&amp;AJ$2,'[1]AGR. MICRO.'!$I$2:$I$537,"&lt;"&amp;AK$2)</f>
        <v>0</v>
      </c>
      <c r="AK8">
        <f>-SUMIFS('[1]AGR. MICRO.'!$E$2:$E$537,'[1]AGR. MICRO.'!$A$2:$A$537,$B8,'[1]AGR. MICRO.'!$F$2:$F$537,"SALI",'[1]AGR. MICRO.'!$I$2:$I$537,"&gt;="&amp;AK$2,'[1]AGR. MICRO.'!$I$2:$I$537,"&lt;"&amp;AL$2)</f>
        <v>0</v>
      </c>
      <c r="AL8">
        <f>-SUMIFS('[1]AGR. MICRO.'!$E$2:$E$537,'[1]AGR. MICRO.'!$A$2:$A$537,$B8,'[1]AGR. MICRO.'!$F$2:$F$537,"SALI",'[1]AGR. MICRO.'!$I$2:$I$537,"&gt;="&amp;AL$2,'[1]AGR. MICRO.'!$I$2:$I$537,"&lt;"&amp;AM$2)</f>
        <v>0</v>
      </c>
      <c r="AN8">
        <f t="shared" si="0"/>
        <v>13999</v>
      </c>
      <c r="AO8">
        <f t="shared" si="1"/>
        <v>27</v>
      </c>
    </row>
    <row r="9" spans="2:41" ht="15.75" thickBot="1" x14ac:dyDescent="0.3">
      <c r="B9" s="2" t="s">
        <v>6</v>
      </c>
      <c r="C9">
        <f>-SUMIFS('[1]AGR. MICRO.'!$E$2:$E$537,'[1]AGR. MICRO.'!$A$2:$A$537,$B9,'[1]AGR. MICRO.'!$F$2:$F$537,"SALI",'[1]AGR. MICRO.'!$I$2:$I$537,"&gt;="&amp;C$2,'[1]AGR. MICRO.'!$I$2:$I$537,"&lt;"&amp;D$2)</f>
        <v>0</v>
      </c>
      <c r="D9">
        <f>-SUMIFS('[1]AGR. MICRO.'!$E$2:$E$537,'[1]AGR. MICRO.'!$A$2:$A$537,$B9,'[1]AGR. MICRO.'!$F$2:$F$537,"SALI",'[1]AGR. MICRO.'!$I$2:$I$537,"&gt;="&amp;D$2,'[1]AGR. MICRO.'!$I$2:$I$537,"&lt;"&amp;E$2)</f>
        <v>0</v>
      </c>
      <c r="E9">
        <f>-SUMIFS('[1]AGR. MICRO.'!$E$2:$E$537,'[1]AGR. MICRO.'!$A$2:$A$537,$B9,'[1]AGR. MICRO.'!$F$2:$F$537,"SALI",'[1]AGR. MICRO.'!$I$2:$I$537,"&gt;="&amp;E$2,'[1]AGR. MICRO.'!$I$2:$I$537,"&lt;"&amp;F$2)</f>
        <v>0</v>
      </c>
      <c r="F9">
        <f>-SUMIFS('[1]AGR. MICRO.'!$E$2:$E$537,'[1]AGR. MICRO.'!$A$2:$A$537,$B9,'[1]AGR. MICRO.'!$F$2:$F$537,"SALI",'[1]AGR. MICRO.'!$I$2:$I$537,"&gt;="&amp;F$2,'[1]AGR. MICRO.'!$I$2:$I$537,"&lt;"&amp;G$2)</f>
        <v>0</v>
      </c>
      <c r="G9">
        <f>-SUMIFS('[1]AGR. MICRO.'!$E$2:$E$537,'[1]AGR. MICRO.'!$A$2:$A$537,$B9,'[1]AGR. MICRO.'!$F$2:$F$537,"SALI",'[1]AGR. MICRO.'!$I$2:$I$537,"&gt;="&amp;G$2,'[1]AGR. MICRO.'!$I$2:$I$537,"&lt;"&amp;H$2)</f>
        <v>0</v>
      </c>
      <c r="H9">
        <f>-SUMIFS('[1]AGR. MICRO.'!$E$2:$E$537,'[1]AGR. MICRO.'!$A$2:$A$537,$B9,'[1]AGR. MICRO.'!$F$2:$F$537,"SALI",'[1]AGR. MICRO.'!$I$2:$I$537,"&gt;="&amp;H$2,'[1]AGR. MICRO.'!$I$2:$I$537,"&lt;"&amp;I$2)</f>
        <v>0</v>
      </c>
      <c r="I9">
        <f>-SUMIFS('[1]AGR. MICRO.'!$E$2:$E$537,'[1]AGR. MICRO.'!$A$2:$A$537,$B9,'[1]AGR. MICRO.'!$F$2:$F$537,"SALI",'[1]AGR. MICRO.'!$I$2:$I$537,"&gt;="&amp;I$2,'[1]AGR. MICRO.'!$I$2:$I$537,"&lt;"&amp;J$2)</f>
        <v>0</v>
      </c>
      <c r="J9">
        <f>-SUMIFS('[1]AGR. MICRO.'!$E$2:$E$537,'[1]AGR. MICRO.'!$A$2:$A$537,$B9,'[1]AGR. MICRO.'!$F$2:$F$537,"SALI",'[1]AGR. MICRO.'!$I$2:$I$537,"&gt;="&amp;J$2,'[1]AGR. MICRO.'!$I$2:$I$537,"&lt;"&amp;K$2)</f>
        <v>0</v>
      </c>
      <c r="K9">
        <f>-SUMIFS('[1]AGR. MICRO.'!$E$2:$E$537,'[1]AGR. MICRO.'!$A$2:$A$537,$B9,'[1]AGR. MICRO.'!$F$2:$F$537,"SALI",'[1]AGR. MICRO.'!$I$2:$I$537,"&gt;="&amp;K$2,'[1]AGR. MICRO.'!$I$2:$I$537,"&lt;"&amp;L$2)</f>
        <v>0</v>
      </c>
      <c r="L9">
        <f>-SUMIFS('[1]AGR. MICRO.'!$E$2:$E$537,'[1]AGR. MICRO.'!$A$2:$A$537,$B9,'[1]AGR. MICRO.'!$F$2:$F$537,"SALI",'[1]AGR. MICRO.'!$I$2:$I$537,"&gt;="&amp;L$2,'[1]AGR. MICRO.'!$I$2:$I$537,"&lt;"&amp;M$2)</f>
        <v>0</v>
      </c>
      <c r="M9">
        <f>-SUMIFS('[1]AGR. MICRO.'!$E$2:$E$537,'[1]AGR. MICRO.'!$A$2:$A$537,$B9,'[1]AGR. MICRO.'!$F$2:$F$537,"SALI",'[1]AGR. MICRO.'!$I$2:$I$537,"&gt;="&amp;M$2,'[1]AGR. MICRO.'!$I$2:$I$537,"&lt;"&amp;N$2)</f>
        <v>0</v>
      </c>
      <c r="N9">
        <f>-SUMIFS('[1]AGR. MICRO.'!$E$2:$E$537,'[1]AGR. MICRO.'!$A$2:$A$537,$B9,'[1]AGR. MICRO.'!$F$2:$F$537,"SALI",'[1]AGR. MICRO.'!$I$2:$I$537,"&gt;="&amp;N$2,'[1]AGR. MICRO.'!$I$2:$I$537,"&lt;"&amp;O$2)</f>
        <v>11</v>
      </c>
      <c r="O9">
        <f>-SUMIFS('[1]AGR. MICRO.'!$E$2:$E$537,'[1]AGR. MICRO.'!$A$2:$A$537,$B9,'[1]AGR. MICRO.'!$F$2:$F$537,"SALI",'[1]AGR. MICRO.'!$I$2:$I$537,"&gt;="&amp;O$2,'[1]AGR. MICRO.'!$I$2:$I$537,"&lt;"&amp;P$2)</f>
        <v>1</v>
      </c>
      <c r="P9">
        <f>-SUMIFS('[1]AGR. MICRO.'!$E$2:$E$537,'[1]AGR. MICRO.'!$A$2:$A$537,$B9,'[1]AGR. MICRO.'!$F$2:$F$537,"SALI",'[1]AGR. MICRO.'!$I$2:$I$537,"&gt;="&amp;P$2,'[1]AGR. MICRO.'!$I$2:$I$537,"&lt;"&amp;Q$2)</f>
        <v>0</v>
      </c>
      <c r="Q9">
        <f>-SUMIFS('[1]AGR. MICRO.'!$E$2:$E$537,'[1]AGR. MICRO.'!$A$2:$A$537,$B9,'[1]AGR. MICRO.'!$F$2:$F$537,"SALI",'[1]AGR. MICRO.'!$I$2:$I$537,"&gt;="&amp;Q$2,'[1]AGR. MICRO.'!$I$2:$I$537,"&lt;"&amp;R$2)</f>
        <v>0</v>
      </c>
      <c r="R9">
        <f>-SUMIFS('[1]AGR. MICRO.'!$E$2:$E$537,'[1]AGR. MICRO.'!$A$2:$A$537,$B9,'[1]AGR. MICRO.'!$F$2:$F$537,"SALI",'[1]AGR. MICRO.'!$I$2:$I$537,"&gt;="&amp;R$2,'[1]AGR. MICRO.'!$I$2:$I$537,"&lt;"&amp;S$2)</f>
        <v>5</v>
      </c>
      <c r="S9">
        <f>-SUMIFS('[1]AGR. MICRO.'!$E$2:$E$537,'[1]AGR. MICRO.'!$A$2:$A$537,$B9,'[1]AGR. MICRO.'!$F$2:$F$537,"SALI",'[1]AGR. MICRO.'!$I$2:$I$537,"&gt;="&amp;S$2,'[1]AGR. MICRO.'!$I$2:$I$537,"&lt;"&amp;T$2)</f>
        <v>0</v>
      </c>
      <c r="T9">
        <f>-SUMIFS('[1]AGR. MICRO.'!$E$2:$E$537,'[1]AGR. MICRO.'!$A$2:$A$537,$B9,'[1]AGR. MICRO.'!$F$2:$F$537,"SALI",'[1]AGR. MICRO.'!$I$2:$I$537,"&gt;="&amp;T$2,'[1]AGR. MICRO.'!$I$2:$I$537,"&lt;"&amp;U$2)</f>
        <v>8</v>
      </c>
      <c r="U9">
        <f>-SUMIFS('[1]AGR. MICRO.'!$E$2:$E$537,'[1]AGR. MICRO.'!$A$2:$A$537,$B9,'[1]AGR. MICRO.'!$F$2:$F$537,"SALI",'[1]AGR. MICRO.'!$I$2:$I$537,"&gt;="&amp;U$2,'[1]AGR. MICRO.'!$I$2:$I$537,"&lt;"&amp;V$2)</f>
        <v>4</v>
      </c>
      <c r="V9">
        <f>-SUMIFS('[1]AGR. MICRO.'!$E$2:$E$537,'[1]AGR. MICRO.'!$A$2:$A$537,$B9,'[1]AGR. MICRO.'!$F$2:$F$537,"SALI",'[1]AGR. MICRO.'!$I$2:$I$537,"&gt;="&amp;V$2,'[1]AGR. MICRO.'!$I$2:$I$537,"&lt;"&amp;W$2)</f>
        <v>4</v>
      </c>
      <c r="W9">
        <f>-SUMIFS('[1]AGR. MICRO.'!$E$2:$E$537,'[1]AGR. MICRO.'!$A$2:$A$537,$B9,'[1]AGR. MICRO.'!$F$2:$F$537,"SALI",'[1]AGR. MICRO.'!$I$2:$I$537,"&gt;="&amp;W$2,'[1]AGR. MICRO.'!$I$2:$I$537,"&lt;"&amp;X$2)</f>
        <v>1</v>
      </c>
      <c r="X9">
        <f>-SUMIFS('[1]AGR. MICRO.'!$E$2:$E$537,'[1]AGR. MICRO.'!$A$2:$A$537,$B9,'[1]AGR. MICRO.'!$F$2:$F$537,"SALI",'[1]AGR. MICRO.'!$I$2:$I$537,"&gt;="&amp;X$2,'[1]AGR. MICRO.'!$I$2:$I$537,"&lt;"&amp;Y$2)</f>
        <v>3</v>
      </c>
      <c r="Y9">
        <f>-SUMIFS('[1]AGR. MICRO.'!$E$2:$E$537,'[1]AGR. MICRO.'!$A$2:$A$537,$B9,'[1]AGR. MICRO.'!$F$2:$F$537,"SALI",'[1]AGR. MICRO.'!$I$2:$I$537,"&gt;="&amp;Y$2,'[1]AGR. MICRO.'!$I$2:$I$537,"&lt;"&amp;Z$2)</f>
        <v>2</v>
      </c>
      <c r="Z9">
        <f>-SUMIFS('[1]AGR. MICRO.'!$E$2:$E$537,'[1]AGR. MICRO.'!$A$2:$A$537,$B9,'[1]AGR. MICRO.'!$F$2:$F$537,"SALI",'[1]AGR. MICRO.'!$I$2:$I$537,"&gt;="&amp;Z$2,'[1]AGR. MICRO.'!$I$2:$I$537,"&lt;"&amp;AA$2)</f>
        <v>3</v>
      </c>
      <c r="AA9">
        <f>-SUMIFS('[1]AGR. MICRO.'!$E$2:$E$537,'[1]AGR. MICRO.'!$A$2:$A$537,$B9,'[1]AGR. MICRO.'!$F$2:$F$537,"SALI",'[1]AGR. MICRO.'!$I$2:$I$537,"&gt;="&amp;AA$2,'[1]AGR. MICRO.'!$I$2:$I$537,"&lt;"&amp;AB$2)</f>
        <v>2</v>
      </c>
      <c r="AB9">
        <f>-SUMIFS('[1]AGR. MICRO.'!$E$2:$E$537,'[1]AGR. MICRO.'!$A$2:$A$537,$B9,'[1]AGR. MICRO.'!$F$2:$F$537,"SALI",'[1]AGR. MICRO.'!$I$2:$I$537,"&gt;="&amp;AB$2,'[1]AGR. MICRO.'!$I$2:$I$537,"&lt;"&amp;AC$2)</f>
        <v>2</v>
      </c>
      <c r="AC9">
        <f>-SUMIFS('[1]AGR. MICRO.'!$E$2:$E$537,'[1]AGR. MICRO.'!$A$2:$A$537,$B9,'[1]AGR. MICRO.'!$F$2:$F$537,"SALI",'[1]AGR. MICRO.'!$I$2:$I$537,"&gt;="&amp;AC$2,'[1]AGR. MICRO.'!$I$2:$I$537,"&lt;"&amp;AD$2)</f>
        <v>3</v>
      </c>
      <c r="AD9">
        <f>-SUMIFS('[1]AGR. MICRO.'!$E$2:$E$537,'[1]AGR. MICRO.'!$A$2:$A$537,$B9,'[1]AGR. MICRO.'!$F$2:$F$537,"SALI",'[1]AGR. MICRO.'!$I$2:$I$537,"&gt;="&amp;AD$2,'[1]AGR. MICRO.'!$I$2:$I$537,"&lt;"&amp;AE$2)</f>
        <v>3</v>
      </c>
      <c r="AE9">
        <f>-SUMIFS('[1]AGR. MICRO.'!$E$2:$E$537,'[1]AGR. MICRO.'!$A$2:$A$537,$B9,'[1]AGR. MICRO.'!$F$2:$F$537,"SALI",'[1]AGR. MICRO.'!$I$2:$I$537,"&gt;="&amp;AE$2,'[1]AGR. MICRO.'!$I$2:$I$537,"&lt;"&amp;AF$2)</f>
        <v>1</v>
      </c>
      <c r="AF9">
        <f>-SUMIFS('[1]AGR. MICRO.'!$E$2:$E$537,'[1]AGR. MICRO.'!$A$2:$A$537,$B9,'[1]AGR. MICRO.'!$F$2:$F$537,"SALI",'[1]AGR. MICRO.'!$I$2:$I$537,"&gt;="&amp;AF$2,'[1]AGR. MICRO.'!$I$2:$I$537,"&lt;"&amp;AG$2)</f>
        <v>0</v>
      </c>
      <c r="AG9">
        <f>-SUMIFS('[1]AGR. MICRO.'!$E$2:$E$537,'[1]AGR. MICRO.'!$A$2:$A$537,$B9,'[1]AGR. MICRO.'!$F$2:$F$537,"SALI",'[1]AGR. MICRO.'!$I$2:$I$537,"&gt;="&amp;AG$2,'[1]AGR. MICRO.'!$I$2:$I$537,"&lt;"&amp;AH$2)</f>
        <v>3</v>
      </c>
      <c r="AH9">
        <f>-SUMIFS('[1]AGR. MICRO.'!$E$2:$E$537,'[1]AGR. MICRO.'!$A$2:$A$537,$B9,'[1]AGR. MICRO.'!$F$2:$F$537,"SALI",'[1]AGR. MICRO.'!$I$2:$I$537,"&gt;="&amp;AH$2,'[1]AGR. MICRO.'!$I$2:$I$537,"&lt;"&amp;AI$2)</f>
        <v>0</v>
      </c>
      <c r="AI9">
        <f>-SUMIFS('[1]AGR. MICRO.'!$E$2:$E$537,'[1]AGR. MICRO.'!$A$2:$A$537,$B9,'[1]AGR. MICRO.'!$F$2:$F$537,"SALI",'[1]AGR. MICRO.'!$I$2:$I$537,"&gt;="&amp;AI$2,'[1]AGR. MICRO.'!$I$2:$I$537,"&lt;"&amp;AJ$2)</f>
        <v>3</v>
      </c>
      <c r="AJ9">
        <f>-SUMIFS('[1]AGR. MICRO.'!$E$2:$E$537,'[1]AGR. MICRO.'!$A$2:$A$537,$B9,'[1]AGR. MICRO.'!$F$2:$F$537,"SALI",'[1]AGR. MICRO.'!$I$2:$I$537,"&gt;="&amp;AJ$2,'[1]AGR. MICRO.'!$I$2:$I$537,"&lt;"&amp;AK$2)</f>
        <v>0</v>
      </c>
      <c r="AK9">
        <f>-SUMIFS('[1]AGR. MICRO.'!$E$2:$E$537,'[1]AGR. MICRO.'!$A$2:$A$537,$B9,'[1]AGR. MICRO.'!$F$2:$F$537,"SALI",'[1]AGR. MICRO.'!$I$2:$I$537,"&gt;="&amp;AK$2,'[1]AGR. MICRO.'!$I$2:$I$537,"&lt;"&amp;AL$2)</f>
        <v>0</v>
      </c>
      <c r="AL9">
        <f>-SUMIFS('[1]AGR. MICRO.'!$E$2:$E$537,'[1]AGR. MICRO.'!$A$2:$A$537,$B9,'[1]AGR. MICRO.'!$F$2:$F$537,"SALI",'[1]AGR. MICRO.'!$I$2:$I$537,"&gt;="&amp;AL$2,'[1]AGR. MICRO.'!$I$2:$I$537,"&lt;"&amp;AM$2)</f>
        <v>0</v>
      </c>
      <c r="AN9">
        <f t="shared" si="0"/>
        <v>59</v>
      </c>
      <c r="AO9">
        <f t="shared" si="1"/>
        <v>19</v>
      </c>
    </row>
    <row r="10" spans="2:41" ht="15.75" thickBot="1" x14ac:dyDescent="0.3">
      <c r="B10" s="2" t="s">
        <v>7</v>
      </c>
      <c r="C10">
        <f>-SUMIFS('[1]AGR. MICRO.'!$E$2:$E$537,'[1]AGR. MICRO.'!$A$2:$A$537,$B10,'[1]AGR. MICRO.'!$F$2:$F$537,"SALI",'[1]AGR. MICRO.'!$I$2:$I$537,"&gt;="&amp;C$2,'[1]AGR. MICRO.'!$I$2:$I$537,"&lt;"&amp;D$2)</f>
        <v>0</v>
      </c>
      <c r="D10">
        <f>-SUMIFS('[1]AGR. MICRO.'!$E$2:$E$537,'[1]AGR. MICRO.'!$A$2:$A$537,$B10,'[1]AGR. MICRO.'!$F$2:$F$537,"SALI",'[1]AGR. MICRO.'!$I$2:$I$537,"&gt;="&amp;D$2,'[1]AGR. MICRO.'!$I$2:$I$537,"&lt;"&amp;E$2)</f>
        <v>0</v>
      </c>
      <c r="E10">
        <f>-SUMIFS('[1]AGR. MICRO.'!$E$2:$E$537,'[1]AGR. MICRO.'!$A$2:$A$537,$B10,'[1]AGR. MICRO.'!$F$2:$F$537,"SALI",'[1]AGR. MICRO.'!$I$2:$I$537,"&gt;="&amp;E$2,'[1]AGR. MICRO.'!$I$2:$I$537,"&lt;"&amp;F$2)</f>
        <v>0</v>
      </c>
      <c r="F10">
        <f>-SUMIFS('[1]AGR. MICRO.'!$E$2:$E$537,'[1]AGR. MICRO.'!$A$2:$A$537,$B10,'[1]AGR. MICRO.'!$F$2:$F$537,"SALI",'[1]AGR. MICRO.'!$I$2:$I$537,"&gt;="&amp;F$2,'[1]AGR. MICRO.'!$I$2:$I$537,"&lt;"&amp;G$2)</f>
        <v>0</v>
      </c>
      <c r="G10">
        <f>-SUMIFS('[1]AGR. MICRO.'!$E$2:$E$537,'[1]AGR. MICRO.'!$A$2:$A$537,$B10,'[1]AGR. MICRO.'!$F$2:$F$537,"SALI",'[1]AGR. MICRO.'!$I$2:$I$537,"&gt;="&amp;G$2,'[1]AGR. MICRO.'!$I$2:$I$537,"&lt;"&amp;H$2)</f>
        <v>0</v>
      </c>
      <c r="H10">
        <f>-SUMIFS('[1]AGR. MICRO.'!$E$2:$E$537,'[1]AGR. MICRO.'!$A$2:$A$537,$B10,'[1]AGR. MICRO.'!$F$2:$F$537,"SALI",'[1]AGR. MICRO.'!$I$2:$I$537,"&gt;="&amp;H$2,'[1]AGR. MICRO.'!$I$2:$I$537,"&lt;"&amp;I$2)</f>
        <v>0</v>
      </c>
      <c r="I10">
        <f>-SUMIFS('[1]AGR. MICRO.'!$E$2:$E$537,'[1]AGR. MICRO.'!$A$2:$A$537,$B10,'[1]AGR. MICRO.'!$F$2:$F$537,"SALI",'[1]AGR. MICRO.'!$I$2:$I$537,"&gt;="&amp;I$2,'[1]AGR. MICRO.'!$I$2:$I$537,"&lt;"&amp;J$2)</f>
        <v>0</v>
      </c>
      <c r="J10">
        <f>-SUMIFS('[1]AGR. MICRO.'!$E$2:$E$537,'[1]AGR. MICRO.'!$A$2:$A$537,$B10,'[1]AGR. MICRO.'!$F$2:$F$537,"SALI",'[1]AGR. MICRO.'!$I$2:$I$537,"&gt;="&amp;J$2,'[1]AGR. MICRO.'!$I$2:$I$537,"&lt;"&amp;K$2)</f>
        <v>0</v>
      </c>
      <c r="K10">
        <f>-SUMIFS('[1]AGR. MICRO.'!$E$2:$E$537,'[1]AGR. MICRO.'!$A$2:$A$537,$B10,'[1]AGR. MICRO.'!$F$2:$F$537,"SALI",'[1]AGR. MICRO.'!$I$2:$I$537,"&gt;="&amp;K$2,'[1]AGR. MICRO.'!$I$2:$I$537,"&lt;"&amp;L$2)</f>
        <v>0</v>
      </c>
      <c r="L10">
        <f>-SUMIFS('[1]AGR. MICRO.'!$E$2:$E$537,'[1]AGR. MICRO.'!$A$2:$A$537,$B10,'[1]AGR. MICRO.'!$F$2:$F$537,"SALI",'[1]AGR. MICRO.'!$I$2:$I$537,"&gt;="&amp;L$2,'[1]AGR. MICRO.'!$I$2:$I$537,"&lt;"&amp;M$2)</f>
        <v>0</v>
      </c>
      <c r="M10">
        <f>-SUMIFS('[1]AGR. MICRO.'!$E$2:$E$537,'[1]AGR. MICRO.'!$A$2:$A$537,$B10,'[1]AGR. MICRO.'!$F$2:$F$537,"SALI",'[1]AGR. MICRO.'!$I$2:$I$537,"&gt;="&amp;M$2,'[1]AGR. MICRO.'!$I$2:$I$537,"&lt;"&amp;N$2)</f>
        <v>0</v>
      </c>
      <c r="N10">
        <f>-SUMIFS('[1]AGR. MICRO.'!$E$2:$E$537,'[1]AGR. MICRO.'!$A$2:$A$537,$B10,'[1]AGR. MICRO.'!$F$2:$F$537,"SALI",'[1]AGR. MICRO.'!$I$2:$I$537,"&gt;="&amp;N$2,'[1]AGR. MICRO.'!$I$2:$I$537,"&lt;"&amp;O$2)</f>
        <v>0</v>
      </c>
      <c r="O10">
        <f>-SUMIFS('[1]AGR. MICRO.'!$E$2:$E$537,'[1]AGR. MICRO.'!$A$2:$A$537,$B10,'[1]AGR. MICRO.'!$F$2:$F$537,"SALI",'[1]AGR. MICRO.'!$I$2:$I$537,"&gt;="&amp;O$2,'[1]AGR. MICRO.'!$I$2:$I$537,"&lt;"&amp;P$2)</f>
        <v>0</v>
      </c>
      <c r="P10">
        <f>-SUMIFS('[1]AGR. MICRO.'!$E$2:$E$537,'[1]AGR. MICRO.'!$A$2:$A$537,$B10,'[1]AGR. MICRO.'!$F$2:$F$537,"SALI",'[1]AGR. MICRO.'!$I$2:$I$537,"&gt;="&amp;P$2,'[1]AGR. MICRO.'!$I$2:$I$537,"&lt;"&amp;Q$2)</f>
        <v>0</v>
      </c>
      <c r="Q10">
        <f>-SUMIFS('[1]AGR. MICRO.'!$E$2:$E$537,'[1]AGR. MICRO.'!$A$2:$A$537,$B10,'[1]AGR. MICRO.'!$F$2:$F$537,"SALI",'[1]AGR. MICRO.'!$I$2:$I$537,"&gt;="&amp;Q$2,'[1]AGR. MICRO.'!$I$2:$I$537,"&lt;"&amp;R$2)</f>
        <v>0</v>
      </c>
      <c r="R10">
        <f>-SUMIFS('[1]AGR. MICRO.'!$E$2:$E$537,'[1]AGR. MICRO.'!$A$2:$A$537,$B10,'[1]AGR. MICRO.'!$F$2:$F$537,"SALI",'[1]AGR. MICRO.'!$I$2:$I$537,"&gt;="&amp;R$2,'[1]AGR. MICRO.'!$I$2:$I$537,"&lt;"&amp;S$2)</f>
        <v>20</v>
      </c>
      <c r="S10">
        <f>-SUMIFS('[1]AGR. MICRO.'!$E$2:$E$537,'[1]AGR. MICRO.'!$A$2:$A$537,$B10,'[1]AGR. MICRO.'!$F$2:$F$537,"SALI",'[1]AGR. MICRO.'!$I$2:$I$537,"&gt;="&amp;S$2,'[1]AGR. MICRO.'!$I$2:$I$537,"&lt;"&amp;T$2)</f>
        <v>0</v>
      </c>
      <c r="T10">
        <f>-SUMIFS('[1]AGR. MICRO.'!$E$2:$E$537,'[1]AGR. MICRO.'!$A$2:$A$537,$B10,'[1]AGR. MICRO.'!$F$2:$F$537,"SALI",'[1]AGR. MICRO.'!$I$2:$I$537,"&gt;="&amp;T$2,'[1]AGR. MICRO.'!$I$2:$I$537,"&lt;"&amp;U$2)</f>
        <v>20</v>
      </c>
      <c r="U10">
        <f>-SUMIFS('[1]AGR. MICRO.'!$E$2:$E$537,'[1]AGR. MICRO.'!$A$2:$A$537,$B10,'[1]AGR. MICRO.'!$F$2:$F$537,"SALI",'[1]AGR. MICRO.'!$I$2:$I$537,"&gt;="&amp;U$2,'[1]AGR. MICRO.'!$I$2:$I$537,"&lt;"&amp;V$2)</f>
        <v>0</v>
      </c>
      <c r="V10">
        <f>-SUMIFS('[1]AGR. MICRO.'!$E$2:$E$537,'[1]AGR. MICRO.'!$A$2:$A$537,$B10,'[1]AGR. MICRO.'!$F$2:$F$537,"SALI",'[1]AGR. MICRO.'!$I$2:$I$537,"&gt;="&amp;V$2,'[1]AGR. MICRO.'!$I$2:$I$537,"&lt;"&amp;W$2)</f>
        <v>0</v>
      </c>
      <c r="W10">
        <f>-SUMIFS('[1]AGR. MICRO.'!$E$2:$E$537,'[1]AGR. MICRO.'!$A$2:$A$537,$B10,'[1]AGR. MICRO.'!$F$2:$F$537,"SALI",'[1]AGR. MICRO.'!$I$2:$I$537,"&gt;="&amp;W$2,'[1]AGR. MICRO.'!$I$2:$I$537,"&lt;"&amp;X$2)</f>
        <v>0</v>
      </c>
      <c r="X10">
        <f>-SUMIFS('[1]AGR. MICRO.'!$E$2:$E$537,'[1]AGR. MICRO.'!$A$2:$A$537,$B10,'[1]AGR. MICRO.'!$F$2:$F$537,"SALI",'[1]AGR. MICRO.'!$I$2:$I$537,"&gt;="&amp;X$2,'[1]AGR. MICRO.'!$I$2:$I$537,"&lt;"&amp;Y$2)</f>
        <v>0</v>
      </c>
      <c r="Y10">
        <f>-SUMIFS('[1]AGR. MICRO.'!$E$2:$E$537,'[1]AGR. MICRO.'!$A$2:$A$537,$B10,'[1]AGR. MICRO.'!$F$2:$F$537,"SALI",'[1]AGR. MICRO.'!$I$2:$I$537,"&gt;="&amp;Y$2,'[1]AGR. MICRO.'!$I$2:$I$537,"&lt;"&amp;Z$2)</f>
        <v>0</v>
      </c>
      <c r="Z10">
        <f>-SUMIFS('[1]AGR. MICRO.'!$E$2:$E$537,'[1]AGR. MICRO.'!$A$2:$A$537,$B10,'[1]AGR. MICRO.'!$F$2:$F$537,"SALI",'[1]AGR. MICRO.'!$I$2:$I$537,"&gt;="&amp;Z$2,'[1]AGR. MICRO.'!$I$2:$I$537,"&lt;"&amp;AA$2)</f>
        <v>0</v>
      </c>
      <c r="AA10">
        <f>-SUMIFS('[1]AGR. MICRO.'!$E$2:$E$537,'[1]AGR. MICRO.'!$A$2:$A$537,$B10,'[1]AGR. MICRO.'!$F$2:$F$537,"SALI",'[1]AGR. MICRO.'!$I$2:$I$537,"&gt;="&amp;AA$2,'[1]AGR. MICRO.'!$I$2:$I$537,"&lt;"&amp;AB$2)</f>
        <v>0</v>
      </c>
      <c r="AB10">
        <f>-SUMIFS('[1]AGR. MICRO.'!$E$2:$E$537,'[1]AGR. MICRO.'!$A$2:$A$537,$B10,'[1]AGR. MICRO.'!$F$2:$F$537,"SALI",'[1]AGR. MICRO.'!$I$2:$I$537,"&gt;="&amp;AB$2,'[1]AGR. MICRO.'!$I$2:$I$537,"&lt;"&amp;AC$2)</f>
        <v>0</v>
      </c>
      <c r="AC10">
        <f>-SUMIFS('[1]AGR. MICRO.'!$E$2:$E$537,'[1]AGR. MICRO.'!$A$2:$A$537,$B10,'[1]AGR. MICRO.'!$F$2:$F$537,"SALI",'[1]AGR. MICRO.'!$I$2:$I$537,"&gt;="&amp;AC$2,'[1]AGR. MICRO.'!$I$2:$I$537,"&lt;"&amp;AD$2)</f>
        <v>0</v>
      </c>
      <c r="AD10">
        <f>-SUMIFS('[1]AGR. MICRO.'!$E$2:$E$537,'[1]AGR. MICRO.'!$A$2:$A$537,$B10,'[1]AGR. MICRO.'!$F$2:$F$537,"SALI",'[1]AGR. MICRO.'!$I$2:$I$537,"&gt;="&amp;AD$2,'[1]AGR. MICRO.'!$I$2:$I$537,"&lt;"&amp;AE$2)</f>
        <v>0</v>
      </c>
      <c r="AE10">
        <f>-SUMIFS('[1]AGR. MICRO.'!$E$2:$E$537,'[1]AGR. MICRO.'!$A$2:$A$537,$B10,'[1]AGR. MICRO.'!$F$2:$F$537,"SALI",'[1]AGR. MICRO.'!$I$2:$I$537,"&gt;="&amp;AE$2,'[1]AGR. MICRO.'!$I$2:$I$537,"&lt;"&amp;AF$2)</f>
        <v>0</v>
      </c>
      <c r="AF10">
        <f>-SUMIFS('[1]AGR. MICRO.'!$E$2:$E$537,'[1]AGR. MICRO.'!$A$2:$A$537,$B10,'[1]AGR. MICRO.'!$F$2:$F$537,"SALI",'[1]AGR. MICRO.'!$I$2:$I$537,"&gt;="&amp;AF$2,'[1]AGR. MICRO.'!$I$2:$I$537,"&lt;"&amp;AG$2)</f>
        <v>0</v>
      </c>
      <c r="AG10">
        <f>-SUMIFS('[1]AGR. MICRO.'!$E$2:$E$537,'[1]AGR. MICRO.'!$A$2:$A$537,$B10,'[1]AGR. MICRO.'!$F$2:$F$537,"SALI",'[1]AGR. MICRO.'!$I$2:$I$537,"&gt;="&amp;AG$2,'[1]AGR. MICRO.'!$I$2:$I$537,"&lt;"&amp;AH$2)</f>
        <v>0</v>
      </c>
      <c r="AH10">
        <f>-SUMIFS('[1]AGR. MICRO.'!$E$2:$E$537,'[1]AGR. MICRO.'!$A$2:$A$537,$B10,'[1]AGR. MICRO.'!$F$2:$F$537,"SALI",'[1]AGR. MICRO.'!$I$2:$I$537,"&gt;="&amp;AH$2,'[1]AGR. MICRO.'!$I$2:$I$537,"&lt;"&amp;AI$2)</f>
        <v>0</v>
      </c>
      <c r="AI10">
        <f>-SUMIFS('[1]AGR. MICRO.'!$E$2:$E$537,'[1]AGR. MICRO.'!$A$2:$A$537,$B10,'[1]AGR. MICRO.'!$F$2:$F$537,"SALI",'[1]AGR. MICRO.'!$I$2:$I$537,"&gt;="&amp;AI$2,'[1]AGR. MICRO.'!$I$2:$I$537,"&lt;"&amp;AJ$2)</f>
        <v>0</v>
      </c>
      <c r="AJ10">
        <f>-SUMIFS('[1]AGR. MICRO.'!$E$2:$E$537,'[1]AGR. MICRO.'!$A$2:$A$537,$B10,'[1]AGR. MICRO.'!$F$2:$F$537,"SALI",'[1]AGR. MICRO.'!$I$2:$I$537,"&gt;="&amp;AJ$2,'[1]AGR. MICRO.'!$I$2:$I$537,"&lt;"&amp;AK$2)</f>
        <v>0</v>
      </c>
      <c r="AK10">
        <f>-SUMIFS('[1]AGR. MICRO.'!$E$2:$E$537,'[1]AGR. MICRO.'!$A$2:$A$537,$B10,'[1]AGR. MICRO.'!$F$2:$F$537,"SALI",'[1]AGR. MICRO.'!$I$2:$I$537,"&gt;="&amp;AK$2,'[1]AGR. MICRO.'!$I$2:$I$537,"&lt;"&amp;AL$2)</f>
        <v>0</v>
      </c>
      <c r="AL10">
        <f>-SUMIFS('[1]AGR. MICRO.'!$E$2:$E$537,'[1]AGR. MICRO.'!$A$2:$A$537,$B10,'[1]AGR. MICRO.'!$F$2:$F$537,"SALI",'[1]AGR. MICRO.'!$I$2:$I$537,"&gt;="&amp;AL$2,'[1]AGR. MICRO.'!$I$2:$I$537,"&lt;"&amp;AM$2)</f>
        <v>0</v>
      </c>
      <c r="AN10">
        <f t="shared" si="0"/>
        <v>40</v>
      </c>
      <c r="AO10">
        <f t="shared" si="1"/>
        <v>34</v>
      </c>
    </row>
    <row r="11" spans="2:41" ht="15.75" thickBot="1" x14ac:dyDescent="0.3">
      <c r="B11" s="2" t="s">
        <v>8</v>
      </c>
      <c r="C11">
        <f>-SUMIFS('[1]AGR. MICRO.'!$E$2:$E$537,'[1]AGR. MICRO.'!$A$2:$A$537,$B11,'[1]AGR. MICRO.'!$F$2:$F$537,"SALI",'[1]AGR. MICRO.'!$I$2:$I$537,"&gt;="&amp;C$2,'[1]AGR. MICRO.'!$I$2:$I$537,"&lt;"&amp;D$2)</f>
        <v>0</v>
      </c>
      <c r="D11">
        <f>-SUMIFS('[1]AGR. MICRO.'!$E$2:$E$537,'[1]AGR. MICRO.'!$A$2:$A$537,$B11,'[1]AGR. MICRO.'!$F$2:$F$537,"SALI",'[1]AGR. MICRO.'!$I$2:$I$537,"&gt;="&amp;D$2,'[1]AGR. MICRO.'!$I$2:$I$537,"&lt;"&amp;E$2)</f>
        <v>0</v>
      </c>
      <c r="E11">
        <f>-SUMIFS('[1]AGR. MICRO.'!$E$2:$E$537,'[1]AGR. MICRO.'!$A$2:$A$537,$B11,'[1]AGR. MICRO.'!$F$2:$F$537,"SALI",'[1]AGR. MICRO.'!$I$2:$I$537,"&gt;="&amp;E$2,'[1]AGR. MICRO.'!$I$2:$I$537,"&lt;"&amp;F$2)</f>
        <v>0</v>
      </c>
      <c r="F11">
        <f>-SUMIFS('[1]AGR. MICRO.'!$E$2:$E$537,'[1]AGR. MICRO.'!$A$2:$A$537,$B11,'[1]AGR. MICRO.'!$F$2:$F$537,"SALI",'[1]AGR. MICRO.'!$I$2:$I$537,"&gt;="&amp;F$2,'[1]AGR. MICRO.'!$I$2:$I$537,"&lt;"&amp;G$2)</f>
        <v>0</v>
      </c>
      <c r="G11">
        <f>-SUMIFS('[1]AGR. MICRO.'!$E$2:$E$537,'[1]AGR. MICRO.'!$A$2:$A$537,$B11,'[1]AGR. MICRO.'!$F$2:$F$537,"SALI",'[1]AGR. MICRO.'!$I$2:$I$537,"&gt;="&amp;G$2,'[1]AGR. MICRO.'!$I$2:$I$537,"&lt;"&amp;H$2)</f>
        <v>0</v>
      </c>
      <c r="H11">
        <f>-SUMIFS('[1]AGR. MICRO.'!$E$2:$E$537,'[1]AGR. MICRO.'!$A$2:$A$537,$B11,'[1]AGR. MICRO.'!$F$2:$F$537,"SALI",'[1]AGR. MICRO.'!$I$2:$I$537,"&gt;="&amp;H$2,'[1]AGR. MICRO.'!$I$2:$I$537,"&lt;"&amp;I$2)</f>
        <v>0</v>
      </c>
      <c r="I11">
        <f>-SUMIFS('[1]AGR. MICRO.'!$E$2:$E$537,'[1]AGR. MICRO.'!$A$2:$A$537,$B11,'[1]AGR. MICRO.'!$F$2:$F$537,"SALI",'[1]AGR. MICRO.'!$I$2:$I$537,"&gt;="&amp;I$2,'[1]AGR. MICRO.'!$I$2:$I$537,"&lt;"&amp;J$2)</f>
        <v>0</v>
      </c>
      <c r="J11">
        <f>-SUMIFS('[1]AGR. MICRO.'!$E$2:$E$537,'[1]AGR. MICRO.'!$A$2:$A$537,$B11,'[1]AGR. MICRO.'!$F$2:$F$537,"SALI",'[1]AGR. MICRO.'!$I$2:$I$537,"&gt;="&amp;J$2,'[1]AGR. MICRO.'!$I$2:$I$537,"&lt;"&amp;K$2)</f>
        <v>0</v>
      </c>
      <c r="K11">
        <f>-SUMIFS('[1]AGR. MICRO.'!$E$2:$E$537,'[1]AGR. MICRO.'!$A$2:$A$537,$B11,'[1]AGR. MICRO.'!$F$2:$F$537,"SALI",'[1]AGR. MICRO.'!$I$2:$I$537,"&gt;="&amp;K$2,'[1]AGR. MICRO.'!$I$2:$I$537,"&lt;"&amp;L$2)</f>
        <v>0</v>
      </c>
      <c r="L11">
        <f>-SUMIFS('[1]AGR. MICRO.'!$E$2:$E$537,'[1]AGR. MICRO.'!$A$2:$A$537,$B11,'[1]AGR. MICRO.'!$F$2:$F$537,"SALI",'[1]AGR. MICRO.'!$I$2:$I$537,"&gt;="&amp;L$2,'[1]AGR. MICRO.'!$I$2:$I$537,"&lt;"&amp;M$2)</f>
        <v>0</v>
      </c>
      <c r="M11">
        <f>-SUMIFS('[1]AGR. MICRO.'!$E$2:$E$537,'[1]AGR. MICRO.'!$A$2:$A$537,$B11,'[1]AGR. MICRO.'!$F$2:$F$537,"SALI",'[1]AGR. MICRO.'!$I$2:$I$537,"&gt;="&amp;M$2,'[1]AGR. MICRO.'!$I$2:$I$537,"&lt;"&amp;N$2)</f>
        <v>0</v>
      </c>
      <c r="N11">
        <f>-SUMIFS('[1]AGR. MICRO.'!$E$2:$E$537,'[1]AGR. MICRO.'!$A$2:$A$537,$B11,'[1]AGR. MICRO.'!$F$2:$F$537,"SALI",'[1]AGR. MICRO.'!$I$2:$I$537,"&gt;="&amp;N$2,'[1]AGR. MICRO.'!$I$2:$I$537,"&lt;"&amp;O$2)</f>
        <v>3</v>
      </c>
      <c r="O11">
        <f>-SUMIFS('[1]AGR. MICRO.'!$E$2:$E$537,'[1]AGR. MICRO.'!$A$2:$A$537,$B11,'[1]AGR. MICRO.'!$F$2:$F$537,"SALI",'[1]AGR. MICRO.'!$I$2:$I$537,"&gt;="&amp;O$2,'[1]AGR. MICRO.'!$I$2:$I$537,"&lt;"&amp;P$2)</f>
        <v>2</v>
      </c>
      <c r="P11">
        <f>-SUMIFS('[1]AGR. MICRO.'!$E$2:$E$537,'[1]AGR. MICRO.'!$A$2:$A$537,$B11,'[1]AGR. MICRO.'!$F$2:$F$537,"SALI",'[1]AGR. MICRO.'!$I$2:$I$537,"&gt;="&amp;P$2,'[1]AGR. MICRO.'!$I$2:$I$537,"&lt;"&amp;Q$2)</f>
        <v>0</v>
      </c>
      <c r="Q11">
        <f>-SUMIFS('[1]AGR. MICRO.'!$E$2:$E$537,'[1]AGR. MICRO.'!$A$2:$A$537,$B11,'[1]AGR. MICRO.'!$F$2:$F$537,"SALI",'[1]AGR. MICRO.'!$I$2:$I$537,"&gt;="&amp;Q$2,'[1]AGR. MICRO.'!$I$2:$I$537,"&lt;"&amp;R$2)</f>
        <v>0</v>
      </c>
      <c r="R11">
        <f>-SUMIFS('[1]AGR. MICRO.'!$E$2:$E$537,'[1]AGR. MICRO.'!$A$2:$A$537,$B11,'[1]AGR. MICRO.'!$F$2:$F$537,"SALI",'[1]AGR. MICRO.'!$I$2:$I$537,"&gt;="&amp;R$2,'[1]AGR. MICRO.'!$I$2:$I$537,"&lt;"&amp;S$2)</f>
        <v>7</v>
      </c>
      <c r="S11">
        <f>-SUMIFS('[1]AGR. MICRO.'!$E$2:$E$537,'[1]AGR. MICRO.'!$A$2:$A$537,$B11,'[1]AGR. MICRO.'!$F$2:$F$537,"SALI",'[1]AGR. MICRO.'!$I$2:$I$537,"&gt;="&amp;S$2,'[1]AGR. MICRO.'!$I$2:$I$537,"&lt;"&amp;T$2)</f>
        <v>0</v>
      </c>
      <c r="T11">
        <f>-SUMIFS('[1]AGR. MICRO.'!$E$2:$E$537,'[1]AGR. MICRO.'!$A$2:$A$537,$B11,'[1]AGR. MICRO.'!$F$2:$F$537,"SALI",'[1]AGR. MICRO.'!$I$2:$I$537,"&gt;="&amp;T$2,'[1]AGR. MICRO.'!$I$2:$I$537,"&lt;"&amp;U$2)</f>
        <v>7</v>
      </c>
      <c r="U11">
        <f>-SUMIFS('[1]AGR. MICRO.'!$E$2:$E$537,'[1]AGR. MICRO.'!$A$2:$A$537,$B11,'[1]AGR. MICRO.'!$F$2:$F$537,"SALI",'[1]AGR. MICRO.'!$I$2:$I$537,"&gt;="&amp;U$2,'[1]AGR. MICRO.'!$I$2:$I$537,"&lt;"&amp;V$2)</f>
        <v>0</v>
      </c>
      <c r="V11">
        <f>-SUMIFS('[1]AGR. MICRO.'!$E$2:$E$537,'[1]AGR. MICRO.'!$A$2:$A$537,$B11,'[1]AGR. MICRO.'!$F$2:$F$537,"SALI",'[1]AGR. MICRO.'!$I$2:$I$537,"&gt;="&amp;V$2,'[1]AGR. MICRO.'!$I$2:$I$537,"&lt;"&amp;W$2)</f>
        <v>0</v>
      </c>
      <c r="W11">
        <f>-SUMIFS('[1]AGR. MICRO.'!$E$2:$E$537,'[1]AGR. MICRO.'!$A$2:$A$537,$B11,'[1]AGR. MICRO.'!$F$2:$F$537,"SALI",'[1]AGR. MICRO.'!$I$2:$I$537,"&gt;="&amp;W$2,'[1]AGR. MICRO.'!$I$2:$I$537,"&lt;"&amp;X$2)</f>
        <v>0</v>
      </c>
      <c r="X11">
        <f>-SUMIFS('[1]AGR. MICRO.'!$E$2:$E$537,'[1]AGR. MICRO.'!$A$2:$A$537,$B11,'[1]AGR. MICRO.'!$F$2:$F$537,"SALI",'[1]AGR. MICRO.'!$I$2:$I$537,"&gt;="&amp;X$2,'[1]AGR. MICRO.'!$I$2:$I$537,"&lt;"&amp;Y$2)</f>
        <v>0</v>
      </c>
      <c r="Y11">
        <f>-SUMIFS('[1]AGR. MICRO.'!$E$2:$E$537,'[1]AGR. MICRO.'!$A$2:$A$537,$B11,'[1]AGR. MICRO.'!$F$2:$F$537,"SALI",'[1]AGR. MICRO.'!$I$2:$I$537,"&gt;="&amp;Y$2,'[1]AGR. MICRO.'!$I$2:$I$537,"&lt;"&amp;Z$2)</f>
        <v>0</v>
      </c>
      <c r="Z11">
        <f>-SUMIFS('[1]AGR. MICRO.'!$E$2:$E$537,'[1]AGR. MICRO.'!$A$2:$A$537,$B11,'[1]AGR. MICRO.'!$F$2:$F$537,"SALI",'[1]AGR. MICRO.'!$I$2:$I$537,"&gt;="&amp;Z$2,'[1]AGR. MICRO.'!$I$2:$I$537,"&lt;"&amp;AA$2)</f>
        <v>0</v>
      </c>
      <c r="AA11">
        <f>-SUMIFS('[1]AGR. MICRO.'!$E$2:$E$537,'[1]AGR. MICRO.'!$A$2:$A$537,$B11,'[1]AGR. MICRO.'!$F$2:$F$537,"SALI",'[1]AGR. MICRO.'!$I$2:$I$537,"&gt;="&amp;AA$2,'[1]AGR. MICRO.'!$I$2:$I$537,"&lt;"&amp;AB$2)</f>
        <v>0</v>
      </c>
      <c r="AB11">
        <f>-SUMIFS('[1]AGR. MICRO.'!$E$2:$E$537,'[1]AGR. MICRO.'!$A$2:$A$537,$B11,'[1]AGR. MICRO.'!$F$2:$F$537,"SALI",'[1]AGR. MICRO.'!$I$2:$I$537,"&gt;="&amp;AB$2,'[1]AGR. MICRO.'!$I$2:$I$537,"&lt;"&amp;AC$2)</f>
        <v>0</v>
      </c>
      <c r="AC11">
        <f>-SUMIFS('[1]AGR. MICRO.'!$E$2:$E$537,'[1]AGR. MICRO.'!$A$2:$A$537,$B11,'[1]AGR. MICRO.'!$F$2:$F$537,"SALI",'[1]AGR. MICRO.'!$I$2:$I$537,"&gt;="&amp;AC$2,'[1]AGR. MICRO.'!$I$2:$I$537,"&lt;"&amp;AD$2)</f>
        <v>0</v>
      </c>
      <c r="AD11">
        <f>-SUMIFS('[1]AGR. MICRO.'!$E$2:$E$537,'[1]AGR. MICRO.'!$A$2:$A$537,$B11,'[1]AGR. MICRO.'!$F$2:$F$537,"SALI",'[1]AGR. MICRO.'!$I$2:$I$537,"&gt;="&amp;AD$2,'[1]AGR. MICRO.'!$I$2:$I$537,"&lt;"&amp;AE$2)</f>
        <v>0</v>
      </c>
      <c r="AE11">
        <f>-SUMIFS('[1]AGR. MICRO.'!$E$2:$E$537,'[1]AGR. MICRO.'!$A$2:$A$537,$B11,'[1]AGR. MICRO.'!$F$2:$F$537,"SALI",'[1]AGR. MICRO.'!$I$2:$I$537,"&gt;="&amp;AE$2,'[1]AGR. MICRO.'!$I$2:$I$537,"&lt;"&amp;AF$2)</f>
        <v>0</v>
      </c>
      <c r="AF11">
        <f>-SUMIFS('[1]AGR. MICRO.'!$E$2:$E$537,'[1]AGR. MICRO.'!$A$2:$A$537,$B11,'[1]AGR. MICRO.'!$F$2:$F$537,"SALI",'[1]AGR. MICRO.'!$I$2:$I$537,"&gt;="&amp;AF$2,'[1]AGR. MICRO.'!$I$2:$I$537,"&lt;"&amp;AG$2)</f>
        <v>0</v>
      </c>
      <c r="AG11">
        <f>-SUMIFS('[1]AGR. MICRO.'!$E$2:$E$537,'[1]AGR. MICRO.'!$A$2:$A$537,$B11,'[1]AGR. MICRO.'!$F$2:$F$537,"SALI",'[1]AGR. MICRO.'!$I$2:$I$537,"&gt;="&amp;AG$2,'[1]AGR. MICRO.'!$I$2:$I$537,"&lt;"&amp;AH$2)</f>
        <v>0</v>
      </c>
      <c r="AH11">
        <f>-SUMIFS('[1]AGR. MICRO.'!$E$2:$E$537,'[1]AGR. MICRO.'!$A$2:$A$537,$B11,'[1]AGR. MICRO.'!$F$2:$F$537,"SALI",'[1]AGR. MICRO.'!$I$2:$I$537,"&gt;="&amp;AH$2,'[1]AGR. MICRO.'!$I$2:$I$537,"&lt;"&amp;AI$2)</f>
        <v>0</v>
      </c>
      <c r="AI11">
        <f>-SUMIFS('[1]AGR. MICRO.'!$E$2:$E$537,'[1]AGR. MICRO.'!$A$2:$A$537,$B11,'[1]AGR. MICRO.'!$F$2:$F$537,"SALI",'[1]AGR. MICRO.'!$I$2:$I$537,"&gt;="&amp;AI$2,'[1]AGR. MICRO.'!$I$2:$I$537,"&lt;"&amp;AJ$2)</f>
        <v>0</v>
      </c>
      <c r="AJ11">
        <f>-SUMIFS('[1]AGR. MICRO.'!$E$2:$E$537,'[1]AGR. MICRO.'!$A$2:$A$537,$B11,'[1]AGR. MICRO.'!$F$2:$F$537,"SALI",'[1]AGR. MICRO.'!$I$2:$I$537,"&gt;="&amp;AJ$2,'[1]AGR. MICRO.'!$I$2:$I$537,"&lt;"&amp;AK$2)</f>
        <v>0</v>
      </c>
      <c r="AK11">
        <f>-SUMIFS('[1]AGR. MICRO.'!$E$2:$E$537,'[1]AGR. MICRO.'!$A$2:$A$537,$B11,'[1]AGR. MICRO.'!$F$2:$F$537,"SALI",'[1]AGR. MICRO.'!$I$2:$I$537,"&gt;="&amp;AK$2,'[1]AGR. MICRO.'!$I$2:$I$537,"&lt;"&amp;AL$2)</f>
        <v>0</v>
      </c>
      <c r="AL11">
        <f>-SUMIFS('[1]AGR. MICRO.'!$E$2:$E$537,'[1]AGR. MICRO.'!$A$2:$A$537,$B11,'[1]AGR. MICRO.'!$F$2:$F$537,"SALI",'[1]AGR. MICRO.'!$I$2:$I$537,"&gt;="&amp;AL$2,'[1]AGR. MICRO.'!$I$2:$I$537,"&lt;"&amp;AM$2)</f>
        <v>0</v>
      </c>
      <c r="AN11">
        <f t="shared" si="0"/>
        <v>19</v>
      </c>
      <c r="AO11">
        <f t="shared" si="1"/>
        <v>32</v>
      </c>
    </row>
    <row r="12" spans="2:41" ht="15.75" thickBot="1" x14ac:dyDescent="0.3">
      <c r="B12" s="2" t="s">
        <v>9</v>
      </c>
      <c r="C12">
        <f>-SUMIFS('[1]AGR. MICRO.'!$E$2:$E$537,'[1]AGR. MICRO.'!$A$2:$A$537,$B12,'[1]AGR. MICRO.'!$F$2:$F$537,"SALI",'[1]AGR. MICRO.'!$I$2:$I$537,"&gt;="&amp;C$2,'[1]AGR. MICRO.'!$I$2:$I$537,"&lt;"&amp;D$2)</f>
        <v>0</v>
      </c>
      <c r="D12">
        <f>-SUMIFS('[1]AGR. MICRO.'!$E$2:$E$537,'[1]AGR. MICRO.'!$A$2:$A$537,$B12,'[1]AGR. MICRO.'!$F$2:$F$537,"SALI",'[1]AGR. MICRO.'!$I$2:$I$537,"&gt;="&amp;D$2,'[1]AGR. MICRO.'!$I$2:$I$537,"&lt;"&amp;E$2)</f>
        <v>0</v>
      </c>
      <c r="E12">
        <f>-SUMIFS('[1]AGR. MICRO.'!$E$2:$E$537,'[1]AGR. MICRO.'!$A$2:$A$537,$B12,'[1]AGR. MICRO.'!$F$2:$F$537,"SALI",'[1]AGR. MICRO.'!$I$2:$I$537,"&gt;="&amp;E$2,'[1]AGR. MICRO.'!$I$2:$I$537,"&lt;"&amp;F$2)</f>
        <v>0</v>
      </c>
      <c r="F12">
        <f>-SUMIFS('[1]AGR. MICRO.'!$E$2:$E$537,'[1]AGR. MICRO.'!$A$2:$A$537,$B12,'[1]AGR. MICRO.'!$F$2:$F$537,"SALI",'[1]AGR. MICRO.'!$I$2:$I$537,"&gt;="&amp;F$2,'[1]AGR. MICRO.'!$I$2:$I$537,"&lt;"&amp;G$2)</f>
        <v>0</v>
      </c>
      <c r="G12">
        <f>-SUMIFS('[1]AGR. MICRO.'!$E$2:$E$537,'[1]AGR. MICRO.'!$A$2:$A$537,$B12,'[1]AGR. MICRO.'!$F$2:$F$537,"SALI",'[1]AGR. MICRO.'!$I$2:$I$537,"&gt;="&amp;G$2,'[1]AGR. MICRO.'!$I$2:$I$537,"&lt;"&amp;H$2)</f>
        <v>0</v>
      </c>
      <c r="H12">
        <f>-SUMIFS('[1]AGR. MICRO.'!$E$2:$E$537,'[1]AGR. MICRO.'!$A$2:$A$537,$B12,'[1]AGR. MICRO.'!$F$2:$F$537,"SALI",'[1]AGR. MICRO.'!$I$2:$I$537,"&gt;="&amp;H$2,'[1]AGR. MICRO.'!$I$2:$I$537,"&lt;"&amp;I$2)</f>
        <v>0</v>
      </c>
      <c r="I12">
        <f>-SUMIFS('[1]AGR. MICRO.'!$E$2:$E$537,'[1]AGR. MICRO.'!$A$2:$A$537,$B12,'[1]AGR. MICRO.'!$F$2:$F$537,"SALI",'[1]AGR. MICRO.'!$I$2:$I$537,"&gt;="&amp;I$2,'[1]AGR. MICRO.'!$I$2:$I$537,"&lt;"&amp;J$2)</f>
        <v>0</v>
      </c>
      <c r="J12">
        <f>-SUMIFS('[1]AGR. MICRO.'!$E$2:$E$537,'[1]AGR. MICRO.'!$A$2:$A$537,$B12,'[1]AGR. MICRO.'!$F$2:$F$537,"SALI",'[1]AGR. MICRO.'!$I$2:$I$537,"&gt;="&amp;J$2,'[1]AGR. MICRO.'!$I$2:$I$537,"&lt;"&amp;K$2)</f>
        <v>0</v>
      </c>
      <c r="K12">
        <f>-SUMIFS('[1]AGR. MICRO.'!$E$2:$E$537,'[1]AGR. MICRO.'!$A$2:$A$537,$B12,'[1]AGR. MICRO.'!$F$2:$F$537,"SALI",'[1]AGR. MICRO.'!$I$2:$I$537,"&gt;="&amp;K$2,'[1]AGR. MICRO.'!$I$2:$I$537,"&lt;"&amp;L$2)</f>
        <v>0</v>
      </c>
      <c r="L12">
        <f>-SUMIFS('[1]AGR. MICRO.'!$E$2:$E$537,'[1]AGR. MICRO.'!$A$2:$A$537,$B12,'[1]AGR. MICRO.'!$F$2:$F$537,"SALI",'[1]AGR. MICRO.'!$I$2:$I$537,"&gt;="&amp;L$2,'[1]AGR. MICRO.'!$I$2:$I$537,"&lt;"&amp;M$2)</f>
        <v>0</v>
      </c>
      <c r="M12">
        <f>-SUMIFS('[1]AGR. MICRO.'!$E$2:$E$537,'[1]AGR. MICRO.'!$A$2:$A$537,$B12,'[1]AGR. MICRO.'!$F$2:$F$537,"SALI",'[1]AGR. MICRO.'!$I$2:$I$537,"&gt;="&amp;M$2,'[1]AGR. MICRO.'!$I$2:$I$537,"&lt;"&amp;N$2)</f>
        <v>0</v>
      </c>
      <c r="N12">
        <f>-SUMIFS('[1]AGR. MICRO.'!$E$2:$E$537,'[1]AGR. MICRO.'!$A$2:$A$537,$B12,'[1]AGR. MICRO.'!$F$2:$F$537,"SALI",'[1]AGR. MICRO.'!$I$2:$I$537,"&gt;="&amp;N$2,'[1]AGR. MICRO.'!$I$2:$I$537,"&lt;"&amp;O$2)</f>
        <v>0</v>
      </c>
      <c r="O12">
        <f>-SUMIFS('[1]AGR. MICRO.'!$E$2:$E$537,'[1]AGR. MICRO.'!$A$2:$A$537,$B12,'[1]AGR. MICRO.'!$F$2:$F$537,"SALI",'[1]AGR. MICRO.'!$I$2:$I$537,"&gt;="&amp;O$2,'[1]AGR. MICRO.'!$I$2:$I$537,"&lt;"&amp;P$2)</f>
        <v>0</v>
      </c>
      <c r="P12">
        <f>-SUMIFS('[1]AGR. MICRO.'!$E$2:$E$537,'[1]AGR. MICRO.'!$A$2:$A$537,$B12,'[1]AGR. MICRO.'!$F$2:$F$537,"SALI",'[1]AGR. MICRO.'!$I$2:$I$537,"&gt;="&amp;P$2,'[1]AGR. MICRO.'!$I$2:$I$537,"&lt;"&amp;Q$2)</f>
        <v>0</v>
      </c>
      <c r="Q12">
        <f>-SUMIFS('[1]AGR. MICRO.'!$E$2:$E$537,'[1]AGR. MICRO.'!$A$2:$A$537,$B12,'[1]AGR. MICRO.'!$F$2:$F$537,"SALI",'[1]AGR. MICRO.'!$I$2:$I$537,"&gt;="&amp;Q$2,'[1]AGR. MICRO.'!$I$2:$I$537,"&lt;"&amp;R$2)</f>
        <v>0</v>
      </c>
      <c r="R12">
        <f>-SUMIFS('[1]AGR. MICRO.'!$E$2:$E$537,'[1]AGR. MICRO.'!$A$2:$A$537,$B12,'[1]AGR. MICRO.'!$F$2:$F$537,"SALI",'[1]AGR. MICRO.'!$I$2:$I$537,"&gt;="&amp;R$2,'[1]AGR. MICRO.'!$I$2:$I$537,"&lt;"&amp;S$2)</f>
        <v>0</v>
      </c>
      <c r="S12">
        <f>-SUMIFS('[1]AGR. MICRO.'!$E$2:$E$537,'[1]AGR. MICRO.'!$A$2:$A$537,$B12,'[1]AGR. MICRO.'!$F$2:$F$537,"SALI",'[1]AGR. MICRO.'!$I$2:$I$537,"&gt;="&amp;S$2,'[1]AGR. MICRO.'!$I$2:$I$537,"&lt;"&amp;T$2)</f>
        <v>0</v>
      </c>
      <c r="T12">
        <f>-SUMIFS('[1]AGR. MICRO.'!$E$2:$E$537,'[1]AGR. MICRO.'!$A$2:$A$537,$B12,'[1]AGR. MICRO.'!$F$2:$F$537,"SALI",'[1]AGR. MICRO.'!$I$2:$I$537,"&gt;="&amp;T$2,'[1]AGR. MICRO.'!$I$2:$I$537,"&lt;"&amp;U$2)</f>
        <v>0</v>
      </c>
      <c r="U12">
        <f>-SUMIFS('[1]AGR. MICRO.'!$E$2:$E$537,'[1]AGR. MICRO.'!$A$2:$A$537,$B12,'[1]AGR. MICRO.'!$F$2:$F$537,"SALI",'[1]AGR. MICRO.'!$I$2:$I$537,"&gt;="&amp;U$2,'[1]AGR. MICRO.'!$I$2:$I$537,"&lt;"&amp;V$2)</f>
        <v>0</v>
      </c>
      <c r="V12">
        <f>-SUMIFS('[1]AGR. MICRO.'!$E$2:$E$537,'[1]AGR. MICRO.'!$A$2:$A$537,$B12,'[1]AGR. MICRO.'!$F$2:$F$537,"SALI",'[1]AGR. MICRO.'!$I$2:$I$537,"&gt;="&amp;V$2,'[1]AGR. MICRO.'!$I$2:$I$537,"&lt;"&amp;W$2)</f>
        <v>0</v>
      </c>
      <c r="W12">
        <f>-SUMIFS('[1]AGR. MICRO.'!$E$2:$E$537,'[1]AGR. MICRO.'!$A$2:$A$537,$B12,'[1]AGR. MICRO.'!$F$2:$F$537,"SALI",'[1]AGR. MICRO.'!$I$2:$I$537,"&gt;="&amp;W$2,'[1]AGR. MICRO.'!$I$2:$I$537,"&lt;"&amp;X$2)</f>
        <v>0</v>
      </c>
      <c r="X12">
        <f>-SUMIFS('[1]AGR. MICRO.'!$E$2:$E$537,'[1]AGR. MICRO.'!$A$2:$A$537,$B12,'[1]AGR. MICRO.'!$F$2:$F$537,"SALI",'[1]AGR. MICRO.'!$I$2:$I$537,"&gt;="&amp;X$2,'[1]AGR. MICRO.'!$I$2:$I$537,"&lt;"&amp;Y$2)</f>
        <v>0</v>
      </c>
      <c r="Y12">
        <f>-SUMIFS('[1]AGR. MICRO.'!$E$2:$E$537,'[1]AGR. MICRO.'!$A$2:$A$537,$B12,'[1]AGR. MICRO.'!$F$2:$F$537,"SALI",'[1]AGR. MICRO.'!$I$2:$I$537,"&gt;="&amp;Y$2,'[1]AGR. MICRO.'!$I$2:$I$537,"&lt;"&amp;Z$2)</f>
        <v>0</v>
      </c>
      <c r="Z12">
        <f>-SUMIFS('[1]AGR. MICRO.'!$E$2:$E$537,'[1]AGR. MICRO.'!$A$2:$A$537,$B12,'[1]AGR. MICRO.'!$F$2:$F$537,"SALI",'[1]AGR. MICRO.'!$I$2:$I$537,"&gt;="&amp;Z$2,'[1]AGR. MICRO.'!$I$2:$I$537,"&lt;"&amp;AA$2)</f>
        <v>0</v>
      </c>
      <c r="AA12">
        <f>-SUMIFS('[1]AGR. MICRO.'!$E$2:$E$537,'[1]AGR. MICRO.'!$A$2:$A$537,$B12,'[1]AGR. MICRO.'!$F$2:$F$537,"SALI",'[1]AGR. MICRO.'!$I$2:$I$537,"&gt;="&amp;AA$2,'[1]AGR. MICRO.'!$I$2:$I$537,"&lt;"&amp;AB$2)</f>
        <v>0</v>
      </c>
      <c r="AB12">
        <f>-SUMIFS('[1]AGR. MICRO.'!$E$2:$E$537,'[1]AGR. MICRO.'!$A$2:$A$537,$B12,'[1]AGR. MICRO.'!$F$2:$F$537,"SALI",'[1]AGR. MICRO.'!$I$2:$I$537,"&gt;="&amp;AB$2,'[1]AGR. MICRO.'!$I$2:$I$537,"&lt;"&amp;AC$2)</f>
        <v>0</v>
      </c>
      <c r="AC12">
        <f>-SUMIFS('[1]AGR. MICRO.'!$E$2:$E$537,'[1]AGR. MICRO.'!$A$2:$A$537,$B12,'[1]AGR. MICRO.'!$F$2:$F$537,"SALI",'[1]AGR. MICRO.'!$I$2:$I$537,"&gt;="&amp;AC$2,'[1]AGR. MICRO.'!$I$2:$I$537,"&lt;"&amp;AD$2)</f>
        <v>0</v>
      </c>
      <c r="AD12">
        <f>-SUMIFS('[1]AGR. MICRO.'!$E$2:$E$537,'[1]AGR. MICRO.'!$A$2:$A$537,$B12,'[1]AGR. MICRO.'!$F$2:$F$537,"SALI",'[1]AGR. MICRO.'!$I$2:$I$537,"&gt;="&amp;AD$2,'[1]AGR. MICRO.'!$I$2:$I$537,"&lt;"&amp;AE$2)</f>
        <v>0</v>
      </c>
      <c r="AE12">
        <f>-SUMIFS('[1]AGR. MICRO.'!$E$2:$E$537,'[1]AGR. MICRO.'!$A$2:$A$537,$B12,'[1]AGR. MICRO.'!$F$2:$F$537,"SALI",'[1]AGR. MICRO.'!$I$2:$I$537,"&gt;="&amp;AE$2,'[1]AGR. MICRO.'!$I$2:$I$537,"&lt;"&amp;AF$2)</f>
        <v>0</v>
      </c>
      <c r="AF12">
        <f>-SUMIFS('[1]AGR. MICRO.'!$E$2:$E$537,'[1]AGR. MICRO.'!$A$2:$A$537,$B12,'[1]AGR. MICRO.'!$F$2:$F$537,"SALI",'[1]AGR. MICRO.'!$I$2:$I$537,"&gt;="&amp;AF$2,'[1]AGR. MICRO.'!$I$2:$I$537,"&lt;"&amp;AG$2)</f>
        <v>0</v>
      </c>
      <c r="AG12">
        <f>-SUMIFS('[1]AGR. MICRO.'!$E$2:$E$537,'[1]AGR. MICRO.'!$A$2:$A$537,$B12,'[1]AGR. MICRO.'!$F$2:$F$537,"SALI",'[1]AGR. MICRO.'!$I$2:$I$537,"&gt;="&amp;AG$2,'[1]AGR. MICRO.'!$I$2:$I$537,"&lt;"&amp;AH$2)</f>
        <v>0</v>
      </c>
      <c r="AH12">
        <f>-SUMIFS('[1]AGR. MICRO.'!$E$2:$E$537,'[1]AGR. MICRO.'!$A$2:$A$537,$B12,'[1]AGR. MICRO.'!$F$2:$F$537,"SALI",'[1]AGR. MICRO.'!$I$2:$I$537,"&gt;="&amp;AH$2,'[1]AGR. MICRO.'!$I$2:$I$537,"&lt;"&amp;AI$2)</f>
        <v>0</v>
      </c>
      <c r="AI12">
        <f>-SUMIFS('[1]AGR. MICRO.'!$E$2:$E$537,'[1]AGR. MICRO.'!$A$2:$A$537,$B12,'[1]AGR. MICRO.'!$F$2:$F$537,"SALI",'[1]AGR. MICRO.'!$I$2:$I$537,"&gt;="&amp;AI$2,'[1]AGR. MICRO.'!$I$2:$I$537,"&lt;"&amp;AJ$2)</f>
        <v>0</v>
      </c>
      <c r="AJ12">
        <f>-SUMIFS('[1]AGR. MICRO.'!$E$2:$E$537,'[1]AGR. MICRO.'!$A$2:$A$537,$B12,'[1]AGR. MICRO.'!$F$2:$F$537,"SALI",'[1]AGR. MICRO.'!$I$2:$I$537,"&gt;="&amp;AJ$2,'[1]AGR. MICRO.'!$I$2:$I$537,"&lt;"&amp;AK$2)</f>
        <v>0</v>
      </c>
      <c r="AK12">
        <f>-SUMIFS('[1]AGR. MICRO.'!$E$2:$E$537,'[1]AGR. MICRO.'!$A$2:$A$537,$B12,'[1]AGR. MICRO.'!$F$2:$F$537,"SALI",'[1]AGR. MICRO.'!$I$2:$I$537,"&gt;="&amp;AK$2,'[1]AGR. MICRO.'!$I$2:$I$537,"&lt;"&amp;AL$2)</f>
        <v>0</v>
      </c>
      <c r="AL12">
        <f>-SUMIFS('[1]AGR. MICRO.'!$E$2:$E$537,'[1]AGR. MICRO.'!$A$2:$A$537,$B12,'[1]AGR. MICRO.'!$F$2:$F$537,"SALI",'[1]AGR. MICRO.'!$I$2:$I$537,"&gt;="&amp;AL$2,'[1]AGR. MICRO.'!$I$2:$I$537,"&lt;"&amp;AM$2)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-SUMIFS('[1]AGR. MICRO.'!$E$2:$E$537,'[1]AGR. MICRO.'!$A$2:$A$537,$B13,'[1]AGR. MICRO.'!$F$2:$F$537,"SALI",'[1]AGR. MICRO.'!$I$2:$I$537,"&gt;="&amp;C$2,'[1]AGR. MICRO.'!$I$2:$I$537,"&lt;"&amp;D$2)</f>
        <v>0</v>
      </c>
      <c r="D13">
        <f>-SUMIFS('[1]AGR. MICRO.'!$E$2:$E$537,'[1]AGR. MICRO.'!$A$2:$A$537,$B13,'[1]AGR. MICRO.'!$F$2:$F$537,"SALI",'[1]AGR. MICRO.'!$I$2:$I$537,"&gt;="&amp;D$2,'[1]AGR. MICRO.'!$I$2:$I$537,"&lt;"&amp;E$2)</f>
        <v>0</v>
      </c>
      <c r="E13">
        <f>-SUMIFS('[1]AGR. MICRO.'!$E$2:$E$537,'[1]AGR. MICRO.'!$A$2:$A$537,$B13,'[1]AGR. MICRO.'!$F$2:$F$537,"SALI",'[1]AGR. MICRO.'!$I$2:$I$537,"&gt;="&amp;E$2,'[1]AGR. MICRO.'!$I$2:$I$537,"&lt;"&amp;F$2)</f>
        <v>0</v>
      </c>
      <c r="F13">
        <f>-SUMIFS('[1]AGR. MICRO.'!$E$2:$E$537,'[1]AGR. MICRO.'!$A$2:$A$537,$B13,'[1]AGR. MICRO.'!$F$2:$F$537,"SALI",'[1]AGR. MICRO.'!$I$2:$I$537,"&gt;="&amp;F$2,'[1]AGR. MICRO.'!$I$2:$I$537,"&lt;"&amp;G$2)</f>
        <v>0</v>
      </c>
      <c r="G13">
        <f>-SUMIFS('[1]AGR. MICRO.'!$E$2:$E$537,'[1]AGR. MICRO.'!$A$2:$A$537,$B13,'[1]AGR. MICRO.'!$F$2:$F$537,"SALI",'[1]AGR. MICRO.'!$I$2:$I$537,"&gt;="&amp;G$2,'[1]AGR. MICRO.'!$I$2:$I$537,"&lt;"&amp;H$2)</f>
        <v>0</v>
      </c>
      <c r="H13">
        <f>-SUMIFS('[1]AGR. MICRO.'!$E$2:$E$537,'[1]AGR. MICRO.'!$A$2:$A$537,$B13,'[1]AGR. MICRO.'!$F$2:$F$537,"SALI",'[1]AGR. MICRO.'!$I$2:$I$537,"&gt;="&amp;H$2,'[1]AGR. MICRO.'!$I$2:$I$537,"&lt;"&amp;I$2)</f>
        <v>0</v>
      </c>
      <c r="I13">
        <f>-SUMIFS('[1]AGR. MICRO.'!$E$2:$E$537,'[1]AGR. MICRO.'!$A$2:$A$537,$B13,'[1]AGR. MICRO.'!$F$2:$F$537,"SALI",'[1]AGR. MICRO.'!$I$2:$I$537,"&gt;="&amp;I$2,'[1]AGR. MICRO.'!$I$2:$I$537,"&lt;"&amp;J$2)</f>
        <v>0</v>
      </c>
      <c r="J13">
        <f>-SUMIFS('[1]AGR. MICRO.'!$E$2:$E$537,'[1]AGR. MICRO.'!$A$2:$A$537,$B13,'[1]AGR. MICRO.'!$F$2:$F$537,"SALI",'[1]AGR. MICRO.'!$I$2:$I$537,"&gt;="&amp;J$2,'[1]AGR. MICRO.'!$I$2:$I$537,"&lt;"&amp;K$2)</f>
        <v>0</v>
      </c>
      <c r="K13">
        <f>-SUMIFS('[1]AGR. MICRO.'!$E$2:$E$537,'[1]AGR. MICRO.'!$A$2:$A$537,$B13,'[1]AGR. MICRO.'!$F$2:$F$537,"SALI",'[1]AGR. MICRO.'!$I$2:$I$537,"&gt;="&amp;K$2,'[1]AGR. MICRO.'!$I$2:$I$537,"&lt;"&amp;L$2)</f>
        <v>0</v>
      </c>
      <c r="L13">
        <f>-SUMIFS('[1]AGR. MICRO.'!$E$2:$E$537,'[1]AGR. MICRO.'!$A$2:$A$537,$B13,'[1]AGR. MICRO.'!$F$2:$F$537,"SALI",'[1]AGR. MICRO.'!$I$2:$I$537,"&gt;="&amp;L$2,'[1]AGR. MICRO.'!$I$2:$I$537,"&lt;"&amp;M$2)</f>
        <v>0</v>
      </c>
      <c r="M13">
        <f>-SUMIFS('[1]AGR. MICRO.'!$E$2:$E$537,'[1]AGR. MICRO.'!$A$2:$A$537,$B13,'[1]AGR. MICRO.'!$F$2:$F$537,"SALI",'[1]AGR. MICRO.'!$I$2:$I$537,"&gt;="&amp;M$2,'[1]AGR. MICRO.'!$I$2:$I$537,"&lt;"&amp;N$2)</f>
        <v>0</v>
      </c>
      <c r="N13">
        <f>-SUMIFS('[1]AGR. MICRO.'!$E$2:$E$537,'[1]AGR. MICRO.'!$A$2:$A$537,$B13,'[1]AGR. MICRO.'!$F$2:$F$537,"SALI",'[1]AGR. MICRO.'!$I$2:$I$537,"&gt;="&amp;N$2,'[1]AGR. MICRO.'!$I$2:$I$537,"&lt;"&amp;O$2)</f>
        <v>0</v>
      </c>
      <c r="O13">
        <f>-SUMIFS('[1]AGR. MICRO.'!$E$2:$E$537,'[1]AGR. MICRO.'!$A$2:$A$537,$B13,'[1]AGR. MICRO.'!$F$2:$F$537,"SALI",'[1]AGR. MICRO.'!$I$2:$I$537,"&gt;="&amp;O$2,'[1]AGR. MICRO.'!$I$2:$I$537,"&lt;"&amp;P$2)</f>
        <v>0</v>
      </c>
      <c r="P13">
        <f>-SUMIFS('[1]AGR. MICRO.'!$E$2:$E$537,'[1]AGR. MICRO.'!$A$2:$A$537,$B13,'[1]AGR. MICRO.'!$F$2:$F$537,"SALI",'[1]AGR. MICRO.'!$I$2:$I$537,"&gt;="&amp;P$2,'[1]AGR. MICRO.'!$I$2:$I$537,"&lt;"&amp;Q$2)</f>
        <v>0</v>
      </c>
      <c r="Q13">
        <f>-SUMIFS('[1]AGR. MICRO.'!$E$2:$E$537,'[1]AGR. MICRO.'!$A$2:$A$537,$B13,'[1]AGR. MICRO.'!$F$2:$F$537,"SALI",'[1]AGR. MICRO.'!$I$2:$I$537,"&gt;="&amp;Q$2,'[1]AGR. MICRO.'!$I$2:$I$537,"&lt;"&amp;R$2)</f>
        <v>0</v>
      </c>
      <c r="R13">
        <f>-SUMIFS('[1]AGR. MICRO.'!$E$2:$E$537,'[1]AGR. MICRO.'!$A$2:$A$537,$B13,'[1]AGR. MICRO.'!$F$2:$F$537,"SALI",'[1]AGR. MICRO.'!$I$2:$I$537,"&gt;="&amp;R$2,'[1]AGR. MICRO.'!$I$2:$I$537,"&lt;"&amp;S$2)</f>
        <v>0</v>
      </c>
      <c r="S13">
        <f>-SUMIFS('[1]AGR. MICRO.'!$E$2:$E$537,'[1]AGR. MICRO.'!$A$2:$A$537,$B13,'[1]AGR. MICRO.'!$F$2:$F$537,"SALI",'[1]AGR. MICRO.'!$I$2:$I$537,"&gt;="&amp;S$2,'[1]AGR. MICRO.'!$I$2:$I$537,"&lt;"&amp;T$2)</f>
        <v>0</v>
      </c>
      <c r="T13">
        <f>-SUMIFS('[1]AGR. MICRO.'!$E$2:$E$537,'[1]AGR. MICRO.'!$A$2:$A$537,$B13,'[1]AGR. MICRO.'!$F$2:$F$537,"SALI",'[1]AGR. MICRO.'!$I$2:$I$537,"&gt;="&amp;T$2,'[1]AGR. MICRO.'!$I$2:$I$537,"&lt;"&amp;U$2)</f>
        <v>0</v>
      </c>
      <c r="U13">
        <f>-SUMIFS('[1]AGR. MICRO.'!$E$2:$E$537,'[1]AGR. MICRO.'!$A$2:$A$537,$B13,'[1]AGR. MICRO.'!$F$2:$F$537,"SALI",'[1]AGR. MICRO.'!$I$2:$I$537,"&gt;="&amp;U$2,'[1]AGR. MICRO.'!$I$2:$I$537,"&lt;"&amp;V$2)</f>
        <v>0</v>
      </c>
      <c r="V13">
        <f>-SUMIFS('[1]AGR. MICRO.'!$E$2:$E$537,'[1]AGR. MICRO.'!$A$2:$A$537,$B13,'[1]AGR. MICRO.'!$F$2:$F$537,"SALI",'[1]AGR. MICRO.'!$I$2:$I$537,"&gt;="&amp;V$2,'[1]AGR. MICRO.'!$I$2:$I$537,"&lt;"&amp;W$2)</f>
        <v>0</v>
      </c>
      <c r="W13">
        <f>-SUMIFS('[1]AGR. MICRO.'!$E$2:$E$537,'[1]AGR. MICRO.'!$A$2:$A$537,$B13,'[1]AGR. MICRO.'!$F$2:$F$537,"SALI",'[1]AGR. MICRO.'!$I$2:$I$537,"&gt;="&amp;W$2,'[1]AGR. MICRO.'!$I$2:$I$537,"&lt;"&amp;X$2)</f>
        <v>0</v>
      </c>
      <c r="X13">
        <f>-SUMIFS('[1]AGR. MICRO.'!$E$2:$E$537,'[1]AGR. MICRO.'!$A$2:$A$537,$B13,'[1]AGR. MICRO.'!$F$2:$F$537,"SALI",'[1]AGR. MICRO.'!$I$2:$I$537,"&gt;="&amp;X$2,'[1]AGR. MICRO.'!$I$2:$I$537,"&lt;"&amp;Y$2)</f>
        <v>0</v>
      </c>
      <c r="Y13">
        <f>-SUMIFS('[1]AGR. MICRO.'!$E$2:$E$537,'[1]AGR. MICRO.'!$A$2:$A$537,$B13,'[1]AGR. MICRO.'!$F$2:$F$537,"SALI",'[1]AGR. MICRO.'!$I$2:$I$537,"&gt;="&amp;Y$2,'[1]AGR. MICRO.'!$I$2:$I$537,"&lt;"&amp;Z$2)</f>
        <v>0</v>
      </c>
      <c r="Z13">
        <f>-SUMIFS('[1]AGR. MICRO.'!$E$2:$E$537,'[1]AGR. MICRO.'!$A$2:$A$537,$B13,'[1]AGR. MICRO.'!$F$2:$F$537,"SALI",'[1]AGR. MICRO.'!$I$2:$I$537,"&gt;="&amp;Z$2,'[1]AGR. MICRO.'!$I$2:$I$537,"&lt;"&amp;AA$2)</f>
        <v>0</v>
      </c>
      <c r="AA13">
        <f>-SUMIFS('[1]AGR. MICRO.'!$E$2:$E$537,'[1]AGR. MICRO.'!$A$2:$A$537,$B13,'[1]AGR. MICRO.'!$F$2:$F$537,"SALI",'[1]AGR. MICRO.'!$I$2:$I$537,"&gt;="&amp;AA$2,'[1]AGR. MICRO.'!$I$2:$I$537,"&lt;"&amp;AB$2)</f>
        <v>0</v>
      </c>
      <c r="AB13">
        <f>-SUMIFS('[1]AGR. MICRO.'!$E$2:$E$537,'[1]AGR. MICRO.'!$A$2:$A$537,$B13,'[1]AGR. MICRO.'!$F$2:$F$537,"SALI",'[1]AGR. MICRO.'!$I$2:$I$537,"&gt;="&amp;AB$2,'[1]AGR. MICRO.'!$I$2:$I$537,"&lt;"&amp;AC$2)</f>
        <v>0</v>
      </c>
      <c r="AC13">
        <f>-SUMIFS('[1]AGR. MICRO.'!$E$2:$E$537,'[1]AGR. MICRO.'!$A$2:$A$537,$B13,'[1]AGR. MICRO.'!$F$2:$F$537,"SALI",'[1]AGR. MICRO.'!$I$2:$I$537,"&gt;="&amp;AC$2,'[1]AGR. MICRO.'!$I$2:$I$537,"&lt;"&amp;AD$2)</f>
        <v>0</v>
      </c>
      <c r="AD13">
        <f>-SUMIFS('[1]AGR. MICRO.'!$E$2:$E$537,'[1]AGR. MICRO.'!$A$2:$A$537,$B13,'[1]AGR. MICRO.'!$F$2:$F$537,"SALI",'[1]AGR. MICRO.'!$I$2:$I$537,"&gt;="&amp;AD$2,'[1]AGR. MICRO.'!$I$2:$I$537,"&lt;"&amp;AE$2)</f>
        <v>0</v>
      </c>
      <c r="AE13">
        <f>-SUMIFS('[1]AGR. MICRO.'!$E$2:$E$537,'[1]AGR. MICRO.'!$A$2:$A$537,$B13,'[1]AGR. MICRO.'!$F$2:$F$537,"SALI",'[1]AGR. MICRO.'!$I$2:$I$537,"&gt;="&amp;AE$2,'[1]AGR. MICRO.'!$I$2:$I$537,"&lt;"&amp;AF$2)</f>
        <v>0</v>
      </c>
      <c r="AF13">
        <f>-SUMIFS('[1]AGR. MICRO.'!$E$2:$E$537,'[1]AGR. MICRO.'!$A$2:$A$537,$B13,'[1]AGR. MICRO.'!$F$2:$F$537,"SALI",'[1]AGR. MICRO.'!$I$2:$I$537,"&gt;="&amp;AF$2,'[1]AGR. MICRO.'!$I$2:$I$537,"&lt;"&amp;AG$2)</f>
        <v>0</v>
      </c>
      <c r="AG13">
        <f>-SUMIFS('[1]AGR. MICRO.'!$E$2:$E$537,'[1]AGR. MICRO.'!$A$2:$A$537,$B13,'[1]AGR. MICRO.'!$F$2:$F$537,"SALI",'[1]AGR. MICRO.'!$I$2:$I$537,"&gt;="&amp;AG$2,'[1]AGR. MICRO.'!$I$2:$I$537,"&lt;"&amp;AH$2)</f>
        <v>0</v>
      </c>
      <c r="AH13">
        <f>-SUMIFS('[1]AGR. MICRO.'!$E$2:$E$537,'[1]AGR. MICRO.'!$A$2:$A$537,$B13,'[1]AGR. MICRO.'!$F$2:$F$537,"SALI",'[1]AGR. MICRO.'!$I$2:$I$537,"&gt;="&amp;AH$2,'[1]AGR. MICRO.'!$I$2:$I$537,"&lt;"&amp;AI$2)</f>
        <v>0</v>
      </c>
      <c r="AI13">
        <f>-SUMIFS('[1]AGR. MICRO.'!$E$2:$E$537,'[1]AGR. MICRO.'!$A$2:$A$537,$B13,'[1]AGR. MICRO.'!$F$2:$F$537,"SALI",'[1]AGR. MICRO.'!$I$2:$I$537,"&gt;="&amp;AI$2,'[1]AGR. MICRO.'!$I$2:$I$537,"&lt;"&amp;AJ$2)</f>
        <v>0</v>
      </c>
      <c r="AJ13">
        <f>-SUMIFS('[1]AGR. MICRO.'!$E$2:$E$537,'[1]AGR. MICRO.'!$A$2:$A$537,$B13,'[1]AGR. MICRO.'!$F$2:$F$537,"SALI",'[1]AGR. MICRO.'!$I$2:$I$537,"&gt;="&amp;AJ$2,'[1]AGR. MICRO.'!$I$2:$I$537,"&lt;"&amp;AK$2)</f>
        <v>2</v>
      </c>
      <c r="AK13">
        <f>-SUMIFS('[1]AGR. MICRO.'!$E$2:$E$537,'[1]AGR. MICRO.'!$A$2:$A$537,$B13,'[1]AGR. MICRO.'!$F$2:$F$537,"SALI",'[1]AGR. MICRO.'!$I$2:$I$537,"&gt;="&amp;AK$2,'[1]AGR. MICRO.'!$I$2:$I$537,"&lt;"&amp;AL$2)</f>
        <v>0</v>
      </c>
      <c r="AL13">
        <f>-SUMIFS('[1]AGR. MICRO.'!$E$2:$E$537,'[1]AGR. MICRO.'!$A$2:$A$537,$B13,'[1]AGR. MICRO.'!$F$2:$F$537,"SALI",'[1]AGR. MICRO.'!$I$2:$I$537,"&gt;="&amp;AL$2,'[1]AGR. MICRO.'!$I$2:$I$537,"&lt;"&amp;AM$2)</f>
        <v>0</v>
      </c>
      <c r="AN13">
        <f t="shared" si="0"/>
        <v>2</v>
      </c>
      <c r="AO13">
        <f t="shared" si="1"/>
        <v>35</v>
      </c>
    </row>
    <row r="14" spans="2:41" ht="15.75" thickBot="1" x14ac:dyDescent="0.3">
      <c r="B14" s="2" t="s">
        <v>11</v>
      </c>
      <c r="C14">
        <f>-SUMIFS('[1]AGR. MICRO.'!$E$2:$E$537,'[1]AGR. MICRO.'!$A$2:$A$537,$B14,'[1]AGR. MICRO.'!$F$2:$F$537,"SALI",'[1]AGR. MICRO.'!$I$2:$I$537,"&gt;="&amp;C$2,'[1]AGR. MICRO.'!$I$2:$I$537,"&lt;"&amp;D$2)</f>
        <v>0</v>
      </c>
      <c r="D14">
        <f>-SUMIFS('[1]AGR. MICRO.'!$E$2:$E$537,'[1]AGR. MICRO.'!$A$2:$A$537,$B14,'[1]AGR. MICRO.'!$F$2:$F$537,"SALI",'[1]AGR. MICRO.'!$I$2:$I$537,"&gt;="&amp;D$2,'[1]AGR. MICRO.'!$I$2:$I$537,"&lt;"&amp;E$2)</f>
        <v>0</v>
      </c>
      <c r="E14">
        <f>-SUMIFS('[1]AGR. MICRO.'!$E$2:$E$537,'[1]AGR. MICRO.'!$A$2:$A$537,$B14,'[1]AGR. MICRO.'!$F$2:$F$537,"SALI",'[1]AGR. MICRO.'!$I$2:$I$537,"&gt;="&amp;E$2,'[1]AGR. MICRO.'!$I$2:$I$537,"&lt;"&amp;F$2)</f>
        <v>0</v>
      </c>
      <c r="F14">
        <f>-SUMIFS('[1]AGR. MICRO.'!$E$2:$E$537,'[1]AGR. MICRO.'!$A$2:$A$537,$B14,'[1]AGR. MICRO.'!$F$2:$F$537,"SALI",'[1]AGR. MICRO.'!$I$2:$I$537,"&gt;="&amp;F$2,'[1]AGR. MICRO.'!$I$2:$I$537,"&lt;"&amp;G$2)</f>
        <v>0</v>
      </c>
      <c r="G14">
        <f>-SUMIFS('[1]AGR. MICRO.'!$E$2:$E$537,'[1]AGR. MICRO.'!$A$2:$A$537,$B14,'[1]AGR. MICRO.'!$F$2:$F$537,"SALI",'[1]AGR. MICRO.'!$I$2:$I$537,"&gt;="&amp;G$2,'[1]AGR. MICRO.'!$I$2:$I$537,"&lt;"&amp;H$2)</f>
        <v>0</v>
      </c>
      <c r="H14">
        <f>-SUMIFS('[1]AGR. MICRO.'!$E$2:$E$537,'[1]AGR. MICRO.'!$A$2:$A$537,$B14,'[1]AGR. MICRO.'!$F$2:$F$537,"SALI",'[1]AGR. MICRO.'!$I$2:$I$537,"&gt;="&amp;H$2,'[1]AGR. MICRO.'!$I$2:$I$537,"&lt;"&amp;I$2)</f>
        <v>0</v>
      </c>
      <c r="I14">
        <f>-SUMIFS('[1]AGR. MICRO.'!$E$2:$E$537,'[1]AGR. MICRO.'!$A$2:$A$537,$B14,'[1]AGR. MICRO.'!$F$2:$F$537,"SALI",'[1]AGR. MICRO.'!$I$2:$I$537,"&gt;="&amp;I$2,'[1]AGR. MICRO.'!$I$2:$I$537,"&lt;"&amp;J$2)</f>
        <v>0</v>
      </c>
      <c r="J14">
        <f>-SUMIFS('[1]AGR. MICRO.'!$E$2:$E$537,'[1]AGR. MICRO.'!$A$2:$A$537,$B14,'[1]AGR. MICRO.'!$F$2:$F$537,"SALI",'[1]AGR. MICRO.'!$I$2:$I$537,"&gt;="&amp;J$2,'[1]AGR. MICRO.'!$I$2:$I$537,"&lt;"&amp;K$2)</f>
        <v>0</v>
      </c>
      <c r="K14">
        <f>-SUMIFS('[1]AGR. MICRO.'!$E$2:$E$537,'[1]AGR. MICRO.'!$A$2:$A$537,$B14,'[1]AGR. MICRO.'!$F$2:$F$537,"SALI",'[1]AGR. MICRO.'!$I$2:$I$537,"&gt;="&amp;K$2,'[1]AGR. MICRO.'!$I$2:$I$537,"&lt;"&amp;L$2)</f>
        <v>0</v>
      </c>
      <c r="L14">
        <f>-SUMIFS('[1]AGR. MICRO.'!$E$2:$E$537,'[1]AGR. MICRO.'!$A$2:$A$537,$B14,'[1]AGR. MICRO.'!$F$2:$F$537,"SALI",'[1]AGR. MICRO.'!$I$2:$I$537,"&gt;="&amp;L$2,'[1]AGR. MICRO.'!$I$2:$I$537,"&lt;"&amp;M$2)</f>
        <v>0</v>
      </c>
      <c r="M14">
        <f>-SUMIFS('[1]AGR. MICRO.'!$E$2:$E$537,'[1]AGR. MICRO.'!$A$2:$A$537,$B14,'[1]AGR. MICRO.'!$F$2:$F$537,"SALI",'[1]AGR. MICRO.'!$I$2:$I$537,"&gt;="&amp;M$2,'[1]AGR. MICRO.'!$I$2:$I$537,"&lt;"&amp;N$2)</f>
        <v>0</v>
      </c>
      <c r="N14">
        <f>-SUMIFS('[1]AGR. MICRO.'!$E$2:$E$537,'[1]AGR. MICRO.'!$A$2:$A$537,$B14,'[1]AGR. MICRO.'!$F$2:$F$537,"SALI",'[1]AGR. MICRO.'!$I$2:$I$537,"&gt;="&amp;N$2,'[1]AGR. MICRO.'!$I$2:$I$537,"&lt;"&amp;O$2)</f>
        <v>0</v>
      </c>
      <c r="O14">
        <f>-SUMIFS('[1]AGR. MICRO.'!$E$2:$E$537,'[1]AGR. MICRO.'!$A$2:$A$537,$B14,'[1]AGR. MICRO.'!$F$2:$F$537,"SALI",'[1]AGR. MICRO.'!$I$2:$I$537,"&gt;="&amp;O$2,'[1]AGR. MICRO.'!$I$2:$I$537,"&lt;"&amp;P$2)</f>
        <v>0</v>
      </c>
      <c r="P14">
        <f>-SUMIFS('[1]AGR. MICRO.'!$E$2:$E$537,'[1]AGR. MICRO.'!$A$2:$A$537,$B14,'[1]AGR. MICRO.'!$F$2:$F$537,"SALI",'[1]AGR. MICRO.'!$I$2:$I$537,"&gt;="&amp;P$2,'[1]AGR. MICRO.'!$I$2:$I$537,"&lt;"&amp;Q$2)</f>
        <v>0</v>
      </c>
      <c r="Q14">
        <f>-SUMIFS('[1]AGR. MICRO.'!$E$2:$E$537,'[1]AGR. MICRO.'!$A$2:$A$537,$B14,'[1]AGR. MICRO.'!$F$2:$F$537,"SALI",'[1]AGR. MICRO.'!$I$2:$I$537,"&gt;="&amp;Q$2,'[1]AGR. MICRO.'!$I$2:$I$537,"&lt;"&amp;R$2)</f>
        <v>0</v>
      </c>
      <c r="R14">
        <f>-SUMIFS('[1]AGR. MICRO.'!$E$2:$E$537,'[1]AGR. MICRO.'!$A$2:$A$537,$B14,'[1]AGR. MICRO.'!$F$2:$F$537,"SALI",'[1]AGR. MICRO.'!$I$2:$I$537,"&gt;="&amp;R$2,'[1]AGR. MICRO.'!$I$2:$I$537,"&lt;"&amp;S$2)</f>
        <v>0</v>
      </c>
      <c r="S14">
        <f>-SUMIFS('[1]AGR. MICRO.'!$E$2:$E$537,'[1]AGR. MICRO.'!$A$2:$A$537,$B14,'[1]AGR. MICRO.'!$F$2:$F$537,"SALI",'[1]AGR. MICRO.'!$I$2:$I$537,"&gt;="&amp;S$2,'[1]AGR. MICRO.'!$I$2:$I$537,"&lt;"&amp;T$2)</f>
        <v>0</v>
      </c>
      <c r="T14">
        <f>-SUMIFS('[1]AGR. MICRO.'!$E$2:$E$537,'[1]AGR. MICRO.'!$A$2:$A$537,$B14,'[1]AGR. MICRO.'!$F$2:$F$537,"SALI",'[1]AGR. MICRO.'!$I$2:$I$537,"&gt;="&amp;T$2,'[1]AGR. MICRO.'!$I$2:$I$537,"&lt;"&amp;U$2)</f>
        <v>3</v>
      </c>
      <c r="U14">
        <f>-SUMIFS('[1]AGR. MICRO.'!$E$2:$E$537,'[1]AGR. MICRO.'!$A$2:$A$537,$B14,'[1]AGR. MICRO.'!$F$2:$F$537,"SALI",'[1]AGR. MICRO.'!$I$2:$I$537,"&gt;="&amp;U$2,'[1]AGR. MICRO.'!$I$2:$I$537,"&lt;"&amp;V$2)</f>
        <v>0</v>
      </c>
      <c r="V14">
        <f>-SUMIFS('[1]AGR. MICRO.'!$E$2:$E$537,'[1]AGR. MICRO.'!$A$2:$A$537,$B14,'[1]AGR. MICRO.'!$F$2:$F$537,"SALI",'[1]AGR. MICRO.'!$I$2:$I$537,"&gt;="&amp;V$2,'[1]AGR. MICRO.'!$I$2:$I$537,"&lt;"&amp;W$2)</f>
        <v>0</v>
      </c>
      <c r="W14">
        <f>-SUMIFS('[1]AGR. MICRO.'!$E$2:$E$537,'[1]AGR. MICRO.'!$A$2:$A$537,$B14,'[1]AGR. MICRO.'!$F$2:$F$537,"SALI",'[1]AGR. MICRO.'!$I$2:$I$537,"&gt;="&amp;W$2,'[1]AGR. MICRO.'!$I$2:$I$537,"&lt;"&amp;X$2)</f>
        <v>0</v>
      </c>
      <c r="X14">
        <f>-SUMIFS('[1]AGR. MICRO.'!$E$2:$E$537,'[1]AGR. MICRO.'!$A$2:$A$537,$B14,'[1]AGR. MICRO.'!$F$2:$F$537,"SALI",'[1]AGR. MICRO.'!$I$2:$I$537,"&gt;="&amp;X$2,'[1]AGR. MICRO.'!$I$2:$I$537,"&lt;"&amp;Y$2)</f>
        <v>0</v>
      </c>
      <c r="Y14">
        <f>-SUMIFS('[1]AGR. MICRO.'!$E$2:$E$537,'[1]AGR. MICRO.'!$A$2:$A$537,$B14,'[1]AGR. MICRO.'!$F$2:$F$537,"SALI",'[1]AGR. MICRO.'!$I$2:$I$537,"&gt;="&amp;Y$2,'[1]AGR. MICRO.'!$I$2:$I$537,"&lt;"&amp;Z$2)</f>
        <v>0</v>
      </c>
      <c r="Z14">
        <f>-SUMIFS('[1]AGR. MICRO.'!$E$2:$E$537,'[1]AGR. MICRO.'!$A$2:$A$537,$B14,'[1]AGR. MICRO.'!$F$2:$F$537,"SALI",'[1]AGR. MICRO.'!$I$2:$I$537,"&gt;="&amp;Z$2,'[1]AGR. MICRO.'!$I$2:$I$537,"&lt;"&amp;AA$2)</f>
        <v>0</v>
      </c>
      <c r="AA14">
        <f>-SUMIFS('[1]AGR. MICRO.'!$E$2:$E$537,'[1]AGR. MICRO.'!$A$2:$A$537,$B14,'[1]AGR. MICRO.'!$F$2:$F$537,"SALI",'[1]AGR. MICRO.'!$I$2:$I$537,"&gt;="&amp;AA$2,'[1]AGR. MICRO.'!$I$2:$I$537,"&lt;"&amp;AB$2)</f>
        <v>0</v>
      </c>
      <c r="AB14">
        <f>-SUMIFS('[1]AGR. MICRO.'!$E$2:$E$537,'[1]AGR. MICRO.'!$A$2:$A$537,$B14,'[1]AGR. MICRO.'!$F$2:$F$537,"SALI",'[1]AGR. MICRO.'!$I$2:$I$537,"&gt;="&amp;AB$2,'[1]AGR. MICRO.'!$I$2:$I$537,"&lt;"&amp;AC$2)</f>
        <v>0</v>
      </c>
      <c r="AC14">
        <f>-SUMIFS('[1]AGR. MICRO.'!$E$2:$E$537,'[1]AGR. MICRO.'!$A$2:$A$537,$B14,'[1]AGR. MICRO.'!$F$2:$F$537,"SALI",'[1]AGR. MICRO.'!$I$2:$I$537,"&gt;="&amp;AC$2,'[1]AGR. MICRO.'!$I$2:$I$537,"&lt;"&amp;AD$2)</f>
        <v>0</v>
      </c>
      <c r="AD14">
        <f>-SUMIFS('[1]AGR. MICRO.'!$E$2:$E$537,'[1]AGR. MICRO.'!$A$2:$A$537,$B14,'[1]AGR. MICRO.'!$F$2:$F$537,"SALI",'[1]AGR. MICRO.'!$I$2:$I$537,"&gt;="&amp;AD$2,'[1]AGR. MICRO.'!$I$2:$I$537,"&lt;"&amp;AE$2)</f>
        <v>0</v>
      </c>
      <c r="AE14">
        <f>-SUMIFS('[1]AGR. MICRO.'!$E$2:$E$537,'[1]AGR. MICRO.'!$A$2:$A$537,$B14,'[1]AGR. MICRO.'!$F$2:$F$537,"SALI",'[1]AGR. MICRO.'!$I$2:$I$537,"&gt;="&amp;AE$2,'[1]AGR. MICRO.'!$I$2:$I$537,"&lt;"&amp;AF$2)</f>
        <v>0</v>
      </c>
      <c r="AF14">
        <f>-SUMIFS('[1]AGR. MICRO.'!$E$2:$E$537,'[1]AGR. MICRO.'!$A$2:$A$537,$B14,'[1]AGR. MICRO.'!$F$2:$F$537,"SALI",'[1]AGR. MICRO.'!$I$2:$I$537,"&gt;="&amp;AF$2,'[1]AGR. MICRO.'!$I$2:$I$537,"&lt;"&amp;AG$2)</f>
        <v>0</v>
      </c>
      <c r="AG14">
        <f>-SUMIFS('[1]AGR. MICRO.'!$E$2:$E$537,'[1]AGR. MICRO.'!$A$2:$A$537,$B14,'[1]AGR. MICRO.'!$F$2:$F$537,"SALI",'[1]AGR. MICRO.'!$I$2:$I$537,"&gt;="&amp;AG$2,'[1]AGR. MICRO.'!$I$2:$I$537,"&lt;"&amp;AH$2)</f>
        <v>0</v>
      </c>
      <c r="AH14">
        <f>-SUMIFS('[1]AGR. MICRO.'!$E$2:$E$537,'[1]AGR. MICRO.'!$A$2:$A$537,$B14,'[1]AGR. MICRO.'!$F$2:$F$537,"SALI",'[1]AGR. MICRO.'!$I$2:$I$537,"&gt;="&amp;AH$2,'[1]AGR. MICRO.'!$I$2:$I$537,"&lt;"&amp;AI$2)</f>
        <v>0</v>
      </c>
      <c r="AI14">
        <f>-SUMIFS('[1]AGR. MICRO.'!$E$2:$E$537,'[1]AGR. MICRO.'!$A$2:$A$537,$B14,'[1]AGR. MICRO.'!$F$2:$F$537,"SALI",'[1]AGR. MICRO.'!$I$2:$I$537,"&gt;="&amp;AI$2,'[1]AGR. MICRO.'!$I$2:$I$537,"&lt;"&amp;AJ$2)</f>
        <v>0</v>
      </c>
      <c r="AJ14">
        <f>-SUMIFS('[1]AGR. MICRO.'!$E$2:$E$537,'[1]AGR. MICRO.'!$A$2:$A$537,$B14,'[1]AGR. MICRO.'!$F$2:$F$537,"SALI",'[1]AGR. MICRO.'!$I$2:$I$537,"&gt;="&amp;AJ$2,'[1]AGR. MICRO.'!$I$2:$I$537,"&lt;"&amp;AK$2)</f>
        <v>0</v>
      </c>
      <c r="AK14">
        <f>-SUMIFS('[1]AGR. MICRO.'!$E$2:$E$537,'[1]AGR. MICRO.'!$A$2:$A$537,$B14,'[1]AGR. MICRO.'!$F$2:$F$537,"SALI",'[1]AGR. MICRO.'!$I$2:$I$537,"&gt;="&amp;AK$2,'[1]AGR. MICRO.'!$I$2:$I$537,"&lt;"&amp;AL$2)</f>
        <v>0</v>
      </c>
      <c r="AL14">
        <f>-SUMIFS('[1]AGR. MICRO.'!$E$2:$E$537,'[1]AGR. MICRO.'!$A$2:$A$537,$B14,'[1]AGR. MICRO.'!$F$2:$F$537,"SALI",'[1]AGR. MICRO.'!$I$2:$I$537,"&gt;="&amp;AL$2,'[1]AGR. MICRO.'!$I$2:$I$537,"&lt;"&amp;AM$2)</f>
        <v>0</v>
      </c>
      <c r="AN14">
        <f t="shared" si="0"/>
        <v>3</v>
      </c>
      <c r="AO14">
        <f t="shared" si="1"/>
        <v>35</v>
      </c>
    </row>
    <row r="15" spans="2:41" ht="15.75" thickBot="1" x14ac:dyDescent="0.3">
      <c r="B15" s="2" t="s">
        <v>12</v>
      </c>
      <c r="C15">
        <f>-SUMIFS('[1]AGR. MICRO.'!$E$2:$E$537,'[1]AGR. MICRO.'!$A$2:$A$537,$B15,'[1]AGR. MICRO.'!$F$2:$F$537,"SALI",'[1]AGR. MICRO.'!$I$2:$I$537,"&gt;="&amp;C$2,'[1]AGR. MICRO.'!$I$2:$I$537,"&lt;"&amp;D$2)</f>
        <v>0</v>
      </c>
      <c r="D15">
        <f>-SUMIFS('[1]AGR. MICRO.'!$E$2:$E$537,'[1]AGR. MICRO.'!$A$2:$A$537,$B15,'[1]AGR. MICRO.'!$F$2:$F$537,"SALI",'[1]AGR. MICRO.'!$I$2:$I$537,"&gt;="&amp;D$2,'[1]AGR. MICRO.'!$I$2:$I$537,"&lt;"&amp;E$2)</f>
        <v>0</v>
      </c>
      <c r="E15">
        <f>-SUMIFS('[1]AGR. MICRO.'!$E$2:$E$537,'[1]AGR. MICRO.'!$A$2:$A$537,$B15,'[1]AGR. MICRO.'!$F$2:$F$537,"SALI",'[1]AGR. MICRO.'!$I$2:$I$537,"&gt;="&amp;E$2,'[1]AGR. MICRO.'!$I$2:$I$537,"&lt;"&amp;F$2)</f>
        <v>0</v>
      </c>
      <c r="F15">
        <f>-SUMIFS('[1]AGR. MICRO.'!$E$2:$E$537,'[1]AGR. MICRO.'!$A$2:$A$537,$B15,'[1]AGR. MICRO.'!$F$2:$F$537,"SALI",'[1]AGR. MICRO.'!$I$2:$I$537,"&gt;="&amp;F$2,'[1]AGR. MICRO.'!$I$2:$I$537,"&lt;"&amp;G$2)</f>
        <v>0</v>
      </c>
      <c r="G15">
        <f>-SUMIFS('[1]AGR. MICRO.'!$E$2:$E$537,'[1]AGR. MICRO.'!$A$2:$A$537,$B15,'[1]AGR. MICRO.'!$F$2:$F$537,"SALI",'[1]AGR. MICRO.'!$I$2:$I$537,"&gt;="&amp;G$2,'[1]AGR. MICRO.'!$I$2:$I$537,"&lt;"&amp;H$2)</f>
        <v>0</v>
      </c>
      <c r="H15">
        <f>-SUMIFS('[1]AGR. MICRO.'!$E$2:$E$537,'[1]AGR. MICRO.'!$A$2:$A$537,$B15,'[1]AGR. MICRO.'!$F$2:$F$537,"SALI",'[1]AGR. MICRO.'!$I$2:$I$537,"&gt;="&amp;H$2,'[1]AGR. MICRO.'!$I$2:$I$537,"&lt;"&amp;I$2)</f>
        <v>0</v>
      </c>
      <c r="I15">
        <f>-SUMIFS('[1]AGR. MICRO.'!$E$2:$E$537,'[1]AGR. MICRO.'!$A$2:$A$537,$B15,'[1]AGR. MICRO.'!$F$2:$F$537,"SALI",'[1]AGR. MICRO.'!$I$2:$I$537,"&gt;="&amp;I$2,'[1]AGR. MICRO.'!$I$2:$I$537,"&lt;"&amp;J$2)</f>
        <v>0</v>
      </c>
      <c r="J15">
        <f>-SUMIFS('[1]AGR. MICRO.'!$E$2:$E$537,'[1]AGR. MICRO.'!$A$2:$A$537,$B15,'[1]AGR. MICRO.'!$F$2:$F$537,"SALI",'[1]AGR. MICRO.'!$I$2:$I$537,"&gt;="&amp;J$2,'[1]AGR. MICRO.'!$I$2:$I$537,"&lt;"&amp;K$2)</f>
        <v>0</v>
      </c>
      <c r="K15">
        <f>-SUMIFS('[1]AGR. MICRO.'!$E$2:$E$537,'[1]AGR. MICRO.'!$A$2:$A$537,$B15,'[1]AGR. MICRO.'!$F$2:$F$537,"SALI",'[1]AGR. MICRO.'!$I$2:$I$537,"&gt;="&amp;K$2,'[1]AGR. MICRO.'!$I$2:$I$537,"&lt;"&amp;L$2)</f>
        <v>0</v>
      </c>
      <c r="L15">
        <f>-SUMIFS('[1]AGR. MICRO.'!$E$2:$E$537,'[1]AGR. MICRO.'!$A$2:$A$537,$B15,'[1]AGR. MICRO.'!$F$2:$F$537,"SALI",'[1]AGR. MICRO.'!$I$2:$I$537,"&gt;="&amp;L$2,'[1]AGR. MICRO.'!$I$2:$I$537,"&lt;"&amp;M$2)</f>
        <v>0</v>
      </c>
      <c r="M15">
        <f>-SUMIFS('[1]AGR. MICRO.'!$E$2:$E$537,'[1]AGR. MICRO.'!$A$2:$A$537,$B15,'[1]AGR. MICRO.'!$F$2:$F$537,"SALI",'[1]AGR. MICRO.'!$I$2:$I$537,"&gt;="&amp;M$2,'[1]AGR. MICRO.'!$I$2:$I$537,"&lt;"&amp;N$2)</f>
        <v>0</v>
      </c>
      <c r="N15">
        <f>-SUMIFS('[1]AGR. MICRO.'!$E$2:$E$537,'[1]AGR. MICRO.'!$A$2:$A$537,$B15,'[1]AGR. MICRO.'!$F$2:$F$537,"SALI",'[1]AGR. MICRO.'!$I$2:$I$537,"&gt;="&amp;N$2,'[1]AGR. MICRO.'!$I$2:$I$537,"&lt;"&amp;O$2)</f>
        <v>0</v>
      </c>
      <c r="O15">
        <f>-SUMIFS('[1]AGR. MICRO.'!$E$2:$E$537,'[1]AGR. MICRO.'!$A$2:$A$537,$B15,'[1]AGR. MICRO.'!$F$2:$F$537,"SALI",'[1]AGR. MICRO.'!$I$2:$I$537,"&gt;="&amp;O$2,'[1]AGR. MICRO.'!$I$2:$I$537,"&lt;"&amp;P$2)</f>
        <v>0</v>
      </c>
      <c r="P15">
        <f>-SUMIFS('[1]AGR. MICRO.'!$E$2:$E$537,'[1]AGR. MICRO.'!$A$2:$A$537,$B15,'[1]AGR. MICRO.'!$F$2:$F$537,"SALI",'[1]AGR. MICRO.'!$I$2:$I$537,"&gt;="&amp;P$2,'[1]AGR. MICRO.'!$I$2:$I$537,"&lt;"&amp;Q$2)</f>
        <v>0</v>
      </c>
      <c r="Q15">
        <f>-SUMIFS('[1]AGR. MICRO.'!$E$2:$E$537,'[1]AGR. MICRO.'!$A$2:$A$537,$B15,'[1]AGR. MICRO.'!$F$2:$F$537,"SALI",'[1]AGR. MICRO.'!$I$2:$I$537,"&gt;="&amp;Q$2,'[1]AGR. MICRO.'!$I$2:$I$537,"&lt;"&amp;R$2)</f>
        <v>0</v>
      </c>
      <c r="R15">
        <f>-SUMIFS('[1]AGR. MICRO.'!$E$2:$E$537,'[1]AGR. MICRO.'!$A$2:$A$537,$B15,'[1]AGR. MICRO.'!$F$2:$F$537,"SALI",'[1]AGR. MICRO.'!$I$2:$I$537,"&gt;="&amp;R$2,'[1]AGR. MICRO.'!$I$2:$I$537,"&lt;"&amp;S$2)</f>
        <v>0</v>
      </c>
      <c r="S15">
        <f>-SUMIFS('[1]AGR. MICRO.'!$E$2:$E$537,'[1]AGR. MICRO.'!$A$2:$A$537,$B15,'[1]AGR. MICRO.'!$F$2:$F$537,"SALI",'[1]AGR. MICRO.'!$I$2:$I$537,"&gt;="&amp;S$2,'[1]AGR. MICRO.'!$I$2:$I$537,"&lt;"&amp;T$2)</f>
        <v>0</v>
      </c>
      <c r="T15">
        <f>-SUMIFS('[1]AGR. MICRO.'!$E$2:$E$537,'[1]AGR. MICRO.'!$A$2:$A$537,$B15,'[1]AGR. MICRO.'!$F$2:$F$537,"SALI",'[1]AGR. MICRO.'!$I$2:$I$537,"&gt;="&amp;T$2,'[1]AGR. MICRO.'!$I$2:$I$537,"&lt;"&amp;U$2)</f>
        <v>0</v>
      </c>
      <c r="U15">
        <f>-SUMIFS('[1]AGR. MICRO.'!$E$2:$E$537,'[1]AGR. MICRO.'!$A$2:$A$537,$B15,'[1]AGR. MICRO.'!$F$2:$F$537,"SALI",'[1]AGR. MICRO.'!$I$2:$I$537,"&gt;="&amp;U$2,'[1]AGR. MICRO.'!$I$2:$I$537,"&lt;"&amp;V$2)</f>
        <v>0</v>
      </c>
      <c r="V15">
        <f>-SUMIFS('[1]AGR. MICRO.'!$E$2:$E$537,'[1]AGR. MICRO.'!$A$2:$A$537,$B15,'[1]AGR. MICRO.'!$F$2:$F$537,"SALI",'[1]AGR. MICRO.'!$I$2:$I$537,"&gt;="&amp;V$2,'[1]AGR. MICRO.'!$I$2:$I$537,"&lt;"&amp;W$2)</f>
        <v>0</v>
      </c>
      <c r="W15">
        <f>-SUMIFS('[1]AGR. MICRO.'!$E$2:$E$537,'[1]AGR. MICRO.'!$A$2:$A$537,$B15,'[1]AGR. MICRO.'!$F$2:$F$537,"SALI",'[1]AGR. MICRO.'!$I$2:$I$537,"&gt;="&amp;W$2,'[1]AGR. MICRO.'!$I$2:$I$537,"&lt;"&amp;X$2)</f>
        <v>0</v>
      </c>
      <c r="X15">
        <f>-SUMIFS('[1]AGR. MICRO.'!$E$2:$E$537,'[1]AGR. MICRO.'!$A$2:$A$537,$B15,'[1]AGR. MICRO.'!$F$2:$F$537,"SALI",'[1]AGR. MICRO.'!$I$2:$I$537,"&gt;="&amp;X$2,'[1]AGR. MICRO.'!$I$2:$I$537,"&lt;"&amp;Y$2)</f>
        <v>0</v>
      </c>
      <c r="Y15">
        <f>-SUMIFS('[1]AGR. MICRO.'!$E$2:$E$537,'[1]AGR. MICRO.'!$A$2:$A$537,$B15,'[1]AGR. MICRO.'!$F$2:$F$537,"SALI",'[1]AGR. MICRO.'!$I$2:$I$537,"&gt;="&amp;Y$2,'[1]AGR. MICRO.'!$I$2:$I$537,"&lt;"&amp;Z$2)</f>
        <v>0</v>
      </c>
      <c r="Z15">
        <f>-SUMIFS('[1]AGR. MICRO.'!$E$2:$E$537,'[1]AGR. MICRO.'!$A$2:$A$537,$B15,'[1]AGR. MICRO.'!$F$2:$F$537,"SALI",'[1]AGR. MICRO.'!$I$2:$I$537,"&gt;="&amp;Z$2,'[1]AGR. MICRO.'!$I$2:$I$537,"&lt;"&amp;AA$2)</f>
        <v>0</v>
      </c>
      <c r="AA15">
        <f>-SUMIFS('[1]AGR. MICRO.'!$E$2:$E$537,'[1]AGR. MICRO.'!$A$2:$A$537,$B15,'[1]AGR. MICRO.'!$F$2:$F$537,"SALI",'[1]AGR. MICRO.'!$I$2:$I$537,"&gt;="&amp;AA$2,'[1]AGR. MICRO.'!$I$2:$I$537,"&lt;"&amp;AB$2)</f>
        <v>0</v>
      </c>
      <c r="AB15">
        <f>-SUMIFS('[1]AGR. MICRO.'!$E$2:$E$537,'[1]AGR. MICRO.'!$A$2:$A$537,$B15,'[1]AGR. MICRO.'!$F$2:$F$537,"SALI",'[1]AGR. MICRO.'!$I$2:$I$537,"&gt;="&amp;AB$2,'[1]AGR. MICRO.'!$I$2:$I$537,"&lt;"&amp;AC$2)</f>
        <v>0</v>
      </c>
      <c r="AC15">
        <f>-SUMIFS('[1]AGR. MICRO.'!$E$2:$E$537,'[1]AGR. MICRO.'!$A$2:$A$537,$B15,'[1]AGR. MICRO.'!$F$2:$F$537,"SALI",'[1]AGR. MICRO.'!$I$2:$I$537,"&gt;="&amp;AC$2,'[1]AGR. MICRO.'!$I$2:$I$537,"&lt;"&amp;AD$2)</f>
        <v>0</v>
      </c>
      <c r="AD15">
        <f>-SUMIFS('[1]AGR. MICRO.'!$E$2:$E$537,'[1]AGR. MICRO.'!$A$2:$A$537,$B15,'[1]AGR. MICRO.'!$F$2:$F$537,"SALI",'[1]AGR. MICRO.'!$I$2:$I$537,"&gt;="&amp;AD$2,'[1]AGR. MICRO.'!$I$2:$I$537,"&lt;"&amp;AE$2)</f>
        <v>0</v>
      </c>
      <c r="AE15">
        <f>-SUMIFS('[1]AGR. MICRO.'!$E$2:$E$537,'[1]AGR. MICRO.'!$A$2:$A$537,$B15,'[1]AGR. MICRO.'!$F$2:$F$537,"SALI",'[1]AGR. MICRO.'!$I$2:$I$537,"&gt;="&amp;AE$2,'[1]AGR. MICRO.'!$I$2:$I$537,"&lt;"&amp;AF$2)</f>
        <v>0</v>
      </c>
      <c r="AF15">
        <f>-SUMIFS('[1]AGR. MICRO.'!$E$2:$E$537,'[1]AGR. MICRO.'!$A$2:$A$537,$B15,'[1]AGR. MICRO.'!$F$2:$F$537,"SALI",'[1]AGR. MICRO.'!$I$2:$I$537,"&gt;="&amp;AF$2,'[1]AGR. MICRO.'!$I$2:$I$537,"&lt;"&amp;AG$2)</f>
        <v>0</v>
      </c>
      <c r="AG15">
        <f>-SUMIFS('[1]AGR. MICRO.'!$E$2:$E$537,'[1]AGR. MICRO.'!$A$2:$A$537,$B15,'[1]AGR. MICRO.'!$F$2:$F$537,"SALI",'[1]AGR. MICRO.'!$I$2:$I$537,"&gt;="&amp;AG$2,'[1]AGR. MICRO.'!$I$2:$I$537,"&lt;"&amp;AH$2)</f>
        <v>0</v>
      </c>
      <c r="AH15">
        <f>-SUMIFS('[1]AGR. MICRO.'!$E$2:$E$537,'[1]AGR. MICRO.'!$A$2:$A$537,$B15,'[1]AGR. MICRO.'!$F$2:$F$537,"SALI",'[1]AGR. MICRO.'!$I$2:$I$537,"&gt;="&amp;AH$2,'[1]AGR. MICRO.'!$I$2:$I$537,"&lt;"&amp;AI$2)</f>
        <v>0</v>
      </c>
      <c r="AI15">
        <f>-SUMIFS('[1]AGR. MICRO.'!$E$2:$E$537,'[1]AGR. MICRO.'!$A$2:$A$537,$B15,'[1]AGR. MICRO.'!$F$2:$F$537,"SALI",'[1]AGR. MICRO.'!$I$2:$I$537,"&gt;="&amp;AI$2,'[1]AGR. MICRO.'!$I$2:$I$537,"&lt;"&amp;AJ$2)</f>
        <v>0</v>
      </c>
      <c r="AJ15">
        <f>-SUMIFS('[1]AGR. MICRO.'!$E$2:$E$537,'[1]AGR. MICRO.'!$A$2:$A$537,$B15,'[1]AGR. MICRO.'!$F$2:$F$537,"SALI",'[1]AGR. MICRO.'!$I$2:$I$537,"&gt;="&amp;AJ$2,'[1]AGR. MICRO.'!$I$2:$I$537,"&lt;"&amp;AK$2)</f>
        <v>0</v>
      </c>
      <c r="AK15">
        <f>-SUMIFS('[1]AGR. MICRO.'!$E$2:$E$537,'[1]AGR. MICRO.'!$A$2:$A$537,$B15,'[1]AGR. MICRO.'!$F$2:$F$537,"SALI",'[1]AGR. MICRO.'!$I$2:$I$537,"&gt;="&amp;AK$2,'[1]AGR. MICRO.'!$I$2:$I$537,"&lt;"&amp;AL$2)</f>
        <v>0</v>
      </c>
      <c r="AL15">
        <f>-SUMIFS('[1]AGR. MICRO.'!$E$2:$E$537,'[1]AGR. MICRO.'!$A$2:$A$537,$B15,'[1]AGR. MICRO.'!$F$2:$F$537,"SALI",'[1]AGR. MICRO.'!$I$2:$I$537,"&gt;="&amp;AL$2,'[1]AGR. MICRO.'!$I$2:$I$537,"&lt;"&amp;AM$2)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-SUMIFS('[1]AGR. MICRO.'!$E$2:$E$537,'[1]AGR. MICRO.'!$A$2:$A$537,$B16,'[1]AGR. MICRO.'!$F$2:$F$537,"SALI",'[1]AGR. MICRO.'!$I$2:$I$537,"&gt;="&amp;C$2,'[1]AGR. MICRO.'!$I$2:$I$537,"&lt;"&amp;D$2)</f>
        <v>0</v>
      </c>
      <c r="D16">
        <f>-SUMIFS('[1]AGR. MICRO.'!$E$2:$E$537,'[1]AGR. MICRO.'!$A$2:$A$537,$B16,'[1]AGR. MICRO.'!$F$2:$F$537,"SALI",'[1]AGR. MICRO.'!$I$2:$I$537,"&gt;="&amp;D$2,'[1]AGR. MICRO.'!$I$2:$I$537,"&lt;"&amp;E$2)</f>
        <v>0</v>
      </c>
      <c r="E16">
        <f>-SUMIFS('[1]AGR. MICRO.'!$E$2:$E$537,'[1]AGR. MICRO.'!$A$2:$A$537,$B16,'[1]AGR. MICRO.'!$F$2:$F$537,"SALI",'[1]AGR. MICRO.'!$I$2:$I$537,"&gt;="&amp;E$2,'[1]AGR. MICRO.'!$I$2:$I$537,"&lt;"&amp;F$2)</f>
        <v>0</v>
      </c>
      <c r="F16">
        <f>-SUMIFS('[1]AGR. MICRO.'!$E$2:$E$537,'[1]AGR. MICRO.'!$A$2:$A$537,$B16,'[1]AGR. MICRO.'!$F$2:$F$537,"SALI",'[1]AGR. MICRO.'!$I$2:$I$537,"&gt;="&amp;F$2,'[1]AGR. MICRO.'!$I$2:$I$537,"&lt;"&amp;G$2)</f>
        <v>0</v>
      </c>
      <c r="G16">
        <f>-SUMIFS('[1]AGR. MICRO.'!$E$2:$E$537,'[1]AGR. MICRO.'!$A$2:$A$537,$B16,'[1]AGR. MICRO.'!$F$2:$F$537,"SALI",'[1]AGR. MICRO.'!$I$2:$I$537,"&gt;="&amp;G$2,'[1]AGR. MICRO.'!$I$2:$I$537,"&lt;"&amp;H$2)</f>
        <v>0</v>
      </c>
      <c r="H16">
        <f>-SUMIFS('[1]AGR. MICRO.'!$E$2:$E$537,'[1]AGR. MICRO.'!$A$2:$A$537,$B16,'[1]AGR. MICRO.'!$F$2:$F$537,"SALI",'[1]AGR. MICRO.'!$I$2:$I$537,"&gt;="&amp;H$2,'[1]AGR. MICRO.'!$I$2:$I$537,"&lt;"&amp;I$2)</f>
        <v>0</v>
      </c>
      <c r="I16">
        <f>-SUMIFS('[1]AGR. MICRO.'!$E$2:$E$537,'[1]AGR. MICRO.'!$A$2:$A$537,$B16,'[1]AGR. MICRO.'!$F$2:$F$537,"SALI",'[1]AGR. MICRO.'!$I$2:$I$537,"&gt;="&amp;I$2,'[1]AGR. MICRO.'!$I$2:$I$537,"&lt;"&amp;J$2)</f>
        <v>0</v>
      </c>
      <c r="J16">
        <f>-SUMIFS('[1]AGR. MICRO.'!$E$2:$E$537,'[1]AGR. MICRO.'!$A$2:$A$537,$B16,'[1]AGR. MICRO.'!$F$2:$F$537,"SALI",'[1]AGR. MICRO.'!$I$2:$I$537,"&gt;="&amp;J$2,'[1]AGR. MICRO.'!$I$2:$I$537,"&lt;"&amp;K$2)</f>
        <v>0</v>
      </c>
      <c r="K16">
        <f>-SUMIFS('[1]AGR. MICRO.'!$E$2:$E$537,'[1]AGR. MICRO.'!$A$2:$A$537,$B16,'[1]AGR. MICRO.'!$F$2:$F$537,"SALI",'[1]AGR. MICRO.'!$I$2:$I$537,"&gt;="&amp;K$2,'[1]AGR. MICRO.'!$I$2:$I$537,"&lt;"&amp;L$2)</f>
        <v>0</v>
      </c>
      <c r="L16">
        <f>-SUMIFS('[1]AGR. MICRO.'!$E$2:$E$537,'[1]AGR. MICRO.'!$A$2:$A$537,$B16,'[1]AGR. MICRO.'!$F$2:$F$537,"SALI",'[1]AGR. MICRO.'!$I$2:$I$537,"&gt;="&amp;L$2,'[1]AGR. MICRO.'!$I$2:$I$537,"&lt;"&amp;M$2)</f>
        <v>0</v>
      </c>
      <c r="M16">
        <f>-SUMIFS('[1]AGR. MICRO.'!$E$2:$E$537,'[1]AGR. MICRO.'!$A$2:$A$537,$B16,'[1]AGR. MICRO.'!$F$2:$F$537,"SALI",'[1]AGR. MICRO.'!$I$2:$I$537,"&gt;="&amp;M$2,'[1]AGR. MICRO.'!$I$2:$I$537,"&lt;"&amp;N$2)</f>
        <v>0</v>
      </c>
      <c r="N16">
        <f>-SUMIFS('[1]AGR. MICRO.'!$E$2:$E$537,'[1]AGR. MICRO.'!$A$2:$A$537,$B16,'[1]AGR. MICRO.'!$F$2:$F$537,"SALI",'[1]AGR. MICRO.'!$I$2:$I$537,"&gt;="&amp;N$2,'[1]AGR. MICRO.'!$I$2:$I$537,"&lt;"&amp;O$2)</f>
        <v>0</v>
      </c>
      <c r="O16">
        <f>-SUMIFS('[1]AGR. MICRO.'!$E$2:$E$537,'[1]AGR. MICRO.'!$A$2:$A$537,$B16,'[1]AGR. MICRO.'!$F$2:$F$537,"SALI",'[1]AGR. MICRO.'!$I$2:$I$537,"&gt;="&amp;O$2,'[1]AGR. MICRO.'!$I$2:$I$537,"&lt;"&amp;P$2)</f>
        <v>0</v>
      </c>
      <c r="P16">
        <f>-SUMIFS('[1]AGR. MICRO.'!$E$2:$E$537,'[1]AGR. MICRO.'!$A$2:$A$537,$B16,'[1]AGR. MICRO.'!$F$2:$F$537,"SALI",'[1]AGR. MICRO.'!$I$2:$I$537,"&gt;="&amp;P$2,'[1]AGR. MICRO.'!$I$2:$I$537,"&lt;"&amp;Q$2)</f>
        <v>0</v>
      </c>
      <c r="Q16">
        <f>-SUMIFS('[1]AGR. MICRO.'!$E$2:$E$537,'[1]AGR. MICRO.'!$A$2:$A$537,$B16,'[1]AGR. MICRO.'!$F$2:$F$537,"SALI",'[1]AGR. MICRO.'!$I$2:$I$537,"&gt;="&amp;Q$2,'[1]AGR. MICRO.'!$I$2:$I$537,"&lt;"&amp;R$2)</f>
        <v>0</v>
      </c>
      <c r="R16">
        <f>-SUMIFS('[1]AGR. MICRO.'!$E$2:$E$537,'[1]AGR. MICRO.'!$A$2:$A$537,$B16,'[1]AGR. MICRO.'!$F$2:$F$537,"SALI",'[1]AGR. MICRO.'!$I$2:$I$537,"&gt;="&amp;R$2,'[1]AGR. MICRO.'!$I$2:$I$537,"&lt;"&amp;S$2)</f>
        <v>0</v>
      </c>
      <c r="S16">
        <f>-SUMIFS('[1]AGR. MICRO.'!$E$2:$E$537,'[1]AGR. MICRO.'!$A$2:$A$537,$B16,'[1]AGR. MICRO.'!$F$2:$F$537,"SALI",'[1]AGR. MICRO.'!$I$2:$I$537,"&gt;="&amp;S$2,'[1]AGR. MICRO.'!$I$2:$I$537,"&lt;"&amp;T$2)</f>
        <v>0</v>
      </c>
      <c r="T16">
        <f>-SUMIFS('[1]AGR. MICRO.'!$E$2:$E$537,'[1]AGR. MICRO.'!$A$2:$A$537,$B16,'[1]AGR. MICRO.'!$F$2:$F$537,"SALI",'[1]AGR. MICRO.'!$I$2:$I$537,"&gt;="&amp;T$2,'[1]AGR. MICRO.'!$I$2:$I$537,"&lt;"&amp;U$2)</f>
        <v>0</v>
      </c>
      <c r="U16">
        <f>-SUMIFS('[1]AGR. MICRO.'!$E$2:$E$537,'[1]AGR. MICRO.'!$A$2:$A$537,$B16,'[1]AGR. MICRO.'!$F$2:$F$537,"SALI",'[1]AGR. MICRO.'!$I$2:$I$537,"&gt;="&amp;U$2,'[1]AGR. MICRO.'!$I$2:$I$537,"&lt;"&amp;V$2)</f>
        <v>0</v>
      </c>
      <c r="V16">
        <f>-SUMIFS('[1]AGR. MICRO.'!$E$2:$E$537,'[1]AGR. MICRO.'!$A$2:$A$537,$B16,'[1]AGR. MICRO.'!$F$2:$F$537,"SALI",'[1]AGR. MICRO.'!$I$2:$I$537,"&gt;="&amp;V$2,'[1]AGR. MICRO.'!$I$2:$I$537,"&lt;"&amp;W$2)</f>
        <v>0</v>
      </c>
      <c r="W16">
        <f>-SUMIFS('[1]AGR. MICRO.'!$E$2:$E$537,'[1]AGR. MICRO.'!$A$2:$A$537,$B16,'[1]AGR. MICRO.'!$F$2:$F$537,"SALI",'[1]AGR. MICRO.'!$I$2:$I$537,"&gt;="&amp;W$2,'[1]AGR. MICRO.'!$I$2:$I$537,"&lt;"&amp;X$2)</f>
        <v>0</v>
      </c>
      <c r="X16">
        <f>-SUMIFS('[1]AGR. MICRO.'!$E$2:$E$537,'[1]AGR. MICRO.'!$A$2:$A$537,$B16,'[1]AGR. MICRO.'!$F$2:$F$537,"SALI",'[1]AGR. MICRO.'!$I$2:$I$537,"&gt;="&amp;X$2,'[1]AGR. MICRO.'!$I$2:$I$537,"&lt;"&amp;Y$2)</f>
        <v>0</v>
      </c>
      <c r="Y16">
        <f>-SUMIFS('[1]AGR. MICRO.'!$E$2:$E$537,'[1]AGR. MICRO.'!$A$2:$A$537,$B16,'[1]AGR. MICRO.'!$F$2:$F$537,"SALI",'[1]AGR. MICRO.'!$I$2:$I$537,"&gt;="&amp;Y$2,'[1]AGR. MICRO.'!$I$2:$I$537,"&lt;"&amp;Z$2)</f>
        <v>0</v>
      </c>
      <c r="Z16">
        <f>-SUMIFS('[1]AGR. MICRO.'!$E$2:$E$537,'[1]AGR. MICRO.'!$A$2:$A$537,$B16,'[1]AGR. MICRO.'!$F$2:$F$537,"SALI",'[1]AGR. MICRO.'!$I$2:$I$537,"&gt;="&amp;Z$2,'[1]AGR. MICRO.'!$I$2:$I$537,"&lt;"&amp;AA$2)</f>
        <v>0</v>
      </c>
      <c r="AA16">
        <f>-SUMIFS('[1]AGR. MICRO.'!$E$2:$E$537,'[1]AGR. MICRO.'!$A$2:$A$537,$B16,'[1]AGR. MICRO.'!$F$2:$F$537,"SALI",'[1]AGR. MICRO.'!$I$2:$I$537,"&gt;="&amp;AA$2,'[1]AGR. MICRO.'!$I$2:$I$537,"&lt;"&amp;AB$2)</f>
        <v>0</v>
      </c>
      <c r="AB16">
        <f>-SUMIFS('[1]AGR. MICRO.'!$E$2:$E$537,'[1]AGR. MICRO.'!$A$2:$A$537,$B16,'[1]AGR. MICRO.'!$F$2:$F$537,"SALI",'[1]AGR. MICRO.'!$I$2:$I$537,"&gt;="&amp;AB$2,'[1]AGR. MICRO.'!$I$2:$I$537,"&lt;"&amp;AC$2)</f>
        <v>0</v>
      </c>
      <c r="AC16">
        <f>-SUMIFS('[1]AGR. MICRO.'!$E$2:$E$537,'[1]AGR. MICRO.'!$A$2:$A$537,$B16,'[1]AGR. MICRO.'!$F$2:$F$537,"SALI",'[1]AGR. MICRO.'!$I$2:$I$537,"&gt;="&amp;AC$2,'[1]AGR. MICRO.'!$I$2:$I$537,"&lt;"&amp;AD$2)</f>
        <v>0</v>
      </c>
      <c r="AD16">
        <f>-SUMIFS('[1]AGR. MICRO.'!$E$2:$E$537,'[1]AGR. MICRO.'!$A$2:$A$537,$B16,'[1]AGR. MICRO.'!$F$2:$F$537,"SALI",'[1]AGR. MICRO.'!$I$2:$I$537,"&gt;="&amp;AD$2,'[1]AGR. MICRO.'!$I$2:$I$537,"&lt;"&amp;AE$2)</f>
        <v>0</v>
      </c>
      <c r="AE16">
        <f>-SUMIFS('[1]AGR. MICRO.'!$E$2:$E$537,'[1]AGR. MICRO.'!$A$2:$A$537,$B16,'[1]AGR. MICRO.'!$F$2:$F$537,"SALI",'[1]AGR. MICRO.'!$I$2:$I$537,"&gt;="&amp;AE$2,'[1]AGR. MICRO.'!$I$2:$I$537,"&lt;"&amp;AF$2)</f>
        <v>0</v>
      </c>
      <c r="AF16">
        <f>-SUMIFS('[1]AGR. MICRO.'!$E$2:$E$537,'[1]AGR. MICRO.'!$A$2:$A$537,$B16,'[1]AGR. MICRO.'!$F$2:$F$537,"SALI",'[1]AGR. MICRO.'!$I$2:$I$537,"&gt;="&amp;AF$2,'[1]AGR. MICRO.'!$I$2:$I$537,"&lt;"&amp;AG$2)</f>
        <v>0</v>
      </c>
      <c r="AG16">
        <f>-SUMIFS('[1]AGR. MICRO.'!$E$2:$E$537,'[1]AGR. MICRO.'!$A$2:$A$537,$B16,'[1]AGR. MICRO.'!$F$2:$F$537,"SALI",'[1]AGR. MICRO.'!$I$2:$I$537,"&gt;="&amp;AG$2,'[1]AGR. MICRO.'!$I$2:$I$537,"&lt;"&amp;AH$2)</f>
        <v>0</v>
      </c>
      <c r="AH16">
        <f>-SUMIFS('[1]AGR. MICRO.'!$E$2:$E$537,'[1]AGR. MICRO.'!$A$2:$A$537,$B16,'[1]AGR. MICRO.'!$F$2:$F$537,"SALI",'[1]AGR. MICRO.'!$I$2:$I$537,"&gt;="&amp;AH$2,'[1]AGR. MICRO.'!$I$2:$I$537,"&lt;"&amp;AI$2)</f>
        <v>0</v>
      </c>
      <c r="AI16">
        <f>-SUMIFS('[1]AGR. MICRO.'!$E$2:$E$537,'[1]AGR. MICRO.'!$A$2:$A$537,$B16,'[1]AGR. MICRO.'!$F$2:$F$537,"SALI",'[1]AGR. MICRO.'!$I$2:$I$537,"&gt;="&amp;AI$2,'[1]AGR. MICRO.'!$I$2:$I$537,"&lt;"&amp;AJ$2)</f>
        <v>0</v>
      </c>
      <c r="AJ16">
        <f>-SUMIFS('[1]AGR. MICRO.'!$E$2:$E$537,'[1]AGR. MICRO.'!$A$2:$A$537,$B16,'[1]AGR. MICRO.'!$F$2:$F$537,"SALI",'[1]AGR. MICRO.'!$I$2:$I$537,"&gt;="&amp;AJ$2,'[1]AGR. MICRO.'!$I$2:$I$537,"&lt;"&amp;AK$2)</f>
        <v>0</v>
      </c>
      <c r="AK16">
        <f>-SUMIFS('[1]AGR. MICRO.'!$E$2:$E$537,'[1]AGR. MICRO.'!$A$2:$A$537,$B16,'[1]AGR. MICRO.'!$F$2:$F$537,"SALI",'[1]AGR. MICRO.'!$I$2:$I$537,"&gt;="&amp;AK$2,'[1]AGR. MICRO.'!$I$2:$I$537,"&lt;"&amp;AL$2)</f>
        <v>0</v>
      </c>
      <c r="AL16">
        <f>-SUMIFS('[1]AGR. MICRO.'!$E$2:$E$537,'[1]AGR. MICRO.'!$A$2:$A$537,$B16,'[1]AGR. MICRO.'!$F$2:$F$537,"SALI",'[1]AGR. MICRO.'!$I$2:$I$537,"&gt;="&amp;AL$2,'[1]AGR. MICRO.'!$I$2:$I$537,"&lt;"&amp;AM$2)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-SUMIFS('[1]AGR. MICRO.'!$E$2:$E$537,'[1]AGR. MICRO.'!$A$2:$A$537,$B17,'[1]AGR. MICRO.'!$F$2:$F$537,"SALI",'[1]AGR. MICRO.'!$I$2:$I$537,"&gt;="&amp;C$2,'[1]AGR. MICRO.'!$I$2:$I$537,"&lt;"&amp;D$2)</f>
        <v>0</v>
      </c>
      <c r="D17">
        <f>-SUMIFS('[1]AGR. MICRO.'!$E$2:$E$537,'[1]AGR. MICRO.'!$A$2:$A$537,$B17,'[1]AGR. MICRO.'!$F$2:$F$537,"SALI",'[1]AGR. MICRO.'!$I$2:$I$537,"&gt;="&amp;D$2,'[1]AGR. MICRO.'!$I$2:$I$537,"&lt;"&amp;E$2)</f>
        <v>0</v>
      </c>
      <c r="E17">
        <f>-SUMIFS('[1]AGR. MICRO.'!$E$2:$E$537,'[1]AGR. MICRO.'!$A$2:$A$537,$B17,'[1]AGR. MICRO.'!$F$2:$F$537,"SALI",'[1]AGR. MICRO.'!$I$2:$I$537,"&gt;="&amp;E$2,'[1]AGR. MICRO.'!$I$2:$I$537,"&lt;"&amp;F$2)</f>
        <v>0</v>
      </c>
      <c r="F17">
        <f>-SUMIFS('[1]AGR. MICRO.'!$E$2:$E$537,'[1]AGR. MICRO.'!$A$2:$A$537,$B17,'[1]AGR. MICRO.'!$F$2:$F$537,"SALI",'[1]AGR. MICRO.'!$I$2:$I$537,"&gt;="&amp;F$2,'[1]AGR. MICRO.'!$I$2:$I$537,"&lt;"&amp;G$2)</f>
        <v>0</v>
      </c>
      <c r="G17">
        <f>-SUMIFS('[1]AGR. MICRO.'!$E$2:$E$537,'[1]AGR. MICRO.'!$A$2:$A$537,$B17,'[1]AGR. MICRO.'!$F$2:$F$537,"SALI",'[1]AGR. MICRO.'!$I$2:$I$537,"&gt;="&amp;G$2,'[1]AGR. MICRO.'!$I$2:$I$537,"&lt;"&amp;H$2)</f>
        <v>0</v>
      </c>
      <c r="H17">
        <f>-SUMIFS('[1]AGR. MICRO.'!$E$2:$E$537,'[1]AGR. MICRO.'!$A$2:$A$537,$B17,'[1]AGR. MICRO.'!$F$2:$F$537,"SALI",'[1]AGR. MICRO.'!$I$2:$I$537,"&gt;="&amp;H$2,'[1]AGR. MICRO.'!$I$2:$I$537,"&lt;"&amp;I$2)</f>
        <v>0</v>
      </c>
      <c r="I17">
        <f>-SUMIFS('[1]AGR. MICRO.'!$E$2:$E$537,'[1]AGR. MICRO.'!$A$2:$A$537,$B17,'[1]AGR. MICRO.'!$F$2:$F$537,"SALI",'[1]AGR. MICRO.'!$I$2:$I$537,"&gt;="&amp;I$2,'[1]AGR. MICRO.'!$I$2:$I$537,"&lt;"&amp;J$2)</f>
        <v>0</v>
      </c>
      <c r="J17">
        <f>-SUMIFS('[1]AGR. MICRO.'!$E$2:$E$537,'[1]AGR. MICRO.'!$A$2:$A$537,$B17,'[1]AGR. MICRO.'!$F$2:$F$537,"SALI",'[1]AGR. MICRO.'!$I$2:$I$537,"&gt;="&amp;J$2,'[1]AGR. MICRO.'!$I$2:$I$537,"&lt;"&amp;K$2)</f>
        <v>0</v>
      </c>
      <c r="K17">
        <f>-SUMIFS('[1]AGR. MICRO.'!$E$2:$E$537,'[1]AGR. MICRO.'!$A$2:$A$537,$B17,'[1]AGR. MICRO.'!$F$2:$F$537,"SALI",'[1]AGR. MICRO.'!$I$2:$I$537,"&gt;="&amp;K$2,'[1]AGR. MICRO.'!$I$2:$I$537,"&lt;"&amp;L$2)</f>
        <v>0</v>
      </c>
      <c r="L17">
        <f>-SUMIFS('[1]AGR. MICRO.'!$E$2:$E$537,'[1]AGR. MICRO.'!$A$2:$A$537,$B17,'[1]AGR. MICRO.'!$F$2:$F$537,"SALI",'[1]AGR. MICRO.'!$I$2:$I$537,"&gt;="&amp;L$2,'[1]AGR. MICRO.'!$I$2:$I$537,"&lt;"&amp;M$2)</f>
        <v>0</v>
      </c>
      <c r="M17">
        <f>-SUMIFS('[1]AGR. MICRO.'!$E$2:$E$537,'[1]AGR. MICRO.'!$A$2:$A$537,$B17,'[1]AGR. MICRO.'!$F$2:$F$537,"SALI",'[1]AGR. MICRO.'!$I$2:$I$537,"&gt;="&amp;M$2,'[1]AGR. MICRO.'!$I$2:$I$537,"&lt;"&amp;N$2)</f>
        <v>0</v>
      </c>
      <c r="N17">
        <f>-SUMIFS('[1]AGR. MICRO.'!$E$2:$E$537,'[1]AGR. MICRO.'!$A$2:$A$537,$B17,'[1]AGR. MICRO.'!$F$2:$F$537,"SALI",'[1]AGR. MICRO.'!$I$2:$I$537,"&gt;="&amp;N$2,'[1]AGR. MICRO.'!$I$2:$I$537,"&lt;"&amp;O$2)</f>
        <v>0</v>
      </c>
      <c r="O17">
        <f>-SUMIFS('[1]AGR. MICRO.'!$E$2:$E$537,'[1]AGR. MICRO.'!$A$2:$A$537,$B17,'[1]AGR. MICRO.'!$F$2:$F$537,"SALI",'[1]AGR. MICRO.'!$I$2:$I$537,"&gt;="&amp;O$2,'[1]AGR. MICRO.'!$I$2:$I$537,"&lt;"&amp;P$2)</f>
        <v>0</v>
      </c>
      <c r="P17">
        <f>-SUMIFS('[1]AGR. MICRO.'!$E$2:$E$537,'[1]AGR. MICRO.'!$A$2:$A$537,$B17,'[1]AGR. MICRO.'!$F$2:$F$537,"SALI",'[1]AGR. MICRO.'!$I$2:$I$537,"&gt;="&amp;P$2,'[1]AGR. MICRO.'!$I$2:$I$537,"&lt;"&amp;Q$2)</f>
        <v>0</v>
      </c>
      <c r="Q17">
        <f>-SUMIFS('[1]AGR. MICRO.'!$E$2:$E$537,'[1]AGR. MICRO.'!$A$2:$A$537,$B17,'[1]AGR. MICRO.'!$F$2:$F$537,"SALI",'[1]AGR. MICRO.'!$I$2:$I$537,"&gt;="&amp;Q$2,'[1]AGR. MICRO.'!$I$2:$I$537,"&lt;"&amp;R$2)</f>
        <v>0</v>
      </c>
      <c r="R17">
        <f>-SUMIFS('[1]AGR. MICRO.'!$E$2:$E$537,'[1]AGR. MICRO.'!$A$2:$A$537,$B17,'[1]AGR. MICRO.'!$F$2:$F$537,"SALI",'[1]AGR. MICRO.'!$I$2:$I$537,"&gt;="&amp;R$2,'[1]AGR. MICRO.'!$I$2:$I$537,"&lt;"&amp;S$2)</f>
        <v>0</v>
      </c>
      <c r="S17">
        <f>-SUMIFS('[1]AGR. MICRO.'!$E$2:$E$537,'[1]AGR. MICRO.'!$A$2:$A$537,$B17,'[1]AGR. MICRO.'!$F$2:$F$537,"SALI",'[1]AGR. MICRO.'!$I$2:$I$537,"&gt;="&amp;S$2,'[1]AGR. MICRO.'!$I$2:$I$537,"&lt;"&amp;T$2)</f>
        <v>0</v>
      </c>
      <c r="T17">
        <f>-SUMIFS('[1]AGR. MICRO.'!$E$2:$E$537,'[1]AGR. MICRO.'!$A$2:$A$537,$B17,'[1]AGR. MICRO.'!$F$2:$F$537,"SALI",'[1]AGR. MICRO.'!$I$2:$I$537,"&gt;="&amp;T$2,'[1]AGR. MICRO.'!$I$2:$I$537,"&lt;"&amp;U$2)</f>
        <v>0</v>
      </c>
      <c r="U17">
        <f>-SUMIFS('[1]AGR. MICRO.'!$E$2:$E$537,'[1]AGR. MICRO.'!$A$2:$A$537,$B17,'[1]AGR. MICRO.'!$F$2:$F$537,"SALI",'[1]AGR. MICRO.'!$I$2:$I$537,"&gt;="&amp;U$2,'[1]AGR. MICRO.'!$I$2:$I$537,"&lt;"&amp;V$2)</f>
        <v>0</v>
      </c>
      <c r="V17">
        <f>-SUMIFS('[1]AGR. MICRO.'!$E$2:$E$537,'[1]AGR. MICRO.'!$A$2:$A$537,$B17,'[1]AGR. MICRO.'!$F$2:$F$537,"SALI",'[1]AGR. MICRO.'!$I$2:$I$537,"&gt;="&amp;V$2,'[1]AGR. MICRO.'!$I$2:$I$537,"&lt;"&amp;W$2)</f>
        <v>0</v>
      </c>
      <c r="W17">
        <f>-SUMIFS('[1]AGR. MICRO.'!$E$2:$E$537,'[1]AGR. MICRO.'!$A$2:$A$537,$B17,'[1]AGR. MICRO.'!$F$2:$F$537,"SALI",'[1]AGR. MICRO.'!$I$2:$I$537,"&gt;="&amp;W$2,'[1]AGR. MICRO.'!$I$2:$I$537,"&lt;"&amp;X$2)</f>
        <v>0</v>
      </c>
      <c r="X17">
        <f>-SUMIFS('[1]AGR. MICRO.'!$E$2:$E$537,'[1]AGR. MICRO.'!$A$2:$A$537,$B17,'[1]AGR. MICRO.'!$F$2:$F$537,"SALI",'[1]AGR. MICRO.'!$I$2:$I$537,"&gt;="&amp;X$2,'[1]AGR. MICRO.'!$I$2:$I$537,"&lt;"&amp;Y$2)</f>
        <v>0</v>
      </c>
      <c r="Y17">
        <f>-SUMIFS('[1]AGR. MICRO.'!$E$2:$E$537,'[1]AGR. MICRO.'!$A$2:$A$537,$B17,'[1]AGR. MICRO.'!$F$2:$F$537,"SALI",'[1]AGR. MICRO.'!$I$2:$I$537,"&gt;="&amp;Y$2,'[1]AGR. MICRO.'!$I$2:$I$537,"&lt;"&amp;Z$2)</f>
        <v>0</v>
      </c>
      <c r="Z17">
        <f>-SUMIFS('[1]AGR. MICRO.'!$E$2:$E$537,'[1]AGR. MICRO.'!$A$2:$A$537,$B17,'[1]AGR. MICRO.'!$F$2:$F$537,"SALI",'[1]AGR. MICRO.'!$I$2:$I$537,"&gt;="&amp;Z$2,'[1]AGR. MICRO.'!$I$2:$I$537,"&lt;"&amp;AA$2)</f>
        <v>0</v>
      </c>
      <c r="AA17">
        <f>-SUMIFS('[1]AGR. MICRO.'!$E$2:$E$537,'[1]AGR. MICRO.'!$A$2:$A$537,$B17,'[1]AGR. MICRO.'!$F$2:$F$537,"SALI",'[1]AGR. MICRO.'!$I$2:$I$537,"&gt;="&amp;AA$2,'[1]AGR. MICRO.'!$I$2:$I$537,"&lt;"&amp;AB$2)</f>
        <v>0</v>
      </c>
      <c r="AB17">
        <f>-SUMIFS('[1]AGR. MICRO.'!$E$2:$E$537,'[1]AGR. MICRO.'!$A$2:$A$537,$B17,'[1]AGR. MICRO.'!$F$2:$F$537,"SALI",'[1]AGR. MICRO.'!$I$2:$I$537,"&gt;="&amp;AB$2,'[1]AGR. MICRO.'!$I$2:$I$537,"&lt;"&amp;AC$2)</f>
        <v>0</v>
      </c>
      <c r="AC17">
        <f>-SUMIFS('[1]AGR. MICRO.'!$E$2:$E$537,'[1]AGR. MICRO.'!$A$2:$A$537,$B17,'[1]AGR. MICRO.'!$F$2:$F$537,"SALI",'[1]AGR. MICRO.'!$I$2:$I$537,"&gt;="&amp;AC$2,'[1]AGR. MICRO.'!$I$2:$I$537,"&lt;"&amp;AD$2)</f>
        <v>0</v>
      </c>
      <c r="AD17">
        <f>-SUMIFS('[1]AGR. MICRO.'!$E$2:$E$537,'[1]AGR. MICRO.'!$A$2:$A$537,$B17,'[1]AGR. MICRO.'!$F$2:$F$537,"SALI",'[1]AGR. MICRO.'!$I$2:$I$537,"&gt;="&amp;AD$2,'[1]AGR. MICRO.'!$I$2:$I$537,"&lt;"&amp;AE$2)</f>
        <v>0</v>
      </c>
      <c r="AE17">
        <f>-SUMIFS('[1]AGR. MICRO.'!$E$2:$E$537,'[1]AGR. MICRO.'!$A$2:$A$537,$B17,'[1]AGR. MICRO.'!$F$2:$F$537,"SALI",'[1]AGR. MICRO.'!$I$2:$I$537,"&gt;="&amp;AE$2,'[1]AGR. MICRO.'!$I$2:$I$537,"&lt;"&amp;AF$2)</f>
        <v>0</v>
      </c>
      <c r="AF17">
        <f>-SUMIFS('[1]AGR. MICRO.'!$E$2:$E$537,'[1]AGR. MICRO.'!$A$2:$A$537,$B17,'[1]AGR. MICRO.'!$F$2:$F$537,"SALI",'[1]AGR. MICRO.'!$I$2:$I$537,"&gt;="&amp;AF$2,'[1]AGR. MICRO.'!$I$2:$I$537,"&lt;"&amp;AG$2)</f>
        <v>0</v>
      </c>
      <c r="AG17">
        <f>-SUMIFS('[1]AGR. MICRO.'!$E$2:$E$537,'[1]AGR. MICRO.'!$A$2:$A$537,$B17,'[1]AGR. MICRO.'!$F$2:$F$537,"SALI",'[1]AGR. MICRO.'!$I$2:$I$537,"&gt;="&amp;AG$2,'[1]AGR. MICRO.'!$I$2:$I$537,"&lt;"&amp;AH$2)</f>
        <v>0</v>
      </c>
      <c r="AH17">
        <f>-SUMIFS('[1]AGR. MICRO.'!$E$2:$E$537,'[1]AGR. MICRO.'!$A$2:$A$537,$B17,'[1]AGR. MICRO.'!$F$2:$F$537,"SALI",'[1]AGR. MICRO.'!$I$2:$I$537,"&gt;="&amp;AH$2,'[1]AGR. MICRO.'!$I$2:$I$537,"&lt;"&amp;AI$2)</f>
        <v>0</v>
      </c>
      <c r="AI17">
        <f>-SUMIFS('[1]AGR. MICRO.'!$E$2:$E$537,'[1]AGR. MICRO.'!$A$2:$A$537,$B17,'[1]AGR. MICRO.'!$F$2:$F$537,"SALI",'[1]AGR. MICRO.'!$I$2:$I$537,"&gt;="&amp;AI$2,'[1]AGR. MICRO.'!$I$2:$I$537,"&lt;"&amp;AJ$2)</f>
        <v>0</v>
      </c>
      <c r="AJ17">
        <f>-SUMIFS('[1]AGR. MICRO.'!$E$2:$E$537,'[1]AGR. MICRO.'!$A$2:$A$537,$B17,'[1]AGR. MICRO.'!$F$2:$F$537,"SALI",'[1]AGR. MICRO.'!$I$2:$I$537,"&gt;="&amp;AJ$2,'[1]AGR. MICRO.'!$I$2:$I$537,"&lt;"&amp;AK$2)</f>
        <v>0</v>
      </c>
      <c r="AK17">
        <f>-SUMIFS('[1]AGR. MICRO.'!$E$2:$E$537,'[1]AGR. MICRO.'!$A$2:$A$537,$B17,'[1]AGR. MICRO.'!$F$2:$F$537,"SALI",'[1]AGR. MICRO.'!$I$2:$I$537,"&gt;="&amp;AK$2,'[1]AGR. MICRO.'!$I$2:$I$537,"&lt;"&amp;AL$2)</f>
        <v>0</v>
      </c>
      <c r="AL17">
        <f>-SUMIFS('[1]AGR. MICRO.'!$E$2:$E$537,'[1]AGR. MICRO.'!$A$2:$A$537,$B17,'[1]AGR. MICRO.'!$F$2:$F$537,"SALI",'[1]AGR. MICRO.'!$I$2:$I$537,"&gt;="&amp;AL$2,'[1]AGR. MICRO.'!$I$2:$I$537,"&lt;"&amp;AM$2)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-SUMIFS('[1]AGR. MICRO.'!$E$2:$E$537,'[1]AGR. MICRO.'!$A$2:$A$537,$B18,'[1]AGR. MICRO.'!$F$2:$F$537,"SALI",'[1]AGR. MICRO.'!$I$2:$I$537,"&gt;="&amp;C$2,'[1]AGR. MICRO.'!$I$2:$I$537,"&lt;"&amp;D$2)</f>
        <v>0</v>
      </c>
      <c r="D18">
        <f>-SUMIFS('[1]AGR. MICRO.'!$E$2:$E$537,'[1]AGR. MICRO.'!$A$2:$A$537,$B18,'[1]AGR. MICRO.'!$F$2:$F$537,"SALI",'[1]AGR. MICRO.'!$I$2:$I$537,"&gt;="&amp;D$2,'[1]AGR. MICRO.'!$I$2:$I$537,"&lt;"&amp;E$2)</f>
        <v>0</v>
      </c>
      <c r="E18">
        <f>-SUMIFS('[1]AGR. MICRO.'!$E$2:$E$537,'[1]AGR. MICRO.'!$A$2:$A$537,$B18,'[1]AGR. MICRO.'!$F$2:$F$537,"SALI",'[1]AGR. MICRO.'!$I$2:$I$537,"&gt;="&amp;E$2,'[1]AGR. MICRO.'!$I$2:$I$537,"&lt;"&amp;F$2)</f>
        <v>0</v>
      </c>
      <c r="F18">
        <f>-SUMIFS('[1]AGR. MICRO.'!$E$2:$E$537,'[1]AGR. MICRO.'!$A$2:$A$537,$B18,'[1]AGR. MICRO.'!$F$2:$F$537,"SALI",'[1]AGR. MICRO.'!$I$2:$I$537,"&gt;="&amp;F$2,'[1]AGR. MICRO.'!$I$2:$I$537,"&lt;"&amp;G$2)</f>
        <v>0</v>
      </c>
      <c r="G18">
        <f>-SUMIFS('[1]AGR. MICRO.'!$E$2:$E$537,'[1]AGR. MICRO.'!$A$2:$A$537,$B18,'[1]AGR. MICRO.'!$F$2:$F$537,"SALI",'[1]AGR. MICRO.'!$I$2:$I$537,"&gt;="&amp;G$2,'[1]AGR. MICRO.'!$I$2:$I$537,"&lt;"&amp;H$2)</f>
        <v>0</v>
      </c>
      <c r="H18">
        <f>-SUMIFS('[1]AGR. MICRO.'!$E$2:$E$537,'[1]AGR. MICRO.'!$A$2:$A$537,$B18,'[1]AGR. MICRO.'!$F$2:$F$537,"SALI",'[1]AGR. MICRO.'!$I$2:$I$537,"&gt;="&amp;H$2,'[1]AGR. MICRO.'!$I$2:$I$537,"&lt;"&amp;I$2)</f>
        <v>0</v>
      </c>
      <c r="I18">
        <f>-SUMIFS('[1]AGR. MICRO.'!$E$2:$E$537,'[1]AGR. MICRO.'!$A$2:$A$537,$B18,'[1]AGR. MICRO.'!$F$2:$F$537,"SALI",'[1]AGR. MICRO.'!$I$2:$I$537,"&gt;="&amp;I$2,'[1]AGR. MICRO.'!$I$2:$I$537,"&lt;"&amp;J$2)</f>
        <v>0</v>
      </c>
      <c r="J18">
        <f>-SUMIFS('[1]AGR. MICRO.'!$E$2:$E$537,'[1]AGR. MICRO.'!$A$2:$A$537,$B18,'[1]AGR. MICRO.'!$F$2:$F$537,"SALI",'[1]AGR. MICRO.'!$I$2:$I$537,"&gt;="&amp;J$2,'[1]AGR. MICRO.'!$I$2:$I$537,"&lt;"&amp;K$2)</f>
        <v>0</v>
      </c>
      <c r="K18">
        <f>-SUMIFS('[1]AGR. MICRO.'!$E$2:$E$537,'[1]AGR. MICRO.'!$A$2:$A$537,$B18,'[1]AGR. MICRO.'!$F$2:$F$537,"SALI",'[1]AGR. MICRO.'!$I$2:$I$537,"&gt;="&amp;K$2,'[1]AGR. MICRO.'!$I$2:$I$537,"&lt;"&amp;L$2)</f>
        <v>0</v>
      </c>
      <c r="L18">
        <f>-SUMIFS('[1]AGR. MICRO.'!$E$2:$E$537,'[1]AGR. MICRO.'!$A$2:$A$537,$B18,'[1]AGR. MICRO.'!$F$2:$F$537,"SALI",'[1]AGR. MICRO.'!$I$2:$I$537,"&gt;="&amp;L$2,'[1]AGR. MICRO.'!$I$2:$I$537,"&lt;"&amp;M$2)</f>
        <v>0</v>
      </c>
      <c r="M18">
        <f>-SUMIFS('[1]AGR. MICRO.'!$E$2:$E$537,'[1]AGR. MICRO.'!$A$2:$A$537,$B18,'[1]AGR. MICRO.'!$F$2:$F$537,"SALI",'[1]AGR. MICRO.'!$I$2:$I$537,"&gt;="&amp;M$2,'[1]AGR. MICRO.'!$I$2:$I$537,"&lt;"&amp;N$2)</f>
        <v>0</v>
      </c>
      <c r="N18">
        <f>-SUMIFS('[1]AGR. MICRO.'!$E$2:$E$537,'[1]AGR. MICRO.'!$A$2:$A$537,$B18,'[1]AGR. MICRO.'!$F$2:$F$537,"SALI",'[1]AGR. MICRO.'!$I$2:$I$537,"&gt;="&amp;N$2,'[1]AGR. MICRO.'!$I$2:$I$537,"&lt;"&amp;O$2)</f>
        <v>1</v>
      </c>
      <c r="O18">
        <f>-SUMIFS('[1]AGR. MICRO.'!$E$2:$E$537,'[1]AGR. MICRO.'!$A$2:$A$537,$B18,'[1]AGR. MICRO.'!$F$2:$F$537,"SALI",'[1]AGR. MICRO.'!$I$2:$I$537,"&gt;="&amp;O$2,'[1]AGR. MICRO.'!$I$2:$I$537,"&lt;"&amp;P$2)</f>
        <v>0</v>
      </c>
      <c r="P18">
        <f>-SUMIFS('[1]AGR. MICRO.'!$E$2:$E$537,'[1]AGR. MICRO.'!$A$2:$A$537,$B18,'[1]AGR. MICRO.'!$F$2:$F$537,"SALI",'[1]AGR. MICRO.'!$I$2:$I$537,"&gt;="&amp;P$2,'[1]AGR. MICRO.'!$I$2:$I$537,"&lt;"&amp;Q$2)</f>
        <v>0</v>
      </c>
      <c r="Q18">
        <f>-SUMIFS('[1]AGR. MICRO.'!$E$2:$E$537,'[1]AGR. MICRO.'!$A$2:$A$537,$B18,'[1]AGR. MICRO.'!$F$2:$F$537,"SALI",'[1]AGR. MICRO.'!$I$2:$I$537,"&gt;="&amp;Q$2,'[1]AGR. MICRO.'!$I$2:$I$537,"&lt;"&amp;R$2)</f>
        <v>0</v>
      </c>
      <c r="R18">
        <f>-SUMIFS('[1]AGR. MICRO.'!$E$2:$E$537,'[1]AGR. MICRO.'!$A$2:$A$537,$B18,'[1]AGR. MICRO.'!$F$2:$F$537,"SALI",'[1]AGR. MICRO.'!$I$2:$I$537,"&gt;="&amp;R$2,'[1]AGR. MICRO.'!$I$2:$I$537,"&lt;"&amp;S$2)</f>
        <v>0</v>
      </c>
      <c r="S18">
        <f>-SUMIFS('[1]AGR. MICRO.'!$E$2:$E$537,'[1]AGR. MICRO.'!$A$2:$A$537,$B18,'[1]AGR. MICRO.'!$F$2:$F$537,"SALI",'[1]AGR. MICRO.'!$I$2:$I$537,"&gt;="&amp;S$2,'[1]AGR. MICRO.'!$I$2:$I$537,"&lt;"&amp;T$2)</f>
        <v>0</v>
      </c>
      <c r="T18">
        <f>-SUMIFS('[1]AGR. MICRO.'!$E$2:$E$537,'[1]AGR. MICRO.'!$A$2:$A$537,$B18,'[1]AGR. MICRO.'!$F$2:$F$537,"SALI",'[1]AGR. MICRO.'!$I$2:$I$537,"&gt;="&amp;T$2,'[1]AGR. MICRO.'!$I$2:$I$537,"&lt;"&amp;U$2)</f>
        <v>1</v>
      </c>
      <c r="U18">
        <f>-SUMIFS('[1]AGR. MICRO.'!$E$2:$E$537,'[1]AGR. MICRO.'!$A$2:$A$537,$B18,'[1]AGR. MICRO.'!$F$2:$F$537,"SALI",'[1]AGR. MICRO.'!$I$2:$I$537,"&gt;="&amp;U$2,'[1]AGR. MICRO.'!$I$2:$I$537,"&lt;"&amp;V$2)</f>
        <v>0</v>
      </c>
      <c r="V18">
        <f>-SUMIFS('[1]AGR. MICRO.'!$E$2:$E$537,'[1]AGR. MICRO.'!$A$2:$A$537,$B18,'[1]AGR. MICRO.'!$F$2:$F$537,"SALI",'[1]AGR. MICRO.'!$I$2:$I$537,"&gt;="&amp;V$2,'[1]AGR. MICRO.'!$I$2:$I$537,"&lt;"&amp;W$2)</f>
        <v>0</v>
      </c>
      <c r="W18">
        <f>-SUMIFS('[1]AGR. MICRO.'!$E$2:$E$537,'[1]AGR. MICRO.'!$A$2:$A$537,$B18,'[1]AGR. MICRO.'!$F$2:$F$537,"SALI",'[1]AGR. MICRO.'!$I$2:$I$537,"&gt;="&amp;W$2,'[1]AGR. MICRO.'!$I$2:$I$537,"&lt;"&amp;X$2)</f>
        <v>0</v>
      </c>
      <c r="X18">
        <f>-SUMIFS('[1]AGR. MICRO.'!$E$2:$E$537,'[1]AGR. MICRO.'!$A$2:$A$537,$B18,'[1]AGR. MICRO.'!$F$2:$F$537,"SALI",'[1]AGR. MICRO.'!$I$2:$I$537,"&gt;="&amp;X$2,'[1]AGR. MICRO.'!$I$2:$I$537,"&lt;"&amp;Y$2)</f>
        <v>0</v>
      </c>
      <c r="Y18">
        <f>-SUMIFS('[1]AGR. MICRO.'!$E$2:$E$537,'[1]AGR. MICRO.'!$A$2:$A$537,$B18,'[1]AGR. MICRO.'!$F$2:$F$537,"SALI",'[1]AGR. MICRO.'!$I$2:$I$537,"&gt;="&amp;Y$2,'[1]AGR. MICRO.'!$I$2:$I$537,"&lt;"&amp;Z$2)</f>
        <v>0</v>
      </c>
      <c r="Z18">
        <f>-SUMIFS('[1]AGR. MICRO.'!$E$2:$E$537,'[1]AGR. MICRO.'!$A$2:$A$537,$B18,'[1]AGR. MICRO.'!$F$2:$F$537,"SALI",'[1]AGR. MICRO.'!$I$2:$I$537,"&gt;="&amp;Z$2,'[1]AGR. MICRO.'!$I$2:$I$537,"&lt;"&amp;AA$2)</f>
        <v>0</v>
      </c>
      <c r="AA18">
        <f>-SUMIFS('[1]AGR. MICRO.'!$E$2:$E$537,'[1]AGR. MICRO.'!$A$2:$A$537,$B18,'[1]AGR. MICRO.'!$F$2:$F$537,"SALI",'[1]AGR. MICRO.'!$I$2:$I$537,"&gt;="&amp;AA$2,'[1]AGR. MICRO.'!$I$2:$I$537,"&lt;"&amp;AB$2)</f>
        <v>0</v>
      </c>
      <c r="AB18">
        <f>-SUMIFS('[1]AGR. MICRO.'!$E$2:$E$537,'[1]AGR. MICRO.'!$A$2:$A$537,$B18,'[1]AGR. MICRO.'!$F$2:$F$537,"SALI",'[1]AGR. MICRO.'!$I$2:$I$537,"&gt;="&amp;AB$2,'[1]AGR. MICRO.'!$I$2:$I$537,"&lt;"&amp;AC$2)</f>
        <v>0</v>
      </c>
      <c r="AC18">
        <f>-SUMIFS('[1]AGR. MICRO.'!$E$2:$E$537,'[1]AGR. MICRO.'!$A$2:$A$537,$B18,'[1]AGR. MICRO.'!$F$2:$F$537,"SALI",'[1]AGR. MICRO.'!$I$2:$I$537,"&gt;="&amp;AC$2,'[1]AGR. MICRO.'!$I$2:$I$537,"&lt;"&amp;AD$2)</f>
        <v>0</v>
      </c>
      <c r="AD18">
        <f>-SUMIFS('[1]AGR. MICRO.'!$E$2:$E$537,'[1]AGR. MICRO.'!$A$2:$A$537,$B18,'[1]AGR. MICRO.'!$F$2:$F$537,"SALI",'[1]AGR. MICRO.'!$I$2:$I$537,"&gt;="&amp;AD$2,'[1]AGR. MICRO.'!$I$2:$I$537,"&lt;"&amp;AE$2)</f>
        <v>0</v>
      </c>
      <c r="AE18">
        <f>-SUMIFS('[1]AGR. MICRO.'!$E$2:$E$537,'[1]AGR. MICRO.'!$A$2:$A$537,$B18,'[1]AGR. MICRO.'!$F$2:$F$537,"SALI",'[1]AGR. MICRO.'!$I$2:$I$537,"&gt;="&amp;AE$2,'[1]AGR. MICRO.'!$I$2:$I$537,"&lt;"&amp;AF$2)</f>
        <v>0</v>
      </c>
      <c r="AF18">
        <f>-SUMIFS('[1]AGR. MICRO.'!$E$2:$E$537,'[1]AGR. MICRO.'!$A$2:$A$537,$B18,'[1]AGR. MICRO.'!$F$2:$F$537,"SALI",'[1]AGR. MICRO.'!$I$2:$I$537,"&gt;="&amp;AF$2,'[1]AGR. MICRO.'!$I$2:$I$537,"&lt;"&amp;AG$2)</f>
        <v>0</v>
      </c>
      <c r="AG18">
        <f>-SUMIFS('[1]AGR. MICRO.'!$E$2:$E$537,'[1]AGR. MICRO.'!$A$2:$A$537,$B18,'[1]AGR. MICRO.'!$F$2:$F$537,"SALI",'[1]AGR. MICRO.'!$I$2:$I$537,"&gt;="&amp;AG$2,'[1]AGR. MICRO.'!$I$2:$I$537,"&lt;"&amp;AH$2)</f>
        <v>0</v>
      </c>
      <c r="AH18">
        <f>-SUMIFS('[1]AGR. MICRO.'!$E$2:$E$537,'[1]AGR. MICRO.'!$A$2:$A$537,$B18,'[1]AGR. MICRO.'!$F$2:$F$537,"SALI",'[1]AGR. MICRO.'!$I$2:$I$537,"&gt;="&amp;AH$2,'[1]AGR. MICRO.'!$I$2:$I$537,"&lt;"&amp;AI$2)</f>
        <v>0</v>
      </c>
      <c r="AI18">
        <f>-SUMIFS('[1]AGR. MICRO.'!$E$2:$E$537,'[1]AGR. MICRO.'!$A$2:$A$537,$B18,'[1]AGR. MICRO.'!$F$2:$F$537,"SALI",'[1]AGR. MICRO.'!$I$2:$I$537,"&gt;="&amp;AI$2,'[1]AGR. MICRO.'!$I$2:$I$537,"&lt;"&amp;AJ$2)</f>
        <v>0</v>
      </c>
      <c r="AJ18">
        <f>-SUMIFS('[1]AGR. MICRO.'!$E$2:$E$537,'[1]AGR. MICRO.'!$A$2:$A$537,$B18,'[1]AGR. MICRO.'!$F$2:$F$537,"SALI",'[1]AGR. MICRO.'!$I$2:$I$537,"&gt;="&amp;AJ$2,'[1]AGR. MICRO.'!$I$2:$I$537,"&lt;"&amp;AK$2)</f>
        <v>0</v>
      </c>
      <c r="AK18">
        <f>-SUMIFS('[1]AGR. MICRO.'!$E$2:$E$537,'[1]AGR. MICRO.'!$A$2:$A$537,$B18,'[1]AGR. MICRO.'!$F$2:$F$537,"SALI",'[1]AGR. MICRO.'!$I$2:$I$537,"&gt;="&amp;AK$2,'[1]AGR. MICRO.'!$I$2:$I$537,"&lt;"&amp;AL$2)</f>
        <v>0</v>
      </c>
      <c r="AL18">
        <f>-SUMIFS('[1]AGR. MICRO.'!$E$2:$E$537,'[1]AGR. MICRO.'!$A$2:$A$537,$B18,'[1]AGR. MICRO.'!$F$2:$F$537,"SALI",'[1]AGR. MICRO.'!$I$2:$I$537,"&gt;="&amp;AL$2,'[1]AGR. MICRO.'!$I$2:$I$537,"&lt;"&amp;AM$2)</f>
        <v>0</v>
      </c>
      <c r="AN18">
        <f t="shared" si="0"/>
        <v>2</v>
      </c>
      <c r="AO18">
        <f t="shared" si="1"/>
        <v>34</v>
      </c>
    </row>
    <row r="19" spans="2:41" ht="15.75" thickBot="1" x14ac:dyDescent="0.3">
      <c r="B19" s="2" t="s">
        <v>16</v>
      </c>
      <c r="C19">
        <f>-SUMIFS('[1]AGR. MICRO.'!$E$2:$E$537,'[1]AGR. MICRO.'!$A$2:$A$537,$B19,'[1]AGR. MICRO.'!$F$2:$F$537,"SALI",'[1]AGR. MICRO.'!$I$2:$I$537,"&gt;="&amp;C$2,'[1]AGR. MICRO.'!$I$2:$I$537,"&lt;"&amp;D$2)</f>
        <v>0</v>
      </c>
      <c r="D19">
        <f>-SUMIFS('[1]AGR. MICRO.'!$E$2:$E$537,'[1]AGR. MICRO.'!$A$2:$A$537,$B19,'[1]AGR. MICRO.'!$F$2:$F$537,"SALI",'[1]AGR. MICRO.'!$I$2:$I$537,"&gt;="&amp;D$2,'[1]AGR. MICRO.'!$I$2:$I$537,"&lt;"&amp;E$2)</f>
        <v>0</v>
      </c>
      <c r="E19">
        <f>-SUMIFS('[1]AGR. MICRO.'!$E$2:$E$537,'[1]AGR. MICRO.'!$A$2:$A$537,$B19,'[1]AGR. MICRO.'!$F$2:$F$537,"SALI",'[1]AGR. MICRO.'!$I$2:$I$537,"&gt;="&amp;E$2,'[1]AGR. MICRO.'!$I$2:$I$537,"&lt;"&amp;F$2)</f>
        <v>0</v>
      </c>
      <c r="F19">
        <f>-SUMIFS('[1]AGR. MICRO.'!$E$2:$E$537,'[1]AGR. MICRO.'!$A$2:$A$537,$B19,'[1]AGR. MICRO.'!$F$2:$F$537,"SALI",'[1]AGR. MICRO.'!$I$2:$I$537,"&gt;="&amp;F$2,'[1]AGR. MICRO.'!$I$2:$I$537,"&lt;"&amp;G$2)</f>
        <v>0</v>
      </c>
      <c r="G19">
        <f>-SUMIFS('[1]AGR. MICRO.'!$E$2:$E$537,'[1]AGR. MICRO.'!$A$2:$A$537,$B19,'[1]AGR. MICRO.'!$F$2:$F$537,"SALI",'[1]AGR. MICRO.'!$I$2:$I$537,"&gt;="&amp;G$2,'[1]AGR. MICRO.'!$I$2:$I$537,"&lt;"&amp;H$2)</f>
        <v>0</v>
      </c>
      <c r="H19">
        <f>-SUMIFS('[1]AGR. MICRO.'!$E$2:$E$537,'[1]AGR. MICRO.'!$A$2:$A$537,$B19,'[1]AGR. MICRO.'!$F$2:$F$537,"SALI",'[1]AGR. MICRO.'!$I$2:$I$537,"&gt;="&amp;H$2,'[1]AGR. MICRO.'!$I$2:$I$537,"&lt;"&amp;I$2)</f>
        <v>0</v>
      </c>
      <c r="I19">
        <f>-SUMIFS('[1]AGR. MICRO.'!$E$2:$E$537,'[1]AGR. MICRO.'!$A$2:$A$537,$B19,'[1]AGR. MICRO.'!$F$2:$F$537,"SALI",'[1]AGR. MICRO.'!$I$2:$I$537,"&gt;="&amp;I$2,'[1]AGR. MICRO.'!$I$2:$I$537,"&lt;"&amp;J$2)</f>
        <v>0</v>
      </c>
      <c r="J19">
        <f>-SUMIFS('[1]AGR. MICRO.'!$E$2:$E$537,'[1]AGR. MICRO.'!$A$2:$A$537,$B19,'[1]AGR. MICRO.'!$F$2:$F$537,"SALI",'[1]AGR. MICRO.'!$I$2:$I$537,"&gt;="&amp;J$2,'[1]AGR. MICRO.'!$I$2:$I$537,"&lt;"&amp;K$2)</f>
        <v>0</v>
      </c>
      <c r="K19">
        <f>-SUMIFS('[1]AGR. MICRO.'!$E$2:$E$537,'[1]AGR. MICRO.'!$A$2:$A$537,$B19,'[1]AGR. MICRO.'!$F$2:$F$537,"SALI",'[1]AGR. MICRO.'!$I$2:$I$537,"&gt;="&amp;K$2,'[1]AGR. MICRO.'!$I$2:$I$537,"&lt;"&amp;L$2)</f>
        <v>0</v>
      </c>
      <c r="L19">
        <f>-SUMIFS('[1]AGR. MICRO.'!$E$2:$E$537,'[1]AGR. MICRO.'!$A$2:$A$537,$B19,'[1]AGR. MICRO.'!$F$2:$F$537,"SALI",'[1]AGR. MICRO.'!$I$2:$I$537,"&gt;="&amp;L$2,'[1]AGR. MICRO.'!$I$2:$I$537,"&lt;"&amp;M$2)</f>
        <v>0</v>
      </c>
      <c r="M19">
        <f>-SUMIFS('[1]AGR. MICRO.'!$E$2:$E$537,'[1]AGR. MICRO.'!$A$2:$A$537,$B19,'[1]AGR. MICRO.'!$F$2:$F$537,"SALI",'[1]AGR. MICRO.'!$I$2:$I$537,"&gt;="&amp;M$2,'[1]AGR. MICRO.'!$I$2:$I$537,"&lt;"&amp;N$2)</f>
        <v>0</v>
      </c>
      <c r="N19">
        <f>-SUMIFS('[1]AGR. MICRO.'!$E$2:$E$537,'[1]AGR. MICRO.'!$A$2:$A$537,$B19,'[1]AGR. MICRO.'!$F$2:$F$537,"SALI",'[1]AGR. MICRO.'!$I$2:$I$537,"&gt;="&amp;N$2,'[1]AGR. MICRO.'!$I$2:$I$537,"&lt;"&amp;O$2)</f>
        <v>0</v>
      </c>
      <c r="O19">
        <f>-SUMIFS('[1]AGR. MICRO.'!$E$2:$E$537,'[1]AGR. MICRO.'!$A$2:$A$537,$B19,'[1]AGR. MICRO.'!$F$2:$F$537,"SALI",'[1]AGR. MICRO.'!$I$2:$I$537,"&gt;="&amp;O$2,'[1]AGR. MICRO.'!$I$2:$I$537,"&lt;"&amp;P$2)</f>
        <v>0</v>
      </c>
      <c r="P19">
        <f>-SUMIFS('[1]AGR. MICRO.'!$E$2:$E$537,'[1]AGR. MICRO.'!$A$2:$A$537,$B19,'[1]AGR. MICRO.'!$F$2:$F$537,"SALI",'[1]AGR. MICRO.'!$I$2:$I$537,"&gt;="&amp;P$2,'[1]AGR. MICRO.'!$I$2:$I$537,"&lt;"&amp;Q$2)</f>
        <v>0</v>
      </c>
      <c r="Q19">
        <f>-SUMIFS('[1]AGR. MICRO.'!$E$2:$E$537,'[1]AGR. MICRO.'!$A$2:$A$537,$B19,'[1]AGR. MICRO.'!$F$2:$F$537,"SALI",'[1]AGR. MICRO.'!$I$2:$I$537,"&gt;="&amp;Q$2,'[1]AGR. MICRO.'!$I$2:$I$537,"&lt;"&amp;R$2)</f>
        <v>0</v>
      </c>
      <c r="R19">
        <f>-SUMIFS('[1]AGR. MICRO.'!$E$2:$E$537,'[1]AGR. MICRO.'!$A$2:$A$537,$B19,'[1]AGR. MICRO.'!$F$2:$F$537,"SALI",'[1]AGR. MICRO.'!$I$2:$I$537,"&gt;="&amp;R$2,'[1]AGR. MICRO.'!$I$2:$I$537,"&lt;"&amp;S$2)</f>
        <v>0</v>
      </c>
      <c r="S19">
        <f>-SUMIFS('[1]AGR. MICRO.'!$E$2:$E$537,'[1]AGR. MICRO.'!$A$2:$A$537,$B19,'[1]AGR. MICRO.'!$F$2:$F$537,"SALI",'[1]AGR. MICRO.'!$I$2:$I$537,"&gt;="&amp;S$2,'[1]AGR. MICRO.'!$I$2:$I$537,"&lt;"&amp;T$2)</f>
        <v>0</v>
      </c>
      <c r="T19">
        <f>-SUMIFS('[1]AGR. MICRO.'!$E$2:$E$537,'[1]AGR. MICRO.'!$A$2:$A$537,$B19,'[1]AGR. MICRO.'!$F$2:$F$537,"SALI",'[1]AGR. MICRO.'!$I$2:$I$537,"&gt;="&amp;T$2,'[1]AGR. MICRO.'!$I$2:$I$537,"&lt;"&amp;U$2)</f>
        <v>0</v>
      </c>
      <c r="U19">
        <f>-SUMIFS('[1]AGR. MICRO.'!$E$2:$E$537,'[1]AGR. MICRO.'!$A$2:$A$537,$B19,'[1]AGR. MICRO.'!$F$2:$F$537,"SALI",'[1]AGR. MICRO.'!$I$2:$I$537,"&gt;="&amp;U$2,'[1]AGR. MICRO.'!$I$2:$I$537,"&lt;"&amp;V$2)</f>
        <v>0</v>
      </c>
      <c r="V19">
        <f>-SUMIFS('[1]AGR. MICRO.'!$E$2:$E$537,'[1]AGR. MICRO.'!$A$2:$A$537,$B19,'[1]AGR. MICRO.'!$F$2:$F$537,"SALI",'[1]AGR. MICRO.'!$I$2:$I$537,"&gt;="&amp;V$2,'[1]AGR. MICRO.'!$I$2:$I$537,"&lt;"&amp;W$2)</f>
        <v>4</v>
      </c>
      <c r="W19">
        <f>-SUMIFS('[1]AGR. MICRO.'!$E$2:$E$537,'[1]AGR. MICRO.'!$A$2:$A$537,$B19,'[1]AGR. MICRO.'!$F$2:$F$537,"SALI",'[1]AGR. MICRO.'!$I$2:$I$537,"&gt;="&amp;W$2,'[1]AGR. MICRO.'!$I$2:$I$537,"&lt;"&amp;X$2)</f>
        <v>0</v>
      </c>
      <c r="X19">
        <f>-SUMIFS('[1]AGR. MICRO.'!$E$2:$E$537,'[1]AGR. MICRO.'!$A$2:$A$537,$B19,'[1]AGR. MICRO.'!$F$2:$F$537,"SALI",'[1]AGR. MICRO.'!$I$2:$I$537,"&gt;="&amp;X$2,'[1]AGR. MICRO.'!$I$2:$I$537,"&lt;"&amp;Y$2)</f>
        <v>0</v>
      </c>
      <c r="Y19">
        <f>-SUMIFS('[1]AGR. MICRO.'!$E$2:$E$537,'[1]AGR. MICRO.'!$A$2:$A$537,$B19,'[1]AGR. MICRO.'!$F$2:$F$537,"SALI",'[1]AGR. MICRO.'!$I$2:$I$537,"&gt;="&amp;Y$2,'[1]AGR. MICRO.'!$I$2:$I$537,"&lt;"&amp;Z$2)</f>
        <v>0</v>
      </c>
      <c r="Z19">
        <f>-SUMIFS('[1]AGR. MICRO.'!$E$2:$E$537,'[1]AGR. MICRO.'!$A$2:$A$537,$B19,'[1]AGR. MICRO.'!$F$2:$F$537,"SALI",'[1]AGR. MICRO.'!$I$2:$I$537,"&gt;="&amp;Z$2,'[1]AGR. MICRO.'!$I$2:$I$537,"&lt;"&amp;AA$2)</f>
        <v>0</v>
      </c>
      <c r="AA19">
        <f>-SUMIFS('[1]AGR. MICRO.'!$E$2:$E$537,'[1]AGR. MICRO.'!$A$2:$A$537,$B19,'[1]AGR. MICRO.'!$F$2:$F$537,"SALI",'[1]AGR. MICRO.'!$I$2:$I$537,"&gt;="&amp;AA$2,'[1]AGR. MICRO.'!$I$2:$I$537,"&lt;"&amp;AB$2)</f>
        <v>0</v>
      </c>
      <c r="AB19">
        <f>-SUMIFS('[1]AGR. MICRO.'!$E$2:$E$537,'[1]AGR. MICRO.'!$A$2:$A$537,$B19,'[1]AGR. MICRO.'!$F$2:$F$537,"SALI",'[1]AGR. MICRO.'!$I$2:$I$537,"&gt;="&amp;AB$2,'[1]AGR. MICRO.'!$I$2:$I$537,"&lt;"&amp;AC$2)</f>
        <v>0</v>
      </c>
      <c r="AC19">
        <f>-SUMIFS('[1]AGR. MICRO.'!$E$2:$E$537,'[1]AGR. MICRO.'!$A$2:$A$537,$B19,'[1]AGR. MICRO.'!$F$2:$F$537,"SALI",'[1]AGR. MICRO.'!$I$2:$I$537,"&gt;="&amp;AC$2,'[1]AGR. MICRO.'!$I$2:$I$537,"&lt;"&amp;AD$2)</f>
        <v>0</v>
      </c>
      <c r="AD19">
        <f>-SUMIFS('[1]AGR. MICRO.'!$E$2:$E$537,'[1]AGR. MICRO.'!$A$2:$A$537,$B19,'[1]AGR. MICRO.'!$F$2:$F$537,"SALI",'[1]AGR. MICRO.'!$I$2:$I$537,"&gt;="&amp;AD$2,'[1]AGR. MICRO.'!$I$2:$I$537,"&lt;"&amp;AE$2)</f>
        <v>0</v>
      </c>
      <c r="AE19">
        <f>-SUMIFS('[1]AGR. MICRO.'!$E$2:$E$537,'[1]AGR. MICRO.'!$A$2:$A$537,$B19,'[1]AGR. MICRO.'!$F$2:$F$537,"SALI",'[1]AGR. MICRO.'!$I$2:$I$537,"&gt;="&amp;AE$2,'[1]AGR. MICRO.'!$I$2:$I$537,"&lt;"&amp;AF$2)</f>
        <v>0</v>
      </c>
      <c r="AF19">
        <f>-SUMIFS('[1]AGR. MICRO.'!$E$2:$E$537,'[1]AGR. MICRO.'!$A$2:$A$537,$B19,'[1]AGR. MICRO.'!$F$2:$F$537,"SALI",'[1]AGR. MICRO.'!$I$2:$I$537,"&gt;="&amp;AF$2,'[1]AGR. MICRO.'!$I$2:$I$537,"&lt;"&amp;AG$2)</f>
        <v>0</v>
      </c>
      <c r="AG19">
        <f>-SUMIFS('[1]AGR. MICRO.'!$E$2:$E$537,'[1]AGR. MICRO.'!$A$2:$A$537,$B19,'[1]AGR. MICRO.'!$F$2:$F$537,"SALI",'[1]AGR. MICRO.'!$I$2:$I$537,"&gt;="&amp;AG$2,'[1]AGR. MICRO.'!$I$2:$I$537,"&lt;"&amp;AH$2)</f>
        <v>0</v>
      </c>
      <c r="AH19">
        <f>-SUMIFS('[1]AGR. MICRO.'!$E$2:$E$537,'[1]AGR. MICRO.'!$A$2:$A$537,$B19,'[1]AGR. MICRO.'!$F$2:$F$537,"SALI",'[1]AGR. MICRO.'!$I$2:$I$537,"&gt;="&amp;AH$2,'[1]AGR. MICRO.'!$I$2:$I$537,"&lt;"&amp;AI$2)</f>
        <v>0</v>
      </c>
      <c r="AI19">
        <f>-SUMIFS('[1]AGR. MICRO.'!$E$2:$E$537,'[1]AGR. MICRO.'!$A$2:$A$537,$B19,'[1]AGR. MICRO.'!$F$2:$F$537,"SALI",'[1]AGR. MICRO.'!$I$2:$I$537,"&gt;="&amp;AI$2,'[1]AGR. MICRO.'!$I$2:$I$537,"&lt;"&amp;AJ$2)</f>
        <v>0</v>
      </c>
      <c r="AJ19">
        <f>-SUMIFS('[1]AGR. MICRO.'!$E$2:$E$537,'[1]AGR. MICRO.'!$A$2:$A$537,$B19,'[1]AGR. MICRO.'!$F$2:$F$537,"SALI",'[1]AGR. MICRO.'!$I$2:$I$537,"&gt;="&amp;AJ$2,'[1]AGR. MICRO.'!$I$2:$I$537,"&lt;"&amp;AK$2)</f>
        <v>0</v>
      </c>
      <c r="AK19">
        <f>-SUMIFS('[1]AGR. MICRO.'!$E$2:$E$537,'[1]AGR. MICRO.'!$A$2:$A$537,$B19,'[1]AGR. MICRO.'!$F$2:$F$537,"SALI",'[1]AGR. MICRO.'!$I$2:$I$537,"&gt;="&amp;AK$2,'[1]AGR. MICRO.'!$I$2:$I$537,"&lt;"&amp;AL$2)</f>
        <v>0</v>
      </c>
      <c r="AL19">
        <f>-SUMIFS('[1]AGR. MICRO.'!$E$2:$E$537,'[1]AGR. MICRO.'!$A$2:$A$537,$B19,'[1]AGR. MICRO.'!$F$2:$F$537,"SALI",'[1]AGR. MICRO.'!$I$2:$I$537,"&gt;="&amp;AL$2,'[1]AGR. MICRO.'!$I$2:$I$537,"&lt;"&amp;AM$2)</f>
        <v>0</v>
      </c>
      <c r="AN19">
        <f t="shared" si="0"/>
        <v>4</v>
      </c>
      <c r="AO19">
        <f t="shared" si="1"/>
        <v>35</v>
      </c>
    </row>
    <row r="20" spans="2:41" ht="15.75" thickBot="1" x14ac:dyDescent="0.3">
      <c r="B20" s="2" t="s">
        <v>17</v>
      </c>
      <c r="C20">
        <f>-SUMIFS('[1]AGR. MICRO.'!$E$2:$E$537,'[1]AGR. MICRO.'!$A$2:$A$537,$B20,'[1]AGR. MICRO.'!$F$2:$F$537,"SALI",'[1]AGR. MICRO.'!$I$2:$I$537,"&gt;="&amp;C$2,'[1]AGR. MICRO.'!$I$2:$I$537,"&lt;"&amp;D$2)</f>
        <v>0</v>
      </c>
      <c r="D20">
        <f>-SUMIFS('[1]AGR. MICRO.'!$E$2:$E$537,'[1]AGR. MICRO.'!$A$2:$A$537,$B20,'[1]AGR. MICRO.'!$F$2:$F$537,"SALI",'[1]AGR. MICRO.'!$I$2:$I$537,"&gt;="&amp;D$2,'[1]AGR. MICRO.'!$I$2:$I$537,"&lt;"&amp;E$2)</f>
        <v>0</v>
      </c>
      <c r="E20">
        <f>-SUMIFS('[1]AGR. MICRO.'!$E$2:$E$537,'[1]AGR. MICRO.'!$A$2:$A$537,$B20,'[1]AGR. MICRO.'!$F$2:$F$537,"SALI",'[1]AGR. MICRO.'!$I$2:$I$537,"&gt;="&amp;E$2,'[1]AGR. MICRO.'!$I$2:$I$537,"&lt;"&amp;F$2)</f>
        <v>0</v>
      </c>
      <c r="F20">
        <f>-SUMIFS('[1]AGR. MICRO.'!$E$2:$E$537,'[1]AGR. MICRO.'!$A$2:$A$537,$B20,'[1]AGR. MICRO.'!$F$2:$F$537,"SALI",'[1]AGR. MICRO.'!$I$2:$I$537,"&gt;="&amp;F$2,'[1]AGR. MICRO.'!$I$2:$I$537,"&lt;"&amp;G$2)</f>
        <v>0</v>
      </c>
      <c r="G20">
        <f>-SUMIFS('[1]AGR. MICRO.'!$E$2:$E$537,'[1]AGR. MICRO.'!$A$2:$A$537,$B20,'[1]AGR. MICRO.'!$F$2:$F$537,"SALI",'[1]AGR. MICRO.'!$I$2:$I$537,"&gt;="&amp;G$2,'[1]AGR. MICRO.'!$I$2:$I$537,"&lt;"&amp;H$2)</f>
        <v>0</v>
      </c>
      <c r="H20">
        <f>-SUMIFS('[1]AGR. MICRO.'!$E$2:$E$537,'[1]AGR. MICRO.'!$A$2:$A$537,$B20,'[1]AGR. MICRO.'!$F$2:$F$537,"SALI",'[1]AGR. MICRO.'!$I$2:$I$537,"&gt;="&amp;H$2,'[1]AGR. MICRO.'!$I$2:$I$537,"&lt;"&amp;I$2)</f>
        <v>0</v>
      </c>
      <c r="I20">
        <f>-SUMIFS('[1]AGR. MICRO.'!$E$2:$E$537,'[1]AGR. MICRO.'!$A$2:$A$537,$B20,'[1]AGR. MICRO.'!$F$2:$F$537,"SALI",'[1]AGR. MICRO.'!$I$2:$I$537,"&gt;="&amp;I$2,'[1]AGR. MICRO.'!$I$2:$I$537,"&lt;"&amp;J$2)</f>
        <v>0</v>
      </c>
      <c r="J20">
        <f>-SUMIFS('[1]AGR. MICRO.'!$E$2:$E$537,'[1]AGR. MICRO.'!$A$2:$A$537,$B20,'[1]AGR. MICRO.'!$F$2:$F$537,"SALI",'[1]AGR. MICRO.'!$I$2:$I$537,"&gt;="&amp;J$2,'[1]AGR. MICRO.'!$I$2:$I$537,"&lt;"&amp;K$2)</f>
        <v>0</v>
      </c>
      <c r="K20">
        <f>-SUMIFS('[1]AGR. MICRO.'!$E$2:$E$537,'[1]AGR. MICRO.'!$A$2:$A$537,$B20,'[1]AGR. MICRO.'!$F$2:$F$537,"SALI",'[1]AGR. MICRO.'!$I$2:$I$537,"&gt;="&amp;K$2,'[1]AGR. MICRO.'!$I$2:$I$537,"&lt;"&amp;L$2)</f>
        <v>0</v>
      </c>
      <c r="L20">
        <f>-SUMIFS('[1]AGR. MICRO.'!$E$2:$E$537,'[1]AGR. MICRO.'!$A$2:$A$537,$B20,'[1]AGR. MICRO.'!$F$2:$F$537,"SALI",'[1]AGR. MICRO.'!$I$2:$I$537,"&gt;="&amp;L$2,'[1]AGR. MICRO.'!$I$2:$I$537,"&lt;"&amp;M$2)</f>
        <v>0</v>
      </c>
      <c r="M20">
        <f>-SUMIFS('[1]AGR. MICRO.'!$E$2:$E$537,'[1]AGR. MICRO.'!$A$2:$A$537,$B20,'[1]AGR. MICRO.'!$F$2:$F$537,"SALI",'[1]AGR. MICRO.'!$I$2:$I$537,"&gt;="&amp;M$2,'[1]AGR. MICRO.'!$I$2:$I$537,"&lt;"&amp;N$2)</f>
        <v>0</v>
      </c>
      <c r="N20">
        <f>-SUMIFS('[1]AGR. MICRO.'!$E$2:$E$537,'[1]AGR. MICRO.'!$A$2:$A$537,$B20,'[1]AGR. MICRO.'!$F$2:$F$537,"SALI",'[1]AGR. MICRO.'!$I$2:$I$537,"&gt;="&amp;N$2,'[1]AGR. MICRO.'!$I$2:$I$537,"&lt;"&amp;O$2)</f>
        <v>0</v>
      </c>
      <c r="O20">
        <f>-SUMIFS('[1]AGR. MICRO.'!$E$2:$E$537,'[1]AGR. MICRO.'!$A$2:$A$537,$B20,'[1]AGR. MICRO.'!$F$2:$F$537,"SALI",'[1]AGR. MICRO.'!$I$2:$I$537,"&gt;="&amp;O$2,'[1]AGR. MICRO.'!$I$2:$I$537,"&lt;"&amp;P$2)</f>
        <v>0</v>
      </c>
      <c r="P20">
        <f>-SUMIFS('[1]AGR. MICRO.'!$E$2:$E$537,'[1]AGR. MICRO.'!$A$2:$A$537,$B20,'[1]AGR. MICRO.'!$F$2:$F$537,"SALI",'[1]AGR. MICRO.'!$I$2:$I$537,"&gt;="&amp;P$2,'[1]AGR. MICRO.'!$I$2:$I$537,"&lt;"&amp;Q$2)</f>
        <v>0</v>
      </c>
      <c r="Q20">
        <f>-SUMIFS('[1]AGR. MICRO.'!$E$2:$E$537,'[1]AGR. MICRO.'!$A$2:$A$537,$B20,'[1]AGR. MICRO.'!$F$2:$F$537,"SALI",'[1]AGR. MICRO.'!$I$2:$I$537,"&gt;="&amp;Q$2,'[1]AGR. MICRO.'!$I$2:$I$537,"&lt;"&amp;R$2)</f>
        <v>0</v>
      </c>
      <c r="R20">
        <f>-SUMIFS('[1]AGR. MICRO.'!$E$2:$E$537,'[1]AGR. MICRO.'!$A$2:$A$537,$B20,'[1]AGR. MICRO.'!$F$2:$F$537,"SALI",'[1]AGR. MICRO.'!$I$2:$I$537,"&gt;="&amp;R$2,'[1]AGR. MICRO.'!$I$2:$I$537,"&lt;"&amp;S$2)</f>
        <v>7</v>
      </c>
      <c r="S20">
        <f>-SUMIFS('[1]AGR. MICRO.'!$E$2:$E$537,'[1]AGR. MICRO.'!$A$2:$A$537,$B20,'[1]AGR. MICRO.'!$F$2:$F$537,"SALI",'[1]AGR. MICRO.'!$I$2:$I$537,"&gt;="&amp;S$2,'[1]AGR. MICRO.'!$I$2:$I$537,"&lt;"&amp;T$2)</f>
        <v>0</v>
      </c>
      <c r="T20">
        <f>-SUMIFS('[1]AGR. MICRO.'!$E$2:$E$537,'[1]AGR. MICRO.'!$A$2:$A$537,$B20,'[1]AGR. MICRO.'!$F$2:$F$537,"SALI",'[1]AGR. MICRO.'!$I$2:$I$537,"&gt;="&amp;T$2,'[1]AGR. MICRO.'!$I$2:$I$537,"&lt;"&amp;U$2)</f>
        <v>10</v>
      </c>
      <c r="U20">
        <f>-SUMIFS('[1]AGR. MICRO.'!$E$2:$E$537,'[1]AGR. MICRO.'!$A$2:$A$537,$B20,'[1]AGR. MICRO.'!$F$2:$F$537,"SALI",'[1]AGR. MICRO.'!$I$2:$I$537,"&gt;="&amp;U$2,'[1]AGR. MICRO.'!$I$2:$I$537,"&lt;"&amp;V$2)</f>
        <v>0</v>
      </c>
      <c r="V20">
        <f>-SUMIFS('[1]AGR. MICRO.'!$E$2:$E$537,'[1]AGR. MICRO.'!$A$2:$A$537,$B20,'[1]AGR. MICRO.'!$F$2:$F$537,"SALI",'[1]AGR. MICRO.'!$I$2:$I$537,"&gt;="&amp;V$2,'[1]AGR. MICRO.'!$I$2:$I$537,"&lt;"&amp;W$2)</f>
        <v>0</v>
      </c>
      <c r="W20">
        <f>-SUMIFS('[1]AGR. MICRO.'!$E$2:$E$537,'[1]AGR. MICRO.'!$A$2:$A$537,$B20,'[1]AGR. MICRO.'!$F$2:$F$537,"SALI",'[1]AGR. MICRO.'!$I$2:$I$537,"&gt;="&amp;W$2,'[1]AGR. MICRO.'!$I$2:$I$537,"&lt;"&amp;X$2)</f>
        <v>0</v>
      </c>
      <c r="X20">
        <f>-SUMIFS('[1]AGR. MICRO.'!$E$2:$E$537,'[1]AGR. MICRO.'!$A$2:$A$537,$B20,'[1]AGR. MICRO.'!$F$2:$F$537,"SALI",'[1]AGR. MICRO.'!$I$2:$I$537,"&gt;="&amp;X$2,'[1]AGR. MICRO.'!$I$2:$I$537,"&lt;"&amp;Y$2)</f>
        <v>0</v>
      </c>
      <c r="Y20">
        <f>-SUMIFS('[1]AGR. MICRO.'!$E$2:$E$537,'[1]AGR. MICRO.'!$A$2:$A$537,$B20,'[1]AGR. MICRO.'!$F$2:$F$537,"SALI",'[1]AGR. MICRO.'!$I$2:$I$537,"&gt;="&amp;Y$2,'[1]AGR. MICRO.'!$I$2:$I$537,"&lt;"&amp;Z$2)</f>
        <v>0</v>
      </c>
      <c r="Z20">
        <f>-SUMIFS('[1]AGR. MICRO.'!$E$2:$E$537,'[1]AGR. MICRO.'!$A$2:$A$537,$B20,'[1]AGR. MICRO.'!$F$2:$F$537,"SALI",'[1]AGR. MICRO.'!$I$2:$I$537,"&gt;="&amp;Z$2,'[1]AGR. MICRO.'!$I$2:$I$537,"&lt;"&amp;AA$2)</f>
        <v>0</v>
      </c>
      <c r="AA20">
        <f>-SUMIFS('[1]AGR. MICRO.'!$E$2:$E$537,'[1]AGR. MICRO.'!$A$2:$A$537,$B20,'[1]AGR. MICRO.'!$F$2:$F$537,"SALI",'[1]AGR. MICRO.'!$I$2:$I$537,"&gt;="&amp;AA$2,'[1]AGR. MICRO.'!$I$2:$I$537,"&lt;"&amp;AB$2)</f>
        <v>0</v>
      </c>
      <c r="AB20">
        <f>-SUMIFS('[1]AGR. MICRO.'!$E$2:$E$537,'[1]AGR. MICRO.'!$A$2:$A$537,$B20,'[1]AGR. MICRO.'!$F$2:$F$537,"SALI",'[1]AGR. MICRO.'!$I$2:$I$537,"&gt;="&amp;AB$2,'[1]AGR. MICRO.'!$I$2:$I$537,"&lt;"&amp;AC$2)</f>
        <v>0</v>
      </c>
      <c r="AC20">
        <f>-SUMIFS('[1]AGR. MICRO.'!$E$2:$E$537,'[1]AGR. MICRO.'!$A$2:$A$537,$B20,'[1]AGR. MICRO.'!$F$2:$F$537,"SALI",'[1]AGR. MICRO.'!$I$2:$I$537,"&gt;="&amp;AC$2,'[1]AGR. MICRO.'!$I$2:$I$537,"&lt;"&amp;AD$2)</f>
        <v>0</v>
      </c>
      <c r="AD20">
        <f>-SUMIFS('[1]AGR. MICRO.'!$E$2:$E$537,'[1]AGR. MICRO.'!$A$2:$A$537,$B20,'[1]AGR. MICRO.'!$F$2:$F$537,"SALI",'[1]AGR. MICRO.'!$I$2:$I$537,"&gt;="&amp;AD$2,'[1]AGR. MICRO.'!$I$2:$I$537,"&lt;"&amp;AE$2)</f>
        <v>0</v>
      </c>
      <c r="AE20">
        <f>-SUMIFS('[1]AGR. MICRO.'!$E$2:$E$537,'[1]AGR. MICRO.'!$A$2:$A$537,$B20,'[1]AGR. MICRO.'!$F$2:$F$537,"SALI",'[1]AGR. MICRO.'!$I$2:$I$537,"&gt;="&amp;AE$2,'[1]AGR. MICRO.'!$I$2:$I$537,"&lt;"&amp;AF$2)</f>
        <v>0</v>
      </c>
      <c r="AF20">
        <f>-SUMIFS('[1]AGR. MICRO.'!$E$2:$E$537,'[1]AGR. MICRO.'!$A$2:$A$537,$B20,'[1]AGR. MICRO.'!$F$2:$F$537,"SALI",'[1]AGR. MICRO.'!$I$2:$I$537,"&gt;="&amp;AF$2,'[1]AGR. MICRO.'!$I$2:$I$537,"&lt;"&amp;AG$2)</f>
        <v>0</v>
      </c>
      <c r="AG20">
        <f>-SUMIFS('[1]AGR. MICRO.'!$E$2:$E$537,'[1]AGR. MICRO.'!$A$2:$A$537,$B20,'[1]AGR. MICRO.'!$F$2:$F$537,"SALI",'[1]AGR. MICRO.'!$I$2:$I$537,"&gt;="&amp;AG$2,'[1]AGR. MICRO.'!$I$2:$I$537,"&lt;"&amp;AH$2)</f>
        <v>0</v>
      </c>
      <c r="AH20">
        <f>-SUMIFS('[1]AGR. MICRO.'!$E$2:$E$537,'[1]AGR. MICRO.'!$A$2:$A$537,$B20,'[1]AGR. MICRO.'!$F$2:$F$537,"SALI",'[1]AGR. MICRO.'!$I$2:$I$537,"&gt;="&amp;AH$2,'[1]AGR. MICRO.'!$I$2:$I$537,"&lt;"&amp;AI$2)</f>
        <v>0</v>
      </c>
      <c r="AI20">
        <f>-SUMIFS('[1]AGR. MICRO.'!$E$2:$E$537,'[1]AGR. MICRO.'!$A$2:$A$537,$B20,'[1]AGR. MICRO.'!$F$2:$F$537,"SALI",'[1]AGR. MICRO.'!$I$2:$I$537,"&gt;="&amp;AI$2,'[1]AGR. MICRO.'!$I$2:$I$537,"&lt;"&amp;AJ$2)</f>
        <v>0</v>
      </c>
      <c r="AJ20">
        <f>-SUMIFS('[1]AGR. MICRO.'!$E$2:$E$537,'[1]AGR. MICRO.'!$A$2:$A$537,$B20,'[1]AGR. MICRO.'!$F$2:$F$537,"SALI",'[1]AGR. MICRO.'!$I$2:$I$537,"&gt;="&amp;AJ$2,'[1]AGR. MICRO.'!$I$2:$I$537,"&lt;"&amp;AK$2)</f>
        <v>0</v>
      </c>
      <c r="AK20">
        <f>-SUMIFS('[1]AGR. MICRO.'!$E$2:$E$537,'[1]AGR. MICRO.'!$A$2:$A$537,$B20,'[1]AGR. MICRO.'!$F$2:$F$537,"SALI",'[1]AGR. MICRO.'!$I$2:$I$537,"&gt;="&amp;AK$2,'[1]AGR. MICRO.'!$I$2:$I$537,"&lt;"&amp;AL$2)</f>
        <v>0</v>
      </c>
      <c r="AL20">
        <f>-SUMIFS('[1]AGR. MICRO.'!$E$2:$E$537,'[1]AGR. MICRO.'!$A$2:$A$537,$B20,'[1]AGR. MICRO.'!$F$2:$F$537,"SALI",'[1]AGR. MICRO.'!$I$2:$I$537,"&gt;="&amp;AL$2,'[1]AGR. MICRO.'!$I$2:$I$537,"&lt;"&amp;AM$2)</f>
        <v>0</v>
      </c>
      <c r="AN20">
        <f t="shared" si="0"/>
        <v>17</v>
      </c>
      <c r="AO20">
        <f t="shared" si="1"/>
        <v>34</v>
      </c>
    </row>
    <row r="21" spans="2:41" ht="15.75" thickBot="1" x14ac:dyDescent="0.3">
      <c r="B21" s="2" t="s">
        <v>18</v>
      </c>
      <c r="C21">
        <f>-SUMIFS('[1]AGR. MICRO.'!$E$2:$E$537,'[1]AGR. MICRO.'!$A$2:$A$537,$B21,'[1]AGR. MICRO.'!$F$2:$F$537,"SALI",'[1]AGR. MICRO.'!$I$2:$I$537,"&gt;="&amp;C$2,'[1]AGR. MICRO.'!$I$2:$I$537,"&lt;"&amp;D$2)</f>
        <v>0</v>
      </c>
      <c r="D21">
        <f>-SUMIFS('[1]AGR. MICRO.'!$E$2:$E$537,'[1]AGR. MICRO.'!$A$2:$A$537,$B21,'[1]AGR. MICRO.'!$F$2:$F$537,"SALI",'[1]AGR. MICRO.'!$I$2:$I$537,"&gt;="&amp;D$2,'[1]AGR. MICRO.'!$I$2:$I$537,"&lt;"&amp;E$2)</f>
        <v>0</v>
      </c>
      <c r="E21">
        <f>-SUMIFS('[1]AGR. MICRO.'!$E$2:$E$537,'[1]AGR. MICRO.'!$A$2:$A$537,$B21,'[1]AGR. MICRO.'!$F$2:$F$537,"SALI",'[1]AGR. MICRO.'!$I$2:$I$537,"&gt;="&amp;E$2,'[1]AGR. MICRO.'!$I$2:$I$537,"&lt;"&amp;F$2)</f>
        <v>0</v>
      </c>
      <c r="F21">
        <f>-SUMIFS('[1]AGR. MICRO.'!$E$2:$E$537,'[1]AGR. MICRO.'!$A$2:$A$537,$B21,'[1]AGR. MICRO.'!$F$2:$F$537,"SALI",'[1]AGR. MICRO.'!$I$2:$I$537,"&gt;="&amp;F$2,'[1]AGR. MICRO.'!$I$2:$I$537,"&lt;"&amp;G$2)</f>
        <v>0</v>
      </c>
      <c r="G21">
        <f>-SUMIFS('[1]AGR. MICRO.'!$E$2:$E$537,'[1]AGR. MICRO.'!$A$2:$A$537,$B21,'[1]AGR. MICRO.'!$F$2:$F$537,"SALI",'[1]AGR. MICRO.'!$I$2:$I$537,"&gt;="&amp;G$2,'[1]AGR. MICRO.'!$I$2:$I$537,"&lt;"&amp;H$2)</f>
        <v>0</v>
      </c>
      <c r="H21">
        <f>-SUMIFS('[1]AGR. MICRO.'!$E$2:$E$537,'[1]AGR. MICRO.'!$A$2:$A$537,$B21,'[1]AGR. MICRO.'!$F$2:$F$537,"SALI",'[1]AGR. MICRO.'!$I$2:$I$537,"&gt;="&amp;H$2,'[1]AGR. MICRO.'!$I$2:$I$537,"&lt;"&amp;I$2)</f>
        <v>0</v>
      </c>
      <c r="I21">
        <f>-SUMIFS('[1]AGR. MICRO.'!$E$2:$E$537,'[1]AGR. MICRO.'!$A$2:$A$537,$B21,'[1]AGR. MICRO.'!$F$2:$F$537,"SALI",'[1]AGR. MICRO.'!$I$2:$I$537,"&gt;="&amp;I$2,'[1]AGR. MICRO.'!$I$2:$I$537,"&lt;"&amp;J$2)</f>
        <v>0</v>
      </c>
      <c r="J21">
        <f>-SUMIFS('[1]AGR. MICRO.'!$E$2:$E$537,'[1]AGR. MICRO.'!$A$2:$A$537,$B21,'[1]AGR. MICRO.'!$F$2:$F$537,"SALI",'[1]AGR. MICRO.'!$I$2:$I$537,"&gt;="&amp;J$2,'[1]AGR. MICRO.'!$I$2:$I$537,"&lt;"&amp;K$2)</f>
        <v>0</v>
      </c>
      <c r="K21">
        <f>-SUMIFS('[1]AGR. MICRO.'!$E$2:$E$537,'[1]AGR. MICRO.'!$A$2:$A$537,$B21,'[1]AGR. MICRO.'!$F$2:$F$537,"SALI",'[1]AGR. MICRO.'!$I$2:$I$537,"&gt;="&amp;K$2,'[1]AGR. MICRO.'!$I$2:$I$537,"&lt;"&amp;L$2)</f>
        <v>0</v>
      </c>
      <c r="L21">
        <f>-SUMIFS('[1]AGR. MICRO.'!$E$2:$E$537,'[1]AGR. MICRO.'!$A$2:$A$537,$B21,'[1]AGR. MICRO.'!$F$2:$F$537,"SALI",'[1]AGR. MICRO.'!$I$2:$I$537,"&gt;="&amp;L$2,'[1]AGR. MICRO.'!$I$2:$I$537,"&lt;"&amp;M$2)</f>
        <v>0</v>
      </c>
      <c r="M21">
        <f>-SUMIFS('[1]AGR. MICRO.'!$E$2:$E$537,'[1]AGR. MICRO.'!$A$2:$A$537,$B21,'[1]AGR. MICRO.'!$F$2:$F$537,"SALI",'[1]AGR. MICRO.'!$I$2:$I$537,"&gt;="&amp;M$2,'[1]AGR. MICRO.'!$I$2:$I$537,"&lt;"&amp;N$2)</f>
        <v>0</v>
      </c>
      <c r="N21">
        <f>-SUMIFS('[1]AGR. MICRO.'!$E$2:$E$537,'[1]AGR. MICRO.'!$A$2:$A$537,$B21,'[1]AGR. MICRO.'!$F$2:$F$537,"SALI",'[1]AGR. MICRO.'!$I$2:$I$537,"&gt;="&amp;N$2,'[1]AGR. MICRO.'!$I$2:$I$537,"&lt;"&amp;O$2)</f>
        <v>0</v>
      </c>
      <c r="O21">
        <f>-SUMIFS('[1]AGR. MICRO.'!$E$2:$E$537,'[1]AGR. MICRO.'!$A$2:$A$537,$B21,'[1]AGR. MICRO.'!$F$2:$F$537,"SALI",'[1]AGR. MICRO.'!$I$2:$I$537,"&gt;="&amp;O$2,'[1]AGR. MICRO.'!$I$2:$I$537,"&lt;"&amp;P$2)</f>
        <v>0</v>
      </c>
      <c r="P21">
        <f>-SUMIFS('[1]AGR. MICRO.'!$E$2:$E$537,'[1]AGR. MICRO.'!$A$2:$A$537,$B21,'[1]AGR. MICRO.'!$F$2:$F$537,"SALI",'[1]AGR. MICRO.'!$I$2:$I$537,"&gt;="&amp;P$2,'[1]AGR. MICRO.'!$I$2:$I$537,"&lt;"&amp;Q$2)</f>
        <v>0</v>
      </c>
      <c r="Q21">
        <f>-SUMIFS('[1]AGR. MICRO.'!$E$2:$E$537,'[1]AGR. MICRO.'!$A$2:$A$537,$B21,'[1]AGR. MICRO.'!$F$2:$F$537,"SALI",'[1]AGR. MICRO.'!$I$2:$I$537,"&gt;="&amp;Q$2,'[1]AGR. MICRO.'!$I$2:$I$537,"&lt;"&amp;R$2)</f>
        <v>0</v>
      </c>
      <c r="R21">
        <f>-SUMIFS('[1]AGR. MICRO.'!$E$2:$E$537,'[1]AGR. MICRO.'!$A$2:$A$537,$B21,'[1]AGR. MICRO.'!$F$2:$F$537,"SALI",'[1]AGR. MICRO.'!$I$2:$I$537,"&gt;="&amp;R$2,'[1]AGR. MICRO.'!$I$2:$I$537,"&lt;"&amp;S$2)</f>
        <v>0</v>
      </c>
      <c r="S21">
        <f>-SUMIFS('[1]AGR. MICRO.'!$E$2:$E$537,'[1]AGR. MICRO.'!$A$2:$A$537,$B21,'[1]AGR. MICRO.'!$F$2:$F$537,"SALI",'[1]AGR. MICRO.'!$I$2:$I$537,"&gt;="&amp;S$2,'[1]AGR. MICRO.'!$I$2:$I$537,"&lt;"&amp;T$2)</f>
        <v>0</v>
      </c>
      <c r="T21">
        <f>-SUMIFS('[1]AGR. MICRO.'!$E$2:$E$537,'[1]AGR. MICRO.'!$A$2:$A$537,$B21,'[1]AGR. MICRO.'!$F$2:$F$537,"SALI",'[1]AGR. MICRO.'!$I$2:$I$537,"&gt;="&amp;T$2,'[1]AGR. MICRO.'!$I$2:$I$537,"&lt;"&amp;U$2)</f>
        <v>0</v>
      </c>
      <c r="U21">
        <f>-SUMIFS('[1]AGR. MICRO.'!$E$2:$E$537,'[1]AGR. MICRO.'!$A$2:$A$537,$B21,'[1]AGR. MICRO.'!$F$2:$F$537,"SALI",'[1]AGR. MICRO.'!$I$2:$I$537,"&gt;="&amp;U$2,'[1]AGR. MICRO.'!$I$2:$I$537,"&lt;"&amp;V$2)</f>
        <v>0</v>
      </c>
      <c r="V21">
        <f>-SUMIFS('[1]AGR. MICRO.'!$E$2:$E$537,'[1]AGR. MICRO.'!$A$2:$A$537,$B21,'[1]AGR. MICRO.'!$F$2:$F$537,"SALI",'[1]AGR. MICRO.'!$I$2:$I$537,"&gt;="&amp;V$2,'[1]AGR. MICRO.'!$I$2:$I$537,"&lt;"&amp;W$2)</f>
        <v>0</v>
      </c>
      <c r="W21">
        <f>-SUMIFS('[1]AGR. MICRO.'!$E$2:$E$537,'[1]AGR. MICRO.'!$A$2:$A$537,$B21,'[1]AGR. MICRO.'!$F$2:$F$537,"SALI",'[1]AGR. MICRO.'!$I$2:$I$537,"&gt;="&amp;W$2,'[1]AGR. MICRO.'!$I$2:$I$537,"&lt;"&amp;X$2)</f>
        <v>0</v>
      </c>
      <c r="X21">
        <f>-SUMIFS('[1]AGR. MICRO.'!$E$2:$E$537,'[1]AGR. MICRO.'!$A$2:$A$537,$B21,'[1]AGR. MICRO.'!$F$2:$F$537,"SALI",'[1]AGR. MICRO.'!$I$2:$I$537,"&gt;="&amp;X$2,'[1]AGR. MICRO.'!$I$2:$I$537,"&lt;"&amp;Y$2)</f>
        <v>0</v>
      </c>
      <c r="Y21">
        <f>-SUMIFS('[1]AGR. MICRO.'!$E$2:$E$537,'[1]AGR. MICRO.'!$A$2:$A$537,$B21,'[1]AGR. MICRO.'!$F$2:$F$537,"SALI",'[1]AGR. MICRO.'!$I$2:$I$537,"&gt;="&amp;Y$2,'[1]AGR. MICRO.'!$I$2:$I$537,"&lt;"&amp;Z$2)</f>
        <v>0</v>
      </c>
      <c r="Z21">
        <f>-SUMIFS('[1]AGR. MICRO.'!$E$2:$E$537,'[1]AGR. MICRO.'!$A$2:$A$537,$B21,'[1]AGR. MICRO.'!$F$2:$F$537,"SALI",'[1]AGR. MICRO.'!$I$2:$I$537,"&gt;="&amp;Z$2,'[1]AGR. MICRO.'!$I$2:$I$537,"&lt;"&amp;AA$2)</f>
        <v>0</v>
      </c>
      <c r="AA21">
        <f>-SUMIFS('[1]AGR. MICRO.'!$E$2:$E$537,'[1]AGR. MICRO.'!$A$2:$A$537,$B21,'[1]AGR. MICRO.'!$F$2:$F$537,"SALI",'[1]AGR. MICRO.'!$I$2:$I$537,"&gt;="&amp;AA$2,'[1]AGR. MICRO.'!$I$2:$I$537,"&lt;"&amp;AB$2)</f>
        <v>0</v>
      </c>
      <c r="AB21">
        <f>-SUMIFS('[1]AGR. MICRO.'!$E$2:$E$537,'[1]AGR. MICRO.'!$A$2:$A$537,$B21,'[1]AGR. MICRO.'!$F$2:$F$537,"SALI",'[1]AGR. MICRO.'!$I$2:$I$537,"&gt;="&amp;AB$2,'[1]AGR. MICRO.'!$I$2:$I$537,"&lt;"&amp;AC$2)</f>
        <v>0</v>
      </c>
      <c r="AC21">
        <f>-SUMIFS('[1]AGR. MICRO.'!$E$2:$E$537,'[1]AGR. MICRO.'!$A$2:$A$537,$B21,'[1]AGR. MICRO.'!$F$2:$F$537,"SALI",'[1]AGR. MICRO.'!$I$2:$I$537,"&gt;="&amp;AC$2,'[1]AGR. MICRO.'!$I$2:$I$537,"&lt;"&amp;AD$2)</f>
        <v>0</v>
      </c>
      <c r="AD21">
        <f>-SUMIFS('[1]AGR. MICRO.'!$E$2:$E$537,'[1]AGR. MICRO.'!$A$2:$A$537,$B21,'[1]AGR. MICRO.'!$F$2:$F$537,"SALI",'[1]AGR. MICRO.'!$I$2:$I$537,"&gt;="&amp;AD$2,'[1]AGR. MICRO.'!$I$2:$I$537,"&lt;"&amp;AE$2)</f>
        <v>0</v>
      </c>
      <c r="AE21">
        <f>-SUMIFS('[1]AGR. MICRO.'!$E$2:$E$537,'[1]AGR. MICRO.'!$A$2:$A$537,$B21,'[1]AGR. MICRO.'!$F$2:$F$537,"SALI",'[1]AGR. MICRO.'!$I$2:$I$537,"&gt;="&amp;AE$2,'[1]AGR. MICRO.'!$I$2:$I$537,"&lt;"&amp;AF$2)</f>
        <v>0</v>
      </c>
      <c r="AF21">
        <f>-SUMIFS('[1]AGR. MICRO.'!$E$2:$E$537,'[1]AGR. MICRO.'!$A$2:$A$537,$B21,'[1]AGR. MICRO.'!$F$2:$F$537,"SALI",'[1]AGR. MICRO.'!$I$2:$I$537,"&gt;="&amp;AF$2,'[1]AGR. MICRO.'!$I$2:$I$537,"&lt;"&amp;AG$2)</f>
        <v>0</v>
      </c>
      <c r="AG21">
        <f>-SUMIFS('[1]AGR. MICRO.'!$E$2:$E$537,'[1]AGR. MICRO.'!$A$2:$A$537,$B21,'[1]AGR. MICRO.'!$F$2:$F$537,"SALI",'[1]AGR. MICRO.'!$I$2:$I$537,"&gt;="&amp;AG$2,'[1]AGR. MICRO.'!$I$2:$I$537,"&lt;"&amp;AH$2)</f>
        <v>0</v>
      </c>
      <c r="AH21">
        <f>-SUMIFS('[1]AGR. MICRO.'!$E$2:$E$537,'[1]AGR. MICRO.'!$A$2:$A$537,$B21,'[1]AGR. MICRO.'!$F$2:$F$537,"SALI",'[1]AGR. MICRO.'!$I$2:$I$537,"&gt;="&amp;AH$2,'[1]AGR. MICRO.'!$I$2:$I$537,"&lt;"&amp;AI$2)</f>
        <v>0</v>
      </c>
      <c r="AI21">
        <f>-SUMIFS('[1]AGR. MICRO.'!$E$2:$E$537,'[1]AGR. MICRO.'!$A$2:$A$537,$B21,'[1]AGR. MICRO.'!$F$2:$F$537,"SALI",'[1]AGR. MICRO.'!$I$2:$I$537,"&gt;="&amp;AI$2,'[1]AGR. MICRO.'!$I$2:$I$537,"&lt;"&amp;AJ$2)</f>
        <v>0</v>
      </c>
      <c r="AJ21">
        <f>-SUMIFS('[1]AGR. MICRO.'!$E$2:$E$537,'[1]AGR. MICRO.'!$A$2:$A$537,$B21,'[1]AGR. MICRO.'!$F$2:$F$537,"SALI",'[1]AGR. MICRO.'!$I$2:$I$537,"&gt;="&amp;AJ$2,'[1]AGR. MICRO.'!$I$2:$I$537,"&lt;"&amp;AK$2)</f>
        <v>0</v>
      </c>
      <c r="AK21">
        <f>-SUMIFS('[1]AGR. MICRO.'!$E$2:$E$537,'[1]AGR. MICRO.'!$A$2:$A$537,$B21,'[1]AGR. MICRO.'!$F$2:$F$537,"SALI",'[1]AGR. MICRO.'!$I$2:$I$537,"&gt;="&amp;AK$2,'[1]AGR. MICRO.'!$I$2:$I$537,"&lt;"&amp;AL$2)</f>
        <v>0</v>
      </c>
      <c r="AL21">
        <f>-SUMIFS('[1]AGR. MICRO.'!$E$2:$E$537,'[1]AGR. MICRO.'!$A$2:$A$537,$B21,'[1]AGR. MICRO.'!$F$2:$F$537,"SALI",'[1]AGR. MICRO.'!$I$2:$I$537,"&gt;="&amp;AL$2,'[1]AGR. MICRO.'!$I$2:$I$537,"&lt;"&amp;AM$2)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-SUMIFS('[1]AGR. MICRO.'!$E$2:$E$537,'[1]AGR. MICRO.'!$A$2:$A$537,$B22,'[1]AGR. MICRO.'!$F$2:$F$537,"SALI",'[1]AGR. MICRO.'!$I$2:$I$537,"&gt;="&amp;C$2,'[1]AGR. MICRO.'!$I$2:$I$537,"&lt;"&amp;D$2)</f>
        <v>0</v>
      </c>
      <c r="D22">
        <f>-SUMIFS('[1]AGR. MICRO.'!$E$2:$E$537,'[1]AGR. MICRO.'!$A$2:$A$537,$B22,'[1]AGR. MICRO.'!$F$2:$F$537,"SALI",'[1]AGR. MICRO.'!$I$2:$I$537,"&gt;="&amp;D$2,'[1]AGR. MICRO.'!$I$2:$I$537,"&lt;"&amp;E$2)</f>
        <v>0</v>
      </c>
      <c r="E22">
        <f>-SUMIFS('[1]AGR. MICRO.'!$E$2:$E$537,'[1]AGR. MICRO.'!$A$2:$A$537,$B22,'[1]AGR. MICRO.'!$F$2:$F$537,"SALI",'[1]AGR. MICRO.'!$I$2:$I$537,"&gt;="&amp;E$2,'[1]AGR. MICRO.'!$I$2:$I$537,"&lt;"&amp;F$2)</f>
        <v>0</v>
      </c>
      <c r="F22">
        <f>-SUMIFS('[1]AGR. MICRO.'!$E$2:$E$537,'[1]AGR. MICRO.'!$A$2:$A$537,$B22,'[1]AGR. MICRO.'!$F$2:$F$537,"SALI",'[1]AGR. MICRO.'!$I$2:$I$537,"&gt;="&amp;F$2,'[1]AGR. MICRO.'!$I$2:$I$537,"&lt;"&amp;G$2)</f>
        <v>0</v>
      </c>
      <c r="G22">
        <f>-SUMIFS('[1]AGR. MICRO.'!$E$2:$E$537,'[1]AGR. MICRO.'!$A$2:$A$537,$B22,'[1]AGR. MICRO.'!$F$2:$F$537,"SALI",'[1]AGR. MICRO.'!$I$2:$I$537,"&gt;="&amp;G$2,'[1]AGR. MICRO.'!$I$2:$I$537,"&lt;"&amp;H$2)</f>
        <v>0</v>
      </c>
      <c r="H22">
        <f>-SUMIFS('[1]AGR. MICRO.'!$E$2:$E$537,'[1]AGR. MICRO.'!$A$2:$A$537,$B22,'[1]AGR. MICRO.'!$F$2:$F$537,"SALI",'[1]AGR. MICRO.'!$I$2:$I$537,"&gt;="&amp;H$2,'[1]AGR. MICRO.'!$I$2:$I$537,"&lt;"&amp;I$2)</f>
        <v>0</v>
      </c>
      <c r="I22">
        <f>-SUMIFS('[1]AGR. MICRO.'!$E$2:$E$537,'[1]AGR. MICRO.'!$A$2:$A$537,$B22,'[1]AGR. MICRO.'!$F$2:$F$537,"SALI",'[1]AGR. MICRO.'!$I$2:$I$537,"&gt;="&amp;I$2,'[1]AGR. MICRO.'!$I$2:$I$537,"&lt;"&amp;J$2)</f>
        <v>0</v>
      </c>
      <c r="J22">
        <f>-SUMIFS('[1]AGR. MICRO.'!$E$2:$E$537,'[1]AGR. MICRO.'!$A$2:$A$537,$B22,'[1]AGR. MICRO.'!$F$2:$F$537,"SALI",'[1]AGR. MICRO.'!$I$2:$I$537,"&gt;="&amp;J$2,'[1]AGR. MICRO.'!$I$2:$I$537,"&lt;"&amp;K$2)</f>
        <v>0</v>
      </c>
      <c r="K22">
        <f>-SUMIFS('[1]AGR. MICRO.'!$E$2:$E$537,'[1]AGR. MICRO.'!$A$2:$A$537,$B22,'[1]AGR. MICRO.'!$F$2:$F$537,"SALI",'[1]AGR. MICRO.'!$I$2:$I$537,"&gt;="&amp;K$2,'[1]AGR. MICRO.'!$I$2:$I$537,"&lt;"&amp;L$2)</f>
        <v>0</v>
      </c>
      <c r="L22">
        <f>-SUMIFS('[1]AGR. MICRO.'!$E$2:$E$537,'[1]AGR. MICRO.'!$A$2:$A$537,$B22,'[1]AGR. MICRO.'!$F$2:$F$537,"SALI",'[1]AGR. MICRO.'!$I$2:$I$537,"&gt;="&amp;L$2,'[1]AGR. MICRO.'!$I$2:$I$537,"&lt;"&amp;M$2)</f>
        <v>0</v>
      </c>
      <c r="M22">
        <f>-SUMIFS('[1]AGR. MICRO.'!$E$2:$E$537,'[1]AGR. MICRO.'!$A$2:$A$537,$B22,'[1]AGR. MICRO.'!$F$2:$F$537,"SALI",'[1]AGR. MICRO.'!$I$2:$I$537,"&gt;="&amp;M$2,'[1]AGR. MICRO.'!$I$2:$I$537,"&lt;"&amp;N$2)</f>
        <v>0</v>
      </c>
      <c r="N22">
        <f>-SUMIFS('[1]AGR. MICRO.'!$E$2:$E$537,'[1]AGR. MICRO.'!$A$2:$A$537,$B22,'[1]AGR. MICRO.'!$F$2:$F$537,"SALI",'[1]AGR. MICRO.'!$I$2:$I$537,"&gt;="&amp;N$2,'[1]AGR. MICRO.'!$I$2:$I$537,"&lt;"&amp;O$2)</f>
        <v>0</v>
      </c>
      <c r="O22">
        <f>-SUMIFS('[1]AGR. MICRO.'!$E$2:$E$537,'[1]AGR. MICRO.'!$A$2:$A$537,$B22,'[1]AGR. MICRO.'!$F$2:$F$537,"SALI",'[1]AGR. MICRO.'!$I$2:$I$537,"&gt;="&amp;O$2,'[1]AGR. MICRO.'!$I$2:$I$537,"&lt;"&amp;P$2)</f>
        <v>0</v>
      </c>
      <c r="P22">
        <f>-SUMIFS('[1]AGR. MICRO.'!$E$2:$E$537,'[1]AGR. MICRO.'!$A$2:$A$537,$B22,'[1]AGR. MICRO.'!$F$2:$F$537,"SALI",'[1]AGR. MICRO.'!$I$2:$I$537,"&gt;="&amp;P$2,'[1]AGR. MICRO.'!$I$2:$I$537,"&lt;"&amp;Q$2)</f>
        <v>0</v>
      </c>
      <c r="Q22">
        <f>-SUMIFS('[1]AGR. MICRO.'!$E$2:$E$537,'[1]AGR. MICRO.'!$A$2:$A$537,$B22,'[1]AGR. MICRO.'!$F$2:$F$537,"SALI",'[1]AGR. MICRO.'!$I$2:$I$537,"&gt;="&amp;Q$2,'[1]AGR. MICRO.'!$I$2:$I$537,"&lt;"&amp;R$2)</f>
        <v>0</v>
      </c>
      <c r="R22">
        <f>-SUMIFS('[1]AGR. MICRO.'!$E$2:$E$537,'[1]AGR. MICRO.'!$A$2:$A$537,$B22,'[1]AGR. MICRO.'!$F$2:$F$537,"SALI",'[1]AGR. MICRO.'!$I$2:$I$537,"&gt;="&amp;R$2,'[1]AGR. MICRO.'!$I$2:$I$537,"&lt;"&amp;S$2)</f>
        <v>0</v>
      </c>
      <c r="S22">
        <f>-SUMIFS('[1]AGR. MICRO.'!$E$2:$E$537,'[1]AGR. MICRO.'!$A$2:$A$537,$B22,'[1]AGR. MICRO.'!$F$2:$F$537,"SALI",'[1]AGR. MICRO.'!$I$2:$I$537,"&gt;="&amp;S$2,'[1]AGR. MICRO.'!$I$2:$I$537,"&lt;"&amp;T$2)</f>
        <v>0</v>
      </c>
      <c r="T22">
        <f>-SUMIFS('[1]AGR. MICRO.'!$E$2:$E$537,'[1]AGR. MICRO.'!$A$2:$A$537,$B22,'[1]AGR. MICRO.'!$F$2:$F$537,"SALI",'[1]AGR. MICRO.'!$I$2:$I$537,"&gt;="&amp;T$2,'[1]AGR. MICRO.'!$I$2:$I$537,"&lt;"&amp;U$2)</f>
        <v>0</v>
      </c>
      <c r="U22">
        <f>-SUMIFS('[1]AGR. MICRO.'!$E$2:$E$537,'[1]AGR. MICRO.'!$A$2:$A$537,$B22,'[1]AGR. MICRO.'!$F$2:$F$537,"SALI",'[1]AGR. MICRO.'!$I$2:$I$537,"&gt;="&amp;U$2,'[1]AGR. MICRO.'!$I$2:$I$537,"&lt;"&amp;V$2)</f>
        <v>0</v>
      </c>
      <c r="V22">
        <f>-SUMIFS('[1]AGR. MICRO.'!$E$2:$E$537,'[1]AGR. MICRO.'!$A$2:$A$537,$B22,'[1]AGR. MICRO.'!$F$2:$F$537,"SALI",'[1]AGR. MICRO.'!$I$2:$I$537,"&gt;="&amp;V$2,'[1]AGR. MICRO.'!$I$2:$I$537,"&lt;"&amp;W$2)</f>
        <v>0</v>
      </c>
      <c r="W22">
        <f>-SUMIFS('[1]AGR. MICRO.'!$E$2:$E$537,'[1]AGR. MICRO.'!$A$2:$A$537,$B22,'[1]AGR. MICRO.'!$F$2:$F$537,"SALI",'[1]AGR. MICRO.'!$I$2:$I$537,"&gt;="&amp;W$2,'[1]AGR. MICRO.'!$I$2:$I$537,"&lt;"&amp;X$2)</f>
        <v>0</v>
      </c>
      <c r="X22">
        <f>-SUMIFS('[1]AGR. MICRO.'!$E$2:$E$537,'[1]AGR. MICRO.'!$A$2:$A$537,$B22,'[1]AGR. MICRO.'!$F$2:$F$537,"SALI",'[1]AGR. MICRO.'!$I$2:$I$537,"&gt;="&amp;X$2,'[1]AGR. MICRO.'!$I$2:$I$537,"&lt;"&amp;Y$2)</f>
        <v>0</v>
      </c>
      <c r="Y22">
        <f>-SUMIFS('[1]AGR. MICRO.'!$E$2:$E$537,'[1]AGR. MICRO.'!$A$2:$A$537,$B22,'[1]AGR. MICRO.'!$F$2:$F$537,"SALI",'[1]AGR. MICRO.'!$I$2:$I$537,"&gt;="&amp;Y$2,'[1]AGR. MICRO.'!$I$2:$I$537,"&lt;"&amp;Z$2)</f>
        <v>0</v>
      </c>
      <c r="Z22">
        <f>-SUMIFS('[1]AGR. MICRO.'!$E$2:$E$537,'[1]AGR. MICRO.'!$A$2:$A$537,$B22,'[1]AGR. MICRO.'!$F$2:$F$537,"SALI",'[1]AGR. MICRO.'!$I$2:$I$537,"&gt;="&amp;Z$2,'[1]AGR. MICRO.'!$I$2:$I$537,"&lt;"&amp;AA$2)</f>
        <v>0</v>
      </c>
      <c r="AA22">
        <f>-SUMIFS('[1]AGR. MICRO.'!$E$2:$E$537,'[1]AGR. MICRO.'!$A$2:$A$537,$B22,'[1]AGR. MICRO.'!$F$2:$F$537,"SALI",'[1]AGR. MICRO.'!$I$2:$I$537,"&gt;="&amp;AA$2,'[1]AGR. MICRO.'!$I$2:$I$537,"&lt;"&amp;AB$2)</f>
        <v>0</v>
      </c>
      <c r="AB22">
        <f>-SUMIFS('[1]AGR. MICRO.'!$E$2:$E$537,'[1]AGR. MICRO.'!$A$2:$A$537,$B22,'[1]AGR. MICRO.'!$F$2:$F$537,"SALI",'[1]AGR. MICRO.'!$I$2:$I$537,"&gt;="&amp;AB$2,'[1]AGR. MICRO.'!$I$2:$I$537,"&lt;"&amp;AC$2)</f>
        <v>0</v>
      </c>
      <c r="AC22">
        <f>-SUMIFS('[1]AGR. MICRO.'!$E$2:$E$537,'[1]AGR. MICRO.'!$A$2:$A$537,$B22,'[1]AGR. MICRO.'!$F$2:$F$537,"SALI",'[1]AGR. MICRO.'!$I$2:$I$537,"&gt;="&amp;AC$2,'[1]AGR. MICRO.'!$I$2:$I$537,"&lt;"&amp;AD$2)</f>
        <v>0</v>
      </c>
      <c r="AD22">
        <f>-SUMIFS('[1]AGR. MICRO.'!$E$2:$E$537,'[1]AGR. MICRO.'!$A$2:$A$537,$B22,'[1]AGR. MICRO.'!$F$2:$F$537,"SALI",'[1]AGR. MICRO.'!$I$2:$I$537,"&gt;="&amp;AD$2,'[1]AGR. MICRO.'!$I$2:$I$537,"&lt;"&amp;AE$2)</f>
        <v>0</v>
      </c>
      <c r="AE22">
        <f>-SUMIFS('[1]AGR. MICRO.'!$E$2:$E$537,'[1]AGR. MICRO.'!$A$2:$A$537,$B22,'[1]AGR. MICRO.'!$F$2:$F$537,"SALI",'[1]AGR. MICRO.'!$I$2:$I$537,"&gt;="&amp;AE$2,'[1]AGR. MICRO.'!$I$2:$I$537,"&lt;"&amp;AF$2)</f>
        <v>0</v>
      </c>
      <c r="AF22">
        <f>-SUMIFS('[1]AGR. MICRO.'!$E$2:$E$537,'[1]AGR. MICRO.'!$A$2:$A$537,$B22,'[1]AGR. MICRO.'!$F$2:$F$537,"SALI",'[1]AGR. MICRO.'!$I$2:$I$537,"&gt;="&amp;AF$2,'[1]AGR. MICRO.'!$I$2:$I$537,"&lt;"&amp;AG$2)</f>
        <v>0</v>
      </c>
      <c r="AG22">
        <f>-SUMIFS('[1]AGR. MICRO.'!$E$2:$E$537,'[1]AGR. MICRO.'!$A$2:$A$537,$B22,'[1]AGR. MICRO.'!$F$2:$F$537,"SALI",'[1]AGR. MICRO.'!$I$2:$I$537,"&gt;="&amp;AG$2,'[1]AGR. MICRO.'!$I$2:$I$537,"&lt;"&amp;AH$2)</f>
        <v>0</v>
      </c>
      <c r="AH22">
        <f>-SUMIFS('[1]AGR. MICRO.'!$E$2:$E$537,'[1]AGR. MICRO.'!$A$2:$A$537,$B22,'[1]AGR. MICRO.'!$F$2:$F$537,"SALI",'[1]AGR. MICRO.'!$I$2:$I$537,"&gt;="&amp;AH$2,'[1]AGR. MICRO.'!$I$2:$I$537,"&lt;"&amp;AI$2)</f>
        <v>0</v>
      </c>
      <c r="AI22">
        <f>-SUMIFS('[1]AGR. MICRO.'!$E$2:$E$537,'[1]AGR. MICRO.'!$A$2:$A$537,$B22,'[1]AGR. MICRO.'!$F$2:$F$537,"SALI",'[1]AGR. MICRO.'!$I$2:$I$537,"&gt;="&amp;AI$2,'[1]AGR. MICRO.'!$I$2:$I$537,"&lt;"&amp;AJ$2)</f>
        <v>0</v>
      </c>
      <c r="AJ22">
        <f>-SUMIFS('[1]AGR. MICRO.'!$E$2:$E$537,'[1]AGR. MICRO.'!$A$2:$A$537,$B22,'[1]AGR. MICRO.'!$F$2:$F$537,"SALI",'[1]AGR. MICRO.'!$I$2:$I$537,"&gt;="&amp;AJ$2,'[1]AGR. MICRO.'!$I$2:$I$537,"&lt;"&amp;AK$2)</f>
        <v>0</v>
      </c>
      <c r="AK22">
        <f>-SUMIFS('[1]AGR. MICRO.'!$E$2:$E$537,'[1]AGR. MICRO.'!$A$2:$A$537,$B22,'[1]AGR. MICRO.'!$F$2:$F$537,"SALI",'[1]AGR. MICRO.'!$I$2:$I$537,"&gt;="&amp;AK$2,'[1]AGR. MICRO.'!$I$2:$I$537,"&lt;"&amp;AL$2)</f>
        <v>0</v>
      </c>
      <c r="AL22">
        <f>-SUMIFS('[1]AGR. MICRO.'!$E$2:$E$537,'[1]AGR. MICRO.'!$A$2:$A$537,$B22,'[1]AGR. MICRO.'!$F$2:$F$537,"SALI",'[1]AGR. MICRO.'!$I$2:$I$537,"&gt;="&amp;AL$2,'[1]AGR. MICRO.'!$I$2:$I$537,"&lt;"&amp;AM$2)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-SUMIFS('[1]AGR. MICRO.'!$E$2:$E$537,'[1]AGR. MICRO.'!$A$2:$A$537,$B23,'[1]AGR. MICRO.'!$F$2:$F$537,"SALI",'[1]AGR. MICRO.'!$I$2:$I$537,"&gt;="&amp;C$2,'[1]AGR. MICRO.'!$I$2:$I$537,"&lt;"&amp;D$2)</f>
        <v>0</v>
      </c>
      <c r="D23">
        <f>-SUMIFS('[1]AGR. MICRO.'!$E$2:$E$537,'[1]AGR. MICRO.'!$A$2:$A$537,$B23,'[1]AGR. MICRO.'!$F$2:$F$537,"SALI",'[1]AGR. MICRO.'!$I$2:$I$537,"&gt;="&amp;D$2,'[1]AGR. MICRO.'!$I$2:$I$537,"&lt;"&amp;E$2)</f>
        <v>0</v>
      </c>
      <c r="E23">
        <f>-SUMIFS('[1]AGR. MICRO.'!$E$2:$E$537,'[1]AGR. MICRO.'!$A$2:$A$537,$B23,'[1]AGR. MICRO.'!$F$2:$F$537,"SALI",'[1]AGR. MICRO.'!$I$2:$I$537,"&gt;="&amp;E$2,'[1]AGR. MICRO.'!$I$2:$I$537,"&lt;"&amp;F$2)</f>
        <v>0</v>
      </c>
      <c r="F23">
        <f>-SUMIFS('[1]AGR. MICRO.'!$E$2:$E$537,'[1]AGR. MICRO.'!$A$2:$A$537,$B23,'[1]AGR. MICRO.'!$F$2:$F$537,"SALI",'[1]AGR. MICRO.'!$I$2:$I$537,"&gt;="&amp;F$2,'[1]AGR. MICRO.'!$I$2:$I$537,"&lt;"&amp;G$2)</f>
        <v>0</v>
      </c>
      <c r="G23">
        <f>-SUMIFS('[1]AGR. MICRO.'!$E$2:$E$537,'[1]AGR. MICRO.'!$A$2:$A$537,$B23,'[1]AGR. MICRO.'!$F$2:$F$537,"SALI",'[1]AGR. MICRO.'!$I$2:$I$537,"&gt;="&amp;G$2,'[1]AGR. MICRO.'!$I$2:$I$537,"&lt;"&amp;H$2)</f>
        <v>0</v>
      </c>
      <c r="H23">
        <f>-SUMIFS('[1]AGR. MICRO.'!$E$2:$E$537,'[1]AGR. MICRO.'!$A$2:$A$537,$B23,'[1]AGR. MICRO.'!$F$2:$F$537,"SALI",'[1]AGR. MICRO.'!$I$2:$I$537,"&gt;="&amp;H$2,'[1]AGR. MICRO.'!$I$2:$I$537,"&lt;"&amp;I$2)</f>
        <v>0</v>
      </c>
      <c r="I23">
        <f>-SUMIFS('[1]AGR. MICRO.'!$E$2:$E$537,'[1]AGR. MICRO.'!$A$2:$A$537,$B23,'[1]AGR. MICRO.'!$F$2:$F$537,"SALI",'[1]AGR. MICRO.'!$I$2:$I$537,"&gt;="&amp;I$2,'[1]AGR. MICRO.'!$I$2:$I$537,"&lt;"&amp;J$2)</f>
        <v>0</v>
      </c>
      <c r="J23">
        <f>-SUMIFS('[1]AGR. MICRO.'!$E$2:$E$537,'[1]AGR. MICRO.'!$A$2:$A$537,$B23,'[1]AGR. MICRO.'!$F$2:$F$537,"SALI",'[1]AGR. MICRO.'!$I$2:$I$537,"&gt;="&amp;J$2,'[1]AGR. MICRO.'!$I$2:$I$537,"&lt;"&amp;K$2)</f>
        <v>0</v>
      </c>
      <c r="K23">
        <f>-SUMIFS('[1]AGR. MICRO.'!$E$2:$E$537,'[1]AGR. MICRO.'!$A$2:$A$537,$B23,'[1]AGR. MICRO.'!$F$2:$F$537,"SALI",'[1]AGR. MICRO.'!$I$2:$I$537,"&gt;="&amp;K$2,'[1]AGR. MICRO.'!$I$2:$I$537,"&lt;"&amp;L$2)</f>
        <v>0</v>
      </c>
      <c r="L23">
        <f>-SUMIFS('[1]AGR. MICRO.'!$E$2:$E$537,'[1]AGR. MICRO.'!$A$2:$A$537,$B23,'[1]AGR. MICRO.'!$F$2:$F$537,"SALI",'[1]AGR. MICRO.'!$I$2:$I$537,"&gt;="&amp;L$2,'[1]AGR. MICRO.'!$I$2:$I$537,"&lt;"&amp;M$2)</f>
        <v>0</v>
      </c>
      <c r="M23">
        <f>-SUMIFS('[1]AGR. MICRO.'!$E$2:$E$537,'[1]AGR. MICRO.'!$A$2:$A$537,$B23,'[1]AGR. MICRO.'!$F$2:$F$537,"SALI",'[1]AGR. MICRO.'!$I$2:$I$537,"&gt;="&amp;M$2,'[1]AGR. MICRO.'!$I$2:$I$537,"&lt;"&amp;N$2)</f>
        <v>0</v>
      </c>
      <c r="N23">
        <f>-SUMIFS('[1]AGR. MICRO.'!$E$2:$E$537,'[1]AGR. MICRO.'!$A$2:$A$537,$B23,'[1]AGR. MICRO.'!$F$2:$F$537,"SALI",'[1]AGR. MICRO.'!$I$2:$I$537,"&gt;="&amp;N$2,'[1]AGR. MICRO.'!$I$2:$I$537,"&lt;"&amp;O$2)</f>
        <v>0</v>
      </c>
      <c r="O23">
        <f>-SUMIFS('[1]AGR. MICRO.'!$E$2:$E$537,'[1]AGR. MICRO.'!$A$2:$A$537,$B23,'[1]AGR. MICRO.'!$F$2:$F$537,"SALI",'[1]AGR. MICRO.'!$I$2:$I$537,"&gt;="&amp;O$2,'[1]AGR. MICRO.'!$I$2:$I$537,"&lt;"&amp;P$2)</f>
        <v>0</v>
      </c>
      <c r="P23">
        <f>-SUMIFS('[1]AGR. MICRO.'!$E$2:$E$537,'[1]AGR. MICRO.'!$A$2:$A$537,$B23,'[1]AGR. MICRO.'!$F$2:$F$537,"SALI",'[1]AGR. MICRO.'!$I$2:$I$537,"&gt;="&amp;P$2,'[1]AGR. MICRO.'!$I$2:$I$537,"&lt;"&amp;Q$2)</f>
        <v>0</v>
      </c>
      <c r="Q23">
        <f>-SUMIFS('[1]AGR. MICRO.'!$E$2:$E$537,'[1]AGR. MICRO.'!$A$2:$A$537,$B23,'[1]AGR. MICRO.'!$F$2:$F$537,"SALI",'[1]AGR. MICRO.'!$I$2:$I$537,"&gt;="&amp;Q$2,'[1]AGR. MICRO.'!$I$2:$I$537,"&lt;"&amp;R$2)</f>
        <v>0</v>
      </c>
      <c r="R23">
        <f>-SUMIFS('[1]AGR. MICRO.'!$E$2:$E$537,'[1]AGR. MICRO.'!$A$2:$A$537,$B23,'[1]AGR. MICRO.'!$F$2:$F$537,"SALI",'[1]AGR. MICRO.'!$I$2:$I$537,"&gt;="&amp;R$2,'[1]AGR. MICRO.'!$I$2:$I$537,"&lt;"&amp;S$2)</f>
        <v>0</v>
      </c>
      <c r="S23">
        <f>-SUMIFS('[1]AGR. MICRO.'!$E$2:$E$537,'[1]AGR. MICRO.'!$A$2:$A$537,$B23,'[1]AGR. MICRO.'!$F$2:$F$537,"SALI",'[1]AGR. MICRO.'!$I$2:$I$537,"&gt;="&amp;S$2,'[1]AGR. MICRO.'!$I$2:$I$537,"&lt;"&amp;T$2)</f>
        <v>0</v>
      </c>
      <c r="T23">
        <f>-SUMIFS('[1]AGR. MICRO.'!$E$2:$E$537,'[1]AGR. MICRO.'!$A$2:$A$537,$B23,'[1]AGR. MICRO.'!$F$2:$F$537,"SALI",'[1]AGR. MICRO.'!$I$2:$I$537,"&gt;="&amp;T$2,'[1]AGR. MICRO.'!$I$2:$I$537,"&lt;"&amp;U$2)</f>
        <v>3</v>
      </c>
      <c r="U23">
        <f>-SUMIFS('[1]AGR. MICRO.'!$E$2:$E$537,'[1]AGR. MICRO.'!$A$2:$A$537,$B23,'[1]AGR. MICRO.'!$F$2:$F$537,"SALI",'[1]AGR. MICRO.'!$I$2:$I$537,"&gt;="&amp;U$2,'[1]AGR. MICRO.'!$I$2:$I$537,"&lt;"&amp;V$2)</f>
        <v>9</v>
      </c>
      <c r="V23">
        <f>-SUMIFS('[1]AGR. MICRO.'!$E$2:$E$537,'[1]AGR. MICRO.'!$A$2:$A$537,$B23,'[1]AGR. MICRO.'!$F$2:$F$537,"SALI",'[1]AGR. MICRO.'!$I$2:$I$537,"&gt;="&amp;V$2,'[1]AGR. MICRO.'!$I$2:$I$537,"&lt;"&amp;W$2)</f>
        <v>9</v>
      </c>
      <c r="W23">
        <f>-SUMIFS('[1]AGR. MICRO.'!$E$2:$E$537,'[1]AGR. MICRO.'!$A$2:$A$537,$B23,'[1]AGR. MICRO.'!$F$2:$F$537,"SALI",'[1]AGR. MICRO.'!$I$2:$I$537,"&gt;="&amp;W$2,'[1]AGR. MICRO.'!$I$2:$I$537,"&lt;"&amp;X$2)</f>
        <v>8</v>
      </c>
      <c r="X23">
        <f>-SUMIFS('[1]AGR. MICRO.'!$E$2:$E$537,'[1]AGR. MICRO.'!$A$2:$A$537,$B23,'[1]AGR. MICRO.'!$F$2:$F$537,"SALI",'[1]AGR. MICRO.'!$I$2:$I$537,"&gt;="&amp;X$2,'[1]AGR. MICRO.'!$I$2:$I$537,"&lt;"&amp;Y$2)</f>
        <v>5</v>
      </c>
      <c r="Y23">
        <f>-SUMIFS('[1]AGR. MICRO.'!$E$2:$E$537,'[1]AGR. MICRO.'!$A$2:$A$537,$B23,'[1]AGR. MICRO.'!$F$2:$F$537,"SALI",'[1]AGR. MICRO.'!$I$2:$I$537,"&gt;="&amp;Y$2,'[1]AGR. MICRO.'!$I$2:$I$537,"&lt;"&amp;Z$2)</f>
        <v>1</v>
      </c>
      <c r="Z23">
        <f>-SUMIFS('[1]AGR. MICRO.'!$E$2:$E$537,'[1]AGR. MICRO.'!$A$2:$A$537,$B23,'[1]AGR. MICRO.'!$F$2:$F$537,"SALI",'[1]AGR. MICRO.'!$I$2:$I$537,"&gt;="&amp;Z$2,'[1]AGR. MICRO.'!$I$2:$I$537,"&lt;"&amp;AA$2)</f>
        <v>0</v>
      </c>
      <c r="AA23">
        <f>-SUMIFS('[1]AGR. MICRO.'!$E$2:$E$537,'[1]AGR. MICRO.'!$A$2:$A$537,$B23,'[1]AGR. MICRO.'!$F$2:$F$537,"SALI",'[1]AGR. MICRO.'!$I$2:$I$537,"&gt;="&amp;AA$2,'[1]AGR. MICRO.'!$I$2:$I$537,"&lt;"&amp;AB$2)</f>
        <v>0</v>
      </c>
      <c r="AB23">
        <f>-SUMIFS('[1]AGR. MICRO.'!$E$2:$E$537,'[1]AGR. MICRO.'!$A$2:$A$537,$B23,'[1]AGR. MICRO.'!$F$2:$F$537,"SALI",'[1]AGR. MICRO.'!$I$2:$I$537,"&gt;="&amp;AB$2,'[1]AGR. MICRO.'!$I$2:$I$537,"&lt;"&amp;AC$2)</f>
        <v>0</v>
      </c>
      <c r="AC23">
        <f>-SUMIFS('[1]AGR. MICRO.'!$E$2:$E$537,'[1]AGR. MICRO.'!$A$2:$A$537,$B23,'[1]AGR. MICRO.'!$F$2:$F$537,"SALI",'[1]AGR. MICRO.'!$I$2:$I$537,"&gt;="&amp;AC$2,'[1]AGR. MICRO.'!$I$2:$I$537,"&lt;"&amp;AD$2)</f>
        <v>0</v>
      </c>
      <c r="AD23">
        <f>-SUMIFS('[1]AGR. MICRO.'!$E$2:$E$537,'[1]AGR. MICRO.'!$A$2:$A$537,$B23,'[1]AGR. MICRO.'!$F$2:$F$537,"SALI",'[1]AGR. MICRO.'!$I$2:$I$537,"&gt;="&amp;AD$2,'[1]AGR. MICRO.'!$I$2:$I$537,"&lt;"&amp;AE$2)</f>
        <v>0</v>
      </c>
      <c r="AE23">
        <f>-SUMIFS('[1]AGR. MICRO.'!$E$2:$E$537,'[1]AGR. MICRO.'!$A$2:$A$537,$B23,'[1]AGR. MICRO.'!$F$2:$F$537,"SALI",'[1]AGR. MICRO.'!$I$2:$I$537,"&gt;="&amp;AE$2,'[1]AGR. MICRO.'!$I$2:$I$537,"&lt;"&amp;AF$2)</f>
        <v>0</v>
      </c>
      <c r="AF23">
        <f>-SUMIFS('[1]AGR. MICRO.'!$E$2:$E$537,'[1]AGR. MICRO.'!$A$2:$A$537,$B23,'[1]AGR. MICRO.'!$F$2:$F$537,"SALI",'[1]AGR. MICRO.'!$I$2:$I$537,"&gt;="&amp;AF$2,'[1]AGR. MICRO.'!$I$2:$I$537,"&lt;"&amp;AG$2)</f>
        <v>0</v>
      </c>
      <c r="AG23">
        <f>-SUMIFS('[1]AGR. MICRO.'!$E$2:$E$537,'[1]AGR. MICRO.'!$A$2:$A$537,$B23,'[1]AGR. MICRO.'!$F$2:$F$537,"SALI",'[1]AGR. MICRO.'!$I$2:$I$537,"&gt;="&amp;AG$2,'[1]AGR. MICRO.'!$I$2:$I$537,"&lt;"&amp;AH$2)</f>
        <v>0</v>
      </c>
      <c r="AH23">
        <f>-SUMIFS('[1]AGR. MICRO.'!$E$2:$E$537,'[1]AGR. MICRO.'!$A$2:$A$537,$B23,'[1]AGR. MICRO.'!$F$2:$F$537,"SALI",'[1]AGR. MICRO.'!$I$2:$I$537,"&gt;="&amp;AH$2,'[1]AGR. MICRO.'!$I$2:$I$537,"&lt;"&amp;AI$2)</f>
        <v>0</v>
      </c>
      <c r="AI23">
        <f>-SUMIFS('[1]AGR. MICRO.'!$E$2:$E$537,'[1]AGR. MICRO.'!$A$2:$A$537,$B23,'[1]AGR. MICRO.'!$F$2:$F$537,"SALI",'[1]AGR. MICRO.'!$I$2:$I$537,"&gt;="&amp;AI$2,'[1]AGR. MICRO.'!$I$2:$I$537,"&lt;"&amp;AJ$2)</f>
        <v>0</v>
      </c>
      <c r="AJ23">
        <f>-SUMIFS('[1]AGR. MICRO.'!$E$2:$E$537,'[1]AGR. MICRO.'!$A$2:$A$537,$B23,'[1]AGR. MICRO.'!$F$2:$F$537,"SALI",'[1]AGR. MICRO.'!$I$2:$I$537,"&gt;="&amp;AJ$2,'[1]AGR. MICRO.'!$I$2:$I$537,"&lt;"&amp;AK$2)</f>
        <v>0</v>
      </c>
      <c r="AK23">
        <f>-SUMIFS('[1]AGR. MICRO.'!$E$2:$E$537,'[1]AGR. MICRO.'!$A$2:$A$537,$B23,'[1]AGR. MICRO.'!$F$2:$F$537,"SALI",'[1]AGR. MICRO.'!$I$2:$I$537,"&gt;="&amp;AK$2,'[1]AGR. MICRO.'!$I$2:$I$537,"&lt;"&amp;AL$2)</f>
        <v>0</v>
      </c>
      <c r="AL23">
        <f>-SUMIFS('[1]AGR. MICRO.'!$E$2:$E$537,'[1]AGR. MICRO.'!$A$2:$A$537,$B23,'[1]AGR. MICRO.'!$F$2:$F$537,"SALI",'[1]AGR. MICRO.'!$I$2:$I$537,"&gt;="&amp;AL$2,'[1]AGR. MICRO.'!$I$2:$I$537,"&lt;"&amp;AM$2)</f>
        <v>0</v>
      </c>
      <c r="AN23">
        <f t="shared" si="0"/>
        <v>35</v>
      </c>
      <c r="AO23">
        <f t="shared" si="1"/>
        <v>30</v>
      </c>
    </row>
    <row r="24" spans="2:41" ht="15.75" thickBot="1" x14ac:dyDescent="0.3">
      <c r="B24" s="2" t="s">
        <v>21</v>
      </c>
      <c r="C24">
        <f>-SUMIFS('[1]AGR. MICRO.'!$E$2:$E$537,'[1]AGR. MICRO.'!$A$2:$A$537,$B24,'[1]AGR. MICRO.'!$F$2:$F$537,"SALI",'[1]AGR. MICRO.'!$I$2:$I$537,"&gt;="&amp;C$2,'[1]AGR. MICRO.'!$I$2:$I$537,"&lt;"&amp;D$2)</f>
        <v>0</v>
      </c>
      <c r="D24">
        <f>-SUMIFS('[1]AGR. MICRO.'!$E$2:$E$537,'[1]AGR. MICRO.'!$A$2:$A$537,$B24,'[1]AGR. MICRO.'!$F$2:$F$537,"SALI",'[1]AGR. MICRO.'!$I$2:$I$537,"&gt;="&amp;D$2,'[1]AGR. MICRO.'!$I$2:$I$537,"&lt;"&amp;E$2)</f>
        <v>0</v>
      </c>
      <c r="E24">
        <f>-SUMIFS('[1]AGR. MICRO.'!$E$2:$E$537,'[1]AGR. MICRO.'!$A$2:$A$537,$B24,'[1]AGR. MICRO.'!$F$2:$F$537,"SALI",'[1]AGR. MICRO.'!$I$2:$I$537,"&gt;="&amp;E$2,'[1]AGR. MICRO.'!$I$2:$I$537,"&lt;"&amp;F$2)</f>
        <v>0</v>
      </c>
      <c r="F24">
        <f>-SUMIFS('[1]AGR. MICRO.'!$E$2:$E$537,'[1]AGR. MICRO.'!$A$2:$A$537,$B24,'[1]AGR. MICRO.'!$F$2:$F$537,"SALI",'[1]AGR. MICRO.'!$I$2:$I$537,"&gt;="&amp;F$2,'[1]AGR. MICRO.'!$I$2:$I$537,"&lt;"&amp;G$2)</f>
        <v>0</v>
      </c>
      <c r="G24">
        <f>-SUMIFS('[1]AGR. MICRO.'!$E$2:$E$537,'[1]AGR. MICRO.'!$A$2:$A$537,$B24,'[1]AGR. MICRO.'!$F$2:$F$537,"SALI",'[1]AGR. MICRO.'!$I$2:$I$537,"&gt;="&amp;G$2,'[1]AGR. MICRO.'!$I$2:$I$537,"&lt;"&amp;H$2)</f>
        <v>0</v>
      </c>
      <c r="H24">
        <f>-SUMIFS('[1]AGR. MICRO.'!$E$2:$E$537,'[1]AGR. MICRO.'!$A$2:$A$537,$B24,'[1]AGR. MICRO.'!$F$2:$F$537,"SALI",'[1]AGR. MICRO.'!$I$2:$I$537,"&gt;="&amp;H$2,'[1]AGR. MICRO.'!$I$2:$I$537,"&lt;"&amp;I$2)</f>
        <v>0</v>
      </c>
      <c r="I24">
        <f>-SUMIFS('[1]AGR. MICRO.'!$E$2:$E$537,'[1]AGR. MICRO.'!$A$2:$A$537,$B24,'[1]AGR. MICRO.'!$F$2:$F$537,"SALI",'[1]AGR. MICRO.'!$I$2:$I$537,"&gt;="&amp;I$2,'[1]AGR. MICRO.'!$I$2:$I$537,"&lt;"&amp;J$2)</f>
        <v>0</v>
      </c>
      <c r="J24">
        <f>-SUMIFS('[1]AGR. MICRO.'!$E$2:$E$537,'[1]AGR. MICRO.'!$A$2:$A$537,$B24,'[1]AGR. MICRO.'!$F$2:$F$537,"SALI",'[1]AGR. MICRO.'!$I$2:$I$537,"&gt;="&amp;J$2,'[1]AGR. MICRO.'!$I$2:$I$537,"&lt;"&amp;K$2)</f>
        <v>0</v>
      </c>
      <c r="K24">
        <f>-SUMIFS('[1]AGR. MICRO.'!$E$2:$E$537,'[1]AGR. MICRO.'!$A$2:$A$537,$B24,'[1]AGR. MICRO.'!$F$2:$F$537,"SALI",'[1]AGR. MICRO.'!$I$2:$I$537,"&gt;="&amp;K$2,'[1]AGR. MICRO.'!$I$2:$I$537,"&lt;"&amp;L$2)</f>
        <v>0</v>
      </c>
      <c r="L24">
        <f>-SUMIFS('[1]AGR. MICRO.'!$E$2:$E$537,'[1]AGR. MICRO.'!$A$2:$A$537,$B24,'[1]AGR. MICRO.'!$F$2:$F$537,"SALI",'[1]AGR. MICRO.'!$I$2:$I$537,"&gt;="&amp;L$2,'[1]AGR. MICRO.'!$I$2:$I$537,"&lt;"&amp;M$2)</f>
        <v>0</v>
      </c>
      <c r="M24">
        <f>-SUMIFS('[1]AGR. MICRO.'!$E$2:$E$537,'[1]AGR. MICRO.'!$A$2:$A$537,$B24,'[1]AGR. MICRO.'!$F$2:$F$537,"SALI",'[1]AGR. MICRO.'!$I$2:$I$537,"&gt;="&amp;M$2,'[1]AGR. MICRO.'!$I$2:$I$537,"&lt;"&amp;N$2)</f>
        <v>0</v>
      </c>
      <c r="N24">
        <f>-SUMIFS('[1]AGR. MICRO.'!$E$2:$E$537,'[1]AGR. MICRO.'!$A$2:$A$537,$B24,'[1]AGR. MICRO.'!$F$2:$F$537,"SALI",'[1]AGR. MICRO.'!$I$2:$I$537,"&gt;="&amp;N$2,'[1]AGR. MICRO.'!$I$2:$I$537,"&lt;"&amp;O$2)</f>
        <v>0</v>
      </c>
      <c r="O24">
        <f>-SUMIFS('[1]AGR. MICRO.'!$E$2:$E$537,'[1]AGR. MICRO.'!$A$2:$A$537,$B24,'[1]AGR. MICRO.'!$F$2:$F$537,"SALI",'[1]AGR. MICRO.'!$I$2:$I$537,"&gt;="&amp;O$2,'[1]AGR. MICRO.'!$I$2:$I$537,"&lt;"&amp;P$2)</f>
        <v>0</v>
      </c>
      <c r="P24">
        <f>-SUMIFS('[1]AGR. MICRO.'!$E$2:$E$537,'[1]AGR. MICRO.'!$A$2:$A$537,$B24,'[1]AGR. MICRO.'!$F$2:$F$537,"SALI",'[1]AGR. MICRO.'!$I$2:$I$537,"&gt;="&amp;P$2,'[1]AGR. MICRO.'!$I$2:$I$537,"&lt;"&amp;Q$2)</f>
        <v>0</v>
      </c>
      <c r="Q24">
        <f>-SUMIFS('[1]AGR. MICRO.'!$E$2:$E$537,'[1]AGR. MICRO.'!$A$2:$A$537,$B24,'[1]AGR. MICRO.'!$F$2:$F$537,"SALI",'[1]AGR. MICRO.'!$I$2:$I$537,"&gt;="&amp;Q$2,'[1]AGR. MICRO.'!$I$2:$I$537,"&lt;"&amp;R$2)</f>
        <v>0</v>
      </c>
      <c r="R24">
        <f>-SUMIFS('[1]AGR. MICRO.'!$E$2:$E$537,'[1]AGR. MICRO.'!$A$2:$A$537,$B24,'[1]AGR. MICRO.'!$F$2:$F$537,"SALI",'[1]AGR. MICRO.'!$I$2:$I$537,"&gt;="&amp;R$2,'[1]AGR. MICRO.'!$I$2:$I$537,"&lt;"&amp;S$2)</f>
        <v>0</v>
      </c>
      <c r="S24">
        <f>-SUMIFS('[1]AGR. MICRO.'!$E$2:$E$537,'[1]AGR. MICRO.'!$A$2:$A$537,$B24,'[1]AGR. MICRO.'!$F$2:$F$537,"SALI",'[1]AGR. MICRO.'!$I$2:$I$537,"&gt;="&amp;S$2,'[1]AGR. MICRO.'!$I$2:$I$537,"&lt;"&amp;T$2)</f>
        <v>0</v>
      </c>
      <c r="T24">
        <f>-SUMIFS('[1]AGR. MICRO.'!$E$2:$E$537,'[1]AGR. MICRO.'!$A$2:$A$537,$B24,'[1]AGR. MICRO.'!$F$2:$F$537,"SALI",'[1]AGR. MICRO.'!$I$2:$I$537,"&gt;="&amp;T$2,'[1]AGR. MICRO.'!$I$2:$I$537,"&lt;"&amp;U$2)</f>
        <v>0</v>
      </c>
      <c r="U24">
        <f>-SUMIFS('[1]AGR. MICRO.'!$E$2:$E$537,'[1]AGR. MICRO.'!$A$2:$A$537,$B24,'[1]AGR. MICRO.'!$F$2:$F$537,"SALI",'[1]AGR. MICRO.'!$I$2:$I$537,"&gt;="&amp;U$2,'[1]AGR. MICRO.'!$I$2:$I$537,"&lt;"&amp;V$2)</f>
        <v>0</v>
      </c>
      <c r="V24">
        <f>-SUMIFS('[1]AGR. MICRO.'!$E$2:$E$537,'[1]AGR. MICRO.'!$A$2:$A$537,$B24,'[1]AGR. MICRO.'!$F$2:$F$537,"SALI",'[1]AGR. MICRO.'!$I$2:$I$537,"&gt;="&amp;V$2,'[1]AGR. MICRO.'!$I$2:$I$537,"&lt;"&amp;W$2)</f>
        <v>0</v>
      </c>
      <c r="W24">
        <f>-SUMIFS('[1]AGR. MICRO.'!$E$2:$E$537,'[1]AGR. MICRO.'!$A$2:$A$537,$B24,'[1]AGR. MICRO.'!$F$2:$F$537,"SALI",'[1]AGR. MICRO.'!$I$2:$I$537,"&gt;="&amp;W$2,'[1]AGR. MICRO.'!$I$2:$I$537,"&lt;"&amp;X$2)</f>
        <v>0</v>
      </c>
      <c r="X24">
        <f>-SUMIFS('[1]AGR. MICRO.'!$E$2:$E$537,'[1]AGR. MICRO.'!$A$2:$A$537,$B24,'[1]AGR. MICRO.'!$F$2:$F$537,"SALI",'[1]AGR. MICRO.'!$I$2:$I$537,"&gt;="&amp;X$2,'[1]AGR. MICRO.'!$I$2:$I$537,"&lt;"&amp;Y$2)</f>
        <v>0</v>
      </c>
      <c r="Y24">
        <f>-SUMIFS('[1]AGR. MICRO.'!$E$2:$E$537,'[1]AGR. MICRO.'!$A$2:$A$537,$B24,'[1]AGR. MICRO.'!$F$2:$F$537,"SALI",'[1]AGR. MICRO.'!$I$2:$I$537,"&gt;="&amp;Y$2,'[1]AGR. MICRO.'!$I$2:$I$537,"&lt;"&amp;Z$2)</f>
        <v>0</v>
      </c>
      <c r="Z24">
        <f>-SUMIFS('[1]AGR. MICRO.'!$E$2:$E$537,'[1]AGR. MICRO.'!$A$2:$A$537,$B24,'[1]AGR. MICRO.'!$F$2:$F$537,"SALI",'[1]AGR. MICRO.'!$I$2:$I$537,"&gt;="&amp;Z$2,'[1]AGR. MICRO.'!$I$2:$I$537,"&lt;"&amp;AA$2)</f>
        <v>0</v>
      </c>
      <c r="AA24">
        <f>-SUMIFS('[1]AGR. MICRO.'!$E$2:$E$537,'[1]AGR. MICRO.'!$A$2:$A$537,$B24,'[1]AGR. MICRO.'!$F$2:$F$537,"SALI",'[1]AGR. MICRO.'!$I$2:$I$537,"&gt;="&amp;AA$2,'[1]AGR. MICRO.'!$I$2:$I$537,"&lt;"&amp;AB$2)</f>
        <v>0</v>
      </c>
      <c r="AB24">
        <f>-SUMIFS('[1]AGR. MICRO.'!$E$2:$E$537,'[1]AGR. MICRO.'!$A$2:$A$537,$B24,'[1]AGR. MICRO.'!$F$2:$F$537,"SALI",'[1]AGR. MICRO.'!$I$2:$I$537,"&gt;="&amp;AB$2,'[1]AGR. MICRO.'!$I$2:$I$537,"&lt;"&amp;AC$2)</f>
        <v>0</v>
      </c>
      <c r="AC24">
        <f>-SUMIFS('[1]AGR. MICRO.'!$E$2:$E$537,'[1]AGR. MICRO.'!$A$2:$A$537,$B24,'[1]AGR. MICRO.'!$F$2:$F$537,"SALI",'[1]AGR. MICRO.'!$I$2:$I$537,"&gt;="&amp;AC$2,'[1]AGR. MICRO.'!$I$2:$I$537,"&lt;"&amp;AD$2)</f>
        <v>0</v>
      </c>
      <c r="AD24">
        <f>-SUMIFS('[1]AGR. MICRO.'!$E$2:$E$537,'[1]AGR. MICRO.'!$A$2:$A$537,$B24,'[1]AGR. MICRO.'!$F$2:$F$537,"SALI",'[1]AGR. MICRO.'!$I$2:$I$537,"&gt;="&amp;AD$2,'[1]AGR. MICRO.'!$I$2:$I$537,"&lt;"&amp;AE$2)</f>
        <v>0</v>
      </c>
      <c r="AE24">
        <f>-SUMIFS('[1]AGR. MICRO.'!$E$2:$E$537,'[1]AGR. MICRO.'!$A$2:$A$537,$B24,'[1]AGR. MICRO.'!$F$2:$F$537,"SALI",'[1]AGR. MICRO.'!$I$2:$I$537,"&gt;="&amp;AE$2,'[1]AGR. MICRO.'!$I$2:$I$537,"&lt;"&amp;AF$2)</f>
        <v>0</v>
      </c>
      <c r="AF24">
        <f>-SUMIFS('[1]AGR. MICRO.'!$E$2:$E$537,'[1]AGR. MICRO.'!$A$2:$A$537,$B24,'[1]AGR. MICRO.'!$F$2:$F$537,"SALI",'[1]AGR. MICRO.'!$I$2:$I$537,"&gt;="&amp;AF$2,'[1]AGR. MICRO.'!$I$2:$I$537,"&lt;"&amp;AG$2)</f>
        <v>0</v>
      </c>
      <c r="AG24">
        <f>-SUMIFS('[1]AGR. MICRO.'!$E$2:$E$537,'[1]AGR. MICRO.'!$A$2:$A$537,$B24,'[1]AGR. MICRO.'!$F$2:$F$537,"SALI",'[1]AGR. MICRO.'!$I$2:$I$537,"&gt;="&amp;AG$2,'[1]AGR. MICRO.'!$I$2:$I$537,"&lt;"&amp;AH$2)</f>
        <v>0</v>
      </c>
      <c r="AH24">
        <f>-SUMIFS('[1]AGR. MICRO.'!$E$2:$E$537,'[1]AGR. MICRO.'!$A$2:$A$537,$B24,'[1]AGR. MICRO.'!$F$2:$F$537,"SALI",'[1]AGR. MICRO.'!$I$2:$I$537,"&gt;="&amp;AH$2,'[1]AGR. MICRO.'!$I$2:$I$537,"&lt;"&amp;AI$2)</f>
        <v>0</v>
      </c>
      <c r="AI24">
        <f>-SUMIFS('[1]AGR. MICRO.'!$E$2:$E$537,'[1]AGR. MICRO.'!$A$2:$A$537,$B24,'[1]AGR. MICRO.'!$F$2:$F$537,"SALI",'[1]AGR. MICRO.'!$I$2:$I$537,"&gt;="&amp;AI$2,'[1]AGR. MICRO.'!$I$2:$I$537,"&lt;"&amp;AJ$2)</f>
        <v>0</v>
      </c>
      <c r="AJ24">
        <f>-SUMIFS('[1]AGR. MICRO.'!$E$2:$E$537,'[1]AGR. MICRO.'!$A$2:$A$537,$B24,'[1]AGR. MICRO.'!$F$2:$F$537,"SALI",'[1]AGR. MICRO.'!$I$2:$I$537,"&gt;="&amp;AJ$2,'[1]AGR. MICRO.'!$I$2:$I$537,"&lt;"&amp;AK$2)</f>
        <v>0</v>
      </c>
      <c r="AK24">
        <f>-SUMIFS('[1]AGR. MICRO.'!$E$2:$E$537,'[1]AGR. MICRO.'!$A$2:$A$537,$B24,'[1]AGR. MICRO.'!$F$2:$F$537,"SALI",'[1]AGR. MICRO.'!$I$2:$I$537,"&gt;="&amp;AK$2,'[1]AGR. MICRO.'!$I$2:$I$537,"&lt;"&amp;AL$2)</f>
        <v>0</v>
      </c>
      <c r="AL24">
        <f>-SUMIFS('[1]AGR. MICRO.'!$E$2:$E$537,'[1]AGR. MICRO.'!$A$2:$A$537,$B24,'[1]AGR. MICRO.'!$F$2:$F$537,"SALI",'[1]AGR. MICRO.'!$I$2:$I$537,"&gt;="&amp;AL$2,'[1]AGR. MICRO.'!$I$2:$I$537,"&lt;"&amp;AM$2)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-SUMIFS('[1]AGR. MICRO.'!$E$2:$E$537,'[1]AGR. MICRO.'!$A$2:$A$537,$B25,'[1]AGR. MICRO.'!$F$2:$F$537,"SALI",'[1]AGR. MICRO.'!$I$2:$I$537,"&gt;="&amp;C$2,'[1]AGR. MICRO.'!$I$2:$I$537,"&lt;"&amp;D$2)</f>
        <v>0</v>
      </c>
      <c r="D25">
        <f>-SUMIFS('[1]AGR. MICRO.'!$E$2:$E$537,'[1]AGR. MICRO.'!$A$2:$A$537,$B25,'[1]AGR. MICRO.'!$F$2:$F$537,"SALI",'[1]AGR. MICRO.'!$I$2:$I$537,"&gt;="&amp;D$2,'[1]AGR. MICRO.'!$I$2:$I$537,"&lt;"&amp;E$2)</f>
        <v>0</v>
      </c>
      <c r="E25">
        <f>-SUMIFS('[1]AGR. MICRO.'!$E$2:$E$537,'[1]AGR. MICRO.'!$A$2:$A$537,$B25,'[1]AGR. MICRO.'!$F$2:$F$537,"SALI",'[1]AGR. MICRO.'!$I$2:$I$537,"&gt;="&amp;E$2,'[1]AGR. MICRO.'!$I$2:$I$537,"&lt;"&amp;F$2)</f>
        <v>0</v>
      </c>
      <c r="F25">
        <f>-SUMIFS('[1]AGR. MICRO.'!$E$2:$E$537,'[1]AGR. MICRO.'!$A$2:$A$537,$B25,'[1]AGR. MICRO.'!$F$2:$F$537,"SALI",'[1]AGR. MICRO.'!$I$2:$I$537,"&gt;="&amp;F$2,'[1]AGR. MICRO.'!$I$2:$I$537,"&lt;"&amp;G$2)</f>
        <v>0</v>
      </c>
      <c r="G25">
        <f>-SUMIFS('[1]AGR. MICRO.'!$E$2:$E$537,'[1]AGR. MICRO.'!$A$2:$A$537,$B25,'[1]AGR. MICRO.'!$F$2:$F$537,"SALI",'[1]AGR. MICRO.'!$I$2:$I$537,"&gt;="&amp;G$2,'[1]AGR. MICRO.'!$I$2:$I$537,"&lt;"&amp;H$2)</f>
        <v>0</v>
      </c>
      <c r="H25">
        <f>-SUMIFS('[1]AGR. MICRO.'!$E$2:$E$537,'[1]AGR. MICRO.'!$A$2:$A$537,$B25,'[1]AGR. MICRO.'!$F$2:$F$537,"SALI",'[1]AGR. MICRO.'!$I$2:$I$537,"&gt;="&amp;H$2,'[1]AGR. MICRO.'!$I$2:$I$537,"&lt;"&amp;I$2)</f>
        <v>0</v>
      </c>
      <c r="I25">
        <f>-SUMIFS('[1]AGR. MICRO.'!$E$2:$E$537,'[1]AGR. MICRO.'!$A$2:$A$537,$B25,'[1]AGR. MICRO.'!$F$2:$F$537,"SALI",'[1]AGR. MICRO.'!$I$2:$I$537,"&gt;="&amp;I$2,'[1]AGR. MICRO.'!$I$2:$I$537,"&lt;"&amp;J$2)</f>
        <v>0</v>
      </c>
      <c r="J25">
        <f>-SUMIFS('[1]AGR. MICRO.'!$E$2:$E$537,'[1]AGR. MICRO.'!$A$2:$A$537,$B25,'[1]AGR. MICRO.'!$F$2:$F$537,"SALI",'[1]AGR. MICRO.'!$I$2:$I$537,"&gt;="&amp;J$2,'[1]AGR. MICRO.'!$I$2:$I$537,"&lt;"&amp;K$2)</f>
        <v>0</v>
      </c>
      <c r="K25">
        <f>-SUMIFS('[1]AGR. MICRO.'!$E$2:$E$537,'[1]AGR. MICRO.'!$A$2:$A$537,$B25,'[1]AGR. MICRO.'!$F$2:$F$537,"SALI",'[1]AGR. MICRO.'!$I$2:$I$537,"&gt;="&amp;K$2,'[1]AGR. MICRO.'!$I$2:$I$537,"&lt;"&amp;L$2)</f>
        <v>0</v>
      </c>
      <c r="L25">
        <f>-SUMIFS('[1]AGR. MICRO.'!$E$2:$E$537,'[1]AGR. MICRO.'!$A$2:$A$537,$B25,'[1]AGR. MICRO.'!$F$2:$F$537,"SALI",'[1]AGR. MICRO.'!$I$2:$I$537,"&gt;="&amp;L$2,'[1]AGR. MICRO.'!$I$2:$I$537,"&lt;"&amp;M$2)</f>
        <v>0</v>
      </c>
      <c r="M25">
        <f>-SUMIFS('[1]AGR. MICRO.'!$E$2:$E$537,'[1]AGR. MICRO.'!$A$2:$A$537,$B25,'[1]AGR. MICRO.'!$F$2:$F$537,"SALI",'[1]AGR. MICRO.'!$I$2:$I$537,"&gt;="&amp;M$2,'[1]AGR. MICRO.'!$I$2:$I$537,"&lt;"&amp;N$2)</f>
        <v>0</v>
      </c>
      <c r="N25">
        <f>-SUMIFS('[1]AGR. MICRO.'!$E$2:$E$537,'[1]AGR. MICRO.'!$A$2:$A$537,$B25,'[1]AGR. MICRO.'!$F$2:$F$537,"SALI",'[1]AGR. MICRO.'!$I$2:$I$537,"&gt;="&amp;N$2,'[1]AGR. MICRO.'!$I$2:$I$537,"&lt;"&amp;O$2)</f>
        <v>0</v>
      </c>
      <c r="O25">
        <f>-SUMIFS('[1]AGR. MICRO.'!$E$2:$E$537,'[1]AGR. MICRO.'!$A$2:$A$537,$B25,'[1]AGR. MICRO.'!$F$2:$F$537,"SALI",'[1]AGR. MICRO.'!$I$2:$I$537,"&gt;="&amp;O$2,'[1]AGR. MICRO.'!$I$2:$I$537,"&lt;"&amp;P$2)</f>
        <v>0</v>
      </c>
      <c r="P25">
        <f>-SUMIFS('[1]AGR. MICRO.'!$E$2:$E$537,'[1]AGR. MICRO.'!$A$2:$A$537,$B25,'[1]AGR. MICRO.'!$F$2:$F$537,"SALI",'[1]AGR. MICRO.'!$I$2:$I$537,"&gt;="&amp;P$2,'[1]AGR. MICRO.'!$I$2:$I$537,"&lt;"&amp;Q$2)</f>
        <v>0</v>
      </c>
      <c r="Q25">
        <f>-SUMIFS('[1]AGR. MICRO.'!$E$2:$E$537,'[1]AGR. MICRO.'!$A$2:$A$537,$B25,'[1]AGR. MICRO.'!$F$2:$F$537,"SALI",'[1]AGR. MICRO.'!$I$2:$I$537,"&gt;="&amp;Q$2,'[1]AGR. MICRO.'!$I$2:$I$537,"&lt;"&amp;R$2)</f>
        <v>0</v>
      </c>
      <c r="R25">
        <f>-SUMIFS('[1]AGR. MICRO.'!$E$2:$E$537,'[1]AGR. MICRO.'!$A$2:$A$537,$B25,'[1]AGR. MICRO.'!$F$2:$F$537,"SALI",'[1]AGR. MICRO.'!$I$2:$I$537,"&gt;="&amp;R$2,'[1]AGR. MICRO.'!$I$2:$I$537,"&lt;"&amp;S$2)</f>
        <v>0</v>
      </c>
      <c r="S25">
        <f>-SUMIFS('[1]AGR. MICRO.'!$E$2:$E$537,'[1]AGR. MICRO.'!$A$2:$A$537,$B25,'[1]AGR. MICRO.'!$F$2:$F$537,"SALI",'[1]AGR. MICRO.'!$I$2:$I$537,"&gt;="&amp;S$2,'[1]AGR. MICRO.'!$I$2:$I$537,"&lt;"&amp;T$2)</f>
        <v>0</v>
      </c>
      <c r="T25">
        <f>-SUMIFS('[1]AGR. MICRO.'!$E$2:$E$537,'[1]AGR. MICRO.'!$A$2:$A$537,$B25,'[1]AGR. MICRO.'!$F$2:$F$537,"SALI",'[1]AGR. MICRO.'!$I$2:$I$537,"&gt;="&amp;T$2,'[1]AGR. MICRO.'!$I$2:$I$537,"&lt;"&amp;U$2)</f>
        <v>0</v>
      </c>
      <c r="U25">
        <f>-SUMIFS('[1]AGR. MICRO.'!$E$2:$E$537,'[1]AGR. MICRO.'!$A$2:$A$537,$B25,'[1]AGR. MICRO.'!$F$2:$F$537,"SALI",'[1]AGR. MICRO.'!$I$2:$I$537,"&gt;="&amp;U$2,'[1]AGR. MICRO.'!$I$2:$I$537,"&lt;"&amp;V$2)</f>
        <v>0</v>
      </c>
      <c r="V25">
        <f>-SUMIFS('[1]AGR. MICRO.'!$E$2:$E$537,'[1]AGR. MICRO.'!$A$2:$A$537,$B25,'[1]AGR. MICRO.'!$F$2:$F$537,"SALI",'[1]AGR. MICRO.'!$I$2:$I$537,"&gt;="&amp;V$2,'[1]AGR. MICRO.'!$I$2:$I$537,"&lt;"&amp;W$2)</f>
        <v>0</v>
      </c>
      <c r="W25">
        <f>-SUMIFS('[1]AGR. MICRO.'!$E$2:$E$537,'[1]AGR. MICRO.'!$A$2:$A$537,$B25,'[1]AGR. MICRO.'!$F$2:$F$537,"SALI",'[1]AGR. MICRO.'!$I$2:$I$537,"&gt;="&amp;W$2,'[1]AGR. MICRO.'!$I$2:$I$537,"&lt;"&amp;X$2)</f>
        <v>0</v>
      </c>
      <c r="X25">
        <f>-SUMIFS('[1]AGR. MICRO.'!$E$2:$E$537,'[1]AGR. MICRO.'!$A$2:$A$537,$B25,'[1]AGR. MICRO.'!$F$2:$F$537,"SALI",'[1]AGR. MICRO.'!$I$2:$I$537,"&gt;="&amp;X$2,'[1]AGR. MICRO.'!$I$2:$I$537,"&lt;"&amp;Y$2)</f>
        <v>0</v>
      </c>
      <c r="Y25">
        <f>-SUMIFS('[1]AGR. MICRO.'!$E$2:$E$537,'[1]AGR. MICRO.'!$A$2:$A$537,$B25,'[1]AGR. MICRO.'!$F$2:$F$537,"SALI",'[1]AGR. MICRO.'!$I$2:$I$537,"&gt;="&amp;Y$2,'[1]AGR. MICRO.'!$I$2:$I$537,"&lt;"&amp;Z$2)</f>
        <v>0</v>
      </c>
      <c r="Z25">
        <f>-SUMIFS('[1]AGR. MICRO.'!$E$2:$E$537,'[1]AGR. MICRO.'!$A$2:$A$537,$B25,'[1]AGR. MICRO.'!$F$2:$F$537,"SALI",'[1]AGR. MICRO.'!$I$2:$I$537,"&gt;="&amp;Z$2,'[1]AGR. MICRO.'!$I$2:$I$537,"&lt;"&amp;AA$2)</f>
        <v>0</v>
      </c>
      <c r="AA25">
        <f>-SUMIFS('[1]AGR. MICRO.'!$E$2:$E$537,'[1]AGR. MICRO.'!$A$2:$A$537,$B25,'[1]AGR. MICRO.'!$F$2:$F$537,"SALI",'[1]AGR. MICRO.'!$I$2:$I$537,"&gt;="&amp;AA$2,'[1]AGR. MICRO.'!$I$2:$I$537,"&lt;"&amp;AB$2)</f>
        <v>0</v>
      </c>
      <c r="AB25">
        <f>-SUMIFS('[1]AGR. MICRO.'!$E$2:$E$537,'[1]AGR. MICRO.'!$A$2:$A$537,$B25,'[1]AGR. MICRO.'!$F$2:$F$537,"SALI",'[1]AGR. MICRO.'!$I$2:$I$537,"&gt;="&amp;AB$2,'[1]AGR. MICRO.'!$I$2:$I$537,"&lt;"&amp;AC$2)</f>
        <v>0</v>
      </c>
      <c r="AC25">
        <f>-SUMIFS('[1]AGR. MICRO.'!$E$2:$E$537,'[1]AGR. MICRO.'!$A$2:$A$537,$B25,'[1]AGR. MICRO.'!$F$2:$F$537,"SALI",'[1]AGR. MICRO.'!$I$2:$I$537,"&gt;="&amp;AC$2,'[1]AGR. MICRO.'!$I$2:$I$537,"&lt;"&amp;AD$2)</f>
        <v>0</v>
      </c>
      <c r="AD25">
        <f>-SUMIFS('[1]AGR. MICRO.'!$E$2:$E$537,'[1]AGR. MICRO.'!$A$2:$A$537,$B25,'[1]AGR. MICRO.'!$F$2:$F$537,"SALI",'[1]AGR. MICRO.'!$I$2:$I$537,"&gt;="&amp;AD$2,'[1]AGR. MICRO.'!$I$2:$I$537,"&lt;"&amp;AE$2)</f>
        <v>0</v>
      </c>
      <c r="AE25">
        <f>-SUMIFS('[1]AGR. MICRO.'!$E$2:$E$537,'[1]AGR. MICRO.'!$A$2:$A$537,$B25,'[1]AGR. MICRO.'!$F$2:$F$537,"SALI",'[1]AGR. MICRO.'!$I$2:$I$537,"&gt;="&amp;AE$2,'[1]AGR. MICRO.'!$I$2:$I$537,"&lt;"&amp;AF$2)</f>
        <v>0</v>
      </c>
      <c r="AF25">
        <f>-SUMIFS('[1]AGR. MICRO.'!$E$2:$E$537,'[1]AGR. MICRO.'!$A$2:$A$537,$B25,'[1]AGR. MICRO.'!$F$2:$F$537,"SALI",'[1]AGR. MICRO.'!$I$2:$I$537,"&gt;="&amp;AF$2,'[1]AGR. MICRO.'!$I$2:$I$537,"&lt;"&amp;AG$2)</f>
        <v>0</v>
      </c>
      <c r="AG25">
        <f>-SUMIFS('[1]AGR. MICRO.'!$E$2:$E$537,'[1]AGR. MICRO.'!$A$2:$A$537,$B25,'[1]AGR. MICRO.'!$F$2:$F$537,"SALI",'[1]AGR. MICRO.'!$I$2:$I$537,"&gt;="&amp;AG$2,'[1]AGR. MICRO.'!$I$2:$I$537,"&lt;"&amp;AH$2)</f>
        <v>0</v>
      </c>
      <c r="AH25">
        <f>-SUMIFS('[1]AGR. MICRO.'!$E$2:$E$537,'[1]AGR. MICRO.'!$A$2:$A$537,$B25,'[1]AGR. MICRO.'!$F$2:$F$537,"SALI",'[1]AGR. MICRO.'!$I$2:$I$537,"&gt;="&amp;AH$2,'[1]AGR. MICRO.'!$I$2:$I$537,"&lt;"&amp;AI$2)</f>
        <v>0</v>
      </c>
      <c r="AI25">
        <f>-SUMIFS('[1]AGR. MICRO.'!$E$2:$E$537,'[1]AGR. MICRO.'!$A$2:$A$537,$B25,'[1]AGR. MICRO.'!$F$2:$F$537,"SALI",'[1]AGR. MICRO.'!$I$2:$I$537,"&gt;="&amp;AI$2,'[1]AGR. MICRO.'!$I$2:$I$537,"&lt;"&amp;AJ$2)</f>
        <v>0</v>
      </c>
      <c r="AJ25">
        <f>-SUMIFS('[1]AGR. MICRO.'!$E$2:$E$537,'[1]AGR. MICRO.'!$A$2:$A$537,$B25,'[1]AGR. MICRO.'!$F$2:$F$537,"SALI",'[1]AGR. MICRO.'!$I$2:$I$537,"&gt;="&amp;AJ$2,'[1]AGR. MICRO.'!$I$2:$I$537,"&lt;"&amp;AK$2)</f>
        <v>0</v>
      </c>
      <c r="AK25">
        <f>-SUMIFS('[1]AGR. MICRO.'!$E$2:$E$537,'[1]AGR. MICRO.'!$A$2:$A$537,$B25,'[1]AGR. MICRO.'!$F$2:$F$537,"SALI",'[1]AGR. MICRO.'!$I$2:$I$537,"&gt;="&amp;AK$2,'[1]AGR. MICRO.'!$I$2:$I$537,"&lt;"&amp;AL$2)</f>
        <v>0</v>
      </c>
      <c r="AL25">
        <f>-SUMIFS('[1]AGR. MICRO.'!$E$2:$E$537,'[1]AGR. MICRO.'!$A$2:$A$537,$B25,'[1]AGR. MICRO.'!$F$2:$F$537,"SALI",'[1]AGR. MICRO.'!$I$2:$I$537,"&gt;="&amp;AL$2,'[1]AGR. MICRO.'!$I$2:$I$537,"&lt;"&amp;AM$2)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-SUMIFS('[1]AGR. MICRO.'!$E$2:$E$537,'[1]AGR. MICRO.'!$A$2:$A$537,$B26,'[1]AGR. MICRO.'!$F$2:$F$537,"SALI",'[1]AGR. MICRO.'!$I$2:$I$537,"&gt;="&amp;C$2,'[1]AGR. MICRO.'!$I$2:$I$537,"&lt;"&amp;D$2)</f>
        <v>0</v>
      </c>
      <c r="D26">
        <f>-SUMIFS('[1]AGR. MICRO.'!$E$2:$E$537,'[1]AGR. MICRO.'!$A$2:$A$537,$B26,'[1]AGR. MICRO.'!$F$2:$F$537,"SALI",'[1]AGR. MICRO.'!$I$2:$I$537,"&gt;="&amp;D$2,'[1]AGR. MICRO.'!$I$2:$I$537,"&lt;"&amp;E$2)</f>
        <v>0</v>
      </c>
      <c r="E26">
        <f>-SUMIFS('[1]AGR. MICRO.'!$E$2:$E$537,'[1]AGR. MICRO.'!$A$2:$A$537,$B26,'[1]AGR. MICRO.'!$F$2:$F$537,"SALI",'[1]AGR. MICRO.'!$I$2:$I$537,"&gt;="&amp;E$2,'[1]AGR. MICRO.'!$I$2:$I$537,"&lt;"&amp;F$2)</f>
        <v>0</v>
      </c>
      <c r="F26">
        <f>-SUMIFS('[1]AGR. MICRO.'!$E$2:$E$537,'[1]AGR. MICRO.'!$A$2:$A$537,$B26,'[1]AGR. MICRO.'!$F$2:$F$537,"SALI",'[1]AGR. MICRO.'!$I$2:$I$537,"&gt;="&amp;F$2,'[1]AGR. MICRO.'!$I$2:$I$537,"&lt;"&amp;G$2)</f>
        <v>0</v>
      </c>
      <c r="G26">
        <f>-SUMIFS('[1]AGR. MICRO.'!$E$2:$E$537,'[1]AGR. MICRO.'!$A$2:$A$537,$B26,'[1]AGR. MICRO.'!$F$2:$F$537,"SALI",'[1]AGR. MICRO.'!$I$2:$I$537,"&gt;="&amp;G$2,'[1]AGR. MICRO.'!$I$2:$I$537,"&lt;"&amp;H$2)</f>
        <v>0</v>
      </c>
      <c r="H26">
        <f>-SUMIFS('[1]AGR. MICRO.'!$E$2:$E$537,'[1]AGR. MICRO.'!$A$2:$A$537,$B26,'[1]AGR. MICRO.'!$F$2:$F$537,"SALI",'[1]AGR. MICRO.'!$I$2:$I$537,"&gt;="&amp;H$2,'[1]AGR. MICRO.'!$I$2:$I$537,"&lt;"&amp;I$2)</f>
        <v>0</v>
      </c>
      <c r="I26">
        <f>-SUMIFS('[1]AGR. MICRO.'!$E$2:$E$537,'[1]AGR. MICRO.'!$A$2:$A$537,$B26,'[1]AGR. MICRO.'!$F$2:$F$537,"SALI",'[1]AGR. MICRO.'!$I$2:$I$537,"&gt;="&amp;I$2,'[1]AGR. MICRO.'!$I$2:$I$537,"&lt;"&amp;J$2)</f>
        <v>0</v>
      </c>
      <c r="J26">
        <f>-SUMIFS('[1]AGR. MICRO.'!$E$2:$E$537,'[1]AGR. MICRO.'!$A$2:$A$537,$B26,'[1]AGR. MICRO.'!$F$2:$F$537,"SALI",'[1]AGR. MICRO.'!$I$2:$I$537,"&gt;="&amp;J$2,'[1]AGR. MICRO.'!$I$2:$I$537,"&lt;"&amp;K$2)</f>
        <v>0</v>
      </c>
      <c r="K26">
        <f>-SUMIFS('[1]AGR. MICRO.'!$E$2:$E$537,'[1]AGR. MICRO.'!$A$2:$A$537,$B26,'[1]AGR. MICRO.'!$F$2:$F$537,"SALI",'[1]AGR. MICRO.'!$I$2:$I$537,"&gt;="&amp;K$2,'[1]AGR. MICRO.'!$I$2:$I$537,"&lt;"&amp;L$2)</f>
        <v>0</v>
      </c>
      <c r="L26">
        <f>-SUMIFS('[1]AGR. MICRO.'!$E$2:$E$537,'[1]AGR. MICRO.'!$A$2:$A$537,$B26,'[1]AGR. MICRO.'!$F$2:$F$537,"SALI",'[1]AGR. MICRO.'!$I$2:$I$537,"&gt;="&amp;L$2,'[1]AGR. MICRO.'!$I$2:$I$537,"&lt;"&amp;M$2)</f>
        <v>0</v>
      </c>
      <c r="M26">
        <f>-SUMIFS('[1]AGR. MICRO.'!$E$2:$E$537,'[1]AGR. MICRO.'!$A$2:$A$537,$B26,'[1]AGR. MICRO.'!$F$2:$F$537,"SALI",'[1]AGR. MICRO.'!$I$2:$I$537,"&gt;="&amp;M$2,'[1]AGR. MICRO.'!$I$2:$I$537,"&lt;"&amp;N$2)</f>
        <v>0</v>
      </c>
      <c r="N26">
        <f>-SUMIFS('[1]AGR. MICRO.'!$E$2:$E$537,'[1]AGR. MICRO.'!$A$2:$A$537,$B26,'[1]AGR. MICRO.'!$F$2:$F$537,"SALI",'[1]AGR. MICRO.'!$I$2:$I$537,"&gt;="&amp;N$2,'[1]AGR. MICRO.'!$I$2:$I$537,"&lt;"&amp;O$2)</f>
        <v>0</v>
      </c>
      <c r="O26">
        <f>-SUMIFS('[1]AGR. MICRO.'!$E$2:$E$537,'[1]AGR. MICRO.'!$A$2:$A$537,$B26,'[1]AGR. MICRO.'!$F$2:$F$537,"SALI",'[1]AGR. MICRO.'!$I$2:$I$537,"&gt;="&amp;O$2,'[1]AGR. MICRO.'!$I$2:$I$537,"&lt;"&amp;P$2)</f>
        <v>0</v>
      </c>
      <c r="P26">
        <f>-SUMIFS('[1]AGR. MICRO.'!$E$2:$E$537,'[1]AGR. MICRO.'!$A$2:$A$537,$B26,'[1]AGR. MICRO.'!$F$2:$F$537,"SALI",'[1]AGR. MICRO.'!$I$2:$I$537,"&gt;="&amp;P$2,'[1]AGR. MICRO.'!$I$2:$I$537,"&lt;"&amp;Q$2)</f>
        <v>0</v>
      </c>
      <c r="Q26">
        <f>-SUMIFS('[1]AGR. MICRO.'!$E$2:$E$537,'[1]AGR. MICRO.'!$A$2:$A$537,$B26,'[1]AGR. MICRO.'!$F$2:$F$537,"SALI",'[1]AGR. MICRO.'!$I$2:$I$537,"&gt;="&amp;Q$2,'[1]AGR. MICRO.'!$I$2:$I$537,"&lt;"&amp;R$2)</f>
        <v>0</v>
      </c>
      <c r="R26">
        <f>-SUMIFS('[1]AGR. MICRO.'!$E$2:$E$537,'[1]AGR. MICRO.'!$A$2:$A$537,$B26,'[1]AGR. MICRO.'!$F$2:$F$537,"SALI",'[1]AGR. MICRO.'!$I$2:$I$537,"&gt;="&amp;R$2,'[1]AGR. MICRO.'!$I$2:$I$537,"&lt;"&amp;S$2)</f>
        <v>0</v>
      </c>
      <c r="S26">
        <f>-SUMIFS('[1]AGR. MICRO.'!$E$2:$E$537,'[1]AGR. MICRO.'!$A$2:$A$537,$B26,'[1]AGR. MICRO.'!$F$2:$F$537,"SALI",'[1]AGR. MICRO.'!$I$2:$I$537,"&gt;="&amp;S$2,'[1]AGR. MICRO.'!$I$2:$I$537,"&lt;"&amp;T$2)</f>
        <v>0</v>
      </c>
      <c r="T26">
        <f>-SUMIFS('[1]AGR. MICRO.'!$E$2:$E$537,'[1]AGR. MICRO.'!$A$2:$A$537,$B26,'[1]AGR. MICRO.'!$F$2:$F$537,"SALI",'[1]AGR. MICRO.'!$I$2:$I$537,"&gt;="&amp;T$2,'[1]AGR. MICRO.'!$I$2:$I$537,"&lt;"&amp;U$2)</f>
        <v>0</v>
      </c>
      <c r="U26">
        <f>-SUMIFS('[1]AGR. MICRO.'!$E$2:$E$537,'[1]AGR. MICRO.'!$A$2:$A$537,$B26,'[1]AGR. MICRO.'!$F$2:$F$537,"SALI",'[1]AGR. MICRO.'!$I$2:$I$537,"&gt;="&amp;U$2,'[1]AGR. MICRO.'!$I$2:$I$537,"&lt;"&amp;V$2)</f>
        <v>0</v>
      </c>
      <c r="V26">
        <f>-SUMIFS('[1]AGR. MICRO.'!$E$2:$E$537,'[1]AGR. MICRO.'!$A$2:$A$537,$B26,'[1]AGR. MICRO.'!$F$2:$F$537,"SALI",'[1]AGR. MICRO.'!$I$2:$I$537,"&gt;="&amp;V$2,'[1]AGR. MICRO.'!$I$2:$I$537,"&lt;"&amp;W$2)</f>
        <v>0</v>
      </c>
      <c r="W26">
        <f>-SUMIFS('[1]AGR. MICRO.'!$E$2:$E$537,'[1]AGR. MICRO.'!$A$2:$A$537,$B26,'[1]AGR. MICRO.'!$F$2:$F$537,"SALI",'[1]AGR. MICRO.'!$I$2:$I$537,"&gt;="&amp;W$2,'[1]AGR. MICRO.'!$I$2:$I$537,"&lt;"&amp;X$2)</f>
        <v>0</v>
      </c>
      <c r="X26">
        <f>-SUMIFS('[1]AGR. MICRO.'!$E$2:$E$537,'[1]AGR. MICRO.'!$A$2:$A$537,$B26,'[1]AGR. MICRO.'!$F$2:$F$537,"SALI",'[1]AGR. MICRO.'!$I$2:$I$537,"&gt;="&amp;X$2,'[1]AGR. MICRO.'!$I$2:$I$537,"&lt;"&amp;Y$2)</f>
        <v>0</v>
      </c>
      <c r="Y26">
        <f>-SUMIFS('[1]AGR. MICRO.'!$E$2:$E$537,'[1]AGR. MICRO.'!$A$2:$A$537,$B26,'[1]AGR. MICRO.'!$F$2:$F$537,"SALI",'[1]AGR. MICRO.'!$I$2:$I$537,"&gt;="&amp;Y$2,'[1]AGR. MICRO.'!$I$2:$I$537,"&lt;"&amp;Z$2)</f>
        <v>0</v>
      </c>
      <c r="Z26">
        <f>-SUMIFS('[1]AGR. MICRO.'!$E$2:$E$537,'[1]AGR. MICRO.'!$A$2:$A$537,$B26,'[1]AGR. MICRO.'!$F$2:$F$537,"SALI",'[1]AGR. MICRO.'!$I$2:$I$537,"&gt;="&amp;Z$2,'[1]AGR. MICRO.'!$I$2:$I$537,"&lt;"&amp;AA$2)</f>
        <v>0</v>
      </c>
      <c r="AA26">
        <f>-SUMIFS('[1]AGR. MICRO.'!$E$2:$E$537,'[1]AGR. MICRO.'!$A$2:$A$537,$B26,'[1]AGR. MICRO.'!$F$2:$F$537,"SALI",'[1]AGR. MICRO.'!$I$2:$I$537,"&gt;="&amp;AA$2,'[1]AGR. MICRO.'!$I$2:$I$537,"&lt;"&amp;AB$2)</f>
        <v>0</v>
      </c>
      <c r="AB26">
        <f>-SUMIFS('[1]AGR. MICRO.'!$E$2:$E$537,'[1]AGR. MICRO.'!$A$2:$A$537,$B26,'[1]AGR. MICRO.'!$F$2:$F$537,"SALI",'[1]AGR. MICRO.'!$I$2:$I$537,"&gt;="&amp;AB$2,'[1]AGR. MICRO.'!$I$2:$I$537,"&lt;"&amp;AC$2)</f>
        <v>0</v>
      </c>
      <c r="AC26">
        <f>-SUMIFS('[1]AGR. MICRO.'!$E$2:$E$537,'[1]AGR. MICRO.'!$A$2:$A$537,$B26,'[1]AGR. MICRO.'!$F$2:$F$537,"SALI",'[1]AGR. MICRO.'!$I$2:$I$537,"&gt;="&amp;AC$2,'[1]AGR. MICRO.'!$I$2:$I$537,"&lt;"&amp;AD$2)</f>
        <v>0</v>
      </c>
      <c r="AD26">
        <f>-SUMIFS('[1]AGR. MICRO.'!$E$2:$E$537,'[1]AGR. MICRO.'!$A$2:$A$537,$B26,'[1]AGR. MICRO.'!$F$2:$F$537,"SALI",'[1]AGR. MICRO.'!$I$2:$I$537,"&gt;="&amp;AD$2,'[1]AGR. MICRO.'!$I$2:$I$537,"&lt;"&amp;AE$2)</f>
        <v>0</v>
      </c>
      <c r="AE26">
        <f>-SUMIFS('[1]AGR. MICRO.'!$E$2:$E$537,'[1]AGR. MICRO.'!$A$2:$A$537,$B26,'[1]AGR. MICRO.'!$F$2:$F$537,"SALI",'[1]AGR. MICRO.'!$I$2:$I$537,"&gt;="&amp;AE$2,'[1]AGR. MICRO.'!$I$2:$I$537,"&lt;"&amp;AF$2)</f>
        <v>0</v>
      </c>
      <c r="AF26">
        <f>-SUMIFS('[1]AGR. MICRO.'!$E$2:$E$537,'[1]AGR. MICRO.'!$A$2:$A$537,$B26,'[1]AGR. MICRO.'!$F$2:$F$537,"SALI",'[1]AGR. MICRO.'!$I$2:$I$537,"&gt;="&amp;AF$2,'[1]AGR. MICRO.'!$I$2:$I$537,"&lt;"&amp;AG$2)</f>
        <v>0</v>
      </c>
      <c r="AG26">
        <f>-SUMIFS('[1]AGR. MICRO.'!$E$2:$E$537,'[1]AGR. MICRO.'!$A$2:$A$537,$B26,'[1]AGR. MICRO.'!$F$2:$F$537,"SALI",'[1]AGR. MICRO.'!$I$2:$I$537,"&gt;="&amp;AG$2,'[1]AGR. MICRO.'!$I$2:$I$537,"&lt;"&amp;AH$2)</f>
        <v>0</v>
      </c>
      <c r="AH26">
        <f>-SUMIFS('[1]AGR. MICRO.'!$E$2:$E$537,'[1]AGR. MICRO.'!$A$2:$A$537,$B26,'[1]AGR. MICRO.'!$F$2:$F$537,"SALI",'[1]AGR. MICRO.'!$I$2:$I$537,"&gt;="&amp;AH$2,'[1]AGR. MICRO.'!$I$2:$I$537,"&lt;"&amp;AI$2)</f>
        <v>0</v>
      </c>
      <c r="AI26">
        <f>-SUMIFS('[1]AGR. MICRO.'!$E$2:$E$537,'[1]AGR. MICRO.'!$A$2:$A$537,$B26,'[1]AGR. MICRO.'!$F$2:$F$537,"SALI",'[1]AGR. MICRO.'!$I$2:$I$537,"&gt;="&amp;AI$2,'[1]AGR. MICRO.'!$I$2:$I$537,"&lt;"&amp;AJ$2)</f>
        <v>0</v>
      </c>
      <c r="AJ26">
        <f>-SUMIFS('[1]AGR. MICRO.'!$E$2:$E$537,'[1]AGR. MICRO.'!$A$2:$A$537,$B26,'[1]AGR. MICRO.'!$F$2:$F$537,"SALI",'[1]AGR. MICRO.'!$I$2:$I$537,"&gt;="&amp;AJ$2,'[1]AGR. MICRO.'!$I$2:$I$537,"&lt;"&amp;AK$2)</f>
        <v>0</v>
      </c>
      <c r="AK26">
        <f>-SUMIFS('[1]AGR. MICRO.'!$E$2:$E$537,'[1]AGR. MICRO.'!$A$2:$A$537,$B26,'[1]AGR. MICRO.'!$F$2:$F$537,"SALI",'[1]AGR. MICRO.'!$I$2:$I$537,"&gt;="&amp;AK$2,'[1]AGR. MICRO.'!$I$2:$I$537,"&lt;"&amp;AL$2)</f>
        <v>0</v>
      </c>
      <c r="AL26">
        <f>-SUMIFS('[1]AGR. MICRO.'!$E$2:$E$537,'[1]AGR. MICRO.'!$A$2:$A$537,$B26,'[1]AGR. MICRO.'!$F$2:$F$537,"SALI",'[1]AGR. MICRO.'!$I$2:$I$537,"&gt;="&amp;AL$2,'[1]AGR. MICRO.'!$I$2:$I$537,"&lt;"&amp;AM$2)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-SUMIFS('[1]AGR. MICRO.'!$E$2:$E$537,'[1]AGR. MICRO.'!$A$2:$A$537,$B27,'[1]AGR. MICRO.'!$F$2:$F$537,"SALI",'[1]AGR. MICRO.'!$I$2:$I$537,"&gt;="&amp;C$2,'[1]AGR. MICRO.'!$I$2:$I$537,"&lt;"&amp;D$2)</f>
        <v>0</v>
      </c>
      <c r="D27">
        <f>-SUMIFS('[1]AGR. MICRO.'!$E$2:$E$537,'[1]AGR. MICRO.'!$A$2:$A$537,$B27,'[1]AGR. MICRO.'!$F$2:$F$537,"SALI",'[1]AGR. MICRO.'!$I$2:$I$537,"&gt;="&amp;D$2,'[1]AGR. MICRO.'!$I$2:$I$537,"&lt;"&amp;E$2)</f>
        <v>0</v>
      </c>
      <c r="E27">
        <f>-SUMIFS('[1]AGR. MICRO.'!$E$2:$E$537,'[1]AGR. MICRO.'!$A$2:$A$537,$B27,'[1]AGR. MICRO.'!$F$2:$F$537,"SALI",'[1]AGR. MICRO.'!$I$2:$I$537,"&gt;="&amp;E$2,'[1]AGR. MICRO.'!$I$2:$I$537,"&lt;"&amp;F$2)</f>
        <v>0</v>
      </c>
      <c r="F27">
        <f>-SUMIFS('[1]AGR. MICRO.'!$E$2:$E$537,'[1]AGR. MICRO.'!$A$2:$A$537,$B27,'[1]AGR. MICRO.'!$F$2:$F$537,"SALI",'[1]AGR. MICRO.'!$I$2:$I$537,"&gt;="&amp;F$2,'[1]AGR. MICRO.'!$I$2:$I$537,"&lt;"&amp;G$2)</f>
        <v>0</v>
      </c>
      <c r="G27">
        <f>-SUMIFS('[1]AGR. MICRO.'!$E$2:$E$537,'[1]AGR. MICRO.'!$A$2:$A$537,$B27,'[1]AGR. MICRO.'!$F$2:$F$537,"SALI",'[1]AGR. MICRO.'!$I$2:$I$537,"&gt;="&amp;G$2,'[1]AGR. MICRO.'!$I$2:$I$537,"&lt;"&amp;H$2)</f>
        <v>0</v>
      </c>
      <c r="H27">
        <f>-SUMIFS('[1]AGR. MICRO.'!$E$2:$E$537,'[1]AGR. MICRO.'!$A$2:$A$537,$B27,'[1]AGR. MICRO.'!$F$2:$F$537,"SALI",'[1]AGR. MICRO.'!$I$2:$I$537,"&gt;="&amp;H$2,'[1]AGR. MICRO.'!$I$2:$I$537,"&lt;"&amp;I$2)</f>
        <v>0</v>
      </c>
      <c r="I27">
        <f>-SUMIFS('[1]AGR. MICRO.'!$E$2:$E$537,'[1]AGR. MICRO.'!$A$2:$A$537,$B27,'[1]AGR. MICRO.'!$F$2:$F$537,"SALI",'[1]AGR. MICRO.'!$I$2:$I$537,"&gt;="&amp;I$2,'[1]AGR. MICRO.'!$I$2:$I$537,"&lt;"&amp;J$2)</f>
        <v>0</v>
      </c>
      <c r="J27">
        <f>-SUMIFS('[1]AGR. MICRO.'!$E$2:$E$537,'[1]AGR. MICRO.'!$A$2:$A$537,$B27,'[1]AGR. MICRO.'!$F$2:$F$537,"SALI",'[1]AGR. MICRO.'!$I$2:$I$537,"&gt;="&amp;J$2,'[1]AGR. MICRO.'!$I$2:$I$537,"&lt;"&amp;K$2)</f>
        <v>0</v>
      </c>
      <c r="K27">
        <f>-SUMIFS('[1]AGR. MICRO.'!$E$2:$E$537,'[1]AGR. MICRO.'!$A$2:$A$537,$B27,'[1]AGR. MICRO.'!$F$2:$F$537,"SALI",'[1]AGR. MICRO.'!$I$2:$I$537,"&gt;="&amp;K$2,'[1]AGR. MICRO.'!$I$2:$I$537,"&lt;"&amp;L$2)</f>
        <v>0</v>
      </c>
      <c r="L27">
        <f>-SUMIFS('[1]AGR. MICRO.'!$E$2:$E$537,'[1]AGR. MICRO.'!$A$2:$A$537,$B27,'[1]AGR. MICRO.'!$F$2:$F$537,"SALI",'[1]AGR. MICRO.'!$I$2:$I$537,"&gt;="&amp;L$2,'[1]AGR. MICRO.'!$I$2:$I$537,"&lt;"&amp;M$2)</f>
        <v>0</v>
      </c>
      <c r="M27">
        <f>-SUMIFS('[1]AGR. MICRO.'!$E$2:$E$537,'[1]AGR. MICRO.'!$A$2:$A$537,$B27,'[1]AGR. MICRO.'!$F$2:$F$537,"SALI",'[1]AGR. MICRO.'!$I$2:$I$537,"&gt;="&amp;M$2,'[1]AGR. MICRO.'!$I$2:$I$537,"&lt;"&amp;N$2)</f>
        <v>0</v>
      </c>
      <c r="N27">
        <f>-SUMIFS('[1]AGR. MICRO.'!$E$2:$E$537,'[1]AGR. MICRO.'!$A$2:$A$537,$B27,'[1]AGR. MICRO.'!$F$2:$F$537,"SALI",'[1]AGR. MICRO.'!$I$2:$I$537,"&gt;="&amp;N$2,'[1]AGR. MICRO.'!$I$2:$I$537,"&lt;"&amp;O$2)</f>
        <v>0</v>
      </c>
      <c r="O27">
        <f>-SUMIFS('[1]AGR. MICRO.'!$E$2:$E$537,'[1]AGR. MICRO.'!$A$2:$A$537,$B27,'[1]AGR. MICRO.'!$F$2:$F$537,"SALI",'[1]AGR. MICRO.'!$I$2:$I$537,"&gt;="&amp;O$2,'[1]AGR. MICRO.'!$I$2:$I$537,"&lt;"&amp;P$2)</f>
        <v>0</v>
      </c>
      <c r="P27">
        <f>-SUMIFS('[1]AGR. MICRO.'!$E$2:$E$537,'[1]AGR. MICRO.'!$A$2:$A$537,$B27,'[1]AGR. MICRO.'!$F$2:$F$537,"SALI",'[1]AGR. MICRO.'!$I$2:$I$537,"&gt;="&amp;P$2,'[1]AGR. MICRO.'!$I$2:$I$537,"&lt;"&amp;Q$2)</f>
        <v>0</v>
      </c>
      <c r="Q27">
        <f>-SUMIFS('[1]AGR. MICRO.'!$E$2:$E$537,'[1]AGR. MICRO.'!$A$2:$A$537,$B27,'[1]AGR. MICRO.'!$F$2:$F$537,"SALI",'[1]AGR. MICRO.'!$I$2:$I$537,"&gt;="&amp;Q$2,'[1]AGR. MICRO.'!$I$2:$I$537,"&lt;"&amp;R$2)</f>
        <v>0</v>
      </c>
      <c r="R27">
        <f>-SUMIFS('[1]AGR. MICRO.'!$E$2:$E$537,'[1]AGR. MICRO.'!$A$2:$A$537,$B27,'[1]AGR. MICRO.'!$F$2:$F$537,"SALI",'[1]AGR. MICRO.'!$I$2:$I$537,"&gt;="&amp;R$2,'[1]AGR. MICRO.'!$I$2:$I$537,"&lt;"&amp;S$2)</f>
        <v>0</v>
      </c>
      <c r="S27">
        <f>-SUMIFS('[1]AGR. MICRO.'!$E$2:$E$537,'[1]AGR. MICRO.'!$A$2:$A$537,$B27,'[1]AGR. MICRO.'!$F$2:$F$537,"SALI",'[1]AGR. MICRO.'!$I$2:$I$537,"&gt;="&amp;S$2,'[1]AGR. MICRO.'!$I$2:$I$537,"&lt;"&amp;T$2)</f>
        <v>0</v>
      </c>
      <c r="T27">
        <f>-SUMIFS('[1]AGR. MICRO.'!$E$2:$E$537,'[1]AGR. MICRO.'!$A$2:$A$537,$B27,'[1]AGR. MICRO.'!$F$2:$F$537,"SALI",'[1]AGR. MICRO.'!$I$2:$I$537,"&gt;="&amp;T$2,'[1]AGR. MICRO.'!$I$2:$I$537,"&lt;"&amp;U$2)</f>
        <v>0</v>
      </c>
      <c r="U27">
        <f>-SUMIFS('[1]AGR. MICRO.'!$E$2:$E$537,'[1]AGR. MICRO.'!$A$2:$A$537,$B27,'[1]AGR. MICRO.'!$F$2:$F$537,"SALI",'[1]AGR. MICRO.'!$I$2:$I$537,"&gt;="&amp;U$2,'[1]AGR. MICRO.'!$I$2:$I$537,"&lt;"&amp;V$2)</f>
        <v>0</v>
      </c>
      <c r="V27">
        <f>-SUMIFS('[1]AGR. MICRO.'!$E$2:$E$537,'[1]AGR. MICRO.'!$A$2:$A$537,$B27,'[1]AGR. MICRO.'!$F$2:$F$537,"SALI",'[1]AGR. MICRO.'!$I$2:$I$537,"&gt;="&amp;V$2,'[1]AGR. MICRO.'!$I$2:$I$537,"&lt;"&amp;W$2)</f>
        <v>0</v>
      </c>
      <c r="W27">
        <f>-SUMIFS('[1]AGR. MICRO.'!$E$2:$E$537,'[1]AGR. MICRO.'!$A$2:$A$537,$B27,'[1]AGR. MICRO.'!$F$2:$F$537,"SALI",'[1]AGR. MICRO.'!$I$2:$I$537,"&gt;="&amp;W$2,'[1]AGR. MICRO.'!$I$2:$I$537,"&lt;"&amp;X$2)</f>
        <v>0</v>
      </c>
      <c r="X27">
        <f>-SUMIFS('[1]AGR. MICRO.'!$E$2:$E$537,'[1]AGR. MICRO.'!$A$2:$A$537,$B27,'[1]AGR. MICRO.'!$F$2:$F$537,"SALI",'[1]AGR. MICRO.'!$I$2:$I$537,"&gt;="&amp;X$2,'[1]AGR. MICRO.'!$I$2:$I$537,"&lt;"&amp;Y$2)</f>
        <v>0</v>
      </c>
      <c r="Y27">
        <f>-SUMIFS('[1]AGR. MICRO.'!$E$2:$E$537,'[1]AGR. MICRO.'!$A$2:$A$537,$B27,'[1]AGR. MICRO.'!$F$2:$F$537,"SALI",'[1]AGR. MICRO.'!$I$2:$I$537,"&gt;="&amp;Y$2,'[1]AGR. MICRO.'!$I$2:$I$537,"&lt;"&amp;Z$2)</f>
        <v>0</v>
      </c>
      <c r="Z27">
        <f>-SUMIFS('[1]AGR. MICRO.'!$E$2:$E$537,'[1]AGR. MICRO.'!$A$2:$A$537,$B27,'[1]AGR. MICRO.'!$F$2:$F$537,"SALI",'[1]AGR. MICRO.'!$I$2:$I$537,"&gt;="&amp;Z$2,'[1]AGR. MICRO.'!$I$2:$I$537,"&lt;"&amp;AA$2)</f>
        <v>0</v>
      </c>
      <c r="AA27">
        <f>-SUMIFS('[1]AGR. MICRO.'!$E$2:$E$537,'[1]AGR. MICRO.'!$A$2:$A$537,$B27,'[1]AGR. MICRO.'!$F$2:$F$537,"SALI",'[1]AGR. MICRO.'!$I$2:$I$537,"&gt;="&amp;AA$2,'[1]AGR. MICRO.'!$I$2:$I$537,"&lt;"&amp;AB$2)</f>
        <v>0</v>
      </c>
      <c r="AB27">
        <f>-SUMIFS('[1]AGR. MICRO.'!$E$2:$E$537,'[1]AGR. MICRO.'!$A$2:$A$537,$B27,'[1]AGR. MICRO.'!$F$2:$F$537,"SALI",'[1]AGR. MICRO.'!$I$2:$I$537,"&gt;="&amp;AB$2,'[1]AGR. MICRO.'!$I$2:$I$537,"&lt;"&amp;AC$2)</f>
        <v>0</v>
      </c>
      <c r="AC27">
        <f>-SUMIFS('[1]AGR. MICRO.'!$E$2:$E$537,'[1]AGR. MICRO.'!$A$2:$A$537,$B27,'[1]AGR. MICRO.'!$F$2:$F$537,"SALI",'[1]AGR. MICRO.'!$I$2:$I$537,"&gt;="&amp;AC$2,'[1]AGR. MICRO.'!$I$2:$I$537,"&lt;"&amp;AD$2)</f>
        <v>0</v>
      </c>
      <c r="AD27">
        <f>-SUMIFS('[1]AGR. MICRO.'!$E$2:$E$537,'[1]AGR. MICRO.'!$A$2:$A$537,$B27,'[1]AGR. MICRO.'!$F$2:$F$537,"SALI",'[1]AGR. MICRO.'!$I$2:$I$537,"&gt;="&amp;AD$2,'[1]AGR. MICRO.'!$I$2:$I$537,"&lt;"&amp;AE$2)</f>
        <v>0</v>
      </c>
      <c r="AE27">
        <f>-SUMIFS('[1]AGR. MICRO.'!$E$2:$E$537,'[1]AGR. MICRO.'!$A$2:$A$537,$B27,'[1]AGR. MICRO.'!$F$2:$F$537,"SALI",'[1]AGR. MICRO.'!$I$2:$I$537,"&gt;="&amp;AE$2,'[1]AGR. MICRO.'!$I$2:$I$537,"&lt;"&amp;AF$2)</f>
        <v>0</v>
      </c>
      <c r="AF27">
        <f>-SUMIFS('[1]AGR. MICRO.'!$E$2:$E$537,'[1]AGR. MICRO.'!$A$2:$A$537,$B27,'[1]AGR. MICRO.'!$F$2:$F$537,"SALI",'[1]AGR. MICRO.'!$I$2:$I$537,"&gt;="&amp;AF$2,'[1]AGR. MICRO.'!$I$2:$I$537,"&lt;"&amp;AG$2)</f>
        <v>0</v>
      </c>
      <c r="AG27">
        <f>-SUMIFS('[1]AGR. MICRO.'!$E$2:$E$537,'[1]AGR. MICRO.'!$A$2:$A$537,$B27,'[1]AGR. MICRO.'!$F$2:$F$537,"SALI",'[1]AGR. MICRO.'!$I$2:$I$537,"&gt;="&amp;AG$2,'[1]AGR. MICRO.'!$I$2:$I$537,"&lt;"&amp;AH$2)</f>
        <v>0</v>
      </c>
      <c r="AH27">
        <f>-SUMIFS('[1]AGR. MICRO.'!$E$2:$E$537,'[1]AGR. MICRO.'!$A$2:$A$537,$B27,'[1]AGR. MICRO.'!$F$2:$F$537,"SALI",'[1]AGR. MICRO.'!$I$2:$I$537,"&gt;="&amp;AH$2,'[1]AGR. MICRO.'!$I$2:$I$537,"&lt;"&amp;AI$2)</f>
        <v>0</v>
      </c>
      <c r="AI27">
        <f>-SUMIFS('[1]AGR. MICRO.'!$E$2:$E$537,'[1]AGR. MICRO.'!$A$2:$A$537,$B27,'[1]AGR. MICRO.'!$F$2:$F$537,"SALI",'[1]AGR. MICRO.'!$I$2:$I$537,"&gt;="&amp;AI$2,'[1]AGR. MICRO.'!$I$2:$I$537,"&lt;"&amp;AJ$2)</f>
        <v>0</v>
      </c>
      <c r="AJ27">
        <f>-SUMIFS('[1]AGR. MICRO.'!$E$2:$E$537,'[1]AGR. MICRO.'!$A$2:$A$537,$B27,'[1]AGR. MICRO.'!$F$2:$F$537,"SALI",'[1]AGR. MICRO.'!$I$2:$I$537,"&gt;="&amp;AJ$2,'[1]AGR. MICRO.'!$I$2:$I$537,"&lt;"&amp;AK$2)</f>
        <v>0</v>
      </c>
      <c r="AK27">
        <f>-SUMIFS('[1]AGR. MICRO.'!$E$2:$E$537,'[1]AGR. MICRO.'!$A$2:$A$537,$B27,'[1]AGR. MICRO.'!$F$2:$F$537,"SALI",'[1]AGR. MICRO.'!$I$2:$I$537,"&gt;="&amp;AK$2,'[1]AGR. MICRO.'!$I$2:$I$537,"&lt;"&amp;AL$2)</f>
        <v>0</v>
      </c>
      <c r="AL27">
        <f>-SUMIFS('[1]AGR. MICRO.'!$E$2:$E$537,'[1]AGR. MICRO.'!$A$2:$A$537,$B27,'[1]AGR. MICRO.'!$F$2:$F$537,"SALI",'[1]AGR. MICRO.'!$I$2:$I$537,"&gt;="&amp;AL$2,'[1]AGR. MICRO.'!$I$2:$I$537,"&lt;"&amp;AM$2)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-SUMIFS('[1]AGR. MICRO.'!$E$2:$E$537,'[1]AGR. MICRO.'!$A$2:$A$537,$B28,'[1]AGR. MICRO.'!$F$2:$F$537,"SALI",'[1]AGR. MICRO.'!$I$2:$I$537,"&gt;="&amp;C$2,'[1]AGR. MICRO.'!$I$2:$I$537,"&lt;"&amp;D$2)</f>
        <v>0</v>
      </c>
      <c r="D28">
        <f>-SUMIFS('[1]AGR. MICRO.'!$E$2:$E$537,'[1]AGR. MICRO.'!$A$2:$A$537,$B28,'[1]AGR. MICRO.'!$F$2:$F$537,"SALI",'[1]AGR. MICRO.'!$I$2:$I$537,"&gt;="&amp;D$2,'[1]AGR. MICRO.'!$I$2:$I$537,"&lt;"&amp;E$2)</f>
        <v>0</v>
      </c>
      <c r="E28">
        <f>-SUMIFS('[1]AGR. MICRO.'!$E$2:$E$537,'[1]AGR. MICRO.'!$A$2:$A$537,$B28,'[1]AGR. MICRO.'!$F$2:$F$537,"SALI",'[1]AGR. MICRO.'!$I$2:$I$537,"&gt;="&amp;E$2,'[1]AGR. MICRO.'!$I$2:$I$537,"&lt;"&amp;F$2)</f>
        <v>0</v>
      </c>
      <c r="F28">
        <f>-SUMIFS('[1]AGR. MICRO.'!$E$2:$E$537,'[1]AGR. MICRO.'!$A$2:$A$537,$B28,'[1]AGR. MICRO.'!$F$2:$F$537,"SALI",'[1]AGR. MICRO.'!$I$2:$I$537,"&gt;="&amp;F$2,'[1]AGR. MICRO.'!$I$2:$I$537,"&lt;"&amp;G$2)</f>
        <v>0</v>
      </c>
      <c r="G28">
        <f>-SUMIFS('[1]AGR. MICRO.'!$E$2:$E$537,'[1]AGR. MICRO.'!$A$2:$A$537,$B28,'[1]AGR. MICRO.'!$F$2:$F$537,"SALI",'[1]AGR. MICRO.'!$I$2:$I$537,"&gt;="&amp;G$2,'[1]AGR. MICRO.'!$I$2:$I$537,"&lt;"&amp;H$2)</f>
        <v>0</v>
      </c>
      <c r="H28">
        <f>-SUMIFS('[1]AGR. MICRO.'!$E$2:$E$537,'[1]AGR. MICRO.'!$A$2:$A$537,$B28,'[1]AGR. MICRO.'!$F$2:$F$537,"SALI",'[1]AGR. MICRO.'!$I$2:$I$537,"&gt;="&amp;H$2,'[1]AGR. MICRO.'!$I$2:$I$537,"&lt;"&amp;I$2)</f>
        <v>0</v>
      </c>
      <c r="I28">
        <f>-SUMIFS('[1]AGR. MICRO.'!$E$2:$E$537,'[1]AGR. MICRO.'!$A$2:$A$537,$B28,'[1]AGR. MICRO.'!$F$2:$F$537,"SALI",'[1]AGR. MICRO.'!$I$2:$I$537,"&gt;="&amp;I$2,'[1]AGR. MICRO.'!$I$2:$I$537,"&lt;"&amp;J$2)</f>
        <v>0</v>
      </c>
      <c r="J28">
        <f>-SUMIFS('[1]AGR. MICRO.'!$E$2:$E$537,'[1]AGR. MICRO.'!$A$2:$A$537,$B28,'[1]AGR. MICRO.'!$F$2:$F$537,"SALI",'[1]AGR. MICRO.'!$I$2:$I$537,"&gt;="&amp;J$2,'[1]AGR. MICRO.'!$I$2:$I$537,"&lt;"&amp;K$2)</f>
        <v>0</v>
      </c>
      <c r="K28">
        <f>-SUMIFS('[1]AGR. MICRO.'!$E$2:$E$537,'[1]AGR. MICRO.'!$A$2:$A$537,$B28,'[1]AGR. MICRO.'!$F$2:$F$537,"SALI",'[1]AGR. MICRO.'!$I$2:$I$537,"&gt;="&amp;K$2,'[1]AGR. MICRO.'!$I$2:$I$537,"&lt;"&amp;L$2)</f>
        <v>0</v>
      </c>
      <c r="L28">
        <f>-SUMIFS('[1]AGR. MICRO.'!$E$2:$E$537,'[1]AGR. MICRO.'!$A$2:$A$537,$B28,'[1]AGR. MICRO.'!$F$2:$F$537,"SALI",'[1]AGR. MICRO.'!$I$2:$I$537,"&gt;="&amp;L$2,'[1]AGR. MICRO.'!$I$2:$I$537,"&lt;"&amp;M$2)</f>
        <v>0</v>
      </c>
      <c r="M28">
        <f>-SUMIFS('[1]AGR. MICRO.'!$E$2:$E$537,'[1]AGR. MICRO.'!$A$2:$A$537,$B28,'[1]AGR. MICRO.'!$F$2:$F$537,"SALI",'[1]AGR. MICRO.'!$I$2:$I$537,"&gt;="&amp;M$2,'[1]AGR. MICRO.'!$I$2:$I$537,"&lt;"&amp;N$2)</f>
        <v>0</v>
      </c>
      <c r="N28">
        <f>-SUMIFS('[1]AGR. MICRO.'!$E$2:$E$537,'[1]AGR. MICRO.'!$A$2:$A$537,$B28,'[1]AGR. MICRO.'!$F$2:$F$537,"SALI",'[1]AGR. MICRO.'!$I$2:$I$537,"&gt;="&amp;N$2,'[1]AGR. MICRO.'!$I$2:$I$537,"&lt;"&amp;O$2)</f>
        <v>0</v>
      </c>
      <c r="O28">
        <f>-SUMIFS('[1]AGR. MICRO.'!$E$2:$E$537,'[1]AGR. MICRO.'!$A$2:$A$537,$B28,'[1]AGR. MICRO.'!$F$2:$F$537,"SALI",'[1]AGR. MICRO.'!$I$2:$I$537,"&gt;="&amp;O$2,'[1]AGR. MICRO.'!$I$2:$I$537,"&lt;"&amp;P$2)</f>
        <v>0</v>
      </c>
      <c r="P28">
        <f>-SUMIFS('[1]AGR. MICRO.'!$E$2:$E$537,'[1]AGR. MICRO.'!$A$2:$A$537,$B28,'[1]AGR. MICRO.'!$F$2:$F$537,"SALI",'[1]AGR. MICRO.'!$I$2:$I$537,"&gt;="&amp;P$2,'[1]AGR. MICRO.'!$I$2:$I$537,"&lt;"&amp;Q$2)</f>
        <v>0</v>
      </c>
      <c r="Q28">
        <f>-SUMIFS('[1]AGR. MICRO.'!$E$2:$E$537,'[1]AGR. MICRO.'!$A$2:$A$537,$B28,'[1]AGR. MICRO.'!$F$2:$F$537,"SALI",'[1]AGR. MICRO.'!$I$2:$I$537,"&gt;="&amp;Q$2,'[1]AGR. MICRO.'!$I$2:$I$537,"&lt;"&amp;R$2)</f>
        <v>0</v>
      </c>
      <c r="R28">
        <f>-SUMIFS('[1]AGR. MICRO.'!$E$2:$E$537,'[1]AGR. MICRO.'!$A$2:$A$537,$B28,'[1]AGR. MICRO.'!$F$2:$F$537,"SALI",'[1]AGR. MICRO.'!$I$2:$I$537,"&gt;="&amp;R$2,'[1]AGR. MICRO.'!$I$2:$I$537,"&lt;"&amp;S$2)</f>
        <v>0</v>
      </c>
      <c r="S28">
        <f>-SUMIFS('[1]AGR. MICRO.'!$E$2:$E$537,'[1]AGR. MICRO.'!$A$2:$A$537,$B28,'[1]AGR. MICRO.'!$F$2:$F$537,"SALI",'[1]AGR. MICRO.'!$I$2:$I$537,"&gt;="&amp;S$2,'[1]AGR. MICRO.'!$I$2:$I$537,"&lt;"&amp;T$2)</f>
        <v>0</v>
      </c>
      <c r="T28">
        <f>-SUMIFS('[1]AGR. MICRO.'!$E$2:$E$537,'[1]AGR. MICRO.'!$A$2:$A$537,$B28,'[1]AGR. MICRO.'!$F$2:$F$537,"SALI",'[1]AGR. MICRO.'!$I$2:$I$537,"&gt;="&amp;T$2,'[1]AGR. MICRO.'!$I$2:$I$537,"&lt;"&amp;U$2)</f>
        <v>0</v>
      </c>
      <c r="U28">
        <f>-SUMIFS('[1]AGR. MICRO.'!$E$2:$E$537,'[1]AGR. MICRO.'!$A$2:$A$537,$B28,'[1]AGR. MICRO.'!$F$2:$F$537,"SALI",'[1]AGR. MICRO.'!$I$2:$I$537,"&gt;="&amp;U$2,'[1]AGR. MICRO.'!$I$2:$I$537,"&lt;"&amp;V$2)</f>
        <v>0</v>
      </c>
      <c r="V28">
        <f>-SUMIFS('[1]AGR. MICRO.'!$E$2:$E$537,'[1]AGR. MICRO.'!$A$2:$A$537,$B28,'[1]AGR. MICRO.'!$F$2:$F$537,"SALI",'[1]AGR. MICRO.'!$I$2:$I$537,"&gt;="&amp;V$2,'[1]AGR. MICRO.'!$I$2:$I$537,"&lt;"&amp;W$2)</f>
        <v>0</v>
      </c>
      <c r="W28">
        <f>-SUMIFS('[1]AGR. MICRO.'!$E$2:$E$537,'[1]AGR. MICRO.'!$A$2:$A$537,$B28,'[1]AGR. MICRO.'!$F$2:$F$537,"SALI",'[1]AGR. MICRO.'!$I$2:$I$537,"&gt;="&amp;W$2,'[1]AGR. MICRO.'!$I$2:$I$537,"&lt;"&amp;X$2)</f>
        <v>0</v>
      </c>
      <c r="X28">
        <f>-SUMIFS('[1]AGR. MICRO.'!$E$2:$E$537,'[1]AGR. MICRO.'!$A$2:$A$537,$B28,'[1]AGR. MICRO.'!$F$2:$F$537,"SALI",'[1]AGR. MICRO.'!$I$2:$I$537,"&gt;="&amp;X$2,'[1]AGR. MICRO.'!$I$2:$I$537,"&lt;"&amp;Y$2)</f>
        <v>0</v>
      </c>
      <c r="Y28">
        <f>-SUMIFS('[1]AGR. MICRO.'!$E$2:$E$537,'[1]AGR. MICRO.'!$A$2:$A$537,$B28,'[1]AGR. MICRO.'!$F$2:$F$537,"SALI",'[1]AGR. MICRO.'!$I$2:$I$537,"&gt;="&amp;Y$2,'[1]AGR. MICRO.'!$I$2:$I$537,"&lt;"&amp;Z$2)</f>
        <v>0</v>
      </c>
      <c r="Z28">
        <f>-SUMIFS('[1]AGR. MICRO.'!$E$2:$E$537,'[1]AGR. MICRO.'!$A$2:$A$537,$B28,'[1]AGR. MICRO.'!$F$2:$F$537,"SALI",'[1]AGR. MICRO.'!$I$2:$I$537,"&gt;="&amp;Z$2,'[1]AGR. MICRO.'!$I$2:$I$537,"&lt;"&amp;AA$2)</f>
        <v>0</v>
      </c>
      <c r="AA28">
        <f>-SUMIFS('[1]AGR. MICRO.'!$E$2:$E$537,'[1]AGR. MICRO.'!$A$2:$A$537,$B28,'[1]AGR. MICRO.'!$F$2:$F$537,"SALI",'[1]AGR. MICRO.'!$I$2:$I$537,"&gt;="&amp;AA$2,'[1]AGR. MICRO.'!$I$2:$I$537,"&lt;"&amp;AB$2)</f>
        <v>0</v>
      </c>
      <c r="AB28">
        <f>-SUMIFS('[1]AGR. MICRO.'!$E$2:$E$537,'[1]AGR. MICRO.'!$A$2:$A$537,$B28,'[1]AGR. MICRO.'!$F$2:$F$537,"SALI",'[1]AGR. MICRO.'!$I$2:$I$537,"&gt;="&amp;AB$2,'[1]AGR. MICRO.'!$I$2:$I$537,"&lt;"&amp;AC$2)</f>
        <v>0</v>
      </c>
      <c r="AC28">
        <f>-SUMIFS('[1]AGR. MICRO.'!$E$2:$E$537,'[1]AGR. MICRO.'!$A$2:$A$537,$B28,'[1]AGR. MICRO.'!$F$2:$F$537,"SALI",'[1]AGR. MICRO.'!$I$2:$I$537,"&gt;="&amp;AC$2,'[1]AGR. MICRO.'!$I$2:$I$537,"&lt;"&amp;AD$2)</f>
        <v>0</v>
      </c>
      <c r="AD28">
        <f>-SUMIFS('[1]AGR. MICRO.'!$E$2:$E$537,'[1]AGR. MICRO.'!$A$2:$A$537,$B28,'[1]AGR. MICRO.'!$F$2:$F$537,"SALI",'[1]AGR. MICRO.'!$I$2:$I$537,"&gt;="&amp;AD$2,'[1]AGR. MICRO.'!$I$2:$I$537,"&lt;"&amp;AE$2)</f>
        <v>0</v>
      </c>
      <c r="AE28">
        <f>-SUMIFS('[1]AGR. MICRO.'!$E$2:$E$537,'[1]AGR. MICRO.'!$A$2:$A$537,$B28,'[1]AGR. MICRO.'!$F$2:$F$537,"SALI",'[1]AGR. MICRO.'!$I$2:$I$537,"&gt;="&amp;AE$2,'[1]AGR. MICRO.'!$I$2:$I$537,"&lt;"&amp;AF$2)</f>
        <v>0</v>
      </c>
      <c r="AF28">
        <f>-SUMIFS('[1]AGR. MICRO.'!$E$2:$E$537,'[1]AGR. MICRO.'!$A$2:$A$537,$B28,'[1]AGR. MICRO.'!$F$2:$F$537,"SALI",'[1]AGR. MICRO.'!$I$2:$I$537,"&gt;="&amp;AF$2,'[1]AGR. MICRO.'!$I$2:$I$537,"&lt;"&amp;AG$2)</f>
        <v>0</v>
      </c>
      <c r="AG28">
        <f>-SUMIFS('[1]AGR. MICRO.'!$E$2:$E$537,'[1]AGR. MICRO.'!$A$2:$A$537,$B28,'[1]AGR. MICRO.'!$F$2:$F$537,"SALI",'[1]AGR. MICRO.'!$I$2:$I$537,"&gt;="&amp;AG$2,'[1]AGR. MICRO.'!$I$2:$I$537,"&lt;"&amp;AH$2)</f>
        <v>0</v>
      </c>
      <c r="AH28">
        <f>-SUMIFS('[1]AGR. MICRO.'!$E$2:$E$537,'[1]AGR. MICRO.'!$A$2:$A$537,$B28,'[1]AGR. MICRO.'!$F$2:$F$537,"SALI",'[1]AGR. MICRO.'!$I$2:$I$537,"&gt;="&amp;AH$2,'[1]AGR. MICRO.'!$I$2:$I$537,"&lt;"&amp;AI$2)</f>
        <v>0</v>
      </c>
      <c r="AI28">
        <f>-SUMIFS('[1]AGR. MICRO.'!$E$2:$E$537,'[1]AGR. MICRO.'!$A$2:$A$537,$B28,'[1]AGR. MICRO.'!$F$2:$F$537,"SALI",'[1]AGR. MICRO.'!$I$2:$I$537,"&gt;="&amp;AI$2,'[1]AGR. MICRO.'!$I$2:$I$537,"&lt;"&amp;AJ$2)</f>
        <v>0</v>
      </c>
      <c r="AJ28">
        <f>-SUMIFS('[1]AGR. MICRO.'!$E$2:$E$537,'[1]AGR. MICRO.'!$A$2:$A$537,$B28,'[1]AGR. MICRO.'!$F$2:$F$537,"SALI",'[1]AGR. MICRO.'!$I$2:$I$537,"&gt;="&amp;AJ$2,'[1]AGR. MICRO.'!$I$2:$I$537,"&lt;"&amp;AK$2)</f>
        <v>0</v>
      </c>
      <c r="AK28">
        <f>-SUMIFS('[1]AGR. MICRO.'!$E$2:$E$537,'[1]AGR. MICRO.'!$A$2:$A$537,$B28,'[1]AGR. MICRO.'!$F$2:$F$537,"SALI",'[1]AGR. MICRO.'!$I$2:$I$537,"&gt;="&amp;AK$2,'[1]AGR. MICRO.'!$I$2:$I$537,"&lt;"&amp;AL$2)</f>
        <v>0</v>
      </c>
      <c r="AL28">
        <f>-SUMIFS('[1]AGR. MICRO.'!$E$2:$E$537,'[1]AGR. MICRO.'!$A$2:$A$537,$B28,'[1]AGR. MICRO.'!$F$2:$F$537,"SALI",'[1]AGR. MICRO.'!$I$2:$I$537,"&gt;="&amp;AL$2,'[1]AGR. MICRO.'!$I$2:$I$537,"&lt;"&amp;AM$2)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-SUMIFS('[1]AGR. MICRO.'!$E$2:$E$537,'[1]AGR. MICRO.'!$A$2:$A$537,$B29,'[1]AGR. MICRO.'!$F$2:$F$537,"SALI",'[1]AGR. MICRO.'!$I$2:$I$537,"&gt;="&amp;C$2,'[1]AGR. MICRO.'!$I$2:$I$537,"&lt;"&amp;D$2)</f>
        <v>0</v>
      </c>
      <c r="D29">
        <f>-SUMIFS('[1]AGR. MICRO.'!$E$2:$E$537,'[1]AGR. MICRO.'!$A$2:$A$537,$B29,'[1]AGR. MICRO.'!$F$2:$F$537,"SALI",'[1]AGR. MICRO.'!$I$2:$I$537,"&gt;="&amp;D$2,'[1]AGR. MICRO.'!$I$2:$I$537,"&lt;"&amp;E$2)</f>
        <v>0</v>
      </c>
      <c r="E29">
        <f>-SUMIFS('[1]AGR. MICRO.'!$E$2:$E$537,'[1]AGR. MICRO.'!$A$2:$A$537,$B29,'[1]AGR. MICRO.'!$F$2:$F$537,"SALI",'[1]AGR. MICRO.'!$I$2:$I$537,"&gt;="&amp;E$2,'[1]AGR. MICRO.'!$I$2:$I$537,"&lt;"&amp;F$2)</f>
        <v>0</v>
      </c>
      <c r="F29">
        <f>-SUMIFS('[1]AGR. MICRO.'!$E$2:$E$537,'[1]AGR. MICRO.'!$A$2:$A$537,$B29,'[1]AGR. MICRO.'!$F$2:$F$537,"SALI",'[1]AGR. MICRO.'!$I$2:$I$537,"&gt;="&amp;F$2,'[1]AGR. MICRO.'!$I$2:$I$537,"&lt;"&amp;G$2)</f>
        <v>0</v>
      </c>
      <c r="G29">
        <f>-SUMIFS('[1]AGR. MICRO.'!$E$2:$E$537,'[1]AGR. MICRO.'!$A$2:$A$537,$B29,'[1]AGR. MICRO.'!$F$2:$F$537,"SALI",'[1]AGR. MICRO.'!$I$2:$I$537,"&gt;="&amp;G$2,'[1]AGR. MICRO.'!$I$2:$I$537,"&lt;"&amp;H$2)</f>
        <v>0</v>
      </c>
      <c r="H29">
        <f>-SUMIFS('[1]AGR. MICRO.'!$E$2:$E$537,'[1]AGR. MICRO.'!$A$2:$A$537,$B29,'[1]AGR. MICRO.'!$F$2:$F$537,"SALI",'[1]AGR. MICRO.'!$I$2:$I$537,"&gt;="&amp;H$2,'[1]AGR. MICRO.'!$I$2:$I$537,"&lt;"&amp;I$2)</f>
        <v>0</v>
      </c>
      <c r="I29">
        <f>-SUMIFS('[1]AGR. MICRO.'!$E$2:$E$537,'[1]AGR. MICRO.'!$A$2:$A$537,$B29,'[1]AGR. MICRO.'!$F$2:$F$537,"SALI",'[1]AGR. MICRO.'!$I$2:$I$537,"&gt;="&amp;I$2,'[1]AGR. MICRO.'!$I$2:$I$537,"&lt;"&amp;J$2)</f>
        <v>0</v>
      </c>
      <c r="J29">
        <f>-SUMIFS('[1]AGR. MICRO.'!$E$2:$E$537,'[1]AGR. MICRO.'!$A$2:$A$537,$B29,'[1]AGR. MICRO.'!$F$2:$F$537,"SALI",'[1]AGR. MICRO.'!$I$2:$I$537,"&gt;="&amp;J$2,'[1]AGR. MICRO.'!$I$2:$I$537,"&lt;"&amp;K$2)</f>
        <v>0</v>
      </c>
      <c r="K29">
        <f>-SUMIFS('[1]AGR. MICRO.'!$E$2:$E$537,'[1]AGR. MICRO.'!$A$2:$A$537,$B29,'[1]AGR. MICRO.'!$F$2:$F$537,"SALI",'[1]AGR. MICRO.'!$I$2:$I$537,"&gt;="&amp;K$2,'[1]AGR. MICRO.'!$I$2:$I$537,"&lt;"&amp;L$2)</f>
        <v>0</v>
      </c>
      <c r="L29">
        <f>-SUMIFS('[1]AGR. MICRO.'!$E$2:$E$537,'[1]AGR. MICRO.'!$A$2:$A$537,$B29,'[1]AGR. MICRO.'!$F$2:$F$537,"SALI",'[1]AGR. MICRO.'!$I$2:$I$537,"&gt;="&amp;L$2,'[1]AGR. MICRO.'!$I$2:$I$537,"&lt;"&amp;M$2)</f>
        <v>0</v>
      </c>
      <c r="M29">
        <f>-SUMIFS('[1]AGR. MICRO.'!$E$2:$E$537,'[1]AGR. MICRO.'!$A$2:$A$537,$B29,'[1]AGR. MICRO.'!$F$2:$F$537,"SALI",'[1]AGR. MICRO.'!$I$2:$I$537,"&gt;="&amp;M$2,'[1]AGR. MICRO.'!$I$2:$I$537,"&lt;"&amp;N$2)</f>
        <v>0</v>
      </c>
      <c r="N29">
        <f>-SUMIFS('[1]AGR. MICRO.'!$E$2:$E$537,'[1]AGR. MICRO.'!$A$2:$A$537,$B29,'[1]AGR. MICRO.'!$F$2:$F$537,"SALI",'[1]AGR. MICRO.'!$I$2:$I$537,"&gt;="&amp;N$2,'[1]AGR. MICRO.'!$I$2:$I$537,"&lt;"&amp;O$2)</f>
        <v>0</v>
      </c>
      <c r="O29">
        <f>-SUMIFS('[1]AGR. MICRO.'!$E$2:$E$537,'[1]AGR. MICRO.'!$A$2:$A$537,$B29,'[1]AGR. MICRO.'!$F$2:$F$537,"SALI",'[1]AGR. MICRO.'!$I$2:$I$537,"&gt;="&amp;O$2,'[1]AGR. MICRO.'!$I$2:$I$537,"&lt;"&amp;P$2)</f>
        <v>0</v>
      </c>
      <c r="P29">
        <f>-SUMIFS('[1]AGR. MICRO.'!$E$2:$E$537,'[1]AGR. MICRO.'!$A$2:$A$537,$B29,'[1]AGR. MICRO.'!$F$2:$F$537,"SALI",'[1]AGR. MICRO.'!$I$2:$I$537,"&gt;="&amp;P$2,'[1]AGR. MICRO.'!$I$2:$I$537,"&lt;"&amp;Q$2)</f>
        <v>0</v>
      </c>
      <c r="Q29">
        <f>-SUMIFS('[1]AGR. MICRO.'!$E$2:$E$537,'[1]AGR. MICRO.'!$A$2:$A$537,$B29,'[1]AGR. MICRO.'!$F$2:$F$537,"SALI",'[1]AGR. MICRO.'!$I$2:$I$537,"&gt;="&amp;Q$2,'[1]AGR. MICRO.'!$I$2:$I$537,"&lt;"&amp;R$2)</f>
        <v>0</v>
      </c>
      <c r="R29">
        <f>-SUMIFS('[1]AGR. MICRO.'!$E$2:$E$537,'[1]AGR. MICRO.'!$A$2:$A$537,$B29,'[1]AGR. MICRO.'!$F$2:$F$537,"SALI",'[1]AGR. MICRO.'!$I$2:$I$537,"&gt;="&amp;R$2,'[1]AGR. MICRO.'!$I$2:$I$537,"&lt;"&amp;S$2)</f>
        <v>4</v>
      </c>
      <c r="S29">
        <f>-SUMIFS('[1]AGR. MICRO.'!$E$2:$E$537,'[1]AGR. MICRO.'!$A$2:$A$537,$B29,'[1]AGR. MICRO.'!$F$2:$F$537,"SALI",'[1]AGR. MICRO.'!$I$2:$I$537,"&gt;="&amp;S$2,'[1]AGR. MICRO.'!$I$2:$I$537,"&lt;"&amp;T$2)</f>
        <v>0</v>
      </c>
      <c r="T29">
        <f>-SUMIFS('[1]AGR. MICRO.'!$E$2:$E$537,'[1]AGR. MICRO.'!$A$2:$A$537,$B29,'[1]AGR. MICRO.'!$F$2:$F$537,"SALI",'[1]AGR. MICRO.'!$I$2:$I$537,"&gt;="&amp;T$2,'[1]AGR. MICRO.'!$I$2:$I$537,"&lt;"&amp;U$2)</f>
        <v>0</v>
      </c>
      <c r="U29">
        <f>-SUMIFS('[1]AGR. MICRO.'!$E$2:$E$537,'[1]AGR. MICRO.'!$A$2:$A$537,$B29,'[1]AGR. MICRO.'!$F$2:$F$537,"SALI",'[1]AGR. MICRO.'!$I$2:$I$537,"&gt;="&amp;U$2,'[1]AGR. MICRO.'!$I$2:$I$537,"&lt;"&amp;V$2)</f>
        <v>0</v>
      </c>
      <c r="V29">
        <f>-SUMIFS('[1]AGR. MICRO.'!$E$2:$E$537,'[1]AGR. MICRO.'!$A$2:$A$537,$B29,'[1]AGR. MICRO.'!$F$2:$F$537,"SALI",'[1]AGR. MICRO.'!$I$2:$I$537,"&gt;="&amp;V$2,'[1]AGR. MICRO.'!$I$2:$I$537,"&lt;"&amp;W$2)</f>
        <v>1</v>
      </c>
      <c r="W29">
        <f>-SUMIFS('[1]AGR. MICRO.'!$E$2:$E$537,'[1]AGR. MICRO.'!$A$2:$A$537,$B29,'[1]AGR. MICRO.'!$F$2:$F$537,"SALI",'[1]AGR. MICRO.'!$I$2:$I$537,"&gt;="&amp;W$2,'[1]AGR. MICRO.'!$I$2:$I$537,"&lt;"&amp;X$2)</f>
        <v>0</v>
      </c>
      <c r="X29">
        <f>-SUMIFS('[1]AGR. MICRO.'!$E$2:$E$537,'[1]AGR. MICRO.'!$A$2:$A$537,$B29,'[1]AGR. MICRO.'!$F$2:$F$537,"SALI",'[1]AGR. MICRO.'!$I$2:$I$537,"&gt;="&amp;X$2,'[1]AGR. MICRO.'!$I$2:$I$537,"&lt;"&amp;Y$2)</f>
        <v>0</v>
      </c>
      <c r="Y29">
        <f>-SUMIFS('[1]AGR. MICRO.'!$E$2:$E$537,'[1]AGR. MICRO.'!$A$2:$A$537,$B29,'[1]AGR. MICRO.'!$F$2:$F$537,"SALI",'[1]AGR. MICRO.'!$I$2:$I$537,"&gt;="&amp;Y$2,'[1]AGR. MICRO.'!$I$2:$I$537,"&lt;"&amp;Z$2)</f>
        <v>0</v>
      </c>
      <c r="Z29">
        <f>-SUMIFS('[1]AGR. MICRO.'!$E$2:$E$537,'[1]AGR. MICRO.'!$A$2:$A$537,$B29,'[1]AGR. MICRO.'!$F$2:$F$537,"SALI",'[1]AGR. MICRO.'!$I$2:$I$537,"&gt;="&amp;Z$2,'[1]AGR. MICRO.'!$I$2:$I$537,"&lt;"&amp;AA$2)</f>
        <v>0</v>
      </c>
      <c r="AA29">
        <f>-SUMIFS('[1]AGR. MICRO.'!$E$2:$E$537,'[1]AGR. MICRO.'!$A$2:$A$537,$B29,'[1]AGR. MICRO.'!$F$2:$F$537,"SALI",'[1]AGR. MICRO.'!$I$2:$I$537,"&gt;="&amp;AA$2,'[1]AGR. MICRO.'!$I$2:$I$537,"&lt;"&amp;AB$2)</f>
        <v>0</v>
      </c>
      <c r="AB29">
        <f>-SUMIFS('[1]AGR. MICRO.'!$E$2:$E$537,'[1]AGR. MICRO.'!$A$2:$A$537,$B29,'[1]AGR. MICRO.'!$F$2:$F$537,"SALI",'[1]AGR. MICRO.'!$I$2:$I$537,"&gt;="&amp;AB$2,'[1]AGR. MICRO.'!$I$2:$I$537,"&lt;"&amp;AC$2)</f>
        <v>0</v>
      </c>
      <c r="AC29">
        <f>-SUMIFS('[1]AGR. MICRO.'!$E$2:$E$537,'[1]AGR. MICRO.'!$A$2:$A$537,$B29,'[1]AGR. MICRO.'!$F$2:$F$537,"SALI",'[1]AGR. MICRO.'!$I$2:$I$537,"&gt;="&amp;AC$2,'[1]AGR. MICRO.'!$I$2:$I$537,"&lt;"&amp;AD$2)</f>
        <v>0</v>
      </c>
      <c r="AD29">
        <f>-SUMIFS('[1]AGR. MICRO.'!$E$2:$E$537,'[1]AGR. MICRO.'!$A$2:$A$537,$B29,'[1]AGR. MICRO.'!$F$2:$F$537,"SALI",'[1]AGR. MICRO.'!$I$2:$I$537,"&gt;="&amp;AD$2,'[1]AGR. MICRO.'!$I$2:$I$537,"&lt;"&amp;AE$2)</f>
        <v>0</v>
      </c>
      <c r="AE29">
        <f>-SUMIFS('[1]AGR. MICRO.'!$E$2:$E$537,'[1]AGR. MICRO.'!$A$2:$A$537,$B29,'[1]AGR. MICRO.'!$F$2:$F$537,"SALI",'[1]AGR. MICRO.'!$I$2:$I$537,"&gt;="&amp;AE$2,'[1]AGR. MICRO.'!$I$2:$I$537,"&lt;"&amp;AF$2)</f>
        <v>0</v>
      </c>
      <c r="AF29">
        <f>-SUMIFS('[1]AGR. MICRO.'!$E$2:$E$537,'[1]AGR. MICRO.'!$A$2:$A$537,$B29,'[1]AGR. MICRO.'!$F$2:$F$537,"SALI",'[1]AGR. MICRO.'!$I$2:$I$537,"&gt;="&amp;AF$2,'[1]AGR. MICRO.'!$I$2:$I$537,"&lt;"&amp;AG$2)</f>
        <v>0</v>
      </c>
      <c r="AG29">
        <f>-SUMIFS('[1]AGR. MICRO.'!$E$2:$E$537,'[1]AGR. MICRO.'!$A$2:$A$537,$B29,'[1]AGR. MICRO.'!$F$2:$F$537,"SALI",'[1]AGR. MICRO.'!$I$2:$I$537,"&gt;="&amp;AG$2,'[1]AGR. MICRO.'!$I$2:$I$537,"&lt;"&amp;AH$2)</f>
        <v>0</v>
      </c>
      <c r="AH29">
        <f>-SUMIFS('[1]AGR. MICRO.'!$E$2:$E$537,'[1]AGR. MICRO.'!$A$2:$A$537,$B29,'[1]AGR. MICRO.'!$F$2:$F$537,"SALI",'[1]AGR. MICRO.'!$I$2:$I$537,"&gt;="&amp;AH$2,'[1]AGR. MICRO.'!$I$2:$I$537,"&lt;"&amp;AI$2)</f>
        <v>0</v>
      </c>
      <c r="AI29">
        <f>-SUMIFS('[1]AGR. MICRO.'!$E$2:$E$537,'[1]AGR. MICRO.'!$A$2:$A$537,$B29,'[1]AGR. MICRO.'!$F$2:$F$537,"SALI",'[1]AGR. MICRO.'!$I$2:$I$537,"&gt;="&amp;AI$2,'[1]AGR. MICRO.'!$I$2:$I$537,"&lt;"&amp;AJ$2)</f>
        <v>0</v>
      </c>
      <c r="AJ29">
        <f>-SUMIFS('[1]AGR. MICRO.'!$E$2:$E$537,'[1]AGR. MICRO.'!$A$2:$A$537,$B29,'[1]AGR. MICRO.'!$F$2:$F$537,"SALI",'[1]AGR. MICRO.'!$I$2:$I$537,"&gt;="&amp;AJ$2,'[1]AGR. MICRO.'!$I$2:$I$537,"&lt;"&amp;AK$2)</f>
        <v>0</v>
      </c>
      <c r="AK29">
        <f>-SUMIFS('[1]AGR. MICRO.'!$E$2:$E$537,'[1]AGR. MICRO.'!$A$2:$A$537,$B29,'[1]AGR. MICRO.'!$F$2:$F$537,"SALI",'[1]AGR. MICRO.'!$I$2:$I$537,"&gt;="&amp;AK$2,'[1]AGR. MICRO.'!$I$2:$I$537,"&lt;"&amp;AL$2)</f>
        <v>0</v>
      </c>
      <c r="AL29">
        <f>-SUMIFS('[1]AGR. MICRO.'!$E$2:$E$537,'[1]AGR. MICRO.'!$A$2:$A$537,$B29,'[1]AGR. MICRO.'!$F$2:$F$537,"SALI",'[1]AGR. MICRO.'!$I$2:$I$537,"&gt;="&amp;AL$2,'[1]AGR. MICRO.'!$I$2:$I$537,"&lt;"&amp;AM$2)</f>
        <v>0</v>
      </c>
      <c r="AN29">
        <f t="shared" si="0"/>
        <v>5</v>
      </c>
      <c r="AO29">
        <f t="shared" si="1"/>
        <v>34</v>
      </c>
    </row>
    <row r="30" spans="2:41" ht="15.75" thickBot="1" x14ac:dyDescent="0.3">
      <c r="B30" s="2" t="s">
        <v>27</v>
      </c>
      <c r="C30">
        <f>-SUMIFS('[1]AGR. MICRO.'!$E$2:$E$537,'[1]AGR. MICRO.'!$A$2:$A$537,$B30,'[1]AGR. MICRO.'!$F$2:$F$537,"SALI",'[1]AGR. MICRO.'!$I$2:$I$537,"&gt;="&amp;C$2,'[1]AGR. MICRO.'!$I$2:$I$537,"&lt;"&amp;D$2)</f>
        <v>0</v>
      </c>
      <c r="D30">
        <f>-SUMIFS('[1]AGR. MICRO.'!$E$2:$E$537,'[1]AGR. MICRO.'!$A$2:$A$537,$B30,'[1]AGR. MICRO.'!$F$2:$F$537,"SALI",'[1]AGR. MICRO.'!$I$2:$I$537,"&gt;="&amp;D$2,'[1]AGR. MICRO.'!$I$2:$I$537,"&lt;"&amp;E$2)</f>
        <v>0</v>
      </c>
      <c r="E30">
        <f>-SUMIFS('[1]AGR. MICRO.'!$E$2:$E$537,'[1]AGR. MICRO.'!$A$2:$A$537,$B30,'[1]AGR. MICRO.'!$F$2:$F$537,"SALI",'[1]AGR. MICRO.'!$I$2:$I$537,"&gt;="&amp;E$2,'[1]AGR. MICRO.'!$I$2:$I$537,"&lt;"&amp;F$2)</f>
        <v>0</v>
      </c>
      <c r="F30">
        <f>-SUMIFS('[1]AGR. MICRO.'!$E$2:$E$537,'[1]AGR. MICRO.'!$A$2:$A$537,$B30,'[1]AGR. MICRO.'!$F$2:$F$537,"SALI",'[1]AGR. MICRO.'!$I$2:$I$537,"&gt;="&amp;F$2,'[1]AGR. MICRO.'!$I$2:$I$537,"&lt;"&amp;G$2)</f>
        <v>0</v>
      </c>
      <c r="G30">
        <f>-SUMIFS('[1]AGR. MICRO.'!$E$2:$E$537,'[1]AGR. MICRO.'!$A$2:$A$537,$B30,'[1]AGR. MICRO.'!$F$2:$F$537,"SALI",'[1]AGR. MICRO.'!$I$2:$I$537,"&gt;="&amp;G$2,'[1]AGR. MICRO.'!$I$2:$I$537,"&lt;"&amp;H$2)</f>
        <v>0</v>
      </c>
      <c r="H30">
        <f>-SUMIFS('[1]AGR. MICRO.'!$E$2:$E$537,'[1]AGR. MICRO.'!$A$2:$A$537,$B30,'[1]AGR. MICRO.'!$F$2:$F$537,"SALI",'[1]AGR. MICRO.'!$I$2:$I$537,"&gt;="&amp;H$2,'[1]AGR. MICRO.'!$I$2:$I$537,"&lt;"&amp;I$2)</f>
        <v>0</v>
      </c>
      <c r="I30">
        <f>-SUMIFS('[1]AGR. MICRO.'!$E$2:$E$537,'[1]AGR. MICRO.'!$A$2:$A$537,$B30,'[1]AGR. MICRO.'!$F$2:$F$537,"SALI",'[1]AGR. MICRO.'!$I$2:$I$537,"&gt;="&amp;I$2,'[1]AGR. MICRO.'!$I$2:$I$537,"&lt;"&amp;J$2)</f>
        <v>0</v>
      </c>
      <c r="J30">
        <f>-SUMIFS('[1]AGR. MICRO.'!$E$2:$E$537,'[1]AGR. MICRO.'!$A$2:$A$537,$B30,'[1]AGR. MICRO.'!$F$2:$F$537,"SALI",'[1]AGR. MICRO.'!$I$2:$I$537,"&gt;="&amp;J$2,'[1]AGR. MICRO.'!$I$2:$I$537,"&lt;"&amp;K$2)</f>
        <v>0</v>
      </c>
      <c r="K30">
        <f>-SUMIFS('[1]AGR. MICRO.'!$E$2:$E$537,'[1]AGR. MICRO.'!$A$2:$A$537,$B30,'[1]AGR. MICRO.'!$F$2:$F$537,"SALI",'[1]AGR. MICRO.'!$I$2:$I$537,"&gt;="&amp;K$2,'[1]AGR. MICRO.'!$I$2:$I$537,"&lt;"&amp;L$2)</f>
        <v>0</v>
      </c>
      <c r="L30">
        <f>-SUMIFS('[1]AGR. MICRO.'!$E$2:$E$537,'[1]AGR. MICRO.'!$A$2:$A$537,$B30,'[1]AGR. MICRO.'!$F$2:$F$537,"SALI",'[1]AGR. MICRO.'!$I$2:$I$537,"&gt;="&amp;L$2,'[1]AGR. MICRO.'!$I$2:$I$537,"&lt;"&amp;M$2)</f>
        <v>0</v>
      </c>
      <c r="M30">
        <f>-SUMIFS('[1]AGR. MICRO.'!$E$2:$E$537,'[1]AGR. MICRO.'!$A$2:$A$537,$B30,'[1]AGR. MICRO.'!$F$2:$F$537,"SALI",'[1]AGR. MICRO.'!$I$2:$I$537,"&gt;="&amp;M$2,'[1]AGR. MICRO.'!$I$2:$I$537,"&lt;"&amp;N$2)</f>
        <v>0</v>
      </c>
      <c r="N30">
        <f>-SUMIFS('[1]AGR. MICRO.'!$E$2:$E$537,'[1]AGR. MICRO.'!$A$2:$A$537,$B30,'[1]AGR. MICRO.'!$F$2:$F$537,"SALI",'[1]AGR. MICRO.'!$I$2:$I$537,"&gt;="&amp;N$2,'[1]AGR. MICRO.'!$I$2:$I$537,"&lt;"&amp;O$2)</f>
        <v>0</v>
      </c>
      <c r="O30">
        <f>-SUMIFS('[1]AGR. MICRO.'!$E$2:$E$537,'[1]AGR. MICRO.'!$A$2:$A$537,$B30,'[1]AGR. MICRO.'!$F$2:$F$537,"SALI",'[1]AGR. MICRO.'!$I$2:$I$537,"&gt;="&amp;O$2,'[1]AGR. MICRO.'!$I$2:$I$537,"&lt;"&amp;P$2)</f>
        <v>1</v>
      </c>
      <c r="P30">
        <f>-SUMIFS('[1]AGR. MICRO.'!$E$2:$E$537,'[1]AGR. MICRO.'!$A$2:$A$537,$B30,'[1]AGR. MICRO.'!$F$2:$F$537,"SALI",'[1]AGR. MICRO.'!$I$2:$I$537,"&gt;="&amp;P$2,'[1]AGR. MICRO.'!$I$2:$I$537,"&lt;"&amp;Q$2)</f>
        <v>0</v>
      </c>
      <c r="Q30">
        <f>-SUMIFS('[1]AGR. MICRO.'!$E$2:$E$537,'[1]AGR. MICRO.'!$A$2:$A$537,$B30,'[1]AGR. MICRO.'!$F$2:$F$537,"SALI",'[1]AGR. MICRO.'!$I$2:$I$537,"&gt;="&amp;Q$2,'[1]AGR. MICRO.'!$I$2:$I$537,"&lt;"&amp;R$2)</f>
        <v>0</v>
      </c>
      <c r="R30">
        <f>-SUMIFS('[1]AGR. MICRO.'!$E$2:$E$537,'[1]AGR. MICRO.'!$A$2:$A$537,$B30,'[1]AGR. MICRO.'!$F$2:$F$537,"SALI",'[1]AGR. MICRO.'!$I$2:$I$537,"&gt;="&amp;R$2,'[1]AGR. MICRO.'!$I$2:$I$537,"&lt;"&amp;S$2)</f>
        <v>0</v>
      </c>
      <c r="S30">
        <f>-SUMIFS('[1]AGR. MICRO.'!$E$2:$E$537,'[1]AGR. MICRO.'!$A$2:$A$537,$B30,'[1]AGR. MICRO.'!$F$2:$F$537,"SALI",'[1]AGR. MICRO.'!$I$2:$I$537,"&gt;="&amp;S$2,'[1]AGR. MICRO.'!$I$2:$I$537,"&lt;"&amp;T$2)</f>
        <v>0</v>
      </c>
      <c r="T30">
        <f>-SUMIFS('[1]AGR. MICRO.'!$E$2:$E$537,'[1]AGR. MICRO.'!$A$2:$A$537,$B30,'[1]AGR. MICRO.'!$F$2:$F$537,"SALI",'[1]AGR. MICRO.'!$I$2:$I$537,"&gt;="&amp;T$2,'[1]AGR. MICRO.'!$I$2:$I$537,"&lt;"&amp;U$2)</f>
        <v>0</v>
      </c>
      <c r="U30">
        <f>-SUMIFS('[1]AGR. MICRO.'!$E$2:$E$537,'[1]AGR. MICRO.'!$A$2:$A$537,$B30,'[1]AGR. MICRO.'!$F$2:$F$537,"SALI",'[1]AGR. MICRO.'!$I$2:$I$537,"&gt;="&amp;U$2,'[1]AGR. MICRO.'!$I$2:$I$537,"&lt;"&amp;V$2)</f>
        <v>0</v>
      </c>
      <c r="V30">
        <f>-SUMIFS('[1]AGR. MICRO.'!$E$2:$E$537,'[1]AGR. MICRO.'!$A$2:$A$537,$B30,'[1]AGR. MICRO.'!$F$2:$F$537,"SALI",'[1]AGR. MICRO.'!$I$2:$I$537,"&gt;="&amp;V$2,'[1]AGR. MICRO.'!$I$2:$I$537,"&lt;"&amp;W$2)</f>
        <v>0</v>
      </c>
      <c r="W30">
        <f>-SUMIFS('[1]AGR. MICRO.'!$E$2:$E$537,'[1]AGR. MICRO.'!$A$2:$A$537,$B30,'[1]AGR. MICRO.'!$F$2:$F$537,"SALI",'[1]AGR. MICRO.'!$I$2:$I$537,"&gt;="&amp;W$2,'[1]AGR. MICRO.'!$I$2:$I$537,"&lt;"&amp;X$2)</f>
        <v>0</v>
      </c>
      <c r="X30">
        <f>-SUMIFS('[1]AGR. MICRO.'!$E$2:$E$537,'[1]AGR. MICRO.'!$A$2:$A$537,$B30,'[1]AGR. MICRO.'!$F$2:$F$537,"SALI",'[1]AGR. MICRO.'!$I$2:$I$537,"&gt;="&amp;X$2,'[1]AGR. MICRO.'!$I$2:$I$537,"&lt;"&amp;Y$2)</f>
        <v>0</v>
      </c>
      <c r="Y30">
        <f>-SUMIFS('[1]AGR. MICRO.'!$E$2:$E$537,'[1]AGR. MICRO.'!$A$2:$A$537,$B30,'[1]AGR. MICRO.'!$F$2:$F$537,"SALI",'[1]AGR. MICRO.'!$I$2:$I$537,"&gt;="&amp;Y$2,'[1]AGR. MICRO.'!$I$2:$I$537,"&lt;"&amp;Z$2)</f>
        <v>0</v>
      </c>
      <c r="Z30">
        <f>-SUMIFS('[1]AGR. MICRO.'!$E$2:$E$537,'[1]AGR. MICRO.'!$A$2:$A$537,$B30,'[1]AGR. MICRO.'!$F$2:$F$537,"SALI",'[1]AGR. MICRO.'!$I$2:$I$537,"&gt;="&amp;Z$2,'[1]AGR. MICRO.'!$I$2:$I$537,"&lt;"&amp;AA$2)</f>
        <v>0</v>
      </c>
      <c r="AA30">
        <f>-SUMIFS('[1]AGR. MICRO.'!$E$2:$E$537,'[1]AGR. MICRO.'!$A$2:$A$537,$B30,'[1]AGR. MICRO.'!$F$2:$F$537,"SALI",'[1]AGR. MICRO.'!$I$2:$I$537,"&gt;="&amp;AA$2,'[1]AGR. MICRO.'!$I$2:$I$537,"&lt;"&amp;AB$2)</f>
        <v>0</v>
      </c>
      <c r="AB30">
        <f>-SUMIFS('[1]AGR. MICRO.'!$E$2:$E$537,'[1]AGR. MICRO.'!$A$2:$A$537,$B30,'[1]AGR. MICRO.'!$F$2:$F$537,"SALI",'[1]AGR. MICRO.'!$I$2:$I$537,"&gt;="&amp;AB$2,'[1]AGR. MICRO.'!$I$2:$I$537,"&lt;"&amp;AC$2)</f>
        <v>0</v>
      </c>
      <c r="AC30">
        <f>-SUMIFS('[1]AGR. MICRO.'!$E$2:$E$537,'[1]AGR. MICRO.'!$A$2:$A$537,$B30,'[1]AGR. MICRO.'!$F$2:$F$537,"SALI",'[1]AGR. MICRO.'!$I$2:$I$537,"&gt;="&amp;AC$2,'[1]AGR. MICRO.'!$I$2:$I$537,"&lt;"&amp;AD$2)</f>
        <v>0</v>
      </c>
      <c r="AD30">
        <f>-SUMIFS('[1]AGR. MICRO.'!$E$2:$E$537,'[1]AGR. MICRO.'!$A$2:$A$537,$B30,'[1]AGR. MICRO.'!$F$2:$F$537,"SALI",'[1]AGR. MICRO.'!$I$2:$I$537,"&gt;="&amp;AD$2,'[1]AGR. MICRO.'!$I$2:$I$537,"&lt;"&amp;AE$2)</f>
        <v>0</v>
      </c>
      <c r="AE30">
        <f>-SUMIFS('[1]AGR. MICRO.'!$E$2:$E$537,'[1]AGR. MICRO.'!$A$2:$A$537,$B30,'[1]AGR. MICRO.'!$F$2:$F$537,"SALI",'[1]AGR. MICRO.'!$I$2:$I$537,"&gt;="&amp;AE$2,'[1]AGR. MICRO.'!$I$2:$I$537,"&lt;"&amp;AF$2)</f>
        <v>0</v>
      </c>
      <c r="AF30">
        <f>-SUMIFS('[1]AGR. MICRO.'!$E$2:$E$537,'[1]AGR. MICRO.'!$A$2:$A$537,$B30,'[1]AGR. MICRO.'!$F$2:$F$537,"SALI",'[1]AGR. MICRO.'!$I$2:$I$537,"&gt;="&amp;AF$2,'[1]AGR. MICRO.'!$I$2:$I$537,"&lt;"&amp;AG$2)</f>
        <v>0</v>
      </c>
      <c r="AG30">
        <f>-SUMIFS('[1]AGR. MICRO.'!$E$2:$E$537,'[1]AGR. MICRO.'!$A$2:$A$537,$B30,'[1]AGR. MICRO.'!$F$2:$F$537,"SALI",'[1]AGR. MICRO.'!$I$2:$I$537,"&gt;="&amp;AG$2,'[1]AGR. MICRO.'!$I$2:$I$537,"&lt;"&amp;AH$2)</f>
        <v>0</v>
      </c>
      <c r="AH30">
        <f>-SUMIFS('[1]AGR. MICRO.'!$E$2:$E$537,'[1]AGR. MICRO.'!$A$2:$A$537,$B30,'[1]AGR. MICRO.'!$F$2:$F$537,"SALI",'[1]AGR. MICRO.'!$I$2:$I$537,"&gt;="&amp;AH$2,'[1]AGR. MICRO.'!$I$2:$I$537,"&lt;"&amp;AI$2)</f>
        <v>0</v>
      </c>
      <c r="AI30">
        <f>-SUMIFS('[1]AGR. MICRO.'!$E$2:$E$537,'[1]AGR. MICRO.'!$A$2:$A$537,$B30,'[1]AGR. MICRO.'!$F$2:$F$537,"SALI",'[1]AGR. MICRO.'!$I$2:$I$537,"&gt;="&amp;AI$2,'[1]AGR. MICRO.'!$I$2:$I$537,"&lt;"&amp;AJ$2)</f>
        <v>0</v>
      </c>
      <c r="AJ30">
        <f>-SUMIFS('[1]AGR. MICRO.'!$E$2:$E$537,'[1]AGR. MICRO.'!$A$2:$A$537,$B30,'[1]AGR. MICRO.'!$F$2:$F$537,"SALI",'[1]AGR. MICRO.'!$I$2:$I$537,"&gt;="&amp;AJ$2,'[1]AGR. MICRO.'!$I$2:$I$537,"&lt;"&amp;AK$2)</f>
        <v>0</v>
      </c>
      <c r="AK30">
        <f>-SUMIFS('[1]AGR. MICRO.'!$E$2:$E$537,'[1]AGR. MICRO.'!$A$2:$A$537,$B30,'[1]AGR. MICRO.'!$F$2:$F$537,"SALI",'[1]AGR. MICRO.'!$I$2:$I$537,"&gt;="&amp;AK$2,'[1]AGR. MICRO.'!$I$2:$I$537,"&lt;"&amp;AL$2)</f>
        <v>0</v>
      </c>
      <c r="AL30">
        <f>-SUMIFS('[1]AGR. MICRO.'!$E$2:$E$537,'[1]AGR. MICRO.'!$A$2:$A$537,$B30,'[1]AGR. MICRO.'!$F$2:$F$537,"SALI",'[1]AGR. MICRO.'!$I$2:$I$537,"&gt;="&amp;AL$2,'[1]AGR. MICRO.'!$I$2:$I$537,"&lt;"&amp;AM$2)</f>
        <v>0</v>
      </c>
      <c r="AN30">
        <f t="shared" si="0"/>
        <v>1</v>
      </c>
      <c r="AO30">
        <f t="shared" si="1"/>
        <v>35</v>
      </c>
    </row>
    <row r="31" spans="2:41" ht="15.75" thickBot="1" x14ac:dyDescent="0.3">
      <c r="B31" s="2" t="s">
        <v>28</v>
      </c>
      <c r="C31">
        <f>-SUMIFS('[1]AGR. MICRO.'!$E$2:$E$537,'[1]AGR. MICRO.'!$A$2:$A$537,$B31,'[1]AGR. MICRO.'!$F$2:$F$537,"SALI",'[1]AGR. MICRO.'!$I$2:$I$537,"&gt;="&amp;C$2,'[1]AGR. MICRO.'!$I$2:$I$537,"&lt;"&amp;D$2)</f>
        <v>0</v>
      </c>
      <c r="D31">
        <f>-SUMIFS('[1]AGR. MICRO.'!$E$2:$E$537,'[1]AGR. MICRO.'!$A$2:$A$537,$B31,'[1]AGR. MICRO.'!$F$2:$F$537,"SALI",'[1]AGR. MICRO.'!$I$2:$I$537,"&gt;="&amp;D$2,'[1]AGR. MICRO.'!$I$2:$I$537,"&lt;"&amp;E$2)</f>
        <v>0</v>
      </c>
      <c r="E31">
        <f>-SUMIFS('[1]AGR. MICRO.'!$E$2:$E$537,'[1]AGR. MICRO.'!$A$2:$A$537,$B31,'[1]AGR. MICRO.'!$F$2:$F$537,"SALI",'[1]AGR. MICRO.'!$I$2:$I$537,"&gt;="&amp;E$2,'[1]AGR. MICRO.'!$I$2:$I$537,"&lt;"&amp;F$2)</f>
        <v>0</v>
      </c>
      <c r="F31">
        <f>-SUMIFS('[1]AGR. MICRO.'!$E$2:$E$537,'[1]AGR. MICRO.'!$A$2:$A$537,$B31,'[1]AGR. MICRO.'!$F$2:$F$537,"SALI",'[1]AGR. MICRO.'!$I$2:$I$537,"&gt;="&amp;F$2,'[1]AGR. MICRO.'!$I$2:$I$537,"&lt;"&amp;G$2)</f>
        <v>0</v>
      </c>
      <c r="G31">
        <f>-SUMIFS('[1]AGR. MICRO.'!$E$2:$E$537,'[1]AGR. MICRO.'!$A$2:$A$537,$B31,'[1]AGR. MICRO.'!$F$2:$F$537,"SALI",'[1]AGR. MICRO.'!$I$2:$I$537,"&gt;="&amp;G$2,'[1]AGR. MICRO.'!$I$2:$I$537,"&lt;"&amp;H$2)</f>
        <v>0</v>
      </c>
      <c r="H31">
        <f>-SUMIFS('[1]AGR. MICRO.'!$E$2:$E$537,'[1]AGR. MICRO.'!$A$2:$A$537,$B31,'[1]AGR. MICRO.'!$F$2:$F$537,"SALI",'[1]AGR. MICRO.'!$I$2:$I$537,"&gt;="&amp;H$2,'[1]AGR. MICRO.'!$I$2:$I$537,"&lt;"&amp;I$2)</f>
        <v>0</v>
      </c>
      <c r="I31">
        <f>-SUMIFS('[1]AGR. MICRO.'!$E$2:$E$537,'[1]AGR. MICRO.'!$A$2:$A$537,$B31,'[1]AGR. MICRO.'!$F$2:$F$537,"SALI",'[1]AGR. MICRO.'!$I$2:$I$537,"&gt;="&amp;I$2,'[1]AGR. MICRO.'!$I$2:$I$537,"&lt;"&amp;J$2)</f>
        <v>0</v>
      </c>
      <c r="J31">
        <f>-SUMIFS('[1]AGR. MICRO.'!$E$2:$E$537,'[1]AGR. MICRO.'!$A$2:$A$537,$B31,'[1]AGR. MICRO.'!$F$2:$F$537,"SALI",'[1]AGR. MICRO.'!$I$2:$I$537,"&gt;="&amp;J$2,'[1]AGR. MICRO.'!$I$2:$I$537,"&lt;"&amp;K$2)</f>
        <v>0</v>
      </c>
      <c r="K31">
        <f>-SUMIFS('[1]AGR. MICRO.'!$E$2:$E$537,'[1]AGR. MICRO.'!$A$2:$A$537,$B31,'[1]AGR. MICRO.'!$F$2:$F$537,"SALI",'[1]AGR. MICRO.'!$I$2:$I$537,"&gt;="&amp;K$2,'[1]AGR. MICRO.'!$I$2:$I$537,"&lt;"&amp;L$2)</f>
        <v>0</v>
      </c>
      <c r="L31">
        <f>-SUMIFS('[1]AGR. MICRO.'!$E$2:$E$537,'[1]AGR. MICRO.'!$A$2:$A$537,$B31,'[1]AGR. MICRO.'!$F$2:$F$537,"SALI",'[1]AGR. MICRO.'!$I$2:$I$537,"&gt;="&amp;L$2,'[1]AGR. MICRO.'!$I$2:$I$537,"&lt;"&amp;M$2)</f>
        <v>0</v>
      </c>
      <c r="M31">
        <f>-SUMIFS('[1]AGR. MICRO.'!$E$2:$E$537,'[1]AGR. MICRO.'!$A$2:$A$537,$B31,'[1]AGR. MICRO.'!$F$2:$F$537,"SALI",'[1]AGR. MICRO.'!$I$2:$I$537,"&gt;="&amp;M$2,'[1]AGR. MICRO.'!$I$2:$I$537,"&lt;"&amp;N$2)</f>
        <v>0</v>
      </c>
      <c r="N31">
        <f>-SUMIFS('[1]AGR. MICRO.'!$E$2:$E$537,'[1]AGR. MICRO.'!$A$2:$A$537,$B31,'[1]AGR. MICRO.'!$F$2:$F$537,"SALI",'[1]AGR. MICRO.'!$I$2:$I$537,"&gt;="&amp;N$2,'[1]AGR. MICRO.'!$I$2:$I$537,"&lt;"&amp;O$2)</f>
        <v>0</v>
      </c>
      <c r="O31">
        <f>-SUMIFS('[1]AGR. MICRO.'!$E$2:$E$537,'[1]AGR. MICRO.'!$A$2:$A$537,$B31,'[1]AGR. MICRO.'!$F$2:$F$537,"SALI",'[1]AGR. MICRO.'!$I$2:$I$537,"&gt;="&amp;O$2,'[1]AGR. MICRO.'!$I$2:$I$537,"&lt;"&amp;P$2)</f>
        <v>0</v>
      </c>
      <c r="P31">
        <f>-SUMIFS('[1]AGR. MICRO.'!$E$2:$E$537,'[1]AGR. MICRO.'!$A$2:$A$537,$B31,'[1]AGR. MICRO.'!$F$2:$F$537,"SALI",'[1]AGR. MICRO.'!$I$2:$I$537,"&gt;="&amp;P$2,'[1]AGR. MICRO.'!$I$2:$I$537,"&lt;"&amp;Q$2)</f>
        <v>0</v>
      </c>
      <c r="Q31">
        <f>-SUMIFS('[1]AGR. MICRO.'!$E$2:$E$537,'[1]AGR. MICRO.'!$A$2:$A$537,$B31,'[1]AGR. MICRO.'!$F$2:$F$537,"SALI",'[1]AGR. MICRO.'!$I$2:$I$537,"&gt;="&amp;Q$2,'[1]AGR. MICRO.'!$I$2:$I$537,"&lt;"&amp;R$2)</f>
        <v>0</v>
      </c>
      <c r="R31">
        <f>-SUMIFS('[1]AGR. MICRO.'!$E$2:$E$537,'[1]AGR. MICRO.'!$A$2:$A$537,$B31,'[1]AGR. MICRO.'!$F$2:$F$537,"SALI",'[1]AGR. MICRO.'!$I$2:$I$537,"&gt;="&amp;R$2,'[1]AGR. MICRO.'!$I$2:$I$537,"&lt;"&amp;S$2)</f>
        <v>0</v>
      </c>
      <c r="S31">
        <f>-SUMIFS('[1]AGR. MICRO.'!$E$2:$E$537,'[1]AGR. MICRO.'!$A$2:$A$537,$B31,'[1]AGR. MICRO.'!$F$2:$F$537,"SALI",'[1]AGR. MICRO.'!$I$2:$I$537,"&gt;="&amp;S$2,'[1]AGR. MICRO.'!$I$2:$I$537,"&lt;"&amp;T$2)</f>
        <v>0</v>
      </c>
      <c r="T31">
        <f>-SUMIFS('[1]AGR. MICRO.'!$E$2:$E$537,'[1]AGR. MICRO.'!$A$2:$A$537,$B31,'[1]AGR. MICRO.'!$F$2:$F$537,"SALI",'[1]AGR. MICRO.'!$I$2:$I$537,"&gt;="&amp;T$2,'[1]AGR. MICRO.'!$I$2:$I$537,"&lt;"&amp;U$2)</f>
        <v>0</v>
      </c>
      <c r="U31">
        <f>-SUMIFS('[1]AGR. MICRO.'!$E$2:$E$537,'[1]AGR. MICRO.'!$A$2:$A$537,$B31,'[1]AGR. MICRO.'!$F$2:$F$537,"SALI",'[1]AGR. MICRO.'!$I$2:$I$537,"&gt;="&amp;U$2,'[1]AGR. MICRO.'!$I$2:$I$537,"&lt;"&amp;V$2)</f>
        <v>0</v>
      </c>
      <c r="V31">
        <f>-SUMIFS('[1]AGR. MICRO.'!$E$2:$E$537,'[1]AGR. MICRO.'!$A$2:$A$537,$B31,'[1]AGR. MICRO.'!$F$2:$F$537,"SALI",'[1]AGR. MICRO.'!$I$2:$I$537,"&gt;="&amp;V$2,'[1]AGR. MICRO.'!$I$2:$I$537,"&lt;"&amp;W$2)</f>
        <v>0</v>
      </c>
      <c r="W31">
        <f>-SUMIFS('[1]AGR. MICRO.'!$E$2:$E$537,'[1]AGR. MICRO.'!$A$2:$A$537,$B31,'[1]AGR. MICRO.'!$F$2:$F$537,"SALI",'[1]AGR. MICRO.'!$I$2:$I$537,"&gt;="&amp;W$2,'[1]AGR. MICRO.'!$I$2:$I$537,"&lt;"&amp;X$2)</f>
        <v>0</v>
      </c>
      <c r="X31">
        <f>-SUMIFS('[1]AGR. MICRO.'!$E$2:$E$537,'[1]AGR. MICRO.'!$A$2:$A$537,$B31,'[1]AGR. MICRO.'!$F$2:$F$537,"SALI",'[1]AGR. MICRO.'!$I$2:$I$537,"&gt;="&amp;X$2,'[1]AGR. MICRO.'!$I$2:$I$537,"&lt;"&amp;Y$2)</f>
        <v>0</v>
      </c>
      <c r="Y31">
        <f>-SUMIFS('[1]AGR. MICRO.'!$E$2:$E$537,'[1]AGR. MICRO.'!$A$2:$A$537,$B31,'[1]AGR. MICRO.'!$F$2:$F$537,"SALI",'[1]AGR. MICRO.'!$I$2:$I$537,"&gt;="&amp;Y$2,'[1]AGR. MICRO.'!$I$2:$I$537,"&lt;"&amp;Z$2)</f>
        <v>0</v>
      </c>
      <c r="Z31">
        <f>-SUMIFS('[1]AGR. MICRO.'!$E$2:$E$537,'[1]AGR. MICRO.'!$A$2:$A$537,$B31,'[1]AGR. MICRO.'!$F$2:$F$537,"SALI",'[1]AGR. MICRO.'!$I$2:$I$537,"&gt;="&amp;Z$2,'[1]AGR. MICRO.'!$I$2:$I$537,"&lt;"&amp;AA$2)</f>
        <v>0</v>
      </c>
      <c r="AA31">
        <f>-SUMIFS('[1]AGR. MICRO.'!$E$2:$E$537,'[1]AGR. MICRO.'!$A$2:$A$537,$B31,'[1]AGR. MICRO.'!$F$2:$F$537,"SALI",'[1]AGR. MICRO.'!$I$2:$I$537,"&gt;="&amp;AA$2,'[1]AGR. MICRO.'!$I$2:$I$537,"&lt;"&amp;AB$2)</f>
        <v>0</v>
      </c>
      <c r="AB31">
        <f>-SUMIFS('[1]AGR. MICRO.'!$E$2:$E$537,'[1]AGR. MICRO.'!$A$2:$A$537,$B31,'[1]AGR. MICRO.'!$F$2:$F$537,"SALI",'[1]AGR. MICRO.'!$I$2:$I$537,"&gt;="&amp;AB$2,'[1]AGR. MICRO.'!$I$2:$I$537,"&lt;"&amp;AC$2)</f>
        <v>0</v>
      </c>
      <c r="AC31">
        <f>-SUMIFS('[1]AGR. MICRO.'!$E$2:$E$537,'[1]AGR. MICRO.'!$A$2:$A$537,$B31,'[1]AGR. MICRO.'!$F$2:$F$537,"SALI",'[1]AGR. MICRO.'!$I$2:$I$537,"&gt;="&amp;AC$2,'[1]AGR. MICRO.'!$I$2:$I$537,"&lt;"&amp;AD$2)</f>
        <v>0</v>
      </c>
      <c r="AD31">
        <f>-SUMIFS('[1]AGR. MICRO.'!$E$2:$E$537,'[1]AGR. MICRO.'!$A$2:$A$537,$B31,'[1]AGR. MICRO.'!$F$2:$F$537,"SALI",'[1]AGR. MICRO.'!$I$2:$I$537,"&gt;="&amp;AD$2,'[1]AGR. MICRO.'!$I$2:$I$537,"&lt;"&amp;AE$2)</f>
        <v>0</v>
      </c>
      <c r="AE31">
        <f>-SUMIFS('[1]AGR. MICRO.'!$E$2:$E$537,'[1]AGR. MICRO.'!$A$2:$A$537,$B31,'[1]AGR. MICRO.'!$F$2:$F$537,"SALI",'[1]AGR. MICRO.'!$I$2:$I$537,"&gt;="&amp;AE$2,'[1]AGR. MICRO.'!$I$2:$I$537,"&lt;"&amp;AF$2)</f>
        <v>0</v>
      </c>
      <c r="AF31">
        <f>-SUMIFS('[1]AGR. MICRO.'!$E$2:$E$537,'[1]AGR. MICRO.'!$A$2:$A$537,$B31,'[1]AGR. MICRO.'!$F$2:$F$537,"SALI",'[1]AGR. MICRO.'!$I$2:$I$537,"&gt;="&amp;AF$2,'[1]AGR. MICRO.'!$I$2:$I$537,"&lt;"&amp;AG$2)</f>
        <v>0</v>
      </c>
      <c r="AG31">
        <f>-SUMIFS('[1]AGR. MICRO.'!$E$2:$E$537,'[1]AGR. MICRO.'!$A$2:$A$537,$B31,'[1]AGR. MICRO.'!$F$2:$F$537,"SALI",'[1]AGR. MICRO.'!$I$2:$I$537,"&gt;="&amp;AG$2,'[1]AGR. MICRO.'!$I$2:$I$537,"&lt;"&amp;AH$2)</f>
        <v>0</v>
      </c>
      <c r="AH31">
        <f>-SUMIFS('[1]AGR. MICRO.'!$E$2:$E$537,'[1]AGR. MICRO.'!$A$2:$A$537,$B31,'[1]AGR. MICRO.'!$F$2:$F$537,"SALI",'[1]AGR. MICRO.'!$I$2:$I$537,"&gt;="&amp;AH$2,'[1]AGR. MICRO.'!$I$2:$I$537,"&lt;"&amp;AI$2)</f>
        <v>0</v>
      </c>
      <c r="AI31">
        <f>-SUMIFS('[1]AGR. MICRO.'!$E$2:$E$537,'[1]AGR. MICRO.'!$A$2:$A$537,$B31,'[1]AGR. MICRO.'!$F$2:$F$537,"SALI",'[1]AGR. MICRO.'!$I$2:$I$537,"&gt;="&amp;AI$2,'[1]AGR. MICRO.'!$I$2:$I$537,"&lt;"&amp;AJ$2)</f>
        <v>0</v>
      </c>
      <c r="AJ31">
        <f>-SUMIFS('[1]AGR. MICRO.'!$E$2:$E$537,'[1]AGR. MICRO.'!$A$2:$A$537,$B31,'[1]AGR. MICRO.'!$F$2:$F$537,"SALI",'[1]AGR. MICRO.'!$I$2:$I$537,"&gt;="&amp;AJ$2,'[1]AGR. MICRO.'!$I$2:$I$537,"&lt;"&amp;AK$2)</f>
        <v>0</v>
      </c>
      <c r="AK31">
        <f>-SUMIFS('[1]AGR. MICRO.'!$E$2:$E$537,'[1]AGR. MICRO.'!$A$2:$A$537,$B31,'[1]AGR. MICRO.'!$F$2:$F$537,"SALI",'[1]AGR. MICRO.'!$I$2:$I$537,"&gt;="&amp;AK$2,'[1]AGR. MICRO.'!$I$2:$I$537,"&lt;"&amp;AL$2)</f>
        <v>0</v>
      </c>
      <c r="AL31">
        <f>-SUMIFS('[1]AGR. MICRO.'!$E$2:$E$537,'[1]AGR. MICRO.'!$A$2:$A$537,$B31,'[1]AGR. MICRO.'!$F$2:$F$537,"SALI",'[1]AGR. MICRO.'!$I$2:$I$537,"&gt;="&amp;AL$2,'[1]AGR. MICRO.'!$I$2:$I$537,"&lt;"&amp;AM$2)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-SUMIFS('[1]AGR. MICRO.'!$E$2:$E$537,'[1]AGR. MICRO.'!$A$2:$A$537,$B32,'[1]AGR. MICRO.'!$F$2:$F$537,"SALI",'[1]AGR. MICRO.'!$I$2:$I$537,"&gt;="&amp;C$2,'[1]AGR. MICRO.'!$I$2:$I$537,"&lt;"&amp;D$2)</f>
        <v>0</v>
      </c>
      <c r="D32">
        <f>-SUMIFS('[1]AGR. MICRO.'!$E$2:$E$537,'[1]AGR. MICRO.'!$A$2:$A$537,$B32,'[1]AGR. MICRO.'!$F$2:$F$537,"SALI",'[1]AGR. MICRO.'!$I$2:$I$537,"&gt;="&amp;D$2,'[1]AGR. MICRO.'!$I$2:$I$537,"&lt;"&amp;E$2)</f>
        <v>0</v>
      </c>
      <c r="E32">
        <f>-SUMIFS('[1]AGR. MICRO.'!$E$2:$E$537,'[1]AGR. MICRO.'!$A$2:$A$537,$B32,'[1]AGR. MICRO.'!$F$2:$F$537,"SALI",'[1]AGR. MICRO.'!$I$2:$I$537,"&gt;="&amp;E$2,'[1]AGR. MICRO.'!$I$2:$I$537,"&lt;"&amp;F$2)</f>
        <v>0</v>
      </c>
      <c r="F32">
        <f>-SUMIFS('[1]AGR. MICRO.'!$E$2:$E$537,'[1]AGR. MICRO.'!$A$2:$A$537,$B32,'[1]AGR. MICRO.'!$F$2:$F$537,"SALI",'[1]AGR. MICRO.'!$I$2:$I$537,"&gt;="&amp;F$2,'[1]AGR. MICRO.'!$I$2:$I$537,"&lt;"&amp;G$2)</f>
        <v>0</v>
      </c>
      <c r="G32">
        <f>-SUMIFS('[1]AGR. MICRO.'!$E$2:$E$537,'[1]AGR. MICRO.'!$A$2:$A$537,$B32,'[1]AGR. MICRO.'!$F$2:$F$537,"SALI",'[1]AGR. MICRO.'!$I$2:$I$537,"&gt;="&amp;G$2,'[1]AGR. MICRO.'!$I$2:$I$537,"&lt;"&amp;H$2)</f>
        <v>0</v>
      </c>
      <c r="H32">
        <f>-SUMIFS('[1]AGR. MICRO.'!$E$2:$E$537,'[1]AGR. MICRO.'!$A$2:$A$537,$B32,'[1]AGR. MICRO.'!$F$2:$F$537,"SALI",'[1]AGR. MICRO.'!$I$2:$I$537,"&gt;="&amp;H$2,'[1]AGR. MICRO.'!$I$2:$I$537,"&lt;"&amp;I$2)</f>
        <v>0</v>
      </c>
      <c r="I32">
        <f>-SUMIFS('[1]AGR. MICRO.'!$E$2:$E$537,'[1]AGR. MICRO.'!$A$2:$A$537,$B32,'[1]AGR. MICRO.'!$F$2:$F$537,"SALI",'[1]AGR. MICRO.'!$I$2:$I$537,"&gt;="&amp;I$2,'[1]AGR. MICRO.'!$I$2:$I$537,"&lt;"&amp;J$2)</f>
        <v>0</v>
      </c>
      <c r="J32">
        <f>-SUMIFS('[1]AGR. MICRO.'!$E$2:$E$537,'[1]AGR. MICRO.'!$A$2:$A$537,$B32,'[1]AGR. MICRO.'!$F$2:$F$537,"SALI",'[1]AGR. MICRO.'!$I$2:$I$537,"&gt;="&amp;J$2,'[1]AGR. MICRO.'!$I$2:$I$537,"&lt;"&amp;K$2)</f>
        <v>0</v>
      </c>
      <c r="K32">
        <f>-SUMIFS('[1]AGR. MICRO.'!$E$2:$E$537,'[1]AGR. MICRO.'!$A$2:$A$537,$B32,'[1]AGR. MICRO.'!$F$2:$F$537,"SALI",'[1]AGR. MICRO.'!$I$2:$I$537,"&gt;="&amp;K$2,'[1]AGR. MICRO.'!$I$2:$I$537,"&lt;"&amp;L$2)</f>
        <v>0</v>
      </c>
      <c r="L32">
        <f>-SUMIFS('[1]AGR. MICRO.'!$E$2:$E$537,'[1]AGR. MICRO.'!$A$2:$A$537,$B32,'[1]AGR. MICRO.'!$F$2:$F$537,"SALI",'[1]AGR. MICRO.'!$I$2:$I$537,"&gt;="&amp;L$2,'[1]AGR. MICRO.'!$I$2:$I$537,"&lt;"&amp;M$2)</f>
        <v>0</v>
      </c>
      <c r="M32">
        <f>-SUMIFS('[1]AGR. MICRO.'!$E$2:$E$537,'[1]AGR. MICRO.'!$A$2:$A$537,$B32,'[1]AGR. MICRO.'!$F$2:$F$537,"SALI",'[1]AGR. MICRO.'!$I$2:$I$537,"&gt;="&amp;M$2,'[1]AGR. MICRO.'!$I$2:$I$537,"&lt;"&amp;N$2)</f>
        <v>0</v>
      </c>
      <c r="N32">
        <f>-SUMIFS('[1]AGR. MICRO.'!$E$2:$E$537,'[1]AGR. MICRO.'!$A$2:$A$537,$B32,'[1]AGR. MICRO.'!$F$2:$F$537,"SALI",'[1]AGR. MICRO.'!$I$2:$I$537,"&gt;="&amp;N$2,'[1]AGR. MICRO.'!$I$2:$I$537,"&lt;"&amp;O$2)</f>
        <v>0</v>
      </c>
      <c r="O32">
        <f>-SUMIFS('[1]AGR. MICRO.'!$E$2:$E$537,'[1]AGR. MICRO.'!$A$2:$A$537,$B32,'[1]AGR. MICRO.'!$F$2:$F$537,"SALI",'[1]AGR. MICRO.'!$I$2:$I$537,"&gt;="&amp;O$2,'[1]AGR. MICRO.'!$I$2:$I$537,"&lt;"&amp;P$2)</f>
        <v>0</v>
      </c>
      <c r="P32">
        <f>-SUMIFS('[1]AGR. MICRO.'!$E$2:$E$537,'[1]AGR. MICRO.'!$A$2:$A$537,$B32,'[1]AGR. MICRO.'!$F$2:$F$537,"SALI",'[1]AGR. MICRO.'!$I$2:$I$537,"&gt;="&amp;P$2,'[1]AGR. MICRO.'!$I$2:$I$537,"&lt;"&amp;Q$2)</f>
        <v>0</v>
      </c>
      <c r="Q32">
        <f>-SUMIFS('[1]AGR. MICRO.'!$E$2:$E$537,'[1]AGR. MICRO.'!$A$2:$A$537,$B32,'[1]AGR. MICRO.'!$F$2:$F$537,"SALI",'[1]AGR. MICRO.'!$I$2:$I$537,"&gt;="&amp;Q$2,'[1]AGR. MICRO.'!$I$2:$I$537,"&lt;"&amp;R$2)</f>
        <v>0</v>
      </c>
      <c r="R32">
        <f>-SUMIFS('[1]AGR. MICRO.'!$E$2:$E$537,'[1]AGR. MICRO.'!$A$2:$A$537,$B32,'[1]AGR. MICRO.'!$F$2:$F$537,"SALI",'[1]AGR. MICRO.'!$I$2:$I$537,"&gt;="&amp;R$2,'[1]AGR. MICRO.'!$I$2:$I$537,"&lt;"&amp;S$2)</f>
        <v>0</v>
      </c>
      <c r="S32">
        <f>-SUMIFS('[1]AGR. MICRO.'!$E$2:$E$537,'[1]AGR. MICRO.'!$A$2:$A$537,$B32,'[1]AGR. MICRO.'!$F$2:$F$537,"SALI",'[1]AGR. MICRO.'!$I$2:$I$537,"&gt;="&amp;S$2,'[1]AGR. MICRO.'!$I$2:$I$537,"&lt;"&amp;T$2)</f>
        <v>0</v>
      </c>
      <c r="T32">
        <f>-SUMIFS('[1]AGR. MICRO.'!$E$2:$E$537,'[1]AGR. MICRO.'!$A$2:$A$537,$B32,'[1]AGR. MICRO.'!$F$2:$F$537,"SALI",'[1]AGR. MICRO.'!$I$2:$I$537,"&gt;="&amp;T$2,'[1]AGR. MICRO.'!$I$2:$I$537,"&lt;"&amp;U$2)</f>
        <v>0</v>
      </c>
      <c r="U32">
        <f>-SUMIFS('[1]AGR. MICRO.'!$E$2:$E$537,'[1]AGR. MICRO.'!$A$2:$A$537,$B32,'[1]AGR. MICRO.'!$F$2:$F$537,"SALI",'[1]AGR. MICRO.'!$I$2:$I$537,"&gt;="&amp;U$2,'[1]AGR. MICRO.'!$I$2:$I$537,"&lt;"&amp;V$2)</f>
        <v>0</v>
      </c>
      <c r="V32">
        <f>-SUMIFS('[1]AGR. MICRO.'!$E$2:$E$537,'[1]AGR. MICRO.'!$A$2:$A$537,$B32,'[1]AGR. MICRO.'!$F$2:$F$537,"SALI",'[1]AGR. MICRO.'!$I$2:$I$537,"&gt;="&amp;V$2,'[1]AGR. MICRO.'!$I$2:$I$537,"&lt;"&amp;W$2)</f>
        <v>0</v>
      </c>
      <c r="W32">
        <f>-SUMIFS('[1]AGR. MICRO.'!$E$2:$E$537,'[1]AGR. MICRO.'!$A$2:$A$537,$B32,'[1]AGR. MICRO.'!$F$2:$F$537,"SALI",'[1]AGR. MICRO.'!$I$2:$I$537,"&gt;="&amp;W$2,'[1]AGR. MICRO.'!$I$2:$I$537,"&lt;"&amp;X$2)</f>
        <v>0</v>
      </c>
      <c r="X32">
        <f>-SUMIFS('[1]AGR. MICRO.'!$E$2:$E$537,'[1]AGR. MICRO.'!$A$2:$A$537,$B32,'[1]AGR. MICRO.'!$F$2:$F$537,"SALI",'[1]AGR. MICRO.'!$I$2:$I$537,"&gt;="&amp;X$2,'[1]AGR. MICRO.'!$I$2:$I$537,"&lt;"&amp;Y$2)</f>
        <v>0</v>
      </c>
      <c r="Y32">
        <f>-SUMIFS('[1]AGR. MICRO.'!$E$2:$E$537,'[1]AGR. MICRO.'!$A$2:$A$537,$B32,'[1]AGR. MICRO.'!$F$2:$F$537,"SALI",'[1]AGR. MICRO.'!$I$2:$I$537,"&gt;="&amp;Y$2,'[1]AGR. MICRO.'!$I$2:$I$537,"&lt;"&amp;Z$2)</f>
        <v>0</v>
      </c>
      <c r="Z32">
        <f>-SUMIFS('[1]AGR. MICRO.'!$E$2:$E$537,'[1]AGR. MICRO.'!$A$2:$A$537,$B32,'[1]AGR. MICRO.'!$F$2:$F$537,"SALI",'[1]AGR. MICRO.'!$I$2:$I$537,"&gt;="&amp;Z$2,'[1]AGR. MICRO.'!$I$2:$I$537,"&lt;"&amp;AA$2)</f>
        <v>0</v>
      </c>
      <c r="AA32">
        <f>-SUMIFS('[1]AGR. MICRO.'!$E$2:$E$537,'[1]AGR. MICRO.'!$A$2:$A$537,$B32,'[1]AGR. MICRO.'!$F$2:$F$537,"SALI",'[1]AGR. MICRO.'!$I$2:$I$537,"&gt;="&amp;AA$2,'[1]AGR. MICRO.'!$I$2:$I$537,"&lt;"&amp;AB$2)</f>
        <v>0</v>
      </c>
      <c r="AB32">
        <f>-SUMIFS('[1]AGR. MICRO.'!$E$2:$E$537,'[1]AGR. MICRO.'!$A$2:$A$537,$B32,'[1]AGR. MICRO.'!$F$2:$F$537,"SALI",'[1]AGR. MICRO.'!$I$2:$I$537,"&gt;="&amp;AB$2,'[1]AGR. MICRO.'!$I$2:$I$537,"&lt;"&amp;AC$2)</f>
        <v>0</v>
      </c>
      <c r="AC32">
        <f>-SUMIFS('[1]AGR. MICRO.'!$E$2:$E$537,'[1]AGR. MICRO.'!$A$2:$A$537,$B32,'[1]AGR. MICRO.'!$F$2:$F$537,"SALI",'[1]AGR. MICRO.'!$I$2:$I$537,"&gt;="&amp;AC$2,'[1]AGR. MICRO.'!$I$2:$I$537,"&lt;"&amp;AD$2)</f>
        <v>0</v>
      </c>
      <c r="AD32">
        <f>-SUMIFS('[1]AGR. MICRO.'!$E$2:$E$537,'[1]AGR. MICRO.'!$A$2:$A$537,$B32,'[1]AGR. MICRO.'!$F$2:$F$537,"SALI",'[1]AGR. MICRO.'!$I$2:$I$537,"&gt;="&amp;AD$2,'[1]AGR. MICRO.'!$I$2:$I$537,"&lt;"&amp;AE$2)</f>
        <v>0</v>
      </c>
      <c r="AE32">
        <f>-SUMIFS('[1]AGR. MICRO.'!$E$2:$E$537,'[1]AGR. MICRO.'!$A$2:$A$537,$B32,'[1]AGR. MICRO.'!$F$2:$F$537,"SALI",'[1]AGR. MICRO.'!$I$2:$I$537,"&gt;="&amp;AE$2,'[1]AGR. MICRO.'!$I$2:$I$537,"&lt;"&amp;AF$2)</f>
        <v>0</v>
      </c>
      <c r="AF32">
        <f>-SUMIFS('[1]AGR. MICRO.'!$E$2:$E$537,'[1]AGR. MICRO.'!$A$2:$A$537,$B32,'[1]AGR. MICRO.'!$F$2:$F$537,"SALI",'[1]AGR. MICRO.'!$I$2:$I$537,"&gt;="&amp;AF$2,'[1]AGR. MICRO.'!$I$2:$I$537,"&lt;"&amp;AG$2)</f>
        <v>0</v>
      </c>
      <c r="AG32">
        <f>-SUMIFS('[1]AGR. MICRO.'!$E$2:$E$537,'[1]AGR. MICRO.'!$A$2:$A$537,$B32,'[1]AGR. MICRO.'!$F$2:$F$537,"SALI",'[1]AGR. MICRO.'!$I$2:$I$537,"&gt;="&amp;AG$2,'[1]AGR. MICRO.'!$I$2:$I$537,"&lt;"&amp;AH$2)</f>
        <v>0</v>
      </c>
      <c r="AH32">
        <f>-SUMIFS('[1]AGR. MICRO.'!$E$2:$E$537,'[1]AGR. MICRO.'!$A$2:$A$537,$B32,'[1]AGR. MICRO.'!$F$2:$F$537,"SALI",'[1]AGR. MICRO.'!$I$2:$I$537,"&gt;="&amp;AH$2,'[1]AGR. MICRO.'!$I$2:$I$537,"&lt;"&amp;AI$2)</f>
        <v>0</v>
      </c>
      <c r="AI32">
        <f>-SUMIFS('[1]AGR. MICRO.'!$E$2:$E$537,'[1]AGR. MICRO.'!$A$2:$A$537,$B32,'[1]AGR. MICRO.'!$F$2:$F$537,"SALI",'[1]AGR. MICRO.'!$I$2:$I$537,"&gt;="&amp;AI$2,'[1]AGR. MICRO.'!$I$2:$I$537,"&lt;"&amp;AJ$2)</f>
        <v>0</v>
      </c>
      <c r="AJ32">
        <f>-SUMIFS('[1]AGR. MICRO.'!$E$2:$E$537,'[1]AGR. MICRO.'!$A$2:$A$537,$B32,'[1]AGR. MICRO.'!$F$2:$F$537,"SALI",'[1]AGR. MICRO.'!$I$2:$I$537,"&gt;="&amp;AJ$2,'[1]AGR. MICRO.'!$I$2:$I$537,"&lt;"&amp;AK$2)</f>
        <v>0</v>
      </c>
      <c r="AK32">
        <f>-SUMIFS('[1]AGR. MICRO.'!$E$2:$E$537,'[1]AGR. MICRO.'!$A$2:$A$537,$B32,'[1]AGR. MICRO.'!$F$2:$F$537,"SALI",'[1]AGR. MICRO.'!$I$2:$I$537,"&gt;="&amp;AK$2,'[1]AGR. MICRO.'!$I$2:$I$537,"&lt;"&amp;AL$2)</f>
        <v>0</v>
      </c>
      <c r="AL32">
        <f>-SUMIFS('[1]AGR. MICRO.'!$E$2:$E$537,'[1]AGR. MICRO.'!$A$2:$A$537,$B32,'[1]AGR. MICRO.'!$F$2:$F$537,"SALI",'[1]AGR. MICRO.'!$I$2:$I$537,"&gt;="&amp;AL$2,'[1]AGR. MICRO.'!$I$2:$I$537,"&lt;"&amp;AM$2)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-SUMIFS('[1]AGR. MICRO.'!$E$2:$E$537,'[1]AGR. MICRO.'!$A$2:$A$537,$B33,'[1]AGR. MICRO.'!$F$2:$F$537,"SALI",'[1]AGR. MICRO.'!$I$2:$I$537,"&gt;="&amp;C$2,'[1]AGR. MICRO.'!$I$2:$I$537,"&lt;"&amp;D$2)</f>
        <v>0</v>
      </c>
      <c r="D33">
        <f>-SUMIFS('[1]AGR. MICRO.'!$E$2:$E$537,'[1]AGR. MICRO.'!$A$2:$A$537,$B33,'[1]AGR. MICRO.'!$F$2:$F$537,"SALI",'[1]AGR. MICRO.'!$I$2:$I$537,"&gt;="&amp;D$2,'[1]AGR. MICRO.'!$I$2:$I$537,"&lt;"&amp;E$2)</f>
        <v>0</v>
      </c>
      <c r="E33">
        <f>-SUMIFS('[1]AGR. MICRO.'!$E$2:$E$537,'[1]AGR. MICRO.'!$A$2:$A$537,$B33,'[1]AGR. MICRO.'!$F$2:$F$537,"SALI",'[1]AGR. MICRO.'!$I$2:$I$537,"&gt;="&amp;E$2,'[1]AGR. MICRO.'!$I$2:$I$537,"&lt;"&amp;F$2)</f>
        <v>0</v>
      </c>
      <c r="F33">
        <f>-SUMIFS('[1]AGR. MICRO.'!$E$2:$E$537,'[1]AGR. MICRO.'!$A$2:$A$537,$B33,'[1]AGR. MICRO.'!$F$2:$F$537,"SALI",'[1]AGR. MICRO.'!$I$2:$I$537,"&gt;="&amp;F$2,'[1]AGR. MICRO.'!$I$2:$I$537,"&lt;"&amp;G$2)</f>
        <v>0</v>
      </c>
      <c r="G33">
        <f>-SUMIFS('[1]AGR. MICRO.'!$E$2:$E$537,'[1]AGR. MICRO.'!$A$2:$A$537,$B33,'[1]AGR. MICRO.'!$F$2:$F$537,"SALI",'[1]AGR. MICRO.'!$I$2:$I$537,"&gt;="&amp;G$2,'[1]AGR. MICRO.'!$I$2:$I$537,"&lt;"&amp;H$2)</f>
        <v>0</v>
      </c>
      <c r="H33">
        <f>-SUMIFS('[1]AGR. MICRO.'!$E$2:$E$537,'[1]AGR. MICRO.'!$A$2:$A$537,$B33,'[1]AGR. MICRO.'!$F$2:$F$537,"SALI",'[1]AGR. MICRO.'!$I$2:$I$537,"&gt;="&amp;H$2,'[1]AGR. MICRO.'!$I$2:$I$537,"&lt;"&amp;I$2)</f>
        <v>0</v>
      </c>
      <c r="I33">
        <f>-SUMIFS('[1]AGR. MICRO.'!$E$2:$E$537,'[1]AGR. MICRO.'!$A$2:$A$537,$B33,'[1]AGR. MICRO.'!$F$2:$F$537,"SALI",'[1]AGR. MICRO.'!$I$2:$I$537,"&gt;="&amp;I$2,'[1]AGR. MICRO.'!$I$2:$I$537,"&lt;"&amp;J$2)</f>
        <v>0</v>
      </c>
      <c r="J33">
        <f>-SUMIFS('[1]AGR. MICRO.'!$E$2:$E$537,'[1]AGR. MICRO.'!$A$2:$A$537,$B33,'[1]AGR. MICRO.'!$F$2:$F$537,"SALI",'[1]AGR. MICRO.'!$I$2:$I$537,"&gt;="&amp;J$2,'[1]AGR. MICRO.'!$I$2:$I$537,"&lt;"&amp;K$2)</f>
        <v>0</v>
      </c>
      <c r="K33">
        <f>-SUMIFS('[1]AGR. MICRO.'!$E$2:$E$537,'[1]AGR. MICRO.'!$A$2:$A$537,$B33,'[1]AGR. MICRO.'!$F$2:$F$537,"SALI",'[1]AGR. MICRO.'!$I$2:$I$537,"&gt;="&amp;K$2,'[1]AGR. MICRO.'!$I$2:$I$537,"&lt;"&amp;L$2)</f>
        <v>0</v>
      </c>
      <c r="L33">
        <f>-SUMIFS('[1]AGR. MICRO.'!$E$2:$E$537,'[1]AGR. MICRO.'!$A$2:$A$537,$B33,'[1]AGR. MICRO.'!$F$2:$F$537,"SALI",'[1]AGR. MICRO.'!$I$2:$I$537,"&gt;="&amp;L$2,'[1]AGR. MICRO.'!$I$2:$I$537,"&lt;"&amp;M$2)</f>
        <v>0</v>
      </c>
      <c r="M33">
        <f>-SUMIFS('[1]AGR. MICRO.'!$E$2:$E$537,'[1]AGR. MICRO.'!$A$2:$A$537,$B33,'[1]AGR. MICRO.'!$F$2:$F$537,"SALI",'[1]AGR. MICRO.'!$I$2:$I$537,"&gt;="&amp;M$2,'[1]AGR. MICRO.'!$I$2:$I$537,"&lt;"&amp;N$2)</f>
        <v>0</v>
      </c>
      <c r="N33">
        <f>-SUMIFS('[1]AGR. MICRO.'!$E$2:$E$537,'[1]AGR. MICRO.'!$A$2:$A$537,$B33,'[1]AGR. MICRO.'!$F$2:$F$537,"SALI",'[1]AGR. MICRO.'!$I$2:$I$537,"&gt;="&amp;N$2,'[1]AGR. MICRO.'!$I$2:$I$537,"&lt;"&amp;O$2)</f>
        <v>0</v>
      </c>
      <c r="O33">
        <f>-SUMIFS('[1]AGR. MICRO.'!$E$2:$E$537,'[1]AGR. MICRO.'!$A$2:$A$537,$B33,'[1]AGR. MICRO.'!$F$2:$F$537,"SALI",'[1]AGR. MICRO.'!$I$2:$I$537,"&gt;="&amp;O$2,'[1]AGR. MICRO.'!$I$2:$I$537,"&lt;"&amp;P$2)</f>
        <v>0</v>
      </c>
      <c r="P33">
        <f>-SUMIFS('[1]AGR. MICRO.'!$E$2:$E$537,'[1]AGR. MICRO.'!$A$2:$A$537,$B33,'[1]AGR. MICRO.'!$F$2:$F$537,"SALI",'[1]AGR. MICRO.'!$I$2:$I$537,"&gt;="&amp;P$2,'[1]AGR. MICRO.'!$I$2:$I$537,"&lt;"&amp;Q$2)</f>
        <v>0</v>
      </c>
      <c r="Q33">
        <f>-SUMIFS('[1]AGR. MICRO.'!$E$2:$E$537,'[1]AGR. MICRO.'!$A$2:$A$537,$B33,'[1]AGR. MICRO.'!$F$2:$F$537,"SALI",'[1]AGR. MICRO.'!$I$2:$I$537,"&gt;="&amp;Q$2,'[1]AGR. MICRO.'!$I$2:$I$537,"&lt;"&amp;R$2)</f>
        <v>0</v>
      </c>
      <c r="R33">
        <f>-SUMIFS('[1]AGR. MICRO.'!$E$2:$E$537,'[1]AGR. MICRO.'!$A$2:$A$537,$B33,'[1]AGR. MICRO.'!$F$2:$F$537,"SALI",'[1]AGR. MICRO.'!$I$2:$I$537,"&gt;="&amp;R$2,'[1]AGR. MICRO.'!$I$2:$I$537,"&lt;"&amp;S$2)</f>
        <v>0</v>
      </c>
      <c r="S33">
        <f>-SUMIFS('[1]AGR. MICRO.'!$E$2:$E$537,'[1]AGR. MICRO.'!$A$2:$A$537,$B33,'[1]AGR. MICRO.'!$F$2:$F$537,"SALI",'[1]AGR. MICRO.'!$I$2:$I$537,"&gt;="&amp;S$2,'[1]AGR. MICRO.'!$I$2:$I$537,"&lt;"&amp;T$2)</f>
        <v>0</v>
      </c>
      <c r="T33">
        <f>-SUMIFS('[1]AGR. MICRO.'!$E$2:$E$537,'[1]AGR. MICRO.'!$A$2:$A$537,$B33,'[1]AGR. MICRO.'!$F$2:$F$537,"SALI",'[1]AGR. MICRO.'!$I$2:$I$537,"&gt;="&amp;T$2,'[1]AGR. MICRO.'!$I$2:$I$537,"&lt;"&amp;U$2)</f>
        <v>0</v>
      </c>
      <c r="U33">
        <f>-SUMIFS('[1]AGR. MICRO.'!$E$2:$E$537,'[1]AGR. MICRO.'!$A$2:$A$537,$B33,'[1]AGR. MICRO.'!$F$2:$F$537,"SALI",'[1]AGR. MICRO.'!$I$2:$I$537,"&gt;="&amp;U$2,'[1]AGR. MICRO.'!$I$2:$I$537,"&lt;"&amp;V$2)</f>
        <v>0</v>
      </c>
      <c r="V33">
        <f>-SUMIFS('[1]AGR. MICRO.'!$E$2:$E$537,'[1]AGR. MICRO.'!$A$2:$A$537,$B33,'[1]AGR. MICRO.'!$F$2:$F$537,"SALI",'[1]AGR. MICRO.'!$I$2:$I$537,"&gt;="&amp;V$2,'[1]AGR. MICRO.'!$I$2:$I$537,"&lt;"&amp;W$2)</f>
        <v>0</v>
      </c>
      <c r="W33">
        <f>-SUMIFS('[1]AGR. MICRO.'!$E$2:$E$537,'[1]AGR. MICRO.'!$A$2:$A$537,$B33,'[1]AGR. MICRO.'!$F$2:$F$537,"SALI",'[1]AGR. MICRO.'!$I$2:$I$537,"&gt;="&amp;W$2,'[1]AGR. MICRO.'!$I$2:$I$537,"&lt;"&amp;X$2)</f>
        <v>0</v>
      </c>
      <c r="X33">
        <f>-SUMIFS('[1]AGR. MICRO.'!$E$2:$E$537,'[1]AGR. MICRO.'!$A$2:$A$537,$B33,'[1]AGR. MICRO.'!$F$2:$F$537,"SALI",'[1]AGR. MICRO.'!$I$2:$I$537,"&gt;="&amp;X$2,'[1]AGR. MICRO.'!$I$2:$I$537,"&lt;"&amp;Y$2)</f>
        <v>0</v>
      </c>
      <c r="Y33">
        <f>-SUMIFS('[1]AGR. MICRO.'!$E$2:$E$537,'[1]AGR. MICRO.'!$A$2:$A$537,$B33,'[1]AGR. MICRO.'!$F$2:$F$537,"SALI",'[1]AGR. MICRO.'!$I$2:$I$537,"&gt;="&amp;Y$2,'[1]AGR. MICRO.'!$I$2:$I$537,"&lt;"&amp;Z$2)</f>
        <v>0</v>
      </c>
      <c r="Z33">
        <f>-SUMIFS('[1]AGR. MICRO.'!$E$2:$E$537,'[1]AGR. MICRO.'!$A$2:$A$537,$B33,'[1]AGR. MICRO.'!$F$2:$F$537,"SALI",'[1]AGR. MICRO.'!$I$2:$I$537,"&gt;="&amp;Z$2,'[1]AGR. MICRO.'!$I$2:$I$537,"&lt;"&amp;AA$2)</f>
        <v>0</v>
      </c>
      <c r="AA33">
        <f>-SUMIFS('[1]AGR. MICRO.'!$E$2:$E$537,'[1]AGR. MICRO.'!$A$2:$A$537,$B33,'[1]AGR. MICRO.'!$F$2:$F$537,"SALI",'[1]AGR. MICRO.'!$I$2:$I$537,"&gt;="&amp;AA$2,'[1]AGR. MICRO.'!$I$2:$I$537,"&lt;"&amp;AB$2)</f>
        <v>0</v>
      </c>
      <c r="AB33">
        <f>-SUMIFS('[1]AGR. MICRO.'!$E$2:$E$537,'[1]AGR. MICRO.'!$A$2:$A$537,$B33,'[1]AGR. MICRO.'!$F$2:$F$537,"SALI",'[1]AGR. MICRO.'!$I$2:$I$537,"&gt;="&amp;AB$2,'[1]AGR. MICRO.'!$I$2:$I$537,"&lt;"&amp;AC$2)</f>
        <v>0</v>
      </c>
      <c r="AC33">
        <f>-SUMIFS('[1]AGR. MICRO.'!$E$2:$E$537,'[1]AGR. MICRO.'!$A$2:$A$537,$B33,'[1]AGR. MICRO.'!$F$2:$F$537,"SALI",'[1]AGR. MICRO.'!$I$2:$I$537,"&gt;="&amp;AC$2,'[1]AGR. MICRO.'!$I$2:$I$537,"&lt;"&amp;AD$2)</f>
        <v>0</v>
      </c>
      <c r="AD33">
        <f>-SUMIFS('[1]AGR. MICRO.'!$E$2:$E$537,'[1]AGR. MICRO.'!$A$2:$A$537,$B33,'[1]AGR. MICRO.'!$F$2:$F$537,"SALI",'[1]AGR. MICRO.'!$I$2:$I$537,"&gt;="&amp;AD$2,'[1]AGR. MICRO.'!$I$2:$I$537,"&lt;"&amp;AE$2)</f>
        <v>0</v>
      </c>
      <c r="AE33">
        <f>-SUMIFS('[1]AGR. MICRO.'!$E$2:$E$537,'[1]AGR. MICRO.'!$A$2:$A$537,$B33,'[1]AGR. MICRO.'!$F$2:$F$537,"SALI",'[1]AGR. MICRO.'!$I$2:$I$537,"&gt;="&amp;AE$2,'[1]AGR. MICRO.'!$I$2:$I$537,"&lt;"&amp;AF$2)</f>
        <v>0</v>
      </c>
      <c r="AF33">
        <f>-SUMIFS('[1]AGR. MICRO.'!$E$2:$E$537,'[1]AGR. MICRO.'!$A$2:$A$537,$B33,'[1]AGR. MICRO.'!$F$2:$F$537,"SALI",'[1]AGR. MICRO.'!$I$2:$I$537,"&gt;="&amp;AF$2,'[1]AGR. MICRO.'!$I$2:$I$537,"&lt;"&amp;AG$2)</f>
        <v>0</v>
      </c>
      <c r="AG33">
        <f>-SUMIFS('[1]AGR. MICRO.'!$E$2:$E$537,'[1]AGR. MICRO.'!$A$2:$A$537,$B33,'[1]AGR. MICRO.'!$F$2:$F$537,"SALI",'[1]AGR. MICRO.'!$I$2:$I$537,"&gt;="&amp;AG$2,'[1]AGR. MICRO.'!$I$2:$I$537,"&lt;"&amp;AH$2)</f>
        <v>0</v>
      </c>
      <c r="AH33">
        <f>-SUMIFS('[1]AGR. MICRO.'!$E$2:$E$537,'[1]AGR. MICRO.'!$A$2:$A$537,$B33,'[1]AGR. MICRO.'!$F$2:$F$537,"SALI",'[1]AGR. MICRO.'!$I$2:$I$537,"&gt;="&amp;AH$2,'[1]AGR. MICRO.'!$I$2:$I$537,"&lt;"&amp;AI$2)</f>
        <v>0</v>
      </c>
      <c r="AI33">
        <f>-SUMIFS('[1]AGR. MICRO.'!$E$2:$E$537,'[1]AGR. MICRO.'!$A$2:$A$537,$B33,'[1]AGR. MICRO.'!$F$2:$F$537,"SALI",'[1]AGR. MICRO.'!$I$2:$I$537,"&gt;="&amp;AI$2,'[1]AGR. MICRO.'!$I$2:$I$537,"&lt;"&amp;AJ$2)</f>
        <v>0</v>
      </c>
      <c r="AJ33">
        <f>-SUMIFS('[1]AGR. MICRO.'!$E$2:$E$537,'[1]AGR. MICRO.'!$A$2:$A$537,$B33,'[1]AGR. MICRO.'!$F$2:$F$537,"SALI",'[1]AGR. MICRO.'!$I$2:$I$537,"&gt;="&amp;AJ$2,'[1]AGR. MICRO.'!$I$2:$I$537,"&lt;"&amp;AK$2)</f>
        <v>0</v>
      </c>
      <c r="AK33">
        <f>-SUMIFS('[1]AGR. MICRO.'!$E$2:$E$537,'[1]AGR. MICRO.'!$A$2:$A$537,$B33,'[1]AGR. MICRO.'!$F$2:$F$537,"SALI",'[1]AGR. MICRO.'!$I$2:$I$537,"&gt;="&amp;AK$2,'[1]AGR. MICRO.'!$I$2:$I$537,"&lt;"&amp;AL$2)</f>
        <v>0</v>
      </c>
      <c r="AL33">
        <f>-SUMIFS('[1]AGR. MICRO.'!$E$2:$E$537,'[1]AGR. MICRO.'!$A$2:$A$537,$B33,'[1]AGR. MICRO.'!$F$2:$F$537,"SALI",'[1]AGR. MICRO.'!$I$2:$I$537,"&gt;="&amp;AL$2,'[1]AGR. MICRO.'!$I$2:$I$537,"&lt;"&amp;AM$2)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-SUMIFS('[1]AGR. MICRO.'!$E$2:$E$537,'[1]AGR. MICRO.'!$A$2:$A$537,$B34,'[1]AGR. MICRO.'!$F$2:$F$537,"SALI",'[1]AGR. MICRO.'!$I$2:$I$537,"&gt;="&amp;C$2,'[1]AGR. MICRO.'!$I$2:$I$537,"&lt;"&amp;D$2)</f>
        <v>0</v>
      </c>
      <c r="D34">
        <f>-SUMIFS('[1]AGR. MICRO.'!$E$2:$E$537,'[1]AGR. MICRO.'!$A$2:$A$537,$B34,'[1]AGR. MICRO.'!$F$2:$F$537,"SALI",'[1]AGR. MICRO.'!$I$2:$I$537,"&gt;="&amp;D$2,'[1]AGR. MICRO.'!$I$2:$I$537,"&lt;"&amp;E$2)</f>
        <v>0</v>
      </c>
      <c r="E34">
        <f>-SUMIFS('[1]AGR. MICRO.'!$E$2:$E$537,'[1]AGR. MICRO.'!$A$2:$A$537,$B34,'[1]AGR. MICRO.'!$F$2:$F$537,"SALI",'[1]AGR. MICRO.'!$I$2:$I$537,"&gt;="&amp;E$2,'[1]AGR. MICRO.'!$I$2:$I$537,"&lt;"&amp;F$2)</f>
        <v>0</v>
      </c>
      <c r="F34">
        <f>-SUMIFS('[1]AGR. MICRO.'!$E$2:$E$537,'[1]AGR. MICRO.'!$A$2:$A$537,$B34,'[1]AGR. MICRO.'!$F$2:$F$537,"SALI",'[1]AGR. MICRO.'!$I$2:$I$537,"&gt;="&amp;F$2,'[1]AGR. MICRO.'!$I$2:$I$537,"&lt;"&amp;G$2)</f>
        <v>0</v>
      </c>
      <c r="G34">
        <f>-SUMIFS('[1]AGR. MICRO.'!$E$2:$E$537,'[1]AGR. MICRO.'!$A$2:$A$537,$B34,'[1]AGR. MICRO.'!$F$2:$F$537,"SALI",'[1]AGR. MICRO.'!$I$2:$I$537,"&gt;="&amp;G$2,'[1]AGR. MICRO.'!$I$2:$I$537,"&lt;"&amp;H$2)</f>
        <v>0</v>
      </c>
      <c r="H34">
        <f>-SUMIFS('[1]AGR. MICRO.'!$E$2:$E$537,'[1]AGR. MICRO.'!$A$2:$A$537,$B34,'[1]AGR. MICRO.'!$F$2:$F$537,"SALI",'[1]AGR. MICRO.'!$I$2:$I$537,"&gt;="&amp;H$2,'[1]AGR. MICRO.'!$I$2:$I$537,"&lt;"&amp;I$2)</f>
        <v>0</v>
      </c>
      <c r="I34">
        <f>-SUMIFS('[1]AGR. MICRO.'!$E$2:$E$537,'[1]AGR. MICRO.'!$A$2:$A$537,$B34,'[1]AGR. MICRO.'!$F$2:$F$537,"SALI",'[1]AGR. MICRO.'!$I$2:$I$537,"&gt;="&amp;I$2,'[1]AGR. MICRO.'!$I$2:$I$537,"&lt;"&amp;J$2)</f>
        <v>0</v>
      </c>
      <c r="J34">
        <f>-SUMIFS('[1]AGR. MICRO.'!$E$2:$E$537,'[1]AGR. MICRO.'!$A$2:$A$537,$B34,'[1]AGR. MICRO.'!$F$2:$F$537,"SALI",'[1]AGR. MICRO.'!$I$2:$I$537,"&gt;="&amp;J$2,'[1]AGR. MICRO.'!$I$2:$I$537,"&lt;"&amp;K$2)</f>
        <v>0</v>
      </c>
      <c r="K34">
        <f>-SUMIFS('[1]AGR. MICRO.'!$E$2:$E$537,'[1]AGR. MICRO.'!$A$2:$A$537,$B34,'[1]AGR. MICRO.'!$F$2:$F$537,"SALI",'[1]AGR. MICRO.'!$I$2:$I$537,"&gt;="&amp;K$2,'[1]AGR. MICRO.'!$I$2:$I$537,"&lt;"&amp;L$2)</f>
        <v>0</v>
      </c>
      <c r="L34">
        <f>-SUMIFS('[1]AGR. MICRO.'!$E$2:$E$537,'[1]AGR. MICRO.'!$A$2:$A$537,$B34,'[1]AGR. MICRO.'!$F$2:$F$537,"SALI",'[1]AGR. MICRO.'!$I$2:$I$537,"&gt;="&amp;L$2,'[1]AGR. MICRO.'!$I$2:$I$537,"&lt;"&amp;M$2)</f>
        <v>0</v>
      </c>
      <c r="M34">
        <f>-SUMIFS('[1]AGR. MICRO.'!$E$2:$E$537,'[1]AGR. MICRO.'!$A$2:$A$537,$B34,'[1]AGR. MICRO.'!$F$2:$F$537,"SALI",'[1]AGR. MICRO.'!$I$2:$I$537,"&gt;="&amp;M$2,'[1]AGR. MICRO.'!$I$2:$I$537,"&lt;"&amp;N$2)</f>
        <v>0</v>
      </c>
      <c r="N34">
        <f>-SUMIFS('[1]AGR. MICRO.'!$E$2:$E$537,'[1]AGR. MICRO.'!$A$2:$A$537,$B34,'[1]AGR. MICRO.'!$F$2:$F$537,"SALI",'[1]AGR. MICRO.'!$I$2:$I$537,"&gt;="&amp;N$2,'[1]AGR. MICRO.'!$I$2:$I$537,"&lt;"&amp;O$2)</f>
        <v>0</v>
      </c>
      <c r="O34">
        <f>-SUMIFS('[1]AGR. MICRO.'!$E$2:$E$537,'[1]AGR. MICRO.'!$A$2:$A$537,$B34,'[1]AGR. MICRO.'!$F$2:$F$537,"SALI",'[1]AGR. MICRO.'!$I$2:$I$537,"&gt;="&amp;O$2,'[1]AGR. MICRO.'!$I$2:$I$537,"&lt;"&amp;P$2)</f>
        <v>0</v>
      </c>
      <c r="P34">
        <f>-SUMIFS('[1]AGR. MICRO.'!$E$2:$E$537,'[1]AGR. MICRO.'!$A$2:$A$537,$B34,'[1]AGR. MICRO.'!$F$2:$F$537,"SALI",'[1]AGR. MICRO.'!$I$2:$I$537,"&gt;="&amp;P$2,'[1]AGR. MICRO.'!$I$2:$I$537,"&lt;"&amp;Q$2)</f>
        <v>0</v>
      </c>
      <c r="Q34">
        <f>-SUMIFS('[1]AGR. MICRO.'!$E$2:$E$537,'[1]AGR. MICRO.'!$A$2:$A$537,$B34,'[1]AGR. MICRO.'!$F$2:$F$537,"SALI",'[1]AGR. MICRO.'!$I$2:$I$537,"&gt;="&amp;Q$2,'[1]AGR. MICRO.'!$I$2:$I$537,"&lt;"&amp;R$2)</f>
        <v>0</v>
      </c>
      <c r="R34">
        <f>-SUMIFS('[1]AGR. MICRO.'!$E$2:$E$537,'[1]AGR. MICRO.'!$A$2:$A$537,$B34,'[1]AGR. MICRO.'!$F$2:$F$537,"SALI",'[1]AGR. MICRO.'!$I$2:$I$537,"&gt;="&amp;R$2,'[1]AGR. MICRO.'!$I$2:$I$537,"&lt;"&amp;S$2)</f>
        <v>0</v>
      </c>
      <c r="S34">
        <f>-SUMIFS('[1]AGR. MICRO.'!$E$2:$E$537,'[1]AGR. MICRO.'!$A$2:$A$537,$B34,'[1]AGR. MICRO.'!$F$2:$F$537,"SALI",'[1]AGR. MICRO.'!$I$2:$I$537,"&gt;="&amp;S$2,'[1]AGR. MICRO.'!$I$2:$I$537,"&lt;"&amp;T$2)</f>
        <v>0</v>
      </c>
      <c r="T34">
        <f>-SUMIFS('[1]AGR. MICRO.'!$E$2:$E$537,'[1]AGR. MICRO.'!$A$2:$A$537,$B34,'[1]AGR. MICRO.'!$F$2:$F$537,"SALI",'[1]AGR. MICRO.'!$I$2:$I$537,"&gt;="&amp;T$2,'[1]AGR. MICRO.'!$I$2:$I$537,"&lt;"&amp;U$2)</f>
        <v>0</v>
      </c>
      <c r="U34">
        <f>-SUMIFS('[1]AGR. MICRO.'!$E$2:$E$537,'[1]AGR. MICRO.'!$A$2:$A$537,$B34,'[1]AGR. MICRO.'!$F$2:$F$537,"SALI",'[1]AGR. MICRO.'!$I$2:$I$537,"&gt;="&amp;U$2,'[1]AGR. MICRO.'!$I$2:$I$537,"&lt;"&amp;V$2)</f>
        <v>0</v>
      </c>
      <c r="V34">
        <f>-SUMIFS('[1]AGR. MICRO.'!$E$2:$E$537,'[1]AGR. MICRO.'!$A$2:$A$537,$B34,'[1]AGR. MICRO.'!$F$2:$F$537,"SALI",'[1]AGR. MICRO.'!$I$2:$I$537,"&gt;="&amp;V$2,'[1]AGR. MICRO.'!$I$2:$I$537,"&lt;"&amp;W$2)</f>
        <v>0</v>
      </c>
      <c r="W34">
        <f>-SUMIFS('[1]AGR. MICRO.'!$E$2:$E$537,'[1]AGR. MICRO.'!$A$2:$A$537,$B34,'[1]AGR. MICRO.'!$F$2:$F$537,"SALI",'[1]AGR. MICRO.'!$I$2:$I$537,"&gt;="&amp;W$2,'[1]AGR. MICRO.'!$I$2:$I$537,"&lt;"&amp;X$2)</f>
        <v>0</v>
      </c>
      <c r="X34">
        <f>-SUMIFS('[1]AGR. MICRO.'!$E$2:$E$537,'[1]AGR. MICRO.'!$A$2:$A$537,$B34,'[1]AGR. MICRO.'!$F$2:$F$537,"SALI",'[1]AGR. MICRO.'!$I$2:$I$537,"&gt;="&amp;X$2,'[1]AGR. MICRO.'!$I$2:$I$537,"&lt;"&amp;Y$2)</f>
        <v>0</v>
      </c>
      <c r="Y34">
        <f>-SUMIFS('[1]AGR. MICRO.'!$E$2:$E$537,'[1]AGR. MICRO.'!$A$2:$A$537,$B34,'[1]AGR. MICRO.'!$F$2:$F$537,"SALI",'[1]AGR. MICRO.'!$I$2:$I$537,"&gt;="&amp;Y$2,'[1]AGR. MICRO.'!$I$2:$I$537,"&lt;"&amp;Z$2)</f>
        <v>0</v>
      </c>
      <c r="Z34">
        <f>-SUMIFS('[1]AGR. MICRO.'!$E$2:$E$537,'[1]AGR. MICRO.'!$A$2:$A$537,$B34,'[1]AGR. MICRO.'!$F$2:$F$537,"SALI",'[1]AGR. MICRO.'!$I$2:$I$537,"&gt;="&amp;Z$2,'[1]AGR. MICRO.'!$I$2:$I$537,"&lt;"&amp;AA$2)</f>
        <v>0</v>
      </c>
      <c r="AA34">
        <f>-SUMIFS('[1]AGR. MICRO.'!$E$2:$E$537,'[1]AGR. MICRO.'!$A$2:$A$537,$B34,'[1]AGR. MICRO.'!$F$2:$F$537,"SALI",'[1]AGR. MICRO.'!$I$2:$I$537,"&gt;="&amp;AA$2,'[1]AGR. MICRO.'!$I$2:$I$537,"&lt;"&amp;AB$2)</f>
        <v>0</v>
      </c>
      <c r="AB34">
        <f>-SUMIFS('[1]AGR. MICRO.'!$E$2:$E$537,'[1]AGR. MICRO.'!$A$2:$A$537,$B34,'[1]AGR. MICRO.'!$F$2:$F$537,"SALI",'[1]AGR. MICRO.'!$I$2:$I$537,"&gt;="&amp;AB$2,'[1]AGR. MICRO.'!$I$2:$I$537,"&lt;"&amp;AC$2)</f>
        <v>0</v>
      </c>
      <c r="AC34">
        <f>-SUMIFS('[1]AGR. MICRO.'!$E$2:$E$537,'[1]AGR. MICRO.'!$A$2:$A$537,$B34,'[1]AGR. MICRO.'!$F$2:$F$537,"SALI",'[1]AGR. MICRO.'!$I$2:$I$537,"&gt;="&amp;AC$2,'[1]AGR. MICRO.'!$I$2:$I$537,"&lt;"&amp;AD$2)</f>
        <v>0</v>
      </c>
      <c r="AD34">
        <f>-SUMIFS('[1]AGR. MICRO.'!$E$2:$E$537,'[1]AGR. MICRO.'!$A$2:$A$537,$B34,'[1]AGR. MICRO.'!$F$2:$F$537,"SALI",'[1]AGR. MICRO.'!$I$2:$I$537,"&gt;="&amp;AD$2,'[1]AGR. MICRO.'!$I$2:$I$537,"&lt;"&amp;AE$2)</f>
        <v>0</v>
      </c>
      <c r="AE34">
        <f>-SUMIFS('[1]AGR. MICRO.'!$E$2:$E$537,'[1]AGR. MICRO.'!$A$2:$A$537,$B34,'[1]AGR. MICRO.'!$F$2:$F$537,"SALI",'[1]AGR. MICRO.'!$I$2:$I$537,"&gt;="&amp;AE$2,'[1]AGR. MICRO.'!$I$2:$I$537,"&lt;"&amp;AF$2)</f>
        <v>0</v>
      </c>
      <c r="AF34">
        <f>-SUMIFS('[1]AGR. MICRO.'!$E$2:$E$537,'[1]AGR. MICRO.'!$A$2:$A$537,$B34,'[1]AGR. MICRO.'!$F$2:$F$537,"SALI",'[1]AGR. MICRO.'!$I$2:$I$537,"&gt;="&amp;AF$2,'[1]AGR. MICRO.'!$I$2:$I$537,"&lt;"&amp;AG$2)</f>
        <v>0</v>
      </c>
      <c r="AG34">
        <f>-SUMIFS('[1]AGR. MICRO.'!$E$2:$E$537,'[1]AGR. MICRO.'!$A$2:$A$537,$B34,'[1]AGR. MICRO.'!$F$2:$F$537,"SALI",'[1]AGR. MICRO.'!$I$2:$I$537,"&gt;="&amp;AG$2,'[1]AGR. MICRO.'!$I$2:$I$537,"&lt;"&amp;AH$2)</f>
        <v>0</v>
      </c>
      <c r="AH34">
        <f>-SUMIFS('[1]AGR. MICRO.'!$E$2:$E$537,'[1]AGR. MICRO.'!$A$2:$A$537,$B34,'[1]AGR. MICRO.'!$F$2:$F$537,"SALI",'[1]AGR. MICRO.'!$I$2:$I$537,"&gt;="&amp;AH$2,'[1]AGR. MICRO.'!$I$2:$I$537,"&lt;"&amp;AI$2)</f>
        <v>0</v>
      </c>
      <c r="AI34">
        <f>-SUMIFS('[1]AGR. MICRO.'!$E$2:$E$537,'[1]AGR. MICRO.'!$A$2:$A$537,$B34,'[1]AGR. MICRO.'!$F$2:$F$537,"SALI",'[1]AGR. MICRO.'!$I$2:$I$537,"&gt;="&amp;AI$2,'[1]AGR. MICRO.'!$I$2:$I$537,"&lt;"&amp;AJ$2)</f>
        <v>0</v>
      </c>
      <c r="AJ34">
        <f>-SUMIFS('[1]AGR. MICRO.'!$E$2:$E$537,'[1]AGR. MICRO.'!$A$2:$A$537,$B34,'[1]AGR. MICRO.'!$F$2:$F$537,"SALI",'[1]AGR. MICRO.'!$I$2:$I$537,"&gt;="&amp;AJ$2,'[1]AGR. MICRO.'!$I$2:$I$537,"&lt;"&amp;AK$2)</f>
        <v>0</v>
      </c>
      <c r="AK34">
        <f>-SUMIFS('[1]AGR. MICRO.'!$E$2:$E$537,'[1]AGR. MICRO.'!$A$2:$A$537,$B34,'[1]AGR. MICRO.'!$F$2:$F$537,"SALI",'[1]AGR. MICRO.'!$I$2:$I$537,"&gt;="&amp;AK$2,'[1]AGR. MICRO.'!$I$2:$I$537,"&lt;"&amp;AL$2)</f>
        <v>0</v>
      </c>
      <c r="AL34">
        <f>-SUMIFS('[1]AGR. MICRO.'!$E$2:$E$537,'[1]AGR. MICRO.'!$A$2:$A$537,$B34,'[1]AGR. MICRO.'!$F$2:$F$537,"SALI",'[1]AGR. MICRO.'!$I$2:$I$537,"&gt;="&amp;AL$2,'[1]AGR. MICRO.'!$I$2:$I$537,"&lt;"&amp;AM$2)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-SUMIFS('[1]AGR. MICRO.'!$E$2:$E$537,'[1]AGR. MICRO.'!$A$2:$A$537,$B35,'[1]AGR. MICRO.'!$F$2:$F$537,"SALI",'[1]AGR. MICRO.'!$I$2:$I$537,"&gt;="&amp;C$2,'[1]AGR. MICRO.'!$I$2:$I$537,"&lt;"&amp;D$2)</f>
        <v>0</v>
      </c>
      <c r="D35">
        <f>-SUMIFS('[1]AGR. MICRO.'!$E$2:$E$537,'[1]AGR. MICRO.'!$A$2:$A$537,$B35,'[1]AGR. MICRO.'!$F$2:$F$537,"SALI",'[1]AGR. MICRO.'!$I$2:$I$537,"&gt;="&amp;D$2,'[1]AGR. MICRO.'!$I$2:$I$537,"&lt;"&amp;E$2)</f>
        <v>0</v>
      </c>
      <c r="E35">
        <f>-SUMIFS('[1]AGR. MICRO.'!$E$2:$E$537,'[1]AGR. MICRO.'!$A$2:$A$537,$B35,'[1]AGR. MICRO.'!$F$2:$F$537,"SALI",'[1]AGR. MICRO.'!$I$2:$I$537,"&gt;="&amp;E$2,'[1]AGR. MICRO.'!$I$2:$I$537,"&lt;"&amp;F$2)</f>
        <v>0</v>
      </c>
      <c r="F35">
        <f>-SUMIFS('[1]AGR. MICRO.'!$E$2:$E$537,'[1]AGR. MICRO.'!$A$2:$A$537,$B35,'[1]AGR. MICRO.'!$F$2:$F$537,"SALI",'[1]AGR. MICRO.'!$I$2:$I$537,"&gt;="&amp;F$2,'[1]AGR. MICRO.'!$I$2:$I$537,"&lt;"&amp;G$2)</f>
        <v>0</v>
      </c>
      <c r="G35">
        <f>-SUMIFS('[1]AGR. MICRO.'!$E$2:$E$537,'[1]AGR. MICRO.'!$A$2:$A$537,$B35,'[1]AGR. MICRO.'!$F$2:$F$537,"SALI",'[1]AGR. MICRO.'!$I$2:$I$537,"&gt;="&amp;G$2,'[1]AGR. MICRO.'!$I$2:$I$537,"&lt;"&amp;H$2)</f>
        <v>0</v>
      </c>
      <c r="H35">
        <f>-SUMIFS('[1]AGR. MICRO.'!$E$2:$E$537,'[1]AGR. MICRO.'!$A$2:$A$537,$B35,'[1]AGR. MICRO.'!$F$2:$F$537,"SALI",'[1]AGR. MICRO.'!$I$2:$I$537,"&gt;="&amp;H$2,'[1]AGR. MICRO.'!$I$2:$I$537,"&lt;"&amp;I$2)</f>
        <v>0</v>
      </c>
      <c r="I35">
        <f>-SUMIFS('[1]AGR. MICRO.'!$E$2:$E$537,'[1]AGR. MICRO.'!$A$2:$A$537,$B35,'[1]AGR. MICRO.'!$F$2:$F$537,"SALI",'[1]AGR. MICRO.'!$I$2:$I$537,"&gt;="&amp;I$2,'[1]AGR. MICRO.'!$I$2:$I$537,"&lt;"&amp;J$2)</f>
        <v>0</v>
      </c>
      <c r="J35">
        <f>-SUMIFS('[1]AGR. MICRO.'!$E$2:$E$537,'[1]AGR. MICRO.'!$A$2:$A$537,$B35,'[1]AGR. MICRO.'!$F$2:$F$537,"SALI",'[1]AGR. MICRO.'!$I$2:$I$537,"&gt;="&amp;J$2,'[1]AGR. MICRO.'!$I$2:$I$537,"&lt;"&amp;K$2)</f>
        <v>0</v>
      </c>
      <c r="K35">
        <f>-SUMIFS('[1]AGR. MICRO.'!$E$2:$E$537,'[1]AGR. MICRO.'!$A$2:$A$537,$B35,'[1]AGR. MICRO.'!$F$2:$F$537,"SALI",'[1]AGR. MICRO.'!$I$2:$I$537,"&gt;="&amp;K$2,'[1]AGR. MICRO.'!$I$2:$I$537,"&lt;"&amp;L$2)</f>
        <v>0</v>
      </c>
      <c r="L35">
        <f>-SUMIFS('[1]AGR. MICRO.'!$E$2:$E$537,'[1]AGR. MICRO.'!$A$2:$A$537,$B35,'[1]AGR. MICRO.'!$F$2:$F$537,"SALI",'[1]AGR. MICRO.'!$I$2:$I$537,"&gt;="&amp;L$2,'[1]AGR. MICRO.'!$I$2:$I$537,"&lt;"&amp;M$2)</f>
        <v>0</v>
      </c>
      <c r="M35">
        <f>-SUMIFS('[1]AGR. MICRO.'!$E$2:$E$537,'[1]AGR. MICRO.'!$A$2:$A$537,$B35,'[1]AGR. MICRO.'!$F$2:$F$537,"SALI",'[1]AGR. MICRO.'!$I$2:$I$537,"&gt;="&amp;M$2,'[1]AGR. MICRO.'!$I$2:$I$537,"&lt;"&amp;N$2)</f>
        <v>0</v>
      </c>
      <c r="N35">
        <f>-SUMIFS('[1]AGR. MICRO.'!$E$2:$E$537,'[1]AGR. MICRO.'!$A$2:$A$537,$B35,'[1]AGR. MICRO.'!$F$2:$F$537,"SALI",'[1]AGR. MICRO.'!$I$2:$I$537,"&gt;="&amp;N$2,'[1]AGR. MICRO.'!$I$2:$I$537,"&lt;"&amp;O$2)</f>
        <v>0</v>
      </c>
      <c r="O35">
        <f>-SUMIFS('[1]AGR. MICRO.'!$E$2:$E$537,'[1]AGR. MICRO.'!$A$2:$A$537,$B35,'[1]AGR. MICRO.'!$F$2:$F$537,"SALI",'[1]AGR. MICRO.'!$I$2:$I$537,"&gt;="&amp;O$2,'[1]AGR. MICRO.'!$I$2:$I$537,"&lt;"&amp;P$2)</f>
        <v>0</v>
      </c>
      <c r="P35">
        <f>-SUMIFS('[1]AGR. MICRO.'!$E$2:$E$537,'[1]AGR. MICRO.'!$A$2:$A$537,$B35,'[1]AGR. MICRO.'!$F$2:$F$537,"SALI",'[1]AGR. MICRO.'!$I$2:$I$537,"&gt;="&amp;P$2,'[1]AGR. MICRO.'!$I$2:$I$537,"&lt;"&amp;Q$2)</f>
        <v>0</v>
      </c>
      <c r="Q35">
        <f>-SUMIFS('[1]AGR. MICRO.'!$E$2:$E$537,'[1]AGR. MICRO.'!$A$2:$A$537,$B35,'[1]AGR. MICRO.'!$F$2:$F$537,"SALI",'[1]AGR. MICRO.'!$I$2:$I$537,"&gt;="&amp;Q$2,'[1]AGR. MICRO.'!$I$2:$I$537,"&lt;"&amp;R$2)</f>
        <v>0</v>
      </c>
      <c r="R35">
        <f>-SUMIFS('[1]AGR. MICRO.'!$E$2:$E$537,'[1]AGR. MICRO.'!$A$2:$A$537,$B35,'[1]AGR. MICRO.'!$F$2:$F$537,"SALI",'[1]AGR. MICRO.'!$I$2:$I$537,"&gt;="&amp;R$2,'[1]AGR. MICRO.'!$I$2:$I$537,"&lt;"&amp;S$2)</f>
        <v>0</v>
      </c>
      <c r="S35">
        <f>-SUMIFS('[1]AGR. MICRO.'!$E$2:$E$537,'[1]AGR. MICRO.'!$A$2:$A$537,$B35,'[1]AGR. MICRO.'!$F$2:$F$537,"SALI",'[1]AGR. MICRO.'!$I$2:$I$537,"&gt;="&amp;S$2,'[1]AGR. MICRO.'!$I$2:$I$537,"&lt;"&amp;T$2)</f>
        <v>0</v>
      </c>
      <c r="T35">
        <f>-SUMIFS('[1]AGR. MICRO.'!$E$2:$E$537,'[1]AGR. MICRO.'!$A$2:$A$537,$B35,'[1]AGR. MICRO.'!$F$2:$F$537,"SALI",'[1]AGR. MICRO.'!$I$2:$I$537,"&gt;="&amp;T$2,'[1]AGR. MICRO.'!$I$2:$I$537,"&lt;"&amp;U$2)</f>
        <v>1</v>
      </c>
      <c r="U35">
        <f>-SUMIFS('[1]AGR. MICRO.'!$E$2:$E$537,'[1]AGR. MICRO.'!$A$2:$A$537,$B35,'[1]AGR. MICRO.'!$F$2:$F$537,"SALI",'[1]AGR. MICRO.'!$I$2:$I$537,"&gt;="&amp;U$2,'[1]AGR. MICRO.'!$I$2:$I$537,"&lt;"&amp;V$2)</f>
        <v>0</v>
      </c>
      <c r="V35">
        <f>-SUMIFS('[1]AGR. MICRO.'!$E$2:$E$537,'[1]AGR. MICRO.'!$A$2:$A$537,$B35,'[1]AGR. MICRO.'!$F$2:$F$537,"SALI",'[1]AGR. MICRO.'!$I$2:$I$537,"&gt;="&amp;V$2,'[1]AGR. MICRO.'!$I$2:$I$537,"&lt;"&amp;W$2)</f>
        <v>0</v>
      </c>
      <c r="W35">
        <f>-SUMIFS('[1]AGR. MICRO.'!$E$2:$E$537,'[1]AGR. MICRO.'!$A$2:$A$537,$B35,'[1]AGR. MICRO.'!$F$2:$F$537,"SALI",'[1]AGR. MICRO.'!$I$2:$I$537,"&gt;="&amp;W$2,'[1]AGR. MICRO.'!$I$2:$I$537,"&lt;"&amp;X$2)</f>
        <v>0</v>
      </c>
      <c r="X35">
        <f>-SUMIFS('[1]AGR. MICRO.'!$E$2:$E$537,'[1]AGR. MICRO.'!$A$2:$A$537,$B35,'[1]AGR. MICRO.'!$F$2:$F$537,"SALI",'[1]AGR. MICRO.'!$I$2:$I$537,"&gt;="&amp;X$2,'[1]AGR. MICRO.'!$I$2:$I$537,"&lt;"&amp;Y$2)</f>
        <v>0</v>
      </c>
      <c r="Y35">
        <f>-SUMIFS('[1]AGR. MICRO.'!$E$2:$E$537,'[1]AGR. MICRO.'!$A$2:$A$537,$B35,'[1]AGR. MICRO.'!$F$2:$F$537,"SALI",'[1]AGR. MICRO.'!$I$2:$I$537,"&gt;="&amp;Y$2,'[1]AGR. MICRO.'!$I$2:$I$537,"&lt;"&amp;Z$2)</f>
        <v>0</v>
      </c>
      <c r="Z35">
        <f>-SUMIFS('[1]AGR. MICRO.'!$E$2:$E$537,'[1]AGR. MICRO.'!$A$2:$A$537,$B35,'[1]AGR. MICRO.'!$F$2:$F$537,"SALI",'[1]AGR. MICRO.'!$I$2:$I$537,"&gt;="&amp;Z$2,'[1]AGR. MICRO.'!$I$2:$I$537,"&lt;"&amp;AA$2)</f>
        <v>0</v>
      </c>
      <c r="AA35">
        <f>-SUMIFS('[1]AGR. MICRO.'!$E$2:$E$537,'[1]AGR. MICRO.'!$A$2:$A$537,$B35,'[1]AGR. MICRO.'!$F$2:$F$537,"SALI",'[1]AGR. MICRO.'!$I$2:$I$537,"&gt;="&amp;AA$2,'[1]AGR. MICRO.'!$I$2:$I$537,"&lt;"&amp;AB$2)</f>
        <v>0</v>
      </c>
      <c r="AB35">
        <f>-SUMIFS('[1]AGR. MICRO.'!$E$2:$E$537,'[1]AGR. MICRO.'!$A$2:$A$537,$B35,'[1]AGR. MICRO.'!$F$2:$F$537,"SALI",'[1]AGR. MICRO.'!$I$2:$I$537,"&gt;="&amp;AB$2,'[1]AGR. MICRO.'!$I$2:$I$537,"&lt;"&amp;AC$2)</f>
        <v>0</v>
      </c>
      <c r="AC35">
        <f>-SUMIFS('[1]AGR. MICRO.'!$E$2:$E$537,'[1]AGR. MICRO.'!$A$2:$A$537,$B35,'[1]AGR. MICRO.'!$F$2:$F$537,"SALI",'[1]AGR. MICRO.'!$I$2:$I$537,"&gt;="&amp;AC$2,'[1]AGR. MICRO.'!$I$2:$I$537,"&lt;"&amp;AD$2)</f>
        <v>0</v>
      </c>
      <c r="AD35">
        <f>-SUMIFS('[1]AGR. MICRO.'!$E$2:$E$537,'[1]AGR. MICRO.'!$A$2:$A$537,$B35,'[1]AGR. MICRO.'!$F$2:$F$537,"SALI",'[1]AGR. MICRO.'!$I$2:$I$537,"&gt;="&amp;AD$2,'[1]AGR. MICRO.'!$I$2:$I$537,"&lt;"&amp;AE$2)</f>
        <v>0</v>
      </c>
      <c r="AE35">
        <f>-SUMIFS('[1]AGR. MICRO.'!$E$2:$E$537,'[1]AGR. MICRO.'!$A$2:$A$537,$B35,'[1]AGR. MICRO.'!$F$2:$F$537,"SALI",'[1]AGR. MICRO.'!$I$2:$I$537,"&gt;="&amp;AE$2,'[1]AGR. MICRO.'!$I$2:$I$537,"&lt;"&amp;AF$2)</f>
        <v>0</v>
      </c>
      <c r="AF35">
        <f>-SUMIFS('[1]AGR. MICRO.'!$E$2:$E$537,'[1]AGR. MICRO.'!$A$2:$A$537,$B35,'[1]AGR. MICRO.'!$F$2:$F$537,"SALI",'[1]AGR. MICRO.'!$I$2:$I$537,"&gt;="&amp;AF$2,'[1]AGR. MICRO.'!$I$2:$I$537,"&lt;"&amp;AG$2)</f>
        <v>0</v>
      </c>
      <c r="AG35">
        <f>-SUMIFS('[1]AGR. MICRO.'!$E$2:$E$537,'[1]AGR. MICRO.'!$A$2:$A$537,$B35,'[1]AGR. MICRO.'!$F$2:$F$537,"SALI",'[1]AGR. MICRO.'!$I$2:$I$537,"&gt;="&amp;AG$2,'[1]AGR. MICRO.'!$I$2:$I$537,"&lt;"&amp;AH$2)</f>
        <v>0</v>
      </c>
      <c r="AH35">
        <f>-SUMIFS('[1]AGR. MICRO.'!$E$2:$E$537,'[1]AGR. MICRO.'!$A$2:$A$537,$B35,'[1]AGR. MICRO.'!$F$2:$F$537,"SALI",'[1]AGR. MICRO.'!$I$2:$I$537,"&gt;="&amp;AH$2,'[1]AGR. MICRO.'!$I$2:$I$537,"&lt;"&amp;AI$2)</f>
        <v>0</v>
      </c>
      <c r="AI35">
        <f>-SUMIFS('[1]AGR. MICRO.'!$E$2:$E$537,'[1]AGR. MICRO.'!$A$2:$A$537,$B35,'[1]AGR. MICRO.'!$F$2:$F$537,"SALI",'[1]AGR. MICRO.'!$I$2:$I$537,"&gt;="&amp;AI$2,'[1]AGR. MICRO.'!$I$2:$I$537,"&lt;"&amp;AJ$2)</f>
        <v>0</v>
      </c>
      <c r="AJ35">
        <f>-SUMIFS('[1]AGR. MICRO.'!$E$2:$E$537,'[1]AGR. MICRO.'!$A$2:$A$537,$B35,'[1]AGR. MICRO.'!$F$2:$F$537,"SALI",'[1]AGR. MICRO.'!$I$2:$I$537,"&gt;="&amp;AJ$2,'[1]AGR. MICRO.'!$I$2:$I$537,"&lt;"&amp;AK$2)</f>
        <v>0</v>
      </c>
      <c r="AK35">
        <f>-SUMIFS('[1]AGR. MICRO.'!$E$2:$E$537,'[1]AGR. MICRO.'!$A$2:$A$537,$B35,'[1]AGR. MICRO.'!$F$2:$F$537,"SALI",'[1]AGR. MICRO.'!$I$2:$I$537,"&gt;="&amp;AK$2,'[1]AGR. MICRO.'!$I$2:$I$537,"&lt;"&amp;AL$2)</f>
        <v>0</v>
      </c>
      <c r="AL35">
        <f>-SUMIFS('[1]AGR. MICRO.'!$E$2:$E$537,'[1]AGR. MICRO.'!$A$2:$A$537,$B35,'[1]AGR. MICRO.'!$F$2:$F$537,"SALI",'[1]AGR. MICRO.'!$I$2:$I$537,"&gt;="&amp;AL$2,'[1]AGR. MICRO.'!$I$2:$I$537,"&lt;"&amp;AM$2)</f>
        <v>0</v>
      </c>
      <c r="AN35">
        <f t="shared" ref="AN35:AN67" si="2">SUM(C35:AJ35)</f>
        <v>1</v>
      </c>
      <c r="AO35">
        <f t="shared" si="1"/>
        <v>35</v>
      </c>
    </row>
    <row r="36" spans="2:41" ht="15.75" thickBot="1" x14ac:dyDescent="0.3">
      <c r="B36" s="2" t="s">
        <v>33</v>
      </c>
      <c r="C36">
        <f>-SUMIFS('[1]AGR. MICRO.'!$E$2:$E$537,'[1]AGR. MICRO.'!$A$2:$A$537,$B36,'[1]AGR. MICRO.'!$F$2:$F$537,"SALI",'[1]AGR. MICRO.'!$I$2:$I$537,"&gt;="&amp;C$2,'[1]AGR. MICRO.'!$I$2:$I$537,"&lt;"&amp;D$2)</f>
        <v>0</v>
      </c>
      <c r="D36">
        <f>-SUMIFS('[1]AGR. MICRO.'!$E$2:$E$537,'[1]AGR. MICRO.'!$A$2:$A$537,$B36,'[1]AGR. MICRO.'!$F$2:$F$537,"SALI",'[1]AGR. MICRO.'!$I$2:$I$537,"&gt;="&amp;D$2,'[1]AGR. MICRO.'!$I$2:$I$537,"&lt;"&amp;E$2)</f>
        <v>0</v>
      </c>
      <c r="E36">
        <f>-SUMIFS('[1]AGR. MICRO.'!$E$2:$E$537,'[1]AGR. MICRO.'!$A$2:$A$537,$B36,'[1]AGR. MICRO.'!$F$2:$F$537,"SALI",'[1]AGR. MICRO.'!$I$2:$I$537,"&gt;="&amp;E$2,'[1]AGR. MICRO.'!$I$2:$I$537,"&lt;"&amp;F$2)</f>
        <v>0</v>
      </c>
      <c r="F36">
        <f>-SUMIFS('[1]AGR. MICRO.'!$E$2:$E$537,'[1]AGR. MICRO.'!$A$2:$A$537,$B36,'[1]AGR. MICRO.'!$F$2:$F$537,"SALI",'[1]AGR. MICRO.'!$I$2:$I$537,"&gt;="&amp;F$2,'[1]AGR. MICRO.'!$I$2:$I$537,"&lt;"&amp;G$2)</f>
        <v>0</v>
      </c>
      <c r="G36">
        <f>-SUMIFS('[1]AGR. MICRO.'!$E$2:$E$537,'[1]AGR. MICRO.'!$A$2:$A$537,$B36,'[1]AGR. MICRO.'!$F$2:$F$537,"SALI",'[1]AGR. MICRO.'!$I$2:$I$537,"&gt;="&amp;G$2,'[1]AGR. MICRO.'!$I$2:$I$537,"&lt;"&amp;H$2)</f>
        <v>0</v>
      </c>
      <c r="H36">
        <f>-SUMIFS('[1]AGR. MICRO.'!$E$2:$E$537,'[1]AGR. MICRO.'!$A$2:$A$537,$B36,'[1]AGR. MICRO.'!$F$2:$F$537,"SALI",'[1]AGR. MICRO.'!$I$2:$I$537,"&gt;="&amp;H$2,'[1]AGR. MICRO.'!$I$2:$I$537,"&lt;"&amp;I$2)</f>
        <v>0</v>
      </c>
      <c r="I36">
        <f>-SUMIFS('[1]AGR. MICRO.'!$E$2:$E$537,'[1]AGR. MICRO.'!$A$2:$A$537,$B36,'[1]AGR. MICRO.'!$F$2:$F$537,"SALI",'[1]AGR. MICRO.'!$I$2:$I$537,"&gt;="&amp;I$2,'[1]AGR. MICRO.'!$I$2:$I$537,"&lt;"&amp;J$2)</f>
        <v>0</v>
      </c>
      <c r="J36">
        <f>-SUMIFS('[1]AGR. MICRO.'!$E$2:$E$537,'[1]AGR. MICRO.'!$A$2:$A$537,$B36,'[1]AGR. MICRO.'!$F$2:$F$537,"SALI",'[1]AGR. MICRO.'!$I$2:$I$537,"&gt;="&amp;J$2,'[1]AGR. MICRO.'!$I$2:$I$537,"&lt;"&amp;K$2)</f>
        <v>0</v>
      </c>
      <c r="K36">
        <f>-SUMIFS('[1]AGR. MICRO.'!$E$2:$E$537,'[1]AGR. MICRO.'!$A$2:$A$537,$B36,'[1]AGR. MICRO.'!$F$2:$F$537,"SALI",'[1]AGR. MICRO.'!$I$2:$I$537,"&gt;="&amp;K$2,'[1]AGR. MICRO.'!$I$2:$I$537,"&lt;"&amp;L$2)</f>
        <v>0</v>
      </c>
      <c r="L36">
        <f>-SUMIFS('[1]AGR. MICRO.'!$E$2:$E$537,'[1]AGR. MICRO.'!$A$2:$A$537,$B36,'[1]AGR. MICRO.'!$F$2:$F$537,"SALI",'[1]AGR. MICRO.'!$I$2:$I$537,"&gt;="&amp;L$2,'[1]AGR. MICRO.'!$I$2:$I$537,"&lt;"&amp;M$2)</f>
        <v>0</v>
      </c>
      <c r="M36">
        <f>-SUMIFS('[1]AGR. MICRO.'!$E$2:$E$537,'[1]AGR. MICRO.'!$A$2:$A$537,$B36,'[1]AGR. MICRO.'!$F$2:$F$537,"SALI",'[1]AGR. MICRO.'!$I$2:$I$537,"&gt;="&amp;M$2,'[1]AGR. MICRO.'!$I$2:$I$537,"&lt;"&amp;N$2)</f>
        <v>0</v>
      </c>
      <c r="N36">
        <f>-SUMIFS('[1]AGR. MICRO.'!$E$2:$E$537,'[1]AGR. MICRO.'!$A$2:$A$537,$B36,'[1]AGR. MICRO.'!$F$2:$F$537,"SALI",'[1]AGR. MICRO.'!$I$2:$I$537,"&gt;="&amp;N$2,'[1]AGR. MICRO.'!$I$2:$I$537,"&lt;"&amp;O$2)</f>
        <v>0</v>
      </c>
      <c r="O36">
        <f>-SUMIFS('[1]AGR. MICRO.'!$E$2:$E$537,'[1]AGR. MICRO.'!$A$2:$A$537,$B36,'[1]AGR. MICRO.'!$F$2:$F$537,"SALI",'[1]AGR. MICRO.'!$I$2:$I$537,"&gt;="&amp;O$2,'[1]AGR. MICRO.'!$I$2:$I$537,"&lt;"&amp;P$2)</f>
        <v>0</v>
      </c>
      <c r="P36">
        <f>-SUMIFS('[1]AGR. MICRO.'!$E$2:$E$537,'[1]AGR. MICRO.'!$A$2:$A$537,$B36,'[1]AGR. MICRO.'!$F$2:$F$537,"SALI",'[1]AGR. MICRO.'!$I$2:$I$537,"&gt;="&amp;P$2,'[1]AGR. MICRO.'!$I$2:$I$537,"&lt;"&amp;Q$2)</f>
        <v>0</v>
      </c>
      <c r="Q36">
        <f>-SUMIFS('[1]AGR. MICRO.'!$E$2:$E$537,'[1]AGR. MICRO.'!$A$2:$A$537,$B36,'[1]AGR. MICRO.'!$F$2:$F$537,"SALI",'[1]AGR. MICRO.'!$I$2:$I$537,"&gt;="&amp;Q$2,'[1]AGR. MICRO.'!$I$2:$I$537,"&lt;"&amp;R$2)</f>
        <v>0</v>
      </c>
      <c r="R36">
        <f>-SUMIFS('[1]AGR. MICRO.'!$E$2:$E$537,'[1]AGR. MICRO.'!$A$2:$A$537,$B36,'[1]AGR. MICRO.'!$F$2:$F$537,"SALI",'[1]AGR. MICRO.'!$I$2:$I$537,"&gt;="&amp;R$2,'[1]AGR. MICRO.'!$I$2:$I$537,"&lt;"&amp;S$2)</f>
        <v>0</v>
      </c>
      <c r="S36">
        <f>-SUMIFS('[1]AGR. MICRO.'!$E$2:$E$537,'[1]AGR. MICRO.'!$A$2:$A$537,$B36,'[1]AGR. MICRO.'!$F$2:$F$537,"SALI",'[1]AGR. MICRO.'!$I$2:$I$537,"&gt;="&amp;S$2,'[1]AGR. MICRO.'!$I$2:$I$537,"&lt;"&amp;T$2)</f>
        <v>0</v>
      </c>
      <c r="T36">
        <f>-SUMIFS('[1]AGR. MICRO.'!$E$2:$E$537,'[1]AGR. MICRO.'!$A$2:$A$537,$B36,'[1]AGR. MICRO.'!$F$2:$F$537,"SALI",'[1]AGR. MICRO.'!$I$2:$I$537,"&gt;="&amp;T$2,'[1]AGR. MICRO.'!$I$2:$I$537,"&lt;"&amp;U$2)</f>
        <v>5</v>
      </c>
      <c r="U36">
        <f>-SUMIFS('[1]AGR. MICRO.'!$E$2:$E$537,'[1]AGR. MICRO.'!$A$2:$A$537,$B36,'[1]AGR. MICRO.'!$F$2:$F$537,"SALI",'[1]AGR. MICRO.'!$I$2:$I$537,"&gt;="&amp;U$2,'[1]AGR. MICRO.'!$I$2:$I$537,"&lt;"&amp;V$2)</f>
        <v>0</v>
      </c>
      <c r="V36">
        <f>-SUMIFS('[1]AGR. MICRO.'!$E$2:$E$537,'[1]AGR. MICRO.'!$A$2:$A$537,$B36,'[1]AGR. MICRO.'!$F$2:$F$537,"SALI",'[1]AGR. MICRO.'!$I$2:$I$537,"&gt;="&amp;V$2,'[1]AGR. MICRO.'!$I$2:$I$537,"&lt;"&amp;W$2)</f>
        <v>0</v>
      </c>
      <c r="W36">
        <f>-SUMIFS('[1]AGR. MICRO.'!$E$2:$E$537,'[1]AGR. MICRO.'!$A$2:$A$537,$B36,'[1]AGR. MICRO.'!$F$2:$F$537,"SALI",'[1]AGR. MICRO.'!$I$2:$I$537,"&gt;="&amp;W$2,'[1]AGR. MICRO.'!$I$2:$I$537,"&lt;"&amp;X$2)</f>
        <v>0</v>
      </c>
      <c r="X36">
        <f>-SUMIFS('[1]AGR. MICRO.'!$E$2:$E$537,'[1]AGR. MICRO.'!$A$2:$A$537,$B36,'[1]AGR. MICRO.'!$F$2:$F$537,"SALI",'[1]AGR. MICRO.'!$I$2:$I$537,"&gt;="&amp;X$2,'[1]AGR. MICRO.'!$I$2:$I$537,"&lt;"&amp;Y$2)</f>
        <v>0</v>
      </c>
      <c r="Y36">
        <f>-SUMIFS('[1]AGR. MICRO.'!$E$2:$E$537,'[1]AGR. MICRO.'!$A$2:$A$537,$B36,'[1]AGR. MICRO.'!$F$2:$F$537,"SALI",'[1]AGR. MICRO.'!$I$2:$I$537,"&gt;="&amp;Y$2,'[1]AGR. MICRO.'!$I$2:$I$537,"&lt;"&amp;Z$2)</f>
        <v>0</v>
      </c>
      <c r="Z36">
        <f>-SUMIFS('[1]AGR. MICRO.'!$E$2:$E$537,'[1]AGR. MICRO.'!$A$2:$A$537,$B36,'[1]AGR. MICRO.'!$F$2:$F$537,"SALI",'[1]AGR. MICRO.'!$I$2:$I$537,"&gt;="&amp;Z$2,'[1]AGR. MICRO.'!$I$2:$I$537,"&lt;"&amp;AA$2)</f>
        <v>0</v>
      </c>
      <c r="AA36">
        <f>-SUMIFS('[1]AGR. MICRO.'!$E$2:$E$537,'[1]AGR. MICRO.'!$A$2:$A$537,$B36,'[1]AGR. MICRO.'!$F$2:$F$537,"SALI",'[1]AGR. MICRO.'!$I$2:$I$537,"&gt;="&amp;AA$2,'[1]AGR. MICRO.'!$I$2:$I$537,"&lt;"&amp;AB$2)</f>
        <v>0</v>
      </c>
      <c r="AB36">
        <f>-SUMIFS('[1]AGR. MICRO.'!$E$2:$E$537,'[1]AGR. MICRO.'!$A$2:$A$537,$B36,'[1]AGR. MICRO.'!$F$2:$F$537,"SALI",'[1]AGR. MICRO.'!$I$2:$I$537,"&gt;="&amp;AB$2,'[1]AGR. MICRO.'!$I$2:$I$537,"&lt;"&amp;AC$2)</f>
        <v>0</v>
      </c>
      <c r="AC36">
        <f>-SUMIFS('[1]AGR. MICRO.'!$E$2:$E$537,'[1]AGR. MICRO.'!$A$2:$A$537,$B36,'[1]AGR. MICRO.'!$F$2:$F$537,"SALI",'[1]AGR. MICRO.'!$I$2:$I$537,"&gt;="&amp;AC$2,'[1]AGR. MICRO.'!$I$2:$I$537,"&lt;"&amp;AD$2)</f>
        <v>0</v>
      </c>
      <c r="AD36">
        <f>-SUMIFS('[1]AGR. MICRO.'!$E$2:$E$537,'[1]AGR. MICRO.'!$A$2:$A$537,$B36,'[1]AGR. MICRO.'!$F$2:$F$537,"SALI",'[1]AGR. MICRO.'!$I$2:$I$537,"&gt;="&amp;AD$2,'[1]AGR. MICRO.'!$I$2:$I$537,"&lt;"&amp;AE$2)</f>
        <v>0</v>
      </c>
      <c r="AE36">
        <f>-SUMIFS('[1]AGR. MICRO.'!$E$2:$E$537,'[1]AGR. MICRO.'!$A$2:$A$537,$B36,'[1]AGR. MICRO.'!$F$2:$F$537,"SALI",'[1]AGR. MICRO.'!$I$2:$I$537,"&gt;="&amp;AE$2,'[1]AGR. MICRO.'!$I$2:$I$537,"&lt;"&amp;AF$2)</f>
        <v>0</v>
      </c>
      <c r="AF36">
        <f>-SUMIFS('[1]AGR. MICRO.'!$E$2:$E$537,'[1]AGR. MICRO.'!$A$2:$A$537,$B36,'[1]AGR. MICRO.'!$F$2:$F$537,"SALI",'[1]AGR. MICRO.'!$I$2:$I$537,"&gt;="&amp;AF$2,'[1]AGR. MICRO.'!$I$2:$I$537,"&lt;"&amp;AG$2)</f>
        <v>0</v>
      </c>
      <c r="AG36">
        <f>-SUMIFS('[1]AGR. MICRO.'!$E$2:$E$537,'[1]AGR. MICRO.'!$A$2:$A$537,$B36,'[1]AGR. MICRO.'!$F$2:$F$537,"SALI",'[1]AGR. MICRO.'!$I$2:$I$537,"&gt;="&amp;AG$2,'[1]AGR. MICRO.'!$I$2:$I$537,"&lt;"&amp;AH$2)</f>
        <v>0</v>
      </c>
      <c r="AH36">
        <f>-SUMIFS('[1]AGR. MICRO.'!$E$2:$E$537,'[1]AGR. MICRO.'!$A$2:$A$537,$B36,'[1]AGR. MICRO.'!$F$2:$F$537,"SALI",'[1]AGR. MICRO.'!$I$2:$I$537,"&gt;="&amp;AH$2,'[1]AGR. MICRO.'!$I$2:$I$537,"&lt;"&amp;AI$2)</f>
        <v>0</v>
      </c>
      <c r="AI36">
        <f>-SUMIFS('[1]AGR. MICRO.'!$E$2:$E$537,'[1]AGR. MICRO.'!$A$2:$A$537,$B36,'[1]AGR. MICRO.'!$F$2:$F$537,"SALI",'[1]AGR. MICRO.'!$I$2:$I$537,"&gt;="&amp;AI$2,'[1]AGR. MICRO.'!$I$2:$I$537,"&lt;"&amp;AJ$2)</f>
        <v>0</v>
      </c>
      <c r="AJ36">
        <f>-SUMIFS('[1]AGR. MICRO.'!$E$2:$E$537,'[1]AGR. MICRO.'!$A$2:$A$537,$B36,'[1]AGR. MICRO.'!$F$2:$F$537,"SALI",'[1]AGR. MICRO.'!$I$2:$I$537,"&gt;="&amp;AJ$2,'[1]AGR. MICRO.'!$I$2:$I$537,"&lt;"&amp;AK$2)</f>
        <v>0</v>
      </c>
      <c r="AK36">
        <f>-SUMIFS('[1]AGR. MICRO.'!$E$2:$E$537,'[1]AGR. MICRO.'!$A$2:$A$537,$B36,'[1]AGR. MICRO.'!$F$2:$F$537,"SALI",'[1]AGR. MICRO.'!$I$2:$I$537,"&gt;="&amp;AK$2,'[1]AGR. MICRO.'!$I$2:$I$537,"&lt;"&amp;AL$2)</f>
        <v>0</v>
      </c>
      <c r="AL36">
        <f>-SUMIFS('[1]AGR. MICRO.'!$E$2:$E$537,'[1]AGR. MICRO.'!$A$2:$A$537,$B36,'[1]AGR. MICRO.'!$F$2:$F$537,"SALI",'[1]AGR. MICRO.'!$I$2:$I$537,"&gt;="&amp;AL$2,'[1]AGR. MICRO.'!$I$2:$I$537,"&lt;"&amp;AM$2)</f>
        <v>0</v>
      </c>
      <c r="AN36">
        <f t="shared" si="2"/>
        <v>5</v>
      </c>
      <c r="AO36">
        <f t="shared" si="1"/>
        <v>35</v>
      </c>
    </row>
    <row r="37" spans="2:41" ht="15.75" thickBot="1" x14ac:dyDescent="0.3">
      <c r="B37" s="2" t="s">
        <v>34</v>
      </c>
      <c r="C37">
        <f>-SUMIFS('[1]AGR. MICRO.'!$E$2:$E$537,'[1]AGR. MICRO.'!$A$2:$A$537,$B37,'[1]AGR. MICRO.'!$F$2:$F$537,"SALI",'[1]AGR. MICRO.'!$I$2:$I$537,"&gt;="&amp;C$2,'[1]AGR. MICRO.'!$I$2:$I$537,"&lt;"&amp;D$2)</f>
        <v>0</v>
      </c>
      <c r="D37">
        <f>-SUMIFS('[1]AGR. MICRO.'!$E$2:$E$537,'[1]AGR. MICRO.'!$A$2:$A$537,$B37,'[1]AGR. MICRO.'!$F$2:$F$537,"SALI",'[1]AGR. MICRO.'!$I$2:$I$537,"&gt;="&amp;D$2,'[1]AGR. MICRO.'!$I$2:$I$537,"&lt;"&amp;E$2)</f>
        <v>0</v>
      </c>
      <c r="E37">
        <f>-SUMIFS('[1]AGR. MICRO.'!$E$2:$E$537,'[1]AGR. MICRO.'!$A$2:$A$537,$B37,'[1]AGR. MICRO.'!$F$2:$F$537,"SALI",'[1]AGR. MICRO.'!$I$2:$I$537,"&gt;="&amp;E$2,'[1]AGR. MICRO.'!$I$2:$I$537,"&lt;"&amp;F$2)</f>
        <v>0</v>
      </c>
      <c r="F37">
        <f>-SUMIFS('[1]AGR. MICRO.'!$E$2:$E$537,'[1]AGR. MICRO.'!$A$2:$A$537,$B37,'[1]AGR. MICRO.'!$F$2:$F$537,"SALI",'[1]AGR. MICRO.'!$I$2:$I$537,"&gt;="&amp;F$2,'[1]AGR. MICRO.'!$I$2:$I$537,"&lt;"&amp;G$2)</f>
        <v>0</v>
      </c>
      <c r="G37">
        <f>-SUMIFS('[1]AGR. MICRO.'!$E$2:$E$537,'[1]AGR. MICRO.'!$A$2:$A$537,$B37,'[1]AGR. MICRO.'!$F$2:$F$537,"SALI",'[1]AGR. MICRO.'!$I$2:$I$537,"&gt;="&amp;G$2,'[1]AGR. MICRO.'!$I$2:$I$537,"&lt;"&amp;H$2)</f>
        <v>0</v>
      </c>
      <c r="H37">
        <f>-SUMIFS('[1]AGR. MICRO.'!$E$2:$E$537,'[1]AGR. MICRO.'!$A$2:$A$537,$B37,'[1]AGR. MICRO.'!$F$2:$F$537,"SALI",'[1]AGR. MICRO.'!$I$2:$I$537,"&gt;="&amp;H$2,'[1]AGR. MICRO.'!$I$2:$I$537,"&lt;"&amp;I$2)</f>
        <v>0</v>
      </c>
      <c r="I37">
        <f>-SUMIFS('[1]AGR. MICRO.'!$E$2:$E$537,'[1]AGR. MICRO.'!$A$2:$A$537,$B37,'[1]AGR. MICRO.'!$F$2:$F$537,"SALI",'[1]AGR. MICRO.'!$I$2:$I$537,"&gt;="&amp;I$2,'[1]AGR. MICRO.'!$I$2:$I$537,"&lt;"&amp;J$2)</f>
        <v>0</v>
      </c>
      <c r="J37">
        <f>-SUMIFS('[1]AGR. MICRO.'!$E$2:$E$537,'[1]AGR. MICRO.'!$A$2:$A$537,$B37,'[1]AGR. MICRO.'!$F$2:$F$537,"SALI",'[1]AGR. MICRO.'!$I$2:$I$537,"&gt;="&amp;J$2,'[1]AGR. MICRO.'!$I$2:$I$537,"&lt;"&amp;K$2)</f>
        <v>0</v>
      </c>
      <c r="K37">
        <f>-SUMIFS('[1]AGR. MICRO.'!$E$2:$E$537,'[1]AGR. MICRO.'!$A$2:$A$537,$B37,'[1]AGR. MICRO.'!$F$2:$F$537,"SALI",'[1]AGR. MICRO.'!$I$2:$I$537,"&gt;="&amp;K$2,'[1]AGR. MICRO.'!$I$2:$I$537,"&lt;"&amp;L$2)</f>
        <v>0</v>
      </c>
      <c r="L37">
        <f>-SUMIFS('[1]AGR. MICRO.'!$E$2:$E$537,'[1]AGR. MICRO.'!$A$2:$A$537,$B37,'[1]AGR. MICRO.'!$F$2:$F$537,"SALI",'[1]AGR. MICRO.'!$I$2:$I$537,"&gt;="&amp;L$2,'[1]AGR. MICRO.'!$I$2:$I$537,"&lt;"&amp;M$2)</f>
        <v>0</v>
      </c>
      <c r="M37">
        <f>-SUMIFS('[1]AGR. MICRO.'!$E$2:$E$537,'[1]AGR. MICRO.'!$A$2:$A$537,$B37,'[1]AGR. MICRO.'!$F$2:$F$537,"SALI",'[1]AGR. MICRO.'!$I$2:$I$537,"&gt;="&amp;M$2,'[1]AGR. MICRO.'!$I$2:$I$537,"&lt;"&amp;N$2)</f>
        <v>0</v>
      </c>
      <c r="N37">
        <f>-SUMIFS('[1]AGR. MICRO.'!$E$2:$E$537,'[1]AGR. MICRO.'!$A$2:$A$537,$B37,'[1]AGR. MICRO.'!$F$2:$F$537,"SALI",'[1]AGR. MICRO.'!$I$2:$I$537,"&gt;="&amp;N$2,'[1]AGR. MICRO.'!$I$2:$I$537,"&lt;"&amp;O$2)</f>
        <v>0</v>
      </c>
      <c r="O37">
        <f>-SUMIFS('[1]AGR. MICRO.'!$E$2:$E$537,'[1]AGR. MICRO.'!$A$2:$A$537,$B37,'[1]AGR. MICRO.'!$F$2:$F$537,"SALI",'[1]AGR. MICRO.'!$I$2:$I$537,"&gt;="&amp;O$2,'[1]AGR. MICRO.'!$I$2:$I$537,"&lt;"&amp;P$2)</f>
        <v>0</v>
      </c>
      <c r="P37">
        <f>-SUMIFS('[1]AGR. MICRO.'!$E$2:$E$537,'[1]AGR. MICRO.'!$A$2:$A$537,$B37,'[1]AGR. MICRO.'!$F$2:$F$537,"SALI",'[1]AGR. MICRO.'!$I$2:$I$537,"&gt;="&amp;P$2,'[1]AGR. MICRO.'!$I$2:$I$537,"&lt;"&amp;Q$2)</f>
        <v>0</v>
      </c>
      <c r="Q37">
        <f>-SUMIFS('[1]AGR. MICRO.'!$E$2:$E$537,'[1]AGR. MICRO.'!$A$2:$A$537,$B37,'[1]AGR. MICRO.'!$F$2:$F$537,"SALI",'[1]AGR. MICRO.'!$I$2:$I$537,"&gt;="&amp;Q$2,'[1]AGR. MICRO.'!$I$2:$I$537,"&lt;"&amp;R$2)</f>
        <v>0</v>
      </c>
      <c r="R37">
        <f>-SUMIFS('[1]AGR. MICRO.'!$E$2:$E$537,'[1]AGR. MICRO.'!$A$2:$A$537,$B37,'[1]AGR. MICRO.'!$F$2:$F$537,"SALI",'[1]AGR. MICRO.'!$I$2:$I$537,"&gt;="&amp;R$2,'[1]AGR. MICRO.'!$I$2:$I$537,"&lt;"&amp;S$2)</f>
        <v>0</v>
      </c>
      <c r="S37">
        <f>-SUMIFS('[1]AGR. MICRO.'!$E$2:$E$537,'[1]AGR. MICRO.'!$A$2:$A$537,$B37,'[1]AGR. MICRO.'!$F$2:$F$537,"SALI",'[1]AGR. MICRO.'!$I$2:$I$537,"&gt;="&amp;S$2,'[1]AGR. MICRO.'!$I$2:$I$537,"&lt;"&amp;T$2)</f>
        <v>0</v>
      </c>
      <c r="T37">
        <f>-SUMIFS('[1]AGR. MICRO.'!$E$2:$E$537,'[1]AGR. MICRO.'!$A$2:$A$537,$B37,'[1]AGR. MICRO.'!$F$2:$F$537,"SALI",'[1]AGR. MICRO.'!$I$2:$I$537,"&gt;="&amp;T$2,'[1]AGR. MICRO.'!$I$2:$I$537,"&lt;"&amp;U$2)</f>
        <v>0</v>
      </c>
      <c r="U37">
        <f>-SUMIFS('[1]AGR. MICRO.'!$E$2:$E$537,'[1]AGR. MICRO.'!$A$2:$A$537,$B37,'[1]AGR. MICRO.'!$F$2:$F$537,"SALI",'[1]AGR. MICRO.'!$I$2:$I$537,"&gt;="&amp;U$2,'[1]AGR. MICRO.'!$I$2:$I$537,"&lt;"&amp;V$2)</f>
        <v>0</v>
      </c>
      <c r="V37">
        <f>-SUMIFS('[1]AGR. MICRO.'!$E$2:$E$537,'[1]AGR. MICRO.'!$A$2:$A$537,$B37,'[1]AGR. MICRO.'!$F$2:$F$537,"SALI",'[1]AGR. MICRO.'!$I$2:$I$537,"&gt;="&amp;V$2,'[1]AGR. MICRO.'!$I$2:$I$537,"&lt;"&amp;W$2)</f>
        <v>0</v>
      </c>
      <c r="W37">
        <f>-SUMIFS('[1]AGR. MICRO.'!$E$2:$E$537,'[1]AGR. MICRO.'!$A$2:$A$537,$B37,'[1]AGR. MICRO.'!$F$2:$F$537,"SALI",'[1]AGR. MICRO.'!$I$2:$I$537,"&gt;="&amp;W$2,'[1]AGR. MICRO.'!$I$2:$I$537,"&lt;"&amp;X$2)</f>
        <v>0</v>
      </c>
      <c r="X37">
        <f>-SUMIFS('[1]AGR. MICRO.'!$E$2:$E$537,'[1]AGR. MICRO.'!$A$2:$A$537,$B37,'[1]AGR. MICRO.'!$F$2:$F$537,"SALI",'[1]AGR. MICRO.'!$I$2:$I$537,"&gt;="&amp;X$2,'[1]AGR. MICRO.'!$I$2:$I$537,"&lt;"&amp;Y$2)</f>
        <v>0</v>
      </c>
      <c r="Y37">
        <f>-SUMIFS('[1]AGR. MICRO.'!$E$2:$E$537,'[1]AGR. MICRO.'!$A$2:$A$537,$B37,'[1]AGR. MICRO.'!$F$2:$F$537,"SALI",'[1]AGR. MICRO.'!$I$2:$I$537,"&gt;="&amp;Y$2,'[1]AGR. MICRO.'!$I$2:$I$537,"&lt;"&amp;Z$2)</f>
        <v>0</v>
      </c>
      <c r="Z37">
        <f>-SUMIFS('[1]AGR. MICRO.'!$E$2:$E$537,'[1]AGR. MICRO.'!$A$2:$A$537,$B37,'[1]AGR. MICRO.'!$F$2:$F$537,"SALI",'[1]AGR. MICRO.'!$I$2:$I$537,"&gt;="&amp;Z$2,'[1]AGR. MICRO.'!$I$2:$I$537,"&lt;"&amp;AA$2)</f>
        <v>0</v>
      </c>
      <c r="AA37">
        <f>-SUMIFS('[1]AGR. MICRO.'!$E$2:$E$537,'[1]AGR. MICRO.'!$A$2:$A$537,$B37,'[1]AGR. MICRO.'!$F$2:$F$537,"SALI",'[1]AGR. MICRO.'!$I$2:$I$537,"&gt;="&amp;AA$2,'[1]AGR. MICRO.'!$I$2:$I$537,"&lt;"&amp;AB$2)</f>
        <v>0</v>
      </c>
      <c r="AB37">
        <f>-SUMIFS('[1]AGR. MICRO.'!$E$2:$E$537,'[1]AGR. MICRO.'!$A$2:$A$537,$B37,'[1]AGR. MICRO.'!$F$2:$F$537,"SALI",'[1]AGR. MICRO.'!$I$2:$I$537,"&gt;="&amp;AB$2,'[1]AGR. MICRO.'!$I$2:$I$537,"&lt;"&amp;AC$2)</f>
        <v>0</v>
      </c>
      <c r="AC37">
        <f>-SUMIFS('[1]AGR. MICRO.'!$E$2:$E$537,'[1]AGR. MICRO.'!$A$2:$A$537,$B37,'[1]AGR. MICRO.'!$F$2:$F$537,"SALI",'[1]AGR. MICRO.'!$I$2:$I$537,"&gt;="&amp;AC$2,'[1]AGR. MICRO.'!$I$2:$I$537,"&lt;"&amp;AD$2)</f>
        <v>0</v>
      </c>
      <c r="AD37">
        <f>-SUMIFS('[1]AGR. MICRO.'!$E$2:$E$537,'[1]AGR. MICRO.'!$A$2:$A$537,$B37,'[1]AGR. MICRO.'!$F$2:$F$537,"SALI",'[1]AGR. MICRO.'!$I$2:$I$537,"&gt;="&amp;AD$2,'[1]AGR. MICRO.'!$I$2:$I$537,"&lt;"&amp;AE$2)</f>
        <v>0</v>
      </c>
      <c r="AE37">
        <f>-SUMIFS('[1]AGR. MICRO.'!$E$2:$E$537,'[1]AGR. MICRO.'!$A$2:$A$537,$B37,'[1]AGR. MICRO.'!$F$2:$F$537,"SALI",'[1]AGR. MICRO.'!$I$2:$I$537,"&gt;="&amp;AE$2,'[1]AGR. MICRO.'!$I$2:$I$537,"&lt;"&amp;AF$2)</f>
        <v>0</v>
      </c>
      <c r="AF37">
        <f>-SUMIFS('[1]AGR. MICRO.'!$E$2:$E$537,'[1]AGR. MICRO.'!$A$2:$A$537,$B37,'[1]AGR. MICRO.'!$F$2:$F$537,"SALI",'[1]AGR. MICRO.'!$I$2:$I$537,"&gt;="&amp;AF$2,'[1]AGR. MICRO.'!$I$2:$I$537,"&lt;"&amp;AG$2)</f>
        <v>0</v>
      </c>
      <c r="AG37">
        <f>-SUMIFS('[1]AGR. MICRO.'!$E$2:$E$537,'[1]AGR. MICRO.'!$A$2:$A$537,$B37,'[1]AGR. MICRO.'!$F$2:$F$537,"SALI",'[1]AGR. MICRO.'!$I$2:$I$537,"&gt;="&amp;AG$2,'[1]AGR. MICRO.'!$I$2:$I$537,"&lt;"&amp;AH$2)</f>
        <v>0</v>
      </c>
      <c r="AH37">
        <f>-SUMIFS('[1]AGR. MICRO.'!$E$2:$E$537,'[1]AGR. MICRO.'!$A$2:$A$537,$B37,'[1]AGR. MICRO.'!$F$2:$F$537,"SALI",'[1]AGR. MICRO.'!$I$2:$I$537,"&gt;="&amp;AH$2,'[1]AGR. MICRO.'!$I$2:$I$537,"&lt;"&amp;AI$2)</f>
        <v>0</v>
      </c>
      <c r="AI37">
        <f>-SUMIFS('[1]AGR. MICRO.'!$E$2:$E$537,'[1]AGR. MICRO.'!$A$2:$A$537,$B37,'[1]AGR. MICRO.'!$F$2:$F$537,"SALI",'[1]AGR. MICRO.'!$I$2:$I$537,"&gt;="&amp;AI$2,'[1]AGR. MICRO.'!$I$2:$I$537,"&lt;"&amp;AJ$2)</f>
        <v>0</v>
      </c>
      <c r="AJ37">
        <f>-SUMIFS('[1]AGR. MICRO.'!$E$2:$E$537,'[1]AGR. MICRO.'!$A$2:$A$537,$B37,'[1]AGR. MICRO.'!$F$2:$F$537,"SALI",'[1]AGR. MICRO.'!$I$2:$I$537,"&gt;="&amp;AJ$2,'[1]AGR. MICRO.'!$I$2:$I$537,"&lt;"&amp;AK$2)</f>
        <v>0</v>
      </c>
      <c r="AK37">
        <f>-SUMIFS('[1]AGR. MICRO.'!$E$2:$E$537,'[1]AGR. MICRO.'!$A$2:$A$537,$B37,'[1]AGR. MICRO.'!$F$2:$F$537,"SALI",'[1]AGR. MICRO.'!$I$2:$I$537,"&gt;="&amp;AK$2,'[1]AGR. MICRO.'!$I$2:$I$537,"&lt;"&amp;AL$2)</f>
        <v>0</v>
      </c>
      <c r="AL37">
        <f>-SUMIFS('[1]AGR. MICRO.'!$E$2:$E$537,'[1]AGR. MICRO.'!$A$2:$A$537,$B37,'[1]AGR. MICRO.'!$F$2:$F$537,"SALI",'[1]AGR. MICRO.'!$I$2:$I$537,"&gt;="&amp;AL$2,'[1]AGR. MICRO.'!$I$2:$I$537,"&lt;"&amp;AM$2)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-SUMIFS('[1]AGR. MICRO.'!$E$2:$E$537,'[1]AGR. MICRO.'!$A$2:$A$537,$B38,'[1]AGR. MICRO.'!$F$2:$F$537,"SALI",'[1]AGR. MICRO.'!$I$2:$I$537,"&gt;="&amp;C$2,'[1]AGR. MICRO.'!$I$2:$I$537,"&lt;"&amp;D$2)</f>
        <v>0</v>
      </c>
      <c r="D38">
        <f>-SUMIFS('[1]AGR. MICRO.'!$E$2:$E$537,'[1]AGR. MICRO.'!$A$2:$A$537,$B38,'[1]AGR. MICRO.'!$F$2:$F$537,"SALI",'[1]AGR. MICRO.'!$I$2:$I$537,"&gt;="&amp;D$2,'[1]AGR. MICRO.'!$I$2:$I$537,"&lt;"&amp;E$2)</f>
        <v>0</v>
      </c>
      <c r="E38">
        <f>-SUMIFS('[1]AGR. MICRO.'!$E$2:$E$537,'[1]AGR. MICRO.'!$A$2:$A$537,$B38,'[1]AGR. MICRO.'!$F$2:$F$537,"SALI",'[1]AGR. MICRO.'!$I$2:$I$537,"&gt;="&amp;E$2,'[1]AGR. MICRO.'!$I$2:$I$537,"&lt;"&amp;F$2)</f>
        <v>0</v>
      </c>
      <c r="F38">
        <f>-SUMIFS('[1]AGR. MICRO.'!$E$2:$E$537,'[1]AGR. MICRO.'!$A$2:$A$537,$B38,'[1]AGR. MICRO.'!$F$2:$F$537,"SALI",'[1]AGR. MICRO.'!$I$2:$I$537,"&gt;="&amp;F$2,'[1]AGR. MICRO.'!$I$2:$I$537,"&lt;"&amp;G$2)</f>
        <v>0</v>
      </c>
      <c r="G38">
        <f>-SUMIFS('[1]AGR. MICRO.'!$E$2:$E$537,'[1]AGR. MICRO.'!$A$2:$A$537,$B38,'[1]AGR. MICRO.'!$F$2:$F$537,"SALI",'[1]AGR. MICRO.'!$I$2:$I$537,"&gt;="&amp;G$2,'[1]AGR. MICRO.'!$I$2:$I$537,"&lt;"&amp;H$2)</f>
        <v>0</v>
      </c>
      <c r="H38">
        <f>-SUMIFS('[1]AGR. MICRO.'!$E$2:$E$537,'[1]AGR. MICRO.'!$A$2:$A$537,$B38,'[1]AGR. MICRO.'!$F$2:$F$537,"SALI",'[1]AGR. MICRO.'!$I$2:$I$537,"&gt;="&amp;H$2,'[1]AGR. MICRO.'!$I$2:$I$537,"&lt;"&amp;I$2)</f>
        <v>0</v>
      </c>
      <c r="I38">
        <f>-SUMIFS('[1]AGR. MICRO.'!$E$2:$E$537,'[1]AGR. MICRO.'!$A$2:$A$537,$B38,'[1]AGR. MICRO.'!$F$2:$F$537,"SALI",'[1]AGR. MICRO.'!$I$2:$I$537,"&gt;="&amp;I$2,'[1]AGR. MICRO.'!$I$2:$I$537,"&lt;"&amp;J$2)</f>
        <v>0</v>
      </c>
      <c r="J38">
        <f>-SUMIFS('[1]AGR. MICRO.'!$E$2:$E$537,'[1]AGR. MICRO.'!$A$2:$A$537,$B38,'[1]AGR. MICRO.'!$F$2:$F$537,"SALI",'[1]AGR. MICRO.'!$I$2:$I$537,"&gt;="&amp;J$2,'[1]AGR. MICRO.'!$I$2:$I$537,"&lt;"&amp;K$2)</f>
        <v>0</v>
      </c>
      <c r="K38">
        <f>-SUMIFS('[1]AGR. MICRO.'!$E$2:$E$537,'[1]AGR. MICRO.'!$A$2:$A$537,$B38,'[1]AGR. MICRO.'!$F$2:$F$537,"SALI",'[1]AGR. MICRO.'!$I$2:$I$537,"&gt;="&amp;K$2,'[1]AGR. MICRO.'!$I$2:$I$537,"&lt;"&amp;L$2)</f>
        <v>0</v>
      </c>
      <c r="L38">
        <f>-SUMIFS('[1]AGR. MICRO.'!$E$2:$E$537,'[1]AGR. MICRO.'!$A$2:$A$537,$B38,'[1]AGR. MICRO.'!$F$2:$F$537,"SALI",'[1]AGR. MICRO.'!$I$2:$I$537,"&gt;="&amp;L$2,'[1]AGR. MICRO.'!$I$2:$I$537,"&lt;"&amp;M$2)</f>
        <v>0</v>
      </c>
      <c r="M38">
        <f>-SUMIFS('[1]AGR. MICRO.'!$E$2:$E$537,'[1]AGR. MICRO.'!$A$2:$A$537,$B38,'[1]AGR. MICRO.'!$F$2:$F$537,"SALI",'[1]AGR. MICRO.'!$I$2:$I$537,"&gt;="&amp;M$2,'[1]AGR. MICRO.'!$I$2:$I$537,"&lt;"&amp;N$2)</f>
        <v>0</v>
      </c>
      <c r="N38">
        <f>-SUMIFS('[1]AGR. MICRO.'!$E$2:$E$537,'[1]AGR. MICRO.'!$A$2:$A$537,$B38,'[1]AGR. MICRO.'!$F$2:$F$537,"SALI",'[1]AGR. MICRO.'!$I$2:$I$537,"&gt;="&amp;N$2,'[1]AGR. MICRO.'!$I$2:$I$537,"&lt;"&amp;O$2)</f>
        <v>0</v>
      </c>
      <c r="O38">
        <f>-SUMIFS('[1]AGR. MICRO.'!$E$2:$E$537,'[1]AGR. MICRO.'!$A$2:$A$537,$B38,'[1]AGR. MICRO.'!$F$2:$F$537,"SALI",'[1]AGR. MICRO.'!$I$2:$I$537,"&gt;="&amp;O$2,'[1]AGR. MICRO.'!$I$2:$I$537,"&lt;"&amp;P$2)</f>
        <v>0</v>
      </c>
      <c r="P38">
        <f>-SUMIFS('[1]AGR. MICRO.'!$E$2:$E$537,'[1]AGR. MICRO.'!$A$2:$A$537,$B38,'[1]AGR. MICRO.'!$F$2:$F$537,"SALI",'[1]AGR. MICRO.'!$I$2:$I$537,"&gt;="&amp;P$2,'[1]AGR. MICRO.'!$I$2:$I$537,"&lt;"&amp;Q$2)</f>
        <v>0</v>
      </c>
      <c r="Q38">
        <f>-SUMIFS('[1]AGR. MICRO.'!$E$2:$E$537,'[1]AGR. MICRO.'!$A$2:$A$537,$B38,'[1]AGR. MICRO.'!$F$2:$F$537,"SALI",'[1]AGR. MICRO.'!$I$2:$I$537,"&gt;="&amp;Q$2,'[1]AGR. MICRO.'!$I$2:$I$537,"&lt;"&amp;R$2)</f>
        <v>0</v>
      </c>
      <c r="R38">
        <f>-SUMIFS('[1]AGR. MICRO.'!$E$2:$E$537,'[1]AGR. MICRO.'!$A$2:$A$537,$B38,'[1]AGR. MICRO.'!$F$2:$F$537,"SALI",'[1]AGR. MICRO.'!$I$2:$I$537,"&gt;="&amp;R$2,'[1]AGR. MICRO.'!$I$2:$I$537,"&lt;"&amp;S$2)</f>
        <v>0</v>
      </c>
      <c r="S38">
        <f>-SUMIFS('[1]AGR. MICRO.'!$E$2:$E$537,'[1]AGR. MICRO.'!$A$2:$A$537,$B38,'[1]AGR. MICRO.'!$F$2:$F$537,"SALI",'[1]AGR. MICRO.'!$I$2:$I$537,"&gt;="&amp;S$2,'[1]AGR. MICRO.'!$I$2:$I$537,"&lt;"&amp;T$2)</f>
        <v>0</v>
      </c>
      <c r="T38">
        <f>-SUMIFS('[1]AGR. MICRO.'!$E$2:$E$537,'[1]AGR. MICRO.'!$A$2:$A$537,$B38,'[1]AGR. MICRO.'!$F$2:$F$537,"SALI",'[1]AGR. MICRO.'!$I$2:$I$537,"&gt;="&amp;T$2,'[1]AGR. MICRO.'!$I$2:$I$537,"&lt;"&amp;U$2)</f>
        <v>0</v>
      </c>
      <c r="U38">
        <f>-SUMIFS('[1]AGR. MICRO.'!$E$2:$E$537,'[1]AGR. MICRO.'!$A$2:$A$537,$B38,'[1]AGR. MICRO.'!$F$2:$F$537,"SALI",'[1]AGR. MICRO.'!$I$2:$I$537,"&gt;="&amp;U$2,'[1]AGR. MICRO.'!$I$2:$I$537,"&lt;"&amp;V$2)</f>
        <v>0</v>
      </c>
      <c r="V38">
        <f>-SUMIFS('[1]AGR. MICRO.'!$E$2:$E$537,'[1]AGR. MICRO.'!$A$2:$A$537,$B38,'[1]AGR. MICRO.'!$F$2:$F$537,"SALI",'[1]AGR. MICRO.'!$I$2:$I$537,"&gt;="&amp;V$2,'[1]AGR. MICRO.'!$I$2:$I$537,"&lt;"&amp;W$2)</f>
        <v>0</v>
      </c>
      <c r="W38">
        <f>-SUMIFS('[1]AGR. MICRO.'!$E$2:$E$537,'[1]AGR. MICRO.'!$A$2:$A$537,$B38,'[1]AGR. MICRO.'!$F$2:$F$537,"SALI",'[1]AGR. MICRO.'!$I$2:$I$537,"&gt;="&amp;W$2,'[1]AGR. MICRO.'!$I$2:$I$537,"&lt;"&amp;X$2)</f>
        <v>0</v>
      </c>
      <c r="X38">
        <f>-SUMIFS('[1]AGR. MICRO.'!$E$2:$E$537,'[1]AGR. MICRO.'!$A$2:$A$537,$B38,'[1]AGR. MICRO.'!$F$2:$F$537,"SALI",'[1]AGR. MICRO.'!$I$2:$I$537,"&gt;="&amp;X$2,'[1]AGR. MICRO.'!$I$2:$I$537,"&lt;"&amp;Y$2)</f>
        <v>0</v>
      </c>
      <c r="Y38">
        <f>-SUMIFS('[1]AGR. MICRO.'!$E$2:$E$537,'[1]AGR. MICRO.'!$A$2:$A$537,$B38,'[1]AGR. MICRO.'!$F$2:$F$537,"SALI",'[1]AGR. MICRO.'!$I$2:$I$537,"&gt;="&amp;Y$2,'[1]AGR. MICRO.'!$I$2:$I$537,"&lt;"&amp;Z$2)</f>
        <v>0</v>
      </c>
      <c r="Z38">
        <f>-SUMIFS('[1]AGR. MICRO.'!$E$2:$E$537,'[1]AGR. MICRO.'!$A$2:$A$537,$B38,'[1]AGR. MICRO.'!$F$2:$F$537,"SALI",'[1]AGR. MICRO.'!$I$2:$I$537,"&gt;="&amp;Z$2,'[1]AGR. MICRO.'!$I$2:$I$537,"&lt;"&amp;AA$2)</f>
        <v>0</v>
      </c>
      <c r="AA38">
        <f>-SUMIFS('[1]AGR. MICRO.'!$E$2:$E$537,'[1]AGR. MICRO.'!$A$2:$A$537,$B38,'[1]AGR. MICRO.'!$F$2:$F$537,"SALI",'[1]AGR. MICRO.'!$I$2:$I$537,"&gt;="&amp;AA$2,'[1]AGR. MICRO.'!$I$2:$I$537,"&lt;"&amp;AB$2)</f>
        <v>0</v>
      </c>
      <c r="AB38">
        <f>-SUMIFS('[1]AGR. MICRO.'!$E$2:$E$537,'[1]AGR. MICRO.'!$A$2:$A$537,$B38,'[1]AGR. MICRO.'!$F$2:$F$537,"SALI",'[1]AGR. MICRO.'!$I$2:$I$537,"&gt;="&amp;AB$2,'[1]AGR. MICRO.'!$I$2:$I$537,"&lt;"&amp;AC$2)</f>
        <v>0</v>
      </c>
      <c r="AC38">
        <f>-SUMIFS('[1]AGR. MICRO.'!$E$2:$E$537,'[1]AGR. MICRO.'!$A$2:$A$537,$B38,'[1]AGR. MICRO.'!$F$2:$F$537,"SALI",'[1]AGR. MICRO.'!$I$2:$I$537,"&gt;="&amp;AC$2,'[1]AGR. MICRO.'!$I$2:$I$537,"&lt;"&amp;AD$2)</f>
        <v>0</v>
      </c>
      <c r="AD38">
        <f>-SUMIFS('[1]AGR. MICRO.'!$E$2:$E$537,'[1]AGR. MICRO.'!$A$2:$A$537,$B38,'[1]AGR. MICRO.'!$F$2:$F$537,"SALI",'[1]AGR. MICRO.'!$I$2:$I$537,"&gt;="&amp;AD$2,'[1]AGR. MICRO.'!$I$2:$I$537,"&lt;"&amp;AE$2)</f>
        <v>0</v>
      </c>
      <c r="AE38">
        <f>-SUMIFS('[1]AGR. MICRO.'!$E$2:$E$537,'[1]AGR. MICRO.'!$A$2:$A$537,$B38,'[1]AGR. MICRO.'!$F$2:$F$537,"SALI",'[1]AGR. MICRO.'!$I$2:$I$537,"&gt;="&amp;AE$2,'[1]AGR. MICRO.'!$I$2:$I$537,"&lt;"&amp;AF$2)</f>
        <v>0</v>
      </c>
      <c r="AF38">
        <f>-SUMIFS('[1]AGR. MICRO.'!$E$2:$E$537,'[1]AGR. MICRO.'!$A$2:$A$537,$B38,'[1]AGR. MICRO.'!$F$2:$F$537,"SALI",'[1]AGR. MICRO.'!$I$2:$I$537,"&gt;="&amp;AF$2,'[1]AGR. MICRO.'!$I$2:$I$537,"&lt;"&amp;AG$2)</f>
        <v>0</v>
      </c>
      <c r="AG38">
        <f>-SUMIFS('[1]AGR. MICRO.'!$E$2:$E$537,'[1]AGR. MICRO.'!$A$2:$A$537,$B38,'[1]AGR. MICRO.'!$F$2:$F$537,"SALI",'[1]AGR. MICRO.'!$I$2:$I$537,"&gt;="&amp;AG$2,'[1]AGR. MICRO.'!$I$2:$I$537,"&lt;"&amp;AH$2)</f>
        <v>0</v>
      </c>
      <c r="AH38">
        <f>-SUMIFS('[1]AGR. MICRO.'!$E$2:$E$537,'[1]AGR. MICRO.'!$A$2:$A$537,$B38,'[1]AGR. MICRO.'!$F$2:$F$537,"SALI",'[1]AGR. MICRO.'!$I$2:$I$537,"&gt;="&amp;AH$2,'[1]AGR. MICRO.'!$I$2:$I$537,"&lt;"&amp;AI$2)</f>
        <v>0</v>
      </c>
      <c r="AI38">
        <f>-SUMIFS('[1]AGR. MICRO.'!$E$2:$E$537,'[1]AGR. MICRO.'!$A$2:$A$537,$B38,'[1]AGR. MICRO.'!$F$2:$F$537,"SALI",'[1]AGR. MICRO.'!$I$2:$I$537,"&gt;="&amp;AI$2,'[1]AGR. MICRO.'!$I$2:$I$537,"&lt;"&amp;AJ$2)</f>
        <v>0</v>
      </c>
      <c r="AJ38">
        <f>-SUMIFS('[1]AGR. MICRO.'!$E$2:$E$537,'[1]AGR. MICRO.'!$A$2:$A$537,$B38,'[1]AGR. MICRO.'!$F$2:$F$537,"SALI",'[1]AGR. MICRO.'!$I$2:$I$537,"&gt;="&amp;AJ$2,'[1]AGR. MICRO.'!$I$2:$I$537,"&lt;"&amp;AK$2)</f>
        <v>0</v>
      </c>
      <c r="AK38">
        <f>-SUMIFS('[1]AGR. MICRO.'!$E$2:$E$537,'[1]AGR. MICRO.'!$A$2:$A$537,$B38,'[1]AGR. MICRO.'!$F$2:$F$537,"SALI",'[1]AGR. MICRO.'!$I$2:$I$537,"&gt;="&amp;AK$2,'[1]AGR. MICRO.'!$I$2:$I$537,"&lt;"&amp;AL$2)</f>
        <v>0</v>
      </c>
      <c r="AL38">
        <f>-SUMIFS('[1]AGR. MICRO.'!$E$2:$E$537,'[1]AGR. MICRO.'!$A$2:$A$537,$B38,'[1]AGR. MICRO.'!$F$2:$F$537,"SALI",'[1]AGR. MICRO.'!$I$2:$I$537,"&gt;="&amp;AL$2,'[1]AGR. MICRO.'!$I$2:$I$537,"&lt;"&amp;AM$2)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-SUMIFS('[1]AGR. MICRO.'!$E$2:$E$537,'[1]AGR. MICRO.'!$A$2:$A$537,$B39,'[1]AGR. MICRO.'!$F$2:$F$537,"SALI",'[1]AGR. MICRO.'!$I$2:$I$537,"&gt;="&amp;C$2,'[1]AGR. MICRO.'!$I$2:$I$537,"&lt;"&amp;D$2)</f>
        <v>0</v>
      </c>
      <c r="D39">
        <f>-SUMIFS('[1]AGR. MICRO.'!$E$2:$E$537,'[1]AGR. MICRO.'!$A$2:$A$537,$B39,'[1]AGR. MICRO.'!$F$2:$F$537,"SALI",'[1]AGR. MICRO.'!$I$2:$I$537,"&gt;="&amp;D$2,'[1]AGR. MICRO.'!$I$2:$I$537,"&lt;"&amp;E$2)</f>
        <v>0</v>
      </c>
      <c r="E39">
        <f>-SUMIFS('[1]AGR. MICRO.'!$E$2:$E$537,'[1]AGR. MICRO.'!$A$2:$A$537,$B39,'[1]AGR. MICRO.'!$F$2:$F$537,"SALI",'[1]AGR. MICRO.'!$I$2:$I$537,"&gt;="&amp;E$2,'[1]AGR. MICRO.'!$I$2:$I$537,"&lt;"&amp;F$2)</f>
        <v>0</v>
      </c>
      <c r="F39">
        <f>-SUMIFS('[1]AGR. MICRO.'!$E$2:$E$537,'[1]AGR. MICRO.'!$A$2:$A$537,$B39,'[1]AGR. MICRO.'!$F$2:$F$537,"SALI",'[1]AGR. MICRO.'!$I$2:$I$537,"&gt;="&amp;F$2,'[1]AGR. MICRO.'!$I$2:$I$537,"&lt;"&amp;G$2)</f>
        <v>0</v>
      </c>
      <c r="G39">
        <f>-SUMIFS('[1]AGR. MICRO.'!$E$2:$E$537,'[1]AGR. MICRO.'!$A$2:$A$537,$B39,'[1]AGR. MICRO.'!$F$2:$F$537,"SALI",'[1]AGR. MICRO.'!$I$2:$I$537,"&gt;="&amp;G$2,'[1]AGR. MICRO.'!$I$2:$I$537,"&lt;"&amp;H$2)</f>
        <v>0</v>
      </c>
      <c r="H39">
        <f>-SUMIFS('[1]AGR. MICRO.'!$E$2:$E$537,'[1]AGR. MICRO.'!$A$2:$A$537,$B39,'[1]AGR. MICRO.'!$F$2:$F$537,"SALI",'[1]AGR. MICRO.'!$I$2:$I$537,"&gt;="&amp;H$2,'[1]AGR. MICRO.'!$I$2:$I$537,"&lt;"&amp;I$2)</f>
        <v>0</v>
      </c>
      <c r="I39">
        <f>-SUMIFS('[1]AGR. MICRO.'!$E$2:$E$537,'[1]AGR. MICRO.'!$A$2:$A$537,$B39,'[1]AGR. MICRO.'!$F$2:$F$537,"SALI",'[1]AGR. MICRO.'!$I$2:$I$537,"&gt;="&amp;I$2,'[1]AGR. MICRO.'!$I$2:$I$537,"&lt;"&amp;J$2)</f>
        <v>0</v>
      </c>
      <c r="J39">
        <f>-SUMIFS('[1]AGR. MICRO.'!$E$2:$E$537,'[1]AGR. MICRO.'!$A$2:$A$537,$B39,'[1]AGR. MICRO.'!$F$2:$F$537,"SALI",'[1]AGR. MICRO.'!$I$2:$I$537,"&gt;="&amp;J$2,'[1]AGR. MICRO.'!$I$2:$I$537,"&lt;"&amp;K$2)</f>
        <v>0</v>
      </c>
      <c r="K39">
        <f>-SUMIFS('[1]AGR. MICRO.'!$E$2:$E$537,'[1]AGR. MICRO.'!$A$2:$A$537,$B39,'[1]AGR. MICRO.'!$F$2:$F$537,"SALI",'[1]AGR. MICRO.'!$I$2:$I$537,"&gt;="&amp;K$2,'[1]AGR. MICRO.'!$I$2:$I$537,"&lt;"&amp;L$2)</f>
        <v>0</v>
      </c>
      <c r="L39">
        <f>-SUMIFS('[1]AGR. MICRO.'!$E$2:$E$537,'[1]AGR. MICRO.'!$A$2:$A$537,$B39,'[1]AGR. MICRO.'!$F$2:$F$537,"SALI",'[1]AGR. MICRO.'!$I$2:$I$537,"&gt;="&amp;L$2,'[1]AGR. MICRO.'!$I$2:$I$537,"&lt;"&amp;M$2)</f>
        <v>0</v>
      </c>
      <c r="M39">
        <f>-SUMIFS('[1]AGR. MICRO.'!$E$2:$E$537,'[1]AGR. MICRO.'!$A$2:$A$537,$B39,'[1]AGR. MICRO.'!$F$2:$F$537,"SALI",'[1]AGR. MICRO.'!$I$2:$I$537,"&gt;="&amp;M$2,'[1]AGR. MICRO.'!$I$2:$I$537,"&lt;"&amp;N$2)</f>
        <v>0</v>
      </c>
      <c r="N39">
        <f>-SUMIFS('[1]AGR. MICRO.'!$E$2:$E$537,'[1]AGR. MICRO.'!$A$2:$A$537,$B39,'[1]AGR. MICRO.'!$F$2:$F$537,"SALI",'[1]AGR. MICRO.'!$I$2:$I$537,"&gt;="&amp;N$2,'[1]AGR. MICRO.'!$I$2:$I$537,"&lt;"&amp;O$2)</f>
        <v>0</v>
      </c>
      <c r="O39">
        <f>-SUMIFS('[1]AGR. MICRO.'!$E$2:$E$537,'[1]AGR. MICRO.'!$A$2:$A$537,$B39,'[1]AGR. MICRO.'!$F$2:$F$537,"SALI",'[1]AGR. MICRO.'!$I$2:$I$537,"&gt;="&amp;O$2,'[1]AGR. MICRO.'!$I$2:$I$537,"&lt;"&amp;P$2)</f>
        <v>0</v>
      </c>
      <c r="P39">
        <f>-SUMIFS('[1]AGR. MICRO.'!$E$2:$E$537,'[1]AGR. MICRO.'!$A$2:$A$537,$B39,'[1]AGR. MICRO.'!$F$2:$F$537,"SALI",'[1]AGR. MICRO.'!$I$2:$I$537,"&gt;="&amp;P$2,'[1]AGR. MICRO.'!$I$2:$I$537,"&lt;"&amp;Q$2)</f>
        <v>0</v>
      </c>
      <c r="Q39">
        <f>-SUMIFS('[1]AGR. MICRO.'!$E$2:$E$537,'[1]AGR. MICRO.'!$A$2:$A$537,$B39,'[1]AGR. MICRO.'!$F$2:$F$537,"SALI",'[1]AGR. MICRO.'!$I$2:$I$537,"&gt;="&amp;Q$2,'[1]AGR. MICRO.'!$I$2:$I$537,"&lt;"&amp;R$2)</f>
        <v>0</v>
      </c>
      <c r="R39">
        <f>-SUMIFS('[1]AGR. MICRO.'!$E$2:$E$537,'[1]AGR. MICRO.'!$A$2:$A$537,$B39,'[1]AGR. MICRO.'!$F$2:$F$537,"SALI",'[1]AGR. MICRO.'!$I$2:$I$537,"&gt;="&amp;R$2,'[1]AGR. MICRO.'!$I$2:$I$537,"&lt;"&amp;S$2)</f>
        <v>0</v>
      </c>
      <c r="S39">
        <f>-SUMIFS('[1]AGR. MICRO.'!$E$2:$E$537,'[1]AGR. MICRO.'!$A$2:$A$537,$B39,'[1]AGR. MICRO.'!$F$2:$F$537,"SALI",'[1]AGR. MICRO.'!$I$2:$I$537,"&gt;="&amp;S$2,'[1]AGR. MICRO.'!$I$2:$I$537,"&lt;"&amp;T$2)</f>
        <v>0</v>
      </c>
      <c r="T39">
        <f>-SUMIFS('[1]AGR. MICRO.'!$E$2:$E$537,'[1]AGR. MICRO.'!$A$2:$A$537,$B39,'[1]AGR. MICRO.'!$F$2:$F$537,"SALI",'[1]AGR. MICRO.'!$I$2:$I$537,"&gt;="&amp;T$2,'[1]AGR. MICRO.'!$I$2:$I$537,"&lt;"&amp;U$2)</f>
        <v>0</v>
      </c>
      <c r="U39">
        <f>-SUMIFS('[1]AGR. MICRO.'!$E$2:$E$537,'[1]AGR. MICRO.'!$A$2:$A$537,$B39,'[1]AGR. MICRO.'!$F$2:$F$537,"SALI",'[1]AGR. MICRO.'!$I$2:$I$537,"&gt;="&amp;U$2,'[1]AGR. MICRO.'!$I$2:$I$537,"&lt;"&amp;V$2)</f>
        <v>0</v>
      </c>
      <c r="V39">
        <f>-SUMIFS('[1]AGR. MICRO.'!$E$2:$E$537,'[1]AGR. MICRO.'!$A$2:$A$537,$B39,'[1]AGR. MICRO.'!$F$2:$F$537,"SALI",'[1]AGR. MICRO.'!$I$2:$I$537,"&gt;="&amp;V$2,'[1]AGR. MICRO.'!$I$2:$I$537,"&lt;"&amp;W$2)</f>
        <v>0</v>
      </c>
      <c r="W39">
        <f>-SUMIFS('[1]AGR. MICRO.'!$E$2:$E$537,'[1]AGR. MICRO.'!$A$2:$A$537,$B39,'[1]AGR. MICRO.'!$F$2:$F$537,"SALI",'[1]AGR. MICRO.'!$I$2:$I$537,"&gt;="&amp;W$2,'[1]AGR. MICRO.'!$I$2:$I$537,"&lt;"&amp;X$2)</f>
        <v>0</v>
      </c>
      <c r="X39">
        <f>-SUMIFS('[1]AGR. MICRO.'!$E$2:$E$537,'[1]AGR. MICRO.'!$A$2:$A$537,$B39,'[1]AGR. MICRO.'!$F$2:$F$537,"SALI",'[1]AGR. MICRO.'!$I$2:$I$537,"&gt;="&amp;X$2,'[1]AGR. MICRO.'!$I$2:$I$537,"&lt;"&amp;Y$2)</f>
        <v>0</v>
      </c>
      <c r="Y39">
        <f>-SUMIFS('[1]AGR. MICRO.'!$E$2:$E$537,'[1]AGR. MICRO.'!$A$2:$A$537,$B39,'[1]AGR. MICRO.'!$F$2:$F$537,"SALI",'[1]AGR. MICRO.'!$I$2:$I$537,"&gt;="&amp;Y$2,'[1]AGR. MICRO.'!$I$2:$I$537,"&lt;"&amp;Z$2)</f>
        <v>0</v>
      </c>
      <c r="Z39">
        <f>-SUMIFS('[1]AGR. MICRO.'!$E$2:$E$537,'[1]AGR. MICRO.'!$A$2:$A$537,$B39,'[1]AGR. MICRO.'!$F$2:$F$537,"SALI",'[1]AGR. MICRO.'!$I$2:$I$537,"&gt;="&amp;Z$2,'[1]AGR. MICRO.'!$I$2:$I$537,"&lt;"&amp;AA$2)</f>
        <v>0</v>
      </c>
      <c r="AA39">
        <f>-SUMIFS('[1]AGR. MICRO.'!$E$2:$E$537,'[1]AGR. MICRO.'!$A$2:$A$537,$B39,'[1]AGR. MICRO.'!$F$2:$F$537,"SALI",'[1]AGR. MICRO.'!$I$2:$I$537,"&gt;="&amp;AA$2,'[1]AGR. MICRO.'!$I$2:$I$537,"&lt;"&amp;AB$2)</f>
        <v>0</v>
      </c>
      <c r="AB39">
        <f>-SUMIFS('[1]AGR. MICRO.'!$E$2:$E$537,'[1]AGR. MICRO.'!$A$2:$A$537,$B39,'[1]AGR. MICRO.'!$F$2:$F$537,"SALI",'[1]AGR. MICRO.'!$I$2:$I$537,"&gt;="&amp;AB$2,'[1]AGR. MICRO.'!$I$2:$I$537,"&lt;"&amp;AC$2)</f>
        <v>0</v>
      </c>
      <c r="AC39">
        <f>-SUMIFS('[1]AGR. MICRO.'!$E$2:$E$537,'[1]AGR. MICRO.'!$A$2:$A$537,$B39,'[1]AGR. MICRO.'!$F$2:$F$537,"SALI",'[1]AGR. MICRO.'!$I$2:$I$537,"&gt;="&amp;AC$2,'[1]AGR. MICRO.'!$I$2:$I$537,"&lt;"&amp;AD$2)</f>
        <v>0</v>
      </c>
      <c r="AD39">
        <f>-SUMIFS('[1]AGR. MICRO.'!$E$2:$E$537,'[1]AGR. MICRO.'!$A$2:$A$537,$B39,'[1]AGR. MICRO.'!$F$2:$F$537,"SALI",'[1]AGR. MICRO.'!$I$2:$I$537,"&gt;="&amp;AD$2,'[1]AGR. MICRO.'!$I$2:$I$537,"&lt;"&amp;AE$2)</f>
        <v>0</v>
      </c>
      <c r="AE39">
        <f>-SUMIFS('[1]AGR. MICRO.'!$E$2:$E$537,'[1]AGR. MICRO.'!$A$2:$A$537,$B39,'[1]AGR. MICRO.'!$F$2:$F$537,"SALI",'[1]AGR. MICRO.'!$I$2:$I$537,"&gt;="&amp;AE$2,'[1]AGR. MICRO.'!$I$2:$I$537,"&lt;"&amp;AF$2)</f>
        <v>0</v>
      </c>
      <c r="AF39">
        <f>-SUMIFS('[1]AGR. MICRO.'!$E$2:$E$537,'[1]AGR. MICRO.'!$A$2:$A$537,$B39,'[1]AGR. MICRO.'!$F$2:$F$537,"SALI",'[1]AGR. MICRO.'!$I$2:$I$537,"&gt;="&amp;AF$2,'[1]AGR. MICRO.'!$I$2:$I$537,"&lt;"&amp;AG$2)</f>
        <v>0</v>
      </c>
      <c r="AG39">
        <f>-SUMIFS('[1]AGR. MICRO.'!$E$2:$E$537,'[1]AGR. MICRO.'!$A$2:$A$537,$B39,'[1]AGR. MICRO.'!$F$2:$F$537,"SALI",'[1]AGR. MICRO.'!$I$2:$I$537,"&gt;="&amp;AG$2,'[1]AGR. MICRO.'!$I$2:$I$537,"&lt;"&amp;AH$2)</f>
        <v>0</v>
      </c>
      <c r="AH39">
        <f>-SUMIFS('[1]AGR. MICRO.'!$E$2:$E$537,'[1]AGR. MICRO.'!$A$2:$A$537,$B39,'[1]AGR. MICRO.'!$F$2:$F$537,"SALI",'[1]AGR. MICRO.'!$I$2:$I$537,"&gt;="&amp;AH$2,'[1]AGR. MICRO.'!$I$2:$I$537,"&lt;"&amp;AI$2)</f>
        <v>0</v>
      </c>
      <c r="AI39">
        <f>-SUMIFS('[1]AGR. MICRO.'!$E$2:$E$537,'[1]AGR. MICRO.'!$A$2:$A$537,$B39,'[1]AGR. MICRO.'!$F$2:$F$537,"SALI",'[1]AGR. MICRO.'!$I$2:$I$537,"&gt;="&amp;AI$2,'[1]AGR. MICRO.'!$I$2:$I$537,"&lt;"&amp;AJ$2)</f>
        <v>0</v>
      </c>
      <c r="AJ39">
        <f>-SUMIFS('[1]AGR. MICRO.'!$E$2:$E$537,'[1]AGR. MICRO.'!$A$2:$A$537,$B39,'[1]AGR. MICRO.'!$F$2:$F$537,"SALI",'[1]AGR. MICRO.'!$I$2:$I$537,"&gt;="&amp;AJ$2,'[1]AGR. MICRO.'!$I$2:$I$537,"&lt;"&amp;AK$2)</f>
        <v>0</v>
      </c>
      <c r="AK39">
        <f>-SUMIFS('[1]AGR. MICRO.'!$E$2:$E$537,'[1]AGR. MICRO.'!$A$2:$A$537,$B39,'[1]AGR. MICRO.'!$F$2:$F$537,"SALI",'[1]AGR. MICRO.'!$I$2:$I$537,"&gt;="&amp;AK$2,'[1]AGR. MICRO.'!$I$2:$I$537,"&lt;"&amp;AL$2)</f>
        <v>0</v>
      </c>
      <c r="AL39">
        <f>-SUMIFS('[1]AGR. MICRO.'!$E$2:$E$537,'[1]AGR. MICRO.'!$A$2:$A$537,$B39,'[1]AGR. MICRO.'!$F$2:$F$537,"SALI",'[1]AGR. MICRO.'!$I$2:$I$537,"&gt;="&amp;AL$2,'[1]AGR. MICRO.'!$I$2:$I$537,"&lt;"&amp;AM$2)</f>
        <v>0</v>
      </c>
      <c r="AN39">
        <f t="shared" si="2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-SUMIFS('[1]AGR. MICRO.'!$E$2:$E$537,'[1]AGR. MICRO.'!$A$2:$A$537,$B40,'[1]AGR. MICRO.'!$F$2:$F$537,"SALI",'[1]AGR. MICRO.'!$I$2:$I$537,"&gt;="&amp;C$2,'[1]AGR. MICRO.'!$I$2:$I$537,"&lt;"&amp;D$2)</f>
        <v>0</v>
      </c>
      <c r="D40">
        <f>-SUMIFS('[1]AGR. MICRO.'!$E$2:$E$537,'[1]AGR. MICRO.'!$A$2:$A$537,$B40,'[1]AGR. MICRO.'!$F$2:$F$537,"SALI",'[1]AGR. MICRO.'!$I$2:$I$537,"&gt;="&amp;D$2,'[1]AGR. MICRO.'!$I$2:$I$537,"&lt;"&amp;E$2)</f>
        <v>0</v>
      </c>
      <c r="E40">
        <f>-SUMIFS('[1]AGR. MICRO.'!$E$2:$E$537,'[1]AGR. MICRO.'!$A$2:$A$537,$B40,'[1]AGR. MICRO.'!$F$2:$F$537,"SALI",'[1]AGR. MICRO.'!$I$2:$I$537,"&gt;="&amp;E$2,'[1]AGR. MICRO.'!$I$2:$I$537,"&lt;"&amp;F$2)</f>
        <v>0</v>
      </c>
      <c r="F40">
        <f>-SUMIFS('[1]AGR. MICRO.'!$E$2:$E$537,'[1]AGR. MICRO.'!$A$2:$A$537,$B40,'[1]AGR. MICRO.'!$F$2:$F$537,"SALI",'[1]AGR. MICRO.'!$I$2:$I$537,"&gt;="&amp;F$2,'[1]AGR. MICRO.'!$I$2:$I$537,"&lt;"&amp;G$2)</f>
        <v>0</v>
      </c>
      <c r="G40">
        <f>-SUMIFS('[1]AGR. MICRO.'!$E$2:$E$537,'[1]AGR. MICRO.'!$A$2:$A$537,$B40,'[1]AGR. MICRO.'!$F$2:$F$537,"SALI",'[1]AGR. MICRO.'!$I$2:$I$537,"&gt;="&amp;G$2,'[1]AGR. MICRO.'!$I$2:$I$537,"&lt;"&amp;H$2)</f>
        <v>0</v>
      </c>
      <c r="H40">
        <f>-SUMIFS('[1]AGR. MICRO.'!$E$2:$E$537,'[1]AGR. MICRO.'!$A$2:$A$537,$B40,'[1]AGR. MICRO.'!$F$2:$F$537,"SALI",'[1]AGR. MICRO.'!$I$2:$I$537,"&gt;="&amp;H$2,'[1]AGR. MICRO.'!$I$2:$I$537,"&lt;"&amp;I$2)</f>
        <v>0</v>
      </c>
      <c r="I40">
        <f>-SUMIFS('[1]AGR. MICRO.'!$E$2:$E$537,'[1]AGR. MICRO.'!$A$2:$A$537,$B40,'[1]AGR. MICRO.'!$F$2:$F$537,"SALI",'[1]AGR. MICRO.'!$I$2:$I$537,"&gt;="&amp;I$2,'[1]AGR. MICRO.'!$I$2:$I$537,"&lt;"&amp;J$2)</f>
        <v>0</v>
      </c>
      <c r="J40">
        <f>-SUMIFS('[1]AGR. MICRO.'!$E$2:$E$537,'[1]AGR. MICRO.'!$A$2:$A$537,$B40,'[1]AGR. MICRO.'!$F$2:$F$537,"SALI",'[1]AGR. MICRO.'!$I$2:$I$537,"&gt;="&amp;J$2,'[1]AGR. MICRO.'!$I$2:$I$537,"&lt;"&amp;K$2)</f>
        <v>0</v>
      </c>
      <c r="K40">
        <f>-SUMIFS('[1]AGR. MICRO.'!$E$2:$E$537,'[1]AGR. MICRO.'!$A$2:$A$537,$B40,'[1]AGR. MICRO.'!$F$2:$F$537,"SALI",'[1]AGR. MICRO.'!$I$2:$I$537,"&gt;="&amp;K$2,'[1]AGR. MICRO.'!$I$2:$I$537,"&lt;"&amp;L$2)</f>
        <v>0</v>
      </c>
      <c r="L40">
        <f>-SUMIFS('[1]AGR. MICRO.'!$E$2:$E$537,'[1]AGR. MICRO.'!$A$2:$A$537,$B40,'[1]AGR. MICRO.'!$F$2:$F$537,"SALI",'[1]AGR. MICRO.'!$I$2:$I$537,"&gt;="&amp;L$2,'[1]AGR. MICRO.'!$I$2:$I$537,"&lt;"&amp;M$2)</f>
        <v>0</v>
      </c>
      <c r="M40">
        <f>-SUMIFS('[1]AGR. MICRO.'!$E$2:$E$537,'[1]AGR. MICRO.'!$A$2:$A$537,$B40,'[1]AGR. MICRO.'!$F$2:$F$537,"SALI",'[1]AGR. MICRO.'!$I$2:$I$537,"&gt;="&amp;M$2,'[1]AGR. MICRO.'!$I$2:$I$537,"&lt;"&amp;N$2)</f>
        <v>0</v>
      </c>
      <c r="N40">
        <f>-SUMIFS('[1]AGR. MICRO.'!$E$2:$E$537,'[1]AGR. MICRO.'!$A$2:$A$537,$B40,'[1]AGR. MICRO.'!$F$2:$F$537,"SALI",'[1]AGR. MICRO.'!$I$2:$I$537,"&gt;="&amp;N$2,'[1]AGR. MICRO.'!$I$2:$I$537,"&lt;"&amp;O$2)</f>
        <v>2</v>
      </c>
      <c r="O40">
        <f>-SUMIFS('[1]AGR. MICRO.'!$E$2:$E$537,'[1]AGR. MICRO.'!$A$2:$A$537,$B40,'[1]AGR. MICRO.'!$F$2:$F$537,"SALI",'[1]AGR. MICRO.'!$I$2:$I$537,"&gt;="&amp;O$2,'[1]AGR. MICRO.'!$I$2:$I$537,"&lt;"&amp;P$2)</f>
        <v>0</v>
      </c>
      <c r="P40">
        <f>-SUMIFS('[1]AGR. MICRO.'!$E$2:$E$537,'[1]AGR. MICRO.'!$A$2:$A$537,$B40,'[1]AGR. MICRO.'!$F$2:$F$537,"SALI",'[1]AGR. MICRO.'!$I$2:$I$537,"&gt;="&amp;P$2,'[1]AGR. MICRO.'!$I$2:$I$537,"&lt;"&amp;Q$2)</f>
        <v>0</v>
      </c>
      <c r="Q40">
        <f>-SUMIFS('[1]AGR. MICRO.'!$E$2:$E$537,'[1]AGR. MICRO.'!$A$2:$A$537,$B40,'[1]AGR. MICRO.'!$F$2:$F$537,"SALI",'[1]AGR. MICRO.'!$I$2:$I$537,"&gt;="&amp;Q$2,'[1]AGR. MICRO.'!$I$2:$I$537,"&lt;"&amp;R$2)</f>
        <v>0</v>
      </c>
      <c r="R40">
        <f>-SUMIFS('[1]AGR. MICRO.'!$E$2:$E$537,'[1]AGR. MICRO.'!$A$2:$A$537,$B40,'[1]AGR. MICRO.'!$F$2:$F$537,"SALI",'[1]AGR. MICRO.'!$I$2:$I$537,"&gt;="&amp;R$2,'[1]AGR. MICRO.'!$I$2:$I$537,"&lt;"&amp;S$2)</f>
        <v>14</v>
      </c>
      <c r="S40">
        <f>-SUMIFS('[1]AGR. MICRO.'!$E$2:$E$537,'[1]AGR. MICRO.'!$A$2:$A$537,$B40,'[1]AGR. MICRO.'!$F$2:$F$537,"SALI",'[1]AGR. MICRO.'!$I$2:$I$537,"&gt;="&amp;S$2,'[1]AGR. MICRO.'!$I$2:$I$537,"&lt;"&amp;T$2)</f>
        <v>0</v>
      </c>
      <c r="T40">
        <f>-SUMIFS('[1]AGR. MICRO.'!$E$2:$E$537,'[1]AGR. MICRO.'!$A$2:$A$537,$B40,'[1]AGR. MICRO.'!$F$2:$F$537,"SALI",'[1]AGR. MICRO.'!$I$2:$I$537,"&gt;="&amp;T$2,'[1]AGR. MICRO.'!$I$2:$I$537,"&lt;"&amp;U$2)</f>
        <v>6</v>
      </c>
      <c r="U40">
        <f>-SUMIFS('[1]AGR. MICRO.'!$E$2:$E$537,'[1]AGR. MICRO.'!$A$2:$A$537,$B40,'[1]AGR. MICRO.'!$F$2:$F$537,"SALI",'[1]AGR. MICRO.'!$I$2:$I$537,"&gt;="&amp;U$2,'[1]AGR. MICRO.'!$I$2:$I$537,"&lt;"&amp;V$2)</f>
        <v>0</v>
      </c>
      <c r="V40">
        <f>-SUMIFS('[1]AGR. MICRO.'!$E$2:$E$537,'[1]AGR. MICRO.'!$A$2:$A$537,$B40,'[1]AGR. MICRO.'!$F$2:$F$537,"SALI",'[1]AGR. MICRO.'!$I$2:$I$537,"&gt;="&amp;V$2,'[1]AGR. MICRO.'!$I$2:$I$537,"&lt;"&amp;W$2)</f>
        <v>1</v>
      </c>
      <c r="W40">
        <f>-SUMIFS('[1]AGR. MICRO.'!$E$2:$E$537,'[1]AGR. MICRO.'!$A$2:$A$537,$B40,'[1]AGR. MICRO.'!$F$2:$F$537,"SALI",'[1]AGR. MICRO.'!$I$2:$I$537,"&gt;="&amp;W$2,'[1]AGR. MICRO.'!$I$2:$I$537,"&lt;"&amp;X$2)</f>
        <v>0</v>
      </c>
      <c r="X40">
        <f>-SUMIFS('[1]AGR. MICRO.'!$E$2:$E$537,'[1]AGR. MICRO.'!$A$2:$A$537,$B40,'[1]AGR. MICRO.'!$F$2:$F$537,"SALI",'[1]AGR. MICRO.'!$I$2:$I$537,"&gt;="&amp;X$2,'[1]AGR. MICRO.'!$I$2:$I$537,"&lt;"&amp;Y$2)</f>
        <v>0</v>
      </c>
      <c r="Y40">
        <f>-SUMIFS('[1]AGR. MICRO.'!$E$2:$E$537,'[1]AGR. MICRO.'!$A$2:$A$537,$B40,'[1]AGR. MICRO.'!$F$2:$F$537,"SALI",'[1]AGR. MICRO.'!$I$2:$I$537,"&gt;="&amp;Y$2,'[1]AGR. MICRO.'!$I$2:$I$537,"&lt;"&amp;Z$2)</f>
        <v>0</v>
      </c>
      <c r="Z40">
        <f>-SUMIFS('[1]AGR. MICRO.'!$E$2:$E$537,'[1]AGR. MICRO.'!$A$2:$A$537,$B40,'[1]AGR. MICRO.'!$F$2:$F$537,"SALI",'[1]AGR. MICRO.'!$I$2:$I$537,"&gt;="&amp;Z$2,'[1]AGR. MICRO.'!$I$2:$I$537,"&lt;"&amp;AA$2)</f>
        <v>0</v>
      </c>
      <c r="AA40">
        <f>-SUMIFS('[1]AGR. MICRO.'!$E$2:$E$537,'[1]AGR. MICRO.'!$A$2:$A$537,$B40,'[1]AGR. MICRO.'!$F$2:$F$537,"SALI",'[1]AGR. MICRO.'!$I$2:$I$537,"&gt;="&amp;AA$2,'[1]AGR. MICRO.'!$I$2:$I$537,"&lt;"&amp;AB$2)</f>
        <v>0</v>
      </c>
      <c r="AB40">
        <f>-SUMIFS('[1]AGR. MICRO.'!$E$2:$E$537,'[1]AGR. MICRO.'!$A$2:$A$537,$B40,'[1]AGR. MICRO.'!$F$2:$F$537,"SALI",'[1]AGR. MICRO.'!$I$2:$I$537,"&gt;="&amp;AB$2,'[1]AGR. MICRO.'!$I$2:$I$537,"&lt;"&amp;AC$2)</f>
        <v>0</v>
      </c>
      <c r="AC40">
        <f>-SUMIFS('[1]AGR. MICRO.'!$E$2:$E$537,'[1]AGR. MICRO.'!$A$2:$A$537,$B40,'[1]AGR. MICRO.'!$F$2:$F$537,"SALI",'[1]AGR. MICRO.'!$I$2:$I$537,"&gt;="&amp;AC$2,'[1]AGR. MICRO.'!$I$2:$I$537,"&lt;"&amp;AD$2)</f>
        <v>0</v>
      </c>
      <c r="AD40">
        <f>-SUMIFS('[1]AGR. MICRO.'!$E$2:$E$537,'[1]AGR. MICRO.'!$A$2:$A$537,$B40,'[1]AGR. MICRO.'!$F$2:$F$537,"SALI",'[1]AGR. MICRO.'!$I$2:$I$537,"&gt;="&amp;AD$2,'[1]AGR. MICRO.'!$I$2:$I$537,"&lt;"&amp;AE$2)</f>
        <v>0</v>
      </c>
      <c r="AE40">
        <f>-SUMIFS('[1]AGR. MICRO.'!$E$2:$E$537,'[1]AGR. MICRO.'!$A$2:$A$537,$B40,'[1]AGR. MICRO.'!$F$2:$F$537,"SALI",'[1]AGR. MICRO.'!$I$2:$I$537,"&gt;="&amp;AE$2,'[1]AGR. MICRO.'!$I$2:$I$537,"&lt;"&amp;AF$2)</f>
        <v>0</v>
      </c>
      <c r="AF40">
        <f>-SUMIFS('[1]AGR. MICRO.'!$E$2:$E$537,'[1]AGR. MICRO.'!$A$2:$A$537,$B40,'[1]AGR. MICRO.'!$F$2:$F$537,"SALI",'[1]AGR. MICRO.'!$I$2:$I$537,"&gt;="&amp;AF$2,'[1]AGR. MICRO.'!$I$2:$I$537,"&lt;"&amp;AG$2)</f>
        <v>0</v>
      </c>
      <c r="AG40">
        <f>-SUMIFS('[1]AGR. MICRO.'!$E$2:$E$537,'[1]AGR. MICRO.'!$A$2:$A$537,$B40,'[1]AGR. MICRO.'!$F$2:$F$537,"SALI",'[1]AGR. MICRO.'!$I$2:$I$537,"&gt;="&amp;AG$2,'[1]AGR. MICRO.'!$I$2:$I$537,"&lt;"&amp;AH$2)</f>
        <v>0</v>
      </c>
      <c r="AH40">
        <f>-SUMIFS('[1]AGR. MICRO.'!$E$2:$E$537,'[1]AGR. MICRO.'!$A$2:$A$537,$B40,'[1]AGR. MICRO.'!$F$2:$F$537,"SALI",'[1]AGR. MICRO.'!$I$2:$I$537,"&gt;="&amp;AH$2,'[1]AGR. MICRO.'!$I$2:$I$537,"&lt;"&amp;AI$2)</f>
        <v>0</v>
      </c>
      <c r="AI40">
        <f>-SUMIFS('[1]AGR. MICRO.'!$E$2:$E$537,'[1]AGR. MICRO.'!$A$2:$A$537,$B40,'[1]AGR. MICRO.'!$F$2:$F$537,"SALI",'[1]AGR. MICRO.'!$I$2:$I$537,"&gt;="&amp;AI$2,'[1]AGR. MICRO.'!$I$2:$I$537,"&lt;"&amp;AJ$2)</f>
        <v>1</v>
      </c>
      <c r="AJ40">
        <f>-SUMIFS('[1]AGR. MICRO.'!$E$2:$E$537,'[1]AGR. MICRO.'!$A$2:$A$537,$B40,'[1]AGR. MICRO.'!$F$2:$F$537,"SALI",'[1]AGR. MICRO.'!$I$2:$I$537,"&gt;="&amp;AJ$2,'[1]AGR. MICRO.'!$I$2:$I$537,"&lt;"&amp;AK$2)</f>
        <v>2</v>
      </c>
      <c r="AK40">
        <f>-SUMIFS('[1]AGR. MICRO.'!$E$2:$E$537,'[1]AGR. MICRO.'!$A$2:$A$537,$B40,'[1]AGR. MICRO.'!$F$2:$F$537,"SALI",'[1]AGR. MICRO.'!$I$2:$I$537,"&gt;="&amp;AK$2,'[1]AGR. MICRO.'!$I$2:$I$537,"&lt;"&amp;AL$2)</f>
        <v>0</v>
      </c>
      <c r="AL40">
        <f>-SUMIFS('[1]AGR. MICRO.'!$E$2:$E$537,'[1]AGR. MICRO.'!$A$2:$A$537,$B40,'[1]AGR. MICRO.'!$F$2:$F$537,"SALI",'[1]AGR. MICRO.'!$I$2:$I$537,"&gt;="&amp;AL$2,'[1]AGR. MICRO.'!$I$2:$I$537,"&lt;"&amp;AM$2)</f>
        <v>0</v>
      </c>
      <c r="AN40">
        <f t="shared" si="2"/>
        <v>26</v>
      </c>
      <c r="AO40">
        <f t="shared" si="1"/>
        <v>30</v>
      </c>
    </row>
    <row r="41" spans="2:41" ht="15.75" thickBot="1" x14ac:dyDescent="0.3">
      <c r="B41" s="2" t="s">
        <v>38</v>
      </c>
      <c r="C41">
        <f>-SUMIFS('[1]AGR. MICRO.'!$E$2:$E$537,'[1]AGR. MICRO.'!$A$2:$A$537,$B41,'[1]AGR. MICRO.'!$F$2:$F$537,"SALI",'[1]AGR. MICRO.'!$I$2:$I$537,"&gt;="&amp;C$2,'[1]AGR. MICRO.'!$I$2:$I$537,"&lt;"&amp;D$2)</f>
        <v>0</v>
      </c>
      <c r="D41">
        <f>-SUMIFS('[1]AGR. MICRO.'!$E$2:$E$537,'[1]AGR. MICRO.'!$A$2:$A$537,$B41,'[1]AGR. MICRO.'!$F$2:$F$537,"SALI",'[1]AGR. MICRO.'!$I$2:$I$537,"&gt;="&amp;D$2,'[1]AGR. MICRO.'!$I$2:$I$537,"&lt;"&amp;E$2)</f>
        <v>0</v>
      </c>
      <c r="E41">
        <f>-SUMIFS('[1]AGR. MICRO.'!$E$2:$E$537,'[1]AGR. MICRO.'!$A$2:$A$537,$B41,'[1]AGR. MICRO.'!$F$2:$F$537,"SALI",'[1]AGR. MICRO.'!$I$2:$I$537,"&gt;="&amp;E$2,'[1]AGR. MICRO.'!$I$2:$I$537,"&lt;"&amp;F$2)</f>
        <v>0</v>
      </c>
      <c r="F41">
        <f>-SUMIFS('[1]AGR. MICRO.'!$E$2:$E$537,'[1]AGR. MICRO.'!$A$2:$A$537,$B41,'[1]AGR. MICRO.'!$F$2:$F$537,"SALI",'[1]AGR. MICRO.'!$I$2:$I$537,"&gt;="&amp;F$2,'[1]AGR. MICRO.'!$I$2:$I$537,"&lt;"&amp;G$2)</f>
        <v>0</v>
      </c>
      <c r="G41">
        <f>-SUMIFS('[1]AGR. MICRO.'!$E$2:$E$537,'[1]AGR. MICRO.'!$A$2:$A$537,$B41,'[1]AGR. MICRO.'!$F$2:$F$537,"SALI",'[1]AGR. MICRO.'!$I$2:$I$537,"&gt;="&amp;G$2,'[1]AGR. MICRO.'!$I$2:$I$537,"&lt;"&amp;H$2)</f>
        <v>0</v>
      </c>
      <c r="H41">
        <f>-SUMIFS('[1]AGR. MICRO.'!$E$2:$E$537,'[1]AGR. MICRO.'!$A$2:$A$537,$B41,'[1]AGR. MICRO.'!$F$2:$F$537,"SALI",'[1]AGR. MICRO.'!$I$2:$I$537,"&gt;="&amp;H$2,'[1]AGR. MICRO.'!$I$2:$I$537,"&lt;"&amp;I$2)</f>
        <v>0</v>
      </c>
      <c r="I41">
        <f>-SUMIFS('[1]AGR. MICRO.'!$E$2:$E$537,'[1]AGR. MICRO.'!$A$2:$A$537,$B41,'[1]AGR. MICRO.'!$F$2:$F$537,"SALI",'[1]AGR. MICRO.'!$I$2:$I$537,"&gt;="&amp;I$2,'[1]AGR. MICRO.'!$I$2:$I$537,"&lt;"&amp;J$2)</f>
        <v>0</v>
      </c>
      <c r="J41">
        <f>-SUMIFS('[1]AGR. MICRO.'!$E$2:$E$537,'[1]AGR. MICRO.'!$A$2:$A$537,$B41,'[1]AGR. MICRO.'!$F$2:$F$537,"SALI",'[1]AGR. MICRO.'!$I$2:$I$537,"&gt;="&amp;J$2,'[1]AGR. MICRO.'!$I$2:$I$537,"&lt;"&amp;K$2)</f>
        <v>0</v>
      </c>
      <c r="K41">
        <f>-SUMIFS('[1]AGR. MICRO.'!$E$2:$E$537,'[1]AGR. MICRO.'!$A$2:$A$537,$B41,'[1]AGR. MICRO.'!$F$2:$F$537,"SALI",'[1]AGR. MICRO.'!$I$2:$I$537,"&gt;="&amp;K$2,'[1]AGR. MICRO.'!$I$2:$I$537,"&lt;"&amp;L$2)</f>
        <v>0</v>
      </c>
      <c r="L41">
        <f>-SUMIFS('[1]AGR. MICRO.'!$E$2:$E$537,'[1]AGR. MICRO.'!$A$2:$A$537,$B41,'[1]AGR. MICRO.'!$F$2:$F$537,"SALI",'[1]AGR. MICRO.'!$I$2:$I$537,"&gt;="&amp;L$2,'[1]AGR. MICRO.'!$I$2:$I$537,"&lt;"&amp;M$2)</f>
        <v>0</v>
      </c>
      <c r="M41">
        <f>-SUMIFS('[1]AGR. MICRO.'!$E$2:$E$537,'[1]AGR. MICRO.'!$A$2:$A$537,$B41,'[1]AGR. MICRO.'!$F$2:$F$537,"SALI",'[1]AGR. MICRO.'!$I$2:$I$537,"&gt;="&amp;M$2,'[1]AGR. MICRO.'!$I$2:$I$537,"&lt;"&amp;N$2)</f>
        <v>0</v>
      </c>
      <c r="N41">
        <f>-SUMIFS('[1]AGR. MICRO.'!$E$2:$E$537,'[1]AGR. MICRO.'!$A$2:$A$537,$B41,'[1]AGR. MICRO.'!$F$2:$F$537,"SALI",'[1]AGR. MICRO.'!$I$2:$I$537,"&gt;="&amp;N$2,'[1]AGR. MICRO.'!$I$2:$I$537,"&lt;"&amp;O$2)</f>
        <v>0</v>
      </c>
      <c r="O41">
        <f>-SUMIFS('[1]AGR. MICRO.'!$E$2:$E$537,'[1]AGR. MICRO.'!$A$2:$A$537,$B41,'[1]AGR. MICRO.'!$F$2:$F$537,"SALI",'[1]AGR. MICRO.'!$I$2:$I$537,"&gt;="&amp;O$2,'[1]AGR. MICRO.'!$I$2:$I$537,"&lt;"&amp;P$2)</f>
        <v>0</v>
      </c>
      <c r="P41">
        <f>-SUMIFS('[1]AGR. MICRO.'!$E$2:$E$537,'[1]AGR. MICRO.'!$A$2:$A$537,$B41,'[1]AGR. MICRO.'!$F$2:$F$537,"SALI",'[1]AGR. MICRO.'!$I$2:$I$537,"&gt;="&amp;P$2,'[1]AGR. MICRO.'!$I$2:$I$537,"&lt;"&amp;Q$2)</f>
        <v>0</v>
      </c>
      <c r="Q41">
        <f>-SUMIFS('[1]AGR. MICRO.'!$E$2:$E$537,'[1]AGR. MICRO.'!$A$2:$A$537,$B41,'[1]AGR. MICRO.'!$F$2:$F$537,"SALI",'[1]AGR. MICRO.'!$I$2:$I$537,"&gt;="&amp;Q$2,'[1]AGR. MICRO.'!$I$2:$I$537,"&lt;"&amp;R$2)</f>
        <v>0</v>
      </c>
      <c r="R41">
        <f>-SUMIFS('[1]AGR. MICRO.'!$E$2:$E$537,'[1]AGR. MICRO.'!$A$2:$A$537,$B41,'[1]AGR. MICRO.'!$F$2:$F$537,"SALI",'[1]AGR. MICRO.'!$I$2:$I$537,"&gt;="&amp;R$2,'[1]AGR. MICRO.'!$I$2:$I$537,"&lt;"&amp;S$2)</f>
        <v>0</v>
      </c>
      <c r="S41">
        <f>-SUMIFS('[1]AGR. MICRO.'!$E$2:$E$537,'[1]AGR. MICRO.'!$A$2:$A$537,$B41,'[1]AGR. MICRO.'!$F$2:$F$537,"SALI",'[1]AGR. MICRO.'!$I$2:$I$537,"&gt;="&amp;S$2,'[1]AGR. MICRO.'!$I$2:$I$537,"&lt;"&amp;T$2)</f>
        <v>0</v>
      </c>
      <c r="T41">
        <f>-SUMIFS('[1]AGR. MICRO.'!$E$2:$E$537,'[1]AGR. MICRO.'!$A$2:$A$537,$B41,'[1]AGR. MICRO.'!$F$2:$F$537,"SALI",'[1]AGR. MICRO.'!$I$2:$I$537,"&gt;="&amp;T$2,'[1]AGR. MICRO.'!$I$2:$I$537,"&lt;"&amp;U$2)</f>
        <v>0</v>
      </c>
      <c r="U41">
        <f>-SUMIFS('[1]AGR. MICRO.'!$E$2:$E$537,'[1]AGR. MICRO.'!$A$2:$A$537,$B41,'[1]AGR. MICRO.'!$F$2:$F$537,"SALI",'[1]AGR. MICRO.'!$I$2:$I$537,"&gt;="&amp;U$2,'[1]AGR. MICRO.'!$I$2:$I$537,"&lt;"&amp;V$2)</f>
        <v>0</v>
      </c>
      <c r="V41">
        <f>-SUMIFS('[1]AGR. MICRO.'!$E$2:$E$537,'[1]AGR. MICRO.'!$A$2:$A$537,$B41,'[1]AGR. MICRO.'!$F$2:$F$537,"SALI",'[1]AGR. MICRO.'!$I$2:$I$537,"&gt;="&amp;V$2,'[1]AGR. MICRO.'!$I$2:$I$537,"&lt;"&amp;W$2)</f>
        <v>0</v>
      </c>
      <c r="W41">
        <f>-SUMIFS('[1]AGR. MICRO.'!$E$2:$E$537,'[1]AGR. MICRO.'!$A$2:$A$537,$B41,'[1]AGR. MICRO.'!$F$2:$F$537,"SALI",'[1]AGR. MICRO.'!$I$2:$I$537,"&gt;="&amp;W$2,'[1]AGR. MICRO.'!$I$2:$I$537,"&lt;"&amp;X$2)</f>
        <v>0</v>
      </c>
      <c r="X41">
        <f>-SUMIFS('[1]AGR. MICRO.'!$E$2:$E$537,'[1]AGR. MICRO.'!$A$2:$A$537,$B41,'[1]AGR. MICRO.'!$F$2:$F$537,"SALI",'[1]AGR. MICRO.'!$I$2:$I$537,"&gt;="&amp;X$2,'[1]AGR. MICRO.'!$I$2:$I$537,"&lt;"&amp;Y$2)</f>
        <v>0</v>
      </c>
      <c r="Y41">
        <f>-SUMIFS('[1]AGR. MICRO.'!$E$2:$E$537,'[1]AGR. MICRO.'!$A$2:$A$537,$B41,'[1]AGR. MICRO.'!$F$2:$F$537,"SALI",'[1]AGR. MICRO.'!$I$2:$I$537,"&gt;="&amp;Y$2,'[1]AGR. MICRO.'!$I$2:$I$537,"&lt;"&amp;Z$2)</f>
        <v>0</v>
      </c>
      <c r="Z41">
        <f>-SUMIFS('[1]AGR. MICRO.'!$E$2:$E$537,'[1]AGR. MICRO.'!$A$2:$A$537,$B41,'[1]AGR. MICRO.'!$F$2:$F$537,"SALI",'[1]AGR. MICRO.'!$I$2:$I$537,"&gt;="&amp;Z$2,'[1]AGR. MICRO.'!$I$2:$I$537,"&lt;"&amp;AA$2)</f>
        <v>0</v>
      </c>
      <c r="AA41">
        <f>-SUMIFS('[1]AGR. MICRO.'!$E$2:$E$537,'[1]AGR. MICRO.'!$A$2:$A$537,$B41,'[1]AGR. MICRO.'!$F$2:$F$537,"SALI",'[1]AGR. MICRO.'!$I$2:$I$537,"&gt;="&amp;AA$2,'[1]AGR. MICRO.'!$I$2:$I$537,"&lt;"&amp;AB$2)</f>
        <v>0</v>
      </c>
      <c r="AB41">
        <f>-SUMIFS('[1]AGR. MICRO.'!$E$2:$E$537,'[1]AGR. MICRO.'!$A$2:$A$537,$B41,'[1]AGR. MICRO.'!$F$2:$F$537,"SALI",'[1]AGR. MICRO.'!$I$2:$I$537,"&gt;="&amp;AB$2,'[1]AGR. MICRO.'!$I$2:$I$537,"&lt;"&amp;AC$2)</f>
        <v>0</v>
      </c>
      <c r="AC41">
        <f>-SUMIFS('[1]AGR. MICRO.'!$E$2:$E$537,'[1]AGR. MICRO.'!$A$2:$A$537,$B41,'[1]AGR. MICRO.'!$F$2:$F$537,"SALI",'[1]AGR. MICRO.'!$I$2:$I$537,"&gt;="&amp;AC$2,'[1]AGR. MICRO.'!$I$2:$I$537,"&lt;"&amp;AD$2)</f>
        <v>0</v>
      </c>
      <c r="AD41">
        <f>-SUMIFS('[1]AGR. MICRO.'!$E$2:$E$537,'[1]AGR. MICRO.'!$A$2:$A$537,$B41,'[1]AGR. MICRO.'!$F$2:$F$537,"SALI",'[1]AGR. MICRO.'!$I$2:$I$537,"&gt;="&amp;AD$2,'[1]AGR. MICRO.'!$I$2:$I$537,"&lt;"&amp;AE$2)</f>
        <v>0</v>
      </c>
      <c r="AE41">
        <f>-SUMIFS('[1]AGR. MICRO.'!$E$2:$E$537,'[1]AGR. MICRO.'!$A$2:$A$537,$B41,'[1]AGR. MICRO.'!$F$2:$F$537,"SALI",'[1]AGR. MICRO.'!$I$2:$I$537,"&gt;="&amp;AE$2,'[1]AGR. MICRO.'!$I$2:$I$537,"&lt;"&amp;AF$2)</f>
        <v>0</v>
      </c>
      <c r="AF41">
        <f>-SUMIFS('[1]AGR. MICRO.'!$E$2:$E$537,'[1]AGR. MICRO.'!$A$2:$A$537,$B41,'[1]AGR. MICRO.'!$F$2:$F$537,"SALI",'[1]AGR. MICRO.'!$I$2:$I$537,"&gt;="&amp;AF$2,'[1]AGR. MICRO.'!$I$2:$I$537,"&lt;"&amp;AG$2)</f>
        <v>0</v>
      </c>
      <c r="AG41">
        <f>-SUMIFS('[1]AGR. MICRO.'!$E$2:$E$537,'[1]AGR. MICRO.'!$A$2:$A$537,$B41,'[1]AGR. MICRO.'!$F$2:$F$537,"SALI",'[1]AGR. MICRO.'!$I$2:$I$537,"&gt;="&amp;AG$2,'[1]AGR. MICRO.'!$I$2:$I$537,"&lt;"&amp;AH$2)</f>
        <v>0</v>
      </c>
      <c r="AH41">
        <f>-SUMIFS('[1]AGR. MICRO.'!$E$2:$E$537,'[1]AGR. MICRO.'!$A$2:$A$537,$B41,'[1]AGR. MICRO.'!$F$2:$F$537,"SALI",'[1]AGR. MICRO.'!$I$2:$I$537,"&gt;="&amp;AH$2,'[1]AGR. MICRO.'!$I$2:$I$537,"&lt;"&amp;AI$2)</f>
        <v>0</v>
      </c>
      <c r="AI41">
        <f>-SUMIFS('[1]AGR. MICRO.'!$E$2:$E$537,'[1]AGR. MICRO.'!$A$2:$A$537,$B41,'[1]AGR. MICRO.'!$F$2:$F$537,"SALI",'[1]AGR. MICRO.'!$I$2:$I$537,"&gt;="&amp;AI$2,'[1]AGR. MICRO.'!$I$2:$I$537,"&lt;"&amp;AJ$2)</f>
        <v>0</v>
      </c>
      <c r="AJ41">
        <f>-SUMIFS('[1]AGR. MICRO.'!$E$2:$E$537,'[1]AGR. MICRO.'!$A$2:$A$537,$B41,'[1]AGR. MICRO.'!$F$2:$F$537,"SALI",'[1]AGR. MICRO.'!$I$2:$I$537,"&gt;="&amp;AJ$2,'[1]AGR. MICRO.'!$I$2:$I$537,"&lt;"&amp;AK$2)</f>
        <v>0</v>
      </c>
      <c r="AK41">
        <f>-SUMIFS('[1]AGR. MICRO.'!$E$2:$E$537,'[1]AGR. MICRO.'!$A$2:$A$537,$B41,'[1]AGR. MICRO.'!$F$2:$F$537,"SALI",'[1]AGR. MICRO.'!$I$2:$I$537,"&gt;="&amp;AK$2,'[1]AGR. MICRO.'!$I$2:$I$537,"&lt;"&amp;AL$2)</f>
        <v>0</v>
      </c>
      <c r="AL41">
        <f>-SUMIFS('[1]AGR. MICRO.'!$E$2:$E$537,'[1]AGR. MICRO.'!$A$2:$A$537,$B41,'[1]AGR. MICRO.'!$F$2:$F$537,"SALI",'[1]AGR. MICRO.'!$I$2:$I$537,"&gt;="&amp;AL$2,'[1]AGR. MICRO.'!$I$2:$I$537,"&lt;"&amp;AM$2)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-SUMIFS('[1]AGR. MICRO.'!$E$2:$E$537,'[1]AGR. MICRO.'!$A$2:$A$537,$B42,'[1]AGR. MICRO.'!$F$2:$F$537,"SALI",'[1]AGR. MICRO.'!$I$2:$I$537,"&gt;="&amp;C$2,'[1]AGR. MICRO.'!$I$2:$I$537,"&lt;"&amp;D$2)</f>
        <v>0</v>
      </c>
      <c r="D42">
        <f>-SUMIFS('[1]AGR. MICRO.'!$E$2:$E$537,'[1]AGR. MICRO.'!$A$2:$A$537,$B42,'[1]AGR. MICRO.'!$F$2:$F$537,"SALI",'[1]AGR. MICRO.'!$I$2:$I$537,"&gt;="&amp;D$2,'[1]AGR. MICRO.'!$I$2:$I$537,"&lt;"&amp;E$2)</f>
        <v>0</v>
      </c>
      <c r="E42">
        <f>-SUMIFS('[1]AGR. MICRO.'!$E$2:$E$537,'[1]AGR. MICRO.'!$A$2:$A$537,$B42,'[1]AGR. MICRO.'!$F$2:$F$537,"SALI",'[1]AGR. MICRO.'!$I$2:$I$537,"&gt;="&amp;E$2,'[1]AGR. MICRO.'!$I$2:$I$537,"&lt;"&amp;F$2)</f>
        <v>0</v>
      </c>
      <c r="F42">
        <f>-SUMIFS('[1]AGR. MICRO.'!$E$2:$E$537,'[1]AGR. MICRO.'!$A$2:$A$537,$B42,'[1]AGR. MICRO.'!$F$2:$F$537,"SALI",'[1]AGR. MICRO.'!$I$2:$I$537,"&gt;="&amp;F$2,'[1]AGR. MICRO.'!$I$2:$I$537,"&lt;"&amp;G$2)</f>
        <v>0</v>
      </c>
      <c r="G42">
        <f>-SUMIFS('[1]AGR. MICRO.'!$E$2:$E$537,'[1]AGR. MICRO.'!$A$2:$A$537,$B42,'[1]AGR. MICRO.'!$F$2:$F$537,"SALI",'[1]AGR. MICRO.'!$I$2:$I$537,"&gt;="&amp;G$2,'[1]AGR. MICRO.'!$I$2:$I$537,"&lt;"&amp;H$2)</f>
        <v>0</v>
      </c>
      <c r="H42">
        <f>-SUMIFS('[1]AGR. MICRO.'!$E$2:$E$537,'[1]AGR. MICRO.'!$A$2:$A$537,$B42,'[1]AGR. MICRO.'!$F$2:$F$537,"SALI",'[1]AGR. MICRO.'!$I$2:$I$537,"&gt;="&amp;H$2,'[1]AGR. MICRO.'!$I$2:$I$537,"&lt;"&amp;I$2)</f>
        <v>0</v>
      </c>
      <c r="I42">
        <f>-SUMIFS('[1]AGR. MICRO.'!$E$2:$E$537,'[1]AGR. MICRO.'!$A$2:$A$537,$B42,'[1]AGR. MICRO.'!$F$2:$F$537,"SALI",'[1]AGR. MICRO.'!$I$2:$I$537,"&gt;="&amp;I$2,'[1]AGR. MICRO.'!$I$2:$I$537,"&lt;"&amp;J$2)</f>
        <v>0</v>
      </c>
      <c r="J42">
        <f>-SUMIFS('[1]AGR. MICRO.'!$E$2:$E$537,'[1]AGR. MICRO.'!$A$2:$A$537,$B42,'[1]AGR. MICRO.'!$F$2:$F$537,"SALI",'[1]AGR. MICRO.'!$I$2:$I$537,"&gt;="&amp;J$2,'[1]AGR. MICRO.'!$I$2:$I$537,"&lt;"&amp;K$2)</f>
        <v>0</v>
      </c>
      <c r="K42">
        <f>-SUMIFS('[1]AGR. MICRO.'!$E$2:$E$537,'[1]AGR. MICRO.'!$A$2:$A$537,$B42,'[1]AGR. MICRO.'!$F$2:$F$537,"SALI",'[1]AGR. MICRO.'!$I$2:$I$537,"&gt;="&amp;K$2,'[1]AGR. MICRO.'!$I$2:$I$537,"&lt;"&amp;L$2)</f>
        <v>0</v>
      </c>
      <c r="L42">
        <f>-SUMIFS('[1]AGR. MICRO.'!$E$2:$E$537,'[1]AGR. MICRO.'!$A$2:$A$537,$B42,'[1]AGR. MICRO.'!$F$2:$F$537,"SALI",'[1]AGR. MICRO.'!$I$2:$I$537,"&gt;="&amp;L$2,'[1]AGR. MICRO.'!$I$2:$I$537,"&lt;"&amp;M$2)</f>
        <v>0</v>
      </c>
      <c r="M42">
        <f>-SUMIFS('[1]AGR. MICRO.'!$E$2:$E$537,'[1]AGR. MICRO.'!$A$2:$A$537,$B42,'[1]AGR. MICRO.'!$F$2:$F$537,"SALI",'[1]AGR. MICRO.'!$I$2:$I$537,"&gt;="&amp;M$2,'[1]AGR. MICRO.'!$I$2:$I$537,"&lt;"&amp;N$2)</f>
        <v>0</v>
      </c>
      <c r="N42">
        <f>-SUMIFS('[1]AGR. MICRO.'!$E$2:$E$537,'[1]AGR. MICRO.'!$A$2:$A$537,$B42,'[1]AGR. MICRO.'!$F$2:$F$537,"SALI",'[1]AGR. MICRO.'!$I$2:$I$537,"&gt;="&amp;N$2,'[1]AGR. MICRO.'!$I$2:$I$537,"&lt;"&amp;O$2)</f>
        <v>0</v>
      </c>
      <c r="O42">
        <f>-SUMIFS('[1]AGR. MICRO.'!$E$2:$E$537,'[1]AGR. MICRO.'!$A$2:$A$537,$B42,'[1]AGR. MICRO.'!$F$2:$F$537,"SALI",'[1]AGR. MICRO.'!$I$2:$I$537,"&gt;="&amp;O$2,'[1]AGR. MICRO.'!$I$2:$I$537,"&lt;"&amp;P$2)</f>
        <v>0</v>
      </c>
      <c r="P42">
        <f>-SUMIFS('[1]AGR. MICRO.'!$E$2:$E$537,'[1]AGR. MICRO.'!$A$2:$A$537,$B42,'[1]AGR. MICRO.'!$F$2:$F$537,"SALI",'[1]AGR. MICRO.'!$I$2:$I$537,"&gt;="&amp;P$2,'[1]AGR. MICRO.'!$I$2:$I$537,"&lt;"&amp;Q$2)</f>
        <v>0</v>
      </c>
      <c r="Q42">
        <f>-SUMIFS('[1]AGR. MICRO.'!$E$2:$E$537,'[1]AGR. MICRO.'!$A$2:$A$537,$B42,'[1]AGR. MICRO.'!$F$2:$F$537,"SALI",'[1]AGR. MICRO.'!$I$2:$I$537,"&gt;="&amp;Q$2,'[1]AGR. MICRO.'!$I$2:$I$537,"&lt;"&amp;R$2)</f>
        <v>0</v>
      </c>
      <c r="R42">
        <f>-SUMIFS('[1]AGR. MICRO.'!$E$2:$E$537,'[1]AGR. MICRO.'!$A$2:$A$537,$B42,'[1]AGR. MICRO.'!$F$2:$F$537,"SALI",'[1]AGR. MICRO.'!$I$2:$I$537,"&gt;="&amp;R$2,'[1]AGR. MICRO.'!$I$2:$I$537,"&lt;"&amp;S$2)</f>
        <v>0</v>
      </c>
      <c r="S42">
        <f>-SUMIFS('[1]AGR. MICRO.'!$E$2:$E$537,'[1]AGR. MICRO.'!$A$2:$A$537,$B42,'[1]AGR. MICRO.'!$F$2:$F$537,"SALI",'[1]AGR. MICRO.'!$I$2:$I$537,"&gt;="&amp;S$2,'[1]AGR. MICRO.'!$I$2:$I$537,"&lt;"&amp;T$2)</f>
        <v>0</v>
      </c>
      <c r="T42">
        <f>-SUMIFS('[1]AGR. MICRO.'!$E$2:$E$537,'[1]AGR. MICRO.'!$A$2:$A$537,$B42,'[1]AGR. MICRO.'!$F$2:$F$537,"SALI",'[1]AGR. MICRO.'!$I$2:$I$537,"&gt;="&amp;T$2,'[1]AGR. MICRO.'!$I$2:$I$537,"&lt;"&amp;U$2)</f>
        <v>5</v>
      </c>
      <c r="U42">
        <f>-SUMIFS('[1]AGR. MICRO.'!$E$2:$E$537,'[1]AGR. MICRO.'!$A$2:$A$537,$B42,'[1]AGR. MICRO.'!$F$2:$F$537,"SALI",'[1]AGR. MICRO.'!$I$2:$I$537,"&gt;="&amp;U$2,'[1]AGR. MICRO.'!$I$2:$I$537,"&lt;"&amp;V$2)</f>
        <v>0</v>
      </c>
      <c r="V42">
        <f>-SUMIFS('[1]AGR. MICRO.'!$E$2:$E$537,'[1]AGR. MICRO.'!$A$2:$A$537,$B42,'[1]AGR. MICRO.'!$F$2:$F$537,"SALI",'[1]AGR. MICRO.'!$I$2:$I$537,"&gt;="&amp;V$2,'[1]AGR. MICRO.'!$I$2:$I$537,"&lt;"&amp;W$2)</f>
        <v>0</v>
      </c>
      <c r="W42">
        <f>-SUMIFS('[1]AGR. MICRO.'!$E$2:$E$537,'[1]AGR. MICRO.'!$A$2:$A$537,$B42,'[1]AGR. MICRO.'!$F$2:$F$537,"SALI",'[1]AGR. MICRO.'!$I$2:$I$537,"&gt;="&amp;W$2,'[1]AGR. MICRO.'!$I$2:$I$537,"&lt;"&amp;X$2)</f>
        <v>0</v>
      </c>
      <c r="X42">
        <f>-SUMIFS('[1]AGR. MICRO.'!$E$2:$E$537,'[1]AGR. MICRO.'!$A$2:$A$537,$B42,'[1]AGR. MICRO.'!$F$2:$F$537,"SALI",'[1]AGR. MICRO.'!$I$2:$I$537,"&gt;="&amp;X$2,'[1]AGR. MICRO.'!$I$2:$I$537,"&lt;"&amp;Y$2)</f>
        <v>0</v>
      </c>
      <c r="Y42">
        <f>-SUMIFS('[1]AGR. MICRO.'!$E$2:$E$537,'[1]AGR. MICRO.'!$A$2:$A$537,$B42,'[1]AGR. MICRO.'!$F$2:$F$537,"SALI",'[1]AGR. MICRO.'!$I$2:$I$537,"&gt;="&amp;Y$2,'[1]AGR. MICRO.'!$I$2:$I$537,"&lt;"&amp;Z$2)</f>
        <v>0</v>
      </c>
      <c r="Z42">
        <f>-SUMIFS('[1]AGR. MICRO.'!$E$2:$E$537,'[1]AGR. MICRO.'!$A$2:$A$537,$B42,'[1]AGR. MICRO.'!$F$2:$F$537,"SALI",'[1]AGR. MICRO.'!$I$2:$I$537,"&gt;="&amp;Z$2,'[1]AGR. MICRO.'!$I$2:$I$537,"&lt;"&amp;AA$2)</f>
        <v>0</v>
      </c>
      <c r="AA42">
        <f>-SUMIFS('[1]AGR. MICRO.'!$E$2:$E$537,'[1]AGR. MICRO.'!$A$2:$A$537,$B42,'[1]AGR. MICRO.'!$F$2:$F$537,"SALI",'[1]AGR. MICRO.'!$I$2:$I$537,"&gt;="&amp;AA$2,'[1]AGR. MICRO.'!$I$2:$I$537,"&lt;"&amp;AB$2)</f>
        <v>0</v>
      </c>
      <c r="AB42">
        <f>-SUMIFS('[1]AGR. MICRO.'!$E$2:$E$537,'[1]AGR. MICRO.'!$A$2:$A$537,$B42,'[1]AGR. MICRO.'!$F$2:$F$537,"SALI",'[1]AGR. MICRO.'!$I$2:$I$537,"&gt;="&amp;AB$2,'[1]AGR. MICRO.'!$I$2:$I$537,"&lt;"&amp;AC$2)</f>
        <v>0</v>
      </c>
      <c r="AC42">
        <f>-SUMIFS('[1]AGR. MICRO.'!$E$2:$E$537,'[1]AGR. MICRO.'!$A$2:$A$537,$B42,'[1]AGR. MICRO.'!$F$2:$F$537,"SALI",'[1]AGR. MICRO.'!$I$2:$I$537,"&gt;="&amp;AC$2,'[1]AGR. MICRO.'!$I$2:$I$537,"&lt;"&amp;AD$2)</f>
        <v>0</v>
      </c>
      <c r="AD42">
        <f>-SUMIFS('[1]AGR. MICRO.'!$E$2:$E$537,'[1]AGR. MICRO.'!$A$2:$A$537,$B42,'[1]AGR. MICRO.'!$F$2:$F$537,"SALI",'[1]AGR. MICRO.'!$I$2:$I$537,"&gt;="&amp;AD$2,'[1]AGR. MICRO.'!$I$2:$I$537,"&lt;"&amp;AE$2)</f>
        <v>0</v>
      </c>
      <c r="AE42">
        <f>-SUMIFS('[1]AGR. MICRO.'!$E$2:$E$537,'[1]AGR. MICRO.'!$A$2:$A$537,$B42,'[1]AGR. MICRO.'!$F$2:$F$537,"SALI",'[1]AGR. MICRO.'!$I$2:$I$537,"&gt;="&amp;AE$2,'[1]AGR. MICRO.'!$I$2:$I$537,"&lt;"&amp;AF$2)</f>
        <v>0</v>
      </c>
      <c r="AF42">
        <f>-SUMIFS('[1]AGR. MICRO.'!$E$2:$E$537,'[1]AGR. MICRO.'!$A$2:$A$537,$B42,'[1]AGR. MICRO.'!$F$2:$F$537,"SALI",'[1]AGR. MICRO.'!$I$2:$I$537,"&gt;="&amp;AF$2,'[1]AGR. MICRO.'!$I$2:$I$537,"&lt;"&amp;AG$2)</f>
        <v>0</v>
      </c>
      <c r="AG42">
        <f>-SUMIFS('[1]AGR. MICRO.'!$E$2:$E$537,'[1]AGR. MICRO.'!$A$2:$A$537,$B42,'[1]AGR. MICRO.'!$F$2:$F$537,"SALI",'[1]AGR. MICRO.'!$I$2:$I$537,"&gt;="&amp;AG$2,'[1]AGR. MICRO.'!$I$2:$I$537,"&lt;"&amp;AH$2)</f>
        <v>0</v>
      </c>
      <c r="AH42">
        <f>-SUMIFS('[1]AGR. MICRO.'!$E$2:$E$537,'[1]AGR. MICRO.'!$A$2:$A$537,$B42,'[1]AGR. MICRO.'!$F$2:$F$537,"SALI",'[1]AGR. MICRO.'!$I$2:$I$537,"&gt;="&amp;AH$2,'[1]AGR. MICRO.'!$I$2:$I$537,"&lt;"&amp;AI$2)</f>
        <v>0</v>
      </c>
      <c r="AI42">
        <f>-SUMIFS('[1]AGR. MICRO.'!$E$2:$E$537,'[1]AGR. MICRO.'!$A$2:$A$537,$B42,'[1]AGR. MICRO.'!$F$2:$F$537,"SALI",'[1]AGR. MICRO.'!$I$2:$I$537,"&gt;="&amp;AI$2,'[1]AGR. MICRO.'!$I$2:$I$537,"&lt;"&amp;AJ$2)</f>
        <v>0</v>
      </c>
      <c r="AJ42">
        <f>-SUMIFS('[1]AGR. MICRO.'!$E$2:$E$537,'[1]AGR. MICRO.'!$A$2:$A$537,$B42,'[1]AGR. MICRO.'!$F$2:$F$537,"SALI",'[1]AGR. MICRO.'!$I$2:$I$537,"&gt;="&amp;AJ$2,'[1]AGR. MICRO.'!$I$2:$I$537,"&lt;"&amp;AK$2)</f>
        <v>0</v>
      </c>
      <c r="AK42">
        <f>-SUMIFS('[1]AGR. MICRO.'!$E$2:$E$537,'[1]AGR. MICRO.'!$A$2:$A$537,$B42,'[1]AGR. MICRO.'!$F$2:$F$537,"SALI",'[1]AGR. MICRO.'!$I$2:$I$537,"&gt;="&amp;AK$2,'[1]AGR. MICRO.'!$I$2:$I$537,"&lt;"&amp;AL$2)</f>
        <v>0</v>
      </c>
      <c r="AL42">
        <f>-SUMIFS('[1]AGR. MICRO.'!$E$2:$E$537,'[1]AGR. MICRO.'!$A$2:$A$537,$B42,'[1]AGR. MICRO.'!$F$2:$F$537,"SALI",'[1]AGR. MICRO.'!$I$2:$I$537,"&gt;="&amp;AL$2,'[1]AGR. MICRO.'!$I$2:$I$537,"&lt;"&amp;AM$2)</f>
        <v>0</v>
      </c>
      <c r="AN42">
        <f t="shared" si="2"/>
        <v>5</v>
      </c>
      <c r="AO42">
        <f t="shared" si="1"/>
        <v>35</v>
      </c>
    </row>
    <row r="43" spans="2:41" ht="15.75" thickBot="1" x14ac:dyDescent="0.3">
      <c r="B43" s="2" t="s">
        <v>40</v>
      </c>
      <c r="C43">
        <f>-SUMIFS('[1]AGR. MICRO.'!$E$2:$E$537,'[1]AGR. MICRO.'!$A$2:$A$537,$B43,'[1]AGR. MICRO.'!$F$2:$F$537,"SALI",'[1]AGR. MICRO.'!$I$2:$I$537,"&gt;="&amp;C$2,'[1]AGR. MICRO.'!$I$2:$I$537,"&lt;"&amp;D$2)</f>
        <v>0</v>
      </c>
      <c r="D43">
        <f>-SUMIFS('[1]AGR. MICRO.'!$E$2:$E$537,'[1]AGR. MICRO.'!$A$2:$A$537,$B43,'[1]AGR. MICRO.'!$F$2:$F$537,"SALI",'[1]AGR. MICRO.'!$I$2:$I$537,"&gt;="&amp;D$2,'[1]AGR. MICRO.'!$I$2:$I$537,"&lt;"&amp;E$2)</f>
        <v>0</v>
      </c>
      <c r="E43">
        <f>-SUMIFS('[1]AGR. MICRO.'!$E$2:$E$537,'[1]AGR. MICRO.'!$A$2:$A$537,$B43,'[1]AGR. MICRO.'!$F$2:$F$537,"SALI",'[1]AGR. MICRO.'!$I$2:$I$537,"&gt;="&amp;E$2,'[1]AGR. MICRO.'!$I$2:$I$537,"&lt;"&amp;F$2)</f>
        <v>0</v>
      </c>
      <c r="F43">
        <f>-SUMIFS('[1]AGR. MICRO.'!$E$2:$E$537,'[1]AGR. MICRO.'!$A$2:$A$537,$B43,'[1]AGR. MICRO.'!$F$2:$F$537,"SALI",'[1]AGR. MICRO.'!$I$2:$I$537,"&gt;="&amp;F$2,'[1]AGR. MICRO.'!$I$2:$I$537,"&lt;"&amp;G$2)</f>
        <v>0</v>
      </c>
      <c r="G43">
        <f>-SUMIFS('[1]AGR. MICRO.'!$E$2:$E$537,'[1]AGR. MICRO.'!$A$2:$A$537,$B43,'[1]AGR. MICRO.'!$F$2:$F$537,"SALI",'[1]AGR. MICRO.'!$I$2:$I$537,"&gt;="&amp;G$2,'[1]AGR. MICRO.'!$I$2:$I$537,"&lt;"&amp;H$2)</f>
        <v>0</v>
      </c>
      <c r="H43">
        <f>-SUMIFS('[1]AGR. MICRO.'!$E$2:$E$537,'[1]AGR. MICRO.'!$A$2:$A$537,$B43,'[1]AGR. MICRO.'!$F$2:$F$537,"SALI",'[1]AGR. MICRO.'!$I$2:$I$537,"&gt;="&amp;H$2,'[1]AGR. MICRO.'!$I$2:$I$537,"&lt;"&amp;I$2)</f>
        <v>0</v>
      </c>
      <c r="I43">
        <f>-SUMIFS('[1]AGR. MICRO.'!$E$2:$E$537,'[1]AGR. MICRO.'!$A$2:$A$537,$B43,'[1]AGR. MICRO.'!$F$2:$F$537,"SALI",'[1]AGR. MICRO.'!$I$2:$I$537,"&gt;="&amp;I$2,'[1]AGR. MICRO.'!$I$2:$I$537,"&lt;"&amp;J$2)</f>
        <v>0</v>
      </c>
      <c r="J43">
        <f>-SUMIFS('[1]AGR. MICRO.'!$E$2:$E$537,'[1]AGR. MICRO.'!$A$2:$A$537,$B43,'[1]AGR. MICRO.'!$F$2:$F$537,"SALI",'[1]AGR. MICRO.'!$I$2:$I$537,"&gt;="&amp;J$2,'[1]AGR. MICRO.'!$I$2:$I$537,"&lt;"&amp;K$2)</f>
        <v>0</v>
      </c>
      <c r="K43">
        <f>-SUMIFS('[1]AGR. MICRO.'!$E$2:$E$537,'[1]AGR. MICRO.'!$A$2:$A$537,$B43,'[1]AGR. MICRO.'!$F$2:$F$537,"SALI",'[1]AGR. MICRO.'!$I$2:$I$537,"&gt;="&amp;K$2,'[1]AGR. MICRO.'!$I$2:$I$537,"&lt;"&amp;L$2)</f>
        <v>0</v>
      </c>
      <c r="L43">
        <f>-SUMIFS('[1]AGR. MICRO.'!$E$2:$E$537,'[1]AGR. MICRO.'!$A$2:$A$537,$B43,'[1]AGR. MICRO.'!$F$2:$F$537,"SALI",'[1]AGR. MICRO.'!$I$2:$I$537,"&gt;="&amp;L$2,'[1]AGR. MICRO.'!$I$2:$I$537,"&lt;"&amp;M$2)</f>
        <v>0</v>
      </c>
      <c r="M43">
        <f>-SUMIFS('[1]AGR. MICRO.'!$E$2:$E$537,'[1]AGR. MICRO.'!$A$2:$A$537,$B43,'[1]AGR. MICRO.'!$F$2:$F$537,"SALI",'[1]AGR. MICRO.'!$I$2:$I$537,"&gt;="&amp;M$2,'[1]AGR. MICRO.'!$I$2:$I$537,"&lt;"&amp;N$2)</f>
        <v>0</v>
      </c>
      <c r="N43">
        <f>-SUMIFS('[1]AGR. MICRO.'!$E$2:$E$537,'[1]AGR. MICRO.'!$A$2:$A$537,$B43,'[1]AGR. MICRO.'!$F$2:$F$537,"SALI",'[1]AGR. MICRO.'!$I$2:$I$537,"&gt;="&amp;N$2,'[1]AGR. MICRO.'!$I$2:$I$537,"&lt;"&amp;O$2)</f>
        <v>0</v>
      </c>
      <c r="O43">
        <f>-SUMIFS('[1]AGR. MICRO.'!$E$2:$E$537,'[1]AGR. MICRO.'!$A$2:$A$537,$B43,'[1]AGR. MICRO.'!$F$2:$F$537,"SALI",'[1]AGR. MICRO.'!$I$2:$I$537,"&gt;="&amp;O$2,'[1]AGR. MICRO.'!$I$2:$I$537,"&lt;"&amp;P$2)</f>
        <v>0</v>
      </c>
      <c r="P43">
        <f>-SUMIFS('[1]AGR. MICRO.'!$E$2:$E$537,'[1]AGR. MICRO.'!$A$2:$A$537,$B43,'[1]AGR. MICRO.'!$F$2:$F$537,"SALI",'[1]AGR. MICRO.'!$I$2:$I$537,"&gt;="&amp;P$2,'[1]AGR. MICRO.'!$I$2:$I$537,"&lt;"&amp;Q$2)</f>
        <v>0</v>
      </c>
      <c r="Q43">
        <f>-SUMIFS('[1]AGR. MICRO.'!$E$2:$E$537,'[1]AGR. MICRO.'!$A$2:$A$537,$B43,'[1]AGR. MICRO.'!$F$2:$F$537,"SALI",'[1]AGR. MICRO.'!$I$2:$I$537,"&gt;="&amp;Q$2,'[1]AGR. MICRO.'!$I$2:$I$537,"&lt;"&amp;R$2)</f>
        <v>0</v>
      </c>
      <c r="R43">
        <f>-SUMIFS('[1]AGR. MICRO.'!$E$2:$E$537,'[1]AGR. MICRO.'!$A$2:$A$537,$B43,'[1]AGR. MICRO.'!$F$2:$F$537,"SALI",'[1]AGR. MICRO.'!$I$2:$I$537,"&gt;="&amp;R$2,'[1]AGR. MICRO.'!$I$2:$I$537,"&lt;"&amp;S$2)</f>
        <v>0</v>
      </c>
      <c r="S43">
        <f>-SUMIFS('[1]AGR. MICRO.'!$E$2:$E$537,'[1]AGR. MICRO.'!$A$2:$A$537,$B43,'[1]AGR. MICRO.'!$F$2:$F$537,"SALI",'[1]AGR. MICRO.'!$I$2:$I$537,"&gt;="&amp;S$2,'[1]AGR. MICRO.'!$I$2:$I$537,"&lt;"&amp;T$2)</f>
        <v>0</v>
      </c>
      <c r="T43">
        <f>-SUMIFS('[1]AGR. MICRO.'!$E$2:$E$537,'[1]AGR. MICRO.'!$A$2:$A$537,$B43,'[1]AGR. MICRO.'!$F$2:$F$537,"SALI",'[1]AGR. MICRO.'!$I$2:$I$537,"&gt;="&amp;T$2,'[1]AGR. MICRO.'!$I$2:$I$537,"&lt;"&amp;U$2)</f>
        <v>1</v>
      </c>
      <c r="U43">
        <f>-SUMIFS('[1]AGR. MICRO.'!$E$2:$E$537,'[1]AGR. MICRO.'!$A$2:$A$537,$B43,'[1]AGR. MICRO.'!$F$2:$F$537,"SALI",'[1]AGR. MICRO.'!$I$2:$I$537,"&gt;="&amp;U$2,'[1]AGR. MICRO.'!$I$2:$I$537,"&lt;"&amp;V$2)</f>
        <v>1001</v>
      </c>
      <c r="V43">
        <f>-SUMIFS('[1]AGR. MICRO.'!$E$2:$E$537,'[1]AGR. MICRO.'!$A$2:$A$537,$B43,'[1]AGR. MICRO.'!$F$2:$F$537,"SALI",'[1]AGR. MICRO.'!$I$2:$I$537,"&gt;="&amp;V$2,'[1]AGR. MICRO.'!$I$2:$I$537,"&lt;"&amp;W$2)</f>
        <v>0</v>
      </c>
      <c r="W43">
        <f>-SUMIFS('[1]AGR. MICRO.'!$E$2:$E$537,'[1]AGR. MICRO.'!$A$2:$A$537,$B43,'[1]AGR. MICRO.'!$F$2:$F$537,"SALI",'[1]AGR. MICRO.'!$I$2:$I$537,"&gt;="&amp;W$2,'[1]AGR. MICRO.'!$I$2:$I$537,"&lt;"&amp;X$2)</f>
        <v>0</v>
      </c>
      <c r="X43">
        <f>-SUMIFS('[1]AGR. MICRO.'!$E$2:$E$537,'[1]AGR. MICRO.'!$A$2:$A$537,$B43,'[1]AGR. MICRO.'!$F$2:$F$537,"SALI",'[1]AGR. MICRO.'!$I$2:$I$537,"&gt;="&amp;X$2,'[1]AGR. MICRO.'!$I$2:$I$537,"&lt;"&amp;Y$2)</f>
        <v>2000</v>
      </c>
      <c r="Y43">
        <f>-SUMIFS('[1]AGR. MICRO.'!$E$2:$E$537,'[1]AGR. MICRO.'!$A$2:$A$537,$B43,'[1]AGR. MICRO.'!$F$2:$F$537,"SALI",'[1]AGR. MICRO.'!$I$2:$I$537,"&gt;="&amp;Y$2,'[1]AGR. MICRO.'!$I$2:$I$537,"&lt;"&amp;Z$2)</f>
        <v>2000</v>
      </c>
      <c r="Z43">
        <f>-SUMIFS('[1]AGR. MICRO.'!$E$2:$E$537,'[1]AGR. MICRO.'!$A$2:$A$537,$B43,'[1]AGR. MICRO.'!$F$2:$F$537,"SALI",'[1]AGR. MICRO.'!$I$2:$I$537,"&gt;="&amp;Z$2,'[1]AGR. MICRO.'!$I$2:$I$537,"&lt;"&amp;AA$2)</f>
        <v>0</v>
      </c>
      <c r="AA43">
        <f>-SUMIFS('[1]AGR. MICRO.'!$E$2:$E$537,'[1]AGR. MICRO.'!$A$2:$A$537,$B43,'[1]AGR. MICRO.'!$F$2:$F$537,"SALI",'[1]AGR. MICRO.'!$I$2:$I$537,"&gt;="&amp;AA$2,'[1]AGR. MICRO.'!$I$2:$I$537,"&lt;"&amp;AB$2)</f>
        <v>0</v>
      </c>
      <c r="AB43">
        <f>-SUMIFS('[1]AGR. MICRO.'!$E$2:$E$537,'[1]AGR. MICRO.'!$A$2:$A$537,$B43,'[1]AGR. MICRO.'!$F$2:$F$537,"SALI",'[1]AGR. MICRO.'!$I$2:$I$537,"&gt;="&amp;AB$2,'[1]AGR. MICRO.'!$I$2:$I$537,"&lt;"&amp;AC$2)</f>
        <v>1000</v>
      </c>
      <c r="AC43">
        <f>-SUMIFS('[1]AGR. MICRO.'!$E$2:$E$537,'[1]AGR. MICRO.'!$A$2:$A$537,$B43,'[1]AGR. MICRO.'!$F$2:$F$537,"SALI",'[1]AGR. MICRO.'!$I$2:$I$537,"&gt;="&amp;AC$2,'[1]AGR. MICRO.'!$I$2:$I$537,"&lt;"&amp;AD$2)</f>
        <v>1000</v>
      </c>
      <c r="AD43">
        <f>-SUMIFS('[1]AGR. MICRO.'!$E$2:$E$537,'[1]AGR. MICRO.'!$A$2:$A$537,$B43,'[1]AGR. MICRO.'!$F$2:$F$537,"SALI",'[1]AGR. MICRO.'!$I$2:$I$537,"&gt;="&amp;AD$2,'[1]AGR. MICRO.'!$I$2:$I$537,"&lt;"&amp;AE$2)</f>
        <v>1000</v>
      </c>
      <c r="AE43">
        <f>-SUMIFS('[1]AGR. MICRO.'!$E$2:$E$537,'[1]AGR. MICRO.'!$A$2:$A$537,$B43,'[1]AGR. MICRO.'!$F$2:$F$537,"SALI",'[1]AGR. MICRO.'!$I$2:$I$537,"&gt;="&amp;AE$2,'[1]AGR. MICRO.'!$I$2:$I$537,"&lt;"&amp;AF$2)</f>
        <v>0</v>
      </c>
      <c r="AF43">
        <f>-SUMIFS('[1]AGR. MICRO.'!$E$2:$E$537,'[1]AGR. MICRO.'!$A$2:$A$537,$B43,'[1]AGR. MICRO.'!$F$2:$F$537,"SALI",'[1]AGR. MICRO.'!$I$2:$I$537,"&gt;="&amp;AF$2,'[1]AGR. MICRO.'!$I$2:$I$537,"&lt;"&amp;AG$2)</f>
        <v>0</v>
      </c>
      <c r="AG43">
        <f>-SUMIFS('[1]AGR. MICRO.'!$E$2:$E$537,'[1]AGR. MICRO.'!$A$2:$A$537,$B43,'[1]AGR. MICRO.'!$F$2:$F$537,"SALI",'[1]AGR. MICRO.'!$I$2:$I$537,"&gt;="&amp;AG$2,'[1]AGR. MICRO.'!$I$2:$I$537,"&lt;"&amp;AH$2)</f>
        <v>0</v>
      </c>
      <c r="AH43">
        <f>-SUMIFS('[1]AGR. MICRO.'!$E$2:$E$537,'[1]AGR. MICRO.'!$A$2:$A$537,$B43,'[1]AGR. MICRO.'!$F$2:$F$537,"SALI",'[1]AGR. MICRO.'!$I$2:$I$537,"&gt;="&amp;AH$2,'[1]AGR. MICRO.'!$I$2:$I$537,"&lt;"&amp;AI$2)</f>
        <v>0</v>
      </c>
      <c r="AI43">
        <f>-SUMIFS('[1]AGR. MICRO.'!$E$2:$E$537,'[1]AGR. MICRO.'!$A$2:$A$537,$B43,'[1]AGR. MICRO.'!$F$2:$F$537,"SALI",'[1]AGR. MICRO.'!$I$2:$I$537,"&gt;="&amp;AI$2,'[1]AGR. MICRO.'!$I$2:$I$537,"&lt;"&amp;AJ$2)</f>
        <v>1000</v>
      </c>
      <c r="AJ43">
        <f>-SUMIFS('[1]AGR. MICRO.'!$E$2:$E$537,'[1]AGR. MICRO.'!$A$2:$A$537,$B43,'[1]AGR. MICRO.'!$F$2:$F$537,"SALI",'[1]AGR. MICRO.'!$I$2:$I$537,"&gt;="&amp;AJ$2,'[1]AGR. MICRO.'!$I$2:$I$537,"&lt;"&amp;AK$2)</f>
        <v>0</v>
      </c>
      <c r="AK43">
        <f>-SUMIFS('[1]AGR. MICRO.'!$E$2:$E$537,'[1]AGR. MICRO.'!$A$2:$A$537,$B43,'[1]AGR. MICRO.'!$F$2:$F$537,"SALI",'[1]AGR. MICRO.'!$I$2:$I$537,"&gt;="&amp;AK$2,'[1]AGR. MICRO.'!$I$2:$I$537,"&lt;"&amp;AL$2)</f>
        <v>3000</v>
      </c>
      <c r="AL43">
        <f>-SUMIFS('[1]AGR. MICRO.'!$E$2:$E$537,'[1]AGR. MICRO.'!$A$2:$A$537,$B43,'[1]AGR. MICRO.'!$F$2:$F$537,"SALI",'[1]AGR. MICRO.'!$I$2:$I$537,"&gt;="&amp;AL$2,'[1]AGR. MICRO.'!$I$2:$I$537,"&lt;"&amp;AM$2)</f>
        <v>0</v>
      </c>
      <c r="AN43">
        <f t="shared" si="2"/>
        <v>9002</v>
      </c>
      <c r="AO43">
        <f t="shared" si="1"/>
        <v>27</v>
      </c>
    </row>
    <row r="44" spans="2:41" ht="15.75" thickBot="1" x14ac:dyDescent="0.3">
      <c r="B44" s="2" t="s">
        <v>41</v>
      </c>
      <c r="C44">
        <f>-SUMIFS('[1]AGR. MICRO.'!$E$2:$E$537,'[1]AGR. MICRO.'!$A$2:$A$537,$B44,'[1]AGR. MICRO.'!$F$2:$F$537,"SALI",'[1]AGR. MICRO.'!$I$2:$I$537,"&gt;="&amp;C$2,'[1]AGR. MICRO.'!$I$2:$I$537,"&lt;"&amp;D$2)</f>
        <v>0</v>
      </c>
      <c r="D44">
        <f>-SUMIFS('[1]AGR. MICRO.'!$E$2:$E$537,'[1]AGR. MICRO.'!$A$2:$A$537,$B44,'[1]AGR. MICRO.'!$F$2:$F$537,"SALI",'[1]AGR. MICRO.'!$I$2:$I$537,"&gt;="&amp;D$2,'[1]AGR. MICRO.'!$I$2:$I$537,"&lt;"&amp;E$2)</f>
        <v>0</v>
      </c>
      <c r="E44">
        <f>-SUMIFS('[1]AGR. MICRO.'!$E$2:$E$537,'[1]AGR. MICRO.'!$A$2:$A$537,$B44,'[1]AGR. MICRO.'!$F$2:$F$537,"SALI",'[1]AGR. MICRO.'!$I$2:$I$537,"&gt;="&amp;E$2,'[1]AGR. MICRO.'!$I$2:$I$537,"&lt;"&amp;F$2)</f>
        <v>0</v>
      </c>
      <c r="F44">
        <f>-SUMIFS('[1]AGR. MICRO.'!$E$2:$E$537,'[1]AGR. MICRO.'!$A$2:$A$537,$B44,'[1]AGR. MICRO.'!$F$2:$F$537,"SALI",'[1]AGR. MICRO.'!$I$2:$I$537,"&gt;="&amp;F$2,'[1]AGR. MICRO.'!$I$2:$I$537,"&lt;"&amp;G$2)</f>
        <v>0</v>
      </c>
      <c r="G44">
        <f>-SUMIFS('[1]AGR. MICRO.'!$E$2:$E$537,'[1]AGR. MICRO.'!$A$2:$A$537,$B44,'[1]AGR. MICRO.'!$F$2:$F$537,"SALI",'[1]AGR. MICRO.'!$I$2:$I$537,"&gt;="&amp;G$2,'[1]AGR. MICRO.'!$I$2:$I$537,"&lt;"&amp;H$2)</f>
        <v>0</v>
      </c>
      <c r="H44">
        <f>-SUMIFS('[1]AGR. MICRO.'!$E$2:$E$537,'[1]AGR. MICRO.'!$A$2:$A$537,$B44,'[1]AGR. MICRO.'!$F$2:$F$537,"SALI",'[1]AGR. MICRO.'!$I$2:$I$537,"&gt;="&amp;H$2,'[1]AGR. MICRO.'!$I$2:$I$537,"&lt;"&amp;I$2)</f>
        <v>0</v>
      </c>
      <c r="I44">
        <f>-SUMIFS('[1]AGR. MICRO.'!$E$2:$E$537,'[1]AGR. MICRO.'!$A$2:$A$537,$B44,'[1]AGR. MICRO.'!$F$2:$F$537,"SALI",'[1]AGR. MICRO.'!$I$2:$I$537,"&gt;="&amp;I$2,'[1]AGR. MICRO.'!$I$2:$I$537,"&lt;"&amp;J$2)</f>
        <v>0</v>
      </c>
      <c r="J44">
        <f>-SUMIFS('[1]AGR. MICRO.'!$E$2:$E$537,'[1]AGR. MICRO.'!$A$2:$A$537,$B44,'[1]AGR. MICRO.'!$F$2:$F$537,"SALI",'[1]AGR. MICRO.'!$I$2:$I$537,"&gt;="&amp;J$2,'[1]AGR. MICRO.'!$I$2:$I$537,"&lt;"&amp;K$2)</f>
        <v>0</v>
      </c>
      <c r="K44">
        <f>-SUMIFS('[1]AGR. MICRO.'!$E$2:$E$537,'[1]AGR. MICRO.'!$A$2:$A$537,$B44,'[1]AGR. MICRO.'!$F$2:$F$537,"SALI",'[1]AGR. MICRO.'!$I$2:$I$537,"&gt;="&amp;K$2,'[1]AGR. MICRO.'!$I$2:$I$537,"&lt;"&amp;L$2)</f>
        <v>0</v>
      </c>
      <c r="L44">
        <f>-SUMIFS('[1]AGR. MICRO.'!$E$2:$E$537,'[1]AGR. MICRO.'!$A$2:$A$537,$B44,'[1]AGR. MICRO.'!$F$2:$F$537,"SALI",'[1]AGR. MICRO.'!$I$2:$I$537,"&gt;="&amp;L$2,'[1]AGR. MICRO.'!$I$2:$I$537,"&lt;"&amp;M$2)</f>
        <v>0</v>
      </c>
      <c r="M44">
        <f>-SUMIFS('[1]AGR. MICRO.'!$E$2:$E$537,'[1]AGR. MICRO.'!$A$2:$A$537,$B44,'[1]AGR. MICRO.'!$F$2:$F$537,"SALI",'[1]AGR. MICRO.'!$I$2:$I$537,"&gt;="&amp;M$2,'[1]AGR. MICRO.'!$I$2:$I$537,"&lt;"&amp;N$2)</f>
        <v>0</v>
      </c>
      <c r="N44">
        <f>-SUMIFS('[1]AGR. MICRO.'!$E$2:$E$537,'[1]AGR. MICRO.'!$A$2:$A$537,$B44,'[1]AGR. MICRO.'!$F$2:$F$537,"SALI",'[1]AGR. MICRO.'!$I$2:$I$537,"&gt;="&amp;N$2,'[1]AGR. MICRO.'!$I$2:$I$537,"&lt;"&amp;O$2)</f>
        <v>0</v>
      </c>
      <c r="O44">
        <f>-SUMIFS('[1]AGR. MICRO.'!$E$2:$E$537,'[1]AGR. MICRO.'!$A$2:$A$537,$B44,'[1]AGR. MICRO.'!$F$2:$F$537,"SALI",'[1]AGR. MICRO.'!$I$2:$I$537,"&gt;="&amp;O$2,'[1]AGR. MICRO.'!$I$2:$I$537,"&lt;"&amp;P$2)</f>
        <v>0</v>
      </c>
      <c r="P44">
        <f>-SUMIFS('[1]AGR. MICRO.'!$E$2:$E$537,'[1]AGR. MICRO.'!$A$2:$A$537,$B44,'[1]AGR. MICRO.'!$F$2:$F$537,"SALI",'[1]AGR. MICRO.'!$I$2:$I$537,"&gt;="&amp;P$2,'[1]AGR. MICRO.'!$I$2:$I$537,"&lt;"&amp;Q$2)</f>
        <v>0</v>
      </c>
      <c r="Q44">
        <f>-SUMIFS('[1]AGR. MICRO.'!$E$2:$E$537,'[1]AGR. MICRO.'!$A$2:$A$537,$B44,'[1]AGR. MICRO.'!$F$2:$F$537,"SALI",'[1]AGR. MICRO.'!$I$2:$I$537,"&gt;="&amp;Q$2,'[1]AGR. MICRO.'!$I$2:$I$537,"&lt;"&amp;R$2)</f>
        <v>0</v>
      </c>
      <c r="R44">
        <f>-SUMIFS('[1]AGR. MICRO.'!$E$2:$E$537,'[1]AGR. MICRO.'!$A$2:$A$537,$B44,'[1]AGR. MICRO.'!$F$2:$F$537,"SALI",'[1]AGR. MICRO.'!$I$2:$I$537,"&gt;="&amp;R$2,'[1]AGR. MICRO.'!$I$2:$I$537,"&lt;"&amp;S$2)</f>
        <v>0</v>
      </c>
      <c r="S44">
        <f>-SUMIFS('[1]AGR. MICRO.'!$E$2:$E$537,'[1]AGR. MICRO.'!$A$2:$A$537,$B44,'[1]AGR. MICRO.'!$F$2:$F$537,"SALI",'[1]AGR. MICRO.'!$I$2:$I$537,"&gt;="&amp;S$2,'[1]AGR. MICRO.'!$I$2:$I$537,"&lt;"&amp;T$2)</f>
        <v>0</v>
      </c>
      <c r="T44">
        <f>-SUMIFS('[1]AGR. MICRO.'!$E$2:$E$537,'[1]AGR. MICRO.'!$A$2:$A$537,$B44,'[1]AGR. MICRO.'!$F$2:$F$537,"SALI",'[1]AGR. MICRO.'!$I$2:$I$537,"&gt;="&amp;T$2,'[1]AGR. MICRO.'!$I$2:$I$537,"&lt;"&amp;U$2)</f>
        <v>6000</v>
      </c>
      <c r="U44">
        <f>-SUMIFS('[1]AGR. MICRO.'!$E$2:$E$537,'[1]AGR. MICRO.'!$A$2:$A$537,$B44,'[1]AGR. MICRO.'!$F$2:$F$537,"SALI",'[1]AGR. MICRO.'!$I$2:$I$537,"&gt;="&amp;U$2,'[1]AGR. MICRO.'!$I$2:$I$537,"&lt;"&amp;V$2)</f>
        <v>0</v>
      </c>
      <c r="V44">
        <f>-SUMIFS('[1]AGR. MICRO.'!$E$2:$E$537,'[1]AGR. MICRO.'!$A$2:$A$537,$B44,'[1]AGR. MICRO.'!$F$2:$F$537,"SALI",'[1]AGR. MICRO.'!$I$2:$I$537,"&gt;="&amp;V$2,'[1]AGR. MICRO.'!$I$2:$I$537,"&lt;"&amp;W$2)</f>
        <v>0</v>
      </c>
      <c r="W44">
        <f>-SUMIFS('[1]AGR. MICRO.'!$E$2:$E$537,'[1]AGR. MICRO.'!$A$2:$A$537,$B44,'[1]AGR. MICRO.'!$F$2:$F$537,"SALI",'[1]AGR. MICRO.'!$I$2:$I$537,"&gt;="&amp;W$2,'[1]AGR. MICRO.'!$I$2:$I$537,"&lt;"&amp;X$2)</f>
        <v>0</v>
      </c>
      <c r="X44">
        <f>-SUMIFS('[1]AGR. MICRO.'!$E$2:$E$537,'[1]AGR. MICRO.'!$A$2:$A$537,$B44,'[1]AGR. MICRO.'!$F$2:$F$537,"SALI",'[1]AGR. MICRO.'!$I$2:$I$537,"&gt;="&amp;X$2,'[1]AGR. MICRO.'!$I$2:$I$537,"&lt;"&amp;Y$2)</f>
        <v>0</v>
      </c>
      <c r="Y44">
        <f>-SUMIFS('[1]AGR. MICRO.'!$E$2:$E$537,'[1]AGR. MICRO.'!$A$2:$A$537,$B44,'[1]AGR. MICRO.'!$F$2:$F$537,"SALI",'[1]AGR. MICRO.'!$I$2:$I$537,"&gt;="&amp;Y$2,'[1]AGR. MICRO.'!$I$2:$I$537,"&lt;"&amp;Z$2)</f>
        <v>0</v>
      </c>
      <c r="Z44">
        <f>-SUMIFS('[1]AGR. MICRO.'!$E$2:$E$537,'[1]AGR. MICRO.'!$A$2:$A$537,$B44,'[1]AGR. MICRO.'!$F$2:$F$537,"SALI",'[1]AGR. MICRO.'!$I$2:$I$537,"&gt;="&amp;Z$2,'[1]AGR. MICRO.'!$I$2:$I$537,"&lt;"&amp;AA$2)</f>
        <v>0</v>
      </c>
      <c r="AA44">
        <f>-SUMIFS('[1]AGR. MICRO.'!$E$2:$E$537,'[1]AGR. MICRO.'!$A$2:$A$537,$B44,'[1]AGR. MICRO.'!$F$2:$F$537,"SALI",'[1]AGR. MICRO.'!$I$2:$I$537,"&gt;="&amp;AA$2,'[1]AGR. MICRO.'!$I$2:$I$537,"&lt;"&amp;AB$2)</f>
        <v>0</v>
      </c>
      <c r="AB44">
        <f>-SUMIFS('[1]AGR. MICRO.'!$E$2:$E$537,'[1]AGR. MICRO.'!$A$2:$A$537,$B44,'[1]AGR. MICRO.'!$F$2:$F$537,"SALI",'[1]AGR. MICRO.'!$I$2:$I$537,"&gt;="&amp;AB$2,'[1]AGR. MICRO.'!$I$2:$I$537,"&lt;"&amp;AC$2)</f>
        <v>0</v>
      </c>
      <c r="AC44">
        <f>-SUMIFS('[1]AGR. MICRO.'!$E$2:$E$537,'[1]AGR. MICRO.'!$A$2:$A$537,$B44,'[1]AGR. MICRO.'!$F$2:$F$537,"SALI",'[1]AGR. MICRO.'!$I$2:$I$537,"&gt;="&amp;AC$2,'[1]AGR. MICRO.'!$I$2:$I$537,"&lt;"&amp;AD$2)</f>
        <v>0</v>
      </c>
      <c r="AD44">
        <f>-SUMIFS('[1]AGR. MICRO.'!$E$2:$E$537,'[1]AGR. MICRO.'!$A$2:$A$537,$B44,'[1]AGR. MICRO.'!$F$2:$F$537,"SALI",'[1]AGR. MICRO.'!$I$2:$I$537,"&gt;="&amp;AD$2,'[1]AGR. MICRO.'!$I$2:$I$537,"&lt;"&amp;AE$2)</f>
        <v>0</v>
      </c>
      <c r="AE44">
        <f>-SUMIFS('[1]AGR. MICRO.'!$E$2:$E$537,'[1]AGR. MICRO.'!$A$2:$A$537,$B44,'[1]AGR. MICRO.'!$F$2:$F$537,"SALI",'[1]AGR. MICRO.'!$I$2:$I$537,"&gt;="&amp;AE$2,'[1]AGR. MICRO.'!$I$2:$I$537,"&lt;"&amp;AF$2)</f>
        <v>0</v>
      </c>
      <c r="AF44">
        <f>-SUMIFS('[1]AGR. MICRO.'!$E$2:$E$537,'[1]AGR. MICRO.'!$A$2:$A$537,$B44,'[1]AGR. MICRO.'!$F$2:$F$537,"SALI",'[1]AGR. MICRO.'!$I$2:$I$537,"&gt;="&amp;AF$2,'[1]AGR. MICRO.'!$I$2:$I$537,"&lt;"&amp;AG$2)</f>
        <v>0</v>
      </c>
      <c r="AG44">
        <f>-SUMIFS('[1]AGR. MICRO.'!$E$2:$E$537,'[1]AGR. MICRO.'!$A$2:$A$537,$B44,'[1]AGR. MICRO.'!$F$2:$F$537,"SALI",'[1]AGR. MICRO.'!$I$2:$I$537,"&gt;="&amp;AG$2,'[1]AGR. MICRO.'!$I$2:$I$537,"&lt;"&amp;AH$2)</f>
        <v>0</v>
      </c>
      <c r="AH44">
        <f>-SUMIFS('[1]AGR. MICRO.'!$E$2:$E$537,'[1]AGR. MICRO.'!$A$2:$A$537,$B44,'[1]AGR. MICRO.'!$F$2:$F$537,"SALI",'[1]AGR. MICRO.'!$I$2:$I$537,"&gt;="&amp;AH$2,'[1]AGR. MICRO.'!$I$2:$I$537,"&lt;"&amp;AI$2)</f>
        <v>0</v>
      </c>
      <c r="AI44">
        <f>-SUMIFS('[1]AGR. MICRO.'!$E$2:$E$537,'[1]AGR. MICRO.'!$A$2:$A$537,$B44,'[1]AGR. MICRO.'!$F$2:$F$537,"SALI",'[1]AGR. MICRO.'!$I$2:$I$537,"&gt;="&amp;AI$2,'[1]AGR. MICRO.'!$I$2:$I$537,"&lt;"&amp;AJ$2)</f>
        <v>0</v>
      </c>
      <c r="AJ44">
        <f>-SUMIFS('[1]AGR. MICRO.'!$E$2:$E$537,'[1]AGR. MICRO.'!$A$2:$A$537,$B44,'[1]AGR. MICRO.'!$F$2:$F$537,"SALI",'[1]AGR. MICRO.'!$I$2:$I$537,"&gt;="&amp;AJ$2,'[1]AGR. MICRO.'!$I$2:$I$537,"&lt;"&amp;AK$2)</f>
        <v>1000</v>
      </c>
      <c r="AK44">
        <f>-SUMIFS('[1]AGR. MICRO.'!$E$2:$E$537,'[1]AGR. MICRO.'!$A$2:$A$537,$B44,'[1]AGR. MICRO.'!$F$2:$F$537,"SALI",'[1]AGR. MICRO.'!$I$2:$I$537,"&gt;="&amp;AK$2,'[1]AGR. MICRO.'!$I$2:$I$537,"&lt;"&amp;AL$2)</f>
        <v>0</v>
      </c>
      <c r="AL44">
        <f>-SUMIFS('[1]AGR. MICRO.'!$E$2:$E$537,'[1]AGR. MICRO.'!$A$2:$A$537,$B44,'[1]AGR. MICRO.'!$F$2:$F$537,"SALI",'[1]AGR. MICRO.'!$I$2:$I$537,"&gt;="&amp;AL$2,'[1]AGR. MICRO.'!$I$2:$I$537,"&lt;"&amp;AM$2)</f>
        <v>0</v>
      </c>
      <c r="AN44">
        <f t="shared" si="2"/>
        <v>7000</v>
      </c>
      <c r="AO44">
        <f t="shared" si="1"/>
        <v>34</v>
      </c>
    </row>
    <row r="45" spans="2:41" ht="15.75" thickBot="1" x14ac:dyDescent="0.3">
      <c r="B45" s="2" t="s">
        <v>42</v>
      </c>
      <c r="C45">
        <f>-SUMIFS('[1]AGR. MICRO.'!$E$2:$E$537,'[1]AGR. MICRO.'!$A$2:$A$537,$B45,'[1]AGR. MICRO.'!$F$2:$F$537,"SALI",'[1]AGR. MICRO.'!$I$2:$I$537,"&gt;="&amp;C$2,'[1]AGR. MICRO.'!$I$2:$I$537,"&lt;"&amp;D$2)</f>
        <v>0</v>
      </c>
      <c r="D45">
        <f>-SUMIFS('[1]AGR. MICRO.'!$E$2:$E$537,'[1]AGR. MICRO.'!$A$2:$A$537,$B45,'[1]AGR. MICRO.'!$F$2:$F$537,"SALI",'[1]AGR. MICRO.'!$I$2:$I$537,"&gt;="&amp;D$2,'[1]AGR. MICRO.'!$I$2:$I$537,"&lt;"&amp;E$2)</f>
        <v>0</v>
      </c>
      <c r="E45">
        <f>-SUMIFS('[1]AGR. MICRO.'!$E$2:$E$537,'[1]AGR. MICRO.'!$A$2:$A$537,$B45,'[1]AGR. MICRO.'!$F$2:$F$537,"SALI",'[1]AGR. MICRO.'!$I$2:$I$537,"&gt;="&amp;E$2,'[1]AGR. MICRO.'!$I$2:$I$537,"&lt;"&amp;F$2)</f>
        <v>0</v>
      </c>
      <c r="F45">
        <f>-SUMIFS('[1]AGR. MICRO.'!$E$2:$E$537,'[1]AGR. MICRO.'!$A$2:$A$537,$B45,'[1]AGR. MICRO.'!$F$2:$F$537,"SALI",'[1]AGR. MICRO.'!$I$2:$I$537,"&gt;="&amp;F$2,'[1]AGR. MICRO.'!$I$2:$I$537,"&lt;"&amp;G$2)</f>
        <v>0</v>
      </c>
      <c r="G45">
        <f>-SUMIFS('[1]AGR. MICRO.'!$E$2:$E$537,'[1]AGR. MICRO.'!$A$2:$A$537,$B45,'[1]AGR. MICRO.'!$F$2:$F$537,"SALI",'[1]AGR. MICRO.'!$I$2:$I$537,"&gt;="&amp;G$2,'[1]AGR. MICRO.'!$I$2:$I$537,"&lt;"&amp;H$2)</f>
        <v>0</v>
      </c>
      <c r="H45">
        <f>-SUMIFS('[1]AGR. MICRO.'!$E$2:$E$537,'[1]AGR. MICRO.'!$A$2:$A$537,$B45,'[1]AGR. MICRO.'!$F$2:$F$537,"SALI",'[1]AGR. MICRO.'!$I$2:$I$537,"&gt;="&amp;H$2,'[1]AGR. MICRO.'!$I$2:$I$537,"&lt;"&amp;I$2)</f>
        <v>0</v>
      </c>
      <c r="I45">
        <f>-SUMIFS('[1]AGR. MICRO.'!$E$2:$E$537,'[1]AGR. MICRO.'!$A$2:$A$537,$B45,'[1]AGR. MICRO.'!$F$2:$F$537,"SALI",'[1]AGR. MICRO.'!$I$2:$I$537,"&gt;="&amp;I$2,'[1]AGR. MICRO.'!$I$2:$I$537,"&lt;"&amp;J$2)</f>
        <v>0</v>
      </c>
      <c r="J45">
        <f>-SUMIFS('[1]AGR. MICRO.'!$E$2:$E$537,'[1]AGR. MICRO.'!$A$2:$A$537,$B45,'[1]AGR. MICRO.'!$F$2:$F$537,"SALI",'[1]AGR. MICRO.'!$I$2:$I$537,"&gt;="&amp;J$2,'[1]AGR. MICRO.'!$I$2:$I$537,"&lt;"&amp;K$2)</f>
        <v>0</v>
      </c>
      <c r="K45">
        <f>-SUMIFS('[1]AGR. MICRO.'!$E$2:$E$537,'[1]AGR. MICRO.'!$A$2:$A$537,$B45,'[1]AGR. MICRO.'!$F$2:$F$537,"SALI",'[1]AGR. MICRO.'!$I$2:$I$537,"&gt;="&amp;K$2,'[1]AGR. MICRO.'!$I$2:$I$537,"&lt;"&amp;L$2)</f>
        <v>0</v>
      </c>
      <c r="L45">
        <f>-SUMIFS('[1]AGR. MICRO.'!$E$2:$E$537,'[1]AGR. MICRO.'!$A$2:$A$537,$B45,'[1]AGR. MICRO.'!$F$2:$F$537,"SALI",'[1]AGR. MICRO.'!$I$2:$I$537,"&gt;="&amp;L$2,'[1]AGR. MICRO.'!$I$2:$I$537,"&lt;"&amp;M$2)</f>
        <v>0</v>
      </c>
      <c r="M45">
        <f>-SUMIFS('[1]AGR. MICRO.'!$E$2:$E$537,'[1]AGR. MICRO.'!$A$2:$A$537,$B45,'[1]AGR. MICRO.'!$F$2:$F$537,"SALI",'[1]AGR. MICRO.'!$I$2:$I$537,"&gt;="&amp;M$2,'[1]AGR. MICRO.'!$I$2:$I$537,"&lt;"&amp;N$2)</f>
        <v>0</v>
      </c>
      <c r="N45">
        <f>-SUMIFS('[1]AGR. MICRO.'!$E$2:$E$537,'[1]AGR. MICRO.'!$A$2:$A$537,$B45,'[1]AGR. MICRO.'!$F$2:$F$537,"SALI",'[1]AGR. MICRO.'!$I$2:$I$537,"&gt;="&amp;N$2,'[1]AGR. MICRO.'!$I$2:$I$537,"&lt;"&amp;O$2)</f>
        <v>0</v>
      </c>
      <c r="O45">
        <f>-SUMIFS('[1]AGR. MICRO.'!$E$2:$E$537,'[1]AGR. MICRO.'!$A$2:$A$537,$B45,'[1]AGR. MICRO.'!$F$2:$F$537,"SALI",'[1]AGR. MICRO.'!$I$2:$I$537,"&gt;="&amp;O$2,'[1]AGR. MICRO.'!$I$2:$I$537,"&lt;"&amp;P$2)</f>
        <v>0</v>
      </c>
      <c r="P45">
        <f>-SUMIFS('[1]AGR. MICRO.'!$E$2:$E$537,'[1]AGR. MICRO.'!$A$2:$A$537,$B45,'[1]AGR. MICRO.'!$F$2:$F$537,"SALI",'[1]AGR. MICRO.'!$I$2:$I$537,"&gt;="&amp;P$2,'[1]AGR. MICRO.'!$I$2:$I$537,"&lt;"&amp;Q$2)</f>
        <v>0</v>
      </c>
      <c r="Q45">
        <f>-SUMIFS('[1]AGR. MICRO.'!$E$2:$E$537,'[1]AGR. MICRO.'!$A$2:$A$537,$B45,'[1]AGR. MICRO.'!$F$2:$F$537,"SALI",'[1]AGR. MICRO.'!$I$2:$I$537,"&gt;="&amp;Q$2,'[1]AGR. MICRO.'!$I$2:$I$537,"&lt;"&amp;R$2)</f>
        <v>0</v>
      </c>
      <c r="R45">
        <f>-SUMIFS('[1]AGR. MICRO.'!$E$2:$E$537,'[1]AGR. MICRO.'!$A$2:$A$537,$B45,'[1]AGR. MICRO.'!$F$2:$F$537,"SALI",'[1]AGR. MICRO.'!$I$2:$I$537,"&gt;="&amp;R$2,'[1]AGR. MICRO.'!$I$2:$I$537,"&lt;"&amp;S$2)</f>
        <v>0</v>
      </c>
      <c r="S45">
        <f>-SUMIFS('[1]AGR. MICRO.'!$E$2:$E$537,'[1]AGR. MICRO.'!$A$2:$A$537,$B45,'[1]AGR. MICRO.'!$F$2:$F$537,"SALI",'[1]AGR. MICRO.'!$I$2:$I$537,"&gt;="&amp;S$2,'[1]AGR. MICRO.'!$I$2:$I$537,"&lt;"&amp;T$2)</f>
        <v>0</v>
      </c>
      <c r="T45">
        <f>-SUMIFS('[1]AGR. MICRO.'!$E$2:$E$537,'[1]AGR. MICRO.'!$A$2:$A$537,$B45,'[1]AGR. MICRO.'!$F$2:$F$537,"SALI",'[1]AGR. MICRO.'!$I$2:$I$537,"&gt;="&amp;T$2,'[1]AGR. MICRO.'!$I$2:$I$537,"&lt;"&amp;U$2)</f>
        <v>0</v>
      </c>
      <c r="U45">
        <f>-SUMIFS('[1]AGR. MICRO.'!$E$2:$E$537,'[1]AGR. MICRO.'!$A$2:$A$537,$B45,'[1]AGR. MICRO.'!$F$2:$F$537,"SALI",'[1]AGR. MICRO.'!$I$2:$I$537,"&gt;="&amp;U$2,'[1]AGR. MICRO.'!$I$2:$I$537,"&lt;"&amp;V$2)</f>
        <v>5760</v>
      </c>
      <c r="V45">
        <f>-SUMIFS('[1]AGR. MICRO.'!$E$2:$E$537,'[1]AGR. MICRO.'!$A$2:$A$537,$B45,'[1]AGR. MICRO.'!$F$2:$F$537,"SALI",'[1]AGR. MICRO.'!$I$2:$I$537,"&gt;="&amp;V$2,'[1]AGR. MICRO.'!$I$2:$I$537,"&lt;"&amp;W$2)</f>
        <v>0</v>
      </c>
      <c r="W45">
        <f>-SUMIFS('[1]AGR. MICRO.'!$E$2:$E$537,'[1]AGR. MICRO.'!$A$2:$A$537,$B45,'[1]AGR. MICRO.'!$F$2:$F$537,"SALI",'[1]AGR. MICRO.'!$I$2:$I$537,"&gt;="&amp;W$2,'[1]AGR. MICRO.'!$I$2:$I$537,"&lt;"&amp;X$2)</f>
        <v>0</v>
      </c>
      <c r="X45">
        <f>-SUMIFS('[1]AGR. MICRO.'!$E$2:$E$537,'[1]AGR. MICRO.'!$A$2:$A$537,$B45,'[1]AGR. MICRO.'!$F$2:$F$537,"SALI",'[1]AGR. MICRO.'!$I$2:$I$537,"&gt;="&amp;X$2,'[1]AGR. MICRO.'!$I$2:$I$537,"&lt;"&amp;Y$2)</f>
        <v>0</v>
      </c>
      <c r="Y45">
        <f>-SUMIFS('[1]AGR. MICRO.'!$E$2:$E$537,'[1]AGR. MICRO.'!$A$2:$A$537,$B45,'[1]AGR. MICRO.'!$F$2:$F$537,"SALI",'[1]AGR. MICRO.'!$I$2:$I$537,"&gt;="&amp;Y$2,'[1]AGR. MICRO.'!$I$2:$I$537,"&lt;"&amp;Z$2)</f>
        <v>0</v>
      </c>
      <c r="Z45">
        <f>-SUMIFS('[1]AGR. MICRO.'!$E$2:$E$537,'[1]AGR. MICRO.'!$A$2:$A$537,$B45,'[1]AGR. MICRO.'!$F$2:$F$537,"SALI",'[1]AGR. MICRO.'!$I$2:$I$537,"&gt;="&amp;Z$2,'[1]AGR. MICRO.'!$I$2:$I$537,"&lt;"&amp;AA$2)</f>
        <v>0</v>
      </c>
      <c r="AA45">
        <f>-SUMIFS('[1]AGR. MICRO.'!$E$2:$E$537,'[1]AGR. MICRO.'!$A$2:$A$537,$B45,'[1]AGR. MICRO.'!$F$2:$F$537,"SALI",'[1]AGR. MICRO.'!$I$2:$I$537,"&gt;="&amp;AA$2,'[1]AGR. MICRO.'!$I$2:$I$537,"&lt;"&amp;AB$2)</f>
        <v>0</v>
      </c>
      <c r="AB45">
        <f>-SUMIFS('[1]AGR. MICRO.'!$E$2:$E$537,'[1]AGR. MICRO.'!$A$2:$A$537,$B45,'[1]AGR. MICRO.'!$F$2:$F$537,"SALI",'[1]AGR. MICRO.'!$I$2:$I$537,"&gt;="&amp;AB$2,'[1]AGR. MICRO.'!$I$2:$I$537,"&lt;"&amp;AC$2)</f>
        <v>0</v>
      </c>
      <c r="AC45">
        <f>-SUMIFS('[1]AGR. MICRO.'!$E$2:$E$537,'[1]AGR. MICRO.'!$A$2:$A$537,$B45,'[1]AGR. MICRO.'!$F$2:$F$537,"SALI",'[1]AGR. MICRO.'!$I$2:$I$537,"&gt;="&amp;AC$2,'[1]AGR. MICRO.'!$I$2:$I$537,"&lt;"&amp;AD$2)</f>
        <v>0</v>
      </c>
      <c r="AD45">
        <f>-SUMIFS('[1]AGR. MICRO.'!$E$2:$E$537,'[1]AGR. MICRO.'!$A$2:$A$537,$B45,'[1]AGR. MICRO.'!$F$2:$F$537,"SALI",'[1]AGR. MICRO.'!$I$2:$I$537,"&gt;="&amp;AD$2,'[1]AGR. MICRO.'!$I$2:$I$537,"&lt;"&amp;AE$2)</f>
        <v>0</v>
      </c>
      <c r="AE45">
        <f>-SUMIFS('[1]AGR. MICRO.'!$E$2:$E$537,'[1]AGR. MICRO.'!$A$2:$A$537,$B45,'[1]AGR. MICRO.'!$F$2:$F$537,"SALI",'[1]AGR. MICRO.'!$I$2:$I$537,"&gt;="&amp;AE$2,'[1]AGR. MICRO.'!$I$2:$I$537,"&lt;"&amp;AF$2)</f>
        <v>0</v>
      </c>
      <c r="AF45">
        <f>-SUMIFS('[1]AGR. MICRO.'!$E$2:$E$537,'[1]AGR. MICRO.'!$A$2:$A$537,$B45,'[1]AGR. MICRO.'!$F$2:$F$537,"SALI",'[1]AGR. MICRO.'!$I$2:$I$537,"&gt;="&amp;AF$2,'[1]AGR. MICRO.'!$I$2:$I$537,"&lt;"&amp;AG$2)</f>
        <v>0</v>
      </c>
      <c r="AG45">
        <f>-SUMIFS('[1]AGR. MICRO.'!$E$2:$E$537,'[1]AGR. MICRO.'!$A$2:$A$537,$B45,'[1]AGR. MICRO.'!$F$2:$F$537,"SALI",'[1]AGR. MICRO.'!$I$2:$I$537,"&gt;="&amp;AG$2,'[1]AGR. MICRO.'!$I$2:$I$537,"&lt;"&amp;AH$2)</f>
        <v>0</v>
      </c>
      <c r="AH45">
        <f>-SUMIFS('[1]AGR. MICRO.'!$E$2:$E$537,'[1]AGR. MICRO.'!$A$2:$A$537,$B45,'[1]AGR. MICRO.'!$F$2:$F$537,"SALI",'[1]AGR. MICRO.'!$I$2:$I$537,"&gt;="&amp;AH$2,'[1]AGR. MICRO.'!$I$2:$I$537,"&lt;"&amp;AI$2)</f>
        <v>0</v>
      </c>
      <c r="AI45">
        <f>-SUMIFS('[1]AGR. MICRO.'!$E$2:$E$537,'[1]AGR. MICRO.'!$A$2:$A$537,$B45,'[1]AGR. MICRO.'!$F$2:$F$537,"SALI",'[1]AGR. MICRO.'!$I$2:$I$537,"&gt;="&amp;AI$2,'[1]AGR. MICRO.'!$I$2:$I$537,"&lt;"&amp;AJ$2)</f>
        <v>0</v>
      </c>
      <c r="AJ45">
        <f>-SUMIFS('[1]AGR. MICRO.'!$E$2:$E$537,'[1]AGR. MICRO.'!$A$2:$A$537,$B45,'[1]AGR. MICRO.'!$F$2:$F$537,"SALI",'[1]AGR. MICRO.'!$I$2:$I$537,"&gt;="&amp;AJ$2,'[1]AGR. MICRO.'!$I$2:$I$537,"&lt;"&amp;AK$2)</f>
        <v>0</v>
      </c>
      <c r="AK45">
        <f>-SUMIFS('[1]AGR. MICRO.'!$E$2:$E$537,'[1]AGR. MICRO.'!$A$2:$A$537,$B45,'[1]AGR. MICRO.'!$F$2:$F$537,"SALI",'[1]AGR. MICRO.'!$I$2:$I$537,"&gt;="&amp;AK$2,'[1]AGR. MICRO.'!$I$2:$I$537,"&lt;"&amp;AL$2)</f>
        <v>0</v>
      </c>
      <c r="AL45">
        <f>-SUMIFS('[1]AGR. MICRO.'!$E$2:$E$537,'[1]AGR. MICRO.'!$A$2:$A$537,$B45,'[1]AGR. MICRO.'!$F$2:$F$537,"SALI",'[1]AGR. MICRO.'!$I$2:$I$537,"&gt;="&amp;AL$2,'[1]AGR. MICRO.'!$I$2:$I$537,"&lt;"&amp;AM$2)</f>
        <v>0</v>
      </c>
      <c r="AN45">
        <f t="shared" si="2"/>
        <v>5760</v>
      </c>
      <c r="AO45">
        <f t="shared" si="1"/>
        <v>35</v>
      </c>
    </row>
    <row r="46" spans="2:41" ht="15.75" thickBot="1" x14ac:dyDescent="0.3">
      <c r="B46" s="2" t="s">
        <v>43</v>
      </c>
      <c r="C46">
        <f>-SUMIFS('[1]AGR. MICRO.'!$E$2:$E$537,'[1]AGR. MICRO.'!$A$2:$A$537,$B46,'[1]AGR. MICRO.'!$F$2:$F$537,"SALI",'[1]AGR. MICRO.'!$I$2:$I$537,"&gt;="&amp;C$2,'[1]AGR. MICRO.'!$I$2:$I$537,"&lt;"&amp;D$2)</f>
        <v>0</v>
      </c>
      <c r="D46">
        <f>-SUMIFS('[1]AGR. MICRO.'!$E$2:$E$537,'[1]AGR. MICRO.'!$A$2:$A$537,$B46,'[1]AGR. MICRO.'!$F$2:$F$537,"SALI",'[1]AGR. MICRO.'!$I$2:$I$537,"&gt;="&amp;D$2,'[1]AGR. MICRO.'!$I$2:$I$537,"&lt;"&amp;E$2)</f>
        <v>0</v>
      </c>
      <c r="E46">
        <f>-SUMIFS('[1]AGR. MICRO.'!$E$2:$E$537,'[1]AGR. MICRO.'!$A$2:$A$537,$B46,'[1]AGR. MICRO.'!$F$2:$F$537,"SALI",'[1]AGR. MICRO.'!$I$2:$I$537,"&gt;="&amp;E$2,'[1]AGR. MICRO.'!$I$2:$I$537,"&lt;"&amp;F$2)</f>
        <v>0</v>
      </c>
      <c r="F46">
        <f>-SUMIFS('[1]AGR. MICRO.'!$E$2:$E$537,'[1]AGR. MICRO.'!$A$2:$A$537,$B46,'[1]AGR. MICRO.'!$F$2:$F$537,"SALI",'[1]AGR. MICRO.'!$I$2:$I$537,"&gt;="&amp;F$2,'[1]AGR. MICRO.'!$I$2:$I$537,"&lt;"&amp;G$2)</f>
        <v>0</v>
      </c>
      <c r="G46">
        <f>-SUMIFS('[1]AGR. MICRO.'!$E$2:$E$537,'[1]AGR. MICRO.'!$A$2:$A$537,$B46,'[1]AGR. MICRO.'!$F$2:$F$537,"SALI",'[1]AGR. MICRO.'!$I$2:$I$537,"&gt;="&amp;G$2,'[1]AGR. MICRO.'!$I$2:$I$537,"&lt;"&amp;H$2)</f>
        <v>0</v>
      </c>
      <c r="H46">
        <f>-SUMIFS('[1]AGR. MICRO.'!$E$2:$E$537,'[1]AGR. MICRO.'!$A$2:$A$537,$B46,'[1]AGR. MICRO.'!$F$2:$F$537,"SALI",'[1]AGR. MICRO.'!$I$2:$I$537,"&gt;="&amp;H$2,'[1]AGR. MICRO.'!$I$2:$I$537,"&lt;"&amp;I$2)</f>
        <v>0</v>
      </c>
      <c r="I46">
        <f>-SUMIFS('[1]AGR. MICRO.'!$E$2:$E$537,'[1]AGR. MICRO.'!$A$2:$A$537,$B46,'[1]AGR. MICRO.'!$F$2:$F$537,"SALI",'[1]AGR. MICRO.'!$I$2:$I$537,"&gt;="&amp;I$2,'[1]AGR. MICRO.'!$I$2:$I$537,"&lt;"&amp;J$2)</f>
        <v>0</v>
      </c>
      <c r="J46">
        <f>-SUMIFS('[1]AGR. MICRO.'!$E$2:$E$537,'[1]AGR. MICRO.'!$A$2:$A$537,$B46,'[1]AGR. MICRO.'!$F$2:$F$537,"SALI",'[1]AGR. MICRO.'!$I$2:$I$537,"&gt;="&amp;J$2,'[1]AGR. MICRO.'!$I$2:$I$537,"&lt;"&amp;K$2)</f>
        <v>0</v>
      </c>
      <c r="K46">
        <f>-SUMIFS('[1]AGR. MICRO.'!$E$2:$E$537,'[1]AGR. MICRO.'!$A$2:$A$537,$B46,'[1]AGR. MICRO.'!$F$2:$F$537,"SALI",'[1]AGR. MICRO.'!$I$2:$I$537,"&gt;="&amp;K$2,'[1]AGR. MICRO.'!$I$2:$I$537,"&lt;"&amp;L$2)</f>
        <v>0</v>
      </c>
      <c r="L46">
        <f>-SUMIFS('[1]AGR. MICRO.'!$E$2:$E$537,'[1]AGR. MICRO.'!$A$2:$A$537,$B46,'[1]AGR. MICRO.'!$F$2:$F$537,"SALI",'[1]AGR. MICRO.'!$I$2:$I$537,"&gt;="&amp;L$2,'[1]AGR. MICRO.'!$I$2:$I$537,"&lt;"&amp;M$2)</f>
        <v>0</v>
      </c>
      <c r="M46">
        <f>-SUMIFS('[1]AGR. MICRO.'!$E$2:$E$537,'[1]AGR. MICRO.'!$A$2:$A$537,$B46,'[1]AGR. MICRO.'!$F$2:$F$537,"SALI",'[1]AGR. MICRO.'!$I$2:$I$537,"&gt;="&amp;M$2,'[1]AGR. MICRO.'!$I$2:$I$537,"&lt;"&amp;N$2)</f>
        <v>0</v>
      </c>
      <c r="N46">
        <f>-SUMIFS('[1]AGR. MICRO.'!$E$2:$E$537,'[1]AGR. MICRO.'!$A$2:$A$537,$B46,'[1]AGR. MICRO.'!$F$2:$F$537,"SALI",'[1]AGR. MICRO.'!$I$2:$I$537,"&gt;="&amp;N$2,'[1]AGR. MICRO.'!$I$2:$I$537,"&lt;"&amp;O$2)</f>
        <v>38</v>
      </c>
      <c r="O46">
        <f>-SUMIFS('[1]AGR. MICRO.'!$E$2:$E$537,'[1]AGR. MICRO.'!$A$2:$A$537,$B46,'[1]AGR. MICRO.'!$F$2:$F$537,"SALI",'[1]AGR. MICRO.'!$I$2:$I$537,"&gt;="&amp;O$2,'[1]AGR. MICRO.'!$I$2:$I$537,"&lt;"&amp;P$2)</f>
        <v>1</v>
      </c>
      <c r="P46">
        <f>-SUMIFS('[1]AGR. MICRO.'!$E$2:$E$537,'[1]AGR. MICRO.'!$A$2:$A$537,$B46,'[1]AGR. MICRO.'!$F$2:$F$537,"SALI",'[1]AGR. MICRO.'!$I$2:$I$537,"&gt;="&amp;P$2,'[1]AGR. MICRO.'!$I$2:$I$537,"&lt;"&amp;Q$2)</f>
        <v>0</v>
      </c>
      <c r="Q46">
        <f>-SUMIFS('[1]AGR. MICRO.'!$E$2:$E$537,'[1]AGR. MICRO.'!$A$2:$A$537,$B46,'[1]AGR. MICRO.'!$F$2:$F$537,"SALI",'[1]AGR. MICRO.'!$I$2:$I$537,"&gt;="&amp;Q$2,'[1]AGR. MICRO.'!$I$2:$I$537,"&lt;"&amp;R$2)</f>
        <v>0</v>
      </c>
      <c r="R46">
        <f>-SUMIFS('[1]AGR. MICRO.'!$E$2:$E$537,'[1]AGR. MICRO.'!$A$2:$A$537,$B46,'[1]AGR. MICRO.'!$F$2:$F$537,"SALI",'[1]AGR. MICRO.'!$I$2:$I$537,"&gt;="&amp;R$2,'[1]AGR. MICRO.'!$I$2:$I$537,"&lt;"&amp;S$2)</f>
        <v>0</v>
      </c>
      <c r="S46">
        <f>-SUMIFS('[1]AGR. MICRO.'!$E$2:$E$537,'[1]AGR. MICRO.'!$A$2:$A$537,$B46,'[1]AGR. MICRO.'!$F$2:$F$537,"SALI",'[1]AGR. MICRO.'!$I$2:$I$537,"&gt;="&amp;S$2,'[1]AGR. MICRO.'!$I$2:$I$537,"&lt;"&amp;T$2)</f>
        <v>0</v>
      </c>
      <c r="T46">
        <f>-SUMIFS('[1]AGR. MICRO.'!$E$2:$E$537,'[1]AGR. MICRO.'!$A$2:$A$537,$B46,'[1]AGR. MICRO.'!$F$2:$F$537,"SALI",'[1]AGR. MICRO.'!$I$2:$I$537,"&gt;="&amp;T$2,'[1]AGR. MICRO.'!$I$2:$I$537,"&lt;"&amp;U$2)</f>
        <v>0</v>
      </c>
      <c r="U46">
        <f>-SUMIFS('[1]AGR. MICRO.'!$E$2:$E$537,'[1]AGR. MICRO.'!$A$2:$A$537,$B46,'[1]AGR. MICRO.'!$F$2:$F$537,"SALI",'[1]AGR. MICRO.'!$I$2:$I$537,"&gt;="&amp;U$2,'[1]AGR. MICRO.'!$I$2:$I$537,"&lt;"&amp;V$2)</f>
        <v>0</v>
      </c>
      <c r="V46">
        <f>-SUMIFS('[1]AGR. MICRO.'!$E$2:$E$537,'[1]AGR. MICRO.'!$A$2:$A$537,$B46,'[1]AGR. MICRO.'!$F$2:$F$537,"SALI",'[1]AGR. MICRO.'!$I$2:$I$537,"&gt;="&amp;V$2,'[1]AGR. MICRO.'!$I$2:$I$537,"&lt;"&amp;W$2)</f>
        <v>0</v>
      </c>
      <c r="W46">
        <f>-SUMIFS('[1]AGR. MICRO.'!$E$2:$E$537,'[1]AGR. MICRO.'!$A$2:$A$537,$B46,'[1]AGR. MICRO.'!$F$2:$F$537,"SALI",'[1]AGR. MICRO.'!$I$2:$I$537,"&gt;="&amp;W$2,'[1]AGR. MICRO.'!$I$2:$I$537,"&lt;"&amp;X$2)</f>
        <v>0</v>
      </c>
      <c r="X46">
        <f>-SUMIFS('[1]AGR. MICRO.'!$E$2:$E$537,'[1]AGR. MICRO.'!$A$2:$A$537,$B46,'[1]AGR. MICRO.'!$F$2:$F$537,"SALI",'[1]AGR. MICRO.'!$I$2:$I$537,"&gt;="&amp;X$2,'[1]AGR. MICRO.'!$I$2:$I$537,"&lt;"&amp;Y$2)</f>
        <v>0</v>
      </c>
      <c r="Y46">
        <f>-SUMIFS('[1]AGR. MICRO.'!$E$2:$E$537,'[1]AGR. MICRO.'!$A$2:$A$537,$B46,'[1]AGR. MICRO.'!$F$2:$F$537,"SALI",'[1]AGR. MICRO.'!$I$2:$I$537,"&gt;="&amp;Y$2,'[1]AGR. MICRO.'!$I$2:$I$537,"&lt;"&amp;Z$2)</f>
        <v>0</v>
      </c>
      <c r="Z46">
        <f>-SUMIFS('[1]AGR. MICRO.'!$E$2:$E$537,'[1]AGR. MICRO.'!$A$2:$A$537,$B46,'[1]AGR. MICRO.'!$F$2:$F$537,"SALI",'[1]AGR. MICRO.'!$I$2:$I$537,"&gt;="&amp;Z$2,'[1]AGR. MICRO.'!$I$2:$I$537,"&lt;"&amp;AA$2)</f>
        <v>0</v>
      </c>
      <c r="AA46">
        <f>-SUMIFS('[1]AGR. MICRO.'!$E$2:$E$537,'[1]AGR. MICRO.'!$A$2:$A$537,$B46,'[1]AGR. MICRO.'!$F$2:$F$537,"SALI",'[1]AGR. MICRO.'!$I$2:$I$537,"&gt;="&amp;AA$2,'[1]AGR. MICRO.'!$I$2:$I$537,"&lt;"&amp;AB$2)</f>
        <v>0</v>
      </c>
      <c r="AB46">
        <f>-SUMIFS('[1]AGR. MICRO.'!$E$2:$E$537,'[1]AGR. MICRO.'!$A$2:$A$537,$B46,'[1]AGR. MICRO.'!$F$2:$F$537,"SALI",'[1]AGR. MICRO.'!$I$2:$I$537,"&gt;="&amp;AB$2,'[1]AGR. MICRO.'!$I$2:$I$537,"&lt;"&amp;AC$2)</f>
        <v>0</v>
      </c>
      <c r="AC46">
        <f>-SUMIFS('[1]AGR. MICRO.'!$E$2:$E$537,'[1]AGR. MICRO.'!$A$2:$A$537,$B46,'[1]AGR. MICRO.'!$F$2:$F$537,"SALI",'[1]AGR. MICRO.'!$I$2:$I$537,"&gt;="&amp;AC$2,'[1]AGR. MICRO.'!$I$2:$I$537,"&lt;"&amp;AD$2)</f>
        <v>0</v>
      </c>
      <c r="AD46">
        <f>-SUMIFS('[1]AGR. MICRO.'!$E$2:$E$537,'[1]AGR. MICRO.'!$A$2:$A$537,$B46,'[1]AGR. MICRO.'!$F$2:$F$537,"SALI",'[1]AGR. MICRO.'!$I$2:$I$537,"&gt;="&amp;AD$2,'[1]AGR. MICRO.'!$I$2:$I$537,"&lt;"&amp;AE$2)</f>
        <v>0</v>
      </c>
      <c r="AE46">
        <f>-SUMIFS('[1]AGR. MICRO.'!$E$2:$E$537,'[1]AGR. MICRO.'!$A$2:$A$537,$B46,'[1]AGR. MICRO.'!$F$2:$F$537,"SALI",'[1]AGR. MICRO.'!$I$2:$I$537,"&gt;="&amp;AE$2,'[1]AGR. MICRO.'!$I$2:$I$537,"&lt;"&amp;AF$2)</f>
        <v>0</v>
      </c>
      <c r="AF46">
        <f>-SUMIFS('[1]AGR. MICRO.'!$E$2:$E$537,'[1]AGR. MICRO.'!$A$2:$A$537,$B46,'[1]AGR. MICRO.'!$F$2:$F$537,"SALI",'[1]AGR. MICRO.'!$I$2:$I$537,"&gt;="&amp;AF$2,'[1]AGR. MICRO.'!$I$2:$I$537,"&lt;"&amp;AG$2)</f>
        <v>0</v>
      </c>
      <c r="AG46">
        <f>-SUMIFS('[1]AGR. MICRO.'!$E$2:$E$537,'[1]AGR. MICRO.'!$A$2:$A$537,$B46,'[1]AGR. MICRO.'!$F$2:$F$537,"SALI",'[1]AGR. MICRO.'!$I$2:$I$537,"&gt;="&amp;AG$2,'[1]AGR. MICRO.'!$I$2:$I$537,"&lt;"&amp;AH$2)</f>
        <v>0</v>
      </c>
      <c r="AH46">
        <f>-SUMIFS('[1]AGR. MICRO.'!$E$2:$E$537,'[1]AGR. MICRO.'!$A$2:$A$537,$B46,'[1]AGR. MICRO.'!$F$2:$F$537,"SALI",'[1]AGR. MICRO.'!$I$2:$I$537,"&gt;="&amp;AH$2,'[1]AGR. MICRO.'!$I$2:$I$537,"&lt;"&amp;AI$2)</f>
        <v>0</v>
      </c>
      <c r="AI46">
        <f>-SUMIFS('[1]AGR. MICRO.'!$E$2:$E$537,'[1]AGR. MICRO.'!$A$2:$A$537,$B46,'[1]AGR. MICRO.'!$F$2:$F$537,"SALI",'[1]AGR. MICRO.'!$I$2:$I$537,"&gt;="&amp;AI$2,'[1]AGR. MICRO.'!$I$2:$I$537,"&lt;"&amp;AJ$2)</f>
        <v>0</v>
      </c>
      <c r="AJ46">
        <f>-SUMIFS('[1]AGR. MICRO.'!$E$2:$E$537,'[1]AGR. MICRO.'!$A$2:$A$537,$B46,'[1]AGR. MICRO.'!$F$2:$F$537,"SALI",'[1]AGR. MICRO.'!$I$2:$I$537,"&gt;="&amp;AJ$2,'[1]AGR. MICRO.'!$I$2:$I$537,"&lt;"&amp;AK$2)</f>
        <v>0</v>
      </c>
      <c r="AK46">
        <f>-SUMIFS('[1]AGR. MICRO.'!$E$2:$E$537,'[1]AGR. MICRO.'!$A$2:$A$537,$B46,'[1]AGR. MICRO.'!$F$2:$F$537,"SALI",'[1]AGR. MICRO.'!$I$2:$I$537,"&gt;="&amp;AK$2,'[1]AGR. MICRO.'!$I$2:$I$537,"&lt;"&amp;AL$2)</f>
        <v>0</v>
      </c>
      <c r="AL46">
        <f>-SUMIFS('[1]AGR. MICRO.'!$E$2:$E$537,'[1]AGR. MICRO.'!$A$2:$A$537,$B46,'[1]AGR. MICRO.'!$F$2:$F$537,"SALI",'[1]AGR. MICRO.'!$I$2:$I$537,"&gt;="&amp;AL$2,'[1]AGR. MICRO.'!$I$2:$I$537,"&lt;"&amp;AM$2)</f>
        <v>0</v>
      </c>
      <c r="AN46">
        <f t="shared" si="2"/>
        <v>39</v>
      </c>
      <c r="AO46">
        <f t="shared" si="1"/>
        <v>34</v>
      </c>
    </row>
    <row r="47" spans="2:41" ht="15.75" thickBot="1" x14ac:dyDescent="0.3">
      <c r="B47" s="2" t="s">
        <v>44</v>
      </c>
      <c r="C47">
        <f>-SUMIFS('[1]AGR. MICRO.'!$E$2:$E$537,'[1]AGR. MICRO.'!$A$2:$A$537,$B47,'[1]AGR. MICRO.'!$F$2:$F$537,"SALI",'[1]AGR. MICRO.'!$I$2:$I$537,"&gt;="&amp;C$2,'[1]AGR. MICRO.'!$I$2:$I$537,"&lt;"&amp;D$2)</f>
        <v>0</v>
      </c>
      <c r="D47">
        <f>-SUMIFS('[1]AGR. MICRO.'!$E$2:$E$537,'[1]AGR. MICRO.'!$A$2:$A$537,$B47,'[1]AGR. MICRO.'!$F$2:$F$537,"SALI",'[1]AGR. MICRO.'!$I$2:$I$537,"&gt;="&amp;D$2,'[1]AGR. MICRO.'!$I$2:$I$537,"&lt;"&amp;E$2)</f>
        <v>0</v>
      </c>
      <c r="E47">
        <f>-SUMIFS('[1]AGR. MICRO.'!$E$2:$E$537,'[1]AGR. MICRO.'!$A$2:$A$537,$B47,'[1]AGR. MICRO.'!$F$2:$F$537,"SALI",'[1]AGR. MICRO.'!$I$2:$I$537,"&gt;="&amp;E$2,'[1]AGR. MICRO.'!$I$2:$I$537,"&lt;"&amp;F$2)</f>
        <v>0</v>
      </c>
      <c r="F47">
        <f>-SUMIFS('[1]AGR. MICRO.'!$E$2:$E$537,'[1]AGR. MICRO.'!$A$2:$A$537,$B47,'[1]AGR. MICRO.'!$F$2:$F$537,"SALI",'[1]AGR. MICRO.'!$I$2:$I$537,"&gt;="&amp;F$2,'[1]AGR. MICRO.'!$I$2:$I$537,"&lt;"&amp;G$2)</f>
        <v>0</v>
      </c>
      <c r="G47">
        <f>-SUMIFS('[1]AGR. MICRO.'!$E$2:$E$537,'[1]AGR. MICRO.'!$A$2:$A$537,$B47,'[1]AGR. MICRO.'!$F$2:$F$537,"SALI",'[1]AGR. MICRO.'!$I$2:$I$537,"&gt;="&amp;G$2,'[1]AGR. MICRO.'!$I$2:$I$537,"&lt;"&amp;H$2)</f>
        <v>0</v>
      </c>
      <c r="H47">
        <f>-SUMIFS('[1]AGR. MICRO.'!$E$2:$E$537,'[1]AGR. MICRO.'!$A$2:$A$537,$B47,'[1]AGR. MICRO.'!$F$2:$F$537,"SALI",'[1]AGR. MICRO.'!$I$2:$I$537,"&gt;="&amp;H$2,'[1]AGR. MICRO.'!$I$2:$I$537,"&lt;"&amp;I$2)</f>
        <v>0</v>
      </c>
      <c r="I47">
        <f>-SUMIFS('[1]AGR. MICRO.'!$E$2:$E$537,'[1]AGR. MICRO.'!$A$2:$A$537,$B47,'[1]AGR. MICRO.'!$F$2:$F$537,"SALI",'[1]AGR. MICRO.'!$I$2:$I$537,"&gt;="&amp;I$2,'[1]AGR. MICRO.'!$I$2:$I$537,"&lt;"&amp;J$2)</f>
        <v>0</v>
      </c>
      <c r="J47">
        <f>-SUMIFS('[1]AGR. MICRO.'!$E$2:$E$537,'[1]AGR. MICRO.'!$A$2:$A$537,$B47,'[1]AGR. MICRO.'!$F$2:$F$537,"SALI",'[1]AGR. MICRO.'!$I$2:$I$537,"&gt;="&amp;J$2,'[1]AGR. MICRO.'!$I$2:$I$537,"&lt;"&amp;K$2)</f>
        <v>0</v>
      </c>
      <c r="K47">
        <f>-SUMIFS('[1]AGR. MICRO.'!$E$2:$E$537,'[1]AGR. MICRO.'!$A$2:$A$537,$B47,'[1]AGR. MICRO.'!$F$2:$F$537,"SALI",'[1]AGR. MICRO.'!$I$2:$I$537,"&gt;="&amp;K$2,'[1]AGR. MICRO.'!$I$2:$I$537,"&lt;"&amp;L$2)</f>
        <v>0</v>
      </c>
      <c r="L47">
        <f>-SUMIFS('[1]AGR. MICRO.'!$E$2:$E$537,'[1]AGR. MICRO.'!$A$2:$A$537,$B47,'[1]AGR. MICRO.'!$F$2:$F$537,"SALI",'[1]AGR. MICRO.'!$I$2:$I$537,"&gt;="&amp;L$2,'[1]AGR. MICRO.'!$I$2:$I$537,"&lt;"&amp;M$2)</f>
        <v>0</v>
      </c>
      <c r="M47">
        <f>-SUMIFS('[1]AGR. MICRO.'!$E$2:$E$537,'[1]AGR. MICRO.'!$A$2:$A$537,$B47,'[1]AGR. MICRO.'!$F$2:$F$537,"SALI",'[1]AGR. MICRO.'!$I$2:$I$537,"&gt;="&amp;M$2,'[1]AGR. MICRO.'!$I$2:$I$537,"&lt;"&amp;N$2)</f>
        <v>0</v>
      </c>
      <c r="N47">
        <f>-SUMIFS('[1]AGR. MICRO.'!$E$2:$E$537,'[1]AGR. MICRO.'!$A$2:$A$537,$B47,'[1]AGR. MICRO.'!$F$2:$F$537,"SALI",'[1]AGR. MICRO.'!$I$2:$I$537,"&gt;="&amp;N$2,'[1]AGR. MICRO.'!$I$2:$I$537,"&lt;"&amp;O$2)</f>
        <v>0</v>
      </c>
      <c r="O47">
        <f>-SUMIFS('[1]AGR. MICRO.'!$E$2:$E$537,'[1]AGR. MICRO.'!$A$2:$A$537,$B47,'[1]AGR. MICRO.'!$F$2:$F$537,"SALI",'[1]AGR. MICRO.'!$I$2:$I$537,"&gt;="&amp;O$2,'[1]AGR. MICRO.'!$I$2:$I$537,"&lt;"&amp;P$2)</f>
        <v>0</v>
      </c>
      <c r="P47">
        <f>-SUMIFS('[1]AGR. MICRO.'!$E$2:$E$537,'[1]AGR. MICRO.'!$A$2:$A$537,$B47,'[1]AGR. MICRO.'!$F$2:$F$537,"SALI",'[1]AGR. MICRO.'!$I$2:$I$537,"&gt;="&amp;P$2,'[1]AGR. MICRO.'!$I$2:$I$537,"&lt;"&amp;Q$2)</f>
        <v>0</v>
      </c>
      <c r="Q47">
        <f>-SUMIFS('[1]AGR. MICRO.'!$E$2:$E$537,'[1]AGR. MICRO.'!$A$2:$A$537,$B47,'[1]AGR. MICRO.'!$F$2:$F$537,"SALI",'[1]AGR. MICRO.'!$I$2:$I$537,"&gt;="&amp;Q$2,'[1]AGR. MICRO.'!$I$2:$I$537,"&lt;"&amp;R$2)</f>
        <v>0</v>
      </c>
      <c r="R47">
        <f>-SUMIFS('[1]AGR. MICRO.'!$E$2:$E$537,'[1]AGR. MICRO.'!$A$2:$A$537,$B47,'[1]AGR. MICRO.'!$F$2:$F$537,"SALI",'[1]AGR. MICRO.'!$I$2:$I$537,"&gt;="&amp;R$2,'[1]AGR. MICRO.'!$I$2:$I$537,"&lt;"&amp;S$2)</f>
        <v>0</v>
      </c>
      <c r="S47">
        <f>-SUMIFS('[1]AGR. MICRO.'!$E$2:$E$537,'[1]AGR. MICRO.'!$A$2:$A$537,$B47,'[1]AGR. MICRO.'!$F$2:$F$537,"SALI",'[1]AGR. MICRO.'!$I$2:$I$537,"&gt;="&amp;S$2,'[1]AGR. MICRO.'!$I$2:$I$537,"&lt;"&amp;T$2)</f>
        <v>0</v>
      </c>
      <c r="T47">
        <f>-SUMIFS('[1]AGR. MICRO.'!$E$2:$E$537,'[1]AGR. MICRO.'!$A$2:$A$537,$B47,'[1]AGR. MICRO.'!$F$2:$F$537,"SALI",'[1]AGR. MICRO.'!$I$2:$I$537,"&gt;="&amp;T$2,'[1]AGR. MICRO.'!$I$2:$I$537,"&lt;"&amp;U$2)</f>
        <v>0</v>
      </c>
      <c r="U47">
        <f>-SUMIFS('[1]AGR. MICRO.'!$E$2:$E$537,'[1]AGR. MICRO.'!$A$2:$A$537,$B47,'[1]AGR. MICRO.'!$F$2:$F$537,"SALI",'[1]AGR. MICRO.'!$I$2:$I$537,"&gt;="&amp;U$2,'[1]AGR. MICRO.'!$I$2:$I$537,"&lt;"&amp;V$2)</f>
        <v>0</v>
      </c>
      <c r="V47">
        <f>-SUMIFS('[1]AGR. MICRO.'!$E$2:$E$537,'[1]AGR. MICRO.'!$A$2:$A$537,$B47,'[1]AGR. MICRO.'!$F$2:$F$537,"SALI",'[1]AGR. MICRO.'!$I$2:$I$537,"&gt;="&amp;V$2,'[1]AGR. MICRO.'!$I$2:$I$537,"&lt;"&amp;W$2)</f>
        <v>0</v>
      </c>
      <c r="W47">
        <f>-SUMIFS('[1]AGR. MICRO.'!$E$2:$E$537,'[1]AGR. MICRO.'!$A$2:$A$537,$B47,'[1]AGR. MICRO.'!$F$2:$F$537,"SALI",'[1]AGR. MICRO.'!$I$2:$I$537,"&gt;="&amp;W$2,'[1]AGR. MICRO.'!$I$2:$I$537,"&lt;"&amp;X$2)</f>
        <v>0</v>
      </c>
      <c r="X47">
        <f>-SUMIFS('[1]AGR. MICRO.'!$E$2:$E$537,'[1]AGR. MICRO.'!$A$2:$A$537,$B47,'[1]AGR. MICRO.'!$F$2:$F$537,"SALI",'[1]AGR. MICRO.'!$I$2:$I$537,"&gt;="&amp;X$2,'[1]AGR. MICRO.'!$I$2:$I$537,"&lt;"&amp;Y$2)</f>
        <v>0</v>
      </c>
      <c r="Y47">
        <f>-SUMIFS('[1]AGR. MICRO.'!$E$2:$E$537,'[1]AGR. MICRO.'!$A$2:$A$537,$B47,'[1]AGR. MICRO.'!$F$2:$F$537,"SALI",'[1]AGR. MICRO.'!$I$2:$I$537,"&gt;="&amp;Y$2,'[1]AGR. MICRO.'!$I$2:$I$537,"&lt;"&amp;Z$2)</f>
        <v>0</v>
      </c>
      <c r="Z47">
        <f>-SUMIFS('[1]AGR. MICRO.'!$E$2:$E$537,'[1]AGR. MICRO.'!$A$2:$A$537,$B47,'[1]AGR. MICRO.'!$F$2:$F$537,"SALI",'[1]AGR. MICRO.'!$I$2:$I$537,"&gt;="&amp;Z$2,'[1]AGR. MICRO.'!$I$2:$I$537,"&lt;"&amp;AA$2)</f>
        <v>0</v>
      </c>
      <c r="AA47">
        <f>-SUMIFS('[1]AGR. MICRO.'!$E$2:$E$537,'[1]AGR. MICRO.'!$A$2:$A$537,$B47,'[1]AGR. MICRO.'!$F$2:$F$537,"SALI",'[1]AGR. MICRO.'!$I$2:$I$537,"&gt;="&amp;AA$2,'[1]AGR. MICRO.'!$I$2:$I$537,"&lt;"&amp;AB$2)</f>
        <v>0</v>
      </c>
      <c r="AB47">
        <f>-SUMIFS('[1]AGR. MICRO.'!$E$2:$E$537,'[1]AGR. MICRO.'!$A$2:$A$537,$B47,'[1]AGR. MICRO.'!$F$2:$F$537,"SALI",'[1]AGR. MICRO.'!$I$2:$I$537,"&gt;="&amp;AB$2,'[1]AGR. MICRO.'!$I$2:$I$537,"&lt;"&amp;AC$2)</f>
        <v>0</v>
      </c>
      <c r="AC47">
        <f>-SUMIFS('[1]AGR. MICRO.'!$E$2:$E$537,'[1]AGR. MICRO.'!$A$2:$A$537,$B47,'[1]AGR. MICRO.'!$F$2:$F$537,"SALI",'[1]AGR. MICRO.'!$I$2:$I$537,"&gt;="&amp;AC$2,'[1]AGR. MICRO.'!$I$2:$I$537,"&lt;"&amp;AD$2)</f>
        <v>0</v>
      </c>
      <c r="AD47">
        <f>-SUMIFS('[1]AGR. MICRO.'!$E$2:$E$537,'[1]AGR. MICRO.'!$A$2:$A$537,$B47,'[1]AGR. MICRO.'!$F$2:$F$537,"SALI",'[1]AGR. MICRO.'!$I$2:$I$537,"&gt;="&amp;AD$2,'[1]AGR. MICRO.'!$I$2:$I$537,"&lt;"&amp;AE$2)</f>
        <v>0</v>
      </c>
      <c r="AE47">
        <f>-SUMIFS('[1]AGR. MICRO.'!$E$2:$E$537,'[1]AGR. MICRO.'!$A$2:$A$537,$B47,'[1]AGR. MICRO.'!$F$2:$F$537,"SALI",'[1]AGR. MICRO.'!$I$2:$I$537,"&gt;="&amp;AE$2,'[1]AGR. MICRO.'!$I$2:$I$537,"&lt;"&amp;AF$2)</f>
        <v>0</v>
      </c>
      <c r="AF47">
        <f>-SUMIFS('[1]AGR. MICRO.'!$E$2:$E$537,'[1]AGR. MICRO.'!$A$2:$A$537,$B47,'[1]AGR. MICRO.'!$F$2:$F$537,"SALI",'[1]AGR. MICRO.'!$I$2:$I$537,"&gt;="&amp;AF$2,'[1]AGR. MICRO.'!$I$2:$I$537,"&lt;"&amp;AG$2)</f>
        <v>0</v>
      </c>
      <c r="AG47">
        <f>-SUMIFS('[1]AGR. MICRO.'!$E$2:$E$537,'[1]AGR. MICRO.'!$A$2:$A$537,$B47,'[1]AGR. MICRO.'!$F$2:$F$537,"SALI",'[1]AGR. MICRO.'!$I$2:$I$537,"&gt;="&amp;AG$2,'[1]AGR. MICRO.'!$I$2:$I$537,"&lt;"&amp;AH$2)</f>
        <v>0</v>
      </c>
      <c r="AH47">
        <f>-SUMIFS('[1]AGR. MICRO.'!$E$2:$E$537,'[1]AGR. MICRO.'!$A$2:$A$537,$B47,'[1]AGR. MICRO.'!$F$2:$F$537,"SALI",'[1]AGR. MICRO.'!$I$2:$I$537,"&gt;="&amp;AH$2,'[1]AGR. MICRO.'!$I$2:$I$537,"&lt;"&amp;AI$2)</f>
        <v>0</v>
      </c>
      <c r="AI47">
        <f>-SUMIFS('[1]AGR. MICRO.'!$E$2:$E$537,'[1]AGR. MICRO.'!$A$2:$A$537,$B47,'[1]AGR. MICRO.'!$F$2:$F$537,"SALI",'[1]AGR. MICRO.'!$I$2:$I$537,"&gt;="&amp;AI$2,'[1]AGR. MICRO.'!$I$2:$I$537,"&lt;"&amp;AJ$2)</f>
        <v>0</v>
      </c>
      <c r="AJ47">
        <f>-SUMIFS('[1]AGR. MICRO.'!$E$2:$E$537,'[1]AGR. MICRO.'!$A$2:$A$537,$B47,'[1]AGR. MICRO.'!$F$2:$F$537,"SALI",'[1]AGR. MICRO.'!$I$2:$I$537,"&gt;="&amp;AJ$2,'[1]AGR. MICRO.'!$I$2:$I$537,"&lt;"&amp;AK$2)</f>
        <v>0</v>
      </c>
      <c r="AK47">
        <f>-SUMIFS('[1]AGR. MICRO.'!$E$2:$E$537,'[1]AGR. MICRO.'!$A$2:$A$537,$B47,'[1]AGR. MICRO.'!$F$2:$F$537,"SALI",'[1]AGR. MICRO.'!$I$2:$I$537,"&gt;="&amp;AK$2,'[1]AGR. MICRO.'!$I$2:$I$537,"&lt;"&amp;AL$2)</f>
        <v>0</v>
      </c>
      <c r="AL47">
        <f>-SUMIFS('[1]AGR. MICRO.'!$E$2:$E$537,'[1]AGR. MICRO.'!$A$2:$A$537,$B47,'[1]AGR. MICRO.'!$F$2:$F$537,"SALI",'[1]AGR. MICRO.'!$I$2:$I$537,"&gt;="&amp;AL$2,'[1]AGR. MICRO.'!$I$2:$I$537,"&lt;"&amp;AM$2)</f>
        <v>0</v>
      </c>
      <c r="AN47">
        <f t="shared" si="2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-SUMIFS('[1]AGR. MICRO.'!$E$2:$E$537,'[1]AGR. MICRO.'!$A$2:$A$537,$B48,'[1]AGR. MICRO.'!$F$2:$F$537,"SALI",'[1]AGR. MICRO.'!$I$2:$I$537,"&gt;="&amp;C$2,'[1]AGR. MICRO.'!$I$2:$I$537,"&lt;"&amp;D$2)</f>
        <v>0</v>
      </c>
      <c r="D48">
        <f>-SUMIFS('[1]AGR. MICRO.'!$E$2:$E$537,'[1]AGR. MICRO.'!$A$2:$A$537,$B48,'[1]AGR. MICRO.'!$F$2:$F$537,"SALI",'[1]AGR. MICRO.'!$I$2:$I$537,"&gt;="&amp;D$2,'[1]AGR. MICRO.'!$I$2:$I$537,"&lt;"&amp;E$2)</f>
        <v>0</v>
      </c>
      <c r="E48">
        <f>-SUMIFS('[1]AGR. MICRO.'!$E$2:$E$537,'[1]AGR. MICRO.'!$A$2:$A$537,$B48,'[1]AGR. MICRO.'!$F$2:$F$537,"SALI",'[1]AGR. MICRO.'!$I$2:$I$537,"&gt;="&amp;E$2,'[1]AGR. MICRO.'!$I$2:$I$537,"&lt;"&amp;F$2)</f>
        <v>0</v>
      </c>
      <c r="F48">
        <f>-SUMIFS('[1]AGR. MICRO.'!$E$2:$E$537,'[1]AGR. MICRO.'!$A$2:$A$537,$B48,'[1]AGR. MICRO.'!$F$2:$F$537,"SALI",'[1]AGR. MICRO.'!$I$2:$I$537,"&gt;="&amp;F$2,'[1]AGR. MICRO.'!$I$2:$I$537,"&lt;"&amp;G$2)</f>
        <v>0</v>
      </c>
      <c r="G48">
        <f>-SUMIFS('[1]AGR. MICRO.'!$E$2:$E$537,'[1]AGR. MICRO.'!$A$2:$A$537,$B48,'[1]AGR. MICRO.'!$F$2:$F$537,"SALI",'[1]AGR. MICRO.'!$I$2:$I$537,"&gt;="&amp;G$2,'[1]AGR. MICRO.'!$I$2:$I$537,"&lt;"&amp;H$2)</f>
        <v>0</v>
      </c>
      <c r="H48">
        <f>-SUMIFS('[1]AGR. MICRO.'!$E$2:$E$537,'[1]AGR. MICRO.'!$A$2:$A$537,$B48,'[1]AGR. MICRO.'!$F$2:$F$537,"SALI",'[1]AGR. MICRO.'!$I$2:$I$537,"&gt;="&amp;H$2,'[1]AGR. MICRO.'!$I$2:$I$537,"&lt;"&amp;I$2)</f>
        <v>0</v>
      </c>
      <c r="I48">
        <f>-SUMIFS('[1]AGR. MICRO.'!$E$2:$E$537,'[1]AGR. MICRO.'!$A$2:$A$537,$B48,'[1]AGR. MICRO.'!$F$2:$F$537,"SALI",'[1]AGR. MICRO.'!$I$2:$I$537,"&gt;="&amp;I$2,'[1]AGR. MICRO.'!$I$2:$I$537,"&lt;"&amp;J$2)</f>
        <v>0</v>
      </c>
      <c r="J48">
        <f>-SUMIFS('[1]AGR. MICRO.'!$E$2:$E$537,'[1]AGR. MICRO.'!$A$2:$A$537,$B48,'[1]AGR. MICRO.'!$F$2:$F$537,"SALI",'[1]AGR. MICRO.'!$I$2:$I$537,"&gt;="&amp;J$2,'[1]AGR. MICRO.'!$I$2:$I$537,"&lt;"&amp;K$2)</f>
        <v>0</v>
      </c>
      <c r="K48">
        <f>-SUMIFS('[1]AGR. MICRO.'!$E$2:$E$537,'[1]AGR. MICRO.'!$A$2:$A$537,$B48,'[1]AGR. MICRO.'!$F$2:$F$537,"SALI",'[1]AGR. MICRO.'!$I$2:$I$537,"&gt;="&amp;K$2,'[1]AGR. MICRO.'!$I$2:$I$537,"&lt;"&amp;L$2)</f>
        <v>0</v>
      </c>
      <c r="L48">
        <f>-SUMIFS('[1]AGR. MICRO.'!$E$2:$E$537,'[1]AGR. MICRO.'!$A$2:$A$537,$B48,'[1]AGR. MICRO.'!$F$2:$F$537,"SALI",'[1]AGR. MICRO.'!$I$2:$I$537,"&gt;="&amp;L$2,'[1]AGR. MICRO.'!$I$2:$I$537,"&lt;"&amp;M$2)</f>
        <v>0</v>
      </c>
      <c r="M48">
        <f>-SUMIFS('[1]AGR. MICRO.'!$E$2:$E$537,'[1]AGR. MICRO.'!$A$2:$A$537,$B48,'[1]AGR. MICRO.'!$F$2:$F$537,"SALI",'[1]AGR. MICRO.'!$I$2:$I$537,"&gt;="&amp;M$2,'[1]AGR. MICRO.'!$I$2:$I$537,"&lt;"&amp;N$2)</f>
        <v>0</v>
      </c>
      <c r="N48">
        <f>-SUMIFS('[1]AGR. MICRO.'!$E$2:$E$537,'[1]AGR. MICRO.'!$A$2:$A$537,$B48,'[1]AGR. MICRO.'!$F$2:$F$537,"SALI",'[1]AGR. MICRO.'!$I$2:$I$537,"&gt;="&amp;N$2,'[1]AGR. MICRO.'!$I$2:$I$537,"&lt;"&amp;O$2)</f>
        <v>0</v>
      </c>
      <c r="O48">
        <f>-SUMIFS('[1]AGR. MICRO.'!$E$2:$E$537,'[1]AGR. MICRO.'!$A$2:$A$537,$B48,'[1]AGR. MICRO.'!$F$2:$F$537,"SALI",'[1]AGR. MICRO.'!$I$2:$I$537,"&gt;="&amp;O$2,'[1]AGR. MICRO.'!$I$2:$I$537,"&lt;"&amp;P$2)</f>
        <v>0</v>
      </c>
      <c r="P48">
        <f>-SUMIFS('[1]AGR. MICRO.'!$E$2:$E$537,'[1]AGR. MICRO.'!$A$2:$A$537,$B48,'[1]AGR. MICRO.'!$F$2:$F$537,"SALI",'[1]AGR. MICRO.'!$I$2:$I$537,"&gt;="&amp;P$2,'[1]AGR. MICRO.'!$I$2:$I$537,"&lt;"&amp;Q$2)</f>
        <v>0</v>
      </c>
      <c r="Q48">
        <f>-SUMIFS('[1]AGR. MICRO.'!$E$2:$E$537,'[1]AGR. MICRO.'!$A$2:$A$537,$B48,'[1]AGR. MICRO.'!$F$2:$F$537,"SALI",'[1]AGR. MICRO.'!$I$2:$I$537,"&gt;="&amp;Q$2,'[1]AGR. MICRO.'!$I$2:$I$537,"&lt;"&amp;R$2)</f>
        <v>0</v>
      </c>
      <c r="R48">
        <f>-SUMIFS('[1]AGR. MICRO.'!$E$2:$E$537,'[1]AGR. MICRO.'!$A$2:$A$537,$B48,'[1]AGR. MICRO.'!$F$2:$F$537,"SALI",'[1]AGR. MICRO.'!$I$2:$I$537,"&gt;="&amp;R$2,'[1]AGR. MICRO.'!$I$2:$I$537,"&lt;"&amp;S$2)</f>
        <v>0</v>
      </c>
      <c r="S48">
        <f>-SUMIFS('[1]AGR. MICRO.'!$E$2:$E$537,'[1]AGR. MICRO.'!$A$2:$A$537,$B48,'[1]AGR. MICRO.'!$F$2:$F$537,"SALI",'[1]AGR. MICRO.'!$I$2:$I$537,"&gt;="&amp;S$2,'[1]AGR. MICRO.'!$I$2:$I$537,"&lt;"&amp;T$2)</f>
        <v>0</v>
      </c>
      <c r="T48">
        <f>-SUMIFS('[1]AGR. MICRO.'!$E$2:$E$537,'[1]AGR. MICRO.'!$A$2:$A$537,$B48,'[1]AGR. MICRO.'!$F$2:$F$537,"SALI",'[1]AGR. MICRO.'!$I$2:$I$537,"&gt;="&amp;T$2,'[1]AGR. MICRO.'!$I$2:$I$537,"&lt;"&amp;U$2)</f>
        <v>0</v>
      </c>
      <c r="U48">
        <f>-SUMIFS('[1]AGR. MICRO.'!$E$2:$E$537,'[1]AGR. MICRO.'!$A$2:$A$537,$B48,'[1]AGR. MICRO.'!$F$2:$F$537,"SALI",'[1]AGR. MICRO.'!$I$2:$I$537,"&gt;="&amp;U$2,'[1]AGR. MICRO.'!$I$2:$I$537,"&lt;"&amp;V$2)</f>
        <v>0</v>
      </c>
      <c r="V48">
        <f>-SUMIFS('[1]AGR. MICRO.'!$E$2:$E$537,'[1]AGR. MICRO.'!$A$2:$A$537,$B48,'[1]AGR. MICRO.'!$F$2:$F$537,"SALI",'[1]AGR. MICRO.'!$I$2:$I$537,"&gt;="&amp;V$2,'[1]AGR. MICRO.'!$I$2:$I$537,"&lt;"&amp;W$2)</f>
        <v>0</v>
      </c>
      <c r="W48">
        <f>-SUMIFS('[1]AGR. MICRO.'!$E$2:$E$537,'[1]AGR. MICRO.'!$A$2:$A$537,$B48,'[1]AGR. MICRO.'!$F$2:$F$537,"SALI",'[1]AGR. MICRO.'!$I$2:$I$537,"&gt;="&amp;W$2,'[1]AGR. MICRO.'!$I$2:$I$537,"&lt;"&amp;X$2)</f>
        <v>0</v>
      </c>
      <c r="X48">
        <f>-SUMIFS('[1]AGR. MICRO.'!$E$2:$E$537,'[1]AGR. MICRO.'!$A$2:$A$537,$B48,'[1]AGR. MICRO.'!$F$2:$F$537,"SALI",'[1]AGR. MICRO.'!$I$2:$I$537,"&gt;="&amp;X$2,'[1]AGR. MICRO.'!$I$2:$I$537,"&lt;"&amp;Y$2)</f>
        <v>0</v>
      </c>
      <c r="Y48">
        <f>-SUMIFS('[1]AGR. MICRO.'!$E$2:$E$537,'[1]AGR. MICRO.'!$A$2:$A$537,$B48,'[1]AGR. MICRO.'!$F$2:$F$537,"SALI",'[1]AGR. MICRO.'!$I$2:$I$537,"&gt;="&amp;Y$2,'[1]AGR. MICRO.'!$I$2:$I$537,"&lt;"&amp;Z$2)</f>
        <v>0</v>
      </c>
      <c r="Z48">
        <f>-SUMIFS('[1]AGR. MICRO.'!$E$2:$E$537,'[1]AGR. MICRO.'!$A$2:$A$537,$B48,'[1]AGR. MICRO.'!$F$2:$F$537,"SALI",'[1]AGR. MICRO.'!$I$2:$I$537,"&gt;="&amp;Z$2,'[1]AGR. MICRO.'!$I$2:$I$537,"&lt;"&amp;AA$2)</f>
        <v>0</v>
      </c>
      <c r="AA48">
        <f>-SUMIFS('[1]AGR. MICRO.'!$E$2:$E$537,'[1]AGR. MICRO.'!$A$2:$A$537,$B48,'[1]AGR. MICRO.'!$F$2:$F$537,"SALI",'[1]AGR. MICRO.'!$I$2:$I$537,"&gt;="&amp;AA$2,'[1]AGR. MICRO.'!$I$2:$I$537,"&lt;"&amp;AB$2)</f>
        <v>0</v>
      </c>
      <c r="AB48">
        <f>-SUMIFS('[1]AGR. MICRO.'!$E$2:$E$537,'[1]AGR. MICRO.'!$A$2:$A$537,$B48,'[1]AGR. MICRO.'!$F$2:$F$537,"SALI",'[1]AGR. MICRO.'!$I$2:$I$537,"&gt;="&amp;AB$2,'[1]AGR. MICRO.'!$I$2:$I$537,"&lt;"&amp;AC$2)</f>
        <v>0</v>
      </c>
      <c r="AC48">
        <f>-SUMIFS('[1]AGR. MICRO.'!$E$2:$E$537,'[1]AGR. MICRO.'!$A$2:$A$537,$B48,'[1]AGR. MICRO.'!$F$2:$F$537,"SALI",'[1]AGR. MICRO.'!$I$2:$I$537,"&gt;="&amp;AC$2,'[1]AGR. MICRO.'!$I$2:$I$537,"&lt;"&amp;AD$2)</f>
        <v>0</v>
      </c>
      <c r="AD48">
        <f>-SUMIFS('[1]AGR. MICRO.'!$E$2:$E$537,'[1]AGR. MICRO.'!$A$2:$A$537,$B48,'[1]AGR. MICRO.'!$F$2:$F$537,"SALI",'[1]AGR. MICRO.'!$I$2:$I$537,"&gt;="&amp;AD$2,'[1]AGR. MICRO.'!$I$2:$I$537,"&lt;"&amp;AE$2)</f>
        <v>0</v>
      </c>
      <c r="AE48">
        <f>-SUMIFS('[1]AGR. MICRO.'!$E$2:$E$537,'[1]AGR. MICRO.'!$A$2:$A$537,$B48,'[1]AGR. MICRO.'!$F$2:$F$537,"SALI",'[1]AGR. MICRO.'!$I$2:$I$537,"&gt;="&amp;AE$2,'[1]AGR. MICRO.'!$I$2:$I$537,"&lt;"&amp;AF$2)</f>
        <v>0</v>
      </c>
      <c r="AF48">
        <f>-SUMIFS('[1]AGR. MICRO.'!$E$2:$E$537,'[1]AGR. MICRO.'!$A$2:$A$537,$B48,'[1]AGR. MICRO.'!$F$2:$F$537,"SALI",'[1]AGR. MICRO.'!$I$2:$I$537,"&gt;="&amp;AF$2,'[1]AGR. MICRO.'!$I$2:$I$537,"&lt;"&amp;AG$2)</f>
        <v>0</v>
      </c>
      <c r="AG48">
        <f>-SUMIFS('[1]AGR. MICRO.'!$E$2:$E$537,'[1]AGR. MICRO.'!$A$2:$A$537,$B48,'[1]AGR. MICRO.'!$F$2:$F$537,"SALI",'[1]AGR. MICRO.'!$I$2:$I$537,"&gt;="&amp;AG$2,'[1]AGR. MICRO.'!$I$2:$I$537,"&lt;"&amp;AH$2)</f>
        <v>0</v>
      </c>
      <c r="AH48">
        <f>-SUMIFS('[1]AGR. MICRO.'!$E$2:$E$537,'[1]AGR. MICRO.'!$A$2:$A$537,$B48,'[1]AGR. MICRO.'!$F$2:$F$537,"SALI",'[1]AGR. MICRO.'!$I$2:$I$537,"&gt;="&amp;AH$2,'[1]AGR. MICRO.'!$I$2:$I$537,"&lt;"&amp;AI$2)</f>
        <v>0</v>
      </c>
      <c r="AI48">
        <f>-SUMIFS('[1]AGR. MICRO.'!$E$2:$E$537,'[1]AGR. MICRO.'!$A$2:$A$537,$B48,'[1]AGR. MICRO.'!$F$2:$F$537,"SALI",'[1]AGR. MICRO.'!$I$2:$I$537,"&gt;="&amp;AI$2,'[1]AGR. MICRO.'!$I$2:$I$537,"&lt;"&amp;AJ$2)</f>
        <v>0</v>
      </c>
      <c r="AJ48">
        <f>-SUMIFS('[1]AGR. MICRO.'!$E$2:$E$537,'[1]AGR. MICRO.'!$A$2:$A$537,$B48,'[1]AGR. MICRO.'!$F$2:$F$537,"SALI",'[1]AGR. MICRO.'!$I$2:$I$537,"&gt;="&amp;AJ$2,'[1]AGR. MICRO.'!$I$2:$I$537,"&lt;"&amp;AK$2)</f>
        <v>0</v>
      </c>
      <c r="AK48">
        <f>-SUMIFS('[1]AGR. MICRO.'!$E$2:$E$537,'[1]AGR. MICRO.'!$A$2:$A$537,$B48,'[1]AGR. MICRO.'!$F$2:$F$537,"SALI",'[1]AGR. MICRO.'!$I$2:$I$537,"&gt;="&amp;AK$2,'[1]AGR. MICRO.'!$I$2:$I$537,"&lt;"&amp;AL$2)</f>
        <v>0</v>
      </c>
      <c r="AL48">
        <f>-SUMIFS('[1]AGR. MICRO.'!$E$2:$E$537,'[1]AGR. MICRO.'!$A$2:$A$537,$B48,'[1]AGR. MICRO.'!$F$2:$F$537,"SALI",'[1]AGR. MICRO.'!$I$2:$I$537,"&gt;="&amp;AL$2,'[1]AGR. MICRO.'!$I$2:$I$537,"&lt;"&amp;AM$2)</f>
        <v>0</v>
      </c>
      <c r="AN48">
        <f t="shared" si="2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-SUMIFS('[1]AGR. MICRO.'!$E$2:$E$537,'[1]AGR. MICRO.'!$A$2:$A$537,$B49,'[1]AGR. MICRO.'!$F$2:$F$537,"SALI",'[1]AGR. MICRO.'!$I$2:$I$537,"&gt;="&amp;C$2,'[1]AGR. MICRO.'!$I$2:$I$537,"&lt;"&amp;D$2)</f>
        <v>0</v>
      </c>
      <c r="D49">
        <f>-SUMIFS('[1]AGR. MICRO.'!$E$2:$E$537,'[1]AGR. MICRO.'!$A$2:$A$537,$B49,'[1]AGR. MICRO.'!$F$2:$F$537,"SALI",'[1]AGR. MICRO.'!$I$2:$I$537,"&gt;="&amp;D$2,'[1]AGR. MICRO.'!$I$2:$I$537,"&lt;"&amp;E$2)</f>
        <v>0</v>
      </c>
      <c r="E49">
        <f>-SUMIFS('[1]AGR. MICRO.'!$E$2:$E$537,'[1]AGR. MICRO.'!$A$2:$A$537,$B49,'[1]AGR. MICRO.'!$F$2:$F$537,"SALI",'[1]AGR. MICRO.'!$I$2:$I$537,"&gt;="&amp;E$2,'[1]AGR. MICRO.'!$I$2:$I$537,"&lt;"&amp;F$2)</f>
        <v>0</v>
      </c>
      <c r="F49">
        <f>-SUMIFS('[1]AGR. MICRO.'!$E$2:$E$537,'[1]AGR. MICRO.'!$A$2:$A$537,$B49,'[1]AGR. MICRO.'!$F$2:$F$537,"SALI",'[1]AGR. MICRO.'!$I$2:$I$537,"&gt;="&amp;F$2,'[1]AGR. MICRO.'!$I$2:$I$537,"&lt;"&amp;G$2)</f>
        <v>0</v>
      </c>
      <c r="G49">
        <f>-SUMIFS('[1]AGR. MICRO.'!$E$2:$E$537,'[1]AGR. MICRO.'!$A$2:$A$537,$B49,'[1]AGR. MICRO.'!$F$2:$F$537,"SALI",'[1]AGR. MICRO.'!$I$2:$I$537,"&gt;="&amp;G$2,'[1]AGR. MICRO.'!$I$2:$I$537,"&lt;"&amp;H$2)</f>
        <v>0</v>
      </c>
      <c r="H49">
        <f>-SUMIFS('[1]AGR. MICRO.'!$E$2:$E$537,'[1]AGR. MICRO.'!$A$2:$A$537,$B49,'[1]AGR. MICRO.'!$F$2:$F$537,"SALI",'[1]AGR. MICRO.'!$I$2:$I$537,"&gt;="&amp;H$2,'[1]AGR. MICRO.'!$I$2:$I$537,"&lt;"&amp;I$2)</f>
        <v>0</v>
      </c>
      <c r="I49">
        <f>-SUMIFS('[1]AGR. MICRO.'!$E$2:$E$537,'[1]AGR. MICRO.'!$A$2:$A$537,$B49,'[1]AGR. MICRO.'!$F$2:$F$537,"SALI",'[1]AGR. MICRO.'!$I$2:$I$537,"&gt;="&amp;I$2,'[1]AGR. MICRO.'!$I$2:$I$537,"&lt;"&amp;J$2)</f>
        <v>0</v>
      </c>
      <c r="J49">
        <f>-SUMIFS('[1]AGR. MICRO.'!$E$2:$E$537,'[1]AGR. MICRO.'!$A$2:$A$537,$B49,'[1]AGR. MICRO.'!$F$2:$F$537,"SALI",'[1]AGR. MICRO.'!$I$2:$I$537,"&gt;="&amp;J$2,'[1]AGR. MICRO.'!$I$2:$I$537,"&lt;"&amp;K$2)</f>
        <v>0</v>
      </c>
      <c r="K49">
        <f>-SUMIFS('[1]AGR. MICRO.'!$E$2:$E$537,'[1]AGR. MICRO.'!$A$2:$A$537,$B49,'[1]AGR. MICRO.'!$F$2:$F$537,"SALI",'[1]AGR. MICRO.'!$I$2:$I$537,"&gt;="&amp;K$2,'[1]AGR. MICRO.'!$I$2:$I$537,"&lt;"&amp;L$2)</f>
        <v>0</v>
      </c>
      <c r="L49">
        <f>-SUMIFS('[1]AGR. MICRO.'!$E$2:$E$537,'[1]AGR. MICRO.'!$A$2:$A$537,$B49,'[1]AGR. MICRO.'!$F$2:$F$537,"SALI",'[1]AGR. MICRO.'!$I$2:$I$537,"&gt;="&amp;L$2,'[1]AGR. MICRO.'!$I$2:$I$537,"&lt;"&amp;M$2)</f>
        <v>0</v>
      </c>
      <c r="M49">
        <f>-SUMIFS('[1]AGR. MICRO.'!$E$2:$E$537,'[1]AGR. MICRO.'!$A$2:$A$537,$B49,'[1]AGR. MICRO.'!$F$2:$F$537,"SALI",'[1]AGR. MICRO.'!$I$2:$I$537,"&gt;="&amp;M$2,'[1]AGR. MICRO.'!$I$2:$I$537,"&lt;"&amp;N$2)</f>
        <v>0</v>
      </c>
      <c r="N49">
        <f>-SUMIFS('[1]AGR. MICRO.'!$E$2:$E$537,'[1]AGR. MICRO.'!$A$2:$A$537,$B49,'[1]AGR. MICRO.'!$F$2:$F$537,"SALI",'[1]AGR. MICRO.'!$I$2:$I$537,"&gt;="&amp;N$2,'[1]AGR. MICRO.'!$I$2:$I$537,"&lt;"&amp;O$2)</f>
        <v>0</v>
      </c>
      <c r="O49">
        <f>-SUMIFS('[1]AGR. MICRO.'!$E$2:$E$537,'[1]AGR. MICRO.'!$A$2:$A$537,$B49,'[1]AGR. MICRO.'!$F$2:$F$537,"SALI",'[1]AGR. MICRO.'!$I$2:$I$537,"&gt;="&amp;O$2,'[1]AGR. MICRO.'!$I$2:$I$537,"&lt;"&amp;P$2)</f>
        <v>0</v>
      </c>
      <c r="P49">
        <f>-SUMIFS('[1]AGR. MICRO.'!$E$2:$E$537,'[1]AGR. MICRO.'!$A$2:$A$537,$B49,'[1]AGR. MICRO.'!$F$2:$F$537,"SALI",'[1]AGR. MICRO.'!$I$2:$I$537,"&gt;="&amp;P$2,'[1]AGR. MICRO.'!$I$2:$I$537,"&lt;"&amp;Q$2)</f>
        <v>0</v>
      </c>
      <c r="Q49">
        <f>-SUMIFS('[1]AGR. MICRO.'!$E$2:$E$537,'[1]AGR. MICRO.'!$A$2:$A$537,$B49,'[1]AGR. MICRO.'!$F$2:$F$537,"SALI",'[1]AGR. MICRO.'!$I$2:$I$537,"&gt;="&amp;Q$2,'[1]AGR. MICRO.'!$I$2:$I$537,"&lt;"&amp;R$2)</f>
        <v>0</v>
      </c>
      <c r="R49">
        <f>-SUMIFS('[1]AGR. MICRO.'!$E$2:$E$537,'[1]AGR. MICRO.'!$A$2:$A$537,$B49,'[1]AGR. MICRO.'!$F$2:$F$537,"SALI",'[1]AGR. MICRO.'!$I$2:$I$537,"&gt;="&amp;R$2,'[1]AGR. MICRO.'!$I$2:$I$537,"&lt;"&amp;S$2)</f>
        <v>0</v>
      </c>
      <c r="S49">
        <f>-SUMIFS('[1]AGR. MICRO.'!$E$2:$E$537,'[1]AGR. MICRO.'!$A$2:$A$537,$B49,'[1]AGR. MICRO.'!$F$2:$F$537,"SALI",'[1]AGR. MICRO.'!$I$2:$I$537,"&gt;="&amp;S$2,'[1]AGR. MICRO.'!$I$2:$I$537,"&lt;"&amp;T$2)</f>
        <v>0</v>
      </c>
      <c r="T49">
        <f>-SUMIFS('[1]AGR. MICRO.'!$E$2:$E$537,'[1]AGR. MICRO.'!$A$2:$A$537,$B49,'[1]AGR. MICRO.'!$F$2:$F$537,"SALI",'[1]AGR. MICRO.'!$I$2:$I$537,"&gt;="&amp;T$2,'[1]AGR. MICRO.'!$I$2:$I$537,"&lt;"&amp;U$2)</f>
        <v>0</v>
      </c>
      <c r="U49">
        <f>-SUMIFS('[1]AGR. MICRO.'!$E$2:$E$537,'[1]AGR. MICRO.'!$A$2:$A$537,$B49,'[1]AGR. MICRO.'!$F$2:$F$537,"SALI",'[1]AGR. MICRO.'!$I$2:$I$537,"&gt;="&amp;U$2,'[1]AGR. MICRO.'!$I$2:$I$537,"&lt;"&amp;V$2)</f>
        <v>0</v>
      </c>
      <c r="V49">
        <f>-SUMIFS('[1]AGR. MICRO.'!$E$2:$E$537,'[1]AGR. MICRO.'!$A$2:$A$537,$B49,'[1]AGR. MICRO.'!$F$2:$F$537,"SALI",'[1]AGR. MICRO.'!$I$2:$I$537,"&gt;="&amp;V$2,'[1]AGR. MICRO.'!$I$2:$I$537,"&lt;"&amp;W$2)</f>
        <v>0</v>
      </c>
      <c r="W49">
        <f>-SUMIFS('[1]AGR. MICRO.'!$E$2:$E$537,'[1]AGR. MICRO.'!$A$2:$A$537,$B49,'[1]AGR. MICRO.'!$F$2:$F$537,"SALI",'[1]AGR. MICRO.'!$I$2:$I$537,"&gt;="&amp;W$2,'[1]AGR. MICRO.'!$I$2:$I$537,"&lt;"&amp;X$2)</f>
        <v>0</v>
      </c>
      <c r="X49">
        <f>-SUMIFS('[1]AGR. MICRO.'!$E$2:$E$537,'[1]AGR. MICRO.'!$A$2:$A$537,$B49,'[1]AGR. MICRO.'!$F$2:$F$537,"SALI",'[1]AGR. MICRO.'!$I$2:$I$537,"&gt;="&amp;X$2,'[1]AGR. MICRO.'!$I$2:$I$537,"&lt;"&amp;Y$2)</f>
        <v>0</v>
      </c>
      <c r="Y49">
        <f>-SUMIFS('[1]AGR. MICRO.'!$E$2:$E$537,'[1]AGR. MICRO.'!$A$2:$A$537,$B49,'[1]AGR. MICRO.'!$F$2:$F$537,"SALI",'[1]AGR. MICRO.'!$I$2:$I$537,"&gt;="&amp;Y$2,'[1]AGR. MICRO.'!$I$2:$I$537,"&lt;"&amp;Z$2)</f>
        <v>0</v>
      </c>
      <c r="Z49">
        <f>-SUMIFS('[1]AGR. MICRO.'!$E$2:$E$537,'[1]AGR. MICRO.'!$A$2:$A$537,$B49,'[1]AGR. MICRO.'!$F$2:$F$537,"SALI",'[1]AGR. MICRO.'!$I$2:$I$537,"&gt;="&amp;Z$2,'[1]AGR. MICRO.'!$I$2:$I$537,"&lt;"&amp;AA$2)</f>
        <v>0</v>
      </c>
      <c r="AA49">
        <f>-SUMIFS('[1]AGR. MICRO.'!$E$2:$E$537,'[1]AGR. MICRO.'!$A$2:$A$537,$B49,'[1]AGR. MICRO.'!$F$2:$F$537,"SALI",'[1]AGR. MICRO.'!$I$2:$I$537,"&gt;="&amp;AA$2,'[1]AGR. MICRO.'!$I$2:$I$537,"&lt;"&amp;AB$2)</f>
        <v>0</v>
      </c>
      <c r="AB49">
        <f>-SUMIFS('[1]AGR. MICRO.'!$E$2:$E$537,'[1]AGR. MICRO.'!$A$2:$A$537,$B49,'[1]AGR. MICRO.'!$F$2:$F$537,"SALI",'[1]AGR. MICRO.'!$I$2:$I$537,"&gt;="&amp;AB$2,'[1]AGR. MICRO.'!$I$2:$I$537,"&lt;"&amp;AC$2)</f>
        <v>0</v>
      </c>
      <c r="AC49">
        <f>-SUMIFS('[1]AGR. MICRO.'!$E$2:$E$537,'[1]AGR. MICRO.'!$A$2:$A$537,$B49,'[1]AGR. MICRO.'!$F$2:$F$537,"SALI",'[1]AGR. MICRO.'!$I$2:$I$537,"&gt;="&amp;AC$2,'[1]AGR. MICRO.'!$I$2:$I$537,"&lt;"&amp;AD$2)</f>
        <v>0</v>
      </c>
      <c r="AD49">
        <f>-SUMIFS('[1]AGR. MICRO.'!$E$2:$E$537,'[1]AGR. MICRO.'!$A$2:$A$537,$B49,'[1]AGR. MICRO.'!$F$2:$F$537,"SALI",'[1]AGR. MICRO.'!$I$2:$I$537,"&gt;="&amp;AD$2,'[1]AGR. MICRO.'!$I$2:$I$537,"&lt;"&amp;AE$2)</f>
        <v>0</v>
      </c>
      <c r="AE49">
        <f>-SUMIFS('[1]AGR. MICRO.'!$E$2:$E$537,'[1]AGR. MICRO.'!$A$2:$A$537,$B49,'[1]AGR. MICRO.'!$F$2:$F$537,"SALI",'[1]AGR. MICRO.'!$I$2:$I$537,"&gt;="&amp;AE$2,'[1]AGR. MICRO.'!$I$2:$I$537,"&lt;"&amp;AF$2)</f>
        <v>0</v>
      </c>
      <c r="AF49">
        <f>-SUMIFS('[1]AGR. MICRO.'!$E$2:$E$537,'[1]AGR. MICRO.'!$A$2:$A$537,$B49,'[1]AGR. MICRO.'!$F$2:$F$537,"SALI",'[1]AGR. MICRO.'!$I$2:$I$537,"&gt;="&amp;AF$2,'[1]AGR. MICRO.'!$I$2:$I$537,"&lt;"&amp;AG$2)</f>
        <v>0</v>
      </c>
      <c r="AG49">
        <f>-SUMIFS('[1]AGR. MICRO.'!$E$2:$E$537,'[1]AGR. MICRO.'!$A$2:$A$537,$B49,'[1]AGR. MICRO.'!$F$2:$F$537,"SALI",'[1]AGR. MICRO.'!$I$2:$I$537,"&gt;="&amp;AG$2,'[1]AGR. MICRO.'!$I$2:$I$537,"&lt;"&amp;AH$2)</f>
        <v>0</v>
      </c>
      <c r="AH49">
        <f>-SUMIFS('[1]AGR. MICRO.'!$E$2:$E$537,'[1]AGR. MICRO.'!$A$2:$A$537,$B49,'[1]AGR. MICRO.'!$F$2:$F$537,"SALI",'[1]AGR. MICRO.'!$I$2:$I$537,"&gt;="&amp;AH$2,'[1]AGR. MICRO.'!$I$2:$I$537,"&lt;"&amp;AI$2)</f>
        <v>0</v>
      </c>
      <c r="AI49">
        <f>-SUMIFS('[1]AGR. MICRO.'!$E$2:$E$537,'[1]AGR. MICRO.'!$A$2:$A$537,$B49,'[1]AGR. MICRO.'!$F$2:$F$537,"SALI",'[1]AGR. MICRO.'!$I$2:$I$537,"&gt;="&amp;AI$2,'[1]AGR. MICRO.'!$I$2:$I$537,"&lt;"&amp;AJ$2)</f>
        <v>0</v>
      </c>
      <c r="AJ49">
        <f>-SUMIFS('[1]AGR. MICRO.'!$E$2:$E$537,'[1]AGR. MICRO.'!$A$2:$A$537,$B49,'[1]AGR. MICRO.'!$F$2:$F$537,"SALI",'[1]AGR. MICRO.'!$I$2:$I$537,"&gt;="&amp;AJ$2,'[1]AGR. MICRO.'!$I$2:$I$537,"&lt;"&amp;AK$2)</f>
        <v>0</v>
      </c>
      <c r="AK49">
        <f>-SUMIFS('[1]AGR. MICRO.'!$E$2:$E$537,'[1]AGR. MICRO.'!$A$2:$A$537,$B49,'[1]AGR. MICRO.'!$F$2:$F$537,"SALI",'[1]AGR. MICRO.'!$I$2:$I$537,"&gt;="&amp;AK$2,'[1]AGR. MICRO.'!$I$2:$I$537,"&lt;"&amp;AL$2)</f>
        <v>0</v>
      </c>
      <c r="AL49">
        <f>-SUMIFS('[1]AGR. MICRO.'!$E$2:$E$537,'[1]AGR. MICRO.'!$A$2:$A$537,$B49,'[1]AGR. MICRO.'!$F$2:$F$537,"SALI",'[1]AGR. MICRO.'!$I$2:$I$537,"&gt;="&amp;AL$2,'[1]AGR. MICRO.'!$I$2:$I$537,"&lt;"&amp;AM$2)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-SUMIFS('[1]AGR. MICRO.'!$E$2:$E$537,'[1]AGR. MICRO.'!$A$2:$A$537,$B50,'[1]AGR. MICRO.'!$F$2:$F$537,"SALI",'[1]AGR. MICRO.'!$I$2:$I$537,"&gt;="&amp;C$2,'[1]AGR. MICRO.'!$I$2:$I$537,"&lt;"&amp;D$2)</f>
        <v>0</v>
      </c>
      <c r="D50">
        <f>-SUMIFS('[1]AGR. MICRO.'!$E$2:$E$537,'[1]AGR. MICRO.'!$A$2:$A$537,$B50,'[1]AGR. MICRO.'!$F$2:$F$537,"SALI",'[1]AGR. MICRO.'!$I$2:$I$537,"&gt;="&amp;D$2,'[1]AGR. MICRO.'!$I$2:$I$537,"&lt;"&amp;E$2)</f>
        <v>0</v>
      </c>
      <c r="E50">
        <f>-SUMIFS('[1]AGR. MICRO.'!$E$2:$E$537,'[1]AGR. MICRO.'!$A$2:$A$537,$B50,'[1]AGR. MICRO.'!$F$2:$F$537,"SALI",'[1]AGR. MICRO.'!$I$2:$I$537,"&gt;="&amp;E$2,'[1]AGR. MICRO.'!$I$2:$I$537,"&lt;"&amp;F$2)</f>
        <v>0</v>
      </c>
      <c r="F50">
        <f>-SUMIFS('[1]AGR. MICRO.'!$E$2:$E$537,'[1]AGR. MICRO.'!$A$2:$A$537,$B50,'[1]AGR. MICRO.'!$F$2:$F$537,"SALI",'[1]AGR. MICRO.'!$I$2:$I$537,"&gt;="&amp;F$2,'[1]AGR. MICRO.'!$I$2:$I$537,"&lt;"&amp;G$2)</f>
        <v>0</v>
      </c>
      <c r="G50">
        <f>-SUMIFS('[1]AGR. MICRO.'!$E$2:$E$537,'[1]AGR. MICRO.'!$A$2:$A$537,$B50,'[1]AGR. MICRO.'!$F$2:$F$537,"SALI",'[1]AGR. MICRO.'!$I$2:$I$537,"&gt;="&amp;G$2,'[1]AGR. MICRO.'!$I$2:$I$537,"&lt;"&amp;H$2)</f>
        <v>0</v>
      </c>
      <c r="H50">
        <f>-SUMIFS('[1]AGR. MICRO.'!$E$2:$E$537,'[1]AGR. MICRO.'!$A$2:$A$537,$B50,'[1]AGR. MICRO.'!$F$2:$F$537,"SALI",'[1]AGR. MICRO.'!$I$2:$I$537,"&gt;="&amp;H$2,'[1]AGR. MICRO.'!$I$2:$I$537,"&lt;"&amp;I$2)</f>
        <v>0</v>
      </c>
      <c r="I50">
        <f>-SUMIFS('[1]AGR. MICRO.'!$E$2:$E$537,'[1]AGR. MICRO.'!$A$2:$A$537,$B50,'[1]AGR. MICRO.'!$F$2:$F$537,"SALI",'[1]AGR. MICRO.'!$I$2:$I$537,"&gt;="&amp;I$2,'[1]AGR. MICRO.'!$I$2:$I$537,"&lt;"&amp;J$2)</f>
        <v>0</v>
      </c>
      <c r="J50">
        <f>-SUMIFS('[1]AGR. MICRO.'!$E$2:$E$537,'[1]AGR. MICRO.'!$A$2:$A$537,$B50,'[1]AGR. MICRO.'!$F$2:$F$537,"SALI",'[1]AGR. MICRO.'!$I$2:$I$537,"&gt;="&amp;J$2,'[1]AGR. MICRO.'!$I$2:$I$537,"&lt;"&amp;K$2)</f>
        <v>0</v>
      </c>
      <c r="K50">
        <f>-SUMIFS('[1]AGR. MICRO.'!$E$2:$E$537,'[1]AGR. MICRO.'!$A$2:$A$537,$B50,'[1]AGR. MICRO.'!$F$2:$F$537,"SALI",'[1]AGR. MICRO.'!$I$2:$I$537,"&gt;="&amp;K$2,'[1]AGR. MICRO.'!$I$2:$I$537,"&lt;"&amp;L$2)</f>
        <v>0</v>
      </c>
      <c r="L50">
        <f>-SUMIFS('[1]AGR. MICRO.'!$E$2:$E$537,'[1]AGR. MICRO.'!$A$2:$A$537,$B50,'[1]AGR. MICRO.'!$F$2:$F$537,"SALI",'[1]AGR. MICRO.'!$I$2:$I$537,"&gt;="&amp;L$2,'[1]AGR. MICRO.'!$I$2:$I$537,"&lt;"&amp;M$2)</f>
        <v>0</v>
      </c>
      <c r="M50">
        <f>-SUMIFS('[1]AGR. MICRO.'!$E$2:$E$537,'[1]AGR. MICRO.'!$A$2:$A$537,$B50,'[1]AGR. MICRO.'!$F$2:$F$537,"SALI",'[1]AGR. MICRO.'!$I$2:$I$537,"&gt;="&amp;M$2,'[1]AGR. MICRO.'!$I$2:$I$537,"&lt;"&amp;N$2)</f>
        <v>0</v>
      </c>
      <c r="N50">
        <f>-SUMIFS('[1]AGR. MICRO.'!$E$2:$E$537,'[1]AGR. MICRO.'!$A$2:$A$537,$B50,'[1]AGR. MICRO.'!$F$2:$F$537,"SALI",'[1]AGR. MICRO.'!$I$2:$I$537,"&gt;="&amp;N$2,'[1]AGR. MICRO.'!$I$2:$I$537,"&lt;"&amp;O$2)</f>
        <v>0</v>
      </c>
      <c r="O50">
        <f>-SUMIFS('[1]AGR. MICRO.'!$E$2:$E$537,'[1]AGR. MICRO.'!$A$2:$A$537,$B50,'[1]AGR. MICRO.'!$F$2:$F$537,"SALI",'[1]AGR. MICRO.'!$I$2:$I$537,"&gt;="&amp;O$2,'[1]AGR. MICRO.'!$I$2:$I$537,"&lt;"&amp;P$2)</f>
        <v>0</v>
      </c>
      <c r="P50">
        <f>-SUMIFS('[1]AGR. MICRO.'!$E$2:$E$537,'[1]AGR. MICRO.'!$A$2:$A$537,$B50,'[1]AGR. MICRO.'!$F$2:$F$537,"SALI",'[1]AGR. MICRO.'!$I$2:$I$537,"&gt;="&amp;P$2,'[1]AGR. MICRO.'!$I$2:$I$537,"&lt;"&amp;Q$2)</f>
        <v>0</v>
      </c>
      <c r="Q50">
        <f>-SUMIFS('[1]AGR. MICRO.'!$E$2:$E$537,'[1]AGR. MICRO.'!$A$2:$A$537,$B50,'[1]AGR. MICRO.'!$F$2:$F$537,"SALI",'[1]AGR. MICRO.'!$I$2:$I$537,"&gt;="&amp;Q$2,'[1]AGR. MICRO.'!$I$2:$I$537,"&lt;"&amp;R$2)</f>
        <v>21</v>
      </c>
      <c r="R50">
        <f>-SUMIFS('[1]AGR. MICRO.'!$E$2:$E$537,'[1]AGR. MICRO.'!$A$2:$A$537,$B50,'[1]AGR. MICRO.'!$F$2:$F$537,"SALI",'[1]AGR. MICRO.'!$I$2:$I$537,"&gt;="&amp;R$2,'[1]AGR. MICRO.'!$I$2:$I$537,"&lt;"&amp;S$2)</f>
        <v>510</v>
      </c>
      <c r="S50">
        <f>-SUMIFS('[1]AGR. MICRO.'!$E$2:$E$537,'[1]AGR. MICRO.'!$A$2:$A$537,$B50,'[1]AGR. MICRO.'!$F$2:$F$537,"SALI",'[1]AGR. MICRO.'!$I$2:$I$537,"&gt;="&amp;S$2,'[1]AGR. MICRO.'!$I$2:$I$537,"&lt;"&amp;T$2)</f>
        <v>60</v>
      </c>
      <c r="T50">
        <f>-SUMIFS('[1]AGR. MICRO.'!$E$2:$E$537,'[1]AGR. MICRO.'!$A$2:$A$537,$B50,'[1]AGR. MICRO.'!$F$2:$F$537,"SALI",'[1]AGR. MICRO.'!$I$2:$I$537,"&gt;="&amp;T$2,'[1]AGR. MICRO.'!$I$2:$I$537,"&lt;"&amp;U$2)</f>
        <v>2410</v>
      </c>
      <c r="U50">
        <f>-SUMIFS('[1]AGR. MICRO.'!$E$2:$E$537,'[1]AGR. MICRO.'!$A$2:$A$537,$B50,'[1]AGR. MICRO.'!$F$2:$F$537,"SALI",'[1]AGR. MICRO.'!$I$2:$I$537,"&gt;="&amp;U$2,'[1]AGR. MICRO.'!$I$2:$I$537,"&lt;"&amp;V$2)</f>
        <v>0</v>
      </c>
      <c r="V50">
        <f>-SUMIFS('[1]AGR. MICRO.'!$E$2:$E$537,'[1]AGR. MICRO.'!$A$2:$A$537,$B50,'[1]AGR. MICRO.'!$F$2:$F$537,"SALI",'[1]AGR. MICRO.'!$I$2:$I$537,"&gt;="&amp;V$2,'[1]AGR. MICRO.'!$I$2:$I$537,"&lt;"&amp;W$2)</f>
        <v>0</v>
      </c>
      <c r="W50">
        <f>-SUMIFS('[1]AGR. MICRO.'!$E$2:$E$537,'[1]AGR. MICRO.'!$A$2:$A$537,$B50,'[1]AGR. MICRO.'!$F$2:$F$537,"SALI",'[1]AGR. MICRO.'!$I$2:$I$537,"&gt;="&amp;W$2,'[1]AGR. MICRO.'!$I$2:$I$537,"&lt;"&amp;X$2)</f>
        <v>0</v>
      </c>
      <c r="X50">
        <f>-SUMIFS('[1]AGR. MICRO.'!$E$2:$E$537,'[1]AGR. MICRO.'!$A$2:$A$537,$B50,'[1]AGR. MICRO.'!$F$2:$F$537,"SALI",'[1]AGR. MICRO.'!$I$2:$I$537,"&gt;="&amp;X$2,'[1]AGR. MICRO.'!$I$2:$I$537,"&lt;"&amp;Y$2)</f>
        <v>0</v>
      </c>
      <c r="Y50">
        <f>-SUMIFS('[1]AGR. MICRO.'!$E$2:$E$537,'[1]AGR. MICRO.'!$A$2:$A$537,$B50,'[1]AGR. MICRO.'!$F$2:$F$537,"SALI",'[1]AGR. MICRO.'!$I$2:$I$537,"&gt;="&amp;Y$2,'[1]AGR. MICRO.'!$I$2:$I$537,"&lt;"&amp;Z$2)</f>
        <v>0</v>
      </c>
      <c r="Z50">
        <f>-SUMIFS('[1]AGR. MICRO.'!$E$2:$E$537,'[1]AGR. MICRO.'!$A$2:$A$537,$B50,'[1]AGR. MICRO.'!$F$2:$F$537,"SALI",'[1]AGR. MICRO.'!$I$2:$I$537,"&gt;="&amp;Z$2,'[1]AGR. MICRO.'!$I$2:$I$537,"&lt;"&amp;AA$2)</f>
        <v>0</v>
      </c>
      <c r="AA50">
        <f>-SUMIFS('[1]AGR. MICRO.'!$E$2:$E$537,'[1]AGR. MICRO.'!$A$2:$A$537,$B50,'[1]AGR. MICRO.'!$F$2:$F$537,"SALI",'[1]AGR. MICRO.'!$I$2:$I$537,"&gt;="&amp;AA$2,'[1]AGR. MICRO.'!$I$2:$I$537,"&lt;"&amp;AB$2)</f>
        <v>0</v>
      </c>
      <c r="AB50">
        <f>-SUMIFS('[1]AGR. MICRO.'!$E$2:$E$537,'[1]AGR. MICRO.'!$A$2:$A$537,$B50,'[1]AGR. MICRO.'!$F$2:$F$537,"SALI",'[1]AGR. MICRO.'!$I$2:$I$537,"&gt;="&amp;AB$2,'[1]AGR. MICRO.'!$I$2:$I$537,"&lt;"&amp;AC$2)</f>
        <v>0</v>
      </c>
      <c r="AC50">
        <f>-SUMIFS('[1]AGR. MICRO.'!$E$2:$E$537,'[1]AGR. MICRO.'!$A$2:$A$537,$B50,'[1]AGR. MICRO.'!$F$2:$F$537,"SALI",'[1]AGR. MICRO.'!$I$2:$I$537,"&gt;="&amp;AC$2,'[1]AGR. MICRO.'!$I$2:$I$537,"&lt;"&amp;AD$2)</f>
        <v>300</v>
      </c>
      <c r="AD50">
        <f>-SUMIFS('[1]AGR. MICRO.'!$E$2:$E$537,'[1]AGR. MICRO.'!$A$2:$A$537,$B50,'[1]AGR. MICRO.'!$F$2:$F$537,"SALI",'[1]AGR. MICRO.'!$I$2:$I$537,"&gt;="&amp;AD$2,'[1]AGR. MICRO.'!$I$2:$I$537,"&lt;"&amp;AE$2)</f>
        <v>180</v>
      </c>
      <c r="AE50">
        <f>-SUMIFS('[1]AGR. MICRO.'!$E$2:$E$537,'[1]AGR. MICRO.'!$A$2:$A$537,$B50,'[1]AGR. MICRO.'!$F$2:$F$537,"SALI",'[1]AGR. MICRO.'!$I$2:$I$537,"&gt;="&amp;AE$2,'[1]AGR. MICRO.'!$I$2:$I$537,"&lt;"&amp;AF$2)</f>
        <v>0</v>
      </c>
      <c r="AF50">
        <f>-SUMIFS('[1]AGR. MICRO.'!$E$2:$E$537,'[1]AGR. MICRO.'!$A$2:$A$537,$B50,'[1]AGR. MICRO.'!$F$2:$F$537,"SALI",'[1]AGR. MICRO.'!$I$2:$I$537,"&gt;="&amp;AF$2,'[1]AGR. MICRO.'!$I$2:$I$537,"&lt;"&amp;AG$2)</f>
        <v>0</v>
      </c>
      <c r="AG50">
        <f>-SUMIFS('[1]AGR. MICRO.'!$E$2:$E$537,'[1]AGR. MICRO.'!$A$2:$A$537,$B50,'[1]AGR. MICRO.'!$F$2:$F$537,"SALI",'[1]AGR. MICRO.'!$I$2:$I$537,"&gt;="&amp;AG$2,'[1]AGR. MICRO.'!$I$2:$I$537,"&lt;"&amp;AH$2)</f>
        <v>0</v>
      </c>
      <c r="AH50">
        <f>-SUMIFS('[1]AGR. MICRO.'!$E$2:$E$537,'[1]AGR. MICRO.'!$A$2:$A$537,$B50,'[1]AGR. MICRO.'!$F$2:$F$537,"SALI",'[1]AGR. MICRO.'!$I$2:$I$537,"&gt;="&amp;AH$2,'[1]AGR. MICRO.'!$I$2:$I$537,"&lt;"&amp;AI$2)</f>
        <v>80</v>
      </c>
      <c r="AI50">
        <f>-SUMIFS('[1]AGR. MICRO.'!$E$2:$E$537,'[1]AGR. MICRO.'!$A$2:$A$537,$B50,'[1]AGR. MICRO.'!$F$2:$F$537,"SALI",'[1]AGR. MICRO.'!$I$2:$I$537,"&gt;="&amp;AI$2,'[1]AGR. MICRO.'!$I$2:$I$537,"&lt;"&amp;AJ$2)</f>
        <v>100</v>
      </c>
      <c r="AJ50">
        <f>-SUMIFS('[1]AGR. MICRO.'!$E$2:$E$537,'[1]AGR. MICRO.'!$A$2:$A$537,$B50,'[1]AGR. MICRO.'!$F$2:$F$537,"SALI",'[1]AGR. MICRO.'!$I$2:$I$537,"&gt;="&amp;AJ$2,'[1]AGR. MICRO.'!$I$2:$I$537,"&lt;"&amp;AK$2)</f>
        <v>490</v>
      </c>
      <c r="AK50">
        <f>-SUMIFS('[1]AGR. MICRO.'!$E$2:$E$537,'[1]AGR. MICRO.'!$A$2:$A$537,$B50,'[1]AGR. MICRO.'!$F$2:$F$537,"SALI",'[1]AGR. MICRO.'!$I$2:$I$537,"&gt;="&amp;AK$2,'[1]AGR. MICRO.'!$I$2:$I$537,"&lt;"&amp;AL$2)</f>
        <v>350</v>
      </c>
      <c r="AL50">
        <f>-SUMIFS('[1]AGR. MICRO.'!$E$2:$E$537,'[1]AGR. MICRO.'!$A$2:$A$537,$B50,'[1]AGR. MICRO.'!$F$2:$F$537,"SALI",'[1]AGR. MICRO.'!$I$2:$I$537,"&gt;="&amp;AL$2,'[1]AGR. MICRO.'!$I$2:$I$537,"&lt;"&amp;AM$2)</f>
        <v>0</v>
      </c>
      <c r="AN50">
        <f t="shared" si="2"/>
        <v>4151</v>
      </c>
      <c r="AO50">
        <f t="shared" si="1"/>
        <v>26</v>
      </c>
    </row>
    <row r="51" spans="2:41" ht="15.75" thickBot="1" x14ac:dyDescent="0.3">
      <c r="B51" s="2" t="s">
        <v>48</v>
      </c>
      <c r="C51">
        <f>-SUMIFS('[1]AGR. MICRO.'!$E$2:$E$537,'[1]AGR. MICRO.'!$A$2:$A$537,$B51,'[1]AGR. MICRO.'!$F$2:$F$537,"SALI",'[1]AGR. MICRO.'!$I$2:$I$537,"&gt;="&amp;C$2,'[1]AGR. MICRO.'!$I$2:$I$537,"&lt;"&amp;D$2)</f>
        <v>0</v>
      </c>
      <c r="D51">
        <f>-SUMIFS('[1]AGR. MICRO.'!$E$2:$E$537,'[1]AGR. MICRO.'!$A$2:$A$537,$B51,'[1]AGR. MICRO.'!$F$2:$F$537,"SALI",'[1]AGR. MICRO.'!$I$2:$I$537,"&gt;="&amp;D$2,'[1]AGR. MICRO.'!$I$2:$I$537,"&lt;"&amp;E$2)</f>
        <v>0</v>
      </c>
      <c r="E51">
        <f>-SUMIFS('[1]AGR. MICRO.'!$E$2:$E$537,'[1]AGR. MICRO.'!$A$2:$A$537,$B51,'[1]AGR. MICRO.'!$F$2:$F$537,"SALI",'[1]AGR. MICRO.'!$I$2:$I$537,"&gt;="&amp;E$2,'[1]AGR. MICRO.'!$I$2:$I$537,"&lt;"&amp;F$2)</f>
        <v>0</v>
      </c>
      <c r="F51">
        <f>-SUMIFS('[1]AGR. MICRO.'!$E$2:$E$537,'[1]AGR. MICRO.'!$A$2:$A$537,$B51,'[1]AGR. MICRO.'!$F$2:$F$537,"SALI",'[1]AGR. MICRO.'!$I$2:$I$537,"&gt;="&amp;F$2,'[1]AGR. MICRO.'!$I$2:$I$537,"&lt;"&amp;G$2)</f>
        <v>0</v>
      </c>
      <c r="G51">
        <f>-SUMIFS('[1]AGR. MICRO.'!$E$2:$E$537,'[1]AGR. MICRO.'!$A$2:$A$537,$B51,'[1]AGR. MICRO.'!$F$2:$F$537,"SALI",'[1]AGR. MICRO.'!$I$2:$I$537,"&gt;="&amp;G$2,'[1]AGR. MICRO.'!$I$2:$I$537,"&lt;"&amp;H$2)</f>
        <v>0</v>
      </c>
      <c r="H51">
        <f>-SUMIFS('[1]AGR. MICRO.'!$E$2:$E$537,'[1]AGR. MICRO.'!$A$2:$A$537,$B51,'[1]AGR. MICRO.'!$F$2:$F$537,"SALI",'[1]AGR. MICRO.'!$I$2:$I$537,"&gt;="&amp;H$2,'[1]AGR. MICRO.'!$I$2:$I$537,"&lt;"&amp;I$2)</f>
        <v>0</v>
      </c>
      <c r="I51">
        <f>-SUMIFS('[1]AGR. MICRO.'!$E$2:$E$537,'[1]AGR. MICRO.'!$A$2:$A$537,$B51,'[1]AGR. MICRO.'!$F$2:$F$537,"SALI",'[1]AGR. MICRO.'!$I$2:$I$537,"&gt;="&amp;I$2,'[1]AGR. MICRO.'!$I$2:$I$537,"&lt;"&amp;J$2)</f>
        <v>0</v>
      </c>
      <c r="J51">
        <f>-SUMIFS('[1]AGR. MICRO.'!$E$2:$E$537,'[1]AGR. MICRO.'!$A$2:$A$537,$B51,'[1]AGR. MICRO.'!$F$2:$F$537,"SALI",'[1]AGR. MICRO.'!$I$2:$I$537,"&gt;="&amp;J$2,'[1]AGR. MICRO.'!$I$2:$I$537,"&lt;"&amp;K$2)</f>
        <v>0</v>
      </c>
      <c r="K51">
        <f>-SUMIFS('[1]AGR. MICRO.'!$E$2:$E$537,'[1]AGR. MICRO.'!$A$2:$A$537,$B51,'[1]AGR. MICRO.'!$F$2:$F$537,"SALI",'[1]AGR. MICRO.'!$I$2:$I$537,"&gt;="&amp;K$2,'[1]AGR. MICRO.'!$I$2:$I$537,"&lt;"&amp;L$2)</f>
        <v>0</v>
      </c>
      <c r="L51">
        <f>-SUMIFS('[1]AGR. MICRO.'!$E$2:$E$537,'[1]AGR. MICRO.'!$A$2:$A$537,$B51,'[1]AGR. MICRO.'!$F$2:$F$537,"SALI",'[1]AGR. MICRO.'!$I$2:$I$537,"&gt;="&amp;L$2,'[1]AGR. MICRO.'!$I$2:$I$537,"&lt;"&amp;M$2)</f>
        <v>0</v>
      </c>
      <c r="M51">
        <f>-SUMIFS('[1]AGR. MICRO.'!$E$2:$E$537,'[1]AGR. MICRO.'!$A$2:$A$537,$B51,'[1]AGR. MICRO.'!$F$2:$F$537,"SALI",'[1]AGR. MICRO.'!$I$2:$I$537,"&gt;="&amp;M$2,'[1]AGR. MICRO.'!$I$2:$I$537,"&lt;"&amp;N$2)</f>
        <v>0</v>
      </c>
      <c r="N51">
        <f>-SUMIFS('[1]AGR. MICRO.'!$E$2:$E$537,'[1]AGR. MICRO.'!$A$2:$A$537,$B51,'[1]AGR. MICRO.'!$F$2:$F$537,"SALI",'[1]AGR. MICRO.'!$I$2:$I$537,"&gt;="&amp;N$2,'[1]AGR. MICRO.'!$I$2:$I$537,"&lt;"&amp;O$2)</f>
        <v>0</v>
      </c>
      <c r="O51">
        <f>-SUMIFS('[1]AGR. MICRO.'!$E$2:$E$537,'[1]AGR. MICRO.'!$A$2:$A$537,$B51,'[1]AGR. MICRO.'!$F$2:$F$537,"SALI",'[1]AGR. MICRO.'!$I$2:$I$537,"&gt;="&amp;O$2,'[1]AGR. MICRO.'!$I$2:$I$537,"&lt;"&amp;P$2)</f>
        <v>0</v>
      </c>
      <c r="P51">
        <f>-SUMIFS('[1]AGR. MICRO.'!$E$2:$E$537,'[1]AGR. MICRO.'!$A$2:$A$537,$B51,'[1]AGR. MICRO.'!$F$2:$F$537,"SALI",'[1]AGR. MICRO.'!$I$2:$I$537,"&gt;="&amp;P$2,'[1]AGR. MICRO.'!$I$2:$I$537,"&lt;"&amp;Q$2)</f>
        <v>0</v>
      </c>
      <c r="Q51">
        <f>-SUMIFS('[1]AGR. MICRO.'!$E$2:$E$537,'[1]AGR. MICRO.'!$A$2:$A$537,$B51,'[1]AGR. MICRO.'!$F$2:$F$537,"SALI",'[1]AGR. MICRO.'!$I$2:$I$537,"&gt;="&amp;Q$2,'[1]AGR. MICRO.'!$I$2:$I$537,"&lt;"&amp;R$2)</f>
        <v>0</v>
      </c>
      <c r="R51">
        <f>-SUMIFS('[1]AGR. MICRO.'!$E$2:$E$537,'[1]AGR. MICRO.'!$A$2:$A$537,$B51,'[1]AGR. MICRO.'!$F$2:$F$537,"SALI",'[1]AGR. MICRO.'!$I$2:$I$537,"&gt;="&amp;R$2,'[1]AGR. MICRO.'!$I$2:$I$537,"&lt;"&amp;S$2)</f>
        <v>0</v>
      </c>
      <c r="S51">
        <f>-SUMIFS('[1]AGR. MICRO.'!$E$2:$E$537,'[1]AGR. MICRO.'!$A$2:$A$537,$B51,'[1]AGR. MICRO.'!$F$2:$F$537,"SALI",'[1]AGR. MICRO.'!$I$2:$I$537,"&gt;="&amp;S$2,'[1]AGR. MICRO.'!$I$2:$I$537,"&lt;"&amp;T$2)</f>
        <v>0</v>
      </c>
      <c r="T51">
        <f>-SUMIFS('[1]AGR. MICRO.'!$E$2:$E$537,'[1]AGR. MICRO.'!$A$2:$A$537,$B51,'[1]AGR. MICRO.'!$F$2:$F$537,"SALI",'[1]AGR. MICRO.'!$I$2:$I$537,"&gt;="&amp;T$2,'[1]AGR. MICRO.'!$I$2:$I$537,"&lt;"&amp;U$2)</f>
        <v>0</v>
      </c>
      <c r="U51">
        <f>-SUMIFS('[1]AGR. MICRO.'!$E$2:$E$537,'[1]AGR. MICRO.'!$A$2:$A$537,$B51,'[1]AGR. MICRO.'!$F$2:$F$537,"SALI",'[1]AGR. MICRO.'!$I$2:$I$537,"&gt;="&amp;U$2,'[1]AGR. MICRO.'!$I$2:$I$537,"&lt;"&amp;V$2)</f>
        <v>100</v>
      </c>
      <c r="V51">
        <f>-SUMIFS('[1]AGR. MICRO.'!$E$2:$E$537,'[1]AGR. MICRO.'!$A$2:$A$537,$B51,'[1]AGR. MICRO.'!$F$2:$F$537,"SALI",'[1]AGR. MICRO.'!$I$2:$I$537,"&gt;="&amp;V$2,'[1]AGR. MICRO.'!$I$2:$I$537,"&lt;"&amp;W$2)</f>
        <v>0</v>
      </c>
      <c r="W51">
        <f>-SUMIFS('[1]AGR. MICRO.'!$E$2:$E$537,'[1]AGR. MICRO.'!$A$2:$A$537,$B51,'[1]AGR. MICRO.'!$F$2:$F$537,"SALI",'[1]AGR. MICRO.'!$I$2:$I$537,"&gt;="&amp;W$2,'[1]AGR. MICRO.'!$I$2:$I$537,"&lt;"&amp;X$2)</f>
        <v>0</v>
      </c>
      <c r="X51">
        <f>-SUMIFS('[1]AGR. MICRO.'!$E$2:$E$537,'[1]AGR. MICRO.'!$A$2:$A$537,$B51,'[1]AGR. MICRO.'!$F$2:$F$537,"SALI",'[1]AGR. MICRO.'!$I$2:$I$537,"&gt;="&amp;X$2,'[1]AGR. MICRO.'!$I$2:$I$537,"&lt;"&amp;Y$2)</f>
        <v>0</v>
      </c>
      <c r="Y51">
        <f>-SUMIFS('[1]AGR. MICRO.'!$E$2:$E$537,'[1]AGR. MICRO.'!$A$2:$A$537,$B51,'[1]AGR. MICRO.'!$F$2:$F$537,"SALI",'[1]AGR. MICRO.'!$I$2:$I$537,"&gt;="&amp;Y$2,'[1]AGR. MICRO.'!$I$2:$I$537,"&lt;"&amp;Z$2)</f>
        <v>0</v>
      </c>
      <c r="Z51">
        <f>-SUMIFS('[1]AGR. MICRO.'!$E$2:$E$537,'[1]AGR. MICRO.'!$A$2:$A$537,$B51,'[1]AGR. MICRO.'!$F$2:$F$537,"SALI",'[1]AGR. MICRO.'!$I$2:$I$537,"&gt;="&amp;Z$2,'[1]AGR. MICRO.'!$I$2:$I$537,"&lt;"&amp;AA$2)</f>
        <v>0</v>
      </c>
      <c r="AA51">
        <f>-SUMIFS('[1]AGR. MICRO.'!$E$2:$E$537,'[1]AGR. MICRO.'!$A$2:$A$537,$B51,'[1]AGR. MICRO.'!$F$2:$F$537,"SALI",'[1]AGR. MICRO.'!$I$2:$I$537,"&gt;="&amp;AA$2,'[1]AGR. MICRO.'!$I$2:$I$537,"&lt;"&amp;AB$2)</f>
        <v>0</v>
      </c>
      <c r="AB51">
        <f>-SUMIFS('[1]AGR. MICRO.'!$E$2:$E$537,'[1]AGR. MICRO.'!$A$2:$A$537,$B51,'[1]AGR. MICRO.'!$F$2:$F$537,"SALI",'[1]AGR. MICRO.'!$I$2:$I$537,"&gt;="&amp;AB$2,'[1]AGR. MICRO.'!$I$2:$I$537,"&lt;"&amp;AC$2)</f>
        <v>0</v>
      </c>
      <c r="AC51">
        <f>-SUMIFS('[1]AGR. MICRO.'!$E$2:$E$537,'[1]AGR. MICRO.'!$A$2:$A$537,$B51,'[1]AGR. MICRO.'!$F$2:$F$537,"SALI",'[1]AGR. MICRO.'!$I$2:$I$537,"&gt;="&amp;AC$2,'[1]AGR. MICRO.'!$I$2:$I$537,"&lt;"&amp;AD$2)</f>
        <v>0</v>
      </c>
      <c r="AD51">
        <f>-SUMIFS('[1]AGR. MICRO.'!$E$2:$E$537,'[1]AGR. MICRO.'!$A$2:$A$537,$B51,'[1]AGR. MICRO.'!$F$2:$F$537,"SALI",'[1]AGR. MICRO.'!$I$2:$I$537,"&gt;="&amp;AD$2,'[1]AGR. MICRO.'!$I$2:$I$537,"&lt;"&amp;AE$2)</f>
        <v>0</v>
      </c>
      <c r="AE51">
        <f>-SUMIFS('[1]AGR. MICRO.'!$E$2:$E$537,'[1]AGR. MICRO.'!$A$2:$A$537,$B51,'[1]AGR. MICRO.'!$F$2:$F$537,"SALI",'[1]AGR. MICRO.'!$I$2:$I$537,"&gt;="&amp;AE$2,'[1]AGR. MICRO.'!$I$2:$I$537,"&lt;"&amp;AF$2)</f>
        <v>0</v>
      </c>
      <c r="AF51">
        <f>-SUMIFS('[1]AGR. MICRO.'!$E$2:$E$537,'[1]AGR. MICRO.'!$A$2:$A$537,$B51,'[1]AGR. MICRO.'!$F$2:$F$537,"SALI",'[1]AGR. MICRO.'!$I$2:$I$537,"&gt;="&amp;AF$2,'[1]AGR. MICRO.'!$I$2:$I$537,"&lt;"&amp;AG$2)</f>
        <v>0</v>
      </c>
      <c r="AG51">
        <f>-SUMIFS('[1]AGR. MICRO.'!$E$2:$E$537,'[1]AGR. MICRO.'!$A$2:$A$537,$B51,'[1]AGR. MICRO.'!$F$2:$F$537,"SALI",'[1]AGR. MICRO.'!$I$2:$I$537,"&gt;="&amp;AG$2,'[1]AGR. MICRO.'!$I$2:$I$537,"&lt;"&amp;AH$2)</f>
        <v>0</v>
      </c>
      <c r="AH51">
        <f>-SUMIFS('[1]AGR. MICRO.'!$E$2:$E$537,'[1]AGR. MICRO.'!$A$2:$A$537,$B51,'[1]AGR. MICRO.'!$F$2:$F$537,"SALI",'[1]AGR. MICRO.'!$I$2:$I$537,"&gt;="&amp;AH$2,'[1]AGR. MICRO.'!$I$2:$I$537,"&lt;"&amp;AI$2)</f>
        <v>0</v>
      </c>
      <c r="AI51">
        <f>-SUMIFS('[1]AGR. MICRO.'!$E$2:$E$537,'[1]AGR. MICRO.'!$A$2:$A$537,$B51,'[1]AGR. MICRO.'!$F$2:$F$537,"SALI",'[1]AGR. MICRO.'!$I$2:$I$537,"&gt;="&amp;AI$2,'[1]AGR. MICRO.'!$I$2:$I$537,"&lt;"&amp;AJ$2)</f>
        <v>0</v>
      </c>
      <c r="AJ51">
        <f>-SUMIFS('[1]AGR. MICRO.'!$E$2:$E$537,'[1]AGR. MICRO.'!$A$2:$A$537,$B51,'[1]AGR. MICRO.'!$F$2:$F$537,"SALI",'[1]AGR. MICRO.'!$I$2:$I$537,"&gt;="&amp;AJ$2,'[1]AGR. MICRO.'!$I$2:$I$537,"&lt;"&amp;AK$2)</f>
        <v>0</v>
      </c>
      <c r="AK51">
        <f>-SUMIFS('[1]AGR. MICRO.'!$E$2:$E$537,'[1]AGR. MICRO.'!$A$2:$A$537,$B51,'[1]AGR. MICRO.'!$F$2:$F$537,"SALI",'[1]AGR. MICRO.'!$I$2:$I$537,"&gt;="&amp;AK$2,'[1]AGR. MICRO.'!$I$2:$I$537,"&lt;"&amp;AL$2)</f>
        <v>0</v>
      </c>
      <c r="AL51">
        <f>-SUMIFS('[1]AGR. MICRO.'!$E$2:$E$537,'[1]AGR. MICRO.'!$A$2:$A$537,$B51,'[1]AGR. MICRO.'!$F$2:$F$537,"SALI",'[1]AGR. MICRO.'!$I$2:$I$537,"&gt;="&amp;AL$2,'[1]AGR. MICRO.'!$I$2:$I$537,"&lt;"&amp;AM$2)</f>
        <v>0</v>
      </c>
      <c r="AN51">
        <f t="shared" si="2"/>
        <v>100</v>
      </c>
      <c r="AO51">
        <f t="shared" si="1"/>
        <v>35</v>
      </c>
    </row>
    <row r="52" spans="2:41" ht="15.75" thickBot="1" x14ac:dyDescent="0.3">
      <c r="B52" s="2" t="s">
        <v>49</v>
      </c>
      <c r="C52">
        <f>-SUMIFS('[1]AGR. MICRO.'!$E$2:$E$537,'[1]AGR. MICRO.'!$A$2:$A$537,$B52,'[1]AGR. MICRO.'!$F$2:$F$537,"SALI",'[1]AGR. MICRO.'!$I$2:$I$537,"&gt;="&amp;C$2,'[1]AGR. MICRO.'!$I$2:$I$537,"&lt;"&amp;D$2)</f>
        <v>0</v>
      </c>
      <c r="D52">
        <f>-SUMIFS('[1]AGR. MICRO.'!$E$2:$E$537,'[1]AGR. MICRO.'!$A$2:$A$537,$B52,'[1]AGR. MICRO.'!$F$2:$F$537,"SALI",'[1]AGR. MICRO.'!$I$2:$I$537,"&gt;="&amp;D$2,'[1]AGR. MICRO.'!$I$2:$I$537,"&lt;"&amp;E$2)</f>
        <v>0</v>
      </c>
      <c r="E52">
        <f>-SUMIFS('[1]AGR. MICRO.'!$E$2:$E$537,'[1]AGR. MICRO.'!$A$2:$A$537,$B52,'[1]AGR. MICRO.'!$F$2:$F$537,"SALI",'[1]AGR. MICRO.'!$I$2:$I$537,"&gt;="&amp;E$2,'[1]AGR. MICRO.'!$I$2:$I$537,"&lt;"&amp;F$2)</f>
        <v>0</v>
      </c>
      <c r="F52">
        <f>-SUMIFS('[1]AGR. MICRO.'!$E$2:$E$537,'[1]AGR. MICRO.'!$A$2:$A$537,$B52,'[1]AGR. MICRO.'!$F$2:$F$537,"SALI",'[1]AGR. MICRO.'!$I$2:$I$537,"&gt;="&amp;F$2,'[1]AGR. MICRO.'!$I$2:$I$537,"&lt;"&amp;G$2)</f>
        <v>0</v>
      </c>
      <c r="G52">
        <f>-SUMIFS('[1]AGR. MICRO.'!$E$2:$E$537,'[1]AGR. MICRO.'!$A$2:$A$537,$B52,'[1]AGR. MICRO.'!$F$2:$F$537,"SALI",'[1]AGR. MICRO.'!$I$2:$I$537,"&gt;="&amp;G$2,'[1]AGR. MICRO.'!$I$2:$I$537,"&lt;"&amp;H$2)</f>
        <v>0</v>
      </c>
      <c r="H52">
        <f>-SUMIFS('[1]AGR. MICRO.'!$E$2:$E$537,'[1]AGR. MICRO.'!$A$2:$A$537,$B52,'[1]AGR. MICRO.'!$F$2:$F$537,"SALI",'[1]AGR. MICRO.'!$I$2:$I$537,"&gt;="&amp;H$2,'[1]AGR. MICRO.'!$I$2:$I$537,"&lt;"&amp;I$2)</f>
        <v>0</v>
      </c>
      <c r="I52">
        <f>-SUMIFS('[1]AGR. MICRO.'!$E$2:$E$537,'[1]AGR. MICRO.'!$A$2:$A$537,$B52,'[1]AGR. MICRO.'!$F$2:$F$537,"SALI",'[1]AGR. MICRO.'!$I$2:$I$537,"&gt;="&amp;I$2,'[1]AGR. MICRO.'!$I$2:$I$537,"&lt;"&amp;J$2)</f>
        <v>0</v>
      </c>
      <c r="J52">
        <f>-SUMIFS('[1]AGR. MICRO.'!$E$2:$E$537,'[1]AGR. MICRO.'!$A$2:$A$537,$B52,'[1]AGR. MICRO.'!$F$2:$F$537,"SALI",'[1]AGR. MICRO.'!$I$2:$I$537,"&gt;="&amp;J$2,'[1]AGR. MICRO.'!$I$2:$I$537,"&lt;"&amp;K$2)</f>
        <v>0</v>
      </c>
      <c r="K52">
        <f>-SUMIFS('[1]AGR. MICRO.'!$E$2:$E$537,'[1]AGR. MICRO.'!$A$2:$A$537,$B52,'[1]AGR. MICRO.'!$F$2:$F$537,"SALI",'[1]AGR. MICRO.'!$I$2:$I$537,"&gt;="&amp;K$2,'[1]AGR. MICRO.'!$I$2:$I$537,"&lt;"&amp;L$2)</f>
        <v>0</v>
      </c>
      <c r="L52">
        <f>-SUMIFS('[1]AGR. MICRO.'!$E$2:$E$537,'[1]AGR. MICRO.'!$A$2:$A$537,$B52,'[1]AGR. MICRO.'!$F$2:$F$537,"SALI",'[1]AGR. MICRO.'!$I$2:$I$537,"&gt;="&amp;L$2,'[1]AGR. MICRO.'!$I$2:$I$537,"&lt;"&amp;M$2)</f>
        <v>0</v>
      </c>
      <c r="M52">
        <f>-SUMIFS('[1]AGR. MICRO.'!$E$2:$E$537,'[1]AGR. MICRO.'!$A$2:$A$537,$B52,'[1]AGR. MICRO.'!$F$2:$F$537,"SALI",'[1]AGR. MICRO.'!$I$2:$I$537,"&gt;="&amp;M$2,'[1]AGR. MICRO.'!$I$2:$I$537,"&lt;"&amp;N$2)</f>
        <v>0</v>
      </c>
      <c r="N52">
        <f>-SUMIFS('[1]AGR. MICRO.'!$E$2:$E$537,'[1]AGR. MICRO.'!$A$2:$A$537,$B52,'[1]AGR. MICRO.'!$F$2:$F$537,"SALI",'[1]AGR. MICRO.'!$I$2:$I$537,"&gt;="&amp;N$2,'[1]AGR. MICRO.'!$I$2:$I$537,"&lt;"&amp;O$2)</f>
        <v>0</v>
      </c>
      <c r="O52">
        <f>-SUMIFS('[1]AGR. MICRO.'!$E$2:$E$537,'[1]AGR. MICRO.'!$A$2:$A$537,$B52,'[1]AGR. MICRO.'!$F$2:$F$537,"SALI",'[1]AGR. MICRO.'!$I$2:$I$537,"&gt;="&amp;O$2,'[1]AGR. MICRO.'!$I$2:$I$537,"&lt;"&amp;P$2)</f>
        <v>0</v>
      </c>
      <c r="P52">
        <f>-SUMIFS('[1]AGR. MICRO.'!$E$2:$E$537,'[1]AGR. MICRO.'!$A$2:$A$537,$B52,'[1]AGR. MICRO.'!$F$2:$F$537,"SALI",'[1]AGR. MICRO.'!$I$2:$I$537,"&gt;="&amp;P$2,'[1]AGR. MICRO.'!$I$2:$I$537,"&lt;"&amp;Q$2)</f>
        <v>0</v>
      </c>
      <c r="Q52">
        <f>-SUMIFS('[1]AGR. MICRO.'!$E$2:$E$537,'[1]AGR. MICRO.'!$A$2:$A$537,$B52,'[1]AGR. MICRO.'!$F$2:$F$537,"SALI",'[1]AGR. MICRO.'!$I$2:$I$537,"&gt;="&amp;Q$2,'[1]AGR. MICRO.'!$I$2:$I$537,"&lt;"&amp;R$2)</f>
        <v>0</v>
      </c>
      <c r="R52">
        <f>-SUMIFS('[1]AGR. MICRO.'!$E$2:$E$537,'[1]AGR. MICRO.'!$A$2:$A$537,$B52,'[1]AGR. MICRO.'!$F$2:$F$537,"SALI",'[1]AGR. MICRO.'!$I$2:$I$537,"&gt;="&amp;R$2,'[1]AGR. MICRO.'!$I$2:$I$537,"&lt;"&amp;S$2)</f>
        <v>4</v>
      </c>
      <c r="S52">
        <f>-SUMIFS('[1]AGR. MICRO.'!$E$2:$E$537,'[1]AGR. MICRO.'!$A$2:$A$537,$B52,'[1]AGR. MICRO.'!$F$2:$F$537,"SALI",'[1]AGR. MICRO.'!$I$2:$I$537,"&gt;="&amp;S$2,'[1]AGR. MICRO.'!$I$2:$I$537,"&lt;"&amp;T$2)</f>
        <v>0</v>
      </c>
      <c r="T52">
        <f>-SUMIFS('[1]AGR. MICRO.'!$E$2:$E$537,'[1]AGR. MICRO.'!$A$2:$A$537,$B52,'[1]AGR. MICRO.'!$F$2:$F$537,"SALI",'[1]AGR. MICRO.'!$I$2:$I$537,"&gt;="&amp;T$2,'[1]AGR. MICRO.'!$I$2:$I$537,"&lt;"&amp;U$2)</f>
        <v>1</v>
      </c>
      <c r="U52">
        <f>-SUMIFS('[1]AGR. MICRO.'!$E$2:$E$537,'[1]AGR. MICRO.'!$A$2:$A$537,$B52,'[1]AGR. MICRO.'!$F$2:$F$537,"SALI",'[1]AGR. MICRO.'!$I$2:$I$537,"&gt;="&amp;U$2,'[1]AGR. MICRO.'!$I$2:$I$537,"&lt;"&amp;V$2)</f>
        <v>0</v>
      </c>
      <c r="V52">
        <f>-SUMIFS('[1]AGR. MICRO.'!$E$2:$E$537,'[1]AGR. MICRO.'!$A$2:$A$537,$B52,'[1]AGR. MICRO.'!$F$2:$F$537,"SALI",'[1]AGR. MICRO.'!$I$2:$I$537,"&gt;="&amp;V$2,'[1]AGR. MICRO.'!$I$2:$I$537,"&lt;"&amp;W$2)</f>
        <v>0</v>
      </c>
      <c r="W52">
        <f>-SUMIFS('[1]AGR. MICRO.'!$E$2:$E$537,'[1]AGR. MICRO.'!$A$2:$A$537,$B52,'[1]AGR. MICRO.'!$F$2:$F$537,"SALI",'[1]AGR. MICRO.'!$I$2:$I$537,"&gt;="&amp;W$2,'[1]AGR. MICRO.'!$I$2:$I$537,"&lt;"&amp;X$2)</f>
        <v>0</v>
      </c>
      <c r="X52">
        <f>-SUMIFS('[1]AGR. MICRO.'!$E$2:$E$537,'[1]AGR. MICRO.'!$A$2:$A$537,$B52,'[1]AGR. MICRO.'!$F$2:$F$537,"SALI",'[1]AGR. MICRO.'!$I$2:$I$537,"&gt;="&amp;X$2,'[1]AGR. MICRO.'!$I$2:$I$537,"&lt;"&amp;Y$2)</f>
        <v>0</v>
      </c>
      <c r="Y52">
        <f>-SUMIFS('[1]AGR. MICRO.'!$E$2:$E$537,'[1]AGR. MICRO.'!$A$2:$A$537,$B52,'[1]AGR. MICRO.'!$F$2:$F$537,"SALI",'[1]AGR. MICRO.'!$I$2:$I$537,"&gt;="&amp;Y$2,'[1]AGR. MICRO.'!$I$2:$I$537,"&lt;"&amp;Z$2)</f>
        <v>1</v>
      </c>
      <c r="Z52">
        <f>-SUMIFS('[1]AGR. MICRO.'!$E$2:$E$537,'[1]AGR. MICRO.'!$A$2:$A$537,$B52,'[1]AGR. MICRO.'!$F$2:$F$537,"SALI",'[1]AGR. MICRO.'!$I$2:$I$537,"&gt;="&amp;Z$2,'[1]AGR. MICRO.'!$I$2:$I$537,"&lt;"&amp;AA$2)</f>
        <v>0</v>
      </c>
      <c r="AA52">
        <f>-SUMIFS('[1]AGR. MICRO.'!$E$2:$E$537,'[1]AGR. MICRO.'!$A$2:$A$537,$B52,'[1]AGR. MICRO.'!$F$2:$F$537,"SALI",'[1]AGR. MICRO.'!$I$2:$I$537,"&gt;="&amp;AA$2,'[1]AGR. MICRO.'!$I$2:$I$537,"&lt;"&amp;AB$2)</f>
        <v>0</v>
      </c>
      <c r="AB52">
        <f>-SUMIFS('[1]AGR. MICRO.'!$E$2:$E$537,'[1]AGR. MICRO.'!$A$2:$A$537,$B52,'[1]AGR. MICRO.'!$F$2:$F$537,"SALI",'[1]AGR. MICRO.'!$I$2:$I$537,"&gt;="&amp;AB$2,'[1]AGR. MICRO.'!$I$2:$I$537,"&lt;"&amp;AC$2)</f>
        <v>0</v>
      </c>
      <c r="AC52">
        <f>-SUMIFS('[1]AGR. MICRO.'!$E$2:$E$537,'[1]AGR. MICRO.'!$A$2:$A$537,$B52,'[1]AGR. MICRO.'!$F$2:$F$537,"SALI",'[1]AGR. MICRO.'!$I$2:$I$537,"&gt;="&amp;AC$2,'[1]AGR. MICRO.'!$I$2:$I$537,"&lt;"&amp;AD$2)</f>
        <v>0</v>
      </c>
      <c r="AD52">
        <f>-SUMIFS('[1]AGR. MICRO.'!$E$2:$E$537,'[1]AGR. MICRO.'!$A$2:$A$537,$B52,'[1]AGR. MICRO.'!$F$2:$F$537,"SALI",'[1]AGR. MICRO.'!$I$2:$I$537,"&gt;="&amp;AD$2,'[1]AGR. MICRO.'!$I$2:$I$537,"&lt;"&amp;AE$2)</f>
        <v>0</v>
      </c>
      <c r="AE52">
        <f>-SUMIFS('[1]AGR. MICRO.'!$E$2:$E$537,'[1]AGR. MICRO.'!$A$2:$A$537,$B52,'[1]AGR. MICRO.'!$F$2:$F$537,"SALI",'[1]AGR. MICRO.'!$I$2:$I$537,"&gt;="&amp;AE$2,'[1]AGR. MICRO.'!$I$2:$I$537,"&lt;"&amp;AF$2)</f>
        <v>0</v>
      </c>
      <c r="AF52">
        <f>-SUMIFS('[1]AGR. MICRO.'!$E$2:$E$537,'[1]AGR. MICRO.'!$A$2:$A$537,$B52,'[1]AGR. MICRO.'!$F$2:$F$537,"SALI",'[1]AGR. MICRO.'!$I$2:$I$537,"&gt;="&amp;AF$2,'[1]AGR. MICRO.'!$I$2:$I$537,"&lt;"&amp;AG$2)</f>
        <v>0</v>
      </c>
      <c r="AG52">
        <f>-SUMIFS('[1]AGR. MICRO.'!$E$2:$E$537,'[1]AGR. MICRO.'!$A$2:$A$537,$B52,'[1]AGR. MICRO.'!$F$2:$F$537,"SALI",'[1]AGR. MICRO.'!$I$2:$I$537,"&gt;="&amp;AG$2,'[1]AGR. MICRO.'!$I$2:$I$537,"&lt;"&amp;AH$2)</f>
        <v>0</v>
      </c>
      <c r="AH52">
        <f>-SUMIFS('[1]AGR. MICRO.'!$E$2:$E$537,'[1]AGR. MICRO.'!$A$2:$A$537,$B52,'[1]AGR. MICRO.'!$F$2:$F$537,"SALI",'[1]AGR. MICRO.'!$I$2:$I$537,"&gt;="&amp;AH$2,'[1]AGR. MICRO.'!$I$2:$I$537,"&lt;"&amp;AI$2)</f>
        <v>0</v>
      </c>
      <c r="AI52">
        <f>-SUMIFS('[1]AGR. MICRO.'!$E$2:$E$537,'[1]AGR. MICRO.'!$A$2:$A$537,$B52,'[1]AGR. MICRO.'!$F$2:$F$537,"SALI",'[1]AGR. MICRO.'!$I$2:$I$537,"&gt;="&amp;AI$2,'[1]AGR. MICRO.'!$I$2:$I$537,"&lt;"&amp;AJ$2)</f>
        <v>0</v>
      </c>
      <c r="AJ52">
        <f>-SUMIFS('[1]AGR. MICRO.'!$E$2:$E$537,'[1]AGR. MICRO.'!$A$2:$A$537,$B52,'[1]AGR. MICRO.'!$F$2:$F$537,"SALI",'[1]AGR. MICRO.'!$I$2:$I$537,"&gt;="&amp;AJ$2,'[1]AGR. MICRO.'!$I$2:$I$537,"&lt;"&amp;AK$2)</f>
        <v>4</v>
      </c>
      <c r="AK52">
        <f>-SUMIFS('[1]AGR. MICRO.'!$E$2:$E$537,'[1]AGR. MICRO.'!$A$2:$A$537,$B52,'[1]AGR. MICRO.'!$F$2:$F$537,"SALI",'[1]AGR. MICRO.'!$I$2:$I$537,"&gt;="&amp;AK$2,'[1]AGR. MICRO.'!$I$2:$I$537,"&lt;"&amp;AL$2)</f>
        <v>0</v>
      </c>
      <c r="AL52">
        <f>-SUMIFS('[1]AGR. MICRO.'!$E$2:$E$537,'[1]AGR. MICRO.'!$A$2:$A$537,$B52,'[1]AGR. MICRO.'!$F$2:$F$537,"SALI",'[1]AGR. MICRO.'!$I$2:$I$537,"&gt;="&amp;AL$2,'[1]AGR. MICRO.'!$I$2:$I$537,"&lt;"&amp;AM$2)</f>
        <v>0</v>
      </c>
      <c r="AN52">
        <f t="shared" si="2"/>
        <v>10</v>
      </c>
      <c r="AO52">
        <f t="shared" si="1"/>
        <v>32</v>
      </c>
    </row>
    <row r="53" spans="2:41" ht="15.75" thickBot="1" x14ac:dyDescent="0.3">
      <c r="B53" s="2" t="s">
        <v>50</v>
      </c>
      <c r="C53">
        <f>-SUMIFS('[1]AGR. MICRO.'!$E$2:$E$537,'[1]AGR. MICRO.'!$A$2:$A$537,$B53,'[1]AGR. MICRO.'!$F$2:$F$537,"SALI",'[1]AGR. MICRO.'!$I$2:$I$537,"&gt;="&amp;C$2,'[1]AGR. MICRO.'!$I$2:$I$537,"&lt;"&amp;D$2)</f>
        <v>0</v>
      </c>
      <c r="D53">
        <f>-SUMIFS('[1]AGR. MICRO.'!$E$2:$E$537,'[1]AGR. MICRO.'!$A$2:$A$537,$B53,'[1]AGR. MICRO.'!$F$2:$F$537,"SALI",'[1]AGR. MICRO.'!$I$2:$I$537,"&gt;="&amp;D$2,'[1]AGR. MICRO.'!$I$2:$I$537,"&lt;"&amp;E$2)</f>
        <v>0</v>
      </c>
      <c r="E53">
        <f>-SUMIFS('[1]AGR. MICRO.'!$E$2:$E$537,'[1]AGR. MICRO.'!$A$2:$A$537,$B53,'[1]AGR. MICRO.'!$F$2:$F$537,"SALI",'[1]AGR. MICRO.'!$I$2:$I$537,"&gt;="&amp;E$2,'[1]AGR. MICRO.'!$I$2:$I$537,"&lt;"&amp;F$2)</f>
        <v>0</v>
      </c>
      <c r="F53">
        <f>-SUMIFS('[1]AGR. MICRO.'!$E$2:$E$537,'[1]AGR. MICRO.'!$A$2:$A$537,$B53,'[1]AGR. MICRO.'!$F$2:$F$537,"SALI",'[1]AGR. MICRO.'!$I$2:$I$537,"&gt;="&amp;F$2,'[1]AGR. MICRO.'!$I$2:$I$537,"&lt;"&amp;G$2)</f>
        <v>0</v>
      </c>
      <c r="G53">
        <f>-SUMIFS('[1]AGR. MICRO.'!$E$2:$E$537,'[1]AGR. MICRO.'!$A$2:$A$537,$B53,'[1]AGR. MICRO.'!$F$2:$F$537,"SALI",'[1]AGR. MICRO.'!$I$2:$I$537,"&gt;="&amp;G$2,'[1]AGR. MICRO.'!$I$2:$I$537,"&lt;"&amp;H$2)</f>
        <v>0</v>
      </c>
      <c r="H53">
        <f>-SUMIFS('[1]AGR. MICRO.'!$E$2:$E$537,'[1]AGR. MICRO.'!$A$2:$A$537,$B53,'[1]AGR. MICRO.'!$F$2:$F$537,"SALI",'[1]AGR. MICRO.'!$I$2:$I$537,"&gt;="&amp;H$2,'[1]AGR. MICRO.'!$I$2:$I$537,"&lt;"&amp;I$2)</f>
        <v>0</v>
      </c>
      <c r="I53">
        <f>-SUMIFS('[1]AGR. MICRO.'!$E$2:$E$537,'[1]AGR. MICRO.'!$A$2:$A$537,$B53,'[1]AGR. MICRO.'!$F$2:$F$537,"SALI",'[1]AGR. MICRO.'!$I$2:$I$537,"&gt;="&amp;I$2,'[1]AGR. MICRO.'!$I$2:$I$537,"&lt;"&amp;J$2)</f>
        <v>0</v>
      </c>
      <c r="J53">
        <f>-SUMIFS('[1]AGR. MICRO.'!$E$2:$E$537,'[1]AGR. MICRO.'!$A$2:$A$537,$B53,'[1]AGR. MICRO.'!$F$2:$F$537,"SALI",'[1]AGR. MICRO.'!$I$2:$I$537,"&gt;="&amp;J$2,'[1]AGR. MICRO.'!$I$2:$I$537,"&lt;"&amp;K$2)</f>
        <v>0</v>
      </c>
      <c r="K53">
        <f>-SUMIFS('[1]AGR. MICRO.'!$E$2:$E$537,'[1]AGR. MICRO.'!$A$2:$A$537,$B53,'[1]AGR. MICRO.'!$F$2:$F$537,"SALI",'[1]AGR. MICRO.'!$I$2:$I$537,"&gt;="&amp;K$2,'[1]AGR. MICRO.'!$I$2:$I$537,"&lt;"&amp;L$2)</f>
        <v>0</v>
      </c>
      <c r="L53">
        <f>-SUMIFS('[1]AGR. MICRO.'!$E$2:$E$537,'[1]AGR. MICRO.'!$A$2:$A$537,$B53,'[1]AGR. MICRO.'!$F$2:$F$537,"SALI",'[1]AGR. MICRO.'!$I$2:$I$537,"&gt;="&amp;L$2,'[1]AGR. MICRO.'!$I$2:$I$537,"&lt;"&amp;M$2)</f>
        <v>0</v>
      </c>
      <c r="M53">
        <f>-SUMIFS('[1]AGR. MICRO.'!$E$2:$E$537,'[1]AGR. MICRO.'!$A$2:$A$537,$B53,'[1]AGR. MICRO.'!$F$2:$F$537,"SALI",'[1]AGR. MICRO.'!$I$2:$I$537,"&gt;="&amp;M$2,'[1]AGR. MICRO.'!$I$2:$I$537,"&lt;"&amp;N$2)</f>
        <v>0</v>
      </c>
      <c r="N53">
        <f>-SUMIFS('[1]AGR. MICRO.'!$E$2:$E$537,'[1]AGR. MICRO.'!$A$2:$A$537,$B53,'[1]AGR. MICRO.'!$F$2:$F$537,"SALI",'[1]AGR. MICRO.'!$I$2:$I$537,"&gt;="&amp;N$2,'[1]AGR. MICRO.'!$I$2:$I$537,"&lt;"&amp;O$2)</f>
        <v>0</v>
      </c>
      <c r="O53">
        <f>-SUMIFS('[1]AGR. MICRO.'!$E$2:$E$537,'[1]AGR. MICRO.'!$A$2:$A$537,$B53,'[1]AGR. MICRO.'!$F$2:$F$537,"SALI",'[1]AGR. MICRO.'!$I$2:$I$537,"&gt;="&amp;O$2,'[1]AGR. MICRO.'!$I$2:$I$537,"&lt;"&amp;P$2)</f>
        <v>0</v>
      </c>
      <c r="P53">
        <f>-SUMIFS('[1]AGR. MICRO.'!$E$2:$E$537,'[1]AGR. MICRO.'!$A$2:$A$537,$B53,'[1]AGR. MICRO.'!$F$2:$F$537,"SALI",'[1]AGR. MICRO.'!$I$2:$I$537,"&gt;="&amp;P$2,'[1]AGR. MICRO.'!$I$2:$I$537,"&lt;"&amp;Q$2)</f>
        <v>0</v>
      </c>
      <c r="Q53">
        <f>-SUMIFS('[1]AGR. MICRO.'!$E$2:$E$537,'[1]AGR. MICRO.'!$A$2:$A$537,$B53,'[1]AGR. MICRO.'!$F$2:$F$537,"SALI",'[1]AGR. MICRO.'!$I$2:$I$537,"&gt;="&amp;Q$2,'[1]AGR. MICRO.'!$I$2:$I$537,"&lt;"&amp;R$2)</f>
        <v>0</v>
      </c>
      <c r="R53">
        <f>-SUMIFS('[1]AGR. MICRO.'!$E$2:$E$537,'[1]AGR. MICRO.'!$A$2:$A$537,$B53,'[1]AGR. MICRO.'!$F$2:$F$537,"SALI",'[1]AGR. MICRO.'!$I$2:$I$537,"&gt;="&amp;R$2,'[1]AGR. MICRO.'!$I$2:$I$537,"&lt;"&amp;S$2)</f>
        <v>0</v>
      </c>
      <c r="S53">
        <f>-SUMIFS('[1]AGR. MICRO.'!$E$2:$E$537,'[1]AGR. MICRO.'!$A$2:$A$537,$B53,'[1]AGR. MICRO.'!$F$2:$F$537,"SALI",'[1]AGR. MICRO.'!$I$2:$I$537,"&gt;="&amp;S$2,'[1]AGR. MICRO.'!$I$2:$I$537,"&lt;"&amp;T$2)</f>
        <v>0</v>
      </c>
      <c r="T53">
        <f>-SUMIFS('[1]AGR. MICRO.'!$E$2:$E$537,'[1]AGR. MICRO.'!$A$2:$A$537,$B53,'[1]AGR. MICRO.'!$F$2:$F$537,"SALI",'[1]AGR. MICRO.'!$I$2:$I$537,"&gt;="&amp;T$2,'[1]AGR. MICRO.'!$I$2:$I$537,"&lt;"&amp;U$2)</f>
        <v>0</v>
      </c>
      <c r="U53">
        <f>-SUMIFS('[1]AGR. MICRO.'!$E$2:$E$537,'[1]AGR. MICRO.'!$A$2:$A$537,$B53,'[1]AGR. MICRO.'!$F$2:$F$537,"SALI",'[1]AGR. MICRO.'!$I$2:$I$537,"&gt;="&amp;U$2,'[1]AGR. MICRO.'!$I$2:$I$537,"&lt;"&amp;V$2)</f>
        <v>0</v>
      </c>
      <c r="V53">
        <f>-SUMIFS('[1]AGR. MICRO.'!$E$2:$E$537,'[1]AGR. MICRO.'!$A$2:$A$537,$B53,'[1]AGR. MICRO.'!$F$2:$F$537,"SALI",'[1]AGR. MICRO.'!$I$2:$I$537,"&gt;="&amp;V$2,'[1]AGR. MICRO.'!$I$2:$I$537,"&lt;"&amp;W$2)</f>
        <v>0</v>
      </c>
      <c r="W53">
        <f>-SUMIFS('[1]AGR. MICRO.'!$E$2:$E$537,'[1]AGR. MICRO.'!$A$2:$A$537,$B53,'[1]AGR. MICRO.'!$F$2:$F$537,"SALI",'[1]AGR. MICRO.'!$I$2:$I$537,"&gt;="&amp;W$2,'[1]AGR. MICRO.'!$I$2:$I$537,"&lt;"&amp;X$2)</f>
        <v>0</v>
      </c>
      <c r="X53">
        <f>-SUMIFS('[1]AGR. MICRO.'!$E$2:$E$537,'[1]AGR. MICRO.'!$A$2:$A$537,$B53,'[1]AGR. MICRO.'!$F$2:$F$537,"SALI",'[1]AGR. MICRO.'!$I$2:$I$537,"&gt;="&amp;X$2,'[1]AGR. MICRO.'!$I$2:$I$537,"&lt;"&amp;Y$2)</f>
        <v>0</v>
      </c>
      <c r="Y53">
        <f>-SUMIFS('[1]AGR. MICRO.'!$E$2:$E$537,'[1]AGR. MICRO.'!$A$2:$A$537,$B53,'[1]AGR. MICRO.'!$F$2:$F$537,"SALI",'[1]AGR. MICRO.'!$I$2:$I$537,"&gt;="&amp;Y$2,'[1]AGR. MICRO.'!$I$2:$I$537,"&lt;"&amp;Z$2)</f>
        <v>0</v>
      </c>
      <c r="Z53">
        <f>-SUMIFS('[1]AGR. MICRO.'!$E$2:$E$537,'[1]AGR. MICRO.'!$A$2:$A$537,$B53,'[1]AGR. MICRO.'!$F$2:$F$537,"SALI",'[1]AGR. MICRO.'!$I$2:$I$537,"&gt;="&amp;Z$2,'[1]AGR. MICRO.'!$I$2:$I$537,"&lt;"&amp;AA$2)</f>
        <v>0</v>
      </c>
      <c r="AA53">
        <f>-SUMIFS('[1]AGR. MICRO.'!$E$2:$E$537,'[1]AGR. MICRO.'!$A$2:$A$537,$B53,'[1]AGR. MICRO.'!$F$2:$F$537,"SALI",'[1]AGR. MICRO.'!$I$2:$I$537,"&gt;="&amp;AA$2,'[1]AGR. MICRO.'!$I$2:$I$537,"&lt;"&amp;AB$2)</f>
        <v>0</v>
      </c>
      <c r="AB53">
        <f>-SUMIFS('[1]AGR. MICRO.'!$E$2:$E$537,'[1]AGR. MICRO.'!$A$2:$A$537,$B53,'[1]AGR. MICRO.'!$F$2:$F$537,"SALI",'[1]AGR. MICRO.'!$I$2:$I$537,"&gt;="&amp;AB$2,'[1]AGR. MICRO.'!$I$2:$I$537,"&lt;"&amp;AC$2)</f>
        <v>0</v>
      </c>
      <c r="AC53">
        <f>-SUMIFS('[1]AGR. MICRO.'!$E$2:$E$537,'[1]AGR. MICRO.'!$A$2:$A$537,$B53,'[1]AGR. MICRO.'!$F$2:$F$537,"SALI",'[1]AGR. MICRO.'!$I$2:$I$537,"&gt;="&amp;AC$2,'[1]AGR. MICRO.'!$I$2:$I$537,"&lt;"&amp;AD$2)</f>
        <v>0</v>
      </c>
      <c r="AD53">
        <f>-SUMIFS('[1]AGR. MICRO.'!$E$2:$E$537,'[1]AGR. MICRO.'!$A$2:$A$537,$B53,'[1]AGR. MICRO.'!$F$2:$F$537,"SALI",'[1]AGR. MICRO.'!$I$2:$I$537,"&gt;="&amp;AD$2,'[1]AGR. MICRO.'!$I$2:$I$537,"&lt;"&amp;AE$2)</f>
        <v>0</v>
      </c>
      <c r="AE53">
        <f>-SUMIFS('[1]AGR. MICRO.'!$E$2:$E$537,'[1]AGR. MICRO.'!$A$2:$A$537,$B53,'[1]AGR. MICRO.'!$F$2:$F$537,"SALI",'[1]AGR. MICRO.'!$I$2:$I$537,"&gt;="&amp;AE$2,'[1]AGR. MICRO.'!$I$2:$I$537,"&lt;"&amp;AF$2)</f>
        <v>0</v>
      </c>
      <c r="AF53">
        <f>-SUMIFS('[1]AGR. MICRO.'!$E$2:$E$537,'[1]AGR. MICRO.'!$A$2:$A$537,$B53,'[1]AGR. MICRO.'!$F$2:$F$537,"SALI",'[1]AGR. MICRO.'!$I$2:$I$537,"&gt;="&amp;AF$2,'[1]AGR. MICRO.'!$I$2:$I$537,"&lt;"&amp;AG$2)</f>
        <v>0</v>
      </c>
      <c r="AG53">
        <f>-SUMIFS('[1]AGR. MICRO.'!$E$2:$E$537,'[1]AGR. MICRO.'!$A$2:$A$537,$B53,'[1]AGR. MICRO.'!$F$2:$F$537,"SALI",'[1]AGR. MICRO.'!$I$2:$I$537,"&gt;="&amp;AG$2,'[1]AGR. MICRO.'!$I$2:$I$537,"&lt;"&amp;AH$2)</f>
        <v>0</v>
      </c>
      <c r="AH53">
        <f>-SUMIFS('[1]AGR. MICRO.'!$E$2:$E$537,'[1]AGR. MICRO.'!$A$2:$A$537,$B53,'[1]AGR. MICRO.'!$F$2:$F$537,"SALI",'[1]AGR. MICRO.'!$I$2:$I$537,"&gt;="&amp;AH$2,'[1]AGR. MICRO.'!$I$2:$I$537,"&lt;"&amp;AI$2)</f>
        <v>0</v>
      </c>
      <c r="AI53">
        <f>-SUMIFS('[1]AGR. MICRO.'!$E$2:$E$537,'[1]AGR. MICRO.'!$A$2:$A$537,$B53,'[1]AGR. MICRO.'!$F$2:$F$537,"SALI",'[1]AGR. MICRO.'!$I$2:$I$537,"&gt;="&amp;AI$2,'[1]AGR. MICRO.'!$I$2:$I$537,"&lt;"&amp;AJ$2)</f>
        <v>0</v>
      </c>
      <c r="AJ53">
        <f>-SUMIFS('[1]AGR. MICRO.'!$E$2:$E$537,'[1]AGR. MICRO.'!$A$2:$A$537,$B53,'[1]AGR. MICRO.'!$F$2:$F$537,"SALI",'[1]AGR. MICRO.'!$I$2:$I$537,"&gt;="&amp;AJ$2,'[1]AGR. MICRO.'!$I$2:$I$537,"&lt;"&amp;AK$2)</f>
        <v>0</v>
      </c>
      <c r="AK53">
        <f>-SUMIFS('[1]AGR. MICRO.'!$E$2:$E$537,'[1]AGR. MICRO.'!$A$2:$A$537,$B53,'[1]AGR. MICRO.'!$F$2:$F$537,"SALI",'[1]AGR. MICRO.'!$I$2:$I$537,"&gt;="&amp;AK$2,'[1]AGR. MICRO.'!$I$2:$I$537,"&lt;"&amp;AL$2)</f>
        <v>0</v>
      </c>
      <c r="AL53">
        <f>-SUMIFS('[1]AGR. MICRO.'!$E$2:$E$537,'[1]AGR. MICRO.'!$A$2:$A$537,$B53,'[1]AGR. MICRO.'!$F$2:$F$537,"SALI",'[1]AGR. MICRO.'!$I$2:$I$537,"&gt;="&amp;AL$2,'[1]AGR. MICRO.'!$I$2:$I$537,"&lt;"&amp;AM$2)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-SUMIFS('[1]AGR. MICRO.'!$E$2:$E$537,'[1]AGR. MICRO.'!$A$2:$A$537,$B54,'[1]AGR. MICRO.'!$F$2:$F$537,"SALI",'[1]AGR. MICRO.'!$I$2:$I$537,"&gt;="&amp;C$2,'[1]AGR. MICRO.'!$I$2:$I$537,"&lt;"&amp;D$2)</f>
        <v>0</v>
      </c>
      <c r="D54">
        <f>-SUMIFS('[1]AGR. MICRO.'!$E$2:$E$537,'[1]AGR. MICRO.'!$A$2:$A$537,$B54,'[1]AGR. MICRO.'!$F$2:$F$537,"SALI",'[1]AGR. MICRO.'!$I$2:$I$537,"&gt;="&amp;D$2,'[1]AGR. MICRO.'!$I$2:$I$537,"&lt;"&amp;E$2)</f>
        <v>0</v>
      </c>
      <c r="E54">
        <f>-SUMIFS('[1]AGR. MICRO.'!$E$2:$E$537,'[1]AGR. MICRO.'!$A$2:$A$537,$B54,'[1]AGR. MICRO.'!$F$2:$F$537,"SALI",'[1]AGR. MICRO.'!$I$2:$I$537,"&gt;="&amp;E$2,'[1]AGR. MICRO.'!$I$2:$I$537,"&lt;"&amp;F$2)</f>
        <v>0</v>
      </c>
      <c r="F54">
        <f>-SUMIFS('[1]AGR. MICRO.'!$E$2:$E$537,'[1]AGR. MICRO.'!$A$2:$A$537,$B54,'[1]AGR. MICRO.'!$F$2:$F$537,"SALI",'[1]AGR. MICRO.'!$I$2:$I$537,"&gt;="&amp;F$2,'[1]AGR. MICRO.'!$I$2:$I$537,"&lt;"&amp;G$2)</f>
        <v>0</v>
      </c>
      <c r="G54">
        <f>-SUMIFS('[1]AGR. MICRO.'!$E$2:$E$537,'[1]AGR. MICRO.'!$A$2:$A$537,$B54,'[1]AGR. MICRO.'!$F$2:$F$537,"SALI",'[1]AGR. MICRO.'!$I$2:$I$537,"&gt;="&amp;G$2,'[1]AGR. MICRO.'!$I$2:$I$537,"&lt;"&amp;H$2)</f>
        <v>0</v>
      </c>
      <c r="H54">
        <f>-SUMIFS('[1]AGR. MICRO.'!$E$2:$E$537,'[1]AGR. MICRO.'!$A$2:$A$537,$B54,'[1]AGR. MICRO.'!$F$2:$F$537,"SALI",'[1]AGR. MICRO.'!$I$2:$I$537,"&gt;="&amp;H$2,'[1]AGR. MICRO.'!$I$2:$I$537,"&lt;"&amp;I$2)</f>
        <v>0</v>
      </c>
      <c r="I54">
        <f>-SUMIFS('[1]AGR. MICRO.'!$E$2:$E$537,'[1]AGR. MICRO.'!$A$2:$A$537,$B54,'[1]AGR. MICRO.'!$F$2:$F$537,"SALI",'[1]AGR. MICRO.'!$I$2:$I$537,"&gt;="&amp;I$2,'[1]AGR. MICRO.'!$I$2:$I$537,"&lt;"&amp;J$2)</f>
        <v>0</v>
      </c>
      <c r="J54">
        <f>-SUMIFS('[1]AGR. MICRO.'!$E$2:$E$537,'[1]AGR. MICRO.'!$A$2:$A$537,$B54,'[1]AGR. MICRO.'!$F$2:$F$537,"SALI",'[1]AGR. MICRO.'!$I$2:$I$537,"&gt;="&amp;J$2,'[1]AGR. MICRO.'!$I$2:$I$537,"&lt;"&amp;K$2)</f>
        <v>0</v>
      </c>
      <c r="K54">
        <f>-SUMIFS('[1]AGR. MICRO.'!$E$2:$E$537,'[1]AGR. MICRO.'!$A$2:$A$537,$B54,'[1]AGR. MICRO.'!$F$2:$F$537,"SALI",'[1]AGR. MICRO.'!$I$2:$I$537,"&gt;="&amp;K$2,'[1]AGR. MICRO.'!$I$2:$I$537,"&lt;"&amp;L$2)</f>
        <v>0</v>
      </c>
      <c r="L54">
        <f>-SUMIFS('[1]AGR. MICRO.'!$E$2:$E$537,'[1]AGR. MICRO.'!$A$2:$A$537,$B54,'[1]AGR. MICRO.'!$F$2:$F$537,"SALI",'[1]AGR. MICRO.'!$I$2:$I$537,"&gt;="&amp;L$2,'[1]AGR. MICRO.'!$I$2:$I$537,"&lt;"&amp;M$2)</f>
        <v>0</v>
      </c>
      <c r="M54">
        <f>-SUMIFS('[1]AGR. MICRO.'!$E$2:$E$537,'[1]AGR. MICRO.'!$A$2:$A$537,$B54,'[1]AGR. MICRO.'!$F$2:$F$537,"SALI",'[1]AGR. MICRO.'!$I$2:$I$537,"&gt;="&amp;M$2,'[1]AGR. MICRO.'!$I$2:$I$537,"&lt;"&amp;N$2)</f>
        <v>0</v>
      </c>
      <c r="N54">
        <f>-SUMIFS('[1]AGR. MICRO.'!$E$2:$E$537,'[1]AGR. MICRO.'!$A$2:$A$537,$B54,'[1]AGR. MICRO.'!$F$2:$F$537,"SALI",'[1]AGR. MICRO.'!$I$2:$I$537,"&gt;="&amp;N$2,'[1]AGR. MICRO.'!$I$2:$I$537,"&lt;"&amp;O$2)</f>
        <v>0</v>
      </c>
      <c r="O54">
        <f>-SUMIFS('[1]AGR. MICRO.'!$E$2:$E$537,'[1]AGR. MICRO.'!$A$2:$A$537,$B54,'[1]AGR. MICRO.'!$F$2:$F$537,"SALI",'[1]AGR. MICRO.'!$I$2:$I$537,"&gt;="&amp;O$2,'[1]AGR. MICRO.'!$I$2:$I$537,"&lt;"&amp;P$2)</f>
        <v>0</v>
      </c>
      <c r="P54">
        <f>-SUMIFS('[1]AGR. MICRO.'!$E$2:$E$537,'[1]AGR. MICRO.'!$A$2:$A$537,$B54,'[1]AGR. MICRO.'!$F$2:$F$537,"SALI",'[1]AGR. MICRO.'!$I$2:$I$537,"&gt;="&amp;P$2,'[1]AGR. MICRO.'!$I$2:$I$537,"&lt;"&amp;Q$2)</f>
        <v>0</v>
      </c>
      <c r="Q54">
        <f>-SUMIFS('[1]AGR. MICRO.'!$E$2:$E$537,'[1]AGR. MICRO.'!$A$2:$A$537,$B54,'[1]AGR. MICRO.'!$F$2:$F$537,"SALI",'[1]AGR. MICRO.'!$I$2:$I$537,"&gt;="&amp;Q$2,'[1]AGR. MICRO.'!$I$2:$I$537,"&lt;"&amp;R$2)</f>
        <v>0</v>
      </c>
      <c r="R54">
        <f>-SUMIFS('[1]AGR. MICRO.'!$E$2:$E$537,'[1]AGR. MICRO.'!$A$2:$A$537,$B54,'[1]AGR. MICRO.'!$F$2:$F$537,"SALI",'[1]AGR. MICRO.'!$I$2:$I$537,"&gt;="&amp;R$2,'[1]AGR. MICRO.'!$I$2:$I$537,"&lt;"&amp;S$2)</f>
        <v>0</v>
      </c>
      <c r="S54">
        <f>-SUMIFS('[1]AGR. MICRO.'!$E$2:$E$537,'[1]AGR. MICRO.'!$A$2:$A$537,$B54,'[1]AGR. MICRO.'!$F$2:$F$537,"SALI",'[1]AGR. MICRO.'!$I$2:$I$537,"&gt;="&amp;S$2,'[1]AGR. MICRO.'!$I$2:$I$537,"&lt;"&amp;T$2)</f>
        <v>0</v>
      </c>
      <c r="T54">
        <f>-SUMIFS('[1]AGR. MICRO.'!$E$2:$E$537,'[1]AGR. MICRO.'!$A$2:$A$537,$B54,'[1]AGR. MICRO.'!$F$2:$F$537,"SALI",'[1]AGR. MICRO.'!$I$2:$I$537,"&gt;="&amp;T$2,'[1]AGR. MICRO.'!$I$2:$I$537,"&lt;"&amp;U$2)</f>
        <v>0</v>
      </c>
      <c r="U54">
        <f>-SUMIFS('[1]AGR. MICRO.'!$E$2:$E$537,'[1]AGR. MICRO.'!$A$2:$A$537,$B54,'[1]AGR. MICRO.'!$F$2:$F$537,"SALI",'[1]AGR. MICRO.'!$I$2:$I$537,"&gt;="&amp;U$2,'[1]AGR. MICRO.'!$I$2:$I$537,"&lt;"&amp;V$2)</f>
        <v>0</v>
      </c>
      <c r="V54">
        <f>-SUMIFS('[1]AGR. MICRO.'!$E$2:$E$537,'[1]AGR. MICRO.'!$A$2:$A$537,$B54,'[1]AGR. MICRO.'!$F$2:$F$537,"SALI",'[1]AGR. MICRO.'!$I$2:$I$537,"&gt;="&amp;V$2,'[1]AGR. MICRO.'!$I$2:$I$537,"&lt;"&amp;W$2)</f>
        <v>0</v>
      </c>
      <c r="W54">
        <f>-SUMIFS('[1]AGR. MICRO.'!$E$2:$E$537,'[1]AGR. MICRO.'!$A$2:$A$537,$B54,'[1]AGR. MICRO.'!$F$2:$F$537,"SALI",'[1]AGR. MICRO.'!$I$2:$I$537,"&gt;="&amp;W$2,'[1]AGR. MICRO.'!$I$2:$I$537,"&lt;"&amp;X$2)</f>
        <v>0</v>
      </c>
      <c r="X54">
        <f>-SUMIFS('[1]AGR. MICRO.'!$E$2:$E$537,'[1]AGR. MICRO.'!$A$2:$A$537,$B54,'[1]AGR. MICRO.'!$F$2:$F$537,"SALI",'[1]AGR. MICRO.'!$I$2:$I$537,"&gt;="&amp;X$2,'[1]AGR. MICRO.'!$I$2:$I$537,"&lt;"&amp;Y$2)</f>
        <v>0</v>
      </c>
      <c r="Y54">
        <f>-SUMIFS('[1]AGR. MICRO.'!$E$2:$E$537,'[1]AGR. MICRO.'!$A$2:$A$537,$B54,'[1]AGR. MICRO.'!$F$2:$F$537,"SALI",'[1]AGR. MICRO.'!$I$2:$I$537,"&gt;="&amp;Y$2,'[1]AGR. MICRO.'!$I$2:$I$537,"&lt;"&amp;Z$2)</f>
        <v>0</v>
      </c>
      <c r="Z54">
        <f>-SUMIFS('[1]AGR. MICRO.'!$E$2:$E$537,'[1]AGR. MICRO.'!$A$2:$A$537,$B54,'[1]AGR. MICRO.'!$F$2:$F$537,"SALI",'[1]AGR. MICRO.'!$I$2:$I$537,"&gt;="&amp;Z$2,'[1]AGR. MICRO.'!$I$2:$I$537,"&lt;"&amp;AA$2)</f>
        <v>0</v>
      </c>
      <c r="AA54">
        <f>-SUMIFS('[1]AGR. MICRO.'!$E$2:$E$537,'[1]AGR. MICRO.'!$A$2:$A$537,$B54,'[1]AGR. MICRO.'!$F$2:$F$537,"SALI",'[1]AGR. MICRO.'!$I$2:$I$537,"&gt;="&amp;AA$2,'[1]AGR. MICRO.'!$I$2:$I$537,"&lt;"&amp;AB$2)</f>
        <v>0</v>
      </c>
      <c r="AB54">
        <f>-SUMIFS('[1]AGR. MICRO.'!$E$2:$E$537,'[1]AGR. MICRO.'!$A$2:$A$537,$B54,'[1]AGR. MICRO.'!$F$2:$F$537,"SALI",'[1]AGR. MICRO.'!$I$2:$I$537,"&gt;="&amp;AB$2,'[1]AGR. MICRO.'!$I$2:$I$537,"&lt;"&amp;AC$2)</f>
        <v>0</v>
      </c>
      <c r="AC54">
        <f>-SUMIFS('[1]AGR. MICRO.'!$E$2:$E$537,'[1]AGR. MICRO.'!$A$2:$A$537,$B54,'[1]AGR. MICRO.'!$F$2:$F$537,"SALI",'[1]AGR. MICRO.'!$I$2:$I$537,"&gt;="&amp;AC$2,'[1]AGR. MICRO.'!$I$2:$I$537,"&lt;"&amp;AD$2)</f>
        <v>0</v>
      </c>
      <c r="AD54">
        <f>-SUMIFS('[1]AGR. MICRO.'!$E$2:$E$537,'[1]AGR. MICRO.'!$A$2:$A$537,$B54,'[1]AGR. MICRO.'!$F$2:$F$537,"SALI",'[1]AGR. MICRO.'!$I$2:$I$537,"&gt;="&amp;AD$2,'[1]AGR. MICRO.'!$I$2:$I$537,"&lt;"&amp;AE$2)</f>
        <v>0</v>
      </c>
      <c r="AE54">
        <f>-SUMIFS('[1]AGR. MICRO.'!$E$2:$E$537,'[1]AGR. MICRO.'!$A$2:$A$537,$B54,'[1]AGR. MICRO.'!$F$2:$F$537,"SALI",'[1]AGR. MICRO.'!$I$2:$I$537,"&gt;="&amp;AE$2,'[1]AGR. MICRO.'!$I$2:$I$537,"&lt;"&amp;AF$2)</f>
        <v>0</v>
      </c>
      <c r="AF54">
        <f>-SUMIFS('[1]AGR. MICRO.'!$E$2:$E$537,'[1]AGR. MICRO.'!$A$2:$A$537,$B54,'[1]AGR. MICRO.'!$F$2:$F$537,"SALI",'[1]AGR. MICRO.'!$I$2:$I$537,"&gt;="&amp;AF$2,'[1]AGR. MICRO.'!$I$2:$I$537,"&lt;"&amp;AG$2)</f>
        <v>0</v>
      </c>
      <c r="AG54">
        <f>-SUMIFS('[1]AGR. MICRO.'!$E$2:$E$537,'[1]AGR. MICRO.'!$A$2:$A$537,$B54,'[1]AGR. MICRO.'!$F$2:$F$537,"SALI",'[1]AGR. MICRO.'!$I$2:$I$537,"&gt;="&amp;AG$2,'[1]AGR. MICRO.'!$I$2:$I$537,"&lt;"&amp;AH$2)</f>
        <v>0</v>
      </c>
      <c r="AH54">
        <f>-SUMIFS('[1]AGR. MICRO.'!$E$2:$E$537,'[1]AGR. MICRO.'!$A$2:$A$537,$B54,'[1]AGR. MICRO.'!$F$2:$F$537,"SALI",'[1]AGR. MICRO.'!$I$2:$I$537,"&gt;="&amp;AH$2,'[1]AGR. MICRO.'!$I$2:$I$537,"&lt;"&amp;AI$2)</f>
        <v>0</v>
      </c>
      <c r="AI54">
        <f>-SUMIFS('[1]AGR. MICRO.'!$E$2:$E$537,'[1]AGR. MICRO.'!$A$2:$A$537,$B54,'[1]AGR. MICRO.'!$F$2:$F$537,"SALI",'[1]AGR. MICRO.'!$I$2:$I$537,"&gt;="&amp;AI$2,'[1]AGR. MICRO.'!$I$2:$I$537,"&lt;"&amp;AJ$2)</f>
        <v>0</v>
      </c>
      <c r="AJ54">
        <f>-SUMIFS('[1]AGR. MICRO.'!$E$2:$E$537,'[1]AGR. MICRO.'!$A$2:$A$537,$B54,'[1]AGR. MICRO.'!$F$2:$F$537,"SALI",'[1]AGR. MICRO.'!$I$2:$I$537,"&gt;="&amp;AJ$2,'[1]AGR. MICRO.'!$I$2:$I$537,"&lt;"&amp;AK$2)</f>
        <v>0</v>
      </c>
      <c r="AK54">
        <f>-SUMIFS('[1]AGR. MICRO.'!$E$2:$E$537,'[1]AGR. MICRO.'!$A$2:$A$537,$B54,'[1]AGR. MICRO.'!$F$2:$F$537,"SALI",'[1]AGR. MICRO.'!$I$2:$I$537,"&gt;="&amp;AK$2,'[1]AGR. MICRO.'!$I$2:$I$537,"&lt;"&amp;AL$2)</f>
        <v>0</v>
      </c>
      <c r="AL54">
        <f>-SUMIFS('[1]AGR. MICRO.'!$E$2:$E$537,'[1]AGR. MICRO.'!$A$2:$A$537,$B54,'[1]AGR. MICRO.'!$F$2:$F$537,"SALI",'[1]AGR. MICRO.'!$I$2:$I$537,"&gt;="&amp;AL$2,'[1]AGR. MICRO.'!$I$2:$I$537,"&lt;"&amp;AM$2)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-SUMIFS('[1]AGR. MICRO.'!$E$2:$E$537,'[1]AGR. MICRO.'!$A$2:$A$537,$B55,'[1]AGR. MICRO.'!$F$2:$F$537,"SALI",'[1]AGR. MICRO.'!$I$2:$I$537,"&gt;="&amp;C$2,'[1]AGR. MICRO.'!$I$2:$I$537,"&lt;"&amp;D$2)</f>
        <v>0</v>
      </c>
      <c r="D55">
        <f>-SUMIFS('[1]AGR. MICRO.'!$E$2:$E$537,'[1]AGR. MICRO.'!$A$2:$A$537,$B55,'[1]AGR. MICRO.'!$F$2:$F$537,"SALI",'[1]AGR. MICRO.'!$I$2:$I$537,"&gt;="&amp;D$2,'[1]AGR. MICRO.'!$I$2:$I$537,"&lt;"&amp;E$2)</f>
        <v>0</v>
      </c>
      <c r="E55">
        <f>-SUMIFS('[1]AGR. MICRO.'!$E$2:$E$537,'[1]AGR. MICRO.'!$A$2:$A$537,$B55,'[1]AGR. MICRO.'!$F$2:$F$537,"SALI",'[1]AGR. MICRO.'!$I$2:$I$537,"&gt;="&amp;E$2,'[1]AGR. MICRO.'!$I$2:$I$537,"&lt;"&amp;F$2)</f>
        <v>0</v>
      </c>
      <c r="F55">
        <f>-SUMIFS('[1]AGR. MICRO.'!$E$2:$E$537,'[1]AGR. MICRO.'!$A$2:$A$537,$B55,'[1]AGR. MICRO.'!$F$2:$F$537,"SALI",'[1]AGR. MICRO.'!$I$2:$I$537,"&gt;="&amp;F$2,'[1]AGR. MICRO.'!$I$2:$I$537,"&lt;"&amp;G$2)</f>
        <v>0</v>
      </c>
      <c r="G55">
        <f>-SUMIFS('[1]AGR. MICRO.'!$E$2:$E$537,'[1]AGR. MICRO.'!$A$2:$A$537,$B55,'[1]AGR. MICRO.'!$F$2:$F$537,"SALI",'[1]AGR. MICRO.'!$I$2:$I$537,"&gt;="&amp;G$2,'[1]AGR. MICRO.'!$I$2:$I$537,"&lt;"&amp;H$2)</f>
        <v>0</v>
      </c>
      <c r="H55">
        <f>-SUMIFS('[1]AGR. MICRO.'!$E$2:$E$537,'[1]AGR. MICRO.'!$A$2:$A$537,$B55,'[1]AGR. MICRO.'!$F$2:$F$537,"SALI",'[1]AGR. MICRO.'!$I$2:$I$537,"&gt;="&amp;H$2,'[1]AGR. MICRO.'!$I$2:$I$537,"&lt;"&amp;I$2)</f>
        <v>0</v>
      </c>
      <c r="I55">
        <f>-SUMIFS('[1]AGR. MICRO.'!$E$2:$E$537,'[1]AGR. MICRO.'!$A$2:$A$537,$B55,'[1]AGR. MICRO.'!$F$2:$F$537,"SALI",'[1]AGR. MICRO.'!$I$2:$I$537,"&gt;="&amp;I$2,'[1]AGR. MICRO.'!$I$2:$I$537,"&lt;"&amp;J$2)</f>
        <v>0</v>
      </c>
      <c r="J55">
        <f>-SUMIFS('[1]AGR. MICRO.'!$E$2:$E$537,'[1]AGR. MICRO.'!$A$2:$A$537,$B55,'[1]AGR. MICRO.'!$F$2:$F$537,"SALI",'[1]AGR. MICRO.'!$I$2:$I$537,"&gt;="&amp;J$2,'[1]AGR. MICRO.'!$I$2:$I$537,"&lt;"&amp;K$2)</f>
        <v>0</v>
      </c>
      <c r="K55">
        <f>-SUMIFS('[1]AGR. MICRO.'!$E$2:$E$537,'[1]AGR. MICRO.'!$A$2:$A$537,$B55,'[1]AGR. MICRO.'!$F$2:$F$537,"SALI",'[1]AGR. MICRO.'!$I$2:$I$537,"&gt;="&amp;K$2,'[1]AGR. MICRO.'!$I$2:$I$537,"&lt;"&amp;L$2)</f>
        <v>0</v>
      </c>
      <c r="L55">
        <f>-SUMIFS('[1]AGR. MICRO.'!$E$2:$E$537,'[1]AGR. MICRO.'!$A$2:$A$537,$B55,'[1]AGR. MICRO.'!$F$2:$F$537,"SALI",'[1]AGR. MICRO.'!$I$2:$I$537,"&gt;="&amp;L$2,'[1]AGR. MICRO.'!$I$2:$I$537,"&lt;"&amp;M$2)</f>
        <v>0</v>
      </c>
      <c r="M55">
        <f>-SUMIFS('[1]AGR. MICRO.'!$E$2:$E$537,'[1]AGR. MICRO.'!$A$2:$A$537,$B55,'[1]AGR. MICRO.'!$F$2:$F$537,"SALI",'[1]AGR. MICRO.'!$I$2:$I$537,"&gt;="&amp;M$2,'[1]AGR. MICRO.'!$I$2:$I$537,"&lt;"&amp;N$2)</f>
        <v>0</v>
      </c>
      <c r="N55">
        <f>-SUMIFS('[1]AGR. MICRO.'!$E$2:$E$537,'[1]AGR. MICRO.'!$A$2:$A$537,$B55,'[1]AGR. MICRO.'!$F$2:$F$537,"SALI",'[1]AGR. MICRO.'!$I$2:$I$537,"&gt;="&amp;N$2,'[1]AGR. MICRO.'!$I$2:$I$537,"&lt;"&amp;O$2)</f>
        <v>0</v>
      </c>
      <c r="O55">
        <f>-SUMIFS('[1]AGR. MICRO.'!$E$2:$E$537,'[1]AGR. MICRO.'!$A$2:$A$537,$B55,'[1]AGR. MICRO.'!$F$2:$F$537,"SALI",'[1]AGR. MICRO.'!$I$2:$I$537,"&gt;="&amp;O$2,'[1]AGR. MICRO.'!$I$2:$I$537,"&lt;"&amp;P$2)</f>
        <v>0</v>
      </c>
      <c r="P55">
        <f>-SUMIFS('[1]AGR. MICRO.'!$E$2:$E$537,'[1]AGR. MICRO.'!$A$2:$A$537,$B55,'[1]AGR. MICRO.'!$F$2:$F$537,"SALI",'[1]AGR. MICRO.'!$I$2:$I$537,"&gt;="&amp;P$2,'[1]AGR. MICRO.'!$I$2:$I$537,"&lt;"&amp;Q$2)</f>
        <v>0</v>
      </c>
      <c r="Q55">
        <f>-SUMIFS('[1]AGR. MICRO.'!$E$2:$E$537,'[1]AGR. MICRO.'!$A$2:$A$537,$B55,'[1]AGR. MICRO.'!$F$2:$F$537,"SALI",'[1]AGR. MICRO.'!$I$2:$I$537,"&gt;="&amp;Q$2,'[1]AGR. MICRO.'!$I$2:$I$537,"&lt;"&amp;R$2)</f>
        <v>0</v>
      </c>
      <c r="R55">
        <f>-SUMIFS('[1]AGR. MICRO.'!$E$2:$E$537,'[1]AGR. MICRO.'!$A$2:$A$537,$B55,'[1]AGR. MICRO.'!$F$2:$F$537,"SALI",'[1]AGR. MICRO.'!$I$2:$I$537,"&gt;="&amp;R$2,'[1]AGR. MICRO.'!$I$2:$I$537,"&lt;"&amp;S$2)</f>
        <v>0</v>
      </c>
      <c r="S55">
        <f>-SUMIFS('[1]AGR. MICRO.'!$E$2:$E$537,'[1]AGR. MICRO.'!$A$2:$A$537,$B55,'[1]AGR. MICRO.'!$F$2:$F$537,"SALI",'[1]AGR. MICRO.'!$I$2:$I$537,"&gt;="&amp;S$2,'[1]AGR. MICRO.'!$I$2:$I$537,"&lt;"&amp;T$2)</f>
        <v>0</v>
      </c>
      <c r="T55">
        <f>-SUMIFS('[1]AGR. MICRO.'!$E$2:$E$537,'[1]AGR. MICRO.'!$A$2:$A$537,$B55,'[1]AGR. MICRO.'!$F$2:$F$537,"SALI",'[1]AGR. MICRO.'!$I$2:$I$537,"&gt;="&amp;T$2,'[1]AGR. MICRO.'!$I$2:$I$537,"&lt;"&amp;U$2)</f>
        <v>0</v>
      </c>
      <c r="U55">
        <f>-SUMIFS('[1]AGR. MICRO.'!$E$2:$E$537,'[1]AGR. MICRO.'!$A$2:$A$537,$B55,'[1]AGR. MICRO.'!$F$2:$F$537,"SALI",'[1]AGR. MICRO.'!$I$2:$I$537,"&gt;="&amp;U$2,'[1]AGR. MICRO.'!$I$2:$I$537,"&lt;"&amp;V$2)</f>
        <v>0</v>
      </c>
      <c r="V55">
        <f>-SUMIFS('[1]AGR. MICRO.'!$E$2:$E$537,'[1]AGR. MICRO.'!$A$2:$A$537,$B55,'[1]AGR. MICRO.'!$F$2:$F$537,"SALI",'[1]AGR. MICRO.'!$I$2:$I$537,"&gt;="&amp;V$2,'[1]AGR. MICRO.'!$I$2:$I$537,"&lt;"&amp;W$2)</f>
        <v>0</v>
      </c>
      <c r="W55">
        <f>-SUMIFS('[1]AGR. MICRO.'!$E$2:$E$537,'[1]AGR. MICRO.'!$A$2:$A$537,$B55,'[1]AGR. MICRO.'!$F$2:$F$537,"SALI",'[1]AGR. MICRO.'!$I$2:$I$537,"&gt;="&amp;W$2,'[1]AGR. MICRO.'!$I$2:$I$537,"&lt;"&amp;X$2)</f>
        <v>0</v>
      </c>
      <c r="X55">
        <f>-SUMIFS('[1]AGR. MICRO.'!$E$2:$E$537,'[1]AGR. MICRO.'!$A$2:$A$537,$B55,'[1]AGR. MICRO.'!$F$2:$F$537,"SALI",'[1]AGR. MICRO.'!$I$2:$I$537,"&gt;="&amp;X$2,'[1]AGR. MICRO.'!$I$2:$I$537,"&lt;"&amp;Y$2)</f>
        <v>0</v>
      </c>
      <c r="Y55">
        <f>-SUMIFS('[1]AGR. MICRO.'!$E$2:$E$537,'[1]AGR. MICRO.'!$A$2:$A$537,$B55,'[1]AGR. MICRO.'!$F$2:$F$537,"SALI",'[1]AGR. MICRO.'!$I$2:$I$537,"&gt;="&amp;Y$2,'[1]AGR. MICRO.'!$I$2:$I$537,"&lt;"&amp;Z$2)</f>
        <v>0</v>
      </c>
      <c r="Z55">
        <f>-SUMIFS('[1]AGR. MICRO.'!$E$2:$E$537,'[1]AGR. MICRO.'!$A$2:$A$537,$B55,'[1]AGR. MICRO.'!$F$2:$F$537,"SALI",'[1]AGR. MICRO.'!$I$2:$I$537,"&gt;="&amp;Z$2,'[1]AGR. MICRO.'!$I$2:$I$537,"&lt;"&amp;AA$2)</f>
        <v>0</v>
      </c>
      <c r="AA55">
        <f>-SUMIFS('[1]AGR. MICRO.'!$E$2:$E$537,'[1]AGR. MICRO.'!$A$2:$A$537,$B55,'[1]AGR. MICRO.'!$F$2:$F$537,"SALI",'[1]AGR. MICRO.'!$I$2:$I$537,"&gt;="&amp;AA$2,'[1]AGR. MICRO.'!$I$2:$I$537,"&lt;"&amp;AB$2)</f>
        <v>0</v>
      </c>
      <c r="AB55">
        <f>-SUMIFS('[1]AGR. MICRO.'!$E$2:$E$537,'[1]AGR. MICRO.'!$A$2:$A$537,$B55,'[1]AGR. MICRO.'!$F$2:$F$537,"SALI",'[1]AGR. MICRO.'!$I$2:$I$537,"&gt;="&amp;AB$2,'[1]AGR. MICRO.'!$I$2:$I$537,"&lt;"&amp;AC$2)</f>
        <v>0</v>
      </c>
      <c r="AC55">
        <f>-SUMIFS('[1]AGR. MICRO.'!$E$2:$E$537,'[1]AGR. MICRO.'!$A$2:$A$537,$B55,'[1]AGR. MICRO.'!$F$2:$F$537,"SALI",'[1]AGR. MICRO.'!$I$2:$I$537,"&gt;="&amp;AC$2,'[1]AGR. MICRO.'!$I$2:$I$537,"&lt;"&amp;AD$2)</f>
        <v>0</v>
      </c>
      <c r="AD55">
        <f>-SUMIFS('[1]AGR. MICRO.'!$E$2:$E$537,'[1]AGR. MICRO.'!$A$2:$A$537,$B55,'[1]AGR. MICRO.'!$F$2:$F$537,"SALI",'[1]AGR. MICRO.'!$I$2:$I$537,"&gt;="&amp;AD$2,'[1]AGR. MICRO.'!$I$2:$I$537,"&lt;"&amp;AE$2)</f>
        <v>0</v>
      </c>
      <c r="AE55">
        <f>-SUMIFS('[1]AGR. MICRO.'!$E$2:$E$537,'[1]AGR. MICRO.'!$A$2:$A$537,$B55,'[1]AGR. MICRO.'!$F$2:$F$537,"SALI",'[1]AGR. MICRO.'!$I$2:$I$537,"&gt;="&amp;AE$2,'[1]AGR. MICRO.'!$I$2:$I$537,"&lt;"&amp;AF$2)</f>
        <v>0</v>
      </c>
      <c r="AF55">
        <f>-SUMIFS('[1]AGR. MICRO.'!$E$2:$E$537,'[1]AGR. MICRO.'!$A$2:$A$537,$B55,'[1]AGR. MICRO.'!$F$2:$F$537,"SALI",'[1]AGR. MICRO.'!$I$2:$I$537,"&gt;="&amp;AF$2,'[1]AGR. MICRO.'!$I$2:$I$537,"&lt;"&amp;AG$2)</f>
        <v>0</v>
      </c>
      <c r="AG55">
        <f>-SUMIFS('[1]AGR. MICRO.'!$E$2:$E$537,'[1]AGR. MICRO.'!$A$2:$A$537,$B55,'[1]AGR. MICRO.'!$F$2:$F$537,"SALI",'[1]AGR. MICRO.'!$I$2:$I$537,"&gt;="&amp;AG$2,'[1]AGR. MICRO.'!$I$2:$I$537,"&lt;"&amp;AH$2)</f>
        <v>0</v>
      </c>
      <c r="AH55">
        <f>-SUMIFS('[1]AGR. MICRO.'!$E$2:$E$537,'[1]AGR. MICRO.'!$A$2:$A$537,$B55,'[1]AGR. MICRO.'!$F$2:$F$537,"SALI",'[1]AGR. MICRO.'!$I$2:$I$537,"&gt;="&amp;AH$2,'[1]AGR. MICRO.'!$I$2:$I$537,"&lt;"&amp;AI$2)</f>
        <v>0</v>
      </c>
      <c r="AI55">
        <f>-SUMIFS('[1]AGR. MICRO.'!$E$2:$E$537,'[1]AGR. MICRO.'!$A$2:$A$537,$B55,'[1]AGR. MICRO.'!$F$2:$F$537,"SALI",'[1]AGR. MICRO.'!$I$2:$I$537,"&gt;="&amp;AI$2,'[1]AGR. MICRO.'!$I$2:$I$537,"&lt;"&amp;AJ$2)</f>
        <v>0</v>
      </c>
      <c r="AJ55">
        <f>-SUMIFS('[1]AGR. MICRO.'!$E$2:$E$537,'[1]AGR. MICRO.'!$A$2:$A$537,$B55,'[1]AGR. MICRO.'!$F$2:$F$537,"SALI",'[1]AGR. MICRO.'!$I$2:$I$537,"&gt;="&amp;AJ$2,'[1]AGR. MICRO.'!$I$2:$I$537,"&lt;"&amp;AK$2)</f>
        <v>0</v>
      </c>
      <c r="AK55">
        <f>-SUMIFS('[1]AGR. MICRO.'!$E$2:$E$537,'[1]AGR. MICRO.'!$A$2:$A$537,$B55,'[1]AGR. MICRO.'!$F$2:$F$537,"SALI",'[1]AGR. MICRO.'!$I$2:$I$537,"&gt;="&amp;AK$2,'[1]AGR. MICRO.'!$I$2:$I$537,"&lt;"&amp;AL$2)</f>
        <v>0</v>
      </c>
      <c r="AL55">
        <f>-SUMIFS('[1]AGR. MICRO.'!$E$2:$E$537,'[1]AGR. MICRO.'!$A$2:$A$537,$B55,'[1]AGR. MICRO.'!$F$2:$F$537,"SALI",'[1]AGR. MICRO.'!$I$2:$I$537,"&gt;="&amp;AL$2,'[1]AGR. MICRO.'!$I$2:$I$537,"&lt;"&amp;AM$2)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-SUMIFS('[1]AGR. MICRO.'!$E$2:$E$537,'[1]AGR. MICRO.'!$A$2:$A$537,$B56,'[1]AGR. MICRO.'!$F$2:$F$537,"SALI",'[1]AGR. MICRO.'!$I$2:$I$537,"&gt;="&amp;C$2,'[1]AGR. MICRO.'!$I$2:$I$537,"&lt;"&amp;D$2)</f>
        <v>0</v>
      </c>
      <c r="D56">
        <f>-SUMIFS('[1]AGR. MICRO.'!$E$2:$E$537,'[1]AGR. MICRO.'!$A$2:$A$537,$B56,'[1]AGR. MICRO.'!$F$2:$F$537,"SALI",'[1]AGR. MICRO.'!$I$2:$I$537,"&gt;="&amp;D$2,'[1]AGR. MICRO.'!$I$2:$I$537,"&lt;"&amp;E$2)</f>
        <v>0</v>
      </c>
      <c r="E56">
        <f>-SUMIFS('[1]AGR. MICRO.'!$E$2:$E$537,'[1]AGR. MICRO.'!$A$2:$A$537,$B56,'[1]AGR. MICRO.'!$F$2:$F$537,"SALI",'[1]AGR. MICRO.'!$I$2:$I$537,"&gt;="&amp;E$2,'[1]AGR. MICRO.'!$I$2:$I$537,"&lt;"&amp;F$2)</f>
        <v>0</v>
      </c>
      <c r="F56">
        <f>-SUMIFS('[1]AGR. MICRO.'!$E$2:$E$537,'[1]AGR. MICRO.'!$A$2:$A$537,$B56,'[1]AGR. MICRO.'!$F$2:$F$537,"SALI",'[1]AGR. MICRO.'!$I$2:$I$537,"&gt;="&amp;F$2,'[1]AGR. MICRO.'!$I$2:$I$537,"&lt;"&amp;G$2)</f>
        <v>0</v>
      </c>
      <c r="G56">
        <f>-SUMIFS('[1]AGR. MICRO.'!$E$2:$E$537,'[1]AGR. MICRO.'!$A$2:$A$537,$B56,'[1]AGR. MICRO.'!$F$2:$F$537,"SALI",'[1]AGR. MICRO.'!$I$2:$I$537,"&gt;="&amp;G$2,'[1]AGR. MICRO.'!$I$2:$I$537,"&lt;"&amp;H$2)</f>
        <v>0</v>
      </c>
      <c r="H56">
        <f>-SUMIFS('[1]AGR. MICRO.'!$E$2:$E$537,'[1]AGR. MICRO.'!$A$2:$A$537,$B56,'[1]AGR. MICRO.'!$F$2:$F$537,"SALI",'[1]AGR. MICRO.'!$I$2:$I$537,"&gt;="&amp;H$2,'[1]AGR. MICRO.'!$I$2:$I$537,"&lt;"&amp;I$2)</f>
        <v>0</v>
      </c>
      <c r="I56">
        <f>-SUMIFS('[1]AGR. MICRO.'!$E$2:$E$537,'[1]AGR. MICRO.'!$A$2:$A$537,$B56,'[1]AGR. MICRO.'!$F$2:$F$537,"SALI",'[1]AGR. MICRO.'!$I$2:$I$537,"&gt;="&amp;I$2,'[1]AGR. MICRO.'!$I$2:$I$537,"&lt;"&amp;J$2)</f>
        <v>0</v>
      </c>
      <c r="J56">
        <f>-SUMIFS('[1]AGR. MICRO.'!$E$2:$E$537,'[1]AGR. MICRO.'!$A$2:$A$537,$B56,'[1]AGR. MICRO.'!$F$2:$F$537,"SALI",'[1]AGR. MICRO.'!$I$2:$I$537,"&gt;="&amp;J$2,'[1]AGR. MICRO.'!$I$2:$I$537,"&lt;"&amp;K$2)</f>
        <v>0</v>
      </c>
      <c r="K56">
        <f>-SUMIFS('[1]AGR. MICRO.'!$E$2:$E$537,'[1]AGR. MICRO.'!$A$2:$A$537,$B56,'[1]AGR. MICRO.'!$F$2:$F$537,"SALI",'[1]AGR. MICRO.'!$I$2:$I$537,"&gt;="&amp;K$2,'[1]AGR. MICRO.'!$I$2:$I$537,"&lt;"&amp;L$2)</f>
        <v>0</v>
      </c>
      <c r="L56">
        <f>-SUMIFS('[1]AGR. MICRO.'!$E$2:$E$537,'[1]AGR. MICRO.'!$A$2:$A$537,$B56,'[1]AGR. MICRO.'!$F$2:$F$537,"SALI",'[1]AGR. MICRO.'!$I$2:$I$537,"&gt;="&amp;L$2,'[1]AGR. MICRO.'!$I$2:$I$537,"&lt;"&amp;M$2)</f>
        <v>0</v>
      </c>
      <c r="M56">
        <f>-SUMIFS('[1]AGR. MICRO.'!$E$2:$E$537,'[1]AGR. MICRO.'!$A$2:$A$537,$B56,'[1]AGR. MICRO.'!$F$2:$F$537,"SALI",'[1]AGR. MICRO.'!$I$2:$I$537,"&gt;="&amp;M$2,'[1]AGR. MICRO.'!$I$2:$I$537,"&lt;"&amp;N$2)</f>
        <v>0</v>
      </c>
      <c r="N56">
        <f>-SUMIFS('[1]AGR. MICRO.'!$E$2:$E$537,'[1]AGR. MICRO.'!$A$2:$A$537,$B56,'[1]AGR. MICRO.'!$F$2:$F$537,"SALI",'[1]AGR. MICRO.'!$I$2:$I$537,"&gt;="&amp;N$2,'[1]AGR. MICRO.'!$I$2:$I$537,"&lt;"&amp;O$2)</f>
        <v>0</v>
      </c>
      <c r="O56">
        <f>-SUMIFS('[1]AGR. MICRO.'!$E$2:$E$537,'[1]AGR. MICRO.'!$A$2:$A$537,$B56,'[1]AGR. MICRO.'!$F$2:$F$537,"SALI",'[1]AGR. MICRO.'!$I$2:$I$537,"&gt;="&amp;O$2,'[1]AGR. MICRO.'!$I$2:$I$537,"&lt;"&amp;P$2)</f>
        <v>0</v>
      </c>
      <c r="P56">
        <f>-SUMIFS('[1]AGR. MICRO.'!$E$2:$E$537,'[1]AGR. MICRO.'!$A$2:$A$537,$B56,'[1]AGR. MICRO.'!$F$2:$F$537,"SALI",'[1]AGR. MICRO.'!$I$2:$I$537,"&gt;="&amp;P$2,'[1]AGR. MICRO.'!$I$2:$I$537,"&lt;"&amp;Q$2)</f>
        <v>0</v>
      </c>
      <c r="Q56">
        <f>-SUMIFS('[1]AGR. MICRO.'!$E$2:$E$537,'[1]AGR. MICRO.'!$A$2:$A$537,$B56,'[1]AGR. MICRO.'!$F$2:$F$537,"SALI",'[1]AGR. MICRO.'!$I$2:$I$537,"&gt;="&amp;Q$2,'[1]AGR. MICRO.'!$I$2:$I$537,"&lt;"&amp;R$2)</f>
        <v>0</v>
      </c>
      <c r="R56">
        <f>-SUMIFS('[1]AGR. MICRO.'!$E$2:$E$537,'[1]AGR. MICRO.'!$A$2:$A$537,$B56,'[1]AGR. MICRO.'!$F$2:$F$537,"SALI",'[1]AGR. MICRO.'!$I$2:$I$537,"&gt;="&amp;R$2,'[1]AGR. MICRO.'!$I$2:$I$537,"&lt;"&amp;S$2)</f>
        <v>0</v>
      </c>
      <c r="S56">
        <f>-SUMIFS('[1]AGR. MICRO.'!$E$2:$E$537,'[1]AGR. MICRO.'!$A$2:$A$537,$B56,'[1]AGR. MICRO.'!$F$2:$F$537,"SALI",'[1]AGR. MICRO.'!$I$2:$I$537,"&gt;="&amp;S$2,'[1]AGR. MICRO.'!$I$2:$I$537,"&lt;"&amp;T$2)</f>
        <v>0</v>
      </c>
      <c r="T56">
        <f>-SUMIFS('[1]AGR. MICRO.'!$E$2:$E$537,'[1]AGR. MICRO.'!$A$2:$A$537,$B56,'[1]AGR. MICRO.'!$F$2:$F$537,"SALI",'[1]AGR. MICRO.'!$I$2:$I$537,"&gt;="&amp;T$2,'[1]AGR. MICRO.'!$I$2:$I$537,"&lt;"&amp;U$2)</f>
        <v>0</v>
      </c>
      <c r="U56">
        <f>-SUMIFS('[1]AGR. MICRO.'!$E$2:$E$537,'[1]AGR. MICRO.'!$A$2:$A$537,$B56,'[1]AGR. MICRO.'!$F$2:$F$537,"SALI",'[1]AGR. MICRO.'!$I$2:$I$537,"&gt;="&amp;U$2,'[1]AGR. MICRO.'!$I$2:$I$537,"&lt;"&amp;V$2)</f>
        <v>0</v>
      </c>
      <c r="V56">
        <f>-SUMIFS('[1]AGR. MICRO.'!$E$2:$E$537,'[1]AGR. MICRO.'!$A$2:$A$537,$B56,'[1]AGR. MICRO.'!$F$2:$F$537,"SALI",'[1]AGR. MICRO.'!$I$2:$I$537,"&gt;="&amp;V$2,'[1]AGR. MICRO.'!$I$2:$I$537,"&lt;"&amp;W$2)</f>
        <v>0</v>
      </c>
      <c r="W56">
        <f>-SUMIFS('[1]AGR. MICRO.'!$E$2:$E$537,'[1]AGR. MICRO.'!$A$2:$A$537,$B56,'[1]AGR. MICRO.'!$F$2:$F$537,"SALI",'[1]AGR. MICRO.'!$I$2:$I$537,"&gt;="&amp;W$2,'[1]AGR. MICRO.'!$I$2:$I$537,"&lt;"&amp;X$2)</f>
        <v>1</v>
      </c>
      <c r="X56">
        <f>-SUMIFS('[1]AGR. MICRO.'!$E$2:$E$537,'[1]AGR. MICRO.'!$A$2:$A$537,$B56,'[1]AGR. MICRO.'!$F$2:$F$537,"SALI",'[1]AGR. MICRO.'!$I$2:$I$537,"&gt;="&amp;X$2,'[1]AGR. MICRO.'!$I$2:$I$537,"&lt;"&amp;Y$2)</f>
        <v>0</v>
      </c>
      <c r="Y56">
        <f>-SUMIFS('[1]AGR. MICRO.'!$E$2:$E$537,'[1]AGR. MICRO.'!$A$2:$A$537,$B56,'[1]AGR. MICRO.'!$F$2:$F$537,"SALI",'[1]AGR. MICRO.'!$I$2:$I$537,"&gt;="&amp;Y$2,'[1]AGR. MICRO.'!$I$2:$I$537,"&lt;"&amp;Z$2)</f>
        <v>0</v>
      </c>
      <c r="Z56">
        <f>-SUMIFS('[1]AGR. MICRO.'!$E$2:$E$537,'[1]AGR. MICRO.'!$A$2:$A$537,$B56,'[1]AGR. MICRO.'!$F$2:$F$537,"SALI",'[1]AGR. MICRO.'!$I$2:$I$537,"&gt;="&amp;Z$2,'[1]AGR. MICRO.'!$I$2:$I$537,"&lt;"&amp;AA$2)</f>
        <v>0</v>
      </c>
      <c r="AA56">
        <f>-SUMIFS('[1]AGR. MICRO.'!$E$2:$E$537,'[1]AGR. MICRO.'!$A$2:$A$537,$B56,'[1]AGR. MICRO.'!$F$2:$F$537,"SALI",'[1]AGR. MICRO.'!$I$2:$I$537,"&gt;="&amp;AA$2,'[1]AGR. MICRO.'!$I$2:$I$537,"&lt;"&amp;AB$2)</f>
        <v>0</v>
      </c>
      <c r="AB56">
        <f>-SUMIFS('[1]AGR. MICRO.'!$E$2:$E$537,'[1]AGR. MICRO.'!$A$2:$A$537,$B56,'[1]AGR. MICRO.'!$F$2:$F$537,"SALI",'[1]AGR. MICRO.'!$I$2:$I$537,"&gt;="&amp;AB$2,'[1]AGR. MICRO.'!$I$2:$I$537,"&lt;"&amp;AC$2)</f>
        <v>0</v>
      </c>
      <c r="AC56">
        <f>-SUMIFS('[1]AGR. MICRO.'!$E$2:$E$537,'[1]AGR. MICRO.'!$A$2:$A$537,$B56,'[1]AGR. MICRO.'!$F$2:$F$537,"SALI",'[1]AGR. MICRO.'!$I$2:$I$537,"&gt;="&amp;AC$2,'[1]AGR. MICRO.'!$I$2:$I$537,"&lt;"&amp;AD$2)</f>
        <v>0</v>
      </c>
      <c r="AD56">
        <f>-SUMIFS('[1]AGR. MICRO.'!$E$2:$E$537,'[1]AGR. MICRO.'!$A$2:$A$537,$B56,'[1]AGR. MICRO.'!$F$2:$F$537,"SALI",'[1]AGR. MICRO.'!$I$2:$I$537,"&gt;="&amp;AD$2,'[1]AGR. MICRO.'!$I$2:$I$537,"&lt;"&amp;AE$2)</f>
        <v>0</v>
      </c>
      <c r="AE56">
        <f>-SUMIFS('[1]AGR. MICRO.'!$E$2:$E$537,'[1]AGR. MICRO.'!$A$2:$A$537,$B56,'[1]AGR. MICRO.'!$F$2:$F$537,"SALI",'[1]AGR. MICRO.'!$I$2:$I$537,"&gt;="&amp;AE$2,'[1]AGR. MICRO.'!$I$2:$I$537,"&lt;"&amp;AF$2)</f>
        <v>0</v>
      </c>
      <c r="AF56">
        <f>-SUMIFS('[1]AGR. MICRO.'!$E$2:$E$537,'[1]AGR. MICRO.'!$A$2:$A$537,$B56,'[1]AGR. MICRO.'!$F$2:$F$537,"SALI",'[1]AGR. MICRO.'!$I$2:$I$537,"&gt;="&amp;AF$2,'[1]AGR. MICRO.'!$I$2:$I$537,"&lt;"&amp;AG$2)</f>
        <v>0</v>
      </c>
      <c r="AG56">
        <f>-SUMIFS('[1]AGR. MICRO.'!$E$2:$E$537,'[1]AGR. MICRO.'!$A$2:$A$537,$B56,'[1]AGR. MICRO.'!$F$2:$F$537,"SALI",'[1]AGR. MICRO.'!$I$2:$I$537,"&gt;="&amp;AG$2,'[1]AGR. MICRO.'!$I$2:$I$537,"&lt;"&amp;AH$2)</f>
        <v>0</v>
      </c>
      <c r="AH56">
        <f>-SUMIFS('[1]AGR. MICRO.'!$E$2:$E$537,'[1]AGR. MICRO.'!$A$2:$A$537,$B56,'[1]AGR. MICRO.'!$F$2:$F$537,"SALI",'[1]AGR. MICRO.'!$I$2:$I$537,"&gt;="&amp;AH$2,'[1]AGR. MICRO.'!$I$2:$I$537,"&lt;"&amp;AI$2)</f>
        <v>0</v>
      </c>
      <c r="AI56">
        <f>-SUMIFS('[1]AGR. MICRO.'!$E$2:$E$537,'[1]AGR. MICRO.'!$A$2:$A$537,$B56,'[1]AGR. MICRO.'!$F$2:$F$537,"SALI",'[1]AGR. MICRO.'!$I$2:$I$537,"&gt;="&amp;AI$2,'[1]AGR. MICRO.'!$I$2:$I$537,"&lt;"&amp;AJ$2)</f>
        <v>0</v>
      </c>
      <c r="AJ56">
        <f>-SUMIFS('[1]AGR. MICRO.'!$E$2:$E$537,'[1]AGR. MICRO.'!$A$2:$A$537,$B56,'[1]AGR. MICRO.'!$F$2:$F$537,"SALI",'[1]AGR. MICRO.'!$I$2:$I$537,"&gt;="&amp;AJ$2,'[1]AGR. MICRO.'!$I$2:$I$537,"&lt;"&amp;AK$2)</f>
        <v>0</v>
      </c>
      <c r="AK56">
        <f>-SUMIFS('[1]AGR. MICRO.'!$E$2:$E$537,'[1]AGR. MICRO.'!$A$2:$A$537,$B56,'[1]AGR. MICRO.'!$F$2:$F$537,"SALI",'[1]AGR. MICRO.'!$I$2:$I$537,"&gt;="&amp;AK$2,'[1]AGR. MICRO.'!$I$2:$I$537,"&lt;"&amp;AL$2)</f>
        <v>0</v>
      </c>
      <c r="AL56">
        <f>-SUMIFS('[1]AGR. MICRO.'!$E$2:$E$537,'[1]AGR. MICRO.'!$A$2:$A$537,$B56,'[1]AGR. MICRO.'!$F$2:$F$537,"SALI",'[1]AGR. MICRO.'!$I$2:$I$537,"&gt;="&amp;AL$2,'[1]AGR. MICRO.'!$I$2:$I$537,"&lt;"&amp;AM$2)</f>
        <v>0</v>
      </c>
      <c r="AN56">
        <f t="shared" si="2"/>
        <v>1</v>
      </c>
      <c r="AO56">
        <f t="shared" si="1"/>
        <v>35</v>
      </c>
    </row>
    <row r="57" spans="2:41" ht="15.75" thickBot="1" x14ac:dyDescent="0.3">
      <c r="B57" s="2" t="s">
        <v>54</v>
      </c>
      <c r="C57">
        <f>-SUMIFS('[1]AGR. MICRO.'!$E$2:$E$537,'[1]AGR. MICRO.'!$A$2:$A$537,$B57,'[1]AGR. MICRO.'!$F$2:$F$537,"SALI",'[1]AGR. MICRO.'!$I$2:$I$537,"&gt;="&amp;C$2,'[1]AGR. MICRO.'!$I$2:$I$537,"&lt;"&amp;D$2)</f>
        <v>0</v>
      </c>
      <c r="D57">
        <f>-SUMIFS('[1]AGR. MICRO.'!$E$2:$E$537,'[1]AGR. MICRO.'!$A$2:$A$537,$B57,'[1]AGR. MICRO.'!$F$2:$F$537,"SALI",'[1]AGR. MICRO.'!$I$2:$I$537,"&gt;="&amp;D$2,'[1]AGR. MICRO.'!$I$2:$I$537,"&lt;"&amp;E$2)</f>
        <v>0</v>
      </c>
      <c r="E57">
        <f>-SUMIFS('[1]AGR. MICRO.'!$E$2:$E$537,'[1]AGR. MICRO.'!$A$2:$A$537,$B57,'[1]AGR. MICRO.'!$F$2:$F$537,"SALI",'[1]AGR. MICRO.'!$I$2:$I$537,"&gt;="&amp;E$2,'[1]AGR. MICRO.'!$I$2:$I$537,"&lt;"&amp;F$2)</f>
        <v>0</v>
      </c>
      <c r="F57">
        <f>-SUMIFS('[1]AGR. MICRO.'!$E$2:$E$537,'[1]AGR. MICRO.'!$A$2:$A$537,$B57,'[1]AGR. MICRO.'!$F$2:$F$537,"SALI",'[1]AGR. MICRO.'!$I$2:$I$537,"&gt;="&amp;F$2,'[1]AGR. MICRO.'!$I$2:$I$537,"&lt;"&amp;G$2)</f>
        <v>0</v>
      </c>
      <c r="G57">
        <f>-SUMIFS('[1]AGR. MICRO.'!$E$2:$E$537,'[1]AGR. MICRO.'!$A$2:$A$537,$B57,'[1]AGR. MICRO.'!$F$2:$F$537,"SALI",'[1]AGR. MICRO.'!$I$2:$I$537,"&gt;="&amp;G$2,'[1]AGR. MICRO.'!$I$2:$I$537,"&lt;"&amp;H$2)</f>
        <v>0</v>
      </c>
      <c r="H57">
        <f>-SUMIFS('[1]AGR. MICRO.'!$E$2:$E$537,'[1]AGR. MICRO.'!$A$2:$A$537,$B57,'[1]AGR. MICRO.'!$F$2:$F$537,"SALI",'[1]AGR. MICRO.'!$I$2:$I$537,"&gt;="&amp;H$2,'[1]AGR. MICRO.'!$I$2:$I$537,"&lt;"&amp;I$2)</f>
        <v>0</v>
      </c>
      <c r="I57">
        <f>-SUMIFS('[1]AGR. MICRO.'!$E$2:$E$537,'[1]AGR. MICRO.'!$A$2:$A$537,$B57,'[1]AGR. MICRO.'!$F$2:$F$537,"SALI",'[1]AGR. MICRO.'!$I$2:$I$537,"&gt;="&amp;I$2,'[1]AGR. MICRO.'!$I$2:$I$537,"&lt;"&amp;J$2)</f>
        <v>0</v>
      </c>
      <c r="J57">
        <f>-SUMIFS('[1]AGR. MICRO.'!$E$2:$E$537,'[1]AGR. MICRO.'!$A$2:$A$537,$B57,'[1]AGR. MICRO.'!$F$2:$F$537,"SALI",'[1]AGR. MICRO.'!$I$2:$I$537,"&gt;="&amp;J$2,'[1]AGR. MICRO.'!$I$2:$I$537,"&lt;"&amp;K$2)</f>
        <v>0</v>
      </c>
      <c r="K57">
        <f>-SUMIFS('[1]AGR. MICRO.'!$E$2:$E$537,'[1]AGR. MICRO.'!$A$2:$A$537,$B57,'[1]AGR. MICRO.'!$F$2:$F$537,"SALI",'[1]AGR. MICRO.'!$I$2:$I$537,"&gt;="&amp;K$2,'[1]AGR. MICRO.'!$I$2:$I$537,"&lt;"&amp;L$2)</f>
        <v>0</v>
      </c>
      <c r="L57">
        <f>-SUMIFS('[1]AGR. MICRO.'!$E$2:$E$537,'[1]AGR. MICRO.'!$A$2:$A$537,$B57,'[1]AGR. MICRO.'!$F$2:$F$537,"SALI",'[1]AGR. MICRO.'!$I$2:$I$537,"&gt;="&amp;L$2,'[1]AGR. MICRO.'!$I$2:$I$537,"&lt;"&amp;M$2)</f>
        <v>0</v>
      </c>
      <c r="M57">
        <f>-SUMIFS('[1]AGR. MICRO.'!$E$2:$E$537,'[1]AGR. MICRO.'!$A$2:$A$537,$B57,'[1]AGR. MICRO.'!$F$2:$F$537,"SALI",'[1]AGR. MICRO.'!$I$2:$I$537,"&gt;="&amp;M$2,'[1]AGR. MICRO.'!$I$2:$I$537,"&lt;"&amp;N$2)</f>
        <v>0</v>
      </c>
      <c r="N57">
        <f>-SUMIFS('[1]AGR. MICRO.'!$E$2:$E$537,'[1]AGR. MICRO.'!$A$2:$A$537,$B57,'[1]AGR. MICRO.'!$F$2:$F$537,"SALI",'[1]AGR. MICRO.'!$I$2:$I$537,"&gt;="&amp;N$2,'[1]AGR. MICRO.'!$I$2:$I$537,"&lt;"&amp;O$2)</f>
        <v>0</v>
      </c>
      <c r="O57">
        <f>-SUMIFS('[1]AGR. MICRO.'!$E$2:$E$537,'[1]AGR. MICRO.'!$A$2:$A$537,$B57,'[1]AGR. MICRO.'!$F$2:$F$537,"SALI",'[1]AGR. MICRO.'!$I$2:$I$537,"&gt;="&amp;O$2,'[1]AGR. MICRO.'!$I$2:$I$537,"&lt;"&amp;P$2)</f>
        <v>0</v>
      </c>
      <c r="P57">
        <f>-SUMIFS('[1]AGR. MICRO.'!$E$2:$E$537,'[1]AGR. MICRO.'!$A$2:$A$537,$B57,'[1]AGR. MICRO.'!$F$2:$F$537,"SALI",'[1]AGR. MICRO.'!$I$2:$I$537,"&gt;="&amp;P$2,'[1]AGR. MICRO.'!$I$2:$I$537,"&lt;"&amp;Q$2)</f>
        <v>0</v>
      </c>
      <c r="Q57">
        <f>-SUMIFS('[1]AGR. MICRO.'!$E$2:$E$537,'[1]AGR. MICRO.'!$A$2:$A$537,$B57,'[1]AGR. MICRO.'!$F$2:$F$537,"SALI",'[1]AGR. MICRO.'!$I$2:$I$537,"&gt;="&amp;Q$2,'[1]AGR. MICRO.'!$I$2:$I$537,"&lt;"&amp;R$2)</f>
        <v>0</v>
      </c>
      <c r="R57">
        <f>-SUMIFS('[1]AGR. MICRO.'!$E$2:$E$537,'[1]AGR. MICRO.'!$A$2:$A$537,$B57,'[1]AGR. MICRO.'!$F$2:$F$537,"SALI",'[1]AGR. MICRO.'!$I$2:$I$537,"&gt;="&amp;R$2,'[1]AGR. MICRO.'!$I$2:$I$537,"&lt;"&amp;S$2)</f>
        <v>0</v>
      </c>
      <c r="S57">
        <f>-SUMIFS('[1]AGR. MICRO.'!$E$2:$E$537,'[1]AGR. MICRO.'!$A$2:$A$537,$B57,'[1]AGR. MICRO.'!$F$2:$F$537,"SALI",'[1]AGR. MICRO.'!$I$2:$I$537,"&gt;="&amp;S$2,'[1]AGR. MICRO.'!$I$2:$I$537,"&lt;"&amp;T$2)</f>
        <v>0</v>
      </c>
      <c r="T57">
        <f>-SUMIFS('[1]AGR. MICRO.'!$E$2:$E$537,'[1]AGR. MICRO.'!$A$2:$A$537,$B57,'[1]AGR. MICRO.'!$F$2:$F$537,"SALI",'[1]AGR. MICRO.'!$I$2:$I$537,"&gt;="&amp;T$2,'[1]AGR. MICRO.'!$I$2:$I$537,"&lt;"&amp;U$2)</f>
        <v>0</v>
      </c>
      <c r="U57">
        <f>-SUMIFS('[1]AGR. MICRO.'!$E$2:$E$537,'[1]AGR. MICRO.'!$A$2:$A$537,$B57,'[1]AGR. MICRO.'!$F$2:$F$537,"SALI",'[1]AGR. MICRO.'!$I$2:$I$537,"&gt;="&amp;U$2,'[1]AGR. MICRO.'!$I$2:$I$537,"&lt;"&amp;V$2)</f>
        <v>0</v>
      </c>
      <c r="V57">
        <f>-SUMIFS('[1]AGR. MICRO.'!$E$2:$E$537,'[1]AGR. MICRO.'!$A$2:$A$537,$B57,'[1]AGR. MICRO.'!$F$2:$F$537,"SALI",'[1]AGR. MICRO.'!$I$2:$I$537,"&gt;="&amp;V$2,'[1]AGR. MICRO.'!$I$2:$I$537,"&lt;"&amp;W$2)</f>
        <v>0</v>
      </c>
      <c r="W57">
        <f>-SUMIFS('[1]AGR. MICRO.'!$E$2:$E$537,'[1]AGR. MICRO.'!$A$2:$A$537,$B57,'[1]AGR. MICRO.'!$F$2:$F$537,"SALI",'[1]AGR. MICRO.'!$I$2:$I$537,"&gt;="&amp;W$2,'[1]AGR. MICRO.'!$I$2:$I$537,"&lt;"&amp;X$2)</f>
        <v>0</v>
      </c>
      <c r="X57">
        <f>-SUMIFS('[1]AGR. MICRO.'!$E$2:$E$537,'[1]AGR. MICRO.'!$A$2:$A$537,$B57,'[1]AGR. MICRO.'!$F$2:$F$537,"SALI",'[1]AGR. MICRO.'!$I$2:$I$537,"&gt;="&amp;X$2,'[1]AGR. MICRO.'!$I$2:$I$537,"&lt;"&amp;Y$2)</f>
        <v>0</v>
      </c>
      <c r="Y57">
        <f>-SUMIFS('[1]AGR. MICRO.'!$E$2:$E$537,'[1]AGR. MICRO.'!$A$2:$A$537,$B57,'[1]AGR. MICRO.'!$F$2:$F$537,"SALI",'[1]AGR. MICRO.'!$I$2:$I$537,"&gt;="&amp;Y$2,'[1]AGR. MICRO.'!$I$2:$I$537,"&lt;"&amp;Z$2)</f>
        <v>0</v>
      </c>
      <c r="Z57">
        <f>-SUMIFS('[1]AGR. MICRO.'!$E$2:$E$537,'[1]AGR. MICRO.'!$A$2:$A$537,$B57,'[1]AGR. MICRO.'!$F$2:$F$537,"SALI",'[1]AGR. MICRO.'!$I$2:$I$537,"&gt;="&amp;Z$2,'[1]AGR. MICRO.'!$I$2:$I$537,"&lt;"&amp;AA$2)</f>
        <v>0</v>
      </c>
      <c r="AA57">
        <f>-SUMIFS('[1]AGR. MICRO.'!$E$2:$E$537,'[1]AGR. MICRO.'!$A$2:$A$537,$B57,'[1]AGR. MICRO.'!$F$2:$F$537,"SALI",'[1]AGR. MICRO.'!$I$2:$I$537,"&gt;="&amp;AA$2,'[1]AGR. MICRO.'!$I$2:$I$537,"&lt;"&amp;AB$2)</f>
        <v>0</v>
      </c>
      <c r="AB57">
        <f>-SUMIFS('[1]AGR. MICRO.'!$E$2:$E$537,'[1]AGR. MICRO.'!$A$2:$A$537,$B57,'[1]AGR. MICRO.'!$F$2:$F$537,"SALI",'[1]AGR. MICRO.'!$I$2:$I$537,"&gt;="&amp;AB$2,'[1]AGR. MICRO.'!$I$2:$I$537,"&lt;"&amp;AC$2)</f>
        <v>0</v>
      </c>
      <c r="AC57">
        <f>-SUMIFS('[1]AGR. MICRO.'!$E$2:$E$537,'[1]AGR. MICRO.'!$A$2:$A$537,$B57,'[1]AGR. MICRO.'!$F$2:$F$537,"SALI",'[1]AGR. MICRO.'!$I$2:$I$537,"&gt;="&amp;AC$2,'[1]AGR. MICRO.'!$I$2:$I$537,"&lt;"&amp;AD$2)</f>
        <v>0</v>
      </c>
      <c r="AD57">
        <f>-SUMIFS('[1]AGR. MICRO.'!$E$2:$E$537,'[1]AGR. MICRO.'!$A$2:$A$537,$B57,'[1]AGR. MICRO.'!$F$2:$F$537,"SALI",'[1]AGR. MICRO.'!$I$2:$I$537,"&gt;="&amp;AD$2,'[1]AGR. MICRO.'!$I$2:$I$537,"&lt;"&amp;AE$2)</f>
        <v>0</v>
      </c>
      <c r="AE57">
        <f>-SUMIFS('[1]AGR. MICRO.'!$E$2:$E$537,'[1]AGR. MICRO.'!$A$2:$A$537,$B57,'[1]AGR. MICRO.'!$F$2:$F$537,"SALI",'[1]AGR. MICRO.'!$I$2:$I$537,"&gt;="&amp;AE$2,'[1]AGR. MICRO.'!$I$2:$I$537,"&lt;"&amp;AF$2)</f>
        <v>0</v>
      </c>
      <c r="AF57">
        <f>-SUMIFS('[1]AGR. MICRO.'!$E$2:$E$537,'[1]AGR. MICRO.'!$A$2:$A$537,$B57,'[1]AGR. MICRO.'!$F$2:$F$537,"SALI",'[1]AGR. MICRO.'!$I$2:$I$537,"&gt;="&amp;AF$2,'[1]AGR. MICRO.'!$I$2:$I$537,"&lt;"&amp;AG$2)</f>
        <v>0</v>
      </c>
      <c r="AG57">
        <f>-SUMIFS('[1]AGR. MICRO.'!$E$2:$E$537,'[1]AGR. MICRO.'!$A$2:$A$537,$B57,'[1]AGR. MICRO.'!$F$2:$F$537,"SALI",'[1]AGR. MICRO.'!$I$2:$I$537,"&gt;="&amp;AG$2,'[1]AGR. MICRO.'!$I$2:$I$537,"&lt;"&amp;AH$2)</f>
        <v>0</v>
      </c>
      <c r="AH57">
        <f>-SUMIFS('[1]AGR. MICRO.'!$E$2:$E$537,'[1]AGR. MICRO.'!$A$2:$A$537,$B57,'[1]AGR. MICRO.'!$F$2:$F$537,"SALI",'[1]AGR. MICRO.'!$I$2:$I$537,"&gt;="&amp;AH$2,'[1]AGR. MICRO.'!$I$2:$I$537,"&lt;"&amp;AI$2)</f>
        <v>0</v>
      </c>
      <c r="AI57">
        <f>-SUMIFS('[1]AGR. MICRO.'!$E$2:$E$537,'[1]AGR. MICRO.'!$A$2:$A$537,$B57,'[1]AGR. MICRO.'!$F$2:$F$537,"SALI",'[1]AGR. MICRO.'!$I$2:$I$537,"&gt;="&amp;AI$2,'[1]AGR. MICRO.'!$I$2:$I$537,"&lt;"&amp;AJ$2)</f>
        <v>0</v>
      </c>
      <c r="AJ57">
        <f>-SUMIFS('[1]AGR. MICRO.'!$E$2:$E$537,'[1]AGR. MICRO.'!$A$2:$A$537,$B57,'[1]AGR. MICRO.'!$F$2:$F$537,"SALI",'[1]AGR. MICRO.'!$I$2:$I$537,"&gt;="&amp;AJ$2,'[1]AGR. MICRO.'!$I$2:$I$537,"&lt;"&amp;AK$2)</f>
        <v>0</v>
      </c>
      <c r="AK57">
        <f>-SUMIFS('[1]AGR. MICRO.'!$E$2:$E$537,'[1]AGR. MICRO.'!$A$2:$A$537,$B57,'[1]AGR. MICRO.'!$F$2:$F$537,"SALI",'[1]AGR. MICRO.'!$I$2:$I$537,"&gt;="&amp;AK$2,'[1]AGR. MICRO.'!$I$2:$I$537,"&lt;"&amp;AL$2)</f>
        <v>0</v>
      </c>
      <c r="AL57">
        <f>-SUMIFS('[1]AGR. MICRO.'!$E$2:$E$537,'[1]AGR. MICRO.'!$A$2:$A$537,$B57,'[1]AGR. MICRO.'!$F$2:$F$537,"SALI",'[1]AGR. MICRO.'!$I$2:$I$537,"&gt;="&amp;AL$2,'[1]AGR. MICRO.'!$I$2:$I$537,"&lt;"&amp;AM$2)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-SUMIFS('[1]AGR. MICRO.'!$E$2:$E$537,'[1]AGR. MICRO.'!$A$2:$A$537,$B58,'[1]AGR. MICRO.'!$F$2:$F$537,"SALI",'[1]AGR. MICRO.'!$I$2:$I$537,"&gt;="&amp;C$2,'[1]AGR. MICRO.'!$I$2:$I$537,"&lt;"&amp;D$2)</f>
        <v>0</v>
      </c>
      <c r="D58">
        <f>-SUMIFS('[1]AGR. MICRO.'!$E$2:$E$537,'[1]AGR. MICRO.'!$A$2:$A$537,$B58,'[1]AGR. MICRO.'!$F$2:$F$537,"SALI",'[1]AGR. MICRO.'!$I$2:$I$537,"&gt;="&amp;D$2,'[1]AGR. MICRO.'!$I$2:$I$537,"&lt;"&amp;E$2)</f>
        <v>0</v>
      </c>
      <c r="E58">
        <f>-SUMIFS('[1]AGR. MICRO.'!$E$2:$E$537,'[1]AGR. MICRO.'!$A$2:$A$537,$B58,'[1]AGR. MICRO.'!$F$2:$F$537,"SALI",'[1]AGR. MICRO.'!$I$2:$I$537,"&gt;="&amp;E$2,'[1]AGR. MICRO.'!$I$2:$I$537,"&lt;"&amp;F$2)</f>
        <v>0</v>
      </c>
      <c r="F58">
        <f>-SUMIFS('[1]AGR. MICRO.'!$E$2:$E$537,'[1]AGR. MICRO.'!$A$2:$A$537,$B58,'[1]AGR. MICRO.'!$F$2:$F$537,"SALI",'[1]AGR. MICRO.'!$I$2:$I$537,"&gt;="&amp;F$2,'[1]AGR. MICRO.'!$I$2:$I$537,"&lt;"&amp;G$2)</f>
        <v>0</v>
      </c>
      <c r="G58">
        <f>-SUMIFS('[1]AGR. MICRO.'!$E$2:$E$537,'[1]AGR. MICRO.'!$A$2:$A$537,$B58,'[1]AGR. MICRO.'!$F$2:$F$537,"SALI",'[1]AGR. MICRO.'!$I$2:$I$537,"&gt;="&amp;G$2,'[1]AGR. MICRO.'!$I$2:$I$537,"&lt;"&amp;H$2)</f>
        <v>0</v>
      </c>
      <c r="H58">
        <f>-SUMIFS('[1]AGR. MICRO.'!$E$2:$E$537,'[1]AGR. MICRO.'!$A$2:$A$537,$B58,'[1]AGR. MICRO.'!$F$2:$F$537,"SALI",'[1]AGR. MICRO.'!$I$2:$I$537,"&gt;="&amp;H$2,'[1]AGR. MICRO.'!$I$2:$I$537,"&lt;"&amp;I$2)</f>
        <v>0</v>
      </c>
      <c r="I58">
        <f>-SUMIFS('[1]AGR. MICRO.'!$E$2:$E$537,'[1]AGR. MICRO.'!$A$2:$A$537,$B58,'[1]AGR. MICRO.'!$F$2:$F$537,"SALI",'[1]AGR. MICRO.'!$I$2:$I$537,"&gt;="&amp;I$2,'[1]AGR. MICRO.'!$I$2:$I$537,"&lt;"&amp;J$2)</f>
        <v>0</v>
      </c>
      <c r="J58">
        <f>-SUMIFS('[1]AGR. MICRO.'!$E$2:$E$537,'[1]AGR. MICRO.'!$A$2:$A$537,$B58,'[1]AGR. MICRO.'!$F$2:$F$537,"SALI",'[1]AGR. MICRO.'!$I$2:$I$537,"&gt;="&amp;J$2,'[1]AGR. MICRO.'!$I$2:$I$537,"&lt;"&amp;K$2)</f>
        <v>0</v>
      </c>
      <c r="K58">
        <f>-SUMIFS('[1]AGR. MICRO.'!$E$2:$E$537,'[1]AGR. MICRO.'!$A$2:$A$537,$B58,'[1]AGR. MICRO.'!$F$2:$F$537,"SALI",'[1]AGR. MICRO.'!$I$2:$I$537,"&gt;="&amp;K$2,'[1]AGR. MICRO.'!$I$2:$I$537,"&lt;"&amp;L$2)</f>
        <v>0</v>
      </c>
      <c r="L58">
        <f>-SUMIFS('[1]AGR. MICRO.'!$E$2:$E$537,'[1]AGR. MICRO.'!$A$2:$A$537,$B58,'[1]AGR. MICRO.'!$F$2:$F$537,"SALI",'[1]AGR. MICRO.'!$I$2:$I$537,"&gt;="&amp;L$2,'[1]AGR. MICRO.'!$I$2:$I$537,"&lt;"&amp;M$2)</f>
        <v>0</v>
      </c>
      <c r="M58">
        <f>-SUMIFS('[1]AGR. MICRO.'!$E$2:$E$537,'[1]AGR. MICRO.'!$A$2:$A$537,$B58,'[1]AGR. MICRO.'!$F$2:$F$537,"SALI",'[1]AGR. MICRO.'!$I$2:$I$537,"&gt;="&amp;M$2,'[1]AGR. MICRO.'!$I$2:$I$537,"&lt;"&amp;N$2)</f>
        <v>0</v>
      </c>
      <c r="N58">
        <f>-SUMIFS('[1]AGR. MICRO.'!$E$2:$E$537,'[1]AGR. MICRO.'!$A$2:$A$537,$B58,'[1]AGR. MICRO.'!$F$2:$F$537,"SALI",'[1]AGR. MICRO.'!$I$2:$I$537,"&gt;="&amp;N$2,'[1]AGR. MICRO.'!$I$2:$I$537,"&lt;"&amp;O$2)</f>
        <v>0</v>
      </c>
      <c r="O58">
        <f>-SUMIFS('[1]AGR. MICRO.'!$E$2:$E$537,'[1]AGR. MICRO.'!$A$2:$A$537,$B58,'[1]AGR. MICRO.'!$F$2:$F$537,"SALI",'[1]AGR. MICRO.'!$I$2:$I$537,"&gt;="&amp;O$2,'[1]AGR. MICRO.'!$I$2:$I$537,"&lt;"&amp;P$2)</f>
        <v>0</v>
      </c>
      <c r="P58">
        <f>-SUMIFS('[1]AGR. MICRO.'!$E$2:$E$537,'[1]AGR. MICRO.'!$A$2:$A$537,$B58,'[1]AGR. MICRO.'!$F$2:$F$537,"SALI",'[1]AGR. MICRO.'!$I$2:$I$537,"&gt;="&amp;P$2,'[1]AGR. MICRO.'!$I$2:$I$537,"&lt;"&amp;Q$2)</f>
        <v>0</v>
      </c>
      <c r="Q58">
        <f>-SUMIFS('[1]AGR. MICRO.'!$E$2:$E$537,'[1]AGR. MICRO.'!$A$2:$A$537,$B58,'[1]AGR. MICRO.'!$F$2:$F$537,"SALI",'[1]AGR. MICRO.'!$I$2:$I$537,"&gt;="&amp;Q$2,'[1]AGR. MICRO.'!$I$2:$I$537,"&lt;"&amp;R$2)</f>
        <v>0</v>
      </c>
      <c r="R58">
        <f>-SUMIFS('[1]AGR. MICRO.'!$E$2:$E$537,'[1]AGR. MICRO.'!$A$2:$A$537,$B58,'[1]AGR. MICRO.'!$F$2:$F$537,"SALI",'[1]AGR. MICRO.'!$I$2:$I$537,"&gt;="&amp;R$2,'[1]AGR. MICRO.'!$I$2:$I$537,"&lt;"&amp;S$2)</f>
        <v>0</v>
      </c>
      <c r="S58">
        <f>-SUMIFS('[1]AGR. MICRO.'!$E$2:$E$537,'[1]AGR. MICRO.'!$A$2:$A$537,$B58,'[1]AGR. MICRO.'!$F$2:$F$537,"SALI",'[1]AGR. MICRO.'!$I$2:$I$537,"&gt;="&amp;S$2,'[1]AGR. MICRO.'!$I$2:$I$537,"&lt;"&amp;T$2)</f>
        <v>0</v>
      </c>
      <c r="T58">
        <f>-SUMIFS('[1]AGR. MICRO.'!$E$2:$E$537,'[1]AGR. MICRO.'!$A$2:$A$537,$B58,'[1]AGR. MICRO.'!$F$2:$F$537,"SALI",'[1]AGR. MICRO.'!$I$2:$I$537,"&gt;="&amp;T$2,'[1]AGR. MICRO.'!$I$2:$I$537,"&lt;"&amp;U$2)</f>
        <v>0</v>
      </c>
      <c r="U58">
        <f>-SUMIFS('[1]AGR. MICRO.'!$E$2:$E$537,'[1]AGR. MICRO.'!$A$2:$A$537,$B58,'[1]AGR. MICRO.'!$F$2:$F$537,"SALI",'[1]AGR. MICRO.'!$I$2:$I$537,"&gt;="&amp;U$2,'[1]AGR. MICRO.'!$I$2:$I$537,"&lt;"&amp;V$2)</f>
        <v>0</v>
      </c>
      <c r="V58">
        <f>-SUMIFS('[1]AGR. MICRO.'!$E$2:$E$537,'[1]AGR. MICRO.'!$A$2:$A$537,$B58,'[1]AGR. MICRO.'!$F$2:$F$537,"SALI",'[1]AGR. MICRO.'!$I$2:$I$537,"&gt;="&amp;V$2,'[1]AGR. MICRO.'!$I$2:$I$537,"&lt;"&amp;W$2)</f>
        <v>0</v>
      </c>
      <c r="W58">
        <f>-SUMIFS('[1]AGR. MICRO.'!$E$2:$E$537,'[1]AGR. MICRO.'!$A$2:$A$537,$B58,'[1]AGR. MICRO.'!$F$2:$F$537,"SALI",'[1]AGR. MICRO.'!$I$2:$I$537,"&gt;="&amp;W$2,'[1]AGR. MICRO.'!$I$2:$I$537,"&lt;"&amp;X$2)</f>
        <v>0</v>
      </c>
      <c r="X58">
        <f>-SUMIFS('[1]AGR. MICRO.'!$E$2:$E$537,'[1]AGR. MICRO.'!$A$2:$A$537,$B58,'[1]AGR. MICRO.'!$F$2:$F$537,"SALI",'[1]AGR. MICRO.'!$I$2:$I$537,"&gt;="&amp;X$2,'[1]AGR. MICRO.'!$I$2:$I$537,"&lt;"&amp;Y$2)</f>
        <v>0</v>
      </c>
      <c r="Y58">
        <f>-SUMIFS('[1]AGR. MICRO.'!$E$2:$E$537,'[1]AGR. MICRO.'!$A$2:$A$537,$B58,'[1]AGR. MICRO.'!$F$2:$F$537,"SALI",'[1]AGR. MICRO.'!$I$2:$I$537,"&gt;="&amp;Y$2,'[1]AGR. MICRO.'!$I$2:$I$537,"&lt;"&amp;Z$2)</f>
        <v>0</v>
      </c>
      <c r="Z58">
        <f>-SUMIFS('[1]AGR. MICRO.'!$E$2:$E$537,'[1]AGR. MICRO.'!$A$2:$A$537,$B58,'[1]AGR. MICRO.'!$F$2:$F$537,"SALI",'[1]AGR. MICRO.'!$I$2:$I$537,"&gt;="&amp;Z$2,'[1]AGR. MICRO.'!$I$2:$I$537,"&lt;"&amp;AA$2)</f>
        <v>0</v>
      </c>
      <c r="AA58">
        <f>-SUMIFS('[1]AGR. MICRO.'!$E$2:$E$537,'[1]AGR. MICRO.'!$A$2:$A$537,$B58,'[1]AGR. MICRO.'!$F$2:$F$537,"SALI",'[1]AGR. MICRO.'!$I$2:$I$537,"&gt;="&amp;AA$2,'[1]AGR. MICRO.'!$I$2:$I$537,"&lt;"&amp;AB$2)</f>
        <v>0</v>
      </c>
      <c r="AB58">
        <f>-SUMIFS('[1]AGR. MICRO.'!$E$2:$E$537,'[1]AGR. MICRO.'!$A$2:$A$537,$B58,'[1]AGR. MICRO.'!$F$2:$F$537,"SALI",'[1]AGR. MICRO.'!$I$2:$I$537,"&gt;="&amp;AB$2,'[1]AGR. MICRO.'!$I$2:$I$537,"&lt;"&amp;AC$2)</f>
        <v>0</v>
      </c>
      <c r="AC58">
        <f>-SUMIFS('[1]AGR. MICRO.'!$E$2:$E$537,'[1]AGR. MICRO.'!$A$2:$A$537,$B58,'[1]AGR. MICRO.'!$F$2:$F$537,"SALI",'[1]AGR. MICRO.'!$I$2:$I$537,"&gt;="&amp;AC$2,'[1]AGR. MICRO.'!$I$2:$I$537,"&lt;"&amp;AD$2)</f>
        <v>0</v>
      </c>
      <c r="AD58">
        <f>-SUMIFS('[1]AGR. MICRO.'!$E$2:$E$537,'[1]AGR. MICRO.'!$A$2:$A$537,$B58,'[1]AGR. MICRO.'!$F$2:$F$537,"SALI",'[1]AGR. MICRO.'!$I$2:$I$537,"&gt;="&amp;AD$2,'[1]AGR. MICRO.'!$I$2:$I$537,"&lt;"&amp;AE$2)</f>
        <v>0</v>
      </c>
      <c r="AE58">
        <f>-SUMIFS('[1]AGR. MICRO.'!$E$2:$E$537,'[1]AGR. MICRO.'!$A$2:$A$537,$B58,'[1]AGR. MICRO.'!$F$2:$F$537,"SALI",'[1]AGR. MICRO.'!$I$2:$I$537,"&gt;="&amp;AE$2,'[1]AGR. MICRO.'!$I$2:$I$537,"&lt;"&amp;AF$2)</f>
        <v>0</v>
      </c>
      <c r="AF58">
        <f>-SUMIFS('[1]AGR. MICRO.'!$E$2:$E$537,'[1]AGR. MICRO.'!$A$2:$A$537,$B58,'[1]AGR. MICRO.'!$F$2:$F$537,"SALI",'[1]AGR. MICRO.'!$I$2:$I$537,"&gt;="&amp;AF$2,'[1]AGR. MICRO.'!$I$2:$I$537,"&lt;"&amp;AG$2)</f>
        <v>0</v>
      </c>
      <c r="AG58">
        <f>-SUMIFS('[1]AGR. MICRO.'!$E$2:$E$537,'[1]AGR. MICRO.'!$A$2:$A$537,$B58,'[1]AGR. MICRO.'!$F$2:$F$537,"SALI",'[1]AGR. MICRO.'!$I$2:$I$537,"&gt;="&amp;AG$2,'[1]AGR. MICRO.'!$I$2:$I$537,"&lt;"&amp;AH$2)</f>
        <v>0</v>
      </c>
      <c r="AH58">
        <f>-SUMIFS('[1]AGR. MICRO.'!$E$2:$E$537,'[1]AGR. MICRO.'!$A$2:$A$537,$B58,'[1]AGR. MICRO.'!$F$2:$F$537,"SALI",'[1]AGR. MICRO.'!$I$2:$I$537,"&gt;="&amp;AH$2,'[1]AGR. MICRO.'!$I$2:$I$537,"&lt;"&amp;AI$2)</f>
        <v>0</v>
      </c>
      <c r="AI58">
        <f>-SUMIFS('[1]AGR. MICRO.'!$E$2:$E$537,'[1]AGR. MICRO.'!$A$2:$A$537,$B58,'[1]AGR. MICRO.'!$F$2:$F$537,"SALI",'[1]AGR. MICRO.'!$I$2:$I$537,"&gt;="&amp;AI$2,'[1]AGR. MICRO.'!$I$2:$I$537,"&lt;"&amp;AJ$2)</f>
        <v>0</v>
      </c>
      <c r="AJ58">
        <f>-SUMIFS('[1]AGR. MICRO.'!$E$2:$E$537,'[1]AGR. MICRO.'!$A$2:$A$537,$B58,'[1]AGR. MICRO.'!$F$2:$F$537,"SALI",'[1]AGR. MICRO.'!$I$2:$I$537,"&gt;="&amp;AJ$2,'[1]AGR. MICRO.'!$I$2:$I$537,"&lt;"&amp;AK$2)</f>
        <v>0</v>
      </c>
      <c r="AK58">
        <f>-SUMIFS('[1]AGR. MICRO.'!$E$2:$E$537,'[1]AGR. MICRO.'!$A$2:$A$537,$B58,'[1]AGR. MICRO.'!$F$2:$F$537,"SALI",'[1]AGR. MICRO.'!$I$2:$I$537,"&gt;="&amp;AK$2,'[1]AGR. MICRO.'!$I$2:$I$537,"&lt;"&amp;AL$2)</f>
        <v>0</v>
      </c>
      <c r="AL58">
        <f>-SUMIFS('[1]AGR. MICRO.'!$E$2:$E$537,'[1]AGR. MICRO.'!$A$2:$A$537,$B58,'[1]AGR. MICRO.'!$F$2:$F$537,"SALI",'[1]AGR. MICRO.'!$I$2:$I$537,"&gt;="&amp;AL$2,'[1]AGR. MICRO.'!$I$2:$I$537,"&lt;"&amp;AM$2)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-SUMIFS('[1]AGR. MICRO.'!$E$2:$E$537,'[1]AGR. MICRO.'!$A$2:$A$537,$B59,'[1]AGR. MICRO.'!$F$2:$F$537,"SALI",'[1]AGR. MICRO.'!$I$2:$I$537,"&gt;="&amp;C$2,'[1]AGR. MICRO.'!$I$2:$I$537,"&lt;"&amp;D$2)</f>
        <v>0</v>
      </c>
      <c r="D59">
        <f>-SUMIFS('[1]AGR. MICRO.'!$E$2:$E$537,'[1]AGR. MICRO.'!$A$2:$A$537,$B59,'[1]AGR. MICRO.'!$F$2:$F$537,"SALI",'[1]AGR. MICRO.'!$I$2:$I$537,"&gt;="&amp;D$2,'[1]AGR. MICRO.'!$I$2:$I$537,"&lt;"&amp;E$2)</f>
        <v>0</v>
      </c>
      <c r="E59">
        <f>-SUMIFS('[1]AGR. MICRO.'!$E$2:$E$537,'[1]AGR. MICRO.'!$A$2:$A$537,$B59,'[1]AGR. MICRO.'!$F$2:$F$537,"SALI",'[1]AGR. MICRO.'!$I$2:$I$537,"&gt;="&amp;E$2,'[1]AGR. MICRO.'!$I$2:$I$537,"&lt;"&amp;F$2)</f>
        <v>0</v>
      </c>
      <c r="F59">
        <f>-SUMIFS('[1]AGR. MICRO.'!$E$2:$E$537,'[1]AGR. MICRO.'!$A$2:$A$537,$B59,'[1]AGR. MICRO.'!$F$2:$F$537,"SALI",'[1]AGR. MICRO.'!$I$2:$I$537,"&gt;="&amp;F$2,'[1]AGR. MICRO.'!$I$2:$I$537,"&lt;"&amp;G$2)</f>
        <v>0</v>
      </c>
      <c r="G59">
        <f>-SUMIFS('[1]AGR. MICRO.'!$E$2:$E$537,'[1]AGR. MICRO.'!$A$2:$A$537,$B59,'[1]AGR. MICRO.'!$F$2:$F$537,"SALI",'[1]AGR. MICRO.'!$I$2:$I$537,"&gt;="&amp;G$2,'[1]AGR. MICRO.'!$I$2:$I$537,"&lt;"&amp;H$2)</f>
        <v>0</v>
      </c>
      <c r="H59">
        <f>-SUMIFS('[1]AGR. MICRO.'!$E$2:$E$537,'[1]AGR. MICRO.'!$A$2:$A$537,$B59,'[1]AGR. MICRO.'!$F$2:$F$537,"SALI",'[1]AGR. MICRO.'!$I$2:$I$537,"&gt;="&amp;H$2,'[1]AGR. MICRO.'!$I$2:$I$537,"&lt;"&amp;I$2)</f>
        <v>0</v>
      </c>
      <c r="I59">
        <f>-SUMIFS('[1]AGR. MICRO.'!$E$2:$E$537,'[1]AGR. MICRO.'!$A$2:$A$537,$B59,'[1]AGR. MICRO.'!$F$2:$F$537,"SALI",'[1]AGR. MICRO.'!$I$2:$I$537,"&gt;="&amp;I$2,'[1]AGR. MICRO.'!$I$2:$I$537,"&lt;"&amp;J$2)</f>
        <v>0</v>
      </c>
      <c r="J59">
        <f>-SUMIFS('[1]AGR. MICRO.'!$E$2:$E$537,'[1]AGR. MICRO.'!$A$2:$A$537,$B59,'[1]AGR. MICRO.'!$F$2:$F$537,"SALI",'[1]AGR. MICRO.'!$I$2:$I$537,"&gt;="&amp;J$2,'[1]AGR. MICRO.'!$I$2:$I$537,"&lt;"&amp;K$2)</f>
        <v>0</v>
      </c>
      <c r="K59">
        <f>-SUMIFS('[1]AGR. MICRO.'!$E$2:$E$537,'[1]AGR. MICRO.'!$A$2:$A$537,$B59,'[1]AGR. MICRO.'!$F$2:$F$537,"SALI",'[1]AGR. MICRO.'!$I$2:$I$537,"&gt;="&amp;K$2,'[1]AGR. MICRO.'!$I$2:$I$537,"&lt;"&amp;L$2)</f>
        <v>0</v>
      </c>
      <c r="L59">
        <f>-SUMIFS('[1]AGR. MICRO.'!$E$2:$E$537,'[1]AGR. MICRO.'!$A$2:$A$537,$B59,'[1]AGR. MICRO.'!$F$2:$F$537,"SALI",'[1]AGR. MICRO.'!$I$2:$I$537,"&gt;="&amp;L$2,'[1]AGR. MICRO.'!$I$2:$I$537,"&lt;"&amp;M$2)</f>
        <v>0</v>
      </c>
      <c r="M59">
        <f>-SUMIFS('[1]AGR. MICRO.'!$E$2:$E$537,'[1]AGR. MICRO.'!$A$2:$A$537,$B59,'[1]AGR. MICRO.'!$F$2:$F$537,"SALI",'[1]AGR. MICRO.'!$I$2:$I$537,"&gt;="&amp;M$2,'[1]AGR. MICRO.'!$I$2:$I$537,"&lt;"&amp;N$2)</f>
        <v>0</v>
      </c>
      <c r="N59">
        <f>-SUMIFS('[1]AGR. MICRO.'!$E$2:$E$537,'[1]AGR. MICRO.'!$A$2:$A$537,$B59,'[1]AGR. MICRO.'!$F$2:$F$537,"SALI",'[1]AGR. MICRO.'!$I$2:$I$537,"&gt;="&amp;N$2,'[1]AGR. MICRO.'!$I$2:$I$537,"&lt;"&amp;O$2)</f>
        <v>0</v>
      </c>
      <c r="O59">
        <f>-SUMIFS('[1]AGR. MICRO.'!$E$2:$E$537,'[1]AGR. MICRO.'!$A$2:$A$537,$B59,'[1]AGR. MICRO.'!$F$2:$F$537,"SALI",'[1]AGR. MICRO.'!$I$2:$I$537,"&gt;="&amp;O$2,'[1]AGR. MICRO.'!$I$2:$I$537,"&lt;"&amp;P$2)</f>
        <v>0</v>
      </c>
      <c r="P59">
        <f>-SUMIFS('[1]AGR. MICRO.'!$E$2:$E$537,'[1]AGR. MICRO.'!$A$2:$A$537,$B59,'[1]AGR. MICRO.'!$F$2:$F$537,"SALI",'[1]AGR. MICRO.'!$I$2:$I$537,"&gt;="&amp;P$2,'[1]AGR. MICRO.'!$I$2:$I$537,"&lt;"&amp;Q$2)</f>
        <v>0</v>
      </c>
      <c r="Q59">
        <f>-SUMIFS('[1]AGR. MICRO.'!$E$2:$E$537,'[1]AGR. MICRO.'!$A$2:$A$537,$B59,'[1]AGR. MICRO.'!$F$2:$F$537,"SALI",'[1]AGR. MICRO.'!$I$2:$I$537,"&gt;="&amp;Q$2,'[1]AGR. MICRO.'!$I$2:$I$537,"&lt;"&amp;R$2)</f>
        <v>0</v>
      </c>
      <c r="R59">
        <f>-SUMIFS('[1]AGR. MICRO.'!$E$2:$E$537,'[1]AGR. MICRO.'!$A$2:$A$537,$B59,'[1]AGR. MICRO.'!$F$2:$F$537,"SALI",'[1]AGR. MICRO.'!$I$2:$I$537,"&gt;="&amp;R$2,'[1]AGR. MICRO.'!$I$2:$I$537,"&lt;"&amp;S$2)</f>
        <v>0</v>
      </c>
      <c r="S59">
        <f>-SUMIFS('[1]AGR. MICRO.'!$E$2:$E$537,'[1]AGR. MICRO.'!$A$2:$A$537,$B59,'[1]AGR. MICRO.'!$F$2:$F$537,"SALI",'[1]AGR. MICRO.'!$I$2:$I$537,"&gt;="&amp;S$2,'[1]AGR. MICRO.'!$I$2:$I$537,"&lt;"&amp;T$2)</f>
        <v>0</v>
      </c>
      <c r="T59">
        <f>-SUMIFS('[1]AGR. MICRO.'!$E$2:$E$537,'[1]AGR. MICRO.'!$A$2:$A$537,$B59,'[1]AGR. MICRO.'!$F$2:$F$537,"SALI",'[1]AGR. MICRO.'!$I$2:$I$537,"&gt;="&amp;T$2,'[1]AGR. MICRO.'!$I$2:$I$537,"&lt;"&amp;U$2)</f>
        <v>0</v>
      </c>
      <c r="U59">
        <f>-SUMIFS('[1]AGR. MICRO.'!$E$2:$E$537,'[1]AGR. MICRO.'!$A$2:$A$537,$B59,'[1]AGR. MICRO.'!$F$2:$F$537,"SALI",'[1]AGR. MICRO.'!$I$2:$I$537,"&gt;="&amp;U$2,'[1]AGR. MICRO.'!$I$2:$I$537,"&lt;"&amp;V$2)</f>
        <v>0</v>
      </c>
      <c r="V59">
        <f>-SUMIFS('[1]AGR. MICRO.'!$E$2:$E$537,'[1]AGR. MICRO.'!$A$2:$A$537,$B59,'[1]AGR. MICRO.'!$F$2:$F$537,"SALI",'[1]AGR. MICRO.'!$I$2:$I$537,"&gt;="&amp;V$2,'[1]AGR. MICRO.'!$I$2:$I$537,"&lt;"&amp;W$2)</f>
        <v>0</v>
      </c>
      <c r="W59">
        <f>-SUMIFS('[1]AGR. MICRO.'!$E$2:$E$537,'[1]AGR. MICRO.'!$A$2:$A$537,$B59,'[1]AGR. MICRO.'!$F$2:$F$537,"SALI",'[1]AGR. MICRO.'!$I$2:$I$537,"&gt;="&amp;W$2,'[1]AGR. MICRO.'!$I$2:$I$537,"&lt;"&amp;X$2)</f>
        <v>0</v>
      </c>
      <c r="X59">
        <f>-SUMIFS('[1]AGR. MICRO.'!$E$2:$E$537,'[1]AGR. MICRO.'!$A$2:$A$537,$B59,'[1]AGR. MICRO.'!$F$2:$F$537,"SALI",'[1]AGR. MICRO.'!$I$2:$I$537,"&gt;="&amp;X$2,'[1]AGR. MICRO.'!$I$2:$I$537,"&lt;"&amp;Y$2)</f>
        <v>0</v>
      </c>
      <c r="Y59">
        <f>-SUMIFS('[1]AGR. MICRO.'!$E$2:$E$537,'[1]AGR. MICRO.'!$A$2:$A$537,$B59,'[1]AGR. MICRO.'!$F$2:$F$537,"SALI",'[1]AGR. MICRO.'!$I$2:$I$537,"&gt;="&amp;Y$2,'[1]AGR. MICRO.'!$I$2:$I$537,"&lt;"&amp;Z$2)</f>
        <v>0</v>
      </c>
      <c r="Z59">
        <f>-SUMIFS('[1]AGR. MICRO.'!$E$2:$E$537,'[1]AGR. MICRO.'!$A$2:$A$537,$B59,'[1]AGR. MICRO.'!$F$2:$F$537,"SALI",'[1]AGR. MICRO.'!$I$2:$I$537,"&gt;="&amp;Z$2,'[1]AGR. MICRO.'!$I$2:$I$537,"&lt;"&amp;AA$2)</f>
        <v>0</v>
      </c>
      <c r="AA59">
        <f>-SUMIFS('[1]AGR. MICRO.'!$E$2:$E$537,'[1]AGR. MICRO.'!$A$2:$A$537,$B59,'[1]AGR. MICRO.'!$F$2:$F$537,"SALI",'[1]AGR. MICRO.'!$I$2:$I$537,"&gt;="&amp;AA$2,'[1]AGR. MICRO.'!$I$2:$I$537,"&lt;"&amp;AB$2)</f>
        <v>0</v>
      </c>
      <c r="AB59">
        <f>-SUMIFS('[1]AGR. MICRO.'!$E$2:$E$537,'[1]AGR. MICRO.'!$A$2:$A$537,$B59,'[1]AGR. MICRO.'!$F$2:$F$537,"SALI",'[1]AGR. MICRO.'!$I$2:$I$537,"&gt;="&amp;AB$2,'[1]AGR. MICRO.'!$I$2:$I$537,"&lt;"&amp;AC$2)</f>
        <v>0</v>
      </c>
      <c r="AC59">
        <f>-SUMIFS('[1]AGR. MICRO.'!$E$2:$E$537,'[1]AGR. MICRO.'!$A$2:$A$537,$B59,'[1]AGR. MICRO.'!$F$2:$F$537,"SALI",'[1]AGR. MICRO.'!$I$2:$I$537,"&gt;="&amp;AC$2,'[1]AGR. MICRO.'!$I$2:$I$537,"&lt;"&amp;AD$2)</f>
        <v>0</v>
      </c>
      <c r="AD59">
        <f>-SUMIFS('[1]AGR. MICRO.'!$E$2:$E$537,'[1]AGR. MICRO.'!$A$2:$A$537,$B59,'[1]AGR. MICRO.'!$F$2:$F$537,"SALI",'[1]AGR. MICRO.'!$I$2:$I$537,"&gt;="&amp;AD$2,'[1]AGR. MICRO.'!$I$2:$I$537,"&lt;"&amp;AE$2)</f>
        <v>0</v>
      </c>
      <c r="AE59">
        <f>-SUMIFS('[1]AGR. MICRO.'!$E$2:$E$537,'[1]AGR. MICRO.'!$A$2:$A$537,$B59,'[1]AGR. MICRO.'!$F$2:$F$537,"SALI",'[1]AGR. MICRO.'!$I$2:$I$537,"&gt;="&amp;AE$2,'[1]AGR. MICRO.'!$I$2:$I$537,"&lt;"&amp;AF$2)</f>
        <v>0</v>
      </c>
      <c r="AF59">
        <f>-SUMIFS('[1]AGR. MICRO.'!$E$2:$E$537,'[1]AGR. MICRO.'!$A$2:$A$537,$B59,'[1]AGR. MICRO.'!$F$2:$F$537,"SALI",'[1]AGR. MICRO.'!$I$2:$I$537,"&gt;="&amp;AF$2,'[1]AGR. MICRO.'!$I$2:$I$537,"&lt;"&amp;AG$2)</f>
        <v>0</v>
      </c>
      <c r="AG59">
        <f>-SUMIFS('[1]AGR. MICRO.'!$E$2:$E$537,'[1]AGR. MICRO.'!$A$2:$A$537,$B59,'[1]AGR. MICRO.'!$F$2:$F$537,"SALI",'[1]AGR. MICRO.'!$I$2:$I$537,"&gt;="&amp;AG$2,'[1]AGR. MICRO.'!$I$2:$I$537,"&lt;"&amp;AH$2)</f>
        <v>0</v>
      </c>
      <c r="AH59">
        <f>-SUMIFS('[1]AGR. MICRO.'!$E$2:$E$537,'[1]AGR. MICRO.'!$A$2:$A$537,$B59,'[1]AGR. MICRO.'!$F$2:$F$537,"SALI",'[1]AGR. MICRO.'!$I$2:$I$537,"&gt;="&amp;AH$2,'[1]AGR. MICRO.'!$I$2:$I$537,"&lt;"&amp;AI$2)</f>
        <v>0</v>
      </c>
      <c r="AI59">
        <f>-SUMIFS('[1]AGR. MICRO.'!$E$2:$E$537,'[1]AGR. MICRO.'!$A$2:$A$537,$B59,'[1]AGR. MICRO.'!$F$2:$F$537,"SALI",'[1]AGR. MICRO.'!$I$2:$I$537,"&gt;="&amp;AI$2,'[1]AGR. MICRO.'!$I$2:$I$537,"&lt;"&amp;AJ$2)</f>
        <v>0</v>
      </c>
      <c r="AJ59">
        <f>-SUMIFS('[1]AGR. MICRO.'!$E$2:$E$537,'[1]AGR. MICRO.'!$A$2:$A$537,$B59,'[1]AGR. MICRO.'!$F$2:$F$537,"SALI",'[1]AGR. MICRO.'!$I$2:$I$537,"&gt;="&amp;AJ$2,'[1]AGR. MICRO.'!$I$2:$I$537,"&lt;"&amp;AK$2)</f>
        <v>0</v>
      </c>
      <c r="AK59">
        <f>-SUMIFS('[1]AGR. MICRO.'!$E$2:$E$537,'[1]AGR. MICRO.'!$A$2:$A$537,$B59,'[1]AGR. MICRO.'!$F$2:$F$537,"SALI",'[1]AGR. MICRO.'!$I$2:$I$537,"&gt;="&amp;AK$2,'[1]AGR. MICRO.'!$I$2:$I$537,"&lt;"&amp;AL$2)</f>
        <v>0</v>
      </c>
      <c r="AL59">
        <f>-SUMIFS('[1]AGR. MICRO.'!$E$2:$E$537,'[1]AGR. MICRO.'!$A$2:$A$537,$B59,'[1]AGR. MICRO.'!$F$2:$F$537,"SALI",'[1]AGR. MICRO.'!$I$2:$I$537,"&gt;="&amp;AL$2,'[1]AGR. MICRO.'!$I$2:$I$537,"&lt;"&amp;AM$2)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-SUMIFS('[1]AGR. MICRO.'!$E$2:$E$537,'[1]AGR. MICRO.'!$A$2:$A$537,$B60,'[1]AGR. MICRO.'!$F$2:$F$537,"SALI",'[1]AGR. MICRO.'!$I$2:$I$537,"&gt;="&amp;C$2,'[1]AGR. MICRO.'!$I$2:$I$537,"&lt;"&amp;D$2)</f>
        <v>0</v>
      </c>
      <c r="D60">
        <f>-SUMIFS('[1]AGR. MICRO.'!$E$2:$E$537,'[1]AGR. MICRO.'!$A$2:$A$537,$B60,'[1]AGR. MICRO.'!$F$2:$F$537,"SALI",'[1]AGR. MICRO.'!$I$2:$I$537,"&gt;="&amp;D$2,'[1]AGR. MICRO.'!$I$2:$I$537,"&lt;"&amp;E$2)</f>
        <v>0</v>
      </c>
      <c r="E60">
        <f>-SUMIFS('[1]AGR. MICRO.'!$E$2:$E$537,'[1]AGR. MICRO.'!$A$2:$A$537,$B60,'[1]AGR. MICRO.'!$F$2:$F$537,"SALI",'[1]AGR. MICRO.'!$I$2:$I$537,"&gt;="&amp;E$2,'[1]AGR. MICRO.'!$I$2:$I$537,"&lt;"&amp;F$2)</f>
        <v>0</v>
      </c>
      <c r="F60">
        <f>-SUMIFS('[1]AGR. MICRO.'!$E$2:$E$537,'[1]AGR. MICRO.'!$A$2:$A$537,$B60,'[1]AGR. MICRO.'!$F$2:$F$537,"SALI",'[1]AGR. MICRO.'!$I$2:$I$537,"&gt;="&amp;F$2,'[1]AGR. MICRO.'!$I$2:$I$537,"&lt;"&amp;G$2)</f>
        <v>0</v>
      </c>
      <c r="G60">
        <f>-SUMIFS('[1]AGR. MICRO.'!$E$2:$E$537,'[1]AGR. MICRO.'!$A$2:$A$537,$B60,'[1]AGR. MICRO.'!$F$2:$F$537,"SALI",'[1]AGR. MICRO.'!$I$2:$I$537,"&gt;="&amp;G$2,'[1]AGR. MICRO.'!$I$2:$I$537,"&lt;"&amp;H$2)</f>
        <v>0</v>
      </c>
      <c r="H60">
        <f>-SUMIFS('[1]AGR. MICRO.'!$E$2:$E$537,'[1]AGR. MICRO.'!$A$2:$A$537,$B60,'[1]AGR. MICRO.'!$F$2:$F$537,"SALI",'[1]AGR. MICRO.'!$I$2:$I$537,"&gt;="&amp;H$2,'[1]AGR. MICRO.'!$I$2:$I$537,"&lt;"&amp;I$2)</f>
        <v>0</v>
      </c>
      <c r="I60">
        <f>-SUMIFS('[1]AGR. MICRO.'!$E$2:$E$537,'[1]AGR. MICRO.'!$A$2:$A$537,$B60,'[1]AGR. MICRO.'!$F$2:$F$537,"SALI",'[1]AGR. MICRO.'!$I$2:$I$537,"&gt;="&amp;I$2,'[1]AGR. MICRO.'!$I$2:$I$537,"&lt;"&amp;J$2)</f>
        <v>0</v>
      </c>
      <c r="J60">
        <f>-SUMIFS('[1]AGR. MICRO.'!$E$2:$E$537,'[1]AGR. MICRO.'!$A$2:$A$537,$B60,'[1]AGR. MICRO.'!$F$2:$F$537,"SALI",'[1]AGR. MICRO.'!$I$2:$I$537,"&gt;="&amp;J$2,'[1]AGR. MICRO.'!$I$2:$I$537,"&lt;"&amp;K$2)</f>
        <v>0</v>
      </c>
      <c r="K60">
        <f>-SUMIFS('[1]AGR. MICRO.'!$E$2:$E$537,'[1]AGR. MICRO.'!$A$2:$A$537,$B60,'[1]AGR. MICRO.'!$F$2:$F$537,"SALI",'[1]AGR. MICRO.'!$I$2:$I$537,"&gt;="&amp;K$2,'[1]AGR. MICRO.'!$I$2:$I$537,"&lt;"&amp;L$2)</f>
        <v>0</v>
      </c>
      <c r="L60">
        <f>-SUMIFS('[1]AGR. MICRO.'!$E$2:$E$537,'[1]AGR. MICRO.'!$A$2:$A$537,$B60,'[1]AGR. MICRO.'!$F$2:$F$537,"SALI",'[1]AGR. MICRO.'!$I$2:$I$537,"&gt;="&amp;L$2,'[1]AGR. MICRO.'!$I$2:$I$537,"&lt;"&amp;M$2)</f>
        <v>0</v>
      </c>
      <c r="M60">
        <f>-SUMIFS('[1]AGR. MICRO.'!$E$2:$E$537,'[1]AGR. MICRO.'!$A$2:$A$537,$B60,'[1]AGR. MICRO.'!$F$2:$F$537,"SALI",'[1]AGR. MICRO.'!$I$2:$I$537,"&gt;="&amp;M$2,'[1]AGR. MICRO.'!$I$2:$I$537,"&lt;"&amp;N$2)</f>
        <v>0</v>
      </c>
      <c r="N60">
        <f>-SUMIFS('[1]AGR. MICRO.'!$E$2:$E$537,'[1]AGR. MICRO.'!$A$2:$A$537,$B60,'[1]AGR. MICRO.'!$F$2:$F$537,"SALI",'[1]AGR. MICRO.'!$I$2:$I$537,"&gt;="&amp;N$2,'[1]AGR. MICRO.'!$I$2:$I$537,"&lt;"&amp;O$2)</f>
        <v>0</v>
      </c>
      <c r="O60">
        <f>-SUMIFS('[1]AGR. MICRO.'!$E$2:$E$537,'[1]AGR. MICRO.'!$A$2:$A$537,$B60,'[1]AGR. MICRO.'!$F$2:$F$537,"SALI",'[1]AGR. MICRO.'!$I$2:$I$537,"&gt;="&amp;O$2,'[1]AGR. MICRO.'!$I$2:$I$537,"&lt;"&amp;P$2)</f>
        <v>0</v>
      </c>
      <c r="P60">
        <f>-SUMIFS('[1]AGR. MICRO.'!$E$2:$E$537,'[1]AGR. MICRO.'!$A$2:$A$537,$B60,'[1]AGR. MICRO.'!$F$2:$F$537,"SALI",'[1]AGR. MICRO.'!$I$2:$I$537,"&gt;="&amp;P$2,'[1]AGR. MICRO.'!$I$2:$I$537,"&lt;"&amp;Q$2)</f>
        <v>0</v>
      </c>
      <c r="Q60">
        <f>-SUMIFS('[1]AGR. MICRO.'!$E$2:$E$537,'[1]AGR. MICRO.'!$A$2:$A$537,$B60,'[1]AGR. MICRO.'!$F$2:$F$537,"SALI",'[1]AGR. MICRO.'!$I$2:$I$537,"&gt;="&amp;Q$2,'[1]AGR. MICRO.'!$I$2:$I$537,"&lt;"&amp;R$2)</f>
        <v>0</v>
      </c>
      <c r="R60">
        <f>-SUMIFS('[1]AGR. MICRO.'!$E$2:$E$537,'[1]AGR. MICRO.'!$A$2:$A$537,$B60,'[1]AGR. MICRO.'!$F$2:$F$537,"SALI",'[1]AGR. MICRO.'!$I$2:$I$537,"&gt;="&amp;R$2,'[1]AGR. MICRO.'!$I$2:$I$537,"&lt;"&amp;S$2)</f>
        <v>0</v>
      </c>
      <c r="S60">
        <f>-SUMIFS('[1]AGR. MICRO.'!$E$2:$E$537,'[1]AGR. MICRO.'!$A$2:$A$537,$B60,'[1]AGR. MICRO.'!$F$2:$F$537,"SALI",'[1]AGR. MICRO.'!$I$2:$I$537,"&gt;="&amp;S$2,'[1]AGR. MICRO.'!$I$2:$I$537,"&lt;"&amp;T$2)</f>
        <v>0</v>
      </c>
      <c r="T60">
        <f>-SUMIFS('[1]AGR. MICRO.'!$E$2:$E$537,'[1]AGR. MICRO.'!$A$2:$A$537,$B60,'[1]AGR. MICRO.'!$F$2:$F$537,"SALI",'[1]AGR. MICRO.'!$I$2:$I$537,"&gt;="&amp;T$2,'[1]AGR. MICRO.'!$I$2:$I$537,"&lt;"&amp;U$2)</f>
        <v>0</v>
      </c>
      <c r="U60">
        <f>-SUMIFS('[1]AGR. MICRO.'!$E$2:$E$537,'[1]AGR. MICRO.'!$A$2:$A$537,$B60,'[1]AGR. MICRO.'!$F$2:$F$537,"SALI",'[1]AGR. MICRO.'!$I$2:$I$537,"&gt;="&amp;U$2,'[1]AGR. MICRO.'!$I$2:$I$537,"&lt;"&amp;V$2)</f>
        <v>0</v>
      </c>
      <c r="V60">
        <f>-SUMIFS('[1]AGR. MICRO.'!$E$2:$E$537,'[1]AGR. MICRO.'!$A$2:$A$537,$B60,'[1]AGR. MICRO.'!$F$2:$F$537,"SALI",'[1]AGR. MICRO.'!$I$2:$I$537,"&gt;="&amp;V$2,'[1]AGR. MICRO.'!$I$2:$I$537,"&lt;"&amp;W$2)</f>
        <v>0</v>
      </c>
      <c r="W60">
        <f>-SUMIFS('[1]AGR. MICRO.'!$E$2:$E$537,'[1]AGR. MICRO.'!$A$2:$A$537,$B60,'[1]AGR. MICRO.'!$F$2:$F$537,"SALI",'[1]AGR. MICRO.'!$I$2:$I$537,"&gt;="&amp;W$2,'[1]AGR. MICRO.'!$I$2:$I$537,"&lt;"&amp;X$2)</f>
        <v>0</v>
      </c>
      <c r="X60">
        <f>-SUMIFS('[1]AGR. MICRO.'!$E$2:$E$537,'[1]AGR. MICRO.'!$A$2:$A$537,$B60,'[1]AGR. MICRO.'!$F$2:$F$537,"SALI",'[1]AGR. MICRO.'!$I$2:$I$537,"&gt;="&amp;X$2,'[1]AGR. MICRO.'!$I$2:$I$537,"&lt;"&amp;Y$2)</f>
        <v>0</v>
      </c>
      <c r="Y60">
        <f>-SUMIFS('[1]AGR. MICRO.'!$E$2:$E$537,'[1]AGR. MICRO.'!$A$2:$A$537,$B60,'[1]AGR. MICRO.'!$F$2:$F$537,"SALI",'[1]AGR. MICRO.'!$I$2:$I$537,"&gt;="&amp;Y$2,'[1]AGR. MICRO.'!$I$2:$I$537,"&lt;"&amp;Z$2)</f>
        <v>0</v>
      </c>
      <c r="Z60">
        <f>-SUMIFS('[1]AGR. MICRO.'!$E$2:$E$537,'[1]AGR. MICRO.'!$A$2:$A$537,$B60,'[1]AGR. MICRO.'!$F$2:$F$537,"SALI",'[1]AGR. MICRO.'!$I$2:$I$537,"&gt;="&amp;Z$2,'[1]AGR. MICRO.'!$I$2:$I$537,"&lt;"&amp;AA$2)</f>
        <v>0</v>
      </c>
      <c r="AA60">
        <f>-SUMIFS('[1]AGR. MICRO.'!$E$2:$E$537,'[1]AGR. MICRO.'!$A$2:$A$537,$B60,'[1]AGR. MICRO.'!$F$2:$F$537,"SALI",'[1]AGR. MICRO.'!$I$2:$I$537,"&gt;="&amp;AA$2,'[1]AGR. MICRO.'!$I$2:$I$537,"&lt;"&amp;AB$2)</f>
        <v>0</v>
      </c>
      <c r="AB60">
        <f>-SUMIFS('[1]AGR. MICRO.'!$E$2:$E$537,'[1]AGR. MICRO.'!$A$2:$A$537,$B60,'[1]AGR. MICRO.'!$F$2:$F$537,"SALI",'[1]AGR. MICRO.'!$I$2:$I$537,"&gt;="&amp;AB$2,'[1]AGR. MICRO.'!$I$2:$I$537,"&lt;"&amp;AC$2)</f>
        <v>0</v>
      </c>
      <c r="AC60">
        <f>-SUMIFS('[1]AGR. MICRO.'!$E$2:$E$537,'[1]AGR. MICRO.'!$A$2:$A$537,$B60,'[1]AGR. MICRO.'!$F$2:$F$537,"SALI",'[1]AGR. MICRO.'!$I$2:$I$537,"&gt;="&amp;AC$2,'[1]AGR. MICRO.'!$I$2:$I$537,"&lt;"&amp;AD$2)</f>
        <v>0</v>
      </c>
      <c r="AD60">
        <f>-SUMIFS('[1]AGR. MICRO.'!$E$2:$E$537,'[1]AGR. MICRO.'!$A$2:$A$537,$B60,'[1]AGR. MICRO.'!$F$2:$F$537,"SALI",'[1]AGR. MICRO.'!$I$2:$I$537,"&gt;="&amp;AD$2,'[1]AGR. MICRO.'!$I$2:$I$537,"&lt;"&amp;AE$2)</f>
        <v>0</v>
      </c>
      <c r="AE60">
        <f>-SUMIFS('[1]AGR. MICRO.'!$E$2:$E$537,'[1]AGR. MICRO.'!$A$2:$A$537,$B60,'[1]AGR. MICRO.'!$F$2:$F$537,"SALI",'[1]AGR. MICRO.'!$I$2:$I$537,"&gt;="&amp;AE$2,'[1]AGR. MICRO.'!$I$2:$I$537,"&lt;"&amp;AF$2)</f>
        <v>0</v>
      </c>
      <c r="AF60">
        <f>-SUMIFS('[1]AGR. MICRO.'!$E$2:$E$537,'[1]AGR. MICRO.'!$A$2:$A$537,$B60,'[1]AGR. MICRO.'!$F$2:$F$537,"SALI",'[1]AGR. MICRO.'!$I$2:$I$537,"&gt;="&amp;AF$2,'[1]AGR. MICRO.'!$I$2:$I$537,"&lt;"&amp;AG$2)</f>
        <v>0</v>
      </c>
      <c r="AG60">
        <f>-SUMIFS('[1]AGR. MICRO.'!$E$2:$E$537,'[1]AGR. MICRO.'!$A$2:$A$537,$B60,'[1]AGR. MICRO.'!$F$2:$F$537,"SALI",'[1]AGR. MICRO.'!$I$2:$I$537,"&gt;="&amp;AG$2,'[1]AGR. MICRO.'!$I$2:$I$537,"&lt;"&amp;AH$2)</f>
        <v>0</v>
      </c>
      <c r="AH60">
        <f>-SUMIFS('[1]AGR. MICRO.'!$E$2:$E$537,'[1]AGR. MICRO.'!$A$2:$A$537,$B60,'[1]AGR. MICRO.'!$F$2:$F$537,"SALI",'[1]AGR. MICRO.'!$I$2:$I$537,"&gt;="&amp;AH$2,'[1]AGR. MICRO.'!$I$2:$I$537,"&lt;"&amp;AI$2)</f>
        <v>0</v>
      </c>
      <c r="AI60">
        <f>-SUMIFS('[1]AGR. MICRO.'!$E$2:$E$537,'[1]AGR. MICRO.'!$A$2:$A$537,$B60,'[1]AGR. MICRO.'!$F$2:$F$537,"SALI",'[1]AGR. MICRO.'!$I$2:$I$537,"&gt;="&amp;AI$2,'[1]AGR. MICRO.'!$I$2:$I$537,"&lt;"&amp;AJ$2)</f>
        <v>0</v>
      </c>
      <c r="AJ60">
        <f>-SUMIFS('[1]AGR. MICRO.'!$E$2:$E$537,'[1]AGR. MICRO.'!$A$2:$A$537,$B60,'[1]AGR. MICRO.'!$F$2:$F$537,"SALI",'[1]AGR. MICRO.'!$I$2:$I$537,"&gt;="&amp;AJ$2,'[1]AGR. MICRO.'!$I$2:$I$537,"&lt;"&amp;AK$2)</f>
        <v>0</v>
      </c>
      <c r="AK60">
        <f>-SUMIFS('[1]AGR. MICRO.'!$E$2:$E$537,'[1]AGR. MICRO.'!$A$2:$A$537,$B60,'[1]AGR. MICRO.'!$F$2:$F$537,"SALI",'[1]AGR. MICRO.'!$I$2:$I$537,"&gt;="&amp;AK$2,'[1]AGR. MICRO.'!$I$2:$I$537,"&lt;"&amp;AL$2)</f>
        <v>0</v>
      </c>
      <c r="AL60">
        <f>-SUMIFS('[1]AGR. MICRO.'!$E$2:$E$537,'[1]AGR. MICRO.'!$A$2:$A$537,$B60,'[1]AGR. MICRO.'!$F$2:$F$537,"SALI",'[1]AGR. MICRO.'!$I$2:$I$537,"&gt;="&amp;AL$2,'[1]AGR. MICRO.'!$I$2:$I$537,"&lt;"&amp;AM$2)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-SUMIFS('[1]AGR. MICRO.'!$E$2:$E$537,'[1]AGR. MICRO.'!$A$2:$A$537,$B61,'[1]AGR. MICRO.'!$F$2:$F$537,"SALI",'[1]AGR. MICRO.'!$I$2:$I$537,"&gt;="&amp;C$2,'[1]AGR. MICRO.'!$I$2:$I$537,"&lt;"&amp;D$2)</f>
        <v>0</v>
      </c>
      <c r="D61">
        <f>-SUMIFS('[1]AGR. MICRO.'!$E$2:$E$537,'[1]AGR. MICRO.'!$A$2:$A$537,$B61,'[1]AGR. MICRO.'!$F$2:$F$537,"SALI",'[1]AGR. MICRO.'!$I$2:$I$537,"&gt;="&amp;D$2,'[1]AGR. MICRO.'!$I$2:$I$537,"&lt;"&amp;E$2)</f>
        <v>0</v>
      </c>
      <c r="E61">
        <f>-SUMIFS('[1]AGR. MICRO.'!$E$2:$E$537,'[1]AGR. MICRO.'!$A$2:$A$537,$B61,'[1]AGR. MICRO.'!$F$2:$F$537,"SALI",'[1]AGR. MICRO.'!$I$2:$I$537,"&gt;="&amp;E$2,'[1]AGR. MICRO.'!$I$2:$I$537,"&lt;"&amp;F$2)</f>
        <v>0</v>
      </c>
      <c r="F61">
        <f>-SUMIFS('[1]AGR. MICRO.'!$E$2:$E$537,'[1]AGR. MICRO.'!$A$2:$A$537,$B61,'[1]AGR. MICRO.'!$F$2:$F$537,"SALI",'[1]AGR. MICRO.'!$I$2:$I$537,"&gt;="&amp;F$2,'[1]AGR. MICRO.'!$I$2:$I$537,"&lt;"&amp;G$2)</f>
        <v>0</v>
      </c>
      <c r="G61">
        <f>-SUMIFS('[1]AGR. MICRO.'!$E$2:$E$537,'[1]AGR. MICRO.'!$A$2:$A$537,$B61,'[1]AGR. MICRO.'!$F$2:$F$537,"SALI",'[1]AGR. MICRO.'!$I$2:$I$537,"&gt;="&amp;G$2,'[1]AGR. MICRO.'!$I$2:$I$537,"&lt;"&amp;H$2)</f>
        <v>0</v>
      </c>
      <c r="H61">
        <f>-SUMIFS('[1]AGR. MICRO.'!$E$2:$E$537,'[1]AGR. MICRO.'!$A$2:$A$537,$B61,'[1]AGR. MICRO.'!$F$2:$F$537,"SALI",'[1]AGR. MICRO.'!$I$2:$I$537,"&gt;="&amp;H$2,'[1]AGR. MICRO.'!$I$2:$I$537,"&lt;"&amp;I$2)</f>
        <v>0</v>
      </c>
      <c r="I61">
        <f>-SUMIFS('[1]AGR. MICRO.'!$E$2:$E$537,'[1]AGR. MICRO.'!$A$2:$A$537,$B61,'[1]AGR. MICRO.'!$F$2:$F$537,"SALI",'[1]AGR. MICRO.'!$I$2:$I$537,"&gt;="&amp;I$2,'[1]AGR. MICRO.'!$I$2:$I$537,"&lt;"&amp;J$2)</f>
        <v>0</v>
      </c>
      <c r="J61">
        <f>-SUMIFS('[1]AGR. MICRO.'!$E$2:$E$537,'[1]AGR. MICRO.'!$A$2:$A$537,$B61,'[1]AGR. MICRO.'!$F$2:$F$537,"SALI",'[1]AGR. MICRO.'!$I$2:$I$537,"&gt;="&amp;J$2,'[1]AGR. MICRO.'!$I$2:$I$537,"&lt;"&amp;K$2)</f>
        <v>0</v>
      </c>
      <c r="K61">
        <f>-SUMIFS('[1]AGR. MICRO.'!$E$2:$E$537,'[1]AGR. MICRO.'!$A$2:$A$537,$B61,'[1]AGR. MICRO.'!$F$2:$F$537,"SALI",'[1]AGR. MICRO.'!$I$2:$I$537,"&gt;="&amp;K$2,'[1]AGR. MICRO.'!$I$2:$I$537,"&lt;"&amp;L$2)</f>
        <v>0</v>
      </c>
      <c r="L61">
        <f>-SUMIFS('[1]AGR. MICRO.'!$E$2:$E$537,'[1]AGR. MICRO.'!$A$2:$A$537,$B61,'[1]AGR. MICRO.'!$F$2:$F$537,"SALI",'[1]AGR. MICRO.'!$I$2:$I$537,"&gt;="&amp;L$2,'[1]AGR. MICRO.'!$I$2:$I$537,"&lt;"&amp;M$2)</f>
        <v>0</v>
      </c>
      <c r="M61">
        <f>-SUMIFS('[1]AGR. MICRO.'!$E$2:$E$537,'[1]AGR. MICRO.'!$A$2:$A$537,$B61,'[1]AGR. MICRO.'!$F$2:$F$537,"SALI",'[1]AGR. MICRO.'!$I$2:$I$537,"&gt;="&amp;M$2,'[1]AGR. MICRO.'!$I$2:$I$537,"&lt;"&amp;N$2)</f>
        <v>0</v>
      </c>
      <c r="N61">
        <f>-SUMIFS('[1]AGR. MICRO.'!$E$2:$E$537,'[1]AGR. MICRO.'!$A$2:$A$537,$B61,'[1]AGR. MICRO.'!$F$2:$F$537,"SALI",'[1]AGR. MICRO.'!$I$2:$I$537,"&gt;="&amp;N$2,'[1]AGR. MICRO.'!$I$2:$I$537,"&lt;"&amp;O$2)</f>
        <v>0</v>
      </c>
      <c r="O61">
        <f>-SUMIFS('[1]AGR. MICRO.'!$E$2:$E$537,'[1]AGR. MICRO.'!$A$2:$A$537,$B61,'[1]AGR. MICRO.'!$F$2:$F$537,"SALI",'[1]AGR. MICRO.'!$I$2:$I$537,"&gt;="&amp;O$2,'[1]AGR. MICRO.'!$I$2:$I$537,"&lt;"&amp;P$2)</f>
        <v>0</v>
      </c>
      <c r="P61">
        <f>-SUMIFS('[1]AGR. MICRO.'!$E$2:$E$537,'[1]AGR. MICRO.'!$A$2:$A$537,$B61,'[1]AGR. MICRO.'!$F$2:$F$537,"SALI",'[1]AGR. MICRO.'!$I$2:$I$537,"&gt;="&amp;P$2,'[1]AGR. MICRO.'!$I$2:$I$537,"&lt;"&amp;Q$2)</f>
        <v>0</v>
      </c>
      <c r="Q61">
        <f>-SUMIFS('[1]AGR. MICRO.'!$E$2:$E$537,'[1]AGR. MICRO.'!$A$2:$A$537,$B61,'[1]AGR. MICRO.'!$F$2:$F$537,"SALI",'[1]AGR. MICRO.'!$I$2:$I$537,"&gt;="&amp;Q$2,'[1]AGR. MICRO.'!$I$2:$I$537,"&lt;"&amp;R$2)</f>
        <v>0</v>
      </c>
      <c r="R61">
        <f>-SUMIFS('[1]AGR. MICRO.'!$E$2:$E$537,'[1]AGR. MICRO.'!$A$2:$A$537,$B61,'[1]AGR. MICRO.'!$F$2:$F$537,"SALI",'[1]AGR. MICRO.'!$I$2:$I$537,"&gt;="&amp;R$2,'[1]AGR. MICRO.'!$I$2:$I$537,"&lt;"&amp;S$2)</f>
        <v>0</v>
      </c>
      <c r="S61">
        <f>-SUMIFS('[1]AGR. MICRO.'!$E$2:$E$537,'[1]AGR. MICRO.'!$A$2:$A$537,$B61,'[1]AGR. MICRO.'!$F$2:$F$537,"SALI",'[1]AGR. MICRO.'!$I$2:$I$537,"&gt;="&amp;S$2,'[1]AGR. MICRO.'!$I$2:$I$537,"&lt;"&amp;T$2)</f>
        <v>0</v>
      </c>
      <c r="T61">
        <f>-SUMIFS('[1]AGR. MICRO.'!$E$2:$E$537,'[1]AGR. MICRO.'!$A$2:$A$537,$B61,'[1]AGR. MICRO.'!$F$2:$F$537,"SALI",'[1]AGR. MICRO.'!$I$2:$I$537,"&gt;="&amp;T$2,'[1]AGR. MICRO.'!$I$2:$I$537,"&lt;"&amp;U$2)</f>
        <v>0</v>
      </c>
      <c r="U61">
        <f>-SUMIFS('[1]AGR. MICRO.'!$E$2:$E$537,'[1]AGR. MICRO.'!$A$2:$A$537,$B61,'[1]AGR. MICRO.'!$F$2:$F$537,"SALI",'[1]AGR. MICRO.'!$I$2:$I$537,"&gt;="&amp;U$2,'[1]AGR. MICRO.'!$I$2:$I$537,"&lt;"&amp;V$2)</f>
        <v>0</v>
      </c>
      <c r="V61">
        <f>-SUMIFS('[1]AGR. MICRO.'!$E$2:$E$537,'[1]AGR. MICRO.'!$A$2:$A$537,$B61,'[1]AGR. MICRO.'!$F$2:$F$537,"SALI",'[1]AGR. MICRO.'!$I$2:$I$537,"&gt;="&amp;V$2,'[1]AGR. MICRO.'!$I$2:$I$537,"&lt;"&amp;W$2)</f>
        <v>0</v>
      </c>
      <c r="W61">
        <f>-SUMIFS('[1]AGR. MICRO.'!$E$2:$E$537,'[1]AGR. MICRO.'!$A$2:$A$537,$B61,'[1]AGR. MICRO.'!$F$2:$F$537,"SALI",'[1]AGR. MICRO.'!$I$2:$I$537,"&gt;="&amp;W$2,'[1]AGR. MICRO.'!$I$2:$I$537,"&lt;"&amp;X$2)</f>
        <v>0</v>
      </c>
      <c r="X61">
        <f>-SUMIFS('[1]AGR. MICRO.'!$E$2:$E$537,'[1]AGR. MICRO.'!$A$2:$A$537,$B61,'[1]AGR. MICRO.'!$F$2:$F$537,"SALI",'[1]AGR. MICRO.'!$I$2:$I$537,"&gt;="&amp;X$2,'[1]AGR. MICRO.'!$I$2:$I$537,"&lt;"&amp;Y$2)</f>
        <v>0</v>
      </c>
      <c r="Y61">
        <f>-SUMIFS('[1]AGR. MICRO.'!$E$2:$E$537,'[1]AGR. MICRO.'!$A$2:$A$537,$B61,'[1]AGR. MICRO.'!$F$2:$F$537,"SALI",'[1]AGR. MICRO.'!$I$2:$I$537,"&gt;="&amp;Y$2,'[1]AGR. MICRO.'!$I$2:$I$537,"&lt;"&amp;Z$2)</f>
        <v>1</v>
      </c>
      <c r="Z61">
        <f>-SUMIFS('[1]AGR. MICRO.'!$E$2:$E$537,'[1]AGR. MICRO.'!$A$2:$A$537,$B61,'[1]AGR. MICRO.'!$F$2:$F$537,"SALI",'[1]AGR. MICRO.'!$I$2:$I$537,"&gt;="&amp;Z$2,'[1]AGR. MICRO.'!$I$2:$I$537,"&lt;"&amp;AA$2)</f>
        <v>0</v>
      </c>
      <c r="AA61">
        <f>-SUMIFS('[1]AGR. MICRO.'!$E$2:$E$537,'[1]AGR. MICRO.'!$A$2:$A$537,$B61,'[1]AGR. MICRO.'!$F$2:$F$537,"SALI",'[1]AGR. MICRO.'!$I$2:$I$537,"&gt;="&amp;AA$2,'[1]AGR. MICRO.'!$I$2:$I$537,"&lt;"&amp;AB$2)</f>
        <v>0</v>
      </c>
      <c r="AB61">
        <f>-SUMIFS('[1]AGR. MICRO.'!$E$2:$E$537,'[1]AGR. MICRO.'!$A$2:$A$537,$B61,'[1]AGR. MICRO.'!$F$2:$F$537,"SALI",'[1]AGR. MICRO.'!$I$2:$I$537,"&gt;="&amp;AB$2,'[1]AGR. MICRO.'!$I$2:$I$537,"&lt;"&amp;AC$2)</f>
        <v>0</v>
      </c>
      <c r="AC61">
        <f>-SUMIFS('[1]AGR. MICRO.'!$E$2:$E$537,'[1]AGR. MICRO.'!$A$2:$A$537,$B61,'[1]AGR. MICRO.'!$F$2:$F$537,"SALI",'[1]AGR. MICRO.'!$I$2:$I$537,"&gt;="&amp;AC$2,'[1]AGR. MICRO.'!$I$2:$I$537,"&lt;"&amp;AD$2)</f>
        <v>0</v>
      </c>
      <c r="AD61">
        <f>-SUMIFS('[1]AGR. MICRO.'!$E$2:$E$537,'[1]AGR. MICRO.'!$A$2:$A$537,$B61,'[1]AGR. MICRO.'!$F$2:$F$537,"SALI",'[1]AGR. MICRO.'!$I$2:$I$537,"&gt;="&amp;AD$2,'[1]AGR. MICRO.'!$I$2:$I$537,"&lt;"&amp;AE$2)</f>
        <v>0</v>
      </c>
      <c r="AE61">
        <f>-SUMIFS('[1]AGR. MICRO.'!$E$2:$E$537,'[1]AGR. MICRO.'!$A$2:$A$537,$B61,'[1]AGR. MICRO.'!$F$2:$F$537,"SALI",'[1]AGR. MICRO.'!$I$2:$I$537,"&gt;="&amp;AE$2,'[1]AGR. MICRO.'!$I$2:$I$537,"&lt;"&amp;AF$2)</f>
        <v>0</v>
      </c>
      <c r="AF61">
        <f>-SUMIFS('[1]AGR. MICRO.'!$E$2:$E$537,'[1]AGR. MICRO.'!$A$2:$A$537,$B61,'[1]AGR. MICRO.'!$F$2:$F$537,"SALI",'[1]AGR. MICRO.'!$I$2:$I$537,"&gt;="&amp;AF$2,'[1]AGR. MICRO.'!$I$2:$I$537,"&lt;"&amp;AG$2)</f>
        <v>0</v>
      </c>
      <c r="AG61">
        <f>-SUMIFS('[1]AGR. MICRO.'!$E$2:$E$537,'[1]AGR. MICRO.'!$A$2:$A$537,$B61,'[1]AGR. MICRO.'!$F$2:$F$537,"SALI",'[1]AGR. MICRO.'!$I$2:$I$537,"&gt;="&amp;AG$2,'[1]AGR. MICRO.'!$I$2:$I$537,"&lt;"&amp;AH$2)</f>
        <v>0</v>
      </c>
      <c r="AH61">
        <f>-SUMIFS('[1]AGR. MICRO.'!$E$2:$E$537,'[1]AGR. MICRO.'!$A$2:$A$537,$B61,'[1]AGR. MICRO.'!$F$2:$F$537,"SALI",'[1]AGR. MICRO.'!$I$2:$I$537,"&gt;="&amp;AH$2,'[1]AGR. MICRO.'!$I$2:$I$537,"&lt;"&amp;AI$2)</f>
        <v>0</v>
      </c>
      <c r="AI61">
        <f>-SUMIFS('[1]AGR. MICRO.'!$E$2:$E$537,'[1]AGR. MICRO.'!$A$2:$A$537,$B61,'[1]AGR. MICRO.'!$F$2:$F$537,"SALI",'[1]AGR. MICRO.'!$I$2:$I$537,"&gt;="&amp;AI$2,'[1]AGR. MICRO.'!$I$2:$I$537,"&lt;"&amp;AJ$2)</f>
        <v>0</v>
      </c>
      <c r="AJ61">
        <f>-SUMIFS('[1]AGR. MICRO.'!$E$2:$E$537,'[1]AGR. MICRO.'!$A$2:$A$537,$B61,'[1]AGR. MICRO.'!$F$2:$F$537,"SALI",'[1]AGR. MICRO.'!$I$2:$I$537,"&gt;="&amp;AJ$2,'[1]AGR. MICRO.'!$I$2:$I$537,"&lt;"&amp;AK$2)</f>
        <v>0</v>
      </c>
      <c r="AK61">
        <f>-SUMIFS('[1]AGR. MICRO.'!$E$2:$E$537,'[1]AGR. MICRO.'!$A$2:$A$537,$B61,'[1]AGR. MICRO.'!$F$2:$F$537,"SALI",'[1]AGR. MICRO.'!$I$2:$I$537,"&gt;="&amp;AK$2,'[1]AGR. MICRO.'!$I$2:$I$537,"&lt;"&amp;AL$2)</f>
        <v>0</v>
      </c>
      <c r="AL61">
        <f>-SUMIFS('[1]AGR. MICRO.'!$E$2:$E$537,'[1]AGR. MICRO.'!$A$2:$A$537,$B61,'[1]AGR. MICRO.'!$F$2:$F$537,"SALI",'[1]AGR. MICRO.'!$I$2:$I$537,"&gt;="&amp;AL$2,'[1]AGR. MICRO.'!$I$2:$I$537,"&lt;"&amp;AM$2)</f>
        <v>0</v>
      </c>
      <c r="AN61">
        <f t="shared" si="2"/>
        <v>1</v>
      </c>
      <c r="AO61">
        <f t="shared" si="1"/>
        <v>35</v>
      </c>
    </row>
    <row r="62" spans="2:41" ht="15.75" thickBot="1" x14ac:dyDescent="0.3">
      <c r="B62" s="2" t="s">
        <v>59</v>
      </c>
      <c r="C62">
        <f>-SUMIFS('[1]AGR. MICRO.'!$E$2:$E$537,'[1]AGR. MICRO.'!$A$2:$A$537,$B62,'[1]AGR. MICRO.'!$F$2:$F$537,"SALI",'[1]AGR. MICRO.'!$I$2:$I$537,"&gt;="&amp;C$2,'[1]AGR. MICRO.'!$I$2:$I$537,"&lt;"&amp;D$2)</f>
        <v>0</v>
      </c>
      <c r="D62">
        <f>-SUMIFS('[1]AGR. MICRO.'!$E$2:$E$537,'[1]AGR. MICRO.'!$A$2:$A$537,$B62,'[1]AGR. MICRO.'!$F$2:$F$537,"SALI",'[1]AGR. MICRO.'!$I$2:$I$537,"&gt;="&amp;D$2,'[1]AGR. MICRO.'!$I$2:$I$537,"&lt;"&amp;E$2)</f>
        <v>0</v>
      </c>
      <c r="E62">
        <f>-SUMIFS('[1]AGR. MICRO.'!$E$2:$E$537,'[1]AGR. MICRO.'!$A$2:$A$537,$B62,'[1]AGR. MICRO.'!$F$2:$F$537,"SALI",'[1]AGR. MICRO.'!$I$2:$I$537,"&gt;="&amp;E$2,'[1]AGR. MICRO.'!$I$2:$I$537,"&lt;"&amp;F$2)</f>
        <v>0</v>
      </c>
      <c r="F62">
        <f>-SUMIFS('[1]AGR. MICRO.'!$E$2:$E$537,'[1]AGR. MICRO.'!$A$2:$A$537,$B62,'[1]AGR. MICRO.'!$F$2:$F$537,"SALI",'[1]AGR. MICRO.'!$I$2:$I$537,"&gt;="&amp;F$2,'[1]AGR. MICRO.'!$I$2:$I$537,"&lt;"&amp;G$2)</f>
        <v>0</v>
      </c>
      <c r="G62">
        <f>-SUMIFS('[1]AGR. MICRO.'!$E$2:$E$537,'[1]AGR. MICRO.'!$A$2:$A$537,$B62,'[1]AGR. MICRO.'!$F$2:$F$537,"SALI",'[1]AGR. MICRO.'!$I$2:$I$537,"&gt;="&amp;G$2,'[1]AGR. MICRO.'!$I$2:$I$537,"&lt;"&amp;H$2)</f>
        <v>0</v>
      </c>
      <c r="H62">
        <f>-SUMIFS('[1]AGR. MICRO.'!$E$2:$E$537,'[1]AGR. MICRO.'!$A$2:$A$537,$B62,'[1]AGR. MICRO.'!$F$2:$F$537,"SALI",'[1]AGR. MICRO.'!$I$2:$I$537,"&gt;="&amp;H$2,'[1]AGR. MICRO.'!$I$2:$I$537,"&lt;"&amp;I$2)</f>
        <v>0</v>
      </c>
      <c r="I62">
        <f>-SUMIFS('[1]AGR. MICRO.'!$E$2:$E$537,'[1]AGR. MICRO.'!$A$2:$A$537,$B62,'[1]AGR. MICRO.'!$F$2:$F$537,"SALI",'[1]AGR. MICRO.'!$I$2:$I$537,"&gt;="&amp;I$2,'[1]AGR. MICRO.'!$I$2:$I$537,"&lt;"&amp;J$2)</f>
        <v>0</v>
      </c>
      <c r="J62">
        <f>-SUMIFS('[1]AGR. MICRO.'!$E$2:$E$537,'[1]AGR. MICRO.'!$A$2:$A$537,$B62,'[1]AGR. MICRO.'!$F$2:$F$537,"SALI",'[1]AGR. MICRO.'!$I$2:$I$537,"&gt;="&amp;J$2,'[1]AGR. MICRO.'!$I$2:$I$537,"&lt;"&amp;K$2)</f>
        <v>0</v>
      </c>
      <c r="K62">
        <f>-SUMIFS('[1]AGR. MICRO.'!$E$2:$E$537,'[1]AGR. MICRO.'!$A$2:$A$537,$B62,'[1]AGR. MICRO.'!$F$2:$F$537,"SALI",'[1]AGR. MICRO.'!$I$2:$I$537,"&gt;="&amp;K$2,'[1]AGR. MICRO.'!$I$2:$I$537,"&lt;"&amp;L$2)</f>
        <v>0</v>
      </c>
      <c r="L62">
        <f>-SUMIFS('[1]AGR. MICRO.'!$E$2:$E$537,'[1]AGR. MICRO.'!$A$2:$A$537,$B62,'[1]AGR. MICRO.'!$F$2:$F$537,"SALI",'[1]AGR. MICRO.'!$I$2:$I$537,"&gt;="&amp;L$2,'[1]AGR. MICRO.'!$I$2:$I$537,"&lt;"&amp;M$2)</f>
        <v>0</v>
      </c>
      <c r="M62">
        <f>-SUMIFS('[1]AGR. MICRO.'!$E$2:$E$537,'[1]AGR. MICRO.'!$A$2:$A$537,$B62,'[1]AGR. MICRO.'!$F$2:$F$537,"SALI",'[1]AGR. MICRO.'!$I$2:$I$537,"&gt;="&amp;M$2,'[1]AGR. MICRO.'!$I$2:$I$537,"&lt;"&amp;N$2)</f>
        <v>0</v>
      </c>
      <c r="N62">
        <f>-SUMIFS('[1]AGR. MICRO.'!$E$2:$E$537,'[1]AGR. MICRO.'!$A$2:$A$537,$B62,'[1]AGR. MICRO.'!$F$2:$F$537,"SALI",'[1]AGR. MICRO.'!$I$2:$I$537,"&gt;="&amp;N$2,'[1]AGR. MICRO.'!$I$2:$I$537,"&lt;"&amp;O$2)</f>
        <v>0</v>
      </c>
      <c r="O62">
        <f>-SUMIFS('[1]AGR. MICRO.'!$E$2:$E$537,'[1]AGR. MICRO.'!$A$2:$A$537,$B62,'[1]AGR. MICRO.'!$F$2:$F$537,"SALI",'[1]AGR. MICRO.'!$I$2:$I$537,"&gt;="&amp;O$2,'[1]AGR. MICRO.'!$I$2:$I$537,"&lt;"&amp;P$2)</f>
        <v>0</v>
      </c>
      <c r="P62">
        <f>-SUMIFS('[1]AGR. MICRO.'!$E$2:$E$537,'[1]AGR. MICRO.'!$A$2:$A$537,$B62,'[1]AGR. MICRO.'!$F$2:$F$537,"SALI",'[1]AGR. MICRO.'!$I$2:$I$537,"&gt;="&amp;P$2,'[1]AGR. MICRO.'!$I$2:$I$537,"&lt;"&amp;Q$2)</f>
        <v>0</v>
      </c>
      <c r="Q62">
        <f>-SUMIFS('[1]AGR. MICRO.'!$E$2:$E$537,'[1]AGR. MICRO.'!$A$2:$A$537,$B62,'[1]AGR. MICRO.'!$F$2:$F$537,"SALI",'[1]AGR. MICRO.'!$I$2:$I$537,"&gt;="&amp;Q$2,'[1]AGR. MICRO.'!$I$2:$I$537,"&lt;"&amp;R$2)</f>
        <v>0</v>
      </c>
      <c r="R62">
        <f>-SUMIFS('[1]AGR. MICRO.'!$E$2:$E$537,'[1]AGR. MICRO.'!$A$2:$A$537,$B62,'[1]AGR. MICRO.'!$F$2:$F$537,"SALI",'[1]AGR. MICRO.'!$I$2:$I$537,"&gt;="&amp;R$2,'[1]AGR. MICRO.'!$I$2:$I$537,"&lt;"&amp;S$2)</f>
        <v>0</v>
      </c>
      <c r="S62">
        <f>-SUMIFS('[1]AGR. MICRO.'!$E$2:$E$537,'[1]AGR. MICRO.'!$A$2:$A$537,$B62,'[1]AGR. MICRO.'!$F$2:$F$537,"SALI",'[1]AGR. MICRO.'!$I$2:$I$537,"&gt;="&amp;S$2,'[1]AGR. MICRO.'!$I$2:$I$537,"&lt;"&amp;T$2)</f>
        <v>0</v>
      </c>
      <c r="T62">
        <f>-SUMIFS('[1]AGR. MICRO.'!$E$2:$E$537,'[1]AGR. MICRO.'!$A$2:$A$537,$B62,'[1]AGR. MICRO.'!$F$2:$F$537,"SALI",'[1]AGR. MICRO.'!$I$2:$I$537,"&gt;="&amp;T$2,'[1]AGR. MICRO.'!$I$2:$I$537,"&lt;"&amp;U$2)</f>
        <v>0</v>
      </c>
      <c r="U62">
        <f>-SUMIFS('[1]AGR. MICRO.'!$E$2:$E$537,'[1]AGR. MICRO.'!$A$2:$A$537,$B62,'[1]AGR. MICRO.'!$F$2:$F$537,"SALI",'[1]AGR. MICRO.'!$I$2:$I$537,"&gt;="&amp;U$2,'[1]AGR. MICRO.'!$I$2:$I$537,"&lt;"&amp;V$2)</f>
        <v>0</v>
      </c>
      <c r="V62">
        <f>-SUMIFS('[1]AGR. MICRO.'!$E$2:$E$537,'[1]AGR. MICRO.'!$A$2:$A$537,$B62,'[1]AGR. MICRO.'!$F$2:$F$537,"SALI",'[1]AGR. MICRO.'!$I$2:$I$537,"&gt;="&amp;V$2,'[1]AGR. MICRO.'!$I$2:$I$537,"&lt;"&amp;W$2)</f>
        <v>0</v>
      </c>
      <c r="W62">
        <f>-SUMIFS('[1]AGR. MICRO.'!$E$2:$E$537,'[1]AGR. MICRO.'!$A$2:$A$537,$B62,'[1]AGR. MICRO.'!$F$2:$F$537,"SALI",'[1]AGR. MICRO.'!$I$2:$I$537,"&gt;="&amp;W$2,'[1]AGR. MICRO.'!$I$2:$I$537,"&lt;"&amp;X$2)</f>
        <v>0</v>
      </c>
      <c r="X62">
        <f>-SUMIFS('[1]AGR. MICRO.'!$E$2:$E$537,'[1]AGR. MICRO.'!$A$2:$A$537,$B62,'[1]AGR. MICRO.'!$F$2:$F$537,"SALI",'[1]AGR. MICRO.'!$I$2:$I$537,"&gt;="&amp;X$2,'[1]AGR. MICRO.'!$I$2:$I$537,"&lt;"&amp;Y$2)</f>
        <v>0</v>
      </c>
      <c r="Y62">
        <f>-SUMIFS('[1]AGR. MICRO.'!$E$2:$E$537,'[1]AGR. MICRO.'!$A$2:$A$537,$B62,'[1]AGR. MICRO.'!$F$2:$F$537,"SALI",'[1]AGR. MICRO.'!$I$2:$I$537,"&gt;="&amp;Y$2,'[1]AGR. MICRO.'!$I$2:$I$537,"&lt;"&amp;Z$2)</f>
        <v>0</v>
      </c>
      <c r="Z62">
        <f>-SUMIFS('[1]AGR. MICRO.'!$E$2:$E$537,'[1]AGR. MICRO.'!$A$2:$A$537,$B62,'[1]AGR. MICRO.'!$F$2:$F$537,"SALI",'[1]AGR. MICRO.'!$I$2:$I$537,"&gt;="&amp;Z$2,'[1]AGR. MICRO.'!$I$2:$I$537,"&lt;"&amp;AA$2)</f>
        <v>0</v>
      </c>
      <c r="AA62">
        <f>-SUMIFS('[1]AGR. MICRO.'!$E$2:$E$537,'[1]AGR. MICRO.'!$A$2:$A$537,$B62,'[1]AGR. MICRO.'!$F$2:$F$537,"SALI",'[1]AGR. MICRO.'!$I$2:$I$537,"&gt;="&amp;AA$2,'[1]AGR. MICRO.'!$I$2:$I$537,"&lt;"&amp;AB$2)</f>
        <v>0</v>
      </c>
      <c r="AB62">
        <f>-SUMIFS('[1]AGR. MICRO.'!$E$2:$E$537,'[1]AGR. MICRO.'!$A$2:$A$537,$B62,'[1]AGR. MICRO.'!$F$2:$F$537,"SALI",'[1]AGR. MICRO.'!$I$2:$I$537,"&gt;="&amp;AB$2,'[1]AGR. MICRO.'!$I$2:$I$537,"&lt;"&amp;AC$2)</f>
        <v>0</v>
      </c>
      <c r="AC62">
        <f>-SUMIFS('[1]AGR. MICRO.'!$E$2:$E$537,'[1]AGR. MICRO.'!$A$2:$A$537,$B62,'[1]AGR. MICRO.'!$F$2:$F$537,"SALI",'[1]AGR. MICRO.'!$I$2:$I$537,"&gt;="&amp;AC$2,'[1]AGR. MICRO.'!$I$2:$I$537,"&lt;"&amp;AD$2)</f>
        <v>0</v>
      </c>
      <c r="AD62">
        <f>-SUMIFS('[1]AGR. MICRO.'!$E$2:$E$537,'[1]AGR. MICRO.'!$A$2:$A$537,$B62,'[1]AGR. MICRO.'!$F$2:$F$537,"SALI",'[1]AGR. MICRO.'!$I$2:$I$537,"&gt;="&amp;AD$2,'[1]AGR. MICRO.'!$I$2:$I$537,"&lt;"&amp;AE$2)</f>
        <v>0</v>
      </c>
      <c r="AE62">
        <f>-SUMIFS('[1]AGR. MICRO.'!$E$2:$E$537,'[1]AGR. MICRO.'!$A$2:$A$537,$B62,'[1]AGR. MICRO.'!$F$2:$F$537,"SALI",'[1]AGR. MICRO.'!$I$2:$I$537,"&gt;="&amp;AE$2,'[1]AGR. MICRO.'!$I$2:$I$537,"&lt;"&amp;AF$2)</f>
        <v>0</v>
      </c>
      <c r="AF62">
        <f>-SUMIFS('[1]AGR. MICRO.'!$E$2:$E$537,'[1]AGR. MICRO.'!$A$2:$A$537,$B62,'[1]AGR. MICRO.'!$F$2:$F$537,"SALI",'[1]AGR. MICRO.'!$I$2:$I$537,"&gt;="&amp;AF$2,'[1]AGR. MICRO.'!$I$2:$I$537,"&lt;"&amp;AG$2)</f>
        <v>0</v>
      </c>
      <c r="AG62">
        <f>-SUMIFS('[1]AGR. MICRO.'!$E$2:$E$537,'[1]AGR. MICRO.'!$A$2:$A$537,$B62,'[1]AGR. MICRO.'!$F$2:$F$537,"SALI",'[1]AGR. MICRO.'!$I$2:$I$537,"&gt;="&amp;AG$2,'[1]AGR. MICRO.'!$I$2:$I$537,"&lt;"&amp;AH$2)</f>
        <v>0</v>
      </c>
      <c r="AH62">
        <f>-SUMIFS('[1]AGR. MICRO.'!$E$2:$E$537,'[1]AGR. MICRO.'!$A$2:$A$537,$B62,'[1]AGR. MICRO.'!$F$2:$F$537,"SALI",'[1]AGR. MICRO.'!$I$2:$I$537,"&gt;="&amp;AH$2,'[1]AGR. MICRO.'!$I$2:$I$537,"&lt;"&amp;AI$2)</f>
        <v>0</v>
      </c>
      <c r="AI62">
        <f>-SUMIFS('[1]AGR. MICRO.'!$E$2:$E$537,'[1]AGR. MICRO.'!$A$2:$A$537,$B62,'[1]AGR. MICRO.'!$F$2:$F$537,"SALI",'[1]AGR. MICRO.'!$I$2:$I$537,"&gt;="&amp;AI$2,'[1]AGR. MICRO.'!$I$2:$I$537,"&lt;"&amp;AJ$2)</f>
        <v>0</v>
      </c>
      <c r="AJ62">
        <f>-SUMIFS('[1]AGR. MICRO.'!$E$2:$E$537,'[1]AGR. MICRO.'!$A$2:$A$537,$B62,'[1]AGR. MICRO.'!$F$2:$F$537,"SALI",'[1]AGR. MICRO.'!$I$2:$I$537,"&gt;="&amp;AJ$2,'[1]AGR. MICRO.'!$I$2:$I$537,"&lt;"&amp;AK$2)</f>
        <v>0</v>
      </c>
      <c r="AK62">
        <f>-SUMIFS('[1]AGR. MICRO.'!$E$2:$E$537,'[1]AGR. MICRO.'!$A$2:$A$537,$B62,'[1]AGR. MICRO.'!$F$2:$F$537,"SALI",'[1]AGR. MICRO.'!$I$2:$I$537,"&gt;="&amp;AK$2,'[1]AGR. MICRO.'!$I$2:$I$537,"&lt;"&amp;AL$2)</f>
        <v>0</v>
      </c>
      <c r="AL62">
        <f>-SUMIFS('[1]AGR. MICRO.'!$E$2:$E$537,'[1]AGR. MICRO.'!$A$2:$A$537,$B62,'[1]AGR. MICRO.'!$F$2:$F$537,"SALI",'[1]AGR. MICRO.'!$I$2:$I$537,"&gt;="&amp;AL$2,'[1]AGR. MICRO.'!$I$2:$I$537,"&lt;"&amp;AM$2)</f>
        <v>0</v>
      </c>
      <c r="AN62">
        <f t="shared" si="2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-SUMIFS('[1]AGR. MICRO.'!$E$2:$E$537,'[1]AGR. MICRO.'!$A$2:$A$537,$B63,'[1]AGR. MICRO.'!$F$2:$F$537,"SALI",'[1]AGR. MICRO.'!$I$2:$I$537,"&gt;="&amp;C$2,'[1]AGR. MICRO.'!$I$2:$I$537,"&lt;"&amp;D$2)</f>
        <v>0</v>
      </c>
      <c r="D63">
        <f>-SUMIFS('[1]AGR. MICRO.'!$E$2:$E$537,'[1]AGR. MICRO.'!$A$2:$A$537,$B63,'[1]AGR. MICRO.'!$F$2:$F$537,"SALI",'[1]AGR. MICRO.'!$I$2:$I$537,"&gt;="&amp;D$2,'[1]AGR. MICRO.'!$I$2:$I$537,"&lt;"&amp;E$2)</f>
        <v>0</v>
      </c>
      <c r="E63">
        <f>-SUMIFS('[1]AGR. MICRO.'!$E$2:$E$537,'[1]AGR. MICRO.'!$A$2:$A$537,$B63,'[1]AGR. MICRO.'!$F$2:$F$537,"SALI",'[1]AGR. MICRO.'!$I$2:$I$537,"&gt;="&amp;E$2,'[1]AGR. MICRO.'!$I$2:$I$537,"&lt;"&amp;F$2)</f>
        <v>0</v>
      </c>
      <c r="F63">
        <f>-SUMIFS('[1]AGR. MICRO.'!$E$2:$E$537,'[1]AGR. MICRO.'!$A$2:$A$537,$B63,'[1]AGR. MICRO.'!$F$2:$F$537,"SALI",'[1]AGR. MICRO.'!$I$2:$I$537,"&gt;="&amp;F$2,'[1]AGR. MICRO.'!$I$2:$I$537,"&lt;"&amp;G$2)</f>
        <v>0</v>
      </c>
      <c r="G63">
        <f>-SUMIFS('[1]AGR. MICRO.'!$E$2:$E$537,'[1]AGR. MICRO.'!$A$2:$A$537,$B63,'[1]AGR. MICRO.'!$F$2:$F$537,"SALI",'[1]AGR. MICRO.'!$I$2:$I$537,"&gt;="&amp;G$2,'[1]AGR. MICRO.'!$I$2:$I$537,"&lt;"&amp;H$2)</f>
        <v>0</v>
      </c>
      <c r="H63">
        <f>-SUMIFS('[1]AGR. MICRO.'!$E$2:$E$537,'[1]AGR. MICRO.'!$A$2:$A$537,$B63,'[1]AGR. MICRO.'!$F$2:$F$537,"SALI",'[1]AGR. MICRO.'!$I$2:$I$537,"&gt;="&amp;H$2,'[1]AGR. MICRO.'!$I$2:$I$537,"&lt;"&amp;I$2)</f>
        <v>0</v>
      </c>
      <c r="I63">
        <f>-SUMIFS('[1]AGR. MICRO.'!$E$2:$E$537,'[1]AGR. MICRO.'!$A$2:$A$537,$B63,'[1]AGR. MICRO.'!$F$2:$F$537,"SALI",'[1]AGR. MICRO.'!$I$2:$I$537,"&gt;="&amp;I$2,'[1]AGR. MICRO.'!$I$2:$I$537,"&lt;"&amp;J$2)</f>
        <v>0</v>
      </c>
      <c r="J63">
        <f>-SUMIFS('[1]AGR. MICRO.'!$E$2:$E$537,'[1]AGR. MICRO.'!$A$2:$A$537,$B63,'[1]AGR. MICRO.'!$F$2:$F$537,"SALI",'[1]AGR. MICRO.'!$I$2:$I$537,"&gt;="&amp;J$2,'[1]AGR. MICRO.'!$I$2:$I$537,"&lt;"&amp;K$2)</f>
        <v>0</v>
      </c>
      <c r="K63">
        <f>-SUMIFS('[1]AGR. MICRO.'!$E$2:$E$537,'[1]AGR. MICRO.'!$A$2:$A$537,$B63,'[1]AGR. MICRO.'!$F$2:$F$537,"SALI",'[1]AGR. MICRO.'!$I$2:$I$537,"&gt;="&amp;K$2,'[1]AGR. MICRO.'!$I$2:$I$537,"&lt;"&amp;L$2)</f>
        <v>0</v>
      </c>
      <c r="L63">
        <f>-SUMIFS('[1]AGR. MICRO.'!$E$2:$E$537,'[1]AGR. MICRO.'!$A$2:$A$537,$B63,'[1]AGR. MICRO.'!$F$2:$F$537,"SALI",'[1]AGR. MICRO.'!$I$2:$I$537,"&gt;="&amp;L$2,'[1]AGR. MICRO.'!$I$2:$I$537,"&lt;"&amp;M$2)</f>
        <v>0</v>
      </c>
      <c r="M63">
        <f>-SUMIFS('[1]AGR. MICRO.'!$E$2:$E$537,'[1]AGR. MICRO.'!$A$2:$A$537,$B63,'[1]AGR. MICRO.'!$F$2:$F$537,"SALI",'[1]AGR. MICRO.'!$I$2:$I$537,"&gt;="&amp;M$2,'[1]AGR. MICRO.'!$I$2:$I$537,"&lt;"&amp;N$2)</f>
        <v>0</v>
      </c>
      <c r="N63">
        <f>-SUMIFS('[1]AGR. MICRO.'!$E$2:$E$537,'[1]AGR. MICRO.'!$A$2:$A$537,$B63,'[1]AGR. MICRO.'!$F$2:$F$537,"SALI",'[1]AGR. MICRO.'!$I$2:$I$537,"&gt;="&amp;N$2,'[1]AGR. MICRO.'!$I$2:$I$537,"&lt;"&amp;O$2)</f>
        <v>0</v>
      </c>
      <c r="O63">
        <f>-SUMIFS('[1]AGR. MICRO.'!$E$2:$E$537,'[1]AGR. MICRO.'!$A$2:$A$537,$B63,'[1]AGR. MICRO.'!$F$2:$F$537,"SALI",'[1]AGR. MICRO.'!$I$2:$I$537,"&gt;="&amp;O$2,'[1]AGR. MICRO.'!$I$2:$I$537,"&lt;"&amp;P$2)</f>
        <v>0</v>
      </c>
      <c r="P63">
        <f>-SUMIFS('[1]AGR. MICRO.'!$E$2:$E$537,'[1]AGR. MICRO.'!$A$2:$A$537,$B63,'[1]AGR. MICRO.'!$F$2:$F$537,"SALI",'[1]AGR. MICRO.'!$I$2:$I$537,"&gt;="&amp;P$2,'[1]AGR. MICRO.'!$I$2:$I$537,"&lt;"&amp;Q$2)</f>
        <v>0</v>
      </c>
      <c r="Q63">
        <f>-SUMIFS('[1]AGR. MICRO.'!$E$2:$E$537,'[1]AGR. MICRO.'!$A$2:$A$537,$B63,'[1]AGR. MICRO.'!$F$2:$F$537,"SALI",'[1]AGR. MICRO.'!$I$2:$I$537,"&gt;="&amp;Q$2,'[1]AGR. MICRO.'!$I$2:$I$537,"&lt;"&amp;R$2)</f>
        <v>0</v>
      </c>
      <c r="R63">
        <f>-SUMIFS('[1]AGR. MICRO.'!$E$2:$E$537,'[1]AGR. MICRO.'!$A$2:$A$537,$B63,'[1]AGR. MICRO.'!$F$2:$F$537,"SALI",'[1]AGR. MICRO.'!$I$2:$I$537,"&gt;="&amp;R$2,'[1]AGR. MICRO.'!$I$2:$I$537,"&lt;"&amp;S$2)</f>
        <v>2</v>
      </c>
      <c r="S63">
        <f>-SUMIFS('[1]AGR. MICRO.'!$E$2:$E$537,'[1]AGR. MICRO.'!$A$2:$A$537,$B63,'[1]AGR. MICRO.'!$F$2:$F$537,"SALI",'[1]AGR. MICRO.'!$I$2:$I$537,"&gt;="&amp;S$2,'[1]AGR. MICRO.'!$I$2:$I$537,"&lt;"&amp;T$2)</f>
        <v>0</v>
      </c>
      <c r="T63">
        <f>-SUMIFS('[1]AGR. MICRO.'!$E$2:$E$537,'[1]AGR. MICRO.'!$A$2:$A$537,$B63,'[1]AGR. MICRO.'!$F$2:$F$537,"SALI",'[1]AGR. MICRO.'!$I$2:$I$537,"&gt;="&amp;T$2,'[1]AGR. MICRO.'!$I$2:$I$537,"&lt;"&amp;U$2)</f>
        <v>2</v>
      </c>
      <c r="U63">
        <f>-SUMIFS('[1]AGR. MICRO.'!$E$2:$E$537,'[1]AGR. MICRO.'!$A$2:$A$537,$B63,'[1]AGR. MICRO.'!$F$2:$F$537,"SALI",'[1]AGR. MICRO.'!$I$2:$I$537,"&gt;="&amp;U$2,'[1]AGR. MICRO.'!$I$2:$I$537,"&lt;"&amp;V$2)</f>
        <v>0</v>
      </c>
      <c r="V63">
        <f>-SUMIFS('[1]AGR. MICRO.'!$E$2:$E$537,'[1]AGR. MICRO.'!$A$2:$A$537,$B63,'[1]AGR. MICRO.'!$F$2:$F$537,"SALI",'[1]AGR. MICRO.'!$I$2:$I$537,"&gt;="&amp;V$2,'[1]AGR. MICRO.'!$I$2:$I$537,"&lt;"&amp;W$2)</f>
        <v>0</v>
      </c>
      <c r="W63">
        <f>-SUMIFS('[1]AGR. MICRO.'!$E$2:$E$537,'[1]AGR. MICRO.'!$A$2:$A$537,$B63,'[1]AGR. MICRO.'!$F$2:$F$537,"SALI",'[1]AGR. MICRO.'!$I$2:$I$537,"&gt;="&amp;W$2,'[1]AGR. MICRO.'!$I$2:$I$537,"&lt;"&amp;X$2)</f>
        <v>0</v>
      </c>
      <c r="X63">
        <f>-SUMIFS('[1]AGR. MICRO.'!$E$2:$E$537,'[1]AGR. MICRO.'!$A$2:$A$537,$B63,'[1]AGR. MICRO.'!$F$2:$F$537,"SALI",'[1]AGR. MICRO.'!$I$2:$I$537,"&gt;="&amp;X$2,'[1]AGR. MICRO.'!$I$2:$I$537,"&lt;"&amp;Y$2)</f>
        <v>0</v>
      </c>
      <c r="Y63">
        <f>-SUMIFS('[1]AGR. MICRO.'!$E$2:$E$537,'[1]AGR. MICRO.'!$A$2:$A$537,$B63,'[1]AGR. MICRO.'!$F$2:$F$537,"SALI",'[1]AGR. MICRO.'!$I$2:$I$537,"&gt;="&amp;Y$2,'[1]AGR. MICRO.'!$I$2:$I$537,"&lt;"&amp;Z$2)</f>
        <v>0</v>
      </c>
      <c r="Z63">
        <f>-SUMIFS('[1]AGR. MICRO.'!$E$2:$E$537,'[1]AGR. MICRO.'!$A$2:$A$537,$B63,'[1]AGR. MICRO.'!$F$2:$F$537,"SALI",'[1]AGR. MICRO.'!$I$2:$I$537,"&gt;="&amp;Z$2,'[1]AGR. MICRO.'!$I$2:$I$537,"&lt;"&amp;AA$2)</f>
        <v>0</v>
      </c>
      <c r="AA63">
        <f>-SUMIFS('[1]AGR. MICRO.'!$E$2:$E$537,'[1]AGR. MICRO.'!$A$2:$A$537,$B63,'[1]AGR. MICRO.'!$F$2:$F$537,"SALI",'[1]AGR. MICRO.'!$I$2:$I$537,"&gt;="&amp;AA$2,'[1]AGR. MICRO.'!$I$2:$I$537,"&lt;"&amp;AB$2)</f>
        <v>0</v>
      </c>
      <c r="AB63">
        <f>-SUMIFS('[1]AGR. MICRO.'!$E$2:$E$537,'[1]AGR. MICRO.'!$A$2:$A$537,$B63,'[1]AGR. MICRO.'!$F$2:$F$537,"SALI",'[1]AGR. MICRO.'!$I$2:$I$537,"&gt;="&amp;AB$2,'[1]AGR. MICRO.'!$I$2:$I$537,"&lt;"&amp;AC$2)</f>
        <v>0</v>
      </c>
      <c r="AC63">
        <f>-SUMIFS('[1]AGR. MICRO.'!$E$2:$E$537,'[1]AGR. MICRO.'!$A$2:$A$537,$B63,'[1]AGR. MICRO.'!$F$2:$F$537,"SALI",'[1]AGR. MICRO.'!$I$2:$I$537,"&gt;="&amp;AC$2,'[1]AGR. MICRO.'!$I$2:$I$537,"&lt;"&amp;AD$2)</f>
        <v>0</v>
      </c>
      <c r="AD63">
        <f>-SUMIFS('[1]AGR. MICRO.'!$E$2:$E$537,'[1]AGR. MICRO.'!$A$2:$A$537,$B63,'[1]AGR. MICRO.'!$F$2:$F$537,"SALI",'[1]AGR. MICRO.'!$I$2:$I$537,"&gt;="&amp;AD$2,'[1]AGR. MICRO.'!$I$2:$I$537,"&lt;"&amp;AE$2)</f>
        <v>0</v>
      </c>
      <c r="AE63">
        <f>-SUMIFS('[1]AGR. MICRO.'!$E$2:$E$537,'[1]AGR. MICRO.'!$A$2:$A$537,$B63,'[1]AGR. MICRO.'!$F$2:$F$537,"SALI",'[1]AGR. MICRO.'!$I$2:$I$537,"&gt;="&amp;AE$2,'[1]AGR. MICRO.'!$I$2:$I$537,"&lt;"&amp;AF$2)</f>
        <v>0</v>
      </c>
      <c r="AF63">
        <f>-SUMIFS('[1]AGR. MICRO.'!$E$2:$E$537,'[1]AGR. MICRO.'!$A$2:$A$537,$B63,'[1]AGR. MICRO.'!$F$2:$F$537,"SALI",'[1]AGR. MICRO.'!$I$2:$I$537,"&gt;="&amp;AF$2,'[1]AGR. MICRO.'!$I$2:$I$537,"&lt;"&amp;AG$2)</f>
        <v>0</v>
      </c>
      <c r="AG63">
        <f>-SUMIFS('[1]AGR. MICRO.'!$E$2:$E$537,'[1]AGR. MICRO.'!$A$2:$A$537,$B63,'[1]AGR. MICRO.'!$F$2:$F$537,"SALI",'[1]AGR. MICRO.'!$I$2:$I$537,"&gt;="&amp;AG$2,'[1]AGR. MICRO.'!$I$2:$I$537,"&lt;"&amp;AH$2)</f>
        <v>0</v>
      </c>
      <c r="AH63">
        <f>-SUMIFS('[1]AGR. MICRO.'!$E$2:$E$537,'[1]AGR. MICRO.'!$A$2:$A$537,$B63,'[1]AGR. MICRO.'!$F$2:$F$537,"SALI",'[1]AGR. MICRO.'!$I$2:$I$537,"&gt;="&amp;AH$2,'[1]AGR. MICRO.'!$I$2:$I$537,"&lt;"&amp;AI$2)</f>
        <v>0</v>
      </c>
      <c r="AI63">
        <f>-SUMIFS('[1]AGR. MICRO.'!$E$2:$E$537,'[1]AGR. MICRO.'!$A$2:$A$537,$B63,'[1]AGR. MICRO.'!$F$2:$F$537,"SALI",'[1]AGR. MICRO.'!$I$2:$I$537,"&gt;="&amp;AI$2,'[1]AGR. MICRO.'!$I$2:$I$537,"&lt;"&amp;AJ$2)</f>
        <v>0</v>
      </c>
      <c r="AJ63">
        <f>-SUMIFS('[1]AGR. MICRO.'!$E$2:$E$537,'[1]AGR. MICRO.'!$A$2:$A$537,$B63,'[1]AGR. MICRO.'!$F$2:$F$537,"SALI",'[1]AGR. MICRO.'!$I$2:$I$537,"&gt;="&amp;AJ$2,'[1]AGR. MICRO.'!$I$2:$I$537,"&lt;"&amp;AK$2)</f>
        <v>0</v>
      </c>
      <c r="AK63">
        <f>-SUMIFS('[1]AGR. MICRO.'!$E$2:$E$537,'[1]AGR. MICRO.'!$A$2:$A$537,$B63,'[1]AGR. MICRO.'!$F$2:$F$537,"SALI",'[1]AGR. MICRO.'!$I$2:$I$537,"&gt;="&amp;AK$2,'[1]AGR. MICRO.'!$I$2:$I$537,"&lt;"&amp;AL$2)</f>
        <v>0</v>
      </c>
      <c r="AL63">
        <f>-SUMIFS('[1]AGR. MICRO.'!$E$2:$E$537,'[1]AGR. MICRO.'!$A$2:$A$537,$B63,'[1]AGR. MICRO.'!$F$2:$F$537,"SALI",'[1]AGR. MICRO.'!$I$2:$I$537,"&gt;="&amp;AL$2,'[1]AGR. MICRO.'!$I$2:$I$537,"&lt;"&amp;AM$2)</f>
        <v>0</v>
      </c>
      <c r="AN63">
        <f t="shared" si="2"/>
        <v>4</v>
      </c>
      <c r="AO63">
        <f t="shared" si="1"/>
        <v>34</v>
      </c>
    </row>
    <row r="64" spans="2:41" ht="15.75" thickBot="1" x14ac:dyDescent="0.3">
      <c r="B64" s="2" t="s">
        <v>61</v>
      </c>
      <c r="C64">
        <f>-SUMIFS('[1]AGR. MICRO.'!$E$2:$E$537,'[1]AGR. MICRO.'!$A$2:$A$537,$B64,'[1]AGR. MICRO.'!$F$2:$F$537,"SALI",'[1]AGR. MICRO.'!$I$2:$I$537,"&gt;="&amp;C$2,'[1]AGR. MICRO.'!$I$2:$I$537,"&lt;"&amp;D$2)</f>
        <v>0</v>
      </c>
      <c r="D64">
        <f>-SUMIFS('[1]AGR. MICRO.'!$E$2:$E$537,'[1]AGR. MICRO.'!$A$2:$A$537,$B64,'[1]AGR. MICRO.'!$F$2:$F$537,"SALI",'[1]AGR. MICRO.'!$I$2:$I$537,"&gt;="&amp;D$2,'[1]AGR. MICRO.'!$I$2:$I$537,"&lt;"&amp;E$2)</f>
        <v>0</v>
      </c>
      <c r="E64">
        <f>-SUMIFS('[1]AGR. MICRO.'!$E$2:$E$537,'[1]AGR. MICRO.'!$A$2:$A$537,$B64,'[1]AGR. MICRO.'!$F$2:$F$537,"SALI",'[1]AGR. MICRO.'!$I$2:$I$537,"&gt;="&amp;E$2,'[1]AGR. MICRO.'!$I$2:$I$537,"&lt;"&amp;F$2)</f>
        <v>0</v>
      </c>
      <c r="F64">
        <f>-SUMIFS('[1]AGR. MICRO.'!$E$2:$E$537,'[1]AGR. MICRO.'!$A$2:$A$537,$B64,'[1]AGR. MICRO.'!$F$2:$F$537,"SALI",'[1]AGR. MICRO.'!$I$2:$I$537,"&gt;="&amp;F$2,'[1]AGR. MICRO.'!$I$2:$I$537,"&lt;"&amp;G$2)</f>
        <v>0</v>
      </c>
      <c r="G64">
        <f>-SUMIFS('[1]AGR. MICRO.'!$E$2:$E$537,'[1]AGR. MICRO.'!$A$2:$A$537,$B64,'[1]AGR. MICRO.'!$F$2:$F$537,"SALI",'[1]AGR. MICRO.'!$I$2:$I$537,"&gt;="&amp;G$2,'[1]AGR. MICRO.'!$I$2:$I$537,"&lt;"&amp;H$2)</f>
        <v>0</v>
      </c>
      <c r="H64">
        <f>-SUMIFS('[1]AGR. MICRO.'!$E$2:$E$537,'[1]AGR. MICRO.'!$A$2:$A$537,$B64,'[1]AGR. MICRO.'!$F$2:$F$537,"SALI",'[1]AGR. MICRO.'!$I$2:$I$537,"&gt;="&amp;H$2,'[1]AGR. MICRO.'!$I$2:$I$537,"&lt;"&amp;I$2)</f>
        <v>0</v>
      </c>
      <c r="I64">
        <f>-SUMIFS('[1]AGR. MICRO.'!$E$2:$E$537,'[1]AGR. MICRO.'!$A$2:$A$537,$B64,'[1]AGR. MICRO.'!$F$2:$F$537,"SALI",'[1]AGR. MICRO.'!$I$2:$I$537,"&gt;="&amp;I$2,'[1]AGR. MICRO.'!$I$2:$I$537,"&lt;"&amp;J$2)</f>
        <v>0</v>
      </c>
      <c r="J64">
        <f>-SUMIFS('[1]AGR. MICRO.'!$E$2:$E$537,'[1]AGR. MICRO.'!$A$2:$A$537,$B64,'[1]AGR. MICRO.'!$F$2:$F$537,"SALI",'[1]AGR. MICRO.'!$I$2:$I$537,"&gt;="&amp;J$2,'[1]AGR. MICRO.'!$I$2:$I$537,"&lt;"&amp;K$2)</f>
        <v>0</v>
      </c>
      <c r="K64">
        <f>-SUMIFS('[1]AGR. MICRO.'!$E$2:$E$537,'[1]AGR. MICRO.'!$A$2:$A$537,$B64,'[1]AGR. MICRO.'!$F$2:$F$537,"SALI",'[1]AGR. MICRO.'!$I$2:$I$537,"&gt;="&amp;K$2,'[1]AGR. MICRO.'!$I$2:$I$537,"&lt;"&amp;L$2)</f>
        <v>0</v>
      </c>
      <c r="L64">
        <f>-SUMIFS('[1]AGR. MICRO.'!$E$2:$E$537,'[1]AGR. MICRO.'!$A$2:$A$537,$B64,'[1]AGR. MICRO.'!$F$2:$F$537,"SALI",'[1]AGR. MICRO.'!$I$2:$I$537,"&gt;="&amp;L$2,'[1]AGR. MICRO.'!$I$2:$I$537,"&lt;"&amp;M$2)</f>
        <v>0</v>
      </c>
      <c r="M64">
        <f>-SUMIFS('[1]AGR. MICRO.'!$E$2:$E$537,'[1]AGR. MICRO.'!$A$2:$A$537,$B64,'[1]AGR. MICRO.'!$F$2:$F$537,"SALI",'[1]AGR. MICRO.'!$I$2:$I$537,"&gt;="&amp;M$2,'[1]AGR. MICRO.'!$I$2:$I$537,"&lt;"&amp;N$2)</f>
        <v>0</v>
      </c>
      <c r="N64">
        <f>-SUMIFS('[1]AGR. MICRO.'!$E$2:$E$537,'[1]AGR. MICRO.'!$A$2:$A$537,$B64,'[1]AGR. MICRO.'!$F$2:$F$537,"SALI",'[1]AGR. MICRO.'!$I$2:$I$537,"&gt;="&amp;N$2,'[1]AGR. MICRO.'!$I$2:$I$537,"&lt;"&amp;O$2)</f>
        <v>0</v>
      </c>
      <c r="O64">
        <f>-SUMIFS('[1]AGR. MICRO.'!$E$2:$E$537,'[1]AGR. MICRO.'!$A$2:$A$537,$B64,'[1]AGR. MICRO.'!$F$2:$F$537,"SALI",'[1]AGR. MICRO.'!$I$2:$I$537,"&gt;="&amp;O$2,'[1]AGR. MICRO.'!$I$2:$I$537,"&lt;"&amp;P$2)</f>
        <v>0</v>
      </c>
      <c r="P64">
        <f>-SUMIFS('[1]AGR. MICRO.'!$E$2:$E$537,'[1]AGR. MICRO.'!$A$2:$A$537,$B64,'[1]AGR. MICRO.'!$F$2:$F$537,"SALI",'[1]AGR. MICRO.'!$I$2:$I$537,"&gt;="&amp;P$2,'[1]AGR. MICRO.'!$I$2:$I$537,"&lt;"&amp;Q$2)</f>
        <v>0</v>
      </c>
      <c r="Q64">
        <f>-SUMIFS('[1]AGR. MICRO.'!$E$2:$E$537,'[1]AGR. MICRO.'!$A$2:$A$537,$B64,'[1]AGR. MICRO.'!$F$2:$F$537,"SALI",'[1]AGR. MICRO.'!$I$2:$I$537,"&gt;="&amp;Q$2,'[1]AGR. MICRO.'!$I$2:$I$537,"&lt;"&amp;R$2)</f>
        <v>0</v>
      </c>
      <c r="R64">
        <f>-SUMIFS('[1]AGR. MICRO.'!$E$2:$E$537,'[1]AGR. MICRO.'!$A$2:$A$537,$B64,'[1]AGR. MICRO.'!$F$2:$F$537,"SALI",'[1]AGR. MICRO.'!$I$2:$I$537,"&gt;="&amp;R$2,'[1]AGR. MICRO.'!$I$2:$I$537,"&lt;"&amp;S$2)</f>
        <v>0</v>
      </c>
      <c r="S64">
        <f>-SUMIFS('[1]AGR. MICRO.'!$E$2:$E$537,'[1]AGR. MICRO.'!$A$2:$A$537,$B64,'[1]AGR. MICRO.'!$F$2:$F$537,"SALI",'[1]AGR. MICRO.'!$I$2:$I$537,"&gt;="&amp;S$2,'[1]AGR. MICRO.'!$I$2:$I$537,"&lt;"&amp;T$2)</f>
        <v>0</v>
      </c>
      <c r="T64">
        <f>-SUMIFS('[1]AGR. MICRO.'!$E$2:$E$537,'[1]AGR. MICRO.'!$A$2:$A$537,$B64,'[1]AGR. MICRO.'!$F$2:$F$537,"SALI",'[1]AGR. MICRO.'!$I$2:$I$537,"&gt;="&amp;T$2,'[1]AGR. MICRO.'!$I$2:$I$537,"&lt;"&amp;U$2)</f>
        <v>0</v>
      </c>
      <c r="U64">
        <f>-SUMIFS('[1]AGR. MICRO.'!$E$2:$E$537,'[1]AGR. MICRO.'!$A$2:$A$537,$B64,'[1]AGR. MICRO.'!$F$2:$F$537,"SALI",'[1]AGR. MICRO.'!$I$2:$I$537,"&gt;="&amp;U$2,'[1]AGR. MICRO.'!$I$2:$I$537,"&lt;"&amp;V$2)</f>
        <v>0</v>
      </c>
      <c r="V64">
        <f>-SUMIFS('[1]AGR. MICRO.'!$E$2:$E$537,'[1]AGR. MICRO.'!$A$2:$A$537,$B64,'[1]AGR. MICRO.'!$F$2:$F$537,"SALI",'[1]AGR. MICRO.'!$I$2:$I$537,"&gt;="&amp;V$2,'[1]AGR. MICRO.'!$I$2:$I$537,"&lt;"&amp;W$2)</f>
        <v>0</v>
      </c>
      <c r="W64">
        <f>-SUMIFS('[1]AGR. MICRO.'!$E$2:$E$537,'[1]AGR. MICRO.'!$A$2:$A$537,$B64,'[1]AGR. MICRO.'!$F$2:$F$537,"SALI",'[1]AGR. MICRO.'!$I$2:$I$537,"&gt;="&amp;W$2,'[1]AGR. MICRO.'!$I$2:$I$537,"&lt;"&amp;X$2)</f>
        <v>0</v>
      </c>
      <c r="X64">
        <f>-SUMIFS('[1]AGR. MICRO.'!$E$2:$E$537,'[1]AGR. MICRO.'!$A$2:$A$537,$B64,'[1]AGR. MICRO.'!$F$2:$F$537,"SALI",'[1]AGR. MICRO.'!$I$2:$I$537,"&gt;="&amp;X$2,'[1]AGR. MICRO.'!$I$2:$I$537,"&lt;"&amp;Y$2)</f>
        <v>0</v>
      </c>
      <c r="Y64">
        <f>-SUMIFS('[1]AGR. MICRO.'!$E$2:$E$537,'[1]AGR. MICRO.'!$A$2:$A$537,$B64,'[1]AGR. MICRO.'!$F$2:$F$537,"SALI",'[1]AGR. MICRO.'!$I$2:$I$537,"&gt;="&amp;Y$2,'[1]AGR. MICRO.'!$I$2:$I$537,"&lt;"&amp;Z$2)</f>
        <v>0</v>
      </c>
      <c r="Z64">
        <f>-SUMIFS('[1]AGR. MICRO.'!$E$2:$E$537,'[1]AGR. MICRO.'!$A$2:$A$537,$B64,'[1]AGR. MICRO.'!$F$2:$F$537,"SALI",'[1]AGR. MICRO.'!$I$2:$I$537,"&gt;="&amp;Z$2,'[1]AGR. MICRO.'!$I$2:$I$537,"&lt;"&amp;AA$2)</f>
        <v>0</v>
      </c>
      <c r="AA64">
        <f>-SUMIFS('[1]AGR. MICRO.'!$E$2:$E$537,'[1]AGR. MICRO.'!$A$2:$A$537,$B64,'[1]AGR. MICRO.'!$F$2:$F$537,"SALI",'[1]AGR. MICRO.'!$I$2:$I$537,"&gt;="&amp;AA$2,'[1]AGR. MICRO.'!$I$2:$I$537,"&lt;"&amp;AB$2)</f>
        <v>0</v>
      </c>
      <c r="AB64">
        <f>-SUMIFS('[1]AGR. MICRO.'!$E$2:$E$537,'[1]AGR. MICRO.'!$A$2:$A$537,$B64,'[1]AGR. MICRO.'!$F$2:$F$537,"SALI",'[1]AGR. MICRO.'!$I$2:$I$537,"&gt;="&amp;AB$2,'[1]AGR. MICRO.'!$I$2:$I$537,"&lt;"&amp;AC$2)</f>
        <v>0</v>
      </c>
      <c r="AC64">
        <f>-SUMIFS('[1]AGR. MICRO.'!$E$2:$E$537,'[1]AGR. MICRO.'!$A$2:$A$537,$B64,'[1]AGR. MICRO.'!$F$2:$F$537,"SALI",'[1]AGR. MICRO.'!$I$2:$I$537,"&gt;="&amp;AC$2,'[1]AGR. MICRO.'!$I$2:$I$537,"&lt;"&amp;AD$2)</f>
        <v>0</v>
      </c>
      <c r="AD64">
        <f>-SUMIFS('[1]AGR. MICRO.'!$E$2:$E$537,'[1]AGR. MICRO.'!$A$2:$A$537,$B64,'[1]AGR. MICRO.'!$F$2:$F$537,"SALI",'[1]AGR. MICRO.'!$I$2:$I$537,"&gt;="&amp;AD$2,'[1]AGR. MICRO.'!$I$2:$I$537,"&lt;"&amp;AE$2)</f>
        <v>0</v>
      </c>
      <c r="AE64">
        <f>-SUMIFS('[1]AGR. MICRO.'!$E$2:$E$537,'[1]AGR. MICRO.'!$A$2:$A$537,$B64,'[1]AGR. MICRO.'!$F$2:$F$537,"SALI",'[1]AGR. MICRO.'!$I$2:$I$537,"&gt;="&amp;AE$2,'[1]AGR. MICRO.'!$I$2:$I$537,"&lt;"&amp;AF$2)</f>
        <v>0</v>
      </c>
      <c r="AF64">
        <f>-SUMIFS('[1]AGR. MICRO.'!$E$2:$E$537,'[1]AGR. MICRO.'!$A$2:$A$537,$B64,'[1]AGR. MICRO.'!$F$2:$F$537,"SALI",'[1]AGR. MICRO.'!$I$2:$I$537,"&gt;="&amp;AF$2,'[1]AGR. MICRO.'!$I$2:$I$537,"&lt;"&amp;AG$2)</f>
        <v>0</v>
      </c>
      <c r="AG64">
        <f>-SUMIFS('[1]AGR. MICRO.'!$E$2:$E$537,'[1]AGR. MICRO.'!$A$2:$A$537,$B64,'[1]AGR. MICRO.'!$F$2:$F$537,"SALI",'[1]AGR. MICRO.'!$I$2:$I$537,"&gt;="&amp;AG$2,'[1]AGR. MICRO.'!$I$2:$I$537,"&lt;"&amp;AH$2)</f>
        <v>0</v>
      </c>
      <c r="AH64">
        <f>-SUMIFS('[1]AGR. MICRO.'!$E$2:$E$537,'[1]AGR. MICRO.'!$A$2:$A$537,$B64,'[1]AGR. MICRO.'!$F$2:$F$537,"SALI",'[1]AGR. MICRO.'!$I$2:$I$537,"&gt;="&amp;AH$2,'[1]AGR. MICRO.'!$I$2:$I$537,"&lt;"&amp;AI$2)</f>
        <v>0</v>
      </c>
      <c r="AI64">
        <f>-SUMIFS('[1]AGR. MICRO.'!$E$2:$E$537,'[1]AGR. MICRO.'!$A$2:$A$537,$B64,'[1]AGR. MICRO.'!$F$2:$F$537,"SALI",'[1]AGR. MICRO.'!$I$2:$I$537,"&gt;="&amp;AI$2,'[1]AGR. MICRO.'!$I$2:$I$537,"&lt;"&amp;AJ$2)</f>
        <v>0</v>
      </c>
      <c r="AJ64">
        <f>-SUMIFS('[1]AGR. MICRO.'!$E$2:$E$537,'[1]AGR. MICRO.'!$A$2:$A$537,$B64,'[1]AGR. MICRO.'!$F$2:$F$537,"SALI",'[1]AGR. MICRO.'!$I$2:$I$537,"&gt;="&amp;AJ$2,'[1]AGR. MICRO.'!$I$2:$I$537,"&lt;"&amp;AK$2)</f>
        <v>0</v>
      </c>
      <c r="AK64">
        <f>-SUMIFS('[1]AGR. MICRO.'!$E$2:$E$537,'[1]AGR. MICRO.'!$A$2:$A$537,$B64,'[1]AGR. MICRO.'!$F$2:$F$537,"SALI",'[1]AGR. MICRO.'!$I$2:$I$537,"&gt;="&amp;AK$2,'[1]AGR. MICRO.'!$I$2:$I$537,"&lt;"&amp;AL$2)</f>
        <v>0</v>
      </c>
      <c r="AL64">
        <f>-SUMIFS('[1]AGR. MICRO.'!$E$2:$E$537,'[1]AGR. MICRO.'!$A$2:$A$537,$B64,'[1]AGR. MICRO.'!$F$2:$F$537,"SALI",'[1]AGR. MICRO.'!$I$2:$I$537,"&gt;="&amp;AL$2,'[1]AGR. MICRO.'!$I$2:$I$537,"&lt;"&amp;AM$2)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-SUMIFS('[1]AGR. MICRO.'!$E$2:$E$537,'[1]AGR. MICRO.'!$A$2:$A$537,$B65,'[1]AGR. MICRO.'!$F$2:$F$537,"SALI",'[1]AGR. MICRO.'!$I$2:$I$537,"&gt;="&amp;C$2,'[1]AGR. MICRO.'!$I$2:$I$537,"&lt;"&amp;D$2)</f>
        <v>0</v>
      </c>
      <c r="D65">
        <f>-SUMIFS('[1]AGR. MICRO.'!$E$2:$E$537,'[1]AGR. MICRO.'!$A$2:$A$537,$B65,'[1]AGR. MICRO.'!$F$2:$F$537,"SALI",'[1]AGR. MICRO.'!$I$2:$I$537,"&gt;="&amp;D$2,'[1]AGR. MICRO.'!$I$2:$I$537,"&lt;"&amp;E$2)</f>
        <v>0</v>
      </c>
      <c r="E65">
        <f>-SUMIFS('[1]AGR. MICRO.'!$E$2:$E$537,'[1]AGR. MICRO.'!$A$2:$A$537,$B65,'[1]AGR. MICRO.'!$F$2:$F$537,"SALI",'[1]AGR. MICRO.'!$I$2:$I$537,"&gt;="&amp;E$2,'[1]AGR. MICRO.'!$I$2:$I$537,"&lt;"&amp;F$2)</f>
        <v>0</v>
      </c>
      <c r="F65">
        <f>-SUMIFS('[1]AGR. MICRO.'!$E$2:$E$537,'[1]AGR. MICRO.'!$A$2:$A$537,$B65,'[1]AGR. MICRO.'!$F$2:$F$537,"SALI",'[1]AGR. MICRO.'!$I$2:$I$537,"&gt;="&amp;F$2,'[1]AGR. MICRO.'!$I$2:$I$537,"&lt;"&amp;G$2)</f>
        <v>0</v>
      </c>
      <c r="G65">
        <f>-SUMIFS('[1]AGR. MICRO.'!$E$2:$E$537,'[1]AGR. MICRO.'!$A$2:$A$537,$B65,'[1]AGR. MICRO.'!$F$2:$F$537,"SALI",'[1]AGR. MICRO.'!$I$2:$I$537,"&gt;="&amp;G$2,'[1]AGR. MICRO.'!$I$2:$I$537,"&lt;"&amp;H$2)</f>
        <v>0</v>
      </c>
      <c r="H65">
        <f>-SUMIFS('[1]AGR. MICRO.'!$E$2:$E$537,'[1]AGR. MICRO.'!$A$2:$A$537,$B65,'[1]AGR. MICRO.'!$F$2:$F$537,"SALI",'[1]AGR. MICRO.'!$I$2:$I$537,"&gt;="&amp;H$2,'[1]AGR. MICRO.'!$I$2:$I$537,"&lt;"&amp;I$2)</f>
        <v>0</v>
      </c>
      <c r="I65">
        <f>-SUMIFS('[1]AGR. MICRO.'!$E$2:$E$537,'[1]AGR. MICRO.'!$A$2:$A$537,$B65,'[1]AGR. MICRO.'!$F$2:$F$537,"SALI",'[1]AGR. MICRO.'!$I$2:$I$537,"&gt;="&amp;I$2,'[1]AGR. MICRO.'!$I$2:$I$537,"&lt;"&amp;J$2)</f>
        <v>0</v>
      </c>
      <c r="J65">
        <f>-SUMIFS('[1]AGR. MICRO.'!$E$2:$E$537,'[1]AGR. MICRO.'!$A$2:$A$537,$B65,'[1]AGR. MICRO.'!$F$2:$F$537,"SALI",'[1]AGR. MICRO.'!$I$2:$I$537,"&gt;="&amp;J$2,'[1]AGR. MICRO.'!$I$2:$I$537,"&lt;"&amp;K$2)</f>
        <v>0</v>
      </c>
      <c r="K65">
        <f>-SUMIFS('[1]AGR. MICRO.'!$E$2:$E$537,'[1]AGR. MICRO.'!$A$2:$A$537,$B65,'[1]AGR. MICRO.'!$F$2:$F$537,"SALI",'[1]AGR. MICRO.'!$I$2:$I$537,"&gt;="&amp;K$2,'[1]AGR. MICRO.'!$I$2:$I$537,"&lt;"&amp;L$2)</f>
        <v>0</v>
      </c>
      <c r="L65">
        <f>-SUMIFS('[1]AGR. MICRO.'!$E$2:$E$537,'[1]AGR. MICRO.'!$A$2:$A$537,$B65,'[1]AGR. MICRO.'!$F$2:$F$537,"SALI",'[1]AGR. MICRO.'!$I$2:$I$537,"&gt;="&amp;L$2,'[1]AGR. MICRO.'!$I$2:$I$537,"&lt;"&amp;M$2)</f>
        <v>0</v>
      </c>
      <c r="M65">
        <f>-SUMIFS('[1]AGR. MICRO.'!$E$2:$E$537,'[1]AGR. MICRO.'!$A$2:$A$537,$B65,'[1]AGR. MICRO.'!$F$2:$F$537,"SALI",'[1]AGR. MICRO.'!$I$2:$I$537,"&gt;="&amp;M$2,'[1]AGR. MICRO.'!$I$2:$I$537,"&lt;"&amp;N$2)</f>
        <v>0</v>
      </c>
      <c r="N65">
        <f>-SUMIFS('[1]AGR. MICRO.'!$E$2:$E$537,'[1]AGR. MICRO.'!$A$2:$A$537,$B65,'[1]AGR. MICRO.'!$F$2:$F$537,"SALI",'[1]AGR. MICRO.'!$I$2:$I$537,"&gt;="&amp;N$2,'[1]AGR. MICRO.'!$I$2:$I$537,"&lt;"&amp;O$2)</f>
        <v>0</v>
      </c>
      <c r="O65">
        <f>-SUMIFS('[1]AGR. MICRO.'!$E$2:$E$537,'[1]AGR. MICRO.'!$A$2:$A$537,$B65,'[1]AGR. MICRO.'!$F$2:$F$537,"SALI",'[1]AGR. MICRO.'!$I$2:$I$537,"&gt;="&amp;O$2,'[1]AGR. MICRO.'!$I$2:$I$537,"&lt;"&amp;P$2)</f>
        <v>0</v>
      </c>
      <c r="P65">
        <f>-SUMIFS('[1]AGR. MICRO.'!$E$2:$E$537,'[1]AGR. MICRO.'!$A$2:$A$537,$B65,'[1]AGR. MICRO.'!$F$2:$F$537,"SALI",'[1]AGR. MICRO.'!$I$2:$I$537,"&gt;="&amp;P$2,'[1]AGR. MICRO.'!$I$2:$I$537,"&lt;"&amp;Q$2)</f>
        <v>0</v>
      </c>
      <c r="Q65">
        <f>-SUMIFS('[1]AGR. MICRO.'!$E$2:$E$537,'[1]AGR. MICRO.'!$A$2:$A$537,$B65,'[1]AGR. MICRO.'!$F$2:$F$537,"SALI",'[1]AGR. MICRO.'!$I$2:$I$537,"&gt;="&amp;Q$2,'[1]AGR. MICRO.'!$I$2:$I$537,"&lt;"&amp;R$2)</f>
        <v>0</v>
      </c>
      <c r="R65">
        <f>-SUMIFS('[1]AGR. MICRO.'!$E$2:$E$537,'[1]AGR. MICRO.'!$A$2:$A$537,$B65,'[1]AGR. MICRO.'!$F$2:$F$537,"SALI",'[1]AGR. MICRO.'!$I$2:$I$537,"&gt;="&amp;R$2,'[1]AGR. MICRO.'!$I$2:$I$537,"&lt;"&amp;S$2)</f>
        <v>0</v>
      </c>
      <c r="S65">
        <f>-SUMIFS('[1]AGR. MICRO.'!$E$2:$E$537,'[1]AGR. MICRO.'!$A$2:$A$537,$B65,'[1]AGR. MICRO.'!$F$2:$F$537,"SALI",'[1]AGR. MICRO.'!$I$2:$I$537,"&gt;="&amp;S$2,'[1]AGR. MICRO.'!$I$2:$I$537,"&lt;"&amp;T$2)</f>
        <v>0</v>
      </c>
      <c r="T65">
        <f>-SUMIFS('[1]AGR. MICRO.'!$E$2:$E$537,'[1]AGR. MICRO.'!$A$2:$A$537,$B65,'[1]AGR. MICRO.'!$F$2:$F$537,"SALI",'[1]AGR. MICRO.'!$I$2:$I$537,"&gt;="&amp;T$2,'[1]AGR. MICRO.'!$I$2:$I$537,"&lt;"&amp;U$2)</f>
        <v>0</v>
      </c>
      <c r="U65">
        <f>-SUMIFS('[1]AGR. MICRO.'!$E$2:$E$537,'[1]AGR. MICRO.'!$A$2:$A$537,$B65,'[1]AGR. MICRO.'!$F$2:$F$537,"SALI",'[1]AGR. MICRO.'!$I$2:$I$537,"&gt;="&amp;U$2,'[1]AGR. MICRO.'!$I$2:$I$537,"&lt;"&amp;V$2)</f>
        <v>0</v>
      </c>
      <c r="V65">
        <f>-SUMIFS('[1]AGR. MICRO.'!$E$2:$E$537,'[1]AGR. MICRO.'!$A$2:$A$537,$B65,'[1]AGR. MICRO.'!$F$2:$F$537,"SALI",'[1]AGR. MICRO.'!$I$2:$I$537,"&gt;="&amp;V$2,'[1]AGR. MICRO.'!$I$2:$I$537,"&lt;"&amp;W$2)</f>
        <v>0</v>
      </c>
      <c r="W65">
        <f>-SUMIFS('[1]AGR. MICRO.'!$E$2:$E$537,'[1]AGR. MICRO.'!$A$2:$A$537,$B65,'[1]AGR. MICRO.'!$F$2:$F$537,"SALI",'[1]AGR. MICRO.'!$I$2:$I$537,"&gt;="&amp;W$2,'[1]AGR. MICRO.'!$I$2:$I$537,"&lt;"&amp;X$2)</f>
        <v>0</v>
      </c>
      <c r="X65">
        <f>-SUMIFS('[1]AGR. MICRO.'!$E$2:$E$537,'[1]AGR. MICRO.'!$A$2:$A$537,$B65,'[1]AGR. MICRO.'!$F$2:$F$537,"SALI",'[1]AGR. MICRO.'!$I$2:$I$537,"&gt;="&amp;X$2,'[1]AGR. MICRO.'!$I$2:$I$537,"&lt;"&amp;Y$2)</f>
        <v>0</v>
      </c>
      <c r="Y65">
        <f>-SUMIFS('[1]AGR. MICRO.'!$E$2:$E$537,'[1]AGR. MICRO.'!$A$2:$A$537,$B65,'[1]AGR. MICRO.'!$F$2:$F$537,"SALI",'[1]AGR. MICRO.'!$I$2:$I$537,"&gt;="&amp;Y$2,'[1]AGR. MICRO.'!$I$2:$I$537,"&lt;"&amp;Z$2)</f>
        <v>0</v>
      </c>
      <c r="Z65">
        <f>-SUMIFS('[1]AGR. MICRO.'!$E$2:$E$537,'[1]AGR. MICRO.'!$A$2:$A$537,$B65,'[1]AGR. MICRO.'!$F$2:$F$537,"SALI",'[1]AGR. MICRO.'!$I$2:$I$537,"&gt;="&amp;Z$2,'[1]AGR. MICRO.'!$I$2:$I$537,"&lt;"&amp;AA$2)</f>
        <v>0</v>
      </c>
      <c r="AA65">
        <f>-SUMIFS('[1]AGR. MICRO.'!$E$2:$E$537,'[1]AGR. MICRO.'!$A$2:$A$537,$B65,'[1]AGR. MICRO.'!$F$2:$F$537,"SALI",'[1]AGR. MICRO.'!$I$2:$I$537,"&gt;="&amp;AA$2,'[1]AGR. MICRO.'!$I$2:$I$537,"&lt;"&amp;AB$2)</f>
        <v>0</v>
      </c>
      <c r="AB65">
        <f>-SUMIFS('[1]AGR. MICRO.'!$E$2:$E$537,'[1]AGR. MICRO.'!$A$2:$A$537,$B65,'[1]AGR. MICRO.'!$F$2:$F$537,"SALI",'[1]AGR. MICRO.'!$I$2:$I$537,"&gt;="&amp;AB$2,'[1]AGR. MICRO.'!$I$2:$I$537,"&lt;"&amp;AC$2)</f>
        <v>0</v>
      </c>
      <c r="AC65">
        <f>-SUMIFS('[1]AGR. MICRO.'!$E$2:$E$537,'[1]AGR. MICRO.'!$A$2:$A$537,$B65,'[1]AGR. MICRO.'!$F$2:$F$537,"SALI",'[1]AGR. MICRO.'!$I$2:$I$537,"&gt;="&amp;AC$2,'[1]AGR. MICRO.'!$I$2:$I$537,"&lt;"&amp;AD$2)</f>
        <v>0</v>
      </c>
      <c r="AD65">
        <f>-SUMIFS('[1]AGR. MICRO.'!$E$2:$E$537,'[1]AGR. MICRO.'!$A$2:$A$537,$B65,'[1]AGR. MICRO.'!$F$2:$F$537,"SALI",'[1]AGR. MICRO.'!$I$2:$I$537,"&gt;="&amp;AD$2,'[1]AGR. MICRO.'!$I$2:$I$537,"&lt;"&amp;AE$2)</f>
        <v>0</v>
      </c>
      <c r="AE65">
        <f>-SUMIFS('[1]AGR. MICRO.'!$E$2:$E$537,'[1]AGR. MICRO.'!$A$2:$A$537,$B65,'[1]AGR. MICRO.'!$F$2:$F$537,"SALI",'[1]AGR. MICRO.'!$I$2:$I$537,"&gt;="&amp;AE$2,'[1]AGR. MICRO.'!$I$2:$I$537,"&lt;"&amp;AF$2)</f>
        <v>0</v>
      </c>
      <c r="AF65">
        <f>-SUMIFS('[1]AGR. MICRO.'!$E$2:$E$537,'[1]AGR. MICRO.'!$A$2:$A$537,$B65,'[1]AGR. MICRO.'!$F$2:$F$537,"SALI",'[1]AGR. MICRO.'!$I$2:$I$537,"&gt;="&amp;AF$2,'[1]AGR. MICRO.'!$I$2:$I$537,"&lt;"&amp;AG$2)</f>
        <v>0</v>
      </c>
      <c r="AG65">
        <f>-SUMIFS('[1]AGR. MICRO.'!$E$2:$E$537,'[1]AGR. MICRO.'!$A$2:$A$537,$B65,'[1]AGR. MICRO.'!$F$2:$F$537,"SALI",'[1]AGR. MICRO.'!$I$2:$I$537,"&gt;="&amp;AG$2,'[1]AGR. MICRO.'!$I$2:$I$537,"&lt;"&amp;AH$2)</f>
        <v>0</v>
      </c>
      <c r="AH65">
        <f>-SUMIFS('[1]AGR. MICRO.'!$E$2:$E$537,'[1]AGR. MICRO.'!$A$2:$A$537,$B65,'[1]AGR. MICRO.'!$F$2:$F$537,"SALI",'[1]AGR. MICRO.'!$I$2:$I$537,"&gt;="&amp;AH$2,'[1]AGR. MICRO.'!$I$2:$I$537,"&lt;"&amp;AI$2)</f>
        <v>0</v>
      </c>
      <c r="AI65">
        <f>-SUMIFS('[1]AGR. MICRO.'!$E$2:$E$537,'[1]AGR. MICRO.'!$A$2:$A$537,$B65,'[1]AGR. MICRO.'!$F$2:$F$537,"SALI",'[1]AGR. MICRO.'!$I$2:$I$537,"&gt;="&amp;AI$2,'[1]AGR. MICRO.'!$I$2:$I$537,"&lt;"&amp;AJ$2)</f>
        <v>0</v>
      </c>
      <c r="AJ65">
        <f>-SUMIFS('[1]AGR. MICRO.'!$E$2:$E$537,'[1]AGR. MICRO.'!$A$2:$A$537,$B65,'[1]AGR. MICRO.'!$F$2:$F$537,"SALI",'[1]AGR. MICRO.'!$I$2:$I$537,"&gt;="&amp;AJ$2,'[1]AGR. MICRO.'!$I$2:$I$537,"&lt;"&amp;AK$2)</f>
        <v>0</v>
      </c>
      <c r="AK65">
        <f>-SUMIFS('[1]AGR. MICRO.'!$E$2:$E$537,'[1]AGR. MICRO.'!$A$2:$A$537,$B65,'[1]AGR. MICRO.'!$F$2:$F$537,"SALI",'[1]AGR. MICRO.'!$I$2:$I$537,"&gt;="&amp;AK$2,'[1]AGR. MICRO.'!$I$2:$I$537,"&lt;"&amp;AL$2)</f>
        <v>0</v>
      </c>
      <c r="AL65">
        <f>-SUMIFS('[1]AGR. MICRO.'!$E$2:$E$537,'[1]AGR. MICRO.'!$A$2:$A$537,$B65,'[1]AGR. MICRO.'!$F$2:$F$537,"SALI",'[1]AGR. MICRO.'!$I$2:$I$537,"&gt;="&amp;AL$2,'[1]AGR. MICRO.'!$I$2:$I$537,"&lt;"&amp;AM$2)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-SUMIFS('[1]AGR. MICRO.'!$E$2:$E$537,'[1]AGR. MICRO.'!$A$2:$A$537,$B66,'[1]AGR. MICRO.'!$F$2:$F$537,"SALI",'[1]AGR. MICRO.'!$I$2:$I$537,"&gt;="&amp;C$2,'[1]AGR. MICRO.'!$I$2:$I$537,"&lt;"&amp;D$2)</f>
        <v>0</v>
      </c>
      <c r="D66">
        <f>-SUMIFS('[1]AGR. MICRO.'!$E$2:$E$537,'[1]AGR. MICRO.'!$A$2:$A$537,$B66,'[1]AGR. MICRO.'!$F$2:$F$537,"SALI",'[1]AGR. MICRO.'!$I$2:$I$537,"&gt;="&amp;D$2,'[1]AGR. MICRO.'!$I$2:$I$537,"&lt;"&amp;E$2)</f>
        <v>0</v>
      </c>
      <c r="E66">
        <f>-SUMIFS('[1]AGR. MICRO.'!$E$2:$E$537,'[1]AGR. MICRO.'!$A$2:$A$537,$B66,'[1]AGR. MICRO.'!$F$2:$F$537,"SALI",'[1]AGR. MICRO.'!$I$2:$I$537,"&gt;="&amp;E$2,'[1]AGR. MICRO.'!$I$2:$I$537,"&lt;"&amp;F$2)</f>
        <v>0</v>
      </c>
      <c r="F66">
        <f>-SUMIFS('[1]AGR. MICRO.'!$E$2:$E$537,'[1]AGR. MICRO.'!$A$2:$A$537,$B66,'[1]AGR. MICRO.'!$F$2:$F$537,"SALI",'[1]AGR. MICRO.'!$I$2:$I$537,"&gt;="&amp;F$2,'[1]AGR. MICRO.'!$I$2:$I$537,"&lt;"&amp;G$2)</f>
        <v>0</v>
      </c>
      <c r="G66">
        <f>-SUMIFS('[1]AGR. MICRO.'!$E$2:$E$537,'[1]AGR. MICRO.'!$A$2:$A$537,$B66,'[1]AGR. MICRO.'!$F$2:$F$537,"SALI",'[1]AGR. MICRO.'!$I$2:$I$537,"&gt;="&amp;G$2,'[1]AGR. MICRO.'!$I$2:$I$537,"&lt;"&amp;H$2)</f>
        <v>0</v>
      </c>
      <c r="H66">
        <f>-SUMIFS('[1]AGR. MICRO.'!$E$2:$E$537,'[1]AGR. MICRO.'!$A$2:$A$537,$B66,'[1]AGR. MICRO.'!$F$2:$F$537,"SALI",'[1]AGR. MICRO.'!$I$2:$I$537,"&gt;="&amp;H$2,'[1]AGR. MICRO.'!$I$2:$I$537,"&lt;"&amp;I$2)</f>
        <v>0</v>
      </c>
      <c r="I66">
        <f>-SUMIFS('[1]AGR. MICRO.'!$E$2:$E$537,'[1]AGR. MICRO.'!$A$2:$A$537,$B66,'[1]AGR. MICRO.'!$F$2:$F$537,"SALI",'[1]AGR. MICRO.'!$I$2:$I$537,"&gt;="&amp;I$2,'[1]AGR. MICRO.'!$I$2:$I$537,"&lt;"&amp;J$2)</f>
        <v>0</v>
      </c>
      <c r="J66">
        <f>-SUMIFS('[1]AGR. MICRO.'!$E$2:$E$537,'[1]AGR. MICRO.'!$A$2:$A$537,$B66,'[1]AGR. MICRO.'!$F$2:$F$537,"SALI",'[1]AGR. MICRO.'!$I$2:$I$537,"&gt;="&amp;J$2,'[1]AGR. MICRO.'!$I$2:$I$537,"&lt;"&amp;K$2)</f>
        <v>0</v>
      </c>
      <c r="K66">
        <f>-SUMIFS('[1]AGR. MICRO.'!$E$2:$E$537,'[1]AGR. MICRO.'!$A$2:$A$537,$B66,'[1]AGR. MICRO.'!$F$2:$F$537,"SALI",'[1]AGR. MICRO.'!$I$2:$I$537,"&gt;="&amp;K$2,'[1]AGR. MICRO.'!$I$2:$I$537,"&lt;"&amp;L$2)</f>
        <v>0</v>
      </c>
      <c r="L66">
        <f>-SUMIFS('[1]AGR. MICRO.'!$E$2:$E$537,'[1]AGR. MICRO.'!$A$2:$A$537,$B66,'[1]AGR. MICRO.'!$F$2:$F$537,"SALI",'[1]AGR. MICRO.'!$I$2:$I$537,"&gt;="&amp;L$2,'[1]AGR. MICRO.'!$I$2:$I$537,"&lt;"&amp;M$2)</f>
        <v>0</v>
      </c>
      <c r="M66">
        <f>-SUMIFS('[1]AGR. MICRO.'!$E$2:$E$537,'[1]AGR. MICRO.'!$A$2:$A$537,$B66,'[1]AGR. MICRO.'!$F$2:$F$537,"SALI",'[1]AGR. MICRO.'!$I$2:$I$537,"&gt;="&amp;M$2,'[1]AGR. MICRO.'!$I$2:$I$537,"&lt;"&amp;N$2)</f>
        <v>0</v>
      </c>
      <c r="N66">
        <f>-SUMIFS('[1]AGR. MICRO.'!$E$2:$E$537,'[1]AGR. MICRO.'!$A$2:$A$537,$B66,'[1]AGR. MICRO.'!$F$2:$F$537,"SALI",'[1]AGR. MICRO.'!$I$2:$I$537,"&gt;="&amp;N$2,'[1]AGR. MICRO.'!$I$2:$I$537,"&lt;"&amp;O$2)</f>
        <v>0</v>
      </c>
      <c r="O66">
        <f>-SUMIFS('[1]AGR. MICRO.'!$E$2:$E$537,'[1]AGR. MICRO.'!$A$2:$A$537,$B66,'[1]AGR. MICRO.'!$F$2:$F$537,"SALI",'[1]AGR. MICRO.'!$I$2:$I$537,"&gt;="&amp;O$2,'[1]AGR. MICRO.'!$I$2:$I$537,"&lt;"&amp;P$2)</f>
        <v>0</v>
      </c>
      <c r="P66">
        <f>-SUMIFS('[1]AGR. MICRO.'!$E$2:$E$537,'[1]AGR. MICRO.'!$A$2:$A$537,$B66,'[1]AGR. MICRO.'!$F$2:$F$537,"SALI",'[1]AGR. MICRO.'!$I$2:$I$537,"&gt;="&amp;P$2,'[1]AGR. MICRO.'!$I$2:$I$537,"&lt;"&amp;Q$2)</f>
        <v>0</v>
      </c>
      <c r="Q66">
        <f>-SUMIFS('[1]AGR. MICRO.'!$E$2:$E$537,'[1]AGR. MICRO.'!$A$2:$A$537,$B66,'[1]AGR. MICRO.'!$F$2:$F$537,"SALI",'[1]AGR. MICRO.'!$I$2:$I$537,"&gt;="&amp;Q$2,'[1]AGR. MICRO.'!$I$2:$I$537,"&lt;"&amp;R$2)</f>
        <v>0</v>
      </c>
      <c r="R66">
        <f>-SUMIFS('[1]AGR. MICRO.'!$E$2:$E$537,'[1]AGR. MICRO.'!$A$2:$A$537,$B66,'[1]AGR. MICRO.'!$F$2:$F$537,"SALI",'[1]AGR. MICRO.'!$I$2:$I$537,"&gt;="&amp;R$2,'[1]AGR. MICRO.'!$I$2:$I$537,"&lt;"&amp;S$2)</f>
        <v>0</v>
      </c>
      <c r="S66">
        <f>-SUMIFS('[1]AGR. MICRO.'!$E$2:$E$537,'[1]AGR. MICRO.'!$A$2:$A$537,$B66,'[1]AGR. MICRO.'!$F$2:$F$537,"SALI",'[1]AGR. MICRO.'!$I$2:$I$537,"&gt;="&amp;S$2,'[1]AGR. MICRO.'!$I$2:$I$537,"&lt;"&amp;T$2)</f>
        <v>0</v>
      </c>
      <c r="T66">
        <f>-SUMIFS('[1]AGR. MICRO.'!$E$2:$E$537,'[1]AGR. MICRO.'!$A$2:$A$537,$B66,'[1]AGR. MICRO.'!$F$2:$F$537,"SALI",'[1]AGR. MICRO.'!$I$2:$I$537,"&gt;="&amp;T$2,'[1]AGR. MICRO.'!$I$2:$I$537,"&lt;"&amp;U$2)</f>
        <v>0</v>
      </c>
      <c r="U66">
        <f>-SUMIFS('[1]AGR. MICRO.'!$E$2:$E$537,'[1]AGR. MICRO.'!$A$2:$A$537,$B66,'[1]AGR. MICRO.'!$F$2:$F$537,"SALI",'[1]AGR. MICRO.'!$I$2:$I$537,"&gt;="&amp;U$2,'[1]AGR. MICRO.'!$I$2:$I$537,"&lt;"&amp;V$2)</f>
        <v>0</v>
      </c>
      <c r="V66">
        <f>-SUMIFS('[1]AGR. MICRO.'!$E$2:$E$537,'[1]AGR. MICRO.'!$A$2:$A$537,$B66,'[1]AGR. MICRO.'!$F$2:$F$537,"SALI",'[1]AGR. MICRO.'!$I$2:$I$537,"&gt;="&amp;V$2,'[1]AGR. MICRO.'!$I$2:$I$537,"&lt;"&amp;W$2)</f>
        <v>0</v>
      </c>
      <c r="W66">
        <f>-SUMIFS('[1]AGR. MICRO.'!$E$2:$E$537,'[1]AGR. MICRO.'!$A$2:$A$537,$B66,'[1]AGR. MICRO.'!$F$2:$F$537,"SALI",'[1]AGR. MICRO.'!$I$2:$I$537,"&gt;="&amp;W$2,'[1]AGR. MICRO.'!$I$2:$I$537,"&lt;"&amp;X$2)</f>
        <v>0</v>
      </c>
      <c r="X66">
        <f>-SUMIFS('[1]AGR. MICRO.'!$E$2:$E$537,'[1]AGR. MICRO.'!$A$2:$A$537,$B66,'[1]AGR. MICRO.'!$F$2:$F$537,"SALI",'[1]AGR. MICRO.'!$I$2:$I$537,"&gt;="&amp;X$2,'[1]AGR. MICRO.'!$I$2:$I$537,"&lt;"&amp;Y$2)</f>
        <v>0</v>
      </c>
      <c r="Y66">
        <f>-SUMIFS('[1]AGR. MICRO.'!$E$2:$E$537,'[1]AGR. MICRO.'!$A$2:$A$537,$B66,'[1]AGR. MICRO.'!$F$2:$F$537,"SALI",'[1]AGR. MICRO.'!$I$2:$I$537,"&gt;="&amp;Y$2,'[1]AGR. MICRO.'!$I$2:$I$537,"&lt;"&amp;Z$2)</f>
        <v>0</v>
      </c>
      <c r="Z66">
        <f>-SUMIFS('[1]AGR. MICRO.'!$E$2:$E$537,'[1]AGR. MICRO.'!$A$2:$A$537,$B66,'[1]AGR. MICRO.'!$F$2:$F$537,"SALI",'[1]AGR. MICRO.'!$I$2:$I$537,"&gt;="&amp;Z$2,'[1]AGR. MICRO.'!$I$2:$I$537,"&lt;"&amp;AA$2)</f>
        <v>0</v>
      </c>
      <c r="AA66">
        <f>-SUMIFS('[1]AGR. MICRO.'!$E$2:$E$537,'[1]AGR. MICRO.'!$A$2:$A$537,$B66,'[1]AGR. MICRO.'!$F$2:$F$537,"SALI",'[1]AGR. MICRO.'!$I$2:$I$537,"&gt;="&amp;AA$2,'[1]AGR. MICRO.'!$I$2:$I$537,"&lt;"&amp;AB$2)</f>
        <v>0</v>
      </c>
      <c r="AB66">
        <f>-SUMIFS('[1]AGR. MICRO.'!$E$2:$E$537,'[1]AGR. MICRO.'!$A$2:$A$537,$B66,'[1]AGR. MICRO.'!$F$2:$F$537,"SALI",'[1]AGR. MICRO.'!$I$2:$I$537,"&gt;="&amp;AB$2,'[1]AGR. MICRO.'!$I$2:$I$537,"&lt;"&amp;AC$2)</f>
        <v>0</v>
      </c>
      <c r="AC66">
        <f>-SUMIFS('[1]AGR. MICRO.'!$E$2:$E$537,'[1]AGR. MICRO.'!$A$2:$A$537,$B66,'[1]AGR. MICRO.'!$F$2:$F$537,"SALI",'[1]AGR. MICRO.'!$I$2:$I$537,"&gt;="&amp;AC$2,'[1]AGR. MICRO.'!$I$2:$I$537,"&lt;"&amp;AD$2)</f>
        <v>0</v>
      </c>
      <c r="AD66">
        <f>-SUMIFS('[1]AGR. MICRO.'!$E$2:$E$537,'[1]AGR. MICRO.'!$A$2:$A$537,$B66,'[1]AGR. MICRO.'!$F$2:$F$537,"SALI",'[1]AGR. MICRO.'!$I$2:$I$537,"&gt;="&amp;AD$2,'[1]AGR. MICRO.'!$I$2:$I$537,"&lt;"&amp;AE$2)</f>
        <v>0</v>
      </c>
      <c r="AE66">
        <f>-SUMIFS('[1]AGR. MICRO.'!$E$2:$E$537,'[1]AGR. MICRO.'!$A$2:$A$537,$B66,'[1]AGR. MICRO.'!$F$2:$F$537,"SALI",'[1]AGR. MICRO.'!$I$2:$I$537,"&gt;="&amp;AE$2,'[1]AGR. MICRO.'!$I$2:$I$537,"&lt;"&amp;AF$2)</f>
        <v>0</v>
      </c>
      <c r="AF66">
        <f>-SUMIFS('[1]AGR. MICRO.'!$E$2:$E$537,'[1]AGR. MICRO.'!$A$2:$A$537,$B66,'[1]AGR. MICRO.'!$F$2:$F$537,"SALI",'[1]AGR. MICRO.'!$I$2:$I$537,"&gt;="&amp;AF$2,'[1]AGR. MICRO.'!$I$2:$I$537,"&lt;"&amp;AG$2)</f>
        <v>0</v>
      </c>
      <c r="AG66">
        <f>-SUMIFS('[1]AGR. MICRO.'!$E$2:$E$537,'[1]AGR. MICRO.'!$A$2:$A$537,$B66,'[1]AGR. MICRO.'!$F$2:$F$537,"SALI",'[1]AGR. MICRO.'!$I$2:$I$537,"&gt;="&amp;AG$2,'[1]AGR. MICRO.'!$I$2:$I$537,"&lt;"&amp;AH$2)</f>
        <v>0</v>
      </c>
      <c r="AH66">
        <f>-SUMIFS('[1]AGR. MICRO.'!$E$2:$E$537,'[1]AGR. MICRO.'!$A$2:$A$537,$B66,'[1]AGR. MICRO.'!$F$2:$F$537,"SALI",'[1]AGR. MICRO.'!$I$2:$I$537,"&gt;="&amp;AH$2,'[1]AGR. MICRO.'!$I$2:$I$537,"&lt;"&amp;AI$2)</f>
        <v>0</v>
      </c>
      <c r="AI66">
        <f>-SUMIFS('[1]AGR. MICRO.'!$E$2:$E$537,'[1]AGR. MICRO.'!$A$2:$A$537,$B66,'[1]AGR. MICRO.'!$F$2:$F$537,"SALI",'[1]AGR. MICRO.'!$I$2:$I$537,"&gt;="&amp;AI$2,'[1]AGR. MICRO.'!$I$2:$I$537,"&lt;"&amp;AJ$2)</f>
        <v>0</v>
      </c>
      <c r="AJ66">
        <f>-SUMIFS('[1]AGR. MICRO.'!$E$2:$E$537,'[1]AGR. MICRO.'!$A$2:$A$537,$B66,'[1]AGR. MICRO.'!$F$2:$F$537,"SALI",'[1]AGR. MICRO.'!$I$2:$I$537,"&gt;="&amp;AJ$2,'[1]AGR. MICRO.'!$I$2:$I$537,"&lt;"&amp;AK$2)</f>
        <v>0</v>
      </c>
      <c r="AK66">
        <f>-SUMIFS('[1]AGR. MICRO.'!$E$2:$E$537,'[1]AGR. MICRO.'!$A$2:$A$537,$B66,'[1]AGR. MICRO.'!$F$2:$F$537,"SALI",'[1]AGR. MICRO.'!$I$2:$I$537,"&gt;="&amp;AK$2,'[1]AGR. MICRO.'!$I$2:$I$537,"&lt;"&amp;AL$2)</f>
        <v>0</v>
      </c>
      <c r="AL66">
        <f>-SUMIFS('[1]AGR. MICRO.'!$E$2:$E$537,'[1]AGR. MICRO.'!$A$2:$A$537,$B66,'[1]AGR. MICRO.'!$F$2:$F$537,"SALI",'[1]AGR. MICRO.'!$I$2:$I$537,"&gt;="&amp;AL$2,'[1]AGR. MICRO.'!$I$2:$I$537,"&lt;"&amp;AM$2)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-SUMIFS('[1]AGR. MICRO.'!$E$2:$E$537,'[1]AGR. MICRO.'!$A$2:$A$537,$B67,'[1]AGR. MICRO.'!$F$2:$F$537,"SALI",'[1]AGR. MICRO.'!$I$2:$I$537,"&gt;="&amp;C$2,'[1]AGR. MICRO.'!$I$2:$I$537,"&lt;"&amp;D$2)</f>
        <v>0</v>
      </c>
      <c r="D67">
        <f>-SUMIFS('[1]AGR. MICRO.'!$E$2:$E$537,'[1]AGR. MICRO.'!$A$2:$A$537,$B67,'[1]AGR. MICRO.'!$F$2:$F$537,"SALI",'[1]AGR. MICRO.'!$I$2:$I$537,"&gt;="&amp;D$2,'[1]AGR. MICRO.'!$I$2:$I$537,"&lt;"&amp;E$2)</f>
        <v>0</v>
      </c>
      <c r="E67">
        <f>-SUMIFS('[1]AGR. MICRO.'!$E$2:$E$537,'[1]AGR. MICRO.'!$A$2:$A$537,$B67,'[1]AGR. MICRO.'!$F$2:$F$537,"SALI",'[1]AGR. MICRO.'!$I$2:$I$537,"&gt;="&amp;E$2,'[1]AGR. MICRO.'!$I$2:$I$537,"&lt;"&amp;F$2)</f>
        <v>0</v>
      </c>
      <c r="F67">
        <f>-SUMIFS('[1]AGR. MICRO.'!$E$2:$E$537,'[1]AGR. MICRO.'!$A$2:$A$537,$B67,'[1]AGR. MICRO.'!$F$2:$F$537,"SALI",'[1]AGR. MICRO.'!$I$2:$I$537,"&gt;="&amp;F$2,'[1]AGR. MICRO.'!$I$2:$I$537,"&lt;"&amp;G$2)</f>
        <v>0</v>
      </c>
      <c r="G67">
        <f>-SUMIFS('[1]AGR. MICRO.'!$E$2:$E$537,'[1]AGR. MICRO.'!$A$2:$A$537,$B67,'[1]AGR. MICRO.'!$F$2:$F$537,"SALI",'[1]AGR. MICRO.'!$I$2:$I$537,"&gt;="&amp;G$2,'[1]AGR. MICRO.'!$I$2:$I$537,"&lt;"&amp;H$2)</f>
        <v>0</v>
      </c>
      <c r="H67">
        <f>-SUMIFS('[1]AGR. MICRO.'!$E$2:$E$537,'[1]AGR. MICRO.'!$A$2:$A$537,$B67,'[1]AGR. MICRO.'!$F$2:$F$537,"SALI",'[1]AGR. MICRO.'!$I$2:$I$537,"&gt;="&amp;H$2,'[1]AGR. MICRO.'!$I$2:$I$537,"&lt;"&amp;I$2)</f>
        <v>0</v>
      </c>
      <c r="I67">
        <f>-SUMIFS('[1]AGR. MICRO.'!$E$2:$E$537,'[1]AGR. MICRO.'!$A$2:$A$537,$B67,'[1]AGR. MICRO.'!$F$2:$F$537,"SALI",'[1]AGR. MICRO.'!$I$2:$I$537,"&gt;="&amp;I$2,'[1]AGR. MICRO.'!$I$2:$I$537,"&lt;"&amp;J$2)</f>
        <v>0</v>
      </c>
      <c r="J67">
        <f>-SUMIFS('[1]AGR. MICRO.'!$E$2:$E$537,'[1]AGR. MICRO.'!$A$2:$A$537,$B67,'[1]AGR. MICRO.'!$F$2:$F$537,"SALI",'[1]AGR. MICRO.'!$I$2:$I$537,"&gt;="&amp;J$2,'[1]AGR. MICRO.'!$I$2:$I$537,"&lt;"&amp;K$2)</f>
        <v>0</v>
      </c>
      <c r="K67">
        <f>-SUMIFS('[1]AGR. MICRO.'!$E$2:$E$537,'[1]AGR. MICRO.'!$A$2:$A$537,$B67,'[1]AGR. MICRO.'!$F$2:$F$537,"SALI",'[1]AGR. MICRO.'!$I$2:$I$537,"&gt;="&amp;K$2,'[1]AGR. MICRO.'!$I$2:$I$537,"&lt;"&amp;L$2)</f>
        <v>0</v>
      </c>
      <c r="L67">
        <f>-SUMIFS('[1]AGR. MICRO.'!$E$2:$E$537,'[1]AGR. MICRO.'!$A$2:$A$537,$B67,'[1]AGR. MICRO.'!$F$2:$F$537,"SALI",'[1]AGR. MICRO.'!$I$2:$I$537,"&gt;="&amp;L$2,'[1]AGR. MICRO.'!$I$2:$I$537,"&lt;"&amp;M$2)</f>
        <v>0</v>
      </c>
      <c r="M67">
        <f>-SUMIFS('[1]AGR. MICRO.'!$E$2:$E$537,'[1]AGR. MICRO.'!$A$2:$A$537,$B67,'[1]AGR. MICRO.'!$F$2:$F$537,"SALI",'[1]AGR. MICRO.'!$I$2:$I$537,"&gt;="&amp;M$2,'[1]AGR. MICRO.'!$I$2:$I$537,"&lt;"&amp;N$2)</f>
        <v>0</v>
      </c>
      <c r="N67">
        <f>-SUMIFS('[1]AGR. MICRO.'!$E$2:$E$537,'[1]AGR. MICRO.'!$A$2:$A$537,$B67,'[1]AGR. MICRO.'!$F$2:$F$537,"SALI",'[1]AGR. MICRO.'!$I$2:$I$537,"&gt;="&amp;N$2,'[1]AGR. MICRO.'!$I$2:$I$537,"&lt;"&amp;O$2)</f>
        <v>0</v>
      </c>
      <c r="O67">
        <f>-SUMIFS('[1]AGR. MICRO.'!$E$2:$E$537,'[1]AGR. MICRO.'!$A$2:$A$537,$B67,'[1]AGR. MICRO.'!$F$2:$F$537,"SALI",'[1]AGR. MICRO.'!$I$2:$I$537,"&gt;="&amp;O$2,'[1]AGR. MICRO.'!$I$2:$I$537,"&lt;"&amp;P$2)</f>
        <v>0</v>
      </c>
      <c r="P67">
        <f>-SUMIFS('[1]AGR. MICRO.'!$E$2:$E$537,'[1]AGR. MICRO.'!$A$2:$A$537,$B67,'[1]AGR. MICRO.'!$F$2:$F$537,"SALI",'[1]AGR. MICRO.'!$I$2:$I$537,"&gt;="&amp;P$2,'[1]AGR. MICRO.'!$I$2:$I$537,"&lt;"&amp;Q$2)</f>
        <v>0</v>
      </c>
      <c r="Q67">
        <f>-SUMIFS('[1]AGR. MICRO.'!$E$2:$E$537,'[1]AGR. MICRO.'!$A$2:$A$537,$B67,'[1]AGR. MICRO.'!$F$2:$F$537,"SALI",'[1]AGR. MICRO.'!$I$2:$I$537,"&gt;="&amp;Q$2,'[1]AGR. MICRO.'!$I$2:$I$537,"&lt;"&amp;R$2)</f>
        <v>0</v>
      </c>
      <c r="R67">
        <f>-SUMIFS('[1]AGR. MICRO.'!$E$2:$E$537,'[1]AGR. MICRO.'!$A$2:$A$537,$B67,'[1]AGR. MICRO.'!$F$2:$F$537,"SALI",'[1]AGR. MICRO.'!$I$2:$I$537,"&gt;="&amp;R$2,'[1]AGR. MICRO.'!$I$2:$I$537,"&lt;"&amp;S$2)</f>
        <v>0</v>
      </c>
      <c r="S67">
        <f>-SUMIFS('[1]AGR. MICRO.'!$E$2:$E$537,'[1]AGR. MICRO.'!$A$2:$A$537,$B67,'[1]AGR. MICRO.'!$F$2:$F$537,"SALI",'[1]AGR. MICRO.'!$I$2:$I$537,"&gt;="&amp;S$2,'[1]AGR. MICRO.'!$I$2:$I$537,"&lt;"&amp;T$2)</f>
        <v>0</v>
      </c>
      <c r="T67">
        <f>-SUMIFS('[1]AGR. MICRO.'!$E$2:$E$537,'[1]AGR. MICRO.'!$A$2:$A$537,$B67,'[1]AGR. MICRO.'!$F$2:$F$537,"SALI",'[1]AGR. MICRO.'!$I$2:$I$537,"&gt;="&amp;T$2,'[1]AGR. MICRO.'!$I$2:$I$537,"&lt;"&amp;U$2)</f>
        <v>0</v>
      </c>
      <c r="U67">
        <f>-SUMIFS('[1]AGR. MICRO.'!$E$2:$E$537,'[1]AGR. MICRO.'!$A$2:$A$537,$B67,'[1]AGR. MICRO.'!$F$2:$F$537,"SALI",'[1]AGR. MICRO.'!$I$2:$I$537,"&gt;="&amp;U$2,'[1]AGR. MICRO.'!$I$2:$I$537,"&lt;"&amp;V$2)</f>
        <v>0</v>
      </c>
      <c r="V67">
        <f>-SUMIFS('[1]AGR. MICRO.'!$E$2:$E$537,'[1]AGR. MICRO.'!$A$2:$A$537,$B67,'[1]AGR. MICRO.'!$F$2:$F$537,"SALI",'[1]AGR. MICRO.'!$I$2:$I$537,"&gt;="&amp;V$2,'[1]AGR. MICRO.'!$I$2:$I$537,"&lt;"&amp;W$2)</f>
        <v>0</v>
      </c>
      <c r="W67">
        <f>-SUMIFS('[1]AGR. MICRO.'!$E$2:$E$537,'[1]AGR. MICRO.'!$A$2:$A$537,$B67,'[1]AGR. MICRO.'!$F$2:$F$537,"SALI",'[1]AGR. MICRO.'!$I$2:$I$537,"&gt;="&amp;W$2,'[1]AGR. MICRO.'!$I$2:$I$537,"&lt;"&amp;X$2)</f>
        <v>0</v>
      </c>
      <c r="X67">
        <f>-SUMIFS('[1]AGR. MICRO.'!$E$2:$E$537,'[1]AGR. MICRO.'!$A$2:$A$537,$B67,'[1]AGR. MICRO.'!$F$2:$F$537,"SALI",'[1]AGR. MICRO.'!$I$2:$I$537,"&gt;="&amp;X$2,'[1]AGR. MICRO.'!$I$2:$I$537,"&lt;"&amp;Y$2)</f>
        <v>0</v>
      </c>
      <c r="Y67">
        <f>-SUMIFS('[1]AGR. MICRO.'!$E$2:$E$537,'[1]AGR. MICRO.'!$A$2:$A$537,$B67,'[1]AGR. MICRO.'!$F$2:$F$537,"SALI",'[1]AGR. MICRO.'!$I$2:$I$537,"&gt;="&amp;Y$2,'[1]AGR. MICRO.'!$I$2:$I$537,"&lt;"&amp;Z$2)</f>
        <v>0</v>
      </c>
      <c r="Z67">
        <f>-SUMIFS('[1]AGR. MICRO.'!$E$2:$E$537,'[1]AGR. MICRO.'!$A$2:$A$537,$B67,'[1]AGR. MICRO.'!$F$2:$F$537,"SALI",'[1]AGR. MICRO.'!$I$2:$I$537,"&gt;="&amp;Z$2,'[1]AGR. MICRO.'!$I$2:$I$537,"&lt;"&amp;AA$2)</f>
        <v>0</v>
      </c>
      <c r="AA67">
        <f>-SUMIFS('[1]AGR. MICRO.'!$E$2:$E$537,'[1]AGR. MICRO.'!$A$2:$A$537,$B67,'[1]AGR. MICRO.'!$F$2:$F$537,"SALI",'[1]AGR. MICRO.'!$I$2:$I$537,"&gt;="&amp;AA$2,'[1]AGR. MICRO.'!$I$2:$I$537,"&lt;"&amp;AB$2)</f>
        <v>1</v>
      </c>
      <c r="AB67">
        <f>-SUMIFS('[1]AGR. MICRO.'!$E$2:$E$537,'[1]AGR. MICRO.'!$A$2:$A$537,$B67,'[1]AGR. MICRO.'!$F$2:$F$537,"SALI",'[1]AGR. MICRO.'!$I$2:$I$537,"&gt;="&amp;AB$2,'[1]AGR. MICRO.'!$I$2:$I$537,"&lt;"&amp;AC$2)</f>
        <v>1</v>
      </c>
      <c r="AC67">
        <f>-SUMIFS('[1]AGR. MICRO.'!$E$2:$E$537,'[1]AGR. MICRO.'!$A$2:$A$537,$B67,'[1]AGR. MICRO.'!$F$2:$F$537,"SALI",'[1]AGR. MICRO.'!$I$2:$I$537,"&gt;="&amp;AC$2,'[1]AGR. MICRO.'!$I$2:$I$537,"&lt;"&amp;AD$2)</f>
        <v>0</v>
      </c>
      <c r="AD67">
        <f>-SUMIFS('[1]AGR. MICRO.'!$E$2:$E$537,'[1]AGR. MICRO.'!$A$2:$A$537,$B67,'[1]AGR. MICRO.'!$F$2:$F$537,"SALI",'[1]AGR. MICRO.'!$I$2:$I$537,"&gt;="&amp;AD$2,'[1]AGR. MICRO.'!$I$2:$I$537,"&lt;"&amp;AE$2)</f>
        <v>0</v>
      </c>
      <c r="AE67">
        <f>-SUMIFS('[1]AGR. MICRO.'!$E$2:$E$537,'[1]AGR. MICRO.'!$A$2:$A$537,$B67,'[1]AGR. MICRO.'!$F$2:$F$537,"SALI",'[1]AGR. MICRO.'!$I$2:$I$537,"&gt;="&amp;AE$2,'[1]AGR. MICRO.'!$I$2:$I$537,"&lt;"&amp;AF$2)</f>
        <v>0</v>
      </c>
      <c r="AF67">
        <f>-SUMIFS('[1]AGR. MICRO.'!$E$2:$E$537,'[1]AGR. MICRO.'!$A$2:$A$537,$B67,'[1]AGR. MICRO.'!$F$2:$F$537,"SALI",'[1]AGR. MICRO.'!$I$2:$I$537,"&gt;="&amp;AF$2,'[1]AGR. MICRO.'!$I$2:$I$537,"&lt;"&amp;AG$2)</f>
        <v>0</v>
      </c>
      <c r="AG67">
        <f>-SUMIFS('[1]AGR. MICRO.'!$E$2:$E$537,'[1]AGR. MICRO.'!$A$2:$A$537,$B67,'[1]AGR. MICRO.'!$F$2:$F$537,"SALI",'[1]AGR. MICRO.'!$I$2:$I$537,"&gt;="&amp;AG$2,'[1]AGR. MICRO.'!$I$2:$I$537,"&lt;"&amp;AH$2)</f>
        <v>0</v>
      </c>
      <c r="AH67">
        <f>-SUMIFS('[1]AGR. MICRO.'!$E$2:$E$537,'[1]AGR. MICRO.'!$A$2:$A$537,$B67,'[1]AGR. MICRO.'!$F$2:$F$537,"SALI",'[1]AGR. MICRO.'!$I$2:$I$537,"&gt;="&amp;AH$2,'[1]AGR. MICRO.'!$I$2:$I$537,"&lt;"&amp;AI$2)</f>
        <v>0</v>
      </c>
      <c r="AI67">
        <f>-SUMIFS('[1]AGR. MICRO.'!$E$2:$E$537,'[1]AGR. MICRO.'!$A$2:$A$537,$B67,'[1]AGR. MICRO.'!$F$2:$F$537,"SALI",'[1]AGR. MICRO.'!$I$2:$I$537,"&gt;="&amp;AI$2,'[1]AGR. MICRO.'!$I$2:$I$537,"&lt;"&amp;AJ$2)</f>
        <v>0</v>
      </c>
      <c r="AJ67">
        <f>-SUMIFS('[1]AGR. MICRO.'!$E$2:$E$537,'[1]AGR. MICRO.'!$A$2:$A$537,$B67,'[1]AGR. MICRO.'!$F$2:$F$537,"SALI",'[1]AGR. MICRO.'!$I$2:$I$537,"&gt;="&amp;AJ$2,'[1]AGR. MICRO.'!$I$2:$I$537,"&lt;"&amp;AK$2)</f>
        <v>0</v>
      </c>
      <c r="AK67">
        <f>-SUMIFS('[1]AGR. MICRO.'!$E$2:$E$537,'[1]AGR. MICRO.'!$A$2:$A$537,$B67,'[1]AGR. MICRO.'!$F$2:$F$537,"SALI",'[1]AGR. MICRO.'!$I$2:$I$537,"&gt;="&amp;AK$2,'[1]AGR. MICRO.'!$I$2:$I$537,"&lt;"&amp;AL$2)</f>
        <v>3</v>
      </c>
      <c r="AL67">
        <f>-SUMIFS('[1]AGR. MICRO.'!$E$2:$E$537,'[1]AGR. MICRO.'!$A$2:$A$537,$B67,'[1]AGR. MICRO.'!$F$2:$F$537,"SALI",'[1]AGR. MICRO.'!$I$2:$I$537,"&gt;="&amp;AL$2,'[1]AGR. MICRO.'!$I$2:$I$537,"&lt;"&amp;AM$2)</f>
        <v>0</v>
      </c>
      <c r="AN67">
        <f t="shared" si="2"/>
        <v>2</v>
      </c>
      <c r="AO67">
        <f t="shared" si="1"/>
        <v>33</v>
      </c>
    </row>
    <row r="68" spans="2:41" ht="15.75" thickBot="1" x14ac:dyDescent="0.3">
      <c r="B68" s="2" t="s">
        <v>65</v>
      </c>
      <c r="C68">
        <f>-SUMIFS('[1]AGR. MICRO.'!$E$2:$E$537,'[1]AGR. MICRO.'!$A$2:$A$537,$B68,'[1]AGR. MICRO.'!$F$2:$F$537,"SALI",'[1]AGR. MICRO.'!$I$2:$I$537,"&gt;="&amp;C$2,'[1]AGR. MICRO.'!$I$2:$I$537,"&lt;"&amp;D$2)</f>
        <v>0</v>
      </c>
      <c r="D68">
        <f>-SUMIFS('[1]AGR. MICRO.'!$E$2:$E$537,'[1]AGR. MICRO.'!$A$2:$A$537,$B68,'[1]AGR. MICRO.'!$F$2:$F$537,"SALI",'[1]AGR. MICRO.'!$I$2:$I$537,"&gt;="&amp;D$2,'[1]AGR. MICRO.'!$I$2:$I$537,"&lt;"&amp;E$2)</f>
        <v>0</v>
      </c>
      <c r="E68">
        <f>-SUMIFS('[1]AGR. MICRO.'!$E$2:$E$537,'[1]AGR. MICRO.'!$A$2:$A$537,$B68,'[1]AGR. MICRO.'!$F$2:$F$537,"SALI",'[1]AGR. MICRO.'!$I$2:$I$537,"&gt;="&amp;E$2,'[1]AGR. MICRO.'!$I$2:$I$537,"&lt;"&amp;F$2)</f>
        <v>0</v>
      </c>
      <c r="F68">
        <f>-SUMIFS('[1]AGR. MICRO.'!$E$2:$E$537,'[1]AGR. MICRO.'!$A$2:$A$537,$B68,'[1]AGR. MICRO.'!$F$2:$F$537,"SALI",'[1]AGR. MICRO.'!$I$2:$I$537,"&gt;="&amp;F$2,'[1]AGR. MICRO.'!$I$2:$I$537,"&lt;"&amp;G$2)</f>
        <v>0</v>
      </c>
      <c r="G68">
        <f>-SUMIFS('[1]AGR. MICRO.'!$E$2:$E$537,'[1]AGR. MICRO.'!$A$2:$A$537,$B68,'[1]AGR. MICRO.'!$F$2:$F$537,"SALI",'[1]AGR. MICRO.'!$I$2:$I$537,"&gt;="&amp;G$2,'[1]AGR. MICRO.'!$I$2:$I$537,"&lt;"&amp;H$2)</f>
        <v>0</v>
      </c>
      <c r="H68">
        <f>-SUMIFS('[1]AGR. MICRO.'!$E$2:$E$537,'[1]AGR. MICRO.'!$A$2:$A$537,$B68,'[1]AGR. MICRO.'!$F$2:$F$537,"SALI",'[1]AGR. MICRO.'!$I$2:$I$537,"&gt;="&amp;H$2,'[1]AGR. MICRO.'!$I$2:$I$537,"&lt;"&amp;I$2)</f>
        <v>0</v>
      </c>
      <c r="I68">
        <f>-SUMIFS('[1]AGR. MICRO.'!$E$2:$E$537,'[1]AGR. MICRO.'!$A$2:$A$537,$B68,'[1]AGR. MICRO.'!$F$2:$F$537,"SALI",'[1]AGR. MICRO.'!$I$2:$I$537,"&gt;="&amp;I$2,'[1]AGR. MICRO.'!$I$2:$I$537,"&lt;"&amp;J$2)</f>
        <v>0</v>
      </c>
      <c r="J68">
        <f>-SUMIFS('[1]AGR. MICRO.'!$E$2:$E$537,'[1]AGR. MICRO.'!$A$2:$A$537,$B68,'[1]AGR. MICRO.'!$F$2:$F$537,"SALI",'[1]AGR. MICRO.'!$I$2:$I$537,"&gt;="&amp;J$2,'[1]AGR. MICRO.'!$I$2:$I$537,"&lt;"&amp;K$2)</f>
        <v>0</v>
      </c>
      <c r="K68">
        <f>-SUMIFS('[1]AGR. MICRO.'!$E$2:$E$537,'[1]AGR. MICRO.'!$A$2:$A$537,$B68,'[1]AGR. MICRO.'!$F$2:$F$537,"SALI",'[1]AGR. MICRO.'!$I$2:$I$537,"&gt;="&amp;K$2,'[1]AGR. MICRO.'!$I$2:$I$537,"&lt;"&amp;L$2)</f>
        <v>0</v>
      </c>
      <c r="L68">
        <f>-SUMIFS('[1]AGR. MICRO.'!$E$2:$E$537,'[1]AGR. MICRO.'!$A$2:$A$537,$B68,'[1]AGR. MICRO.'!$F$2:$F$537,"SALI",'[1]AGR. MICRO.'!$I$2:$I$537,"&gt;="&amp;L$2,'[1]AGR. MICRO.'!$I$2:$I$537,"&lt;"&amp;M$2)</f>
        <v>0</v>
      </c>
      <c r="M68">
        <f>-SUMIFS('[1]AGR. MICRO.'!$E$2:$E$537,'[1]AGR. MICRO.'!$A$2:$A$537,$B68,'[1]AGR. MICRO.'!$F$2:$F$537,"SALI",'[1]AGR. MICRO.'!$I$2:$I$537,"&gt;="&amp;M$2,'[1]AGR. MICRO.'!$I$2:$I$537,"&lt;"&amp;N$2)</f>
        <v>0</v>
      </c>
      <c r="N68">
        <f>-SUMIFS('[1]AGR. MICRO.'!$E$2:$E$537,'[1]AGR. MICRO.'!$A$2:$A$537,$B68,'[1]AGR. MICRO.'!$F$2:$F$537,"SALI",'[1]AGR. MICRO.'!$I$2:$I$537,"&gt;="&amp;N$2,'[1]AGR. MICRO.'!$I$2:$I$537,"&lt;"&amp;O$2)</f>
        <v>0</v>
      </c>
      <c r="O68">
        <f>-SUMIFS('[1]AGR. MICRO.'!$E$2:$E$537,'[1]AGR. MICRO.'!$A$2:$A$537,$B68,'[1]AGR. MICRO.'!$F$2:$F$537,"SALI",'[1]AGR. MICRO.'!$I$2:$I$537,"&gt;="&amp;O$2,'[1]AGR. MICRO.'!$I$2:$I$537,"&lt;"&amp;P$2)</f>
        <v>0</v>
      </c>
      <c r="P68">
        <f>-SUMIFS('[1]AGR. MICRO.'!$E$2:$E$537,'[1]AGR. MICRO.'!$A$2:$A$537,$B68,'[1]AGR. MICRO.'!$F$2:$F$537,"SALI",'[1]AGR. MICRO.'!$I$2:$I$537,"&gt;="&amp;P$2,'[1]AGR. MICRO.'!$I$2:$I$537,"&lt;"&amp;Q$2)</f>
        <v>0</v>
      </c>
      <c r="Q68">
        <f>-SUMIFS('[1]AGR. MICRO.'!$E$2:$E$537,'[1]AGR. MICRO.'!$A$2:$A$537,$B68,'[1]AGR. MICRO.'!$F$2:$F$537,"SALI",'[1]AGR. MICRO.'!$I$2:$I$537,"&gt;="&amp;Q$2,'[1]AGR. MICRO.'!$I$2:$I$537,"&lt;"&amp;R$2)</f>
        <v>0</v>
      </c>
      <c r="R68">
        <f>-SUMIFS('[1]AGR. MICRO.'!$E$2:$E$537,'[1]AGR. MICRO.'!$A$2:$A$537,$B68,'[1]AGR. MICRO.'!$F$2:$F$537,"SALI",'[1]AGR. MICRO.'!$I$2:$I$537,"&gt;="&amp;R$2,'[1]AGR. MICRO.'!$I$2:$I$537,"&lt;"&amp;S$2)</f>
        <v>8</v>
      </c>
      <c r="S68">
        <f>-SUMIFS('[1]AGR. MICRO.'!$E$2:$E$537,'[1]AGR. MICRO.'!$A$2:$A$537,$B68,'[1]AGR. MICRO.'!$F$2:$F$537,"SALI",'[1]AGR. MICRO.'!$I$2:$I$537,"&gt;="&amp;S$2,'[1]AGR. MICRO.'!$I$2:$I$537,"&lt;"&amp;T$2)</f>
        <v>0</v>
      </c>
      <c r="T68">
        <f>-SUMIFS('[1]AGR. MICRO.'!$E$2:$E$537,'[1]AGR. MICRO.'!$A$2:$A$537,$B68,'[1]AGR. MICRO.'!$F$2:$F$537,"SALI",'[1]AGR. MICRO.'!$I$2:$I$537,"&gt;="&amp;T$2,'[1]AGR. MICRO.'!$I$2:$I$537,"&lt;"&amp;U$2)</f>
        <v>8</v>
      </c>
      <c r="U68">
        <f>-SUMIFS('[1]AGR. MICRO.'!$E$2:$E$537,'[1]AGR. MICRO.'!$A$2:$A$537,$B68,'[1]AGR. MICRO.'!$F$2:$F$537,"SALI",'[1]AGR. MICRO.'!$I$2:$I$537,"&gt;="&amp;U$2,'[1]AGR. MICRO.'!$I$2:$I$537,"&lt;"&amp;V$2)</f>
        <v>0</v>
      </c>
      <c r="V68">
        <f>-SUMIFS('[1]AGR. MICRO.'!$E$2:$E$537,'[1]AGR. MICRO.'!$A$2:$A$537,$B68,'[1]AGR. MICRO.'!$F$2:$F$537,"SALI",'[1]AGR. MICRO.'!$I$2:$I$537,"&gt;="&amp;V$2,'[1]AGR. MICRO.'!$I$2:$I$537,"&lt;"&amp;W$2)</f>
        <v>0</v>
      </c>
      <c r="W68">
        <f>-SUMIFS('[1]AGR. MICRO.'!$E$2:$E$537,'[1]AGR. MICRO.'!$A$2:$A$537,$B68,'[1]AGR. MICRO.'!$F$2:$F$537,"SALI",'[1]AGR. MICRO.'!$I$2:$I$537,"&gt;="&amp;W$2,'[1]AGR. MICRO.'!$I$2:$I$537,"&lt;"&amp;X$2)</f>
        <v>0</v>
      </c>
      <c r="X68">
        <f>-SUMIFS('[1]AGR. MICRO.'!$E$2:$E$537,'[1]AGR. MICRO.'!$A$2:$A$537,$B68,'[1]AGR. MICRO.'!$F$2:$F$537,"SALI",'[1]AGR. MICRO.'!$I$2:$I$537,"&gt;="&amp;X$2,'[1]AGR. MICRO.'!$I$2:$I$537,"&lt;"&amp;Y$2)</f>
        <v>0</v>
      </c>
      <c r="Y68">
        <f>-SUMIFS('[1]AGR. MICRO.'!$E$2:$E$537,'[1]AGR. MICRO.'!$A$2:$A$537,$B68,'[1]AGR. MICRO.'!$F$2:$F$537,"SALI",'[1]AGR. MICRO.'!$I$2:$I$537,"&gt;="&amp;Y$2,'[1]AGR. MICRO.'!$I$2:$I$537,"&lt;"&amp;Z$2)</f>
        <v>0</v>
      </c>
      <c r="Z68">
        <f>-SUMIFS('[1]AGR. MICRO.'!$E$2:$E$537,'[1]AGR. MICRO.'!$A$2:$A$537,$B68,'[1]AGR. MICRO.'!$F$2:$F$537,"SALI",'[1]AGR. MICRO.'!$I$2:$I$537,"&gt;="&amp;Z$2,'[1]AGR. MICRO.'!$I$2:$I$537,"&lt;"&amp;AA$2)</f>
        <v>0</v>
      </c>
      <c r="AA68">
        <f>-SUMIFS('[1]AGR. MICRO.'!$E$2:$E$537,'[1]AGR. MICRO.'!$A$2:$A$537,$B68,'[1]AGR. MICRO.'!$F$2:$F$537,"SALI",'[1]AGR. MICRO.'!$I$2:$I$537,"&gt;="&amp;AA$2,'[1]AGR. MICRO.'!$I$2:$I$537,"&lt;"&amp;AB$2)</f>
        <v>0</v>
      </c>
      <c r="AB68">
        <f>-SUMIFS('[1]AGR. MICRO.'!$E$2:$E$537,'[1]AGR. MICRO.'!$A$2:$A$537,$B68,'[1]AGR. MICRO.'!$F$2:$F$537,"SALI",'[1]AGR. MICRO.'!$I$2:$I$537,"&gt;="&amp;AB$2,'[1]AGR. MICRO.'!$I$2:$I$537,"&lt;"&amp;AC$2)</f>
        <v>0</v>
      </c>
      <c r="AC68">
        <f>-SUMIFS('[1]AGR. MICRO.'!$E$2:$E$537,'[1]AGR. MICRO.'!$A$2:$A$537,$B68,'[1]AGR. MICRO.'!$F$2:$F$537,"SALI",'[1]AGR. MICRO.'!$I$2:$I$537,"&gt;="&amp;AC$2,'[1]AGR. MICRO.'!$I$2:$I$537,"&lt;"&amp;AD$2)</f>
        <v>0</v>
      </c>
      <c r="AD68">
        <f>-SUMIFS('[1]AGR. MICRO.'!$E$2:$E$537,'[1]AGR. MICRO.'!$A$2:$A$537,$B68,'[1]AGR. MICRO.'!$F$2:$F$537,"SALI",'[1]AGR. MICRO.'!$I$2:$I$537,"&gt;="&amp;AD$2,'[1]AGR. MICRO.'!$I$2:$I$537,"&lt;"&amp;AE$2)</f>
        <v>0</v>
      </c>
      <c r="AE68">
        <f>-SUMIFS('[1]AGR. MICRO.'!$E$2:$E$537,'[1]AGR. MICRO.'!$A$2:$A$537,$B68,'[1]AGR. MICRO.'!$F$2:$F$537,"SALI",'[1]AGR. MICRO.'!$I$2:$I$537,"&gt;="&amp;AE$2,'[1]AGR. MICRO.'!$I$2:$I$537,"&lt;"&amp;AF$2)</f>
        <v>0</v>
      </c>
      <c r="AF68">
        <f>-SUMIFS('[1]AGR. MICRO.'!$E$2:$E$537,'[1]AGR. MICRO.'!$A$2:$A$537,$B68,'[1]AGR. MICRO.'!$F$2:$F$537,"SALI",'[1]AGR. MICRO.'!$I$2:$I$537,"&gt;="&amp;AF$2,'[1]AGR. MICRO.'!$I$2:$I$537,"&lt;"&amp;AG$2)</f>
        <v>0</v>
      </c>
      <c r="AG68">
        <f>-SUMIFS('[1]AGR. MICRO.'!$E$2:$E$537,'[1]AGR. MICRO.'!$A$2:$A$537,$B68,'[1]AGR. MICRO.'!$F$2:$F$537,"SALI",'[1]AGR. MICRO.'!$I$2:$I$537,"&gt;="&amp;AG$2,'[1]AGR. MICRO.'!$I$2:$I$537,"&lt;"&amp;AH$2)</f>
        <v>0</v>
      </c>
      <c r="AH68">
        <f>-SUMIFS('[1]AGR. MICRO.'!$E$2:$E$537,'[1]AGR. MICRO.'!$A$2:$A$537,$B68,'[1]AGR. MICRO.'!$F$2:$F$537,"SALI",'[1]AGR. MICRO.'!$I$2:$I$537,"&gt;="&amp;AH$2,'[1]AGR. MICRO.'!$I$2:$I$537,"&lt;"&amp;AI$2)</f>
        <v>0</v>
      </c>
      <c r="AI68">
        <f>-SUMIFS('[1]AGR. MICRO.'!$E$2:$E$537,'[1]AGR. MICRO.'!$A$2:$A$537,$B68,'[1]AGR. MICRO.'!$F$2:$F$537,"SALI",'[1]AGR. MICRO.'!$I$2:$I$537,"&gt;="&amp;AI$2,'[1]AGR. MICRO.'!$I$2:$I$537,"&lt;"&amp;AJ$2)</f>
        <v>0</v>
      </c>
      <c r="AJ68">
        <f>-SUMIFS('[1]AGR. MICRO.'!$E$2:$E$537,'[1]AGR. MICRO.'!$A$2:$A$537,$B68,'[1]AGR. MICRO.'!$F$2:$F$537,"SALI",'[1]AGR. MICRO.'!$I$2:$I$537,"&gt;="&amp;AJ$2,'[1]AGR. MICRO.'!$I$2:$I$537,"&lt;"&amp;AK$2)</f>
        <v>0</v>
      </c>
      <c r="AK68">
        <f>-SUMIFS('[1]AGR. MICRO.'!$E$2:$E$537,'[1]AGR. MICRO.'!$A$2:$A$537,$B68,'[1]AGR. MICRO.'!$F$2:$F$537,"SALI",'[1]AGR. MICRO.'!$I$2:$I$537,"&gt;="&amp;AK$2,'[1]AGR. MICRO.'!$I$2:$I$537,"&lt;"&amp;AL$2)</f>
        <v>0</v>
      </c>
      <c r="AL68">
        <f>-SUMIFS('[1]AGR. MICRO.'!$E$2:$E$537,'[1]AGR. MICRO.'!$A$2:$A$537,$B68,'[1]AGR. MICRO.'!$F$2:$F$537,"SALI",'[1]AGR. MICRO.'!$I$2:$I$537,"&gt;="&amp;AL$2,'[1]AGR. MICRO.'!$I$2:$I$537,"&lt;"&amp;AM$2)</f>
        <v>0</v>
      </c>
      <c r="AN68">
        <f t="shared" ref="AN68:AN79" si="3">SUM(C68:AJ68)</f>
        <v>16</v>
      </c>
      <c r="AO68">
        <f t="shared" ref="AO68:AO79" si="4">COUNTIF(C68:AN68,0)</f>
        <v>34</v>
      </c>
    </row>
    <row r="69" spans="2:41" ht="15.75" thickBot="1" x14ac:dyDescent="0.3">
      <c r="B69" s="2" t="s">
        <v>66</v>
      </c>
      <c r="C69">
        <f>-SUMIFS('[1]AGR. MICRO.'!$E$2:$E$537,'[1]AGR. MICRO.'!$A$2:$A$537,$B69,'[1]AGR. MICRO.'!$F$2:$F$537,"SALI",'[1]AGR. MICRO.'!$I$2:$I$537,"&gt;="&amp;C$2,'[1]AGR. MICRO.'!$I$2:$I$537,"&lt;"&amp;D$2)</f>
        <v>0</v>
      </c>
      <c r="D69">
        <f>-SUMIFS('[1]AGR. MICRO.'!$E$2:$E$537,'[1]AGR. MICRO.'!$A$2:$A$537,$B69,'[1]AGR. MICRO.'!$F$2:$F$537,"SALI",'[1]AGR. MICRO.'!$I$2:$I$537,"&gt;="&amp;D$2,'[1]AGR. MICRO.'!$I$2:$I$537,"&lt;"&amp;E$2)</f>
        <v>0</v>
      </c>
      <c r="E69">
        <f>-SUMIFS('[1]AGR. MICRO.'!$E$2:$E$537,'[1]AGR. MICRO.'!$A$2:$A$537,$B69,'[1]AGR. MICRO.'!$F$2:$F$537,"SALI",'[1]AGR. MICRO.'!$I$2:$I$537,"&gt;="&amp;E$2,'[1]AGR. MICRO.'!$I$2:$I$537,"&lt;"&amp;F$2)</f>
        <v>0</v>
      </c>
      <c r="F69">
        <f>-SUMIFS('[1]AGR. MICRO.'!$E$2:$E$537,'[1]AGR. MICRO.'!$A$2:$A$537,$B69,'[1]AGR. MICRO.'!$F$2:$F$537,"SALI",'[1]AGR. MICRO.'!$I$2:$I$537,"&gt;="&amp;F$2,'[1]AGR. MICRO.'!$I$2:$I$537,"&lt;"&amp;G$2)</f>
        <v>0</v>
      </c>
      <c r="G69">
        <f>-SUMIFS('[1]AGR. MICRO.'!$E$2:$E$537,'[1]AGR. MICRO.'!$A$2:$A$537,$B69,'[1]AGR. MICRO.'!$F$2:$F$537,"SALI",'[1]AGR. MICRO.'!$I$2:$I$537,"&gt;="&amp;G$2,'[1]AGR. MICRO.'!$I$2:$I$537,"&lt;"&amp;H$2)</f>
        <v>0</v>
      </c>
      <c r="H69">
        <f>-SUMIFS('[1]AGR. MICRO.'!$E$2:$E$537,'[1]AGR. MICRO.'!$A$2:$A$537,$B69,'[1]AGR. MICRO.'!$F$2:$F$537,"SALI",'[1]AGR. MICRO.'!$I$2:$I$537,"&gt;="&amp;H$2,'[1]AGR. MICRO.'!$I$2:$I$537,"&lt;"&amp;I$2)</f>
        <v>0</v>
      </c>
      <c r="I69">
        <f>-SUMIFS('[1]AGR. MICRO.'!$E$2:$E$537,'[1]AGR. MICRO.'!$A$2:$A$537,$B69,'[1]AGR. MICRO.'!$F$2:$F$537,"SALI",'[1]AGR. MICRO.'!$I$2:$I$537,"&gt;="&amp;I$2,'[1]AGR. MICRO.'!$I$2:$I$537,"&lt;"&amp;J$2)</f>
        <v>0</v>
      </c>
      <c r="J69">
        <f>-SUMIFS('[1]AGR. MICRO.'!$E$2:$E$537,'[1]AGR. MICRO.'!$A$2:$A$537,$B69,'[1]AGR. MICRO.'!$F$2:$F$537,"SALI",'[1]AGR. MICRO.'!$I$2:$I$537,"&gt;="&amp;J$2,'[1]AGR. MICRO.'!$I$2:$I$537,"&lt;"&amp;K$2)</f>
        <v>0</v>
      </c>
      <c r="K69">
        <f>-SUMIFS('[1]AGR. MICRO.'!$E$2:$E$537,'[1]AGR. MICRO.'!$A$2:$A$537,$B69,'[1]AGR. MICRO.'!$F$2:$F$537,"SALI",'[1]AGR. MICRO.'!$I$2:$I$537,"&gt;="&amp;K$2,'[1]AGR. MICRO.'!$I$2:$I$537,"&lt;"&amp;L$2)</f>
        <v>0</v>
      </c>
      <c r="L69">
        <f>-SUMIFS('[1]AGR. MICRO.'!$E$2:$E$537,'[1]AGR. MICRO.'!$A$2:$A$537,$B69,'[1]AGR. MICRO.'!$F$2:$F$537,"SALI",'[1]AGR. MICRO.'!$I$2:$I$537,"&gt;="&amp;L$2,'[1]AGR. MICRO.'!$I$2:$I$537,"&lt;"&amp;M$2)</f>
        <v>0</v>
      </c>
      <c r="M69">
        <f>-SUMIFS('[1]AGR. MICRO.'!$E$2:$E$537,'[1]AGR. MICRO.'!$A$2:$A$537,$B69,'[1]AGR. MICRO.'!$F$2:$F$537,"SALI",'[1]AGR. MICRO.'!$I$2:$I$537,"&gt;="&amp;M$2,'[1]AGR. MICRO.'!$I$2:$I$537,"&lt;"&amp;N$2)</f>
        <v>0</v>
      </c>
      <c r="N69">
        <f>-SUMIFS('[1]AGR. MICRO.'!$E$2:$E$537,'[1]AGR. MICRO.'!$A$2:$A$537,$B69,'[1]AGR. MICRO.'!$F$2:$F$537,"SALI",'[1]AGR. MICRO.'!$I$2:$I$537,"&gt;="&amp;N$2,'[1]AGR. MICRO.'!$I$2:$I$537,"&lt;"&amp;O$2)</f>
        <v>0</v>
      </c>
      <c r="O69">
        <f>-SUMIFS('[1]AGR. MICRO.'!$E$2:$E$537,'[1]AGR. MICRO.'!$A$2:$A$537,$B69,'[1]AGR. MICRO.'!$F$2:$F$537,"SALI",'[1]AGR. MICRO.'!$I$2:$I$537,"&gt;="&amp;O$2,'[1]AGR. MICRO.'!$I$2:$I$537,"&lt;"&amp;P$2)</f>
        <v>0</v>
      </c>
      <c r="P69">
        <f>-SUMIFS('[1]AGR. MICRO.'!$E$2:$E$537,'[1]AGR. MICRO.'!$A$2:$A$537,$B69,'[1]AGR. MICRO.'!$F$2:$F$537,"SALI",'[1]AGR. MICRO.'!$I$2:$I$537,"&gt;="&amp;P$2,'[1]AGR. MICRO.'!$I$2:$I$537,"&lt;"&amp;Q$2)</f>
        <v>0</v>
      </c>
      <c r="Q69">
        <f>-SUMIFS('[1]AGR. MICRO.'!$E$2:$E$537,'[1]AGR. MICRO.'!$A$2:$A$537,$B69,'[1]AGR. MICRO.'!$F$2:$F$537,"SALI",'[1]AGR. MICRO.'!$I$2:$I$537,"&gt;="&amp;Q$2,'[1]AGR. MICRO.'!$I$2:$I$537,"&lt;"&amp;R$2)</f>
        <v>0</v>
      </c>
      <c r="R69">
        <f>-SUMIFS('[1]AGR. MICRO.'!$E$2:$E$537,'[1]AGR. MICRO.'!$A$2:$A$537,$B69,'[1]AGR. MICRO.'!$F$2:$F$537,"SALI",'[1]AGR. MICRO.'!$I$2:$I$537,"&gt;="&amp;R$2,'[1]AGR. MICRO.'!$I$2:$I$537,"&lt;"&amp;S$2)</f>
        <v>10</v>
      </c>
      <c r="S69">
        <f>-SUMIFS('[1]AGR. MICRO.'!$E$2:$E$537,'[1]AGR. MICRO.'!$A$2:$A$537,$B69,'[1]AGR. MICRO.'!$F$2:$F$537,"SALI",'[1]AGR. MICRO.'!$I$2:$I$537,"&gt;="&amp;S$2,'[1]AGR. MICRO.'!$I$2:$I$537,"&lt;"&amp;T$2)</f>
        <v>0</v>
      </c>
      <c r="T69">
        <f>-SUMIFS('[1]AGR. MICRO.'!$E$2:$E$537,'[1]AGR. MICRO.'!$A$2:$A$537,$B69,'[1]AGR. MICRO.'!$F$2:$F$537,"SALI",'[1]AGR. MICRO.'!$I$2:$I$537,"&gt;="&amp;T$2,'[1]AGR. MICRO.'!$I$2:$I$537,"&lt;"&amp;U$2)</f>
        <v>10</v>
      </c>
      <c r="U69">
        <f>-SUMIFS('[1]AGR. MICRO.'!$E$2:$E$537,'[1]AGR. MICRO.'!$A$2:$A$537,$B69,'[1]AGR. MICRO.'!$F$2:$F$537,"SALI",'[1]AGR. MICRO.'!$I$2:$I$537,"&gt;="&amp;U$2,'[1]AGR. MICRO.'!$I$2:$I$537,"&lt;"&amp;V$2)</f>
        <v>0</v>
      </c>
      <c r="V69">
        <f>-SUMIFS('[1]AGR. MICRO.'!$E$2:$E$537,'[1]AGR. MICRO.'!$A$2:$A$537,$B69,'[1]AGR. MICRO.'!$F$2:$F$537,"SALI",'[1]AGR. MICRO.'!$I$2:$I$537,"&gt;="&amp;V$2,'[1]AGR. MICRO.'!$I$2:$I$537,"&lt;"&amp;W$2)</f>
        <v>0</v>
      </c>
      <c r="W69">
        <f>-SUMIFS('[1]AGR. MICRO.'!$E$2:$E$537,'[1]AGR. MICRO.'!$A$2:$A$537,$B69,'[1]AGR. MICRO.'!$F$2:$F$537,"SALI",'[1]AGR. MICRO.'!$I$2:$I$537,"&gt;="&amp;W$2,'[1]AGR. MICRO.'!$I$2:$I$537,"&lt;"&amp;X$2)</f>
        <v>0</v>
      </c>
      <c r="X69">
        <f>-SUMIFS('[1]AGR. MICRO.'!$E$2:$E$537,'[1]AGR. MICRO.'!$A$2:$A$537,$B69,'[1]AGR. MICRO.'!$F$2:$F$537,"SALI",'[1]AGR. MICRO.'!$I$2:$I$537,"&gt;="&amp;X$2,'[1]AGR. MICRO.'!$I$2:$I$537,"&lt;"&amp;Y$2)</f>
        <v>0</v>
      </c>
      <c r="Y69">
        <f>-SUMIFS('[1]AGR. MICRO.'!$E$2:$E$537,'[1]AGR. MICRO.'!$A$2:$A$537,$B69,'[1]AGR. MICRO.'!$F$2:$F$537,"SALI",'[1]AGR. MICRO.'!$I$2:$I$537,"&gt;="&amp;Y$2,'[1]AGR. MICRO.'!$I$2:$I$537,"&lt;"&amp;Z$2)</f>
        <v>0</v>
      </c>
      <c r="Z69">
        <f>-SUMIFS('[1]AGR. MICRO.'!$E$2:$E$537,'[1]AGR. MICRO.'!$A$2:$A$537,$B69,'[1]AGR. MICRO.'!$F$2:$F$537,"SALI",'[1]AGR. MICRO.'!$I$2:$I$537,"&gt;="&amp;Z$2,'[1]AGR. MICRO.'!$I$2:$I$537,"&lt;"&amp;AA$2)</f>
        <v>0</v>
      </c>
      <c r="AA69">
        <f>-SUMIFS('[1]AGR. MICRO.'!$E$2:$E$537,'[1]AGR. MICRO.'!$A$2:$A$537,$B69,'[1]AGR. MICRO.'!$F$2:$F$537,"SALI",'[1]AGR. MICRO.'!$I$2:$I$537,"&gt;="&amp;AA$2,'[1]AGR. MICRO.'!$I$2:$I$537,"&lt;"&amp;AB$2)</f>
        <v>0</v>
      </c>
      <c r="AB69">
        <f>-SUMIFS('[1]AGR. MICRO.'!$E$2:$E$537,'[1]AGR. MICRO.'!$A$2:$A$537,$B69,'[1]AGR. MICRO.'!$F$2:$F$537,"SALI",'[1]AGR. MICRO.'!$I$2:$I$537,"&gt;="&amp;AB$2,'[1]AGR. MICRO.'!$I$2:$I$537,"&lt;"&amp;AC$2)</f>
        <v>0</v>
      </c>
      <c r="AC69">
        <f>-SUMIFS('[1]AGR. MICRO.'!$E$2:$E$537,'[1]AGR. MICRO.'!$A$2:$A$537,$B69,'[1]AGR. MICRO.'!$F$2:$F$537,"SALI",'[1]AGR. MICRO.'!$I$2:$I$537,"&gt;="&amp;AC$2,'[1]AGR. MICRO.'!$I$2:$I$537,"&lt;"&amp;AD$2)</f>
        <v>0</v>
      </c>
      <c r="AD69">
        <f>-SUMIFS('[1]AGR. MICRO.'!$E$2:$E$537,'[1]AGR. MICRO.'!$A$2:$A$537,$B69,'[1]AGR. MICRO.'!$F$2:$F$537,"SALI",'[1]AGR. MICRO.'!$I$2:$I$537,"&gt;="&amp;AD$2,'[1]AGR. MICRO.'!$I$2:$I$537,"&lt;"&amp;AE$2)</f>
        <v>0</v>
      </c>
      <c r="AE69">
        <f>-SUMIFS('[1]AGR. MICRO.'!$E$2:$E$537,'[1]AGR. MICRO.'!$A$2:$A$537,$B69,'[1]AGR. MICRO.'!$F$2:$F$537,"SALI",'[1]AGR. MICRO.'!$I$2:$I$537,"&gt;="&amp;AE$2,'[1]AGR. MICRO.'!$I$2:$I$537,"&lt;"&amp;AF$2)</f>
        <v>0</v>
      </c>
      <c r="AF69">
        <f>-SUMIFS('[1]AGR. MICRO.'!$E$2:$E$537,'[1]AGR. MICRO.'!$A$2:$A$537,$B69,'[1]AGR. MICRO.'!$F$2:$F$537,"SALI",'[1]AGR. MICRO.'!$I$2:$I$537,"&gt;="&amp;AF$2,'[1]AGR. MICRO.'!$I$2:$I$537,"&lt;"&amp;AG$2)</f>
        <v>0</v>
      </c>
      <c r="AG69">
        <f>-SUMIFS('[1]AGR. MICRO.'!$E$2:$E$537,'[1]AGR. MICRO.'!$A$2:$A$537,$B69,'[1]AGR. MICRO.'!$F$2:$F$537,"SALI",'[1]AGR. MICRO.'!$I$2:$I$537,"&gt;="&amp;AG$2,'[1]AGR. MICRO.'!$I$2:$I$537,"&lt;"&amp;AH$2)</f>
        <v>1</v>
      </c>
      <c r="AH69">
        <f>-SUMIFS('[1]AGR. MICRO.'!$E$2:$E$537,'[1]AGR. MICRO.'!$A$2:$A$537,$B69,'[1]AGR. MICRO.'!$F$2:$F$537,"SALI",'[1]AGR. MICRO.'!$I$2:$I$537,"&gt;="&amp;AH$2,'[1]AGR. MICRO.'!$I$2:$I$537,"&lt;"&amp;AI$2)</f>
        <v>0</v>
      </c>
      <c r="AI69">
        <f>-SUMIFS('[1]AGR. MICRO.'!$E$2:$E$537,'[1]AGR. MICRO.'!$A$2:$A$537,$B69,'[1]AGR. MICRO.'!$F$2:$F$537,"SALI",'[1]AGR. MICRO.'!$I$2:$I$537,"&gt;="&amp;AI$2,'[1]AGR. MICRO.'!$I$2:$I$537,"&lt;"&amp;AJ$2)</f>
        <v>0</v>
      </c>
      <c r="AJ69">
        <f>-SUMIFS('[1]AGR. MICRO.'!$E$2:$E$537,'[1]AGR. MICRO.'!$A$2:$A$537,$B69,'[1]AGR. MICRO.'!$F$2:$F$537,"SALI",'[1]AGR. MICRO.'!$I$2:$I$537,"&gt;="&amp;AJ$2,'[1]AGR. MICRO.'!$I$2:$I$537,"&lt;"&amp;AK$2)</f>
        <v>0</v>
      </c>
      <c r="AK69">
        <f>-SUMIFS('[1]AGR. MICRO.'!$E$2:$E$537,'[1]AGR. MICRO.'!$A$2:$A$537,$B69,'[1]AGR. MICRO.'!$F$2:$F$537,"SALI",'[1]AGR. MICRO.'!$I$2:$I$537,"&gt;="&amp;AK$2,'[1]AGR. MICRO.'!$I$2:$I$537,"&lt;"&amp;AL$2)</f>
        <v>0</v>
      </c>
      <c r="AL69">
        <f>-SUMIFS('[1]AGR. MICRO.'!$E$2:$E$537,'[1]AGR. MICRO.'!$A$2:$A$537,$B69,'[1]AGR. MICRO.'!$F$2:$F$537,"SALI",'[1]AGR. MICRO.'!$I$2:$I$537,"&gt;="&amp;AL$2,'[1]AGR. MICRO.'!$I$2:$I$537,"&lt;"&amp;AM$2)</f>
        <v>0</v>
      </c>
      <c r="AN69">
        <f t="shared" si="3"/>
        <v>21</v>
      </c>
      <c r="AO69">
        <f t="shared" si="4"/>
        <v>33</v>
      </c>
    </row>
    <row r="70" spans="2:41" ht="15.75" thickBot="1" x14ac:dyDescent="0.3">
      <c r="B70" s="2" t="s">
        <v>67</v>
      </c>
      <c r="C70">
        <f>-SUMIFS('[1]AGR. MICRO.'!$E$2:$E$537,'[1]AGR. MICRO.'!$A$2:$A$537,$B70,'[1]AGR. MICRO.'!$F$2:$F$537,"SALI",'[1]AGR. MICRO.'!$I$2:$I$537,"&gt;="&amp;C$2,'[1]AGR. MICRO.'!$I$2:$I$537,"&lt;"&amp;D$2)</f>
        <v>0</v>
      </c>
      <c r="D70">
        <f>-SUMIFS('[1]AGR. MICRO.'!$E$2:$E$537,'[1]AGR. MICRO.'!$A$2:$A$537,$B70,'[1]AGR. MICRO.'!$F$2:$F$537,"SALI",'[1]AGR. MICRO.'!$I$2:$I$537,"&gt;="&amp;D$2,'[1]AGR. MICRO.'!$I$2:$I$537,"&lt;"&amp;E$2)</f>
        <v>0</v>
      </c>
      <c r="E70">
        <f>-SUMIFS('[1]AGR. MICRO.'!$E$2:$E$537,'[1]AGR. MICRO.'!$A$2:$A$537,$B70,'[1]AGR. MICRO.'!$F$2:$F$537,"SALI",'[1]AGR. MICRO.'!$I$2:$I$537,"&gt;="&amp;E$2,'[1]AGR. MICRO.'!$I$2:$I$537,"&lt;"&amp;F$2)</f>
        <v>0</v>
      </c>
      <c r="F70">
        <f>-SUMIFS('[1]AGR. MICRO.'!$E$2:$E$537,'[1]AGR. MICRO.'!$A$2:$A$537,$B70,'[1]AGR. MICRO.'!$F$2:$F$537,"SALI",'[1]AGR. MICRO.'!$I$2:$I$537,"&gt;="&amp;F$2,'[1]AGR. MICRO.'!$I$2:$I$537,"&lt;"&amp;G$2)</f>
        <v>0</v>
      </c>
      <c r="G70">
        <f>-SUMIFS('[1]AGR. MICRO.'!$E$2:$E$537,'[1]AGR. MICRO.'!$A$2:$A$537,$B70,'[1]AGR. MICRO.'!$F$2:$F$537,"SALI",'[1]AGR. MICRO.'!$I$2:$I$537,"&gt;="&amp;G$2,'[1]AGR. MICRO.'!$I$2:$I$537,"&lt;"&amp;H$2)</f>
        <v>0</v>
      </c>
      <c r="H70">
        <f>-SUMIFS('[1]AGR. MICRO.'!$E$2:$E$537,'[1]AGR. MICRO.'!$A$2:$A$537,$B70,'[1]AGR. MICRO.'!$F$2:$F$537,"SALI",'[1]AGR. MICRO.'!$I$2:$I$537,"&gt;="&amp;H$2,'[1]AGR. MICRO.'!$I$2:$I$537,"&lt;"&amp;I$2)</f>
        <v>0</v>
      </c>
      <c r="I70">
        <f>-SUMIFS('[1]AGR. MICRO.'!$E$2:$E$537,'[1]AGR. MICRO.'!$A$2:$A$537,$B70,'[1]AGR. MICRO.'!$F$2:$F$537,"SALI",'[1]AGR. MICRO.'!$I$2:$I$537,"&gt;="&amp;I$2,'[1]AGR. MICRO.'!$I$2:$I$537,"&lt;"&amp;J$2)</f>
        <v>0</v>
      </c>
      <c r="J70">
        <f>-SUMIFS('[1]AGR. MICRO.'!$E$2:$E$537,'[1]AGR. MICRO.'!$A$2:$A$537,$B70,'[1]AGR. MICRO.'!$F$2:$F$537,"SALI",'[1]AGR. MICRO.'!$I$2:$I$537,"&gt;="&amp;J$2,'[1]AGR. MICRO.'!$I$2:$I$537,"&lt;"&amp;K$2)</f>
        <v>0</v>
      </c>
      <c r="K70">
        <f>-SUMIFS('[1]AGR. MICRO.'!$E$2:$E$537,'[1]AGR. MICRO.'!$A$2:$A$537,$B70,'[1]AGR. MICRO.'!$F$2:$F$537,"SALI",'[1]AGR. MICRO.'!$I$2:$I$537,"&gt;="&amp;K$2,'[1]AGR. MICRO.'!$I$2:$I$537,"&lt;"&amp;L$2)</f>
        <v>0</v>
      </c>
      <c r="L70">
        <f>-SUMIFS('[1]AGR. MICRO.'!$E$2:$E$537,'[1]AGR. MICRO.'!$A$2:$A$537,$B70,'[1]AGR. MICRO.'!$F$2:$F$537,"SALI",'[1]AGR. MICRO.'!$I$2:$I$537,"&gt;="&amp;L$2,'[1]AGR. MICRO.'!$I$2:$I$537,"&lt;"&amp;M$2)</f>
        <v>0</v>
      </c>
      <c r="M70">
        <f>-SUMIFS('[1]AGR. MICRO.'!$E$2:$E$537,'[1]AGR. MICRO.'!$A$2:$A$537,$B70,'[1]AGR. MICRO.'!$F$2:$F$537,"SALI",'[1]AGR. MICRO.'!$I$2:$I$537,"&gt;="&amp;M$2,'[1]AGR. MICRO.'!$I$2:$I$537,"&lt;"&amp;N$2)</f>
        <v>0</v>
      </c>
      <c r="N70">
        <f>-SUMIFS('[1]AGR. MICRO.'!$E$2:$E$537,'[1]AGR. MICRO.'!$A$2:$A$537,$B70,'[1]AGR. MICRO.'!$F$2:$F$537,"SALI",'[1]AGR. MICRO.'!$I$2:$I$537,"&gt;="&amp;N$2,'[1]AGR. MICRO.'!$I$2:$I$537,"&lt;"&amp;O$2)</f>
        <v>0</v>
      </c>
      <c r="O70">
        <f>-SUMIFS('[1]AGR. MICRO.'!$E$2:$E$537,'[1]AGR. MICRO.'!$A$2:$A$537,$B70,'[1]AGR. MICRO.'!$F$2:$F$537,"SALI",'[1]AGR. MICRO.'!$I$2:$I$537,"&gt;="&amp;O$2,'[1]AGR. MICRO.'!$I$2:$I$537,"&lt;"&amp;P$2)</f>
        <v>0</v>
      </c>
      <c r="P70">
        <f>-SUMIFS('[1]AGR. MICRO.'!$E$2:$E$537,'[1]AGR. MICRO.'!$A$2:$A$537,$B70,'[1]AGR. MICRO.'!$F$2:$F$537,"SALI",'[1]AGR. MICRO.'!$I$2:$I$537,"&gt;="&amp;P$2,'[1]AGR. MICRO.'!$I$2:$I$537,"&lt;"&amp;Q$2)</f>
        <v>0</v>
      </c>
      <c r="Q70">
        <f>-SUMIFS('[1]AGR. MICRO.'!$E$2:$E$537,'[1]AGR. MICRO.'!$A$2:$A$537,$B70,'[1]AGR. MICRO.'!$F$2:$F$537,"SALI",'[1]AGR. MICRO.'!$I$2:$I$537,"&gt;="&amp;Q$2,'[1]AGR. MICRO.'!$I$2:$I$537,"&lt;"&amp;R$2)</f>
        <v>0</v>
      </c>
      <c r="R70">
        <f>-SUMIFS('[1]AGR. MICRO.'!$E$2:$E$537,'[1]AGR. MICRO.'!$A$2:$A$537,$B70,'[1]AGR. MICRO.'!$F$2:$F$537,"SALI",'[1]AGR. MICRO.'!$I$2:$I$537,"&gt;="&amp;R$2,'[1]AGR. MICRO.'!$I$2:$I$537,"&lt;"&amp;S$2)</f>
        <v>10</v>
      </c>
      <c r="S70">
        <f>-SUMIFS('[1]AGR. MICRO.'!$E$2:$E$537,'[1]AGR. MICRO.'!$A$2:$A$537,$B70,'[1]AGR. MICRO.'!$F$2:$F$537,"SALI",'[1]AGR. MICRO.'!$I$2:$I$537,"&gt;="&amp;S$2,'[1]AGR. MICRO.'!$I$2:$I$537,"&lt;"&amp;T$2)</f>
        <v>0</v>
      </c>
      <c r="T70">
        <f>-SUMIFS('[1]AGR. MICRO.'!$E$2:$E$537,'[1]AGR. MICRO.'!$A$2:$A$537,$B70,'[1]AGR. MICRO.'!$F$2:$F$537,"SALI",'[1]AGR. MICRO.'!$I$2:$I$537,"&gt;="&amp;T$2,'[1]AGR. MICRO.'!$I$2:$I$537,"&lt;"&amp;U$2)</f>
        <v>11</v>
      </c>
      <c r="U70">
        <f>-SUMIFS('[1]AGR. MICRO.'!$E$2:$E$537,'[1]AGR. MICRO.'!$A$2:$A$537,$B70,'[1]AGR. MICRO.'!$F$2:$F$537,"SALI",'[1]AGR. MICRO.'!$I$2:$I$537,"&gt;="&amp;U$2,'[1]AGR. MICRO.'!$I$2:$I$537,"&lt;"&amp;V$2)</f>
        <v>0</v>
      </c>
      <c r="V70">
        <f>-SUMIFS('[1]AGR. MICRO.'!$E$2:$E$537,'[1]AGR. MICRO.'!$A$2:$A$537,$B70,'[1]AGR. MICRO.'!$F$2:$F$537,"SALI",'[1]AGR. MICRO.'!$I$2:$I$537,"&gt;="&amp;V$2,'[1]AGR. MICRO.'!$I$2:$I$537,"&lt;"&amp;W$2)</f>
        <v>0</v>
      </c>
      <c r="W70">
        <f>-SUMIFS('[1]AGR. MICRO.'!$E$2:$E$537,'[1]AGR. MICRO.'!$A$2:$A$537,$B70,'[1]AGR. MICRO.'!$F$2:$F$537,"SALI",'[1]AGR. MICRO.'!$I$2:$I$537,"&gt;="&amp;W$2,'[1]AGR. MICRO.'!$I$2:$I$537,"&lt;"&amp;X$2)</f>
        <v>0</v>
      </c>
      <c r="X70">
        <f>-SUMIFS('[1]AGR. MICRO.'!$E$2:$E$537,'[1]AGR. MICRO.'!$A$2:$A$537,$B70,'[1]AGR. MICRO.'!$F$2:$F$537,"SALI",'[1]AGR. MICRO.'!$I$2:$I$537,"&gt;="&amp;X$2,'[1]AGR. MICRO.'!$I$2:$I$537,"&lt;"&amp;Y$2)</f>
        <v>0</v>
      </c>
      <c r="Y70">
        <f>-SUMIFS('[1]AGR. MICRO.'!$E$2:$E$537,'[1]AGR. MICRO.'!$A$2:$A$537,$B70,'[1]AGR. MICRO.'!$F$2:$F$537,"SALI",'[1]AGR. MICRO.'!$I$2:$I$537,"&gt;="&amp;Y$2,'[1]AGR. MICRO.'!$I$2:$I$537,"&lt;"&amp;Z$2)</f>
        <v>0</v>
      </c>
      <c r="Z70">
        <f>-SUMIFS('[1]AGR. MICRO.'!$E$2:$E$537,'[1]AGR. MICRO.'!$A$2:$A$537,$B70,'[1]AGR. MICRO.'!$F$2:$F$537,"SALI",'[1]AGR. MICRO.'!$I$2:$I$537,"&gt;="&amp;Z$2,'[1]AGR. MICRO.'!$I$2:$I$537,"&lt;"&amp;AA$2)</f>
        <v>0</v>
      </c>
      <c r="AA70">
        <f>-SUMIFS('[1]AGR. MICRO.'!$E$2:$E$537,'[1]AGR. MICRO.'!$A$2:$A$537,$B70,'[1]AGR. MICRO.'!$F$2:$F$537,"SALI",'[1]AGR. MICRO.'!$I$2:$I$537,"&gt;="&amp;AA$2,'[1]AGR. MICRO.'!$I$2:$I$537,"&lt;"&amp;AB$2)</f>
        <v>0</v>
      </c>
      <c r="AB70">
        <f>-SUMIFS('[1]AGR. MICRO.'!$E$2:$E$537,'[1]AGR. MICRO.'!$A$2:$A$537,$B70,'[1]AGR. MICRO.'!$F$2:$F$537,"SALI",'[1]AGR. MICRO.'!$I$2:$I$537,"&gt;="&amp;AB$2,'[1]AGR. MICRO.'!$I$2:$I$537,"&lt;"&amp;AC$2)</f>
        <v>0</v>
      </c>
      <c r="AC70">
        <f>-SUMIFS('[1]AGR. MICRO.'!$E$2:$E$537,'[1]AGR. MICRO.'!$A$2:$A$537,$B70,'[1]AGR. MICRO.'!$F$2:$F$537,"SALI",'[1]AGR. MICRO.'!$I$2:$I$537,"&gt;="&amp;AC$2,'[1]AGR. MICRO.'!$I$2:$I$537,"&lt;"&amp;AD$2)</f>
        <v>0</v>
      </c>
      <c r="AD70">
        <f>-SUMIFS('[1]AGR. MICRO.'!$E$2:$E$537,'[1]AGR. MICRO.'!$A$2:$A$537,$B70,'[1]AGR. MICRO.'!$F$2:$F$537,"SALI",'[1]AGR. MICRO.'!$I$2:$I$537,"&gt;="&amp;AD$2,'[1]AGR. MICRO.'!$I$2:$I$537,"&lt;"&amp;AE$2)</f>
        <v>0</v>
      </c>
      <c r="AE70">
        <f>-SUMIFS('[1]AGR. MICRO.'!$E$2:$E$537,'[1]AGR. MICRO.'!$A$2:$A$537,$B70,'[1]AGR. MICRO.'!$F$2:$F$537,"SALI",'[1]AGR. MICRO.'!$I$2:$I$537,"&gt;="&amp;AE$2,'[1]AGR. MICRO.'!$I$2:$I$537,"&lt;"&amp;AF$2)</f>
        <v>0</v>
      </c>
      <c r="AF70">
        <f>-SUMIFS('[1]AGR. MICRO.'!$E$2:$E$537,'[1]AGR. MICRO.'!$A$2:$A$537,$B70,'[1]AGR. MICRO.'!$F$2:$F$537,"SALI",'[1]AGR. MICRO.'!$I$2:$I$537,"&gt;="&amp;AF$2,'[1]AGR. MICRO.'!$I$2:$I$537,"&lt;"&amp;AG$2)</f>
        <v>0</v>
      </c>
      <c r="AG70">
        <f>-SUMIFS('[1]AGR. MICRO.'!$E$2:$E$537,'[1]AGR. MICRO.'!$A$2:$A$537,$B70,'[1]AGR. MICRO.'!$F$2:$F$537,"SALI",'[1]AGR. MICRO.'!$I$2:$I$537,"&gt;="&amp;AG$2,'[1]AGR. MICRO.'!$I$2:$I$537,"&lt;"&amp;AH$2)</f>
        <v>0</v>
      </c>
      <c r="AH70">
        <f>-SUMIFS('[1]AGR. MICRO.'!$E$2:$E$537,'[1]AGR. MICRO.'!$A$2:$A$537,$B70,'[1]AGR. MICRO.'!$F$2:$F$537,"SALI",'[1]AGR. MICRO.'!$I$2:$I$537,"&gt;="&amp;AH$2,'[1]AGR. MICRO.'!$I$2:$I$537,"&lt;"&amp;AI$2)</f>
        <v>0</v>
      </c>
      <c r="AI70">
        <f>-SUMIFS('[1]AGR. MICRO.'!$E$2:$E$537,'[1]AGR. MICRO.'!$A$2:$A$537,$B70,'[1]AGR. MICRO.'!$F$2:$F$537,"SALI",'[1]AGR. MICRO.'!$I$2:$I$537,"&gt;="&amp;AI$2,'[1]AGR. MICRO.'!$I$2:$I$537,"&lt;"&amp;AJ$2)</f>
        <v>0</v>
      </c>
      <c r="AJ70">
        <f>-SUMIFS('[1]AGR. MICRO.'!$E$2:$E$537,'[1]AGR. MICRO.'!$A$2:$A$537,$B70,'[1]AGR. MICRO.'!$F$2:$F$537,"SALI",'[1]AGR. MICRO.'!$I$2:$I$537,"&gt;="&amp;AJ$2,'[1]AGR. MICRO.'!$I$2:$I$537,"&lt;"&amp;AK$2)</f>
        <v>0</v>
      </c>
      <c r="AK70">
        <f>-SUMIFS('[1]AGR. MICRO.'!$E$2:$E$537,'[1]AGR. MICRO.'!$A$2:$A$537,$B70,'[1]AGR. MICRO.'!$F$2:$F$537,"SALI",'[1]AGR. MICRO.'!$I$2:$I$537,"&gt;="&amp;AK$2,'[1]AGR. MICRO.'!$I$2:$I$537,"&lt;"&amp;AL$2)</f>
        <v>0</v>
      </c>
      <c r="AL70">
        <f>-SUMIFS('[1]AGR. MICRO.'!$E$2:$E$537,'[1]AGR. MICRO.'!$A$2:$A$537,$B70,'[1]AGR. MICRO.'!$F$2:$F$537,"SALI",'[1]AGR. MICRO.'!$I$2:$I$537,"&gt;="&amp;AL$2,'[1]AGR. MICRO.'!$I$2:$I$537,"&lt;"&amp;AM$2)</f>
        <v>0</v>
      </c>
      <c r="AN70">
        <f t="shared" si="3"/>
        <v>21</v>
      </c>
      <c r="AO70">
        <f t="shared" si="4"/>
        <v>34</v>
      </c>
    </row>
    <row r="71" spans="2:41" ht="15.75" thickBot="1" x14ac:dyDescent="0.3">
      <c r="B71" s="2" t="s">
        <v>68</v>
      </c>
      <c r="C71">
        <f>-SUMIFS('[1]AGR. MICRO.'!$E$2:$E$537,'[1]AGR. MICRO.'!$A$2:$A$537,$B71,'[1]AGR. MICRO.'!$F$2:$F$537,"SALI",'[1]AGR. MICRO.'!$I$2:$I$537,"&gt;="&amp;C$2,'[1]AGR. MICRO.'!$I$2:$I$537,"&lt;"&amp;D$2)</f>
        <v>0</v>
      </c>
      <c r="D71">
        <f>-SUMIFS('[1]AGR. MICRO.'!$E$2:$E$537,'[1]AGR. MICRO.'!$A$2:$A$537,$B71,'[1]AGR. MICRO.'!$F$2:$F$537,"SALI",'[1]AGR. MICRO.'!$I$2:$I$537,"&gt;="&amp;D$2,'[1]AGR. MICRO.'!$I$2:$I$537,"&lt;"&amp;E$2)</f>
        <v>0</v>
      </c>
      <c r="E71">
        <f>-SUMIFS('[1]AGR. MICRO.'!$E$2:$E$537,'[1]AGR. MICRO.'!$A$2:$A$537,$B71,'[1]AGR. MICRO.'!$F$2:$F$537,"SALI",'[1]AGR. MICRO.'!$I$2:$I$537,"&gt;="&amp;E$2,'[1]AGR. MICRO.'!$I$2:$I$537,"&lt;"&amp;F$2)</f>
        <v>0</v>
      </c>
      <c r="F71">
        <f>-SUMIFS('[1]AGR. MICRO.'!$E$2:$E$537,'[1]AGR. MICRO.'!$A$2:$A$537,$B71,'[1]AGR. MICRO.'!$F$2:$F$537,"SALI",'[1]AGR. MICRO.'!$I$2:$I$537,"&gt;="&amp;F$2,'[1]AGR. MICRO.'!$I$2:$I$537,"&lt;"&amp;G$2)</f>
        <v>0</v>
      </c>
      <c r="G71">
        <f>-SUMIFS('[1]AGR. MICRO.'!$E$2:$E$537,'[1]AGR. MICRO.'!$A$2:$A$537,$B71,'[1]AGR. MICRO.'!$F$2:$F$537,"SALI",'[1]AGR. MICRO.'!$I$2:$I$537,"&gt;="&amp;G$2,'[1]AGR. MICRO.'!$I$2:$I$537,"&lt;"&amp;H$2)</f>
        <v>0</v>
      </c>
      <c r="H71">
        <f>-SUMIFS('[1]AGR. MICRO.'!$E$2:$E$537,'[1]AGR. MICRO.'!$A$2:$A$537,$B71,'[1]AGR. MICRO.'!$F$2:$F$537,"SALI",'[1]AGR. MICRO.'!$I$2:$I$537,"&gt;="&amp;H$2,'[1]AGR. MICRO.'!$I$2:$I$537,"&lt;"&amp;I$2)</f>
        <v>0</v>
      </c>
      <c r="I71">
        <f>-SUMIFS('[1]AGR. MICRO.'!$E$2:$E$537,'[1]AGR. MICRO.'!$A$2:$A$537,$B71,'[1]AGR. MICRO.'!$F$2:$F$537,"SALI",'[1]AGR. MICRO.'!$I$2:$I$537,"&gt;="&amp;I$2,'[1]AGR. MICRO.'!$I$2:$I$537,"&lt;"&amp;J$2)</f>
        <v>0</v>
      </c>
      <c r="J71">
        <f>-SUMIFS('[1]AGR. MICRO.'!$E$2:$E$537,'[1]AGR. MICRO.'!$A$2:$A$537,$B71,'[1]AGR. MICRO.'!$F$2:$F$537,"SALI",'[1]AGR. MICRO.'!$I$2:$I$537,"&gt;="&amp;J$2,'[1]AGR. MICRO.'!$I$2:$I$537,"&lt;"&amp;K$2)</f>
        <v>0</v>
      </c>
      <c r="K71">
        <f>-SUMIFS('[1]AGR. MICRO.'!$E$2:$E$537,'[1]AGR. MICRO.'!$A$2:$A$537,$B71,'[1]AGR. MICRO.'!$F$2:$F$537,"SALI",'[1]AGR. MICRO.'!$I$2:$I$537,"&gt;="&amp;K$2,'[1]AGR. MICRO.'!$I$2:$I$537,"&lt;"&amp;L$2)</f>
        <v>0</v>
      </c>
      <c r="L71">
        <f>-SUMIFS('[1]AGR. MICRO.'!$E$2:$E$537,'[1]AGR. MICRO.'!$A$2:$A$537,$B71,'[1]AGR. MICRO.'!$F$2:$F$537,"SALI",'[1]AGR. MICRO.'!$I$2:$I$537,"&gt;="&amp;L$2,'[1]AGR. MICRO.'!$I$2:$I$537,"&lt;"&amp;M$2)</f>
        <v>0</v>
      </c>
      <c r="M71">
        <f>-SUMIFS('[1]AGR. MICRO.'!$E$2:$E$537,'[1]AGR. MICRO.'!$A$2:$A$537,$B71,'[1]AGR. MICRO.'!$F$2:$F$537,"SALI",'[1]AGR. MICRO.'!$I$2:$I$537,"&gt;="&amp;M$2,'[1]AGR. MICRO.'!$I$2:$I$537,"&lt;"&amp;N$2)</f>
        <v>0</v>
      </c>
      <c r="N71">
        <f>-SUMIFS('[1]AGR. MICRO.'!$E$2:$E$537,'[1]AGR. MICRO.'!$A$2:$A$537,$B71,'[1]AGR. MICRO.'!$F$2:$F$537,"SALI",'[1]AGR. MICRO.'!$I$2:$I$537,"&gt;="&amp;N$2,'[1]AGR. MICRO.'!$I$2:$I$537,"&lt;"&amp;O$2)</f>
        <v>0</v>
      </c>
      <c r="O71">
        <f>-SUMIFS('[1]AGR. MICRO.'!$E$2:$E$537,'[1]AGR. MICRO.'!$A$2:$A$537,$B71,'[1]AGR. MICRO.'!$F$2:$F$537,"SALI",'[1]AGR. MICRO.'!$I$2:$I$537,"&gt;="&amp;O$2,'[1]AGR. MICRO.'!$I$2:$I$537,"&lt;"&amp;P$2)</f>
        <v>0</v>
      </c>
      <c r="P71">
        <f>-SUMIFS('[1]AGR. MICRO.'!$E$2:$E$537,'[1]AGR. MICRO.'!$A$2:$A$537,$B71,'[1]AGR. MICRO.'!$F$2:$F$537,"SALI",'[1]AGR. MICRO.'!$I$2:$I$537,"&gt;="&amp;P$2,'[1]AGR. MICRO.'!$I$2:$I$537,"&lt;"&amp;Q$2)</f>
        <v>0</v>
      </c>
      <c r="Q71">
        <f>-SUMIFS('[1]AGR. MICRO.'!$E$2:$E$537,'[1]AGR. MICRO.'!$A$2:$A$537,$B71,'[1]AGR. MICRO.'!$F$2:$F$537,"SALI",'[1]AGR. MICRO.'!$I$2:$I$537,"&gt;="&amp;Q$2,'[1]AGR. MICRO.'!$I$2:$I$537,"&lt;"&amp;R$2)</f>
        <v>0</v>
      </c>
      <c r="R71">
        <f>-SUMIFS('[1]AGR. MICRO.'!$E$2:$E$537,'[1]AGR. MICRO.'!$A$2:$A$537,$B71,'[1]AGR. MICRO.'!$F$2:$F$537,"SALI",'[1]AGR. MICRO.'!$I$2:$I$537,"&gt;="&amp;R$2,'[1]AGR. MICRO.'!$I$2:$I$537,"&lt;"&amp;S$2)</f>
        <v>0</v>
      </c>
      <c r="S71">
        <f>-SUMIFS('[1]AGR. MICRO.'!$E$2:$E$537,'[1]AGR. MICRO.'!$A$2:$A$537,$B71,'[1]AGR. MICRO.'!$F$2:$F$537,"SALI",'[1]AGR. MICRO.'!$I$2:$I$537,"&gt;="&amp;S$2,'[1]AGR. MICRO.'!$I$2:$I$537,"&lt;"&amp;T$2)</f>
        <v>0</v>
      </c>
      <c r="T71">
        <f>-SUMIFS('[1]AGR. MICRO.'!$E$2:$E$537,'[1]AGR. MICRO.'!$A$2:$A$537,$B71,'[1]AGR. MICRO.'!$F$2:$F$537,"SALI",'[1]AGR. MICRO.'!$I$2:$I$537,"&gt;="&amp;T$2,'[1]AGR. MICRO.'!$I$2:$I$537,"&lt;"&amp;U$2)</f>
        <v>0</v>
      </c>
      <c r="U71">
        <f>-SUMIFS('[1]AGR. MICRO.'!$E$2:$E$537,'[1]AGR. MICRO.'!$A$2:$A$537,$B71,'[1]AGR. MICRO.'!$F$2:$F$537,"SALI",'[1]AGR. MICRO.'!$I$2:$I$537,"&gt;="&amp;U$2,'[1]AGR. MICRO.'!$I$2:$I$537,"&lt;"&amp;V$2)</f>
        <v>0</v>
      </c>
      <c r="V71">
        <f>-SUMIFS('[1]AGR. MICRO.'!$E$2:$E$537,'[1]AGR. MICRO.'!$A$2:$A$537,$B71,'[1]AGR. MICRO.'!$F$2:$F$537,"SALI",'[1]AGR. MICRO.'!$I$2:$I$537,"&gt;="&amp;V$2,'[1]AGR. MICRO.'!$I$2:$I$537,"&lt;"&amp;W$2)</f>
        <v>0</v>
      </c>
      <c r="W71">
        <f>-SUMIFS('[1]AGR. MICRO.'!$E$2:$E$537,'[1]AGR. MICRO.'!$A$2:$A$537,$B71,'[1]AGR. MICRO.'!$F$2:$F$537,"SALI",'[1]AGR. MICRO.'!$I$2:$I$537,"&gt;="&amp;W$2,'[1]AGR. MICRO.'!$I$2:$I$537,"&lt;"&amp;X$2)</f>
        <v>0</v>
      </c>
      <c r="X71">
        <f>-SUMIFS('[1]AGR. MICRO.'!$E$2:$E$537,'[1]AGR. MICRO.'!$A$2:$A$537,$B71,'[1]AGR. MICRO.'!$F$2:$F$537,"SALI",'[1]AGR. MICRO.'!$I$2:$I$537,"&gt;="&amp;X$2,'[1]AGR. MICRO.'!$I$2:$I$537,"&lt;"&amp;Y$2)</f>
        <v>0</v>
      </c>
      <c r="Y71">
        <f>-SUMIFS('[1]AGR. MICRO.'!$E$2:$E$537,'[1]AGR. MICRO.'!$A$2:$A$537,$B71,'[1]AGR. MICRO.'!$F$2:$F$537,"SALI",'[1]AGR. MICRO.'!$I$2:$I$537,"&gt;="&amp;Y$2,'[1]AGR. MICRO.'!$I$2:$I$537,"&lt;"&amp;Z$2)</f>
        <v>0</v>
      </c>
      <c r="Z71">
        <f>-SUMIFS('[1]AGR. MICRO.'!$E$2:$E$537,'[1]AGR. MICRO.'!$A$2:$A$537,$B71,'[1]AGR. MICRO.'!$F$2:$F$537,"SALI",'[1]AGR. MICRO.'!$I$2:$I$537,"&gt;="&amp;Z$2,'[1]AGR. MICRO.'!$I$2:$I$537,"&lt;"&amp;AA$2)</f>
        <v>0</v>
      </c>
      <c r="AA71">
        <f>-SUMIFS('[1]AGR. MICRO.'!$E$2:$E$537,'[1]AGR. MICRO.'!$A$2:$A$537,$B71,'[1]AGR. MICRO.'!$F$2:$F$537,"SALI",'[1]AGR. MICRO.'!$I$2:$I$537,"&gt;="&amp;AA$2,'[1]AGR. MICRO.'!$I$2:$I$537,"&lt;"&amp;AB$2)</f>
        <v>0</v>
      </c>
      <c r="AB71">
        <f>-SUMIFS('[1]AGR. MICRO.'!$E$2:$E$537,'[1]AGR. MICRO.'!$A$2:$A$537,$B71,'[1]AGR. MICRO.'!$F$2:$F$537,"SALI",'[1]AGR. MICRO.'!$I$2:$I$537,"&gt;="&amp;AB$2,'[1]AGR. MICRO.'!$I$2:$I$537,"&lt;"&amp;AC$2)</f>
        <v>0</v>
      </c>
      <c r="AC71">
        <f>-SUMIFS('[1]AGR. MICRO.'!$E$2:$E$537,'[1]AGR. MICRO.'!$A$2:$A$537,$B71,'[1]AGR. MICRO.'!$F$2:$F$537,"SALI",'[1]AGR. MICRO.'!$I$2:$I$537,"&gt;="&amp;AC$2,'[1]AGR. MICRO.'!$I$2:$I$537,"&lt;"&amp;AD$2)</f>
        <v>0</v>
      </c>
      <c r="AD71">
        <f>-SUMIFS('[1]AGR. MICRO.'!$E$2:$E$537,'[1]AGR. MICRO.'!$A$2:$A$537,$B71,'[1]AGR. MICRO.'!$F$2:$F$537,"SALI",'[1]AGR. MICRO.'!$I$2:$I$537,"&gt;="&amp;AD$2,'[1]AGR. MICRO.'!$I$2:$I$537,"&lt;"&amp;AE$2)</f>
        <v>0</v>
      </c>
      <c r="AE71">
        <f>-SUMIFS('[1]AGR. MICRO.'!$E$2:$E$537,'[1]AGR. MICRO.'!$A$2:$A$537,$B71,'[1]AGR. MICRO.'!$F$2:$F$537,"SALI",'[1]AGR. MICRO.'!$I$2:$I$537,"&gt;="&amp;AE$2,'[1]AGR. MICRO.'!$I$2:$I$537,"&lt;"&amp;AF$2)</f>
        <v>0</v>
      </c>
      <c r="AF71">
        <f>-SUMIFS('[1]AGR. MICRO.'!$E$2:$E$537,'[1]AGR. MICRO.'!$A$2:$A$537,$B71,'[1]AGR. MICRO.'!$F$2:$F$537,"SALI",'[1]AGR. MICRO.'!$I$2:$I$537,"&gt;="&amp;AF$2,'[1]AGR. MICRO.'!$I$2:$I$537,"&lt;"&amp;AG$2)</f>
        <v>0</v>
      </c>
      <c r="AG71">
        <f>-SUMIFS('[1]AGR. MICRO.'!$E$2:$E$537,'[1]AGR. MICRO.'!$A$2:$A$537,$B71,'[1]AGR. MICRO.'!$F$2:$F$537,"SALI",'[1]AGR. MICRO.'!$I$2:$I$537,"&gt;="&amp;AG$2,'[1]AGR. MICRO.'!$I$2:$I$537,"&lt;"&amp;AH$2)</f>
        <v>0</v>
      </c>
      <c r="AH71">
        <f>-SUMIFS('[1]AGR. MICRO.'!$E$2:$E$537,'[1]AGR. MICRO.'!$A$2:$A$537,$B71,'[1]AGR. MICRO.'!$F$2:$F$537,"SALI",'[1]AGR. MICRO.'!$I$2:$I$537,"&gt;="&amp;AH$2,'[1]AGR. MICRO.'!$I$2:$I$537,"&lt;"&amp;AI$2)</f>
        <v>0</v>
      </c>
      <c r="AI71">
        <f>-SUMIFS('[1]AGR. MICRO.'!$E$2:$E$537,'[1]AGR. MICRO.'!$A$2:$A$537,$B71,'[1]AGR. MICRO.'!$F$2:$F$537,"SALI",'[1]AGR. MICRO.'!$I$2:$I$537,"&gt;="&amp;AI$2,'[1]AGR. MICRO.'!$I$2:$I$537,"&lt;"&amp;AJ$2)</f>
        <v>0</v>
      </c>
      <c r="AJ71">
        <f>-SUMIFS('[1]AGR. MICRO.'!$E$2:$E$537,'[1]AGR. MICRO.'!$A$2:$A$537,$B71,'[1]AGR. MICRO.'!$F$2:$F$537,"SALI",'[1]AGR. MICRO.'!$I$2:$I$537,"&gt;="&amp;AJ$2,'[1]AGR. MICRO.'!$I$2:$I$537,"&lt;"&amp;AK$2)</f>
        <v>0</v>
      </c>
      <c r="AK71">
        <f>-SUMIFS('[1]AGR. MICRO.'!$E$2:$E$537,'[1]AGR. MICRO.'!$A$2:$A$537,$B71,'[1]AGR. MICRO.'!$F$2:$F$537,"SALI",'[1]AGR. MICRO.'!$I$2:$I$537,"&gt;="&amp;AK$2,'[1]AGR. MICRO.'!$I$2:$I$537,"&lt;"&amp;AL$2)</f>
        <v>0</v>
      </c>
      <c r="AL71">
        <f>-SUMIFS('[1]AGR. MICRO.'!$E$2:$E$537,'[1]AGR. MICRO.'!$A$2:$A$537,$B71,'[1]AGR. MICRO.'!$F$2:$F$537,"SALI",'[1]AGR. MICRO.'!$I$2:$I$537,"&gt;="&amp;AL$2,'[1]AGR. MICRO.'!$I$2:$I$537,"&lt;"&amp;AM$2)</f>
        <v>0</v>
      </c>
      <c r="AN71">
        <f t="shared" si="3"/>
        <v>0</v>
      </c>
      <c r="AO71">
        <f t="shared" si="4"/>
        <v>37</v>
      </c>
    </row>
    <row r="72" spans="2:41" ht="15.75" thickBot="1" x14ac:dyDescent="0.3">
      <c r="B72" s="2" t="s">
        <v>69</v>
      </c>
      <c r="C72">
        <f>-SUMIFS('[1]AGR. MICRO.'!$E$2:$E$537,'[1]AGR. MICRO.'!$A$2:$A$537,$B72,'[1]AGR. MICRO.'!$F$2:$F$537,"SALI",'[1]AGR. MICRO.'!$I$2:$I$537,"&gt;="&amp;C$2,'[1]AGR. MICRO.'!$I$2:$I$537,"&lt;"&amp;D$2)</f>
        <v>0</v>
      </c>
      <c r="D72">
        <f>-SUMIFS('[1]AGR. MICRO.'!$E$2:$E$537,'[1]AGR. MICRO.'!$A$2:$A$537,$B72,'[1]AGR. MICRO.'!$F$2:$F$537,"SALI",'[1]AGR. MICRO.'!$I$2:$I$537,"&gt;="&amp;D$2,'[1]AGR. MICRO.'!$I$2:$I$537,"&lt;"&amp;E$2)</f>
        <v>0</v>
      </c>
      <c r="E72">
        <f>-SUMIFS('[1]AGR. MICRO.'!$E$2:$E$537,'[1]AGR. MICRO.'!$A$2:$A$537,$B72,'[1]AGR. MICRO.'!$F$2:$F$537,"SALI",'[1]AGR. MICRO.'!$I$2:$I$537,"&gt;="&amp;E$2,'[1]AGR. MICRO.'!$I$2:$I$537,"&lt;"&amp;F$2)</f>
        <v>0</v>
      </c>
      <c r="F72">
        <f>-SUMIFS('[1]AGR. MICRO.'!$E$2:$E$537,'[1]AGR. MICRO.'!$A$2:$A$537,$B72,'[1]AGR. MICRO.'!$F$2:$F$537,"SALI",'[1]AGR. MICRO.'!$I$2:$I$537,"&gt;="&amp;F$2,'[1]AGR. MICRO.'!$I$2:$I$537,"&lt;"&amp;G$2)</f>
        <v>0</v>
      </c>
      <c r="G72">
        <f>-SUMIFS('[1]AGR. MICRO.'!$E$2:$E$537,'[1]AGR. MICRO.'!$A$2:$A$537,$B72,'[1]AGR. MICRO.'!$F$2:$F$537,"SALI",'[1]AGR. MICRO.'!$I$2:$I$537,"&gt;="&amp;G$2,'[1]AGR. MICRO.'!$I$2:$I$537,"&lt;"&amp;H$2)</f>
        <v>0</v>
      </c>
      <c r="H72">
        <f>-SUMIFS('[1]AGR. MICRO.'!$E$2:$E$537,'[1]AGR. MICRO.'!$A$2:$A$537,$B72,'[1]AGR. MICRO.'!$F$2:$F$537,"SALI",'[1]AGR. MICRO.'!$I$2:$I$537,"&gt;="&amp;H$2,'[1]AGR. MICRO.'!$I$2:$I$537,"&lt;"&amp;I$2)</f>
        <v>0</v>
      </c>
      <c r="I72">
        <f>-SUMIFS('[1]AGR. MICRO.'!$E$2:$E$537,'[1]AGR. MICRO.'!$A$2:$A$537,$B72,'[1]AGR. MICRO.'!$F$2:$F$537,"SALI",'[1]AGR. MICRO.'!$I$2:$I$537,"&gt;="&amp;I$2,'[1]AGR. MICRO.'!$I$2:$I$537,"&lt;"&amp;J$2)</f>
        <v>0</v>
      </c>
      <c r="J72">
        <f>-SUMIFS('[1]AGR. MICRO.'!$E$2:$E$537,'[1]AGR. MICRO.'!$A$2:$A$537,$B72,'[1]AGR. MICRO.'!$F$2:$F$537,"SALI",'[1]AGR. MICRO.'!$I$2:$I$537,"&gt;="&amp;J$2,'[1]AGR. MICRO.'!$I$2:$I$537,"&lt;"&amp;K$2)</f>
        <v>0</v>
      </c>
      <c r="K72">
        <f>-SUMIFS('[1]AGR. MICRO.'!$E$2:$E$537,'[1]AGR. MICRO.'!$A$2:$A$537,$B72,'[1]AGR. MICRO.'!$F$2:$F$537,"SALI",'[1]AGR. MICRO.'!$I$2:$I$537,"&gt;="&amp;K$2,'[1]AGR. MICRO.'!$I$2:$I$537,"&lt;"&amp;L$2)</f>
        <v>0</v>
      </c>
      <c r="L72">
        <f>-SUMIFS('[1]AGR. MICRO.'!$E$2:$E$537,'[1]AGR. MICRO.'!$A$2:$A$537,$B72,'[1]AGR. MICRO.'!$F$2:$F$537,"SALI",'[1]AGR. MICRO.'!$I$2:$I$537,"&gt;="&amp;L$2,'[1]AGR. MICRO.'!$I$2:$I$537,"&lt;"&amp;M$2)</f>
        <v>0</v>
      </c>
      <c r="M72">
        <f>-SUMIFS('[1]AGR. MICRO.'!$E$2:$E$537,'[1]AGR. MICRO.'!$A$2:$A$537,$B72,'[1]AGR. MICRO.'!$F$2:$F$537,"SALI",'[1]AGR. MICRO.'!$I$2:$I$537,"&gt;="&amp;M$2,'[1]AGR. MICRO.'!$I$2:$I$537,"&lt;"&amp;N$2)</f>
        <v>0</v>
      </c>
      <c r="N72">
        <f>-SUMIFS('[1]AGR. MICRO.'!$E$2:$E$537,'[1]AGR. MICRO.'!$A$2:$A$537,$B72,'[1]AGR. MICRO.'!$F$2:$F$537,"SALI",'[1]AGR. MICRO.'!$I$2:$I$537,"&gt;="&amp;N$2,'[1]AGR. MICRO.'!$I$2:$I$537,"&lt;"&amp;O$2)</f>
        <v>0</v>
      </c>
      <c r="O72">
        <f>-SUMIFS('[1]AGR. MICRO.'!$E$2:$E$537,'[1]AGR. MICRO.'!$A$2:$A$537,$B72,'[1]AGR. MICRO.'!$F$2:$F$537,"SALI",'[1]AGR. MICRO.'!$I$2:$I$537,"&gt;="&amp;O$2,'[1]AGR. MICRO.'!$I$2:$I$537,"&lt;"&amp;P$2)</f>
        <v>0</v>
      </c>
      <c r="P72">
        <f>-SUMIFS('[1]AGR. MICRO.'!$E$2:$E$537,'[1]AGR. MICRO.'!$A$2:$A$537,$B72,'[1]AGR. MICRO.'!$F$2:$F$537,"SALI",'[1]AGR. MICRO.'!$I$2:$I$537,"&gt;="&amp;P$2,'[1]AGR. MICRO.'!$I$2:$I$537,"&lt;"&amp;Q$2)</f>
        <v>0</v>
      </c>
      <c r="Q72">
        <f>-SUMIFS('[1]AGR. MICRO.'!$E$2:$E$537,'[1]AGR. MICRO.'!$A$2:$A$537,$B72,'[1]AGR. MICRO.'!$F$2:$F$537,"SALI",'[1]AGR. MICRO.'!$I$2:$I$537,"&gt;="&amp;Q$2,'[1]AGR. MICRO.'!$I$2:$I$537,"&lt;"&amp;R$2)</f>
        <v>0</v>
      </c>
      <c r="R72">
        <f>-SUMIFS('[1]AGR. MICRO.'!$E$2:$E$537,'[1]AGR. MICRO.'!$A$2:$A$537,$B72,'[1]AGR. MICRO.'!$F$2:$F$537,"SALI",'[1]AGR. MICRO.'!$I$2:$I$537,"&gt;="&amp;R$2,'[1]AGR. MICRO.'!$I$2:$I$537,"&lt;"&amp;S$2)</f>
        <v>11</v>
      </c>
      <c r="S72">
        <f>-SUMIFS('[1]AGR. MICRO.'!$E$2:$E$537,'[1]AGR. MICRO.'!$A$2:$A$537,$B72,'[1]AGR. MICRO.'!$F$2:$F$537,"SALI",'[1]AGR. MICRO.'!$I$2:$I$537,"&gt;="&amp;S$2,'[1]AGR. MICRO.'!$I$2:$I$537,"&lt;"&amp;T$2)</f>
        <v>0</v>
      </c>
      <c r="T72">
        <f>-SUMIFS('[1]AGR. MICRO.'!$E$2:$E$537,'[1]AGR. MICRO.'!$A$2:$A$537,$B72,'[1]AGR. MICRO.'!$F$2:$F$537,"SALI",'[1]AGR. MICRO.'!$I$2:$I$537,"&gt;="&amp;T$2,'[1]AGR. MICRO.'!$I$2:$I$537,"&lt;"&amp;U$2)</f>
        <v>12</v>
      </c>
      <c r="U72">
        <f>-SUMIFS('[1]AGR. MICRO.'!$E$2:$E$537,'[1]AGR. MICRO.'!$A$2:$A$537,$B72,'[1]AGR. MICRO.'!$F$2:$F$537,"SALI",'[1]AGR. MICRO.'!$I$2:$I$537,"&gt;="&amp;U$2,'[1]AGR. MICRO.'!$I$2:$I$537,"&lt;"&amp;V$2)</f>
        <v>301</v>
      </c>
      <c r="V72">
        <f>-SUMIFS('[1]AGR. MICRO.'!$E$2:$E$537,'[1]AGR. MICRO.'!$A$2:$A$537,$B72,'[1]AGR. MICRO.'!$F$2:$F$537,"SALI",'[1]AGR. MICRO.'!$I$2:$I$537,"&gt;="&amp;V$2,'[1]AGR. MICRO.'!$I$2:$I$537,"&lt;"&amp;W$2)</f>
        <v>100</v>
      </c>
      <c r="W72">
        <f>-SUMIFS('[1]AGR. MICRO.'!$E$2:$E$537,'[1]AGR. MICRO.'!$A$2:$A$537,$B72,'[1]AGR. MICRO.'!$F$2:$F$537,"SALI",'[1]AGR. MICRO.'!$I$2:$I$537,"&gt;="&amp;W$2,'[1]AGR. MICRO.'!$I$2:$I$537,"&lt;"&amp;X$2)</f>
        <v>0</v>
      </c>
      <c r="X72">
        <f>-SUMIFS('[1]AGR. MICRO.'!$E$2:$E$537,'[1]AGR. MICRO.'!$A$2:$A$537,$B72,'[1]AGR. MICRO.'!$F$2:$F$537,"SALI",'[1]AGR. MICRO.'!$I$2:$I$537,"&gt;="&amp;X$2,'[1]AGR. MICRO.'!$I$2:$I$537,"&lt;"&amp;Y$2)</f>
        <v>200</v>
      </c>
      <c r="Y72">
        <f>-SUMIFS('[1]AGR. MICRO.'!$E$2:$E$537,'[1]AGR. MICRO.'!$A$2:$A$537,$B72,'[1]AGR. MICRO.'!$F$2:$F$537,"SALI",'[1]AGR. MICRO.'!$I$2:$I$537,"&gt;="&amp;Y$2,'[1]AGR. MICRO.'!$I$2:$I$537,"&lt;"&amp;Z$2)</f>
        <v>600</v>
      </c>
      <c r="Z72">
        <f>-SUMIFS('[1]AGR. MICRO.'!$E$2:$E$537,'[1]AGR. MICRO.'!$A$2:$A$537,$B72,'[1]AGR. MICRO.'!$F$2:$F$537,"SALI",'[1]AGR. MICRO.'!$I$2:$I$537,"&gt;="&amp;Z$2,'[1]AGR. MICRO.'!$I$2:$I$537,"&lt;"&amp;AA$2)</f>
        <v>0</v>
      </c>
      <c r="AA72">
        <f>-SUMIFS('[1]AGR. MICRO.'!$E$2:$E$537,'[1]AGR. MICRO.'!$A$2:$A$537,$B72,'[1]AGR. MICRO.'!$F$2:$F$537,"SALI",'[1]AGR. MICRO.'!$I$2:$I$537,"&gt;="&amp;AA$2,'[1]AGR. MICRO.'!$I$2:$I$537,"&lt;"&amp;AB$2)</f>
        <v>0</v>
      </c>
      <c r="AB72">
        <f>-SUMIFS('[1]AGR. MICRO.'!$E$2:$E$537,'[1]AGR. MICRO.'!$A$2:$A$537,$B72,'[1]AGR. MICRO.'!$F$2:$F$537,"SALI",'[1]AGR. MICRO.'!$I$2:$I$537,"&gt;="&amp;AB$2,'[1]AGR. MICRO.'!$I$2:$I$537,"&lt;"&amp;AC$2)</f>
        <v>100</v>
      </c>
      <c r="AC72">
        <f>-SUMIFS('[1]AGR. MICRO.'!$E$2:$E$537,'[1]AGR. MICRO.'!$A$2:$A$537,$B72,'[1]AGR. MICRO.'!$F$2:$F$537,"SALI",'[1]AGR. MICRO.'!$I$2:$I$537,"&gt;="&amp;AC$2,'[1]AGR. MICRO.'!$I$2:$I$537,"&lt;"&amp;AD$2)</f>
        <v>100</v>
      </c>
      <c r="AD72">
        <f>-SUMIFS('[1]AGR. MICRO.'!$E$2:$E$537,'[1]AGR. MICRO.'!$A$2:$A$537,$B72,'[1]AGR. MICRO.'!$F$2:$F$537,"SALI",'[1]AGR. MICRO.'!$I$2:$I$537,"&gt;="&amp;AD$2,'[1]AGR. MICRO.'!$I$2:$I$537,"&lt;"&amp;AE$2)</f>
        <v>0</v>
      </c>
      <c r="AE72">
        <f>-SUMIFS('[1]AGR. MICRO.'!$E$2:$E$537,'[1]AGR. MICRO.'!$A$2:$A$537,$B72,'[1]AGR. MICRO.'!$F$2:$F$537,"SALI",'[1]AGR. MICRO.'!$I$2:$I$537,"&gt;="&amp;AE$2,'[1]AGR. MICRO.'!$I$2:$I$537,"&lt;"&amp;AF$2)</f>
        <v>0</v>
      </c>
      <c r="AF72">
        <f>-SUMIFS('[1]AGR. MICRO.'!$E$2:$E$537,'[1]AGR. MICRO.'!$A$2:$A$537,$B72,'[1]AGR. MICRO.'!$F$2:$F$537,"SALI",'[1]AGR. MICRO.'!$I$2:$I$537,"&gt;="&amp;AF$2,'[1]AGR. MICRO.'!$I$2:$I$537,"&lt;"&amp;AG$2)</f>
        <v>0</v>
      </c>
      <c r="AG72">
        <f>-SUMIFS('[1]AGR. MICRO.'!$E$2:$E$537,'[1]AGR. MICRO.'!$A$2:$A$537,$B72,'[1]AGR. MICRO.'!$F$2:$F$537,"SALI",'[1]AGR. MICRO.'!$I$2:$I$537,"&gt;="&amp;AG$2,'[1]AGR. MICRO.'!$I$2:$I$537,"&lt;"&amp;AH$2)</f>
        <v>400</v>
      </c>
      <c r="AH72">
        <f>-SUMIFS('[1]AGR. MICRO.'!$E$2:$E$537,'[1]AGR. MICRO.'!$A$2:$A$537,$B72,'[1]AGR. MICRO.'!$F$2:$F$537,"SALI",'[1]AGR. MICRO.'!$I$2:$I$537,"&gt;="&amp;AH$2,'[1]AGR. MICRO.'!$I$2:$I$537,"&lt;"&amp;AI$2)</f>
        <v>0</v>
      </c>
      <c r="AI72">
        <f>-SUMIFS('[1]AGR. MICRO.'!$E$2:$E$537,'[1]AGR. MICRO.'!$A$2:$A$537,$B72,'[1]AGR. MICRO.'!$F$2:$F$537,"SALI",'[1]AGR. MICRO.'!$I$2:$I$537,"&gt;="&amp;AI$2,'[1]AGR. MICRO.'!$I$2:$I$537,"&lt;"&amp;AJ$2)</f>
        <v>0</v>
      </c>
      <c r="AJ72">
        <f>-SUMIFS('[1]AGR. MICRO.'!$E$2:$E$537,'[1]AGR. MICRO.'!$A$2:$A$537,$B72,'[1]AGR. MICRO.'!$F$2:$F$537,"SALI",'[1]AGR. MICRO.'!$I$2:$I$537,"&gt;="&amp;AJ$2,'[1]AGR. MICRO.'!$I$2:$I$537,"&lt;"&amp;AK$2)</f>
        <v>0</v>
      </c>
      <c r="AK72">
        <f>-SUMIFS('[1]AGR. MICRO.'!$E$2:$E$537,'[1]AGR. MICRO.'!$A$2:$A$537,$B72,'[1]AGR. MICRO.'!$F$2:$F$537,"SALI",'[1]AGR. MICRO.'!$I$2:$I$537,"&gt;="&amp;AK$2,'[1]AGR. MICRO.'!$I$2:$I$537,"&lt;"&amp;AL$2)</f>
        <v>100</v>
      </c>
      <c r="AL72">
        <f>-SUMIFS('[1]AGR. MICRO.'!$E$2:$E$537,'[1]AGR. MICRO.'!$A$2:$A$537,$B72,'[1]AGR. MICRO.'!$F$2:$F$537,"SALI",'[1]AGR. MICRO.'!$I$2:$I$537,"&gt;="&amp;AL$2,'[1]AGR. MICRO.'!$I$2:$I$537,"&lt;"&amp;AM$2)</f>
        <v>0</v>
      </c>
      <c r="AN72">
        <f t="shared" si="3"/>
        <v>1824</v>
      </c>
      <c r="AO72">
        <f t="shared" si="4"/>
        <v>26</v>
      </c>
    </row>
    <row r="73" spans="2:41" ht="15.75" thickBot="1" x14ac:dyDescent="0.3">
      <c r="B73" s="2" t="s">
        <v>70</v>
      </c>
      <c r="C73">
        <f>-SUMIFS('[1]AGR. MICRO.'!$E$2:$E$537,'[1]AGR. MICRO.'!$A$2:$A$537,$B73,'[1]AGR. MICRO.'!$F$2:$F$537,"SALI",'[1]AGR. MICRO.'!$I$2:$I$537,"&gt;="&amp;C$2,'[1]AGR. MICRO.'!$I$2:$I$537,"&lt;"&amp;D$2)</f>
        <v>0</v>
      </c>
      <c r="D73">
        <f>-SUMIFS('[1]AGR. MICRO.'!$E$2:$E$537,'[1]AGR. MICRO.'!$A$2:$A$537,$B73,'[1]AGR. MICRO.'!$F$2:$F$537,"SALI",'[1]AGR. MICRO.'!$I$2:$I$537,"&gt;="&amp;D$2,'[1]AGR. MICRO.'!$I$2:$I$537,"&lt;"&amp;E$2)</f>
        <v>0</v>
      </c>
      <c r="E73">
        <f>-SUMIFS('[1]AGR. MICRO.'!$E$2:$E$537,'[1]AGR. MICRO.'!$A$2:$A$537,$B73,'[1]AGR. MICRO.'!$F$2:$F$537,"SALI",'[1]AGR. MICRO.'!$I$2:$I$537,"&gt;="&amp;E$2,'[1]AGR. MICRO.'!$I$2:$I$537,"&lt;"&amp;F$2)</f>
        <v>0</v>
      </c>
      <c r="F73">
        <f>-SUMIFS('[1]AGR. MICRO.'!$E$2:$E$537,'[1]AGR. MICRO.'!$A$2:$A$537,$B73,'[1]AGR. MICRO.'!$F$2:$F$537,"SALI",'[1]AGR. MICRO.'!$I$2:$I$537,"&gt;="&amp;F$2,'[1]AGR. MICRO.'!$I$2:$I$537,"&lt;"&amp;G$2)</f>
        <v>0</v>
      </c>
      <c r="G73">
        <f>-SUMIFS('[1]AGR. MICRO.'!$E$2:$E$537,'[1]AGR. MICRO.'!$A$2:$A$537,$B73,'[1]AGR. MICRO.'!$F$2:$F$537,"SALI",'[1]AGR. MICRO.'!$I$2:$I$537,"&gt;="&amp;G$2,'[1]AGR. MICRO.'!$I$2:$I$537,"&lt;"&amp;H$2)</f>
        <v>0</v>
      </c>
      <c r="H73">
        <f>-SUMIFS('[1]AGR. MICRO.'!$E$2:$E$537,'[1]AGR. MICRO.'!$A$2:$A$537,$B73,'[1]AGR. MICRO.'!$F$2:$F$537,"SALI",'[1]AGR. MICRO.'!$I$2:$I$537,"&gt;="&amp;H$2,'[1]AGR. MICRO.'!$I$2:$I$537,"&lt;"&amp;I$2)</f>
        <v>0</v>
      </c>
      <c r="I73">
        <f>-SUMIFS('[1]AGR. MICRO.'!$E$2:$E$537,'[1]AGR. MICRO.'!$A$2:$A$537,$B73,'[1]AGR. MICRO.'!$F$2:$F$537,"SALI",'[1]AGR. MICRO.'!$I$2:$I$537,"&gt;="&amp;I$2,'[1]AGR. MICRO.'!$I$2:$I$537,"&lt;"&amp;J$2)</f>
        <v>0</v>
      </c>
      <c r="J73">
        <f>-SUMIFS('[1]AGR. MICRO.'!$E$2:$E$537,'[1]AGR. MICRO.'!$A$2:$A$537,$B73,'[1]AGR. MICRO.'!$F$2:$F$537,"SALI",'[1]AGR. MICRO.'!$I$2:$I$537,"&gt;="&amp;J$2,'[1]AGR. MICRO.'!$I$2:$I$537,"&lt;"&amp;K$2)</f>
        <v>0</v>
      </c>
      <c r="K73">
        <f>-SUMIFS('[1]AGR. MICRO.'!$E$2:$E$537,'[1]AGR. MICRO.'!$A$2:$A$537,$B73,'[1]AGR. MICRO.'!$F$2:$F$537,"SALI",'[1]AGR. MICRO.'!$I$2:$I$537,"&gt;="&amp;K$2,'[1]AGR. MICRO.'!$I$2:$I$537,"&lt;"&amp;L$2)</f>
        <v>0</v>
      </c>
      <c r="L73">
        <f>-SUMIFS('[1]AGR. MICRO.'!$E$2:$E$537,'[1]AGR. MICRO.'!$A$2:$A$537,$B73,'[1]AGR. MICRO.'!$F$2:$F$537,"SALI",'[1]AGR. MICRO.'!$I$2:$I$537,"&gt;="&amp;L$2,'[1]AGR. MICRO.'!$I$2:$I$537,"&lt;"&amp;M$2)</f>
        <v>0</v>
      </c>
      <c r="M73">
        <f>-SUMIFS('[1]AGR. MICRO.'!$E$2:$E$537,'[1]AGR. MICRO.'!$A$2:$A$537,$B73,'[1]AGR. MICRO.'!$F$2:$F$537,"SALI",'[1]AGR. MICRO.'!$I$2:$I$537,"&gt;="&amp;M$2,'[1]AGR. MICRO.'!$I$2:$I$537,"&lt;"&amp;N$2)</f>
        <v>0</v>
      </c>
      <c r="N73">
        <f>-SUMIFS('[1]AGR. MICRO.'!$E$2:$E$537,'[1]AGR. MICRO.'!$A$2:$A$537,$B73,'[1]AGR. MICRO.'!$F$2:$F$537,"SALI",'[1]AGR. MICRO.'!$I$2:$I$537,"&gt;="&amp;N$2,'[1]AGR. MICRO.'!$I$2:$I$537,"&lt;"&amp;O$2)</f>
        <v>0</v>
      </c>
      <c r="O73">
        <f>-SUMIFS('[1]AGR. MICRO.'!$E$2:$E$537,'[1]AGR. MICRO.'!$A$2:$A$537,$B73,'[1]AGR. MICRO.'!$F$2:$F$537,"SALI",'[1]AGR. MICRO.'!$I$2:$I$537,"&gt;="&amp;O$2,'[1]AGR. MICRO.'!$I$2:$I$537,"&lt;"&amp;P$2)</f>
        <v>0</v>
      </c>
      <c r="P73">
        <f>-SUMIFS('[1]AGR. MICRO.'!$E$2:$E$537,'[1]AGR. MICRO.'!$A$2:$A$537,$B73,'[1]AGR. MICRO.'!$F$2:$F$537,"SALI",'[1]AGR. MICRO.'!$I$2:$I$537,"&gt;="&amp;P$2,'[1]AGR. MICRO.'!$I$2:$I$537,"&lt;"&amp;Q$2)</f>
        <v>0</v>
      </c>
      <c r="Q73">
        <f>-SUMIFS('[1]AGR. MICRO.'!$E$2:$E$537,'[1]AGR. MICRO.'!$A$2:$A$537,$B73,'[1]AGR. MICRO.'!$F$2:$F$537,"SALI",'[1]AGR. MICRO.'!$I$2:$I$537,"&gt;="&amp;Q$2,'[1]AGR. MICRO.'!$I$2:$I$537,"&lt;"&amp;R$2)</f>
        <v>0</v>
      </c>
      <c r="R73">
        <f>-SUMIFS('[1]AGR. MICRO.'!$E$2:$E$537,'[1]AGR. MICRO.'!$A$2:$A$537,$B73,'[1]AGR. MICRO.'!$F$2:$F$537,"SALI",'[1]AGR. MICRO.'!$I$2:$I$537,"&gt;="&amp;R$2,'[1]AGR. MICRO.'!$I$2:$I$537,"&lt;"&amp;S$2)</f>
        <v>0</v>
      </c>
      <c r="S73">
        <f>-SUMIFS('[1]AGR. MICRO.'!$E$2:$E$537,'[1]AGR. MICRO.'!$A$2:$A$537,$B73,'[1]AGR. MICRO.'!$F$2:$F$537,"SALI",'[1]AGR. MICRO.'!$I$2:$I$537,"&gt;="&amp;S$2,'[1]AGR. MICRO.'!$I$2:$I$537,"&lt;"&amp;T$2)</f>
        <v>0</v>
      </c>
      <c r="T73">
        <f>-SUMIFS('[1]AGR. MICRO.'!$E$2:$E$537,'[1]AGR. MICRO.'!$A$2:$A$537,$B73,'[1]AGR. MICRO.'!$F$2:$F$537,"SALI",'[1]AGR. MICRO.'!$I$2:$I$537,"&gt;="&amp;T$2,'[1]AGR. MICRO.'!$I$2:$I$537,"&lt;"&amp;U$2)</f>
        <v>0</v>
      </c>
      <c r="U73">
        <f>-SUMIFS('[1]AGR. MICRO.'!$E$2:$E$537,'[1]AGR. MICRO.'!$A$2:$A$537,$B73,'[1]AGR. MICRO.'!$F$2:$F$537,"SALI",'[1]AGR. MICRO.'!$I$2:$I$537,"&gt;="&amp;U$2,'[1]AGR. MICRO.'!$I$2:$I$537,"&lt;"&amp;V$2)</f>
        <v>0</v>
      </c>
      <c r="V73">
        <f>-SUMIFS('[1]AGR. MICRO.'!$E$2:$E$537,'[1]AGR. MICRO.'!$A$2:$A$537,$B73,'[1]AGR. MICRO.'!$F$2:$F$537,"SALI",'[1]AGR. MICRO.'!$I$2:$I$537,"&gt;="&amp;V$2,'[1]AGR. MICRO.'!$I$2:$I$537,"&lt;"&amp;W$2)</f>
        <v>0</v>
      </c>
      <c r="W73">
        <f>-SUMIFS('[1]AGR. MICRO.'!$E$2:$E$537,'[1]AGR. MICRO.'!$A$2:$A$537,$B73,'[1]AGR. MICRO.'!$F$2:$F$537,"SALI",'[1]AGR. MICRO.'!$I$2:$I$537,"&gt;="&amp;W$2,'[1]AGR. MICRO.'!$I$2:$I$537,"&lt;"&amp;X$2)</f>
        <v>0</v>
      </c>
      <c r="X73">
        <f>-SUMIFS('[1]AGR. MICRO.'!$E$2:$E$537,'[1]AGR. MICRO.'!$A$2:$A$537,$B73,'[1]AGR. MICRO.'!$F$2:$F$537,"SALI",'[1]AGR. MICRO.'!$I$2:$I$537,"&gt;="&amp;X$2,'[1]AGR. MICRO.'!$I$2:$I$537,"&lt;"&amp;Y$2)</f>
        <v>0</v>
      </c>
      <c r="Y73">
        <f>-SUMIFS('[1]AGR. MICRO.'!$E$2:$E$537,'[1]AGR. MICRO.'!$A$2:$A$537,$B73,'[1]AGR. MICRO.'!$F$2:$F$537,"SALI",'[1]AGR. MICRO.'!$I$2:$I$537,"&gt;="&amp;Y$2,'[1]AGR. MICRO.'!$I$2:$I$537,"&lt;"&amp;Z$2)</f>
        <v>0</v>
      </c>
      <c r="Z73">
        <f>-SUMIFS('[1]AGR. MICRO.'!$E$2:$E$537,'[1]AGR. MICRO.'!$A$2:$A$537,$B73,'[1]AGR. MICRO.'!$F$2:$F$537,"SALI",'[1]AGR. MICRO.'!$I$2:$I$537,"&gt;="&amp;Z$2,'[1]AGR. MICRO.'!$I$2:$I$537,"&lt;"&amp;AA$2)</f>
        <v>0</v>
      </c>
      <c r="AA73">
        <f>-SUMIFS('[1]AGR. MICRO.'!$E$2:$E$537,'[1]AGR. MICRO.'!$A$2:$A$537,$B73,'[1]AGR. MICRO.'!$F$2:$F$537,"SALI",'[1]AGR. MICRO.'!$I$2:$I$537,"&gt;="&amp;AA$2,'[1]AGR. MICRO.'!$I$2:$I$537,"&lt;"&amp;AB$2)</f>
        <v>0</v>
      </c>
      <c r="AB73">
        <f>-SUMIFS('[1]AGR. MICRO.'!$E$2:$E$537,'[1]AGR. MICRO.'!$A$2:$A$537,$B73,'[1]AGR. MICRO.'!$F$2:$F$537,"SALI",'[1]AGR. MICRO.'!$I$2:$I$537,"&gt;="&amp;AB$2,'[1]AGR. MICRO.'!$I$2:$I$537,"&lt;"&amp;AC$2)</f>
        <v>0</v>
      </c>
      <c r="AC73">
        <f>-SUMIFS('[1]AGR. MICRO.'!$E$2:$E$537,'[1]AGR. MICRO.'!$A$2:$A$537,$B73,'[1]AGR. MICRO.'!$F$2:$F$537,"SALI",'[1]AGR. MICRO.'!$I$2:$I$537,"&gt;="&amp;AC$2,'[1]AGR. MICRO.'!$I$2:$I$537,"&lt;"&amp;AD$2)</f>
        <v>0</v>
      </c>
      <c r="AD73">
        <f>-SUMIFS('[1]AGR. MICRO.'!$E$2:$E$537,'[1]AGR. MICRO.'!$A$2:$A$537,$B73,'[1]AGR. MICRO.'!$F$2:$F$537,"SALI",'[1]AGR. MICRO.'!$I$2:$I$537,"&gt;="&amp;AD$2,'[1]AGR. MICRO.'!$I$2:$I$537,"&lt;"&amp;AE$2)</f>
        <v>0</v>
      </c>
      <c r="AE73">
        <f>-SUMIFS('[1]AGR. MICRO.'!$E$2:$E$537,'[1]AGR. MICRO.'!$A$2:$A$537,$B73,'[1]AGR. MICRO.'!$F$2:$F$537,"SALI",'[1]AGR. MICRO.'!$I$2:$I$537,"&gt;="&amp;AE$2,'[1]AGR. MICRO.'!$I$2:$I$537,"&lt;"&amp;AF$2)</f>
        <v>0</v>
      </c>
      <c r="AF73">
        <f>-SUMIFS('[1]AGR. MICRO.'!$E$2:$E$537,'[1]AGR. MICRO.'!$A$2:$A$537,$B73,'[1]AGR. MICRO.'!$F$2:$F$537,"SALI",'[1]AGR. MICRO.'!$I$2:$I$537,"&gt;="&amp;AF$2,'[1]AGR. MICRO.'!$I$2:$I$537,"&lt;"&amp;AG$2)</f>
        <v>0</v>
      </c>
      <c r="AG73">
        <f>-SUMIFS('[1]AGR. MICRO.'!$E$2:$E$537,'[1]AGR. MICRO.'!$A$2:$A$537,$B73,'[1]AGR. MICRO.'!$F$2:$F$537,"SALI",'[1]AGR. MICRO.'!$I$2:$I$537,"&gt;="&amp;AG$2,'[1]AGR. MICRO.'!$I$2:$I$537,"&lt;"&amp;AH$2)</f>
        <v>0</v>
      </c>
      <c r="AH73">
        <f>-SUMIFS('[1]AGR. MICRO.'!$E$2:$E$537,'[1]AGR. MICRO.'!$A$2:$A$537,$B73,'[1]AGR. MICRO.'!$F$2:$F$537,"SALI",'[1]AGR. MICRO.'!$I$2:$I$537,"&gt;="&amp;AH$2,'[1]AGR. MICRO.'!$I$2:$I$537,"&lt;"&amp;AI$2)</f>
        <v>0</v>
      </c>
      <c r="AI73">
        <f>-SUMIFS('[1]AGR. MICRO.'!$E$2:$E$537,'[1]AGR. MICRO.'!$A$2:$A$537,$B73,'[1]AGR. MICRO.'!$F$2:$F$537,"SALI",'[1]AGR. MICRO.'!$I$2:$I$537,"&gt;="&amp;AI$2,'[1]AGR. MICRO.'!$I$2:$I$537,"&lt;"&amp;AJ$2)</f>
        <v>0</v>
      </c>
      <c r="AJ73">
        <f>-SUMIFS('[1]AGR. MICRO.'!$E$2:$E$537,'[1]AGR. MICRO.'!$A$2:$A$537,$B73,'[1]AGR. MICRO.'!$F$2:$F$537,"SALI",'[1]AGR. MICRO.'!$I$2:$I$537,"&gt;="&amp;AJ$2,'[1]AGR. MICRO.'!$I$2:$I$537,"&lt;"&amp;AK$2)</f>
        <v>0</v>
      </c>
      <c r="AK73">
        <f>-SUMIFS('[1]AGR. MICRO.'!$E$2:$E$537,'[1]AGR. MICRO.'!$A$2:$A$537,$B73,'[1]AGR. MICRO.'!$F$2:$F$537,"SALI",'[1]AGR. MICRO.'!$I$2:$I$537,"&gt;="&amp;AK$2,'[1]AGR. MICRO.'!$I$2:$I$537,"&lt;"&amp;AL$2)</f>
        <v>0</v>
      </c>
      <c r="AL73">
        <f>-SUMIFS('[1]AGR. MICRO.'!$E$2:$E$537,'[1]AGR. MICRO.'!$A$2:$A$537,$B73,'[1]AGR. MICRO.'!$F$2:$F$537,"SALI",'[1]AGR. MICRO.'!$I$2:$I$537,"&gt;="&amp;AL$2,'[1]AGR. MICRO.'!$I$2:$I$537,"&lt;"&amp;AM$2)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-SUMIFS('[1]AGR. MICRO.'!$E$2:$E$537,'[1]AGR. MICRO.'!$A$2:$A$537,$B74,'[1]AGR. MICRO.'!$F$2:$F$537,"SALI",'[1]AGR. MICRO.'!$I$2:$I$537,"&gt;="&amp;C$2,'[1]AGR. MICRO.'!$I$2:$I$537,"&lt;"&amp;D$2)</f>
        <v>0</v>
      </c>
      <c r="D74">
        <f>-SUMIFS('[1]AGR. MICRO.'!$E$2:$E$537,'[1]AGR. MICRO.'!$A$2:$A$537,$B74,'[1]AGR. MICRO.'!$F$2:$F$537,"SALI",'[1]AGR. MICRO.'!$I$2:$I$537,"&gt;="&amp;D$2,'[1]AGR. MICRO.'!$I$2:$I$537,"&lt;"&amp;E$2)</f>
        <v>0</v>
      </c>
      <c r="E74">
        <f>-SUMIFS('[1]AGR. MICRO.'!$E$2:$E$537,'[1]AGR. MICRO.'!$A$2:$A$537,$B74,'[1]AGR. MICRO.'!$F$2:$F$537,"SALI",'[1]AGR. MICRO.'!$I$2:$I$537,"&gt;="&amp;E$2,'[1]AGR. MICRO.'!$I$2:$I$537,"&lt;"&amp;F$2)</f>
        <v>0</v>
      </c>
      <c r="F74">
        <f>-SUMIFS('[1]AGR. MICRO.'!$E$2:$E$537,'[1]AGR. MICRO.'!$A$2:$A$537,$B74,'[1]AGR. MICRO.'!$F$2:$F$537,"SALI",'[1]AGR. MICRO.'!$I$2:$I$537,"&gt;="&amp;F$2,'[1]AGR. MICRO.'!$I$2:$I$537,"&lt;"&amp;G$2)</f>
        <v>0</v>
      </c>
      <c r="G74">
        <f>-SUMIFS('[1]AGR. MICRO.'!$E$2:$E$537,'[1]AGR. MICRO.'!$A$2:$A$537,$B74,'[1]AGR. MICRO.'!$F$2:$F$537,"SALI",'[1]AGR. MICRO.'!$I$2:$I$537,"&gt;="&amp;G$2,'[1]AGR. MICRO.'!$I$2:$I$537,"&lt;"&amp;H$2)</f>
        <v>0</v>
      </c>
      <c r="H74">
        <f>-SUMIFS('[1]AGR. MICRO.'!$E$2:$E$537,'[1]AGR. MICRO.'!$A$2:$A$537,$B74,'[1]AGR. MICRO.'!$F$2:$F$537,"SALI",'[1]AGR. MICRO.'!$I$2:$I$537,"&gt;="&amp;H$2,'[1]AGR. MICRO.'!$I$2:$I$537,"&lt;"&amp;I$2)</f>
        <v>0</v>
      </c>
      <c r="I74">
        <f>-SUMIFS('[1]AGR. MICRO.'!$E$2:$E$537,'[1]AGR. MICRO.'!$A$2:$A$537,$B74,'[1]AGR. MICRO.'!$F$2:$F$537,"SALI",'[1]AGR. MICRO.'!$I$2:$I$537,"&gt;="&amp;I$2,'[1]AGR. MICRO.'!$I$2:$I$537,"&lt;"&amp;J$2)</f>
        <v>0</v>
      </c>
      <c r="J74">
        <f>-SUMIFS('[1]AGR. MICRO.'!$E$2:$E$537,'[1]AGR. MICRO.'!$A$2:$A$537,$B74,'[1]AGR. MICRO.'!$F$2:$F$537,"SALI",'[1]AGR. MICRO.'!$I$2:$I$537,"&gt;="&amp;J$2,'[1]AGR. MICRO.'!$I$2:$I$537,"&lt;"&amp;K$2)</f>
        <v>0</v>
      </c>
      <c r="K74">
        <f>-SUMIFS('[1]AGR. MICRO.'!$E$2:$E$537,'[1]AGR. MICRO.'!$A$2:$A$537,$B74,'[1]AGR. MICRO.'!$F$2:$F$537,"SALI",'[1]AGR. MICRO.'!$I$2:$I$537,"&gt;="&amp;K$2,'[1]AGR. MICRO.'!$I$2:$I$537,"&lt;"&amp;L$2)</f>
        <v>0</v>
      </c>
      <c r="L74">
        <f>-SUMIFS('[1]AGR. MICRO.'!$E$2:$E$537,'[1]AGR. MICRO.'!$A$2:$A$537,$B74,'[1]AGR. MICRO.'!$F$2:$F$537,"SALI",'[1]AGR. MICRO.'!$I$2:$I$537,"&gt;="&amp;L$2,'[1]AGR. MICRO.'!$I$2:$I$537,"&lt;"&amp;M$2)</f>
        <v>0</v>
      </c>
      <c r="M74">
        <f>-SUMIFS('[1]AGR. MICRO.'!$E$2:$E$537,'[1]AGR. MICRO.'!$A$2:$A$537,$B74,'[1]AGR. MICRO.'!$F$2:$F$537,"SALI",'[1]AGR. MICRO.'!$I$2:$I$537,"&gt;="&amp;M$2,'[1]AGR. MICRO.'!$I$2:$I$537,"&lt;"&amp;N$2)</f>
        <v>0</v>
      </c>
      <c r="N74">
        <f>-SUMIFS('[1]AGR. MICRO.'!$E$2:$E$537,'[1]AGR. MICRO.'!$A$2:$A$537,$B74,'[1]AGR. MICRO.'!$F$2:$F$537,"SALI",'[1]AGR. MICRO.'!$I$2:$I$537,"&gt;="&amp;N$2,'[1]AGR. MICRO.'!$I$2:$I$537,"&lt;"&amp;O$2)</f>
        <v>0</v>
      </c>
      <c r="O74">
        <f>-SUMIFS('[1]AGR. MICRO.'!$E$2:$E$537,'[1]AGR. MICRO.'!$A$2:$A$537,$B74,'[1]AGR. MICRO.'!$F$2:$F$537,"SALI",'[1]AGR. MICRO.'!$I$2:$I$537,"&gt;="&amp;O$2,'[1]AGR. MICRO.'!$I$2:$I$537,"&lt;"&amp;P$2)</f>
        <v>0</v>
      </c>
      <c r="P74">
        <f>-SUMIFS('[1]AGR. MICRO.'!$E$2:$E$537,'[1]AGR. MICRO.'!$A$2:$A$537,$B74,'[1]AGR. MICRO.'!$F$2:$F$537,"SALI",'[1]AGR. MICRO.'!$I$2:$I$537,"&gt;="&amp;P$2,'[1]AGR. MICRO.'!$I$2:$I$537,"&lt;"&amp;Q$2)</f>
        <v>0</v>
      </c>
      <c r="Q74">
        <f>-SUMIFS('[1]AGR. MICRO.'!$E$2:$E$537,'[1]AGR. MICRO.'!$A$2:$A$537,$B74,'[1]AGR. MICRO.'!$F$2:$F$537,"SALI",'[1]AGR. MICRO.'!$I$2:$I$537,"&gt;="&amp;Q$2,'[1]AGR. MICRO.'!$I$2:$I$537,"&lt;"&amp;R$2)</f>
        <v>0</v>
      </c>
      <c r="R74">
        <f>-SUMIFS('[1]AGR. MICRO.'!$E$2:$E$537,'[1]AGR. MICRO.'!$A$2:$A$537,$B74,'[1]AGR. MICRO.'!$F$2:$F$537,"SALI",'[1]AGR. MICRO.'!$I$2:$I$537,"&gt;="&amp;R$2,'[1]AGR. MICRO.'!$I$2:$I$537,"&lt;"&amp;S$2)</f>
        <v>0</v>
      </c>
      <c r="S74">
        <f>-SUMIFS('[1]AGR. MICRO.'!$E$2:$E$537,'[1]AGR. MICRO.'!$A$2:$A$537,$B74,'[1]AGR. MICRO.'!$F$2:$F$537,"SALI",'[1]AGR. MICRO.'!$I$2:$I$537,"&gt;="&amp;S$2,'[1]AGR. MICRO.'!$I$2:$I$537,"&lt;"&amp;T$2)</f>
        <v>0</v>
      </c>
      <c r="T74">
        <f>-SUMIFS('[1]AGR. MICRO.'!$E$2:$E$537,'[1]AGR. MICRO.'!$A$2:$A$537,$B74,'[1]AGR. MICRO.'!$F$2:$F$537,"SALI",'[1]AGR. MICRO.'!$I$2:$I$537,"&gt;="&amp;T$2,'[1]AGR. MICRO.'!$I$2:$I$537,"&lt;"&amp;U$2)</f>
        <v>0</v>
      </c>
      <c r="U74">
        <f>-SUMIFS('[1]AGR. MICRO.'!$E$2:$E$537,'[1]AGR. MICRO.'!$A$2:$A$537,$B74,'[1]AGR. MICRO.'!$F$2:$F$537,"SALI",'[1]AGR. MICRO.'!$I$2:$I$537,"&gt;="&amp;U$2,'[1]AGR. MICRO.'!$I$2:$I$537,"&lt;"&amp;V$2)</f>
        <v>0</v>
      </c>
      <c r="V74">
        <f>-SUMIFS('[1]AGR. MICRO.'!$E$2:$E$537,'[1]AGR. MICRO.'!$A$2:$A$537,$B74,'[1]AGR. MICRO.'!$F$2:$F$537,"SALI",'[1]AGR. MICRO.'!$I$2:$I$537,"&gt;="&amp;V$2,'[1]AGR. MICRO.'!$I$2:$I$537,"&lt;"&amp;W$2)</f>
        <v>0</v>
      </c>
      <c r="W74">
        <f>-SUMIFS('[1]AGR. MICRO.'!$E$2:$E$537,'[1]AGR. MICRO.'!$A$2:$A$537,$B74,'[1]AGR. MICRO.'!$F$2:$F$537,"SALI",'[1]AGR. MICRO.'!$I$2:$I$537,"&gt;="&amp;W$2,'[1]AGR. MICRO.'!$I$2:$I$537,"&lt;"&amp;X$2)</f>
        <v>0</v>
      </c>
      <c r="X74">
        <f>-SUMIFS('[1]AGR. MICRO.'!$E$2:$E$537,'[1]AGR. MICRO.'!$A$2:$A$537,$B74,'[1]AGR. MICRO.'!$F$2:$F$537,"SALI",'[1]AGR. MICRO.'!$I$2:$I$537,"&gt;="&amp;X$2,'[1]AGR. MICRO.'!$I$2:$I$537,"&lt;"&amp;Y$2)</f>
        <v>0</v>
      </c>
      <c r="Y74">
        <f>-SUMIFS('[1]AGR. MICRO.'!$E$2:$E$537,'[1]AGR. MICRO.'!$A$2:$A$537,$B74,'[1]AGR. MICRO.'!$F$2:$F$537,"SALI",'[1]AGR. MICRO.'!$I$2:$I$537,"&gt;="&amp;Y$2,'[1]AGR. MICRO.'!$I$2:$I$537,"&lt;"&amp;Z$2)</f>
        <v>0</v>
      </c>
      <c r="Z74">
        <f>-SUMIFS('[1]AGR. MICRO.'!$E$2:$E$537,'[1]AGR. MICRO.'!$A$2:$A$537,$B74,'[1]AGR. MICRO.'!$F$2:$F$537,"SALI",'[1]AGR. MICRO.'!$I$2:$I$537,"&gt;="&amp;Z$2,'[1]AGR. MICRO.'!$I$2:$I$537,"&lt;"&amp;AA$2)</f>
        <v>0</v>
      </c>
      <c r="AA74">
        <f>-SUMIFS('[1]AGR. MICRO.'!$E$2:$E$537,'[1]AGR. MICRO.'!$A$2:$A$537,$B74,'[1]AGR. MICRO.'!$F$2:$F$537,"SALI",'[1]AGR. MICRO.'!$I$2:$I$537,"&gt;="&amp;AA$2,'[1]AGR. MICRO.'!$I$2:$I$537,"&lt;"&amp;AB$2)</f>
        <v>0</v>
      </c>
      <c r="AB74">
        <f>-SUMIFS('[1]AGR. MICRO.'!$E$2:$E$537,'[1]AGR. MICRO.'!$A$2:$A$537,$B74,'[1]AGR. MICRO.'!$F$2:$F$537,"SALI",'[1]AGR. MICRO.'!$I$2:$I$537,"&gt;="&amp;AB$2,'[1]AGR. MICRO.'!$I$2:$I$537,"&lt;"&amp;AC$2)</f>
        <v>0</v>
      </c>
      <c r="AC74">
        <f>-SUMIFS('[1]AGR. MICRO.'!$E$2:$E$537,'[1]AGR. MICRO.'!$A$2:$A$537,$B74,'[1]AGR. MICRO.'!$F$2:$F$537,"SALI",'[1]AGR. MICRO.'!$I$2:$I$537,"&gt;="&amp;AC$2,'[1]AGR. MICRO.'!$I$2:$I$537,"&lt;"&amp;AD$2)</f>
        <v>0</v>
      </c>
      <c r="AD74">
        <f>-SUMIFS('[1]AGR. MICRO.'!$E$2:$E$537,'[1]AGR. MICRO.'!$A$2:$A$537,$B74,'[1]AGR. MICRO.'!$F$2:$F$537,"SALI",'[1]AGR. MICRO.'!$I$2:$I$537,"&gt;="&amp;AD$2,'[1]AGR. MICRO.'!$I$2:$I$537,"&lt;"&amp;AE$2)</f>
        <v>0</v>
      </c>
      <c r="AE74">
        <f>-SUMIFS('[1]AGR. MICRO.'!$E$2:$E$537,'[1]AGR. MICRO.'!$A$2:$A$537,$B74,'[1]AGR. MICRO.'!$F$2:$F$537,"SALI",'[1]AGR. MICRO.'!$I$2:$I$537,"&gt;="&amp;AE$2,'[1]AGR. MICRO.'!$I$2:$I$537,"&lt;"&amp;AF$2)</f>
        <v>0</v>
      </c>
      <c r="AF74">
        <f>-SUMIFS('[1]AGR. MICRO.'!$E$2:$E$537,'[1]AGR. MICRO.'!$A$2:$A$537,$B74,'[1]AGR. MICRO.'!$F$2:$F$537,"SALI",'[1]AGR. MICRO.'!$I$2:$I$537,"&gt;="&amp;AF$2,'[1]AGR. MICRO.'!$I$2:$I$537,"&lt;"&amp;AG$2)</f>
        <v>0</v>
      </c>
      <c r="AG74">
        <f>-SUMIFS('[1]AGR. MICRO.'!$E$2:$E$537,'[1]AGR. MICRO.'!$A$2:$A$537,$B74,'[1]AGR. MICRO.'!$F$2:$F$537,"SALI",'[1]AGR. MICRO.'!$I$2:$I$537,"&gt;="&amp;AG$2,'[1]AGR. MICRO.'!$I$2:$I$537,"&lt;"&amp;AH$2)</f>
        <v>0</v>
      </c>
      <c r="AH74">
        <f>-SUMIFS('[1]AGR. MICRO.'!$E$2:$E$537,'[1]AGR. MICRO.'!$A$2:$A$537,$B74,'[1]AGR. MICRO.'!$F$2:$F$537,"SALI",'[1]AGR. MICRO.'!$I$2:$I$537,"&gt;="&amp;AH$2,'[1]AGR. MICRO.'!$I$2:$I$537,"&lt;"&amp;AI$2)</f>
        <v>0</v>
      </c>
      <c r="AI74">
        <f>-SUMIFS('[1]AGR. MICRO.'!$E$2:$E$537,'[1]AGR. MICRO.'!$A$2:$A$537,$B74,'[1]AGR. MICRO.'!$F$2:$F$537,"SALI",'[1]AGR. MICRO.'!$I$2:$I$537,"&gt;="&amp;AI$2,'[1]AGR. MICRO.'!$I$2:$I$537,"&lt;"&amp;AJ$2)</f>
        <v>0</v>
      </c>
      <c r="AJ74">
        <f>-SUMIFS('[1]AGR. MICRO.'!$E$2:$E$537,'[1]AGR. MICRO.'!$A$2:$A$537,$B74,'[1]AGR. MICRO.'!$F$2:$F$537,"SALI",'[1]AGR. MICRO.'!$I$2:$I$537,"&gt;="&amp;AJ$2,'[1]AGR. MICRO.'!$I$2:$I$537,"&lt;"&amp;AK$2)</f>
        <v>0</v>
      </c>
      <c r="AK74">
        <f>-SUMIFS('[1]AGR. MICRO.'!$E$2:$E$537,'[1]AGR. MICRO.'!$A$2:$A$537,$B74,'[1]AGR. MICRO.'!$F$2:$F$537,"SALI",'[1]AGR. MICRO.'!$I$2:$I$537,"&gt;="&amp;AK$2,'[1]AGR. MICRO.'!$I$2:$I$537,"&lt;"&amp;AL$2)</f>
        <v>0</v>
      </c>
      <c r="AL74">
        <f>-SUMIFS('[1]AGR. MICRO.'!$E$2:$E$537,'[1]AGR. MICRO.'!$A$2:$A$537,$B74,'[1]AGR. MICRO.'!$F$2:$F$537,"SALI",'[1]AGR. MICRO.'!$I$2:$I$537,"&gt;="&amp;AL$2,'[1]AGR. MICRO.'!$I$2:$I$537,"&lt;"&amp;AM$2)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-SUMIFS('[1]AGR. MICRO.'!$E$2:$E$537,'[1]AGR. MICRO.'!$A$2:$A$537,$B75,'[1]AGR. MICRO.'!$F$2:$F$537,"SALI",'[1]AGR. MICRO.'!$I$2:$I$537,"&gt;="&amp;C$2,'[1]AGR. MICRO.'!$I$2:$I$537,"&lt;"&amp;D$2)</f>
        <v>0</v>
      </c>
      <c r="D75">
        <f>-SUMIFS('[1]AGR. MICRO.'!$E$2:$E$537,'[1]AGR. MICRO.'!$A$2:$A$537,$B75,'[1]AGR. MICRO.'!$F$2:$F$537,"SALI",'[1]AGR. MICRO.'!$I$2:$I$537,"&gt;="&amp;D$2,'[1]AGR. MICRO.'!$I$2:$I$537,"&lt;"&amp;E$2)</f>
        <v>0</v>
      </c>
      <c r="E75">
        <f>-SUMIFS('[1]AGR. MICRO.'!$E$2:$E$537,'[1]AGR. MICRO.'!$A$2:$A$537,$B75,'[1]AGR. MICRO.'!$F$2:$F$537,"SALI",'[1]AGR. MICRO.'!$I$2:$I$537,"&gt;="&amp;E$2,'[1]AGR. MICRO.'!$I$2:$I$537,"&lt;"&amp;F$2)</f>
        <v>0</v>
      </c>
      <c r="F75">
        <f>-SUMIFS('[1]AGR. MICRO.'!$E$2:$E$537,'[1]AGR. MICRO.'!$A$2:$A$537,$B75,'[1]AGR. MICRO.'!$F$2:$F$537,"SALI",'[1]AGR. MICRO.'!$I$2:$I$537,"&gt;="&amp;F$2,'[1]AGR. MICRO.'!$I$2:$I$537,"&lt;"&amp;G$2)</f>
        <v>0</v>
      </c>
      <c r="G75">
        <f>-SUMIFS('[1]AGR. MICRO.'!$E$2:$E$537,'[1]AGR. MICRO.'!$A$2:$A$537,$B75,'[1]AGR. MICRO.'!$F$2:$F$537,"SALI",'[1]AGR. MICRO.'!$I$2:$I$537,"&gt;="&amp;G$2,'[1]AGR. MICRO.'!$I$2:$I$537,"&lt;"&amp;H$2)</f>
        <v>0</v>
      </c>
      <c r="H75">
        <f>-SUMIFS('[1]AGR. MICRO.'!$E$2:$E$537,'[1]AGR. MICRO.'!$A$2:$A$537,$B75,'[1]AGR. MICRO.'!$F$2:$F$537,"SALI",'[1]AGR. MICRO.'!$I$2:$I$537,"&gt;="&amp;H$2,'[1]AGR. MICRO.'!$I$2:$I$537,"&lt;"&amp;I$2)</f>
        <v>0</v>
      </c>
      <c r="I75">
        <f>-SUMIFS('[1]AGR. MICRO.'!$E$2:$E$537,'[1]AGR. MICRO.'!$A$2:$A$537,$B75,'[1]AGR. MICRO.'!$F$2:$F$537,"SALI",'[1]AGR. MICRO.'!$I$2:$I$537,"&gt;="&amp;I$2,'[1]AGR. MICRO.'!$I$2:$I$537,"&lt;"&amp;J$2)</f>
        <v>0</v>
      </c>
      <c r="J75">
        <f>-SUMIFS('[1]AGR. MICRO.'!$E$2:$E$537,'[1]AGR. MICRO.'!$A$2:$A$537,$B75,'[1]AGR. MICRO.'!$F$2:$F$537,"SALI",'[1]AGR. MICRO.'!$I$2:$I$537,"&gt;="&amp;J$2,'[1]AGR. MICRO.'!$I$2:$I$537,"&lt;"&amp;K$2)</f>
        <v>0</v>
      </c>
      <c r="K75">
        <f>-SUMIFS('[1]AGR. MICRO.'!$E$2:$E$537,'[1]AGR. MICRO.'!$A$2:$A$537,$B75,'[1]AGR. MICRO.'!$F$2:$F$537,"SALI",'[1]AGR. MICRO.'!$I$2:$I$537,"&gt;="&amp;K$2,'[1]AGR. MICRO.'!$I$2:$I$537,"&lt;"&amp;L$2)</f>
        <v>0</v>
      </c>
      <c r="L75">
        <f>-SUMIFS('[1]AGR. MICRO.'!$E$2:$E$537,'[1]AGR. MICRO.'!$A$2:$A$537,$B75,'[1]AGR. MICRO.'!$F$2:$F$537,"SALI",'[1]AGR. MICRO.'!$I$2:$I$537,"&gt;="&amp;L$2,'[1]AGR. MICRO.'!$I$2:$I$537,"&lt;"&amp;M$2)</f>
        <v>0</v>
      </c>
      <c r="M75">
        <f>-SUMIFS('[1]AGR. MICRO.'!$E$2:$E$537,'[1]AGR. MICRO.'!$A$2:$A$537,$B75,'[1]AGR. MICRO.'!$F$2:$F$537,"SALI",'[1]AGR. MICRO.'!$I$2:$I$537,"&gt;="&amp;M$2,'[1]AGR. MICRO.'!$I$2:$I$537,"&lt;"&amp;N$2)</f>
        <v>0</v>
      </c>
      <c r="N75">
        <f>-SUMIFS('[1]AGR. MICRO.'!$E$2:$E$537,'[1]AGR. MICRO.'!$A$2:$A$537,$B75,'[1]AGR. MICRO.'!$F$2:$F$537,"SALI",'[1]AGR. MICRO.'!$I$2:$I$537,"&gt;="&amp;N$2,'[1]AGR. MICRO.'!$I$2:$I$537,"&lt;"&amp;O$2)</f>
        <v>2</v>
      </c>
      <c r="O75">
        <f>-SUMIFS('[1]AGR. MICRO.'!$E$2:$E$537,'[1]AGR. MICRO.'!$A$2:$A$537,$B75,'[1]AGR. MICRO.'!$F$2:$F$537,"SALI",'[1]AGR. MICRO.'!$I$2:$I$537,"&gt;="&amp;O$2,'[1]AGR. MICRO.'!$I$2:$I$537,"&lt;"&amp;P$2)</f>
        <v>0</v>
      </c>
      <c r="P75">
        <f>-SUMIFS('[1]AGR. MICRO.'!$E$2:$E$537,'[1]AGR. MICRO.'!$A$2:$A$537,$B75,'[1]AGR. MICRO.'!$F$2:$F$537,"SALI",'[1]AGR. MICRO.'!$I$2:$I$537,"&gt;="&amp;P$2,'[1]AGR. MICRO.'!$I$2:$I$537,"&lt;"&amp;Q$2)</f>
        <v>0</v>
      </c>
      <c r="Q75">
        <f>-SUMIFS('[1]AGR. MICRO.'!$E$2:$E$537,'[1]AGR. MICRO.'!$A$2:$A$537,$B75,'[1]AGR. MICRO.'!$F$2:$F$537,"SALI",'[1]AGR. MICRO.'!$I$2:$I$537,"&gt;="&amp;Q$2,'[1]AGR. MICRO.'!$I$2:$I$537,"&lt;"&amp;R$2)</f>
        <v>1</v>
      </c>
      <c r="R75">
        <f>-SUMIFS('[1]AGR. MICRO.'!$E$2:$E$537,'[1]AGR. MICRO.'!$A$2:$A$537,$B75,'[1]AGR. MICRO.'!$F$2:$F$537,"SALI",'[1]AGR. MICRO.'!$I$2:$I$537,"&gt;="&amp;R$2,'[1]AGR. MICRO.'!$I$2:$I$537,"&lt;"&amp;S$2)</f>
        <v>0</v>
      </c>
      <c r="S75">
        <f>-SUMIFS('[1]AGR. MICRO.'!$E$2:$E$537,'[1]AGR. MICRO.'!$A$2:$A$537,$B75,'[1]AGR. MICRO.'!$F$2:$F$537,"SALI",'[1]AGR. MICRO.'!$I$2:$I$537,"&gt;="&amp;S$2,'[1]AGR. MICRO.'!$I$2:$I$537,"&lt;"&amp;T$2)</f>
        <v>0</v>
      </c>
      <c r="T75">
        <f>-SUMIFS('[1]AGR. MICRO.'!$E$2:$E$537,'[1]AGR. MICRO.'!$A$2:$A$537,$B75,'[1]AGR. MICRO.'!$F$2:$F$537,"SALI",'[1]AGR. MICRO.'!$I$2:$I$537,"&gt;="&amp;T$2,'[1]AGR. MICRO.'!$I$2:$I$537,"&lt;"&amp;U$2)</f>
        <v>1</v>
      </c>
      <c r="U75">
        <f>-SUMIFS('[1]AGR. MICRO.'!$E$2:$E$537,'[1]AGR. MICRO.'!$A$2:$A$537,$B75,'[1]AGR. MICRO.'!$F$2:$F$537,"SALI",'[1]AGR. MICRO.'!$I$2:$I$537,"&gt;="&amp;U$2,'[1]AGR. MICRO.'!$I$2:$I$537,"&lt;"&amp;V$2)</f>
        <v>0</v>
      </c>
      <c r="V75">
        <f>-SUMIFS('[1]AGR. MICRO.'!$E$2:$E$537,'[1]AGR. MICRO.'!$A$2:$A$537,$B75,'[1]AGR. MICRO.'!$F$2:$F$537,"SALI",'[1]AGR. MICRO.'!$I$2:$I$537,"&gt;="&amp;V$2,'[1]AGR. MICRO.'!$I$2:$I$537,"&lt;"&amp;W$2)</f>
        <v>0</v>
      </c>
      <c r="W75">
        <f>-SUMIFS('[1]AGR. MICRO.'!$E$2:$E$537,'[1]AGR. MICRO.'!$A$2:$A$537,$B75,'[1]AGR. MICRO.'!$F$2:$F$537,"SALI",'[1]AGR. MICRO.'!$I$2:$I$537,"&gt;="&amp;W$2,'[1]AGR. MICRO.'!$I$2:$I$537,"&lt;"&amp;X$2)</f>
        <v>1</v>
      </c>
      <c r="X75">
        <f>-SUMIFS('[1]AGR. MICRO.'!$E$2:$E$537,'[1]AGR. MICRO.'!$A$2:$A$537,$B75,'[1]AGR. MICRO.'!$F$2:$F$537,"SALI",'[1]AGR. MICRO.'!$I$2:$I$537,"&gt;="&amp;X$2,'[1]AGR. MICRO.'!$I$2:$I$537,"&lt;"&amp;Y$2)</f>
        <v>0</v>
      </c>
      <c r="Y75">
        <f>-SUMIFS('[1]AGR. MICRO.'!$E$2:$E$537,'[1]AGR. MICRO.'!$A$2:$A$537,$B75,'[1]AGR. MICRO.'!$F$2:$F$537,"SALI",'[1]AGR. MICRO.'!$I$2:$I$537,"&gt;="&amp;Y$2,'[1]AGR. MICRO.'!$I$2:$I$537,"&lt;"&amp;Z$2)</f>
        <v>0</v>
      </c>
      <c r="Z75">
        <f>-SUMIFS('[1]AGR. MICRO.'!$E$2:$E$537,'[1]AGR. MICRO.'!$A$2:$A$537,$B75,'[1]AGR. MICRO.'!$F$2:$F$537,"SALI",'[1]AGR. MICRO.'!$I$2:$I$537,"&gt;="&amp;Z$2,'[1]AGR. MICRO.'!$I$2:$I$537,"&lt;"&amp;AA$2)</f>
        <v>0</v>
      </c>
      <c r="AA75">
        <f>-SUMIFS('[1]AGR. MICRO.'!$E$2:$E$537,'[1]AGR. MICRO.'!$A$2:$A$537,$B75,'[1]AGR. MICRO.'!$F$2:$F$537,"SALI",'[1]AGR. MICRO.'!$I$2:$I$537,"&gt;="&amp;AA$2,'[1]AGR. MICRO.'!$I$2:$I$537,"&lt;"&amp;AB$2)</f>
        <v>0</v>
      </c>
      <c r="AB75">
        <f>-SUMIFS('[1]AGR. MICRO.'!$E$2:$E$537,'[1]AGR. MICRO.'!$A$2:$A$537,$B75,'[1]AGR. MICRO.'!$F$2:$F$537,"SALI",'[1]AGR. MICRO.'!$I$2:$I$537,"&gt;="&amp;AB$2,'[1]AGR. MICRO.'!$I$2:$I$537,"&lt;"&amp;AC$2)</f>
        <v>0</v>
      </c>
      <c r="AC75">
        <f>-SUMIFS('[1]AGR. MICRO.'!$E$2:$E$537,'[1]AGR. MICRO.'!$A$2:$A$537,$B75,'[1]AGR. MICRO.'!$F$2:$F$537,"SALI",'[1]AGR. MICRO.'!$I$2:$I$537,"&gt;="&amp;AC$2,'[1]AGR. MICRO.'!$I$2:$I$537,"&lt;"&amp;AD$2)</f>
        <v>2</v>
      </c>
      <c r="AD75">
        <f>-SUMIFS('[1]AGR. MICRO.'!$E$2:$E$537,'[1]AGR. MICRO.'!$A$2:$A$537,$B75,'[1]AGR. MICRO.'!$F$2:$F$537,"SALI",'[1]AGR. MICRO.'!$I$2:$I$537,"&gt;="&amp;AD$2,'[1]AGR. MICRO.'!$I$2:$I$537,"&lt;"&amp;AE$2)</f>
        <v>0</v>
      </c>
      <c r="AE75">
        <f>-SUMIFS('[1]AGR. MICRO.'!$E$2:$E$537,'[1]AGR. MICRO.'!$A$2:$A$537,$B75,'[1]AGR. MICRO.'!$F$2:$F$537,"SALI",'[1]AGR. MICRO.'!$I$2:$I$537,"&gt;="&amp;AE$2,'[1]AGR. MICRO.'!$I$2:$I$537,"&lt;"&amp;AF$2)</f>
        <v>0</v>
      </c>
      <c r="AF75">
        <f>-SUMIFS('[1]AGR. MICRO.'!$E$2:$E$537,'[1]AGR. MICRO.'!$A$2:$A$537,$B75,'[1]AGR. MICRO.'!$F$2:$F$537,"SALI",'[1]AGR. MICRO.'!$I$2:$I$537,"&gt;="&amp;AF$2,'[1]AGR. MICRO.'!$I$2:$I$537,"&lt;"&amp;AG$2)</f>
        <v>0</v>
      </c>
      <c r="AG75">
        <f>-SUMIFS('[1]AGR. MICRO.'!$E$2:$E$537,'[1]AGR. MICRO.'!$A$2:$A$537,$B75,'[1]AGR. MICRO.'!$F$2:$F$537,"SALI",'[1]AGR. MICRO.'!$I$2:$I$537,"&gt;="&amp;AG$2,'[1]AGR. MICRO.'!$I$2:$I$537,"&lt;"&amp;AH$2)</f>
        <v>0</v>
      </c>
      <c r="AH75">
        <f>-SUMIFS('[1]AGR. MICRO.'!$E$2:$E$537,'[1]AGR. MICRO.'!$A$2:$A$537,$B75,'[1]AGR. MICRO.'!$F$2:$F$537,"SALI",'[1]AGR. MICRO.'!$I$2:$I$537,"&gt;="&amp;AH$2,'[1]AGR. MICRO.'!$I$2:$I$537,"&lt;"&amp;AI$2)</f>
        <v>1</v>
      </c>
      <c r="AI75">
        <f>-SUMIFS('[1]AGR. MICRO.'!$E$2:$E$537,'[1]AGR. MICRO.'!$A$2:$A$537,$B75,'[1]AGR. MICRO.'!$F$2:$F$537,"SALI",'[1]AGR. MICRO.'!$I$2:$I$537,"&gt;="&amp;AI$2,'[1]AGR. MICRO.'!$I$2:$I$537,"&lt;"&amp;AJ$2)</f>
        <v>0</v>
      </c>
      <c r="AJ75">
        <f>-SUMIFS('[1]AGR. MICRO.'!$E$2:$E$537,'[1]AGR. MICRO.'!$A$2:$A$537,$B75,'[1]AGR. MICRO.'!$F$2:$F$537,"SALI",'[1]AGR. MICRO.'!$I$2:$I$537,"&gt;="&amp;AJ$2,'[1]AGR. MICRO.'!$I$2:$I$537,"&lt;"&amp;AK$2)</f>
        <v>0</v>
      </c>
      <c r="AK75">
        <f>-SUMIFS('[1]AGR. MICRO.'!$E$2:$E$537,'[1]AGR. MICRO.'!$A$2:$A$537,$B75,'[1]AGR. MICRO.'!$F$2:$F$537,"SALI",'[1]AGR. MICRO.'!$I$2:$I$537,"&gt;="&amp;AK$2,'[1]AGR. MICRO.'!$I$2:$I$537,"&lt;"&amp;AL$2)</f>
        <v>1</v>
      </c>
      <c r="AL75">
        <f>-SUMIFS('[1]AGR. MICRO.'!$E$2:$E$537,'[1]AGR. MICRO.'!$A$2:$A$537,$B75,'[1]AGR. MICRO.'!$F$2:$F$537,"SALI",'[1]AGR. MICRO.'!$I$2:$I$537,"&gt;="&amp;AL$2,'[1]AGR. MICRO.'!$I$2:$I$537,"&lt;"&amp;AM$2)</f>
        <v>0</v>
      </c>
      <c r="AN75">
        <f t="shared" si="3"/>
        <v>8</v>
      </c>
      <c r="AO75">
        <f t="shared" si="4"/>
        <v>29</v>
      </c>
    </row>
    <row r="76" spans="2:41" ht="15.75" thickBot="1" x14ac:dyDescent="0.3">
      <c r="B76" s="2" t="s">
        <v>73</v>
      </c>
      <c r="C76">
        <f>-SUMIFS('[1]AGR. MICRO.'!$E$2:$E$537,'[1]AGR. MICRO.'!$A$2:$A$537,$B76,'[1]AGR. MICRO.'!$F$2:$F$537,"SALI",'[1]AGR. MICRO.'!$I$2:$I$537,"&gt;="&amp;C$2,'[1]AGR. MICRO.'!$I$2:$I$537,"&lt;"&amp;D$2)</f>
        <v>0</v>
      </c>
      <c r="D76">
        <f>-SUMIFS('[1]AGR. MICRO.'!$E$2:$E$537,'[1]AGR. MICRO.'!$A$2:$A$537,$B76,'[1]AGR. MICRO.'!$F$2:$F$537,"SALI",'[1]AGR. MICRO.'!$I$2:$I$537,"&gt;="&amp;D$2,'[1]AGR. MICRO.'!$I$2:$I$537,"&lt;"&amp;E$2)</f>
        <v>0</v>
      </c>
      <c r="E76">
        <f>-SUMIFS('[1]AGR. MICRO.'!$E$2:$E$537,'[1]AGR. MICRO.'!$A$2:$A$537,$B76,'[1]AGR. MICRO.'!$F$2:$F$537,"SALI",'[1]AGR. MICRO.'!$I$2:$I$537,"&gt;="&amp;E$2,'[1]AGR. MICRO.'!$I$2:$I$537,"&lt;"&amp;F$2)</f>
        <v>0</v>
      </c>
      <c r="F76">
        <f>-SUMIFS('[1]AGR. MICRO.'!$E$2:$E$537,'[1]AGR. MICRO.'!$A$2:$A$537,$B76,'[1]AGR. MICRO.'!$F$2:$F$537,"SALI",'[1]AGR. MICRO.'!$I$2:$I$537,"&gt;="&amp;F$2,'[1]AGR. MICRO.'!$I$2:$I$537,"&lt;"&amp;G$2)</f>
        <v>0</v>
      </c>
      <c r="G76">
        <f>-SUMIFS('[1]AGR. MICRO.'!$E$2:$E$537,'[1]AGR. MICRO.'!$A$2:$A$537,$B76,'[1]AGR. MICRO.'!$F$2:$F$537,"SALI",'[1]AGR. MICRO.'!$I$2:$I$537,"&gt;="&amp;G$2,'[1]AGR. MICRO.'!$I$2:$I$537,"&lt;"&amp;H$2)</f>
        <v>0</v>
      </c>
      <c r="H76">
        <f>-SUMIFS('[1]AGR. MICRO.'!$E$2:$E$537,'[1]AGR. MICRO.'!$A$2:$A$537,$B76,'[1]AGR. MICRO.'!$F$2:$F$537,"SALI",'[1]AGR. MICRO.'!$I$2:$I$537,"&gt;="&amp;H$2,'[1]AGR. MICRO.'!$I$2:$I$537,"&lt;"&amp;I$2)</f>
        <v>0</v>
      </c>
      <c r="I76">
        <f>-SUMIFS('[1]AGR. MICRO.'!$E$2:$E$537,'[1]AGR. MICRO.'!$A$2:$A$537,$B76,'[1]AGR. MICRO.'!$F$2:$F$537,"SALI",'[1]AGR. MICRO.'!$I$2:$I$537,"&gt;="&amp;I$2,'[1]AGR. MICRO.'!$I$2:$I$537,"&lt;"&amp;J$2)</f>
        <v>0</v>
      </c>
      <c r="J76">
        <f>-SUMIFS('[1]AGR. MICRO.'!$E$2:$E$537,'[1]AGR. MICRO.'!$A$2:$A$537,$B76,'[1]AGR. MICRO.'!$F$2:$F$537,"SALI",'[1]AGR. MICRO.'!$I$2:$I$537,"&gt;="&amp;J$2,'[1]AGR. MICRO.'!$I$2:$I$537,"&lt;"&amp;K$2)</f>
        <v>0</v>
      </c>
      <c r="K76">
        <f>-SUMIFS('[1]AGR. MICRO.'!$E$2:$E$537,'[1]AGR. MICRO.'!$A$2:$A$537,$B76,'[1]AGR. MICRO.'!$F$2:$F$537,"SALI",'[1]AGR. MICRO.'!$I$2:$I$537,"&gt;="&amp;K$2,'[1]AGR. MICRO.'!$I$2:$I$537,"&lt;"&amp;L$2)</f>
        <v>0</v>
      </c>
      <c r="L76">
        <f>-SUMIFS('[1]AGR. MICRO.'!$E$2:$E$537,'[1]AGR. MICRO.'!$A$2:$A$537,$B76,'[1]AGR. MICRO.'!$F$2:$F$537,"SALI",'[1]AGR. MICRO.'!$I$2:$I$537,"&gt;="&amp;L$2,'[1]AGR. MICRO.'!$I$2:$I$537,"&lt;"&amp;M$2)</f>
        <v>0</v>
      </c>
      <c r="M76">
        <f>-SUMIFS('[1]AGR. MICRO.'!$E$2:$E$537,'[1]AGR. MICRO.'!$A$2:$A$537,$B76,'[1]AGR. MICRO.'!$F$2:$F$537,"SALI",'[1]AGR. MICRO.'!$I$2:$I$537,"&gt;="&amp;M$2,'[1]AGR. MICRO.'!$I$2:$I$537,"&lt;"&amp;N$2)</f>
        <v>0</v>
      </c>
      <c r="N76">
        <f>-SUMIFS('[1]AGR. MICRO.'!$E$2:$E$537,'[1]AGR. MICRO.'!$A$2:$A$537,$B76,'[1]AGR. MICRO.'!$F$2:$F$537,"SALI",'[1]AGR. MICRO.'!$I$2:$I$537,"&gt;="&amp;N$2,'[1]AGR. MICRO.'!$I$2:$I$537,"&lt;"&amp;O$2)</f>
        <v>4</v>
      </c>
      <c r="O76">
        <f>-SUMIFS('[1]AGR. MICRO.'!$E$2:$E$537,'[1]AGR. MICRO.'!$A$2:$A$537,$B76,'[1]AGR. MICRO.'!$F$2:$F$537,"SALI",'[1]AGR. MICRO.'!$I$2:$I$537,"&gt;="&amp;O$2,'[1]AGR. MICRO.'!$I$2:$I$537,"&lt;"&amp;P$2)</f>
        <v>0</v>
      </c>
      <c r="P76">
        <f>-SUMIFS('[1]AGR. MICRO.'!$E$2:$E$537,'[1]AGR. MICRO.'!$A$2:$A$537,$B76,'[1]AGR. MICRO.'!$F$2:$F$537,"SALI",'[1]AGR. MICRO.'!$I$2:$I$537,"&gt;="&amp;P$2,'[1]AGR. MICRO.'!$I$2:$I$537,"&lt;"&amp;Q$2)</f>
        <v>0</v>
      </c>
      <c r="Q76">
        <f>-SUMIFS('[1]AGR. MICRO.'!$E$2:$E$537,'[1]AGR. MICRO.'!$A$2:$A$537,$B76,'[1]AGR. MICRO.'!$F$2:$F$537,"SALI",'[1]AGR. MICRO.'!$I$2:$I$537,"&gt;="&amp;Q$2,'[1]AGR. MICRO.'!$I$2:$I$537,"&lt;"&amp;R$2)</f>
        <v>0</v>
      </c>
      <c r="R76">
        <f>-SUMIFS('[1]AGR. MICRO.'!$E$2:$E$537,'[1]AGR. MICRO.'!$A$2:$A$537,$B76,'[1]AGR. MICRO.'!$F$2:$F$537,"SALI",'[1]AGR. MICRO.'!$I$2:$I$537,"&gt;="&amp;R$2,'[1]AGR. MICRO.'!$I$2:$I$537,"&lt;"&amp;S$2)</f>
        <v>0</v>
      </c>
      <c r="S76">
        <f>-SUMIFS('[1]AGR. MICRO.'!$E$2:$E$537,'[1]AGR. MICRO.'!$A$2:$A$537,$B76,'[1]AGR. MICRO.'!$F$2:$F$537,"SALI",'[1]AGR. MICRO.'!$I$2:$I$537,"&gt;="&amp;S$2,'[1]AGR. MICRO.'!$I$2:$I$537,"&lt;"&amp;T$2)</f>
        <v>0</v>
      </c>
      <c r="T76">
        <f>-SUMIFS('[1]AGR. MICRO.'!$E$2:$E$537,'[1]AGR. MICRO.'!$A$2:$A$537,$B76,'[1]AGR. MICRO.'!$F$2:$F$537,"SALI",'[1]AGR. MICRO.'!$I$2:$I$537,"&gt;="&amp;T$2,'[1]AGR. MICRO.'!$I$2:$I$537,"&lt;"&amp;U$2)</f>
        <v>0</v>
      </c>
      <c r="U76">
        <f>-SUMIFS('[1]AGR. MICRO.'!$E$2:$E$537,'[1]AGR. MICRO.'!$A$2:$A$537,$B76,'[1]AGR. MICRO.'!$F$2:$F$537,"SALI",'[1]AGR. MICRO.'!$I$2:$I$537,"&gt;="&amp;U$2,'[1]AGR. MICRO.'!$I$2:$I$537,"&lt;"&amp;V$2)</f>
        <v>0</v>
      </c>
      <c r="V76">
        <f>-SUMIFS('[1]AGR. MICRO.'!$E$2:$E$537,'[1]AGR. MICRO.'!$A$2:$A$537,$B76,'[1]AGR. MICRO.'!$F$2:$F$537,"SALI",'[1]AGR. MICRO.'!$I$2:$I$537,"&gt;="&amp;V$2,'[1]AGR. MICRO.'!$I$2:$I$537,"&lt;"&amp;W$2)</f>
        <v>0</v>
      </c>
      <c r="W76">
        <f>-SUMIFS('[1]AGR. MICRO.'!$E$2:$E$537,'[1]AGR. MICRO.'!$A$2:$A$537,$B76,'[1]AGR. MICRO.'!$F$2:$F$537,"SALI",'[1]AGR. MICRO.'!$I$2:$I$537,"&gt;="&amp;W$2,'[1]AGR. MICRO.'!$I$2:$I$537,"&lt;"&amp;X$2)</f>
        <v>0</v>
      </c>
      <c r="X76">
        <f>-SUMIFS('[1]AGR. MICRO.'!$E$2:$E$537,'[1]AGR. MICRO.'!$A$2:$A$537,$B76,'[1]AGR. MICRO.'!$F$2:$F$537,"SALI",'[1]AGR. MICRO.'!$I$2:$I$537,"&gt;="&amp;X$2,'[1]AGR. MICRO.'!$I$2:$I$537,"&lt;"&amp;Y$2)</f>
        <v>0</v>
      </c>
      <c r="Y76">
        <f>-SUMIFS('[1]AGR. MICRO.'!$E$2:$E$537,'[1]AGR. MICRO.'!$A$2:$A$537,$B76,'[1]AGR. MICRO.'!$F$2:$F$537,"SALI",'[1]AGR. MICRO.'!$I$2:$I$537,"&gt;="&amp;Y$2,'[1]AGR. MICRO.'!$I$2:$I$537,"&lt;"&amp;Z$2)</f>
        <v>0</v>
      </c>
      <c r="Z76">
        <f>-SUMIFS('[1]AGR. MICRO.'!$E$2:$E$537,'[1]AGR. MICRO.'!$A$2:$A$537,$B76,'[1]AGR. MICRO.'!$F$2:$F$537,"SALI",'[1]AGR. MICRO.'!$I$2:$I$537,"&gt;="&amp;Z$2,'[1]AGR. MICRO.'!$I$2:$I$537,"&lt;"&amp;AA$2)</f>
        <v>0</v>
      </c>
      <c r="AA76">
        <f>-SUMIFS('[1]AGR. MICRO.'!$E$2:$E$537,'[1]AGR. MICRO.'!$A$2:$A$537,$B76,'[1]AGR. MICRO.'!$F$2:$F$537,"SALI",'[1]AGR. MICRO.'!$I$2:$I$537,"&gt;="&amp;AA$2,'[1]AGR. MICRO.'!$I$2:$I$537,"&lt;"&amp;AB$2)</f>
        <v>0</v>
      </c>
      <c r="AB76">
        <f>-SUMIFS('[1]AGR. MICRO.'!$E$2:$E$537,'[1]AGR. MICRO.'!$A$2:$A$537,$B76,'[1]AGR. MICRO.'!$F$2:$F$537,"SALI",'[1]AGR. MICRO.'!$I$2:$I$537,"&gt;="&amp;AB$2,'[1]AGR. MICRO.'!$I$2:$I$537,"&lt;"&amp;AC$2)</f>
        <v>0</v>
      </c>
      <c r="AC76">
        <f>-SUMIFS('[1]AGR. MICRO.'!$E$2:$E$537,'[1]AGR. MICRO.'!$A$2:$A$537,$B76,'[1]AGR. MICRO.'!$F$2:$F$537,"SALI",'[1]AGR. MICRO.'!$I$2:$I$537,"&gt;="&amp;AC$2,'[1]AGR. MICRO.'!$I$2:$I$537,"&lt;"&amp;AD$2)</f>
        <v>0</v>
      </c>
      <c r="AD76">
        <f>-SUMIFS('[1]AGR. MICRO.'!$E$2:$E$537,'[1]AGR. MICRO.'!$A$2:$A$537,$B76,'[1]AGR. MICRO.'!$F$2:$F$537,"SALI",'[1]AGR. MICRO.'!$I$2:$I$537,"&gt;="&amp;AD$2,'[1]AGR. MICRO.'!$I$2:$I$537,"&lt;"&amp;AE$2)</f>
        <v>0</v>
      </c>
      <c r="AE76">
        <f>-SUMIFS('[1]AGR. MICRO.'!$E$2:$E$537,'[1]AGR. MICRO.'!$A$2:$A$537,$B76,'[1]AGR. MICRO.'!$F$2:$F$537,"SALI",'[1]AGR. MICRO.'!$I$2:$I$537,"&gt;="&amp;AE$2,'[1]AGR. MICRO.'!$I$2:$I$537,"&lt;"&amp;AF$2)</f>
        <v>0</v>
      </c>
      <c r="AF76">
        <f>-SUMIFS('[1]AGR. MICRO.'!$E$2:$E$537,'[1]AGR. MICRO.'!$A$2:$A$537,$B76,'[1]AGR. MICRO.'!$F$2:$F$537,"SALI",'[1]AGR. MICRO.'!$I$2:$I$537,"&gt;="&amp;AF$2,'[1]AGR. MICRO.'!$I$2:$I$537,"&lt;"&amp;AG$2)</f>
        <v>0</v>
      </c>
      <c r="AG76">
        <f>-SUMIFS('[1]AGR. MICRO.'!$E$2:$E$537,'[1]AGR. MICRO.'!$A$2:$A$537,$B76,'[1]AGR. MICRO.'!$F$2:$F$537,"SALI",'[1]AGR. MICRO.'!$I$2:$I$537,"&gt;="&amp;AG$2,'[1]AGR. MICRO.'!$I$2:$I$537,"&lt;"&amp;AH$2)</f>
        <v>0</v>
      </c>
      <c r="AH76">
        <f>-SUMIFS('[1]AGR. MICRO.'!$E$2:$E$537,'[1]AGR. MICRO.'!$A$2:$A$537,$B76,'[1]AGR. MICRO.'!$F$2:$F$537,"SALI",'[1]AGR. MICRO.'!$I$2:$I$537,"&gt;="&amp;AH$2,'[1]AGR. MICRO.'!$I$2:$I$537,"&lt;"&amp;AI$2)</f>
        <v>0</v>
      </c>
      <c r="AI76">
        <f>-SUMIFS('[1]AGR. MICRO.'!$E$2:$E$537,'[1]AGR. MICRO.'!$A$2:$A$537,$B76,'[1]AGR. MICRO.'!$F$2:$F$537,"SALI",'[1]AGR. MICRO.'!$I$2:$I$537,"&gt;="&amp;AI$2,'[1]AGR. MICRO.'!$I$2:$I$537,"&lt;"&amp;AJ$2)</f>
        <v>0</v>
      </c>
      <c r="AJ76">
        <f>-SUMIFS('[1]AGR. MICRO.'!$E$2:$E$537,'[1]AGR. MICRO.'!$A$2:$A$537,$B76,'[1]AGR. MICRO.'!$F$2:$F$537,"SALI",'[1]AGR. MICRO.'!$I$2:$I$537,"&gt;="&amp;AJ$2,'[1]AGR. MICRO.'!$I$2:$I$537,"&lt;"&amp;AK$2)</f>
        <v>0</v>
      </c>
      <c r="AK76">
        <f>-SUMIFS('[1]AGR. MICRO.'!$E$2:$E$537,'[1]AGR. MICRO.'!$A$2:$A$537,$B76,'[1]AGR. MICRO.'!$F$2:$F$537,"SALI",'[1]AGR. MICRO.'!$I$2:$I$537,"&gt;="&amp;AK$2,'[1]AGR. MICRO.'!$I$2:$I$537,"&lt;"&amp;AL$2)</f>
        <v>0</v>
      </c>
      <c r="AL76">
        <f>-SUMIFS('[1]AGR. MICRO.'!$E$2:$E$537,'[1]AGR. MICRO.'!$A$2:$A$537,$B76,'[1]AGR. MICRO.'!$F$2:$F$537,"SALI",'[1]AGR. MICRO.'!$I$2:$I$537,"&gt;="&amp;AL$2,'[1]AGR. MICRO.'!$I$2:$I$537,"&lt;"&amp;AM$2)</f>
        <v>0</v>
      </c>
      <c r="AN76">
        <f t="shared" si="3"/>
        <v>4</v>
      </c>
      <c r="AO76">
        <f t="shared" si="4"/>
        <v>35</v>
      </c>
    </row>
    <row r="77" spans="2:41" ht="15.75" thickBot="1" x14ac:dyDescent="0.3">
      <c r="B77" s="2" t="s">
        <v>74</v>
      </c>
      <c r="C77">
        <f>-SUMIFS('[1]AGR. MICRO.'!$E$2:$E$537,'[1]AGR. MICRO.'!$A$2:$A$537,$B77,'[1]AGR. MICRO.'!$F$2:$F$537,"SALI",'[1]AGR. MICRO.'!$I$2:$I$537,"&gt;="&amp;C$2,'[1]AGR. MICRO.'!$I$2:$I$537,"&lt;"&amp;D$2)</f>
        <v>0</v>
      </c>
      <c r="D77">
        <f>-SUMIFS('[1]AGR. MICRO.'!$E$2:$E$537,'[1]AGR. MICRO.'!$A$2:$A$537,$B77,'[1]AGR. MICRO.'!$F$2:$F$537,"SALI",'[1]AGR. MICRO.'!$I$2:$I$537,"&gt;="&amp;D$2,'[1]AGR. MICRO.'!$I$2:$I$537,"&lt;"&amp;E$2)</f>
        <v>0</v>
      </c>
      <c r="E77">
        <f>-SUMIFS('[1]AGR. MICRO.'!$E$2:$E$537,'[1]AGR. MICRO.'!$A$2:$A$537,$B77,'[1]AGR. MICRO.'!$F$2:$F$537,"SALI",'[1]AGR. MICRO.'!$I$2:$I$537,"&gt;="&amp;E$2,'[1]AGR. MICRO.'!$I$2:$I$537,"&lt;"&amp;F$2)</f>
        <v>0</v>
      </c>
      <c r="F77">
        <f>-SUMIFS('[1]AGR. MICRO.'!$E$2:$E$537,'[1]AGR. MICRO.'!$A$2:$A$537,$B77,'[1]AGR. MICRO.'!$F$2:$F$537,"SALI",'[1]AGR. MICRO.'!$I$2:$I$537,"&gt;="&amp;F$2,'[1]AGR. MICRO.'!$I$2:$I$537,"&lt;"&amp;G$2)</f>
        <v>0</v>
      </c>
      <c r="G77">
        <f>-SUMIFS('[1]AGR. MICRO.'!$E$2:$E$537,'[1]AGR. MICRO.'!$A$2:$A$537,$B77,'[1]AGR. MICRO.'!$F$2:$F$537,"SALI",'[1]AGR. MICRO.'!$I$2:$I$537,"&gt;="&amp;G$2,'[1]AGR. MICRO.'!$I$2:$I$537,"&lt;"&amp;H$2)</f>
        <v>0</v>
      </c>
      <c r="H77">
        <f>-SUMIFS('[1]AGR. MICRO.'!$E$2:$E$537,'[1]AGR. MICRO.'!$A$2:$A$537,$B77,'[1]AGR. MICRO.'!$F$2:$F$537,"SALI",'[1]AGR. MICRO.'!$I$2:$I$537,"&gt;="&amp;H$2,'[1]AGR. MICRO.'!$I$2:$I$537,"&lt;"&amp;I$2)</f>
        <v>0</v>
      </c>
      <c r="I77">
        <f>-SUMIFS('[1]AGR. MICRO.'!$E$2:$E$537,'[1]AGR. MICRO.'!$A$2:$A$537,$B77,'[1]AGR. MICRO.'!$F$2:$F$537,"SALI",'[1]AGR. MICRO.'!$I$2:$I$537,"&gt;="&amp;I$2,'[1]AGR. MICRO.'!$I$2:$I$537,"&lt;"&amp;J$2)</f>
        <v>0</v>
      </c>
      <c r="J77">
        <f>-SUMIFS('[1]AGR. MICRO.'!$E$2:$E$537,'[1]AGR. MICRO.'!$A$2:$A$537,$B77,'[1]AGR. MICRO.'!$F$2:$F$537,"SALI",'[1]AGR. MICRO.'!$I$2:$I$537,"&gt;="&amp;J$2,'[1]AGR. MICRO.'!$I$2:$I$537,"&lt;"&amp;K$2)</f>
        <v>0</v>
      </c>
      <c r="K77">
        <f>-SUMIFS('[1]AGR. MICRO.'!$E$2:$E$537,'[1]AGR. MICRO.'!$A$2:$A$537,$B77,'[1]AGR. MICRO.'!$F$2:$F$537,"SALI",'[1]AGR. MICRO.'!$I$2:$I$537,"&gt;="&amp;K$2,'[1]AGR. MICRO.'!$I$2:$I$537,"&lt;"&amp;L$2)</f>
        <v>0</v>
      </c>
      <c r="L77">
        <f>-SUMIFS('[1]AGR. MICRO.'!$E$2:$E$537,'[1]AGR. MICRO.'!$A$2:$A$537,$B77,'[1]AGR. MICRO.'!$F$2:$F$537,"SALI",'[1]AGR. MICRO.'!$I$2:$I$537,"&gt;="&amp;L$2,'[1]AGR. MICRO.'!$I$2:$I$537,"&lt;"&amp;M$2)</f>
        <v>0</v>
      </c>
      <c r="M77">
        <f>-SUMIFS('[1]AGR. MICRO.'!$E$2:$E$537,'[1]AGR. MICRO.'!$A$2:$A$537,$B77,'[1]AGR. MICRO.'!$F$2:$F$537,"SALI",'[1]AGR. MICRO.'!$I$2:$I$537,"&gt;="&amp;M$2,'[1]AGR. MICRO.'!$I$2:$I$537,"&lt;"&amp;N$2)</f>
        <v>0</v>
      </c>
      <c r="N77">
        <f>-SUMIFS('[1]AGR. MICRO.'!$E$2:$E$537,'[1]AGR. MICRO.'!$A$2:$A$537,$B77,'[1]AGR. MICRO.'!$F$2:$F$537,"SALI",'[1]AGR. MICRO.'!$I$2:$I$537,"&gt;="&amp;N$2,'[1]AGR. MICRO.'!$I$2:$I$537,"&lt;"&amp;O$2)</f>
        <v>0</v>
      </c>
      <c r="O77">
        <f>-SUMIFS('[1]AGR. MICRO.'!$E$2:$E$537,'[1]AGR. MICRO.'!$A$2:$A$537,$B77,'[1]AGR. MICRO.'!$F$2:$F$537,"SALI",'[1]AGR. MICRO.'!$I$2:$I$537,"&gt;="&amp;O$2,'[1]AGR. MICRO.'!$I$2:$I$537,"&lt;"&amp;P$2)</f>
        <v>0</v>
      </c>
      <c r="P77">
        <f>-SUMIFS('[1]AGR. MICRO.'!$E$2:$E$537,'[1]AGR. MICRO.'!$A$2:$A$537,$B77,'[1]AGR. MICRO.'!$F$2:$F$537,"SALI",'[1]AGR. MICRO.'!$I$2:$I$537,"&gt;="&amp;P$2,'[1]AGR. MICRO.'!$I$2:$I$537,"&lt;"&amp;Q$2)</f>
        <v>0</v>
      </c>
      <c r="Q77">
        <f>-SUMIFS('[1]AGR. MICRO.'!$E$2:$E$537,'[1]AGR. MICRO.'!$A$2:$A$537,$B77,'[1]AGR. MICRO.'!$F$2:$F$537,"SALI",'[1]AGR. MICRO.'!$I$2:$I$537,"&gt;="&amp;Q$2,'[1]AGR. MICRO.'!$I$2:$I$537,"&lt;"&amp;R$2)</f>
        <v>0</v>
      </c>
      <c r="R77">
        <f>-SUMIFS('[1]AGR. MICRO.'!$E$2:$E$537,'[1]AGR. MICRO.'!$A$2:$A$537,$B77,'[1]AGR. MICRO.'!$F$2:$F$537,"SALI",'[1]AGR. MICRO.'!$I$2:$I$537,"&gt;="&amp;R$2,'[1]AGR. MICRO.'!$I$2:$I$537,"&lt;"&amp;S$2)</f>
        <v>0</v>
      </c>
      <c r="S77">
        <f>-SUMIFS('[1]AGR. MICRO.'!$E$2:$E$537,'[1]AGR. MICRO.'!$A$2:$A$537,$B77,'[1]AGR. MICRO.'!$F$2:$F$537,"SALI",'[1]AGR. MICRO.'!$I$2:$I$537,"&gt;="&amp;S$2,'[1]AGR. MICRO.'!$I$2:$I$537,"&lt;"&amp;T$2)</f>
        <v>0</v>
      </c>
      <c r="T77">
        <f>-SUMIFS('[1]AGR. MICRO.'!$E$2:$E$537,'[1]AGR. MICRO.'!$A$2:$A$537,$B77,'[1]AGR. MICRO.'!$F$2:$F$537,"SALI",'[1]AGR. MICRO.'!$I$2:$I$537,"&gt;="&amp;T$2,'[1]AGR. MICRO.'!$I$2:$I$537,"&lt;"&amp;U$2)</f>
        <v>0</v>
      </c>
      <c r="U77">
        <f>-SUMIFS('[1]AGR. MICRO.'!$E$2:$E$537,'[1]AGR. MICRO.'!$A$2:$A$537,$B77,'[1]AGR. MICRO.'!$F$2:$F$537,"SALI",'[1]AGR. MICRO.'!$I$2:$I$537,"&gt;="&amp;U$2,'[1]AGR. MICRO.'!$I$2:$I$537,"&lt;"&amp;V$2)</f>
        <v>0</v>
      </c>
      <c r="V77">
        <f>-SUMIFS('[1]AGR. MICRO.'!$E$2:$E$537,'[1]AGR. MICRO.'!$A$2:$A$537,$B77,'[1]AGR. MICRO.'!$F$2:$F$537,"SALI",'[1]AGR. MICRO.'!$I$2:$I$537,"&gt;="&amp;V$2,'[1]AGR. MICRO.'!$I$2:$I$537,"&lt;"&amp;W$2)</f>
        <v>0</v>
      </c>
      <c r="W77">
        <f>-SUMIFS('[1]AGR. MICRO.'!$E$2:$E$537,'[1]AGR. MICRO.'!$A$2:$A$537,$B77,'[1]AGR. MICRO.'!$F$2:$F$537,"SALI",'[1]AGR. MICRO.'!$I$2:$I$537,"&gt;="&amp;W$2,'[1]AGR. MICRO.'!$I$2:$I$537,"&lt;"&amp;X$2)</f>
        <v>0</v>
      </c>
      <c r="X77">
        <f>-SUMIFS('[1]AGR. MICRO.'!$E$2:$E$537,'[1]AGR. MICRO.'!$A$2:$A$537,$B77,'[1]AGR. MICRO.'!$F$2:$F$537,"SALI",'[1]AGR. MICRO.'!$I$2:$I$537,"&gt;="&amp;X$2,'[1]AGR. MICRO.'!$I$2:$I$537,"&lt;"&amp;Y$2)</f>
        <v>0</v>
      </c>
      <c r="Y77">
        <f>-SUMIFS('[1]AGR. MICRO.'!$E$2:$E$537,'[1]AGR. MICRO.'!$A$2:$A$537,$B77,'[1]AGR. MICRO.'!$F$2:$F$537,"SALI",'[1]AGR. MICRO.'!$I$2:$I$537,"&gt;="&amp;Y$2,'[1]AGR. MICRO.'!$I$2:$I$537,"&lt;"&amp;Z$2)</f>
        <v>0</v>
      </c>
      <c r="Z77">
        <f>-SUMIFS('[1]AGR. MICRO.'!$E$2:$E$537,'[1]AGR. MICRO.'!$A$2:$A$537,$B77,'[1]AGR. MICRO.'!$F$2:$F$537,"SALI",'[1]AGR. MICRO.'!$I$2:$I$537,"&gt;="&amp;Z$2,'[1]AGR. MICRO.'!$I$2:$I$537,"&lt;"&amp;AA$2)</f>
        <v>0</v>
      </c>
      <c r="AA77">
        <f>-SUMIFS('[1]AGR. MICRO.'!$E$2:$E$537,'[1]AGR. MICRO.'!$A$2:$A$537,$B77,'[1]AGR. MICRO.'!$F$2:$F$537,"SALI",'[1]AGR. MICRO.'!$I$2:$I$537,"&gt;="&amp;AA$2,'[1]AGR. MICRO.'!$I$2:$I$537,"&lt;"&amp;AB$2)</f>
        <v>0</v>
      </c>
      <c r="AB77">
        <f>-SUMIFS('[1]AGR. MICRO.'!$E$2:$E$537,'[1]AGR. MICRO.'!$A$2:$A$537,$B77,'[1]AGR. MICRO.'!$F$2:$F$537,"SALI",'[1]AGR. MICRO.'!$I$2:$I$537,"&gt;="&amp;AB$2,'[1]AGR. MICRO.'!$I$2:$I$537,"&lt;"&amp;AC$2)</f>
        <v>0</v>
      </c>
      <c r="AC77">
        <f>-SUMIFS('[1]AGR. MICRO.'!$E$2:$E$537,'[1]AGR. MICRO.'!$A$2:$A$537,$B77,'[1]AGR. MICRO.'!$F$2:$F$537,"SALI",'[1]AGR. MICRO.'!$I$2:$I$537,"&gt;="&amp;AC$2,'[1]AGR. MICRO.'!$I$2:$I$537,"&lt;"&amp;AD$2)</f>
        <v>0</v>
      </c>
      <c r="AD77">
        <f>-SUMIFS('[1]AGR. MICRO.'!$E$2:$E$537,'[1]AGR. MICRO.'!$A$2:$A$537,$B77,'[1]AGR. MICRO.'!$F$2:$F$537,"SALI",'[1]AGR. MICRO.'!$I$2:$I$537,"&gt;="&amp;AD$2,'[1]AGR. MICRO.'!$I$2:$I$537,"&lt;"&amp;AE$2)</f>
        <v>0</v>
      </c>
      <c r="AE77">
        <f>-SUMIFS('[1]AGR. MICRO.'!$E$2:$E$537,'[1]AGR. MICRO.'!$A$2:$A$537,$B77,'[1]AGR. MICRO.'!$F$2:$F$537,"SALI",'[1]AGR. MICRO.'!$I$2:$I$537,"&gt;="&amp;AE$2,'[1]AGR. MICRO.'!$I$2:$I$537,"&lt;"&amp;AF$2)</f>
        <v>0</v>
      </c>
      <c r="AF77">
        <f>-SUMIFS('[1]AGR. MICRO.'!$E$2:$E$537,'[1]AGR. MICRO.'!$A$2:$A$537,$B77,'[1]AGR. MICRO.'!$F$2:$F$537,"SALI",'[1]AGR. MICRO.'!$I$2:$I$537,"&gt;="&amp;AF$2,'[1]AGR. MICRO.'!$I$2:$I$537,"&lt;"&amp;AG$2)</f>
        <v>0</v>
      </c>
      <c r="AG77">
        <f>-SUMIFS('[1]AGR. MICRO.'!$E$2:$E$537,'[1]AGR. MICRO.'!$A$2:$A$537,$B77,'[1]AGR. MICRO.'!$F$2:$F$537,"SALI",'[1]AGR. MICRO.'!$I$2:$I$537,"&gt;="&amp;AG$2,'[1]AGR. MICRO.'!$I$2:$I$537,"&lt;"&amp;AH$2)</f>
        <v>0</v>
      </c>
      <c r="AH77">
        <f>-SUMIFS('[1]AGR. MICRO.'!$E$2:$E$537,'[1]AGR. MICRO.'!$A$2:$A$537,$B77,'[1]AGR. MICRO.'!$F$2:$F$537,"SALI",'[1]AGR. MICRO.'!$I$2:$I$537,"&gt;="&amp;AH$2,'[1]AGR. MICRO.'!$I$2:$I$537,"&lt;"&amp;AI$2)</f>
        <v>0</v>
      </c>
      <c r="AI77">
        <f>-SUMIFS('[1]AGR. MICRO.'!$E$2:$E$537,'[1]AGR. MICRO.'!$A$2:$A$537,$B77,'[1]AGR. MICRO.'!$F$2:$F$537,"SALI",'[1]AGR. MICRO.'!$I$2:$I$537,"&gt;="&amp;AI$2,'[1]AGR. MICRO.'!$I$2:$I$537,"&lt;"&amp;AJ$2)</f>
        <v>0</v>
      </c>
      <c r="AJ77">
        <f>-SUMIFS('[1]AGR. MICRO.'!$E$2:$E$537,'[1]AGR. MICRO.'!$A$2:$A$537,$B77,'[1]AGR. MICRO.'!$F$2:$F$537,"SALI",'[1]AGR. MICRO.'!$I$2:$I$537,"&gt;="&amp;AJ$2,'[1]AGR. MICRO.'!$I$2:$I$537,"&lt;"&amp;AK$2)</f>
        <v>0</v>
      </c>
      <c r="AK77">
        <f>-SUMIFS('[1]AGR. MICRO.'!$E$2:$E$537,'[1]AGR. MICRO.'!$A$2:$A$537,$B77,'[1]AGR. MICRO.'!$F$2:$F$537,"SALI",'[1]AGR. MICRO.'!$I$2:$I$537,"&gt;="&amp;AK$2,'[1]AGR. MICRO.'!$I$2:$I$537,"&lt;"&amp;AL$2)</f>
        <v>0</v>
      </c>
      <c r="AL77">
        <f>-SUMIFS('[1]AGR. MICRO.'!$E$2:$E$537,'[1]AGR. MICRO.'!$A$2:$A$537,$B77,'[1]AGR. MICRO.'!$F$2:$F$537,"SALI",'[1]AGR. MICRO.'!$I$2:$I$537,"&gt;="&amp;AL$2,'[1]AGR. MICRO.'!$I$2:$I$537,"&lt;"&amp;AM$2)</f>
        <v>0</v>
      </c>
      <c r="AN77">
        <f t="shared" si="3"/>
        <v>0</v>
      </c>
      <c r="AO77">
        <f t="shared" si="4"/>
        <v>37</v>
      </c>
    </row>
    <row r="78" spans="2:41" ht="15.75" thickBot="1" x14ac:dyDescent="0.3">
      <c r="B78" s="2" t="s">
        <v>75</v>
      </c>
      <c r="C78">
        <f>-SUMIFS('[1]AGR. MICRO.'!$E$2:$E$537,'[1]AGR. MICRO.'!$A$2:$A$537,$B78,'[1]AGR. MICRO.'!$F$2:$F$537,"SALI",'[1]AGR. MICRO.'!$I$2:$I$537,"&gt;="&amp;C$2,'[1]AGR. MICRO.'!$I$2:$I$537,"&lt;"&amp;D$2)</f>
        <v>0</v>
      </c>
      <c r="D78">
        <f>-SUMIFS('[1]AGR. MICRO.'!$E$2:$E$537,'[1]AGR. MICRO.'!$A$2:$A$537,$B78,'[1]AGR. MICRO.'!$F$2:$F$537,"SALI",'[1]AGR. MICRO.'!$I$2:$I$537,"&gt;="&amp;D$2,'[1]AGR. MICRO.'!$I$2:$I$537,"&lt;"&amp;E$2)</f>
        <v>0</v>
      </c>
      <c r="E78">
        <f>-SUMIFS('[1]AGR. MICRO.'!$E$2:$E$537,'[1]AGR. MICRO.'!$A$2:$A$537,$B78,'[1]AGR. MICRO.'!$F$2:$F$537,"SALI",'[1]AGR. MICRO.'!$I$2:$I$537,"&gt;="&amp;E$2,'[1]AGR. MICRO.'!$I$2:$I$537,"&lt;"&amp;F$2)</f>
        <v>0</v>
      </c>
      <c r="F78">
        <f>-SUMIFS('[1]AGR. MICRO.'!$E$2:$E$537,'[1]AGR. MICRO.'!$A$2:$A$537,$B78,'[1]AGR. MICRO.'!$F$2:$F$537,"SALI",'[1]AGR. MICRO.'!$I$2:$I$537,"&gt;="&amp;F$2,'[1]AGR. MICRO.'!$I$2:$I$537,"&lt;"&amp;G$2)</f>
        <v>0</v>
      </c>
      <c r="G78">
        <f>-SUMIFS('[1]AGR. MICRO.'!$E$2:$E$537,'[1]AGR. MICRO.'!$A$2:$A$537,$B78,'[1]AGR. MICRO.'!$F$2:$F$537,"SALI",'[1]AGR. MICRO.'!$I$2:$I$537,"&gt;="&amp;G$2,'[1]AGR. MICRO.'!$I$2:$I$537,"&lt;"&amp;H$2)</f>
        <v>0</v>
      </c>
      <c r="H78">
        <f>-SUMIFS('[1]AGR. MICRO.'!$E$2:$E$537,'[1]AGR. MICRO.'!$A$2:$A$537,$B78,'[1]AGR. MICRO.'!$F$2:$F$537,"SALI",'[1]AGR. MICRO.'!$I$2:$I$537,"&gt;="&amp;H$2,'[1]AGR. MICRO.'!$I$2:$I$537,"&lt;"&amp;I$2)</f>
        <v>0</v>
      </c>
      <c r="I78">
        <f>-SUMIFS('[1]AGR. MICRO.'!$E$2:$E$537,'[1]AGR. MICRO.'!$A$2:$A$537,$B78,'[1]AGR. MICRO.'!$F$2:$F$537,"SALI",'[1]AGR. MICRO.'!$I$2:$I$537,"&gt;="&amp;I$2,'[1]AGR. MICRO.'!$I$2:$I$537,"&lt;"&amp;J$2)</f>
        <v>0</v>
      </c>
      <c r="J78">
        <f>-SUMIFS('[1]AGR. MICRO.'!$E$2:$E$537,'[1]AGR. MICRO.'!$A$2:$A$537,$B78,'[1]AGR. MICRO.'!$F$2:$F$537,"SALI",'[1]AGR. MICRO.'!$I$2:$I$537,"&gt;="&amp;J$2,'[1]AGR. MICRO.'!$I$2:$I$537,"&lt;"&amp;K$2)</f>
        <v>0</v>
      </c>
      <c r="K78">
        <f>-SUMIFS('[1]AGR. MICRO.'!$E$2:$E$537,'[1]AGR. MICRO.'!$A$2:$A$537,$B78,'[1]AGR. MICRO.'!$F$2:$F$537,"SALI",'[1]AGR. MICRO.'!$I$2:$I$537,"&gt;="&amp;K$2,'[1]AGR. MICRO.'!$I$2:$I$537,"&lt;"&amp;L$2)</f>
        <v>0</v>
      </c>
      <c r="L78">
        <f>-SUMIFS('[1]AGR. MICRO.'!$E$2:$E$537,'[1]AGR. MICRO.'!$A$2:$A$537,$B78,'[1]AGR. MICRO.'!$F$2:$F$537,"SALI",'[1]AGR. MICRO.'!$I$2:$I$537,"&gt;="&amp;L$2,'[1]AGR. MICRO.'!$I$2:$I$537,"&lt;"&amp;M$2)</f>
        <v>0</v>
      </c>
      <c r="M78">
        <f>-SUMIFS('[1]AGR. MICRO.'!$E$2:$E$537,'[1]AGR. MICRO.'!$A$2:$A$537,$B78,'[1]AGR. MICRO.'!$F$2:$F$537,"SALI",'[1]AGR. MICRO.'!$I$2:$I$537,"&gt;="&amp;M$2,'[1]AGR. MICRO.'!$I$2:$I$537,"&lt;"&amp;N$2)</f>
        <v>0</v>
      </c>
      <c r="N78">
        <f>-SUMIFS('[1]AGR. MICRO.'!$E$2:$E$537,'[1]AGR. MICRO.'!$A$2:$A$537,$B78,'[1]AGR. MICRO.'!$F$2:$F$537,"SALI",'[1]AGR. MICRO.'!$I$2:$I$537,"&gt;="&amp;N$2,'[1]AGR. MICRO.'!$I$2:$I$537,"&lt;"&amp;O$2)</f>
        <v>0</v>
      </c>
      <c r="O78">
        <f>-SUMIFS('[1]AGR. MICRO.'!$E$2:$E$537,'[1]AGR. MICRO.'!$A$2:$A$537,$B78,'[1]AGR. MICRO.'!$F$2:$F$537,"SALI",'[1]AGR. MICRO.'!$I$2:$I$537,"&gt;="&amp;O$2,'[1]AGR. MICRO.'!$I$2:$I$537,"&lt;"&amp;P$2)</f>
        <v>0</v>
      </c>
      <c r="P78">
        <f>-SUMIFS('[1]AGR. MICRO.'!$E$2:$E$537,'[1]AGR. MICRO.'!$A$2:$A$537,$B78,'[1]AGR. MICRO.'!$F$2:$F$537,"SALI",'[1]AGR. MICRO.'!$I$2:$I$537,"&gt;="&amp;P$2,'[1]AGR. MICRO.'!$I$2:$I$537,"&lt;"&amp;Q$2)</f>
        <v>0</v>
      </c>
      <c r="Q78">
        <f>-SUMIFS('[1]AGR. MICRO.'!$E$2:$E$537,'[1]AGR. MICRO.'!$A$2:$A$537,$B78,'[1]AGR. MICRO.'!$F$2:$F$537,"SALI",'[1]AGR. MICRO.'!$I$2:$I$537,"&gt;="&amp;Q$2,'[1]AGR. MICRO.'!$I$2:$I$537,"&lt;"&amp;R$2)</f>
        <v>0</v>
      </c>
      <c r="R78">
        <f>-SUMIFS('[1]AGR. MICRO.'!$E$2:$E$537,'[1]AGR. MICRO.'!$A$2:$A$537,$B78,'[1]AGR. MICRO.'!$F$2:$F$537,"SALI",'[1]AGR. MICRO.'!$I$2:$I$537,"&gt;="&amp;R$2,'[1]AGR. MICRO.'!$I$2:$I$537,"&lt;"&amp;S$2)</f>
        <v>0</v>
      </c>
      <c r="S78">
        <f>-SUMIFS('[1]AGR. MICRO.'!$E$2:$E$537,'[1]AGR. MICRO.'!$A$2:$A$537,$B78,'[1]AGR. MICRO.'!$F$2:$F$537,"SALI",'[1]AGR. MICRO.'!$I$2:$I$537,"&gt;="&amp;S$2,'[1]AGR. MICRO.'!$I$2:$I$537,"&lt;"&amp;T$2)</f>
        <v>0</v>
      </c>
      <c r="T78">
        <f>-SUMIFS('[1]AGR. MICRO.'!$E$2:$E$537,'[1]AGR. MICRO.'!$A$2:$A$537,$B78,'[1]AGR. MICRO.'!$F$2:$F$537,"SALI",'[1]AGR. MICRO.'!$I$2:$I$537,"&gt;="&amp;T$2,'[1]AGR. MICRO.'!$I$2:$I$537,"&lt;"&amp;U$2)</f>
        <v>5</v>
      </c>
      <c r="U78">
        <f>-SUMIFS('[1]AGR. MICRO.'!$E$2:$E$537,'[1]AGR. MICRO.'!$A$2:$A$537,$B78,'[1]AGR. MICRO.'!$F$2:$F$537,"SALI",'[1]AGR. MICRO.'!$I$2:$I$537,"&gt;="&amp;U$2,'[1]AGR. MICRO.'!$I$2:$I$537,"&lt;"&amp;V$2)</f>
        <v>0</v>
      </c>
      <c r="V78">
        <f>-SUMIFS('[1]AGR. MICRO.'!$E$2:$E$537,'[1]AGR. MICRO.'!$A$2:$A$537,$B78,'[1]AGR. MICRO.'!$F$2:$F$537,"SALI",'[1]AGR. MICRO.'!$I$2:$I$537,"&gt;="&amp;V$2,'[1]AGR. MICRO.'!$I$2:$I$537,"&lt;"&amp;W$2)</f>
        <v>0</v>
      </c>
      <c r="W78">
        <f>-SUMIFS('[1]AGR. MICRO.'!$E$2:$E$537,'[1]AGR. MICRO.'!$A$2:$A$537,$B78,'[1]AGR. MICRO.'!$F$2:$F$537,"SALI",'[1]AGR. MICRO.'!$I$2:$I$537,"&gt;="&amp;W$2,'[1]AGR. MICRO.'!$I$2:$I$537,"&lt;"&amp;X$2)</f>
        <v>0</v>
      </c>
      <c r="X78">
        <f>-SUMIFS('[1]AGR. MICRO.'!$E$2:$E$537,'[1]AGR. MICRO.'!$A$2:$A$537,$B78,'[1]AGR. MICRO.'!$F$2:$F$537,"SALI",'[1]AGR. MICRO.'!$I$2:$I$537,"&gt;="&amp;X$2,'[1]AGR. MICRO.'!$I$2:$I$537,"&lt;"&amp;Y$2)</f>
        <v>0</v>
      </c>
      <c r="Y78">
        <f>-SUMIFS('[1]AGR. MICRO.'!$E$2:$E$537,'[1]AGR. MICRO.'!$A$2:$A$537,$B78,'[1]AGR. MICRO.'!$F$2:$F$537,"SALI",'[1]AGR. MICRO.'!$I$2:$I$537,"&gt;="&amp;Y$2,'[1]AGR. MICRO.'!$I$2:$I$537,"&lt;"&amp;Z$2)</f>
        <v>0</v>
      </c>
      <c r="Z78">
        <f>-SUMIFS('[1]AGR. MICRO.'!$E$2:$E$537,'[1]AGR. MICRO.'!$A$2:$A$537,$B78,'[1]AGR. MICRO.'!$F$2:$F$537,"SALI",'[1]AGR. MICRO.'!$I$2:$I$537,"&gt;="&amp;Z$2,'[1]AGR. MICRO.'!$I$2:$I$537,"&lt;"&amp;AA$2)</f>
        <v>0</v>
      </c>
      <c r="AA78">
        <f>-SUMIFS('[1]AGR. MICRO.'!$E$2:$E$537,'[1]AGR. MICRO.'!$A$2:$A$537,$B78,'[1]AGR. MICRO.'!$F$2:$F$537,"SALI",'[1]AGR. MICRO.'!$I$2:$I$537,"&gt;="&amp;AA$2,'[1]AGR. MICRO.'!$I$2:$I$537,"&lt;"&amp;AB$2)</f>
        <v>0</v>
      </c>
      <c r="AB78">
        <f>-SUMIFS('[1]AGR. MICRO.'!$E$2:$E$537,'[1]AGR. MICRO.'!$A$2:$A$537,$B78,'[1]AGR. MICRO.'!$F$2:$F$537,"SALI",'[1]AGR. MICRO.'!$I$2:$I$537,"&gt;="&amp;AB$2,'[1]AGR. MICRO.'!$I$2:$I$537,"&lt;"&amp;AC$2)</f>
        <v>0</v>
      </c>
      <c r="AC78">
        <f>-SUMIFS('[1]AGR. MICRO.'!$E$2:$E$537,'[1]AGR. MICRO.'!$A$2:$A$537,$B78,'[1]AGR. MICRO.'!$F$2:$F$537,"SALI",'[1]AGR. MICRO.'!$I$2:$I$537,"&gt;="&amp;AC$2,'[1]AGR. MICRO.'!$I$2:$I$537,"&lt;"&amp;AD$2)</f>
        <v>0</v>
      </c>
      <c r="AD78">
        <f>-SUMIFS('[1]AGR. MICRO.'!$E$2:$E$537,'[1]AGR. MICRO.'!$A$2:$A$537,$B78,'[1]AGR. MICRO.'!$F$2:$F$537,"SALI",'[1]AGR. MICRO.'!$I$2:$I$537,"&gt;="&amp;AD$2,'[1]AGR. MICRO.'!$I$2:$I$537,"&lt;"&amp;AE$2)</f>
        <v>0</v>
      </c>
      <c r="AE78">
        <f>-SUMIFS('[1]AGR. MICRO.'!$E$2:$E$537,'[1]AGR. MICRO.'!$A$2:$A$537,$B78,'[1]AGR. MICRO.'!$F$2:$F$537,"SALI",'[1]AGR. MICRO.'!$I$2:$I$537,"&gt;="&amp;AE$2,'[1]AGR. MICRO.'!$I$2:$I$537,"&lt;"&amp;AF$2)</f>
        <v>0</v>
      </c>
      <c r="AF78">
        <f>-SUMIFS('[1]AGR. MICRO.'!$E$2:$E$537,'[1]AGR. MICRO.'!$A$2:$A$537,$B78,'[1]AGR. MICRO.'!$F$2:$F$537,"SALI",'[1]AGR. MICRO.'!$I$2:$I$537,"&gt;="&amp;AF$2,'[1]AGR. MICRO.'!$I$2:$I$537,"&lt;"&amp;AG$2)</f>
        <v>0</v>
      </c>
      <c r="AG78">
        <f>-SUMIFS('[1]AGR. MICRO.'!$E$2:$E$537,'[1]AGR. MICRO.'!$A$2:$A$537,$B78,'[1]AGR. MICRO.'!$F$2:$F$537,"SALI",'[1]AGR. MICRO.'!$I$2:$I$537,"&gt;="&amp;AG$2,'[1]AGR. MICRO.'!$I$2:$I$537,"&lt;"&amp;AH$2)</f>
        <v>0</v>
      </c>
      <c r="AH78">
        <f>-SUMIFS('[1]AGR. MICRO.'!$E$2:$E$537,'[1]AGR. MICRO.'!$A$2:$A$537,$B78,'[1]AGR. MICRO.'!$F$2:$F$537,"SALI",'[1]AGR. MICRO.'!$I$2:$I$537,"&gt;="&amp;AH$2,'[1]AGR. MICRO.'!$I$2:$I$537,"&lt;"&amp;AI$2)</f>
        <v>0</v>
      </c>
      <c r="AI78">
        <f>-SUMIFS('[1]AGR. MICRO.'!$E$2:$E$537,'[1]AGR. MICRO.'!$A$2:$A$537,$B78,'[1]AGR. MICRO.'!$F$2:$F$537,"SALI",'[1]AGR. MICRO.'!$I$2:$I$537,"&gt;="&amp;AI$2,'[1]AGR. MICRO.'!$I$2:$I$537,"&lt;"&amp;AJ$2)</f>
        <v>0</v>
      </c>
      <c r="AJ78">
        <f>-SUMIFS('[1]AGR. MICRO.'!$E$2:$E$537,'[1]AGR. MICRO.'!$A$2:$A$537,$B78,'[1]AGR. MICRO.'!$F$2:$F$537,"SALI",'[1]AGR. MICRO.'!$I$2:$I$537,"&gt;="&amp;AJ$2,'[1]AGR. MICRO.'!$I$2:$I$537,"&lt;"&amp;AK$2)</f>
        <v>0</v>
      </c>
      <c r="AK78">
        <f>-SUMIFS('[1]AGR. MICRO.'!$E$2:$E$537,'[1]AGR. MICRO.'!$A$2:$A$537,$B78,'[1]AGR. MICRO.'!$F$2:$F$537,"SALI",'[1]AGR. MICRO.'!$I$2:$I$537,"&gt;="&amp;AK$2,'[1]AGR. MICRO.'!$I$2:$I$537,"&lt;"&amp;AL$2)</f>
        <v>0</v>
      </c>
      <c r="AL78">
        <f>-SUMIFS('[1]AGR. MICRO.'!$E$2:$E$537,'[1]AGR. MICRO.'!$A$2:$A$537,$B78,'[1]AGR. MICRO.'!$F$2:$F$537,"SALI",'[1]AGR. MICRO.'!$I$2:$I$537,"&gt;="&amp;AL$2,'[1]AGR. MICRO.'!$I$2:$I$537,"&lt;"&amp;AM$2)</f>
        <v>0</v>
      </c>
      <c r="AN78">
        <f t="shared" si="3"/>
        <v>5</v>
      </c>
      <c r="AO78">
        <f t="shared" si="4"/>
        <v>35</v>
      </c>
    </row>
    <row r="79" spans="2:41" ht="15.75" thickBot="1" x14ac:dyDescent="0.3">
      <c r="B79" s="2" t="s">
        <v>76</v>
      </c>
      <c r="C79">
        <f>-SUMIFS('[1]AGR. MICRO.'!$E$2:$E$537,'[1]AGR. MICRO.'!$A$2:$A$537,$B79,'[1]AGR. MICRO.'!$F$2:$F$537,"SALI",'[1]AGR. MICRO.'!$I$2:$I$537,"&gt;="&amp;C$2,'[1]AGR. MICRO.'!$I$2:$I$537,"&lt;"&amp;D$2)</f>
        <v>0</v>
      </c>
      <c r="D79">
        <f>-SUMIFS('[1]AGR. MICRO.'!$E$2:$E$537,'[1]AGR. MICRO.'!$A$2:$A$537,$B79,'[1]AGR. MICRO.'!$F$2:$F$537,"SALI",'[1]AGR. MICRO.'!$I$2:$I$537,"&gt;="&amp;D$2,'[1]AGR. MICRO.'!$I$2:$I$537,"&lt;"&amp;E$2)</f>
        <v>0</v>
      </c>
      <c r="E79">
        <f>-SUMIFS('[1]AGR. MICRO.'!$E$2:$E$537,'[1]AGR. MICRO.'!$A$2:$A$537,$B79,'[1]AGR. MICRO.'!$F$2:$F$537,"SALI",'[1]AGR. MICRO.'!$I$2:$I$537,"&gt;="&amp;E$2,'[1]AGR. MICRO.'!$I$2:$I$537,"&lt;"&amp;F$2)</f>
        <v>0</v>
      </c>
      <c r="F79">
        <f>-SUMIFS('[1]AGR. MICRO.'!$E$2:$E$537,'[1]AGR. MICRO.'!$A$2:$A$537,$B79,'[1]AGR. MICRO.'!$F$2:$F$537,"SALI",'[1]AGR. MICRO.'!$I$2:$I$537,"&gt;="&amp;F$2,'[1]AGR. MICRO.'!$I$2:$I$537,"&lt;"&amp;G$2)</f>
        <v>0</v>
      </c>
      <c r="G79">
        <f>-SUMIFS('[1]AGR. MICRO.'!$E$2:$E$537,'[1]AGR. MICRO.'!$A$2:$A$537,$B79,'[1]AGR. MICRO.'!$F$2:$F$537,"SALI",'[1]AGR. MICRO.'!$I$2:$I$537,"&gt;="&amp;G$2,'[1]AGR. MICRO.'!$I$2:$I$537,"&lt;"&amp;H$2)</f>
        <v>0</v>
      </c>
      <c r="H79">
        <f>-SUMIFS('[1]AGR. MICRO.'!$E$2:$E$537,'[1]AGR. MICRO.'!$A$2:$A$537,$B79,'[1]AGR. MICRO.'!$F$2:$F$537,"SALI",'[1]AGR. MICRO.'!$I$2:$I$537,"&gt;="&amp;H$2,'[1]AGR. MICRO.'!$I$2:$I$537,"&lt;"&amp;I$2)</f>
        <v>0</v>
      </c>
      <c r="I79">
        <f>-SUMIFS('[1]AGR. MICRO.'!$E$2:$E$537,'[1]AGR. MICRO.'!$A$2:$A$537,$B79,'[1]AGR. MICRO.'!$F$2:$F$537,"SALI",'[1]AGR. MICRO.'!$I$2:$I$537,"&gt;="&amp;I$2,'[1]AGR. MICRO.'!$I$2:$I$537,"&lt;"&amp;J$2)</f>
        <v>0</v>
      </c>
      <c r="J79">
        <f>-SUMIFS('[1]AGR. MICRO.'!$E$2:$E$537,'[1]AGR. MICRO.'!$A$2:$A$537,$B79,'[1]AGR. MICRO.'!$F$2:$F$537,"SALI",'[1]AGR. MICRO.'!$I$2:$I$537,"&gt;="&amp;J$2,'[1]AGR. MICRO.'!$I$2:$I$537,"&lt;"&amp;K$2)</f>
        <v>0</v>
      </c>
      <c r="K79">
        <f>-SUMIFS('[1]AGR. MICRO.'!$E$2:$E$537,'[1]AGR. MICRO.'!$A$2:$A$537,$B79,'[1]AGR. MICRO.'!$F$2:$F$537,"SALI",'[1]AGR. MICRO.'!$I$2:$I$537,"&gt;="&amp;K$2,'[1]AGR. MICRO.'!$I$2:$I$537,"&lt;"&amp;L$2)</f>
        <v>0</v>
      </c>
      <c r="L79">
        <f>-SUMIFS('[1]AGR. MICRO.'!$E$2:$E$537,'[1]AGR. MICRO.'!$A$2:$A$537,$B79,'[1]AGR. MICRO.'!$F$2:$F$537,"SALI",'[1]AGR. MICRO.'!$I$2:$I$537,"&gt;="&amp;L$2,'[1]AGR. MICRO.'!$I$2:$I$537,"&lt;"&amp;M$2)</f>
        <v>0</v>
      </c>
      <c r="M79">
        <f>-SUMIFS('[1]AGR. MICRO.'!$E$2:$E$537,'[1]AGR. MICRO.'!$A$2:$A$537,$B79,'[1]AGR. MICRO.'!$F$2:$F$537,"SALI",'[1]AGR. MICRO.'!$I$2:$I$537,"&gt;="&amp;M$2,'[1]AGR. MICRO.'!$I$2:$I$537,"&lt;"&amp;N$2)</f>
        <v>0</v>
      </c>
      <c r="N79">
        <f>-SUMIFS('[1]AGR. MICRO.'!$E$2:$E$537,'[1]AGR. MICRO.'!$A$2:$A$537,$B79,'[1]AGR. MICRO.'!$F$2:$F$537,"SALI",'[1]AGR. MICRO.'!$I$2:$I$537,"&gt;="&amp;N$2,'[1]AGR. MICRO.'!$I$2:$I$537,"&lt;"&amp;O$2)</f>
        <v>0</v>
      </c>
      <c r="O79">
        <f>-SUMIFS('[1]AGR. MICRO.'!$E$2:$E$537,'[1]AGR. MICRO.'!$A$2:$A$537,$B79,'[1]AGR. MICRO.'!$F$2:$F$537,"SALI",'[1]AGR. MICRO.'!$I$2:$I$537,"&gt;="&amp;O$2,'[1]AGR. MICRO.'!$I$2:$I$537,"&lt;"&amp;P$2)</f>
        <v>1</v>
      </c>
      <c r="P79">
        <f>-SUMIFS('[1]AGR. MICRO.'!$E$2:$E$537,'[1]AGR. MICRO.'!$A$2:$A$537,$B79,'[1]AGR. MICRO.'!$F$2:$F$537,"SALI",'[1]AGR. MICRO.'!$I$2:$I$537,"&gt;="&amp;P$2,'[1]AGR. MICRO.'!$I$2:$I$537,"&lt;"&amp;Q$2)</f>
        <v>0</v>
      </c>
      <c r="Q79">
        <f>-SUMIFS('[1]AGR. MICRO.'!$E$2:$E$537,'[1]AGR. MICRO.'!$A$2:$A$537,$B79,'[1]AGR. MICRO.'!$F$2:$F$537,"SALI",'[1]AGR. MICRO.'!$I$2:$I$537,"&gt;="&amp;Q$2,'[1]AGR. MICRO.'!$I$2:$I$537,"&lt;"&amp;R$2)</f>
        <v>0</v>
      </c>
      <c r="R79">
        <f>-SUMIFS('[1]AGR. MICRO.'!$E$2:$E$537,'[1]AGR. MICRO.'!$A$2:$A$537,$B79,'[1]AGR. MICRO.'!$F$2:$F$537,"SALI",'[1]AGR. MICRO.'!$I$2:$I$537,"&gt;="&amp;R$2,'[1]AGR. MICRO.'!$I$2:$I$537,"&lt;"&amp;S$2)</f>
        <v>0</v>
      </c>
      <c r="S79">
        <f>-SUMIFS('[1]AGR. MICRO.'!$E$2:$E$537,'[1]AGR. MICRO.'!$A$2:$A$537,$B79,'[1]AGR. MICRO.'!$F$2:$F$537,"SALI",'[1]AGR. MICRO.'!$I$2:$I$537,"&gt;="&amp;S$2,'[1]AGR. MICRO.'!$I$2:$I$537,"&lt;"&amp;T$2)</f>
        <v>0</v>
      </c>
      <c r="T79">
        <f>-SUMIFS('[1]AGR. MICRO.'!$E$2:$E$537,'[1]AGR. MICRO.'!$A$2:$A$537,$B79,'[1]AGR. MICRO.'!$F$2:$F$537,"SALI",'[1]AGR. MICRO.'!$I$2:$I$537,"&gt;="&amp;T$2,'[1]AGR. MICRO.'!$I$2:$I$537,"&lt;"&amp;U$2)</f>
        <v>0</v>
      </c>
      <c r="U79">
        <f>-SUMIFS('[1]AGR. MICRO.'!$E$2:$E$537,'[1]AGR. MICRO.'!$A$2:$A$537,$B79,'[1]AGR. MICRO.'!$F$2:$F$537,"SALI",'[1]AGR. MICRO.'!$I$2:$I$537,"&gt;="&amp;U$2,'[1]AGR. MICRO.'!$I$2:$I$537,"&lt;"&amp;V$2)</f>
        <v>0</v>
      </c>
      <c r="V79">
        <f>-SUMIFS('[1]AGR. MICRO.'!$E$2:$E$537,'[1]AGR. MICRO.'!$A$2:$A$537,$B79,'[1]AGR. MICRO.'!$F$2:$F$537,"SALI",'[1]AGR. MICRO.'!$I$2:$I$537,"&gt;="&amp;V$2,'[1]AGR. MICRO.'!$I$2:$I$537,"&lt;"&amp;W$2)</f>
        <v>0</v>
      </c>
      <c r="W79">
        <f>-SUMIFS('[1]AGR. MICRO.'!$E$2:$E$537,'[1]AGR. MICRO.'!$A$2:$A$537,$B79,'[1]AGR. MICRO.'!$F$2:$F$537,"SALI",'[1]AGR. MICRO.'!$I$2:$I$537,"&gt;="&amp;W$2,'[1]AGR. MICRO.'!$I$2:$I$537,"&lt;"&amp;X$2)</f>
        <v>0</v>
      </c>
      <c r="X79">
        <f>-SUMIFS('[1]AGR. MICRO.'!$E$2:$E$537,'[1]AGR. MICRO.'!$A$2:$A$537,$B79,'[1]AGR. MICRO.'!$F$2:$F$537,"SALI",'[1]AGR. MICRO.'!$I$2:$I$537,"&gt;="&amp;X$2,'[1]AGR. MICRO.'!$I$2:$I$537,"&lt;"&amp;Y$2)</f>
        <v>0</v>
      </c>
      <c r="Y79">
        <f>-SUMIFS('[1]AGR. MICRO.'!$E$2:$E$537,'[1]AGR. MICRO.'!$A$2:$A$537,$B79,'[1]AGR. MICRO.'!$F$2:$F$537,"SALI",'[1]AGR. MICRO.'!$I$2:$I$537,"&gt;="&amp;Y$2,'[1]AGR. MICRO.'!$I$2:$I$537,"&lt;"&amp;Z$2)</f>
        <v>0</v>
      </c>
      <c r="Z79">
        <f>-SUMIFS('[1]AGR. MICRO.'!$E$2:$E$537,'[1]AGR. MICRO.'!$A$2:$A$537,$B79,'[1]AGR. MICRO.'!$F$2:$F$537,"SALI",'[1]AGR. MICRO.'!$I$2:$I$537,"&gt;="&amp;Z$2,'[1]AGR. MICRO.'!$I$2:$I$537,"&lt;"&amp;AA$2)</f>
        <v>0</v>
      </c>
      <c r="AA79">
        <f>-SUMIFS('[1]AGR. MICRO.'!$E$2:$E$537,'[1]AGR. MICRO.'!$A$2:$A$537,$B79,'[1]AGR. MICRO.'!$F$2:$F$537,"SALI",'[1]AGR. MICRO.'!$I$2:$I$537,"&gt;="&amp;AA$2,'[1]AGR. MICRO.'!$I$2:$I$537,"&lt;"&amp;AB$2)</f>
        <v>0</v>
      </c>
      <c r="AB79">
        <f>-SUMIFS('[1]AGR. MICRO.'!$E$2:$E$537,'[1]AGR. MICRO.'!$A$2:$A$537,$B79,'[1]AGR. MICRO.'!$F$2:$F$537,"SALI",'[1]AGR. MICRO.'!$I$2:$I$537,"&gt;="&amp;AB$2,'[1]AGR. MICRO.'!$I$2:$I$537,"&lt;"&amp;AC$2)</f>
        <v>0</v>
      </c>
      <c r="AC79">
        <f>-SUMIFS('[1]AGR. MICRO.'!$E$2:$E$537,'[1]AGR. MICRO.'!$A$2:$A$537,$B79,'[1]AGR. MICRO.'!$F$2:$F$537,"SALI",'[1]AGR. MICRO.'!$I$2:$I$537,"&gt;="&amp;AC$2,'[1]AGR. MICRO.'!$I$2:$I$537,"&lt;"&amp;AD$2)</f>
        <v>0</v>
      </c>
      <c r="AD79">
        <f>-SUMIFS('[1]AGR. MICRO.'!$E$2:$E$537,'[1]AGR. MICRO.'!$A$2:$A$537,$B79,'[1]AGR. MICRO.'!$F$2:$F$537,"SALI",'[1]AGR. MICRO.'!$I$2:$I$537,"&gt;="&amp;AD$2,'[1]AGR. MICRO.'!$I$2:$I$537,"&lt;"&amp;AE$2)</f>
        <v>0</v>
      </c>
      <c r="AE79">
        <f>-SUMIFS('[1]AGR. MICRO.'!$E$2:$E$537,'[1]AGR. MICRO.'!$A$2:$A$537,$B79,'[1]AGR. MICRO.'!$F$2:$F$537,"SALI",'[1]AGR. MICRO.'!$I$2:$I$537,"&gt;="&amp;AE$2,'[1]AGR. MICRO.'!$I$2:$I$537,"&lt;"&amp;AF$2)</f>
        <v>0</v>
      </c>
      <c r="AF79">
        <f>-SUMIFS('[1]AGR. MICRO.'!$E$2:$E$537,'[1]AGR. MICRO.'!$A$2:$A$537,$B79,'[1]AGR. MICRO.'!$F$2:$F$537,"SALI",'[1]AGR. MICRO.'!$I$2:$I$537,"&gt;="&amp;AF$2,'[1]AGR. MICRO.'!$I$2:$I$537,"&lt;"&amp;AG$2)</f>
        <v>0</v>
      </c>
      <c r="AG79">
        <f>-SUMIFS('[1]AGR. MICRO.'!$E$2:$E$537,'[1]AGR. MICRO.'!$A$2:$A$537,$B79,'[1]AGR. MICRO.'!$F$2:$F$537,"SALI",'[1]AGR. MICRO.'!$I$2:$I$537,"&gt;="&amp;AG$2,'[1]AGR. MICRO.'!$I$2:$I$537,"&lt;"&amp;AH$2)</f>
        <v>0</v>
      </c>
      <c r="AH79">
        <f>-SUMIFS('[1]AGR. MICRO.'!$E$2:$E$537,'[1]AGR. MICRO.'!$A$2:$A$537,$B79,'[1]AGR. MICRO.'!$F$2:$F$537,"SALI",'[1]AGR. MICRO.'!$I$2:$I$537,"&gt;="&amp;AH$2,'[1]AGR. MICRO.'!$I$2:$I$537,"&lt;"&amp;AI$2)</f>
        <v>0</v>
      </c>
      <c r="AI79">
        <f>-SUMIFS('[1]AGR. MICRO.'!$E$2:$E$537,'[1]AGR. MICRO.'!$A$2:$A$537,$B79,'[1]AGR. MICRO.'!$F$2:$F$537,"SALI",'[1]AGR. MICRO.'!$I$2:$I$537,"&gt;="&amp;AI$2,'[1]AGR. MICRO.'!$I$2:$I$537,"&lt;"&amp;AJ$2)</f>
        <v>0</v>
      </c>
      <c r="AJ79">
        <f>-SUMIFS('[1]AGR. MICRO.'!$E$2:$E$537,'[1]AGR. MICRO.'!$A$2:$A$537,$B79,'[1]AGR. MICRO.'!$F$2:$F$537,"SALI",'[1]AGR. MICRO.'!$I$2:$I$537,"&gt;="&amp;AJ$2,'[1]AGR. MICRO.'!$I$2:$I$537,"&lt;"&amp;AK$2)</f>
        <v>0</v>
      </c>
      <c r="AK79">
        <f>-SUMIFS('[1]AGR. MICRO.'!$E$2:$E$537,'[1]AGR. MICRO.'!$A$2:$A$537,$B79,'[1]AGR. MICRO.'!$F$2:$F$537,"SALI",'[1]AGR. MICRO.'!$I$2:$I$537,"&gt;="&amp;AK$2,'[1]AGR. MICRO.'!$I$2:$I$537,"&lt;"&amp;AL$2)</f>
        <v>0</v>
      </c>
      <c r="AL79">
        <f>-SUMIFS('[1]AGR. MICRO.'!$E$2:$E$537,'[1]AGR. MICRO.'!$A$2:$A$537,$B79,'[1]AGR. MICRO.'!$F$2:$F$537,"SALI",'[1]AGR. MICRO.'!$I$2:$I$537,"&gt;="&amp;AL$2,'[1]AGR. MICRO.'!$I$2:$I$537,"&lt;"&amp;AM$2)</f>
        <v>0</v>
      </c>
      <c r="AN79">
        <f t="shared" si="3"/>
        <v>1</v>
      </c>
      <c r="AO79">
        <f t="shared" si="4"/>
        <v>35</v>
      </c>
    </row>
    <row r="80" spans="2:41" ht="15.75" thickBot="1" x14ac:dyDescent="0.3">
      <c r="B80" s="5" t="s">
        <v>79</v>
      </c>
      <c r="C80">
        <f>-SUMIFS('[1]AGR. MICRO.'!$E$2:$E$537,'[1]AGR. MICRO.'!$A$2:$A$537,$B80,'[1]AGR. MICRO.'!$F$2:$F$537,"SALI",'[1]AGR. MICRO.'!$I$2:$I$537,"&gt;="&amp;C$2,'[1]AGR. MICRO.'!$I$2:$I$537,"&lt;"&amp;D$2)</f>
        <v>0</v>
      </c>
      <c r="D80">
        <f>-SUMIFS('[1]AGR. MICRO.'!$E$2:$E$537,'[1]AGR. MICRO.'!$A$2:$A$537,$B80,'[1]AGR. MICRO.'!$F$2:$F$537,"SALI",'[1]AGR. MICRO.'!$I$2:$I$537,"&gt;="&amp;D$2,'[1]AGR. MICRO.'!$I$2:$I$537,"&lt;"&amp;E$2)</f>
        <v>0</v>
      </c>
      <c r="E80">
        <f>-SUMIFS('[1]AGR. MICRO.'!$E$2:$E$537,'[1]AGR. MICRO.'!$A$2:$A$537,$B80,'[1]AGR. MICRO.'!$F$2:$F$537,"SALI",'[1]AGR. MICRO.'!$I$2:$I$537,"&gt;="&amp;E$2,'[1]AGR. MICRO.'!$I$2:$I$537,"&lt;"&amp;F$2)</f>
        <v>0</v>
      </c>
      <c r="F80">
        <f>-SUMIFS('[1]AGR. MICRO.'!$E$2:$E$537,'[1]AGR. MICRO.'!$A$2:$A$537,$B80,'[1]AGR. MICRO.'!$F$2:$F$537,"SALI",'[1]AGR. MICRO.'!$I$2:$I$537,"&gt;="&amp;F$2,'[1]AGR. MICRO.'!$I$2:$I$537,"&lt;"&amp;G$2)</f>
        <v>0</v>
      </c>
      <c r="G80">
        <f>-SUMIFS('[1]AGR. MICRO.'!$E$2:$E$537,'[1]AGR. MICRO.'!$A$2:$A$537,$B80,'[1]AGR. MICRO.'!$F$2:$F$537,"SALI",'[1]AGR. MICRO.'!$I$2:$I$537,"&gt;="&amp;G$2,'[1]AGR. MICRO.'!$I$2:$I$537,"&lt;"&amp;H$2)</f>
        <v>0</v>
      </c>
      <c r="H80">
        <f>-SUMIFS('[1]AGR. MICRO.'!$E$2:$E$537,'[1]AGR. MICRO.'!$A$2:$A$537,$B80,'[1]AGR. MICRO.'!$F$2:$F$537,"SALI",'[1]AGR. MICRO.'!$I$2:$I$537,"&gt;="&amp;H$2,'[1]AGR. MICRO.'!$I$2:$I$537,"&lt;"&amp;I$2)</f>
        <v>0</v>
      </c>
      <c r="I80">
        <f>-SUMIFS('[1]AGR. MICRO.'!$E$2:$E$537,'[1]AGR. MICRO.'!$A$2:$A$537,$B80,'[1]AGR. MICRO.'!$F$2:$F$537,"SALI",'[1]AGR. MICRO.'!$I$2:$I$537,"&gt;="&amp;I$2,'[1]AGR. MICRO.'!$I$2:$I$537,"&lt;"&amp;J$2)</f>
        <v>0</v>
      </c>
      <c r="J80">
        <f>-SUMIFS('[1]AGR. MICRO.'!$E$2:$E$537,'[1]AGR. MICRO.'!$A$2:$A$537,$B80,'[1]AGR. MICRO.'!$F$2:$F$537,"SALI",'[1]AGR. MICRO.'!$I$2:$I$537,"&gt;="&amp;J$2,'[1]AGR. MICRO.'!$I$2:$I$537,"&lt;"&amp;K$2)</f>
        <v>0</v>
      </c>
      <c r="K80">
        <f>-SUMIFS('[1]AGR. MICRO.'!$E$2:$E$537,'[1]AGR. MICRO.'!$A$2:$A$537,$B80,'[1]AGR. MICRO.'!$F$2:$F$537,"SALI",'[1]AGR. MICRO.'!$I$2:$I$537,"&gt;="&amp;K$2,'[1]AGR. MICRO.'!$I$2:$I$537,"&lt;"&amp;L$2)</f>
        <v>0</v>
      </c>
      <c r="L80">
        <f>-SUMIFS('[1]AGR. MICRO.'!$E$2:$E$537,'[1]AGR. MICRO.'!$A$2:$A$537,$B80,'[1]AGR. MICRO.'!$F$2:$F$537,"SALI",'[1]AGR. MICRO.'!$I$2:$I$537,"&gt;="&amp;L$2,'[1]AGR. MICRO.'!$I$2:$I$537,"&lt;"&amp;M$2)</f>
        <v>0</v>
      </c>
      <c r="M80">
        <f>-SUMIFS('[1]AGR. MICRO.'!$E$2:$E$537,'[1]AGR. MICRO.'!$A$2:$A$537,$B80,'[1]AGR. MICRO.'!$F$2:$F$537,"SALI",'[1]AGR. MICRO.'!$I$2:$I$537,"&gt;="&amp;M$2,'[1]AGR. MICRO.'!$I$2:$I$537,"&lt;"&amp;N$2)</f>
        <v>0</v>
      </c>
      <c r="N80">
        <f>-SUMIFS('[1]AGR. MICRO.'!$E$2:$E$537,'[1]AGR. MICRO.'!$A$2:$A$537,$B80,'[1]AGR. MICRO.'!$F$2:$F$537,"SALI",'[1]AGR. MICRO.'!$I$2:$I$537,"&gt;="&amp;N$2,'[1]AGR. MICRO.'!$I$2:$I$537,"&lt;"&amp;O$2)</f>
        <v>0</v>
      </c>
      <c r="O80">
        <f>-SUMIFS('[1]AGR. MICRO.'!$E$2:$E$537,'[1]AGR. MICRO.'!$A$2:$A$537,$B80,'[1]AGR. MICRO.'!$F$2:$F$537,"SALI",'[1]AGR. MICRO.'!$I$2:$I$537,"&gt;="&amp;O$2,'[1]AGR. MICRO.'!$I$2:$I$537,"&lt;"&amp;P$2)</f>
        <v>0</v>
      </c>
      <c r="P80">
        <f>-SUMIFS('[1]AGR. MICRO.'!$E$2:$E$537,'[1]AGR. MICRO.'!$A$2:$A$537,$B80,'[1]AGR. MICRO.'!$F$2:$F$537,"SALI",'[1]AGR. MICRO.'!$I$2:$I$537,"&gt;="&amp;P$2,'[1]AGR. MICRO.'!$I$2:$I$537,"&lt;"&amp;Q$2)</f>
        <v>0</v>
      </c>
      <c r="Q80">
        <f>-SUMIFS('[1]AGR. MICRO.'!$E$2:$E$537,'[1]AGR. MICRO.'!$A$2:$A$537,$B80,'[1]AGR. MICRO.'!$F$2:$F$537,"SALI",'[1]AGR. MICRO.'!$I$2:$I$537,"&gt;="&amp;Q$2,'[1]AGR. MICRO.'!$I$2:$I$537,"&lt;"&amp;R$2)</f>
        <v>0</v>
      </c>
      <c r="R80">
        <f>-SUMIFS('[1]AGR. MICRO.'!$E$2:$E$537,'[1]AGR. MICRO.'!$A$2:$A$537,$B80,'[1]AGR. MICRO.'!$F$2:$F$537,"SALI",'[1]AGR. MICRO.'!$I$2:$I$537,"&gt;="&amp;R$2,'[1]AGR. MICRO.'!$I$2:$I$537,"&lt;"&amp;S$2)</f>
        <v>0</v>
      </c>
      <c r="S80">
        <f>-SUMIFS('[1]AGR. MICRO.'!$E$2:$E$537,'[1]AGR. MICRO.'!$A$2:$A$537,$B80,'[1]AGR. MICRO.'!$F$2:$F$537,"SALI",'[1]AGR. MICRO.'!$I$2:$I$537,"&gt;="&amp;S$2,'[1]AGR. MICRO.'!$I$2:$I$537,"&lt;"&amp;T$2)</f>
        <v>0</v>
      </c>
      <c r="T80">
        <f>-SUMIFS('[1]AGR. MICRO.'!$E$2:$E$537,'[1]AGR. MICRO.'!$A$2:$A$537,$B80,'[1]AGR. MICRO.'!$F$2:$F$537,"SALI",'[1]AGR. MICRO.'!$I$2:$I$537,"&gt;="&amp;T$2,'[1]AGR. MICRO.'!$I$2:$I$537,"&lt;"&amp;U$2)</f>
        <v>0</v>
      </c>
      <c r="U80">
        <f>-SUMIFS('[1]AGR. MICRO.'!$E$2:$E$537,'[1]AGR. MICRO.'!$A$2:$A$537,$B80,'[1]AGR. MICRO.'!$F$2:$F$537,"SALI",'[1]AGR. MICRO.'!$I$2:$I$537,"&gt;="&amp;U$2,'[1]AGR. MICRO.'!$I$2:$I$537,"&lt;"&amp;V$2)</f>
        <v>0</v>
      </c>
      <c r="V80">
        <f>-SUMIFS('[1]AGR. MICRO.'!$E$2:$E$537,'[1]AGR. MICRO.'!$A$2:$A$537,$B80,'[1]AGR. MICRO.'!$F$2:$F$537,"SALI",'[1]AGR. MICRO.'!$I$2:$I$537,"&gt;="&amp;V$2,'[1]AGR. MICRO.'!$I$2:$I$537,"&lt;"&amp;W$2)</f>
        <v>0</v>
      </c>
      <c r="W80">
        <f>-SUMIFS('[1]AGR. MICRO.'!$E$2:$E$537,'[1]AGR. MICRO.'!$A$2:$A$537,$B80,'[1]AGR. MICRO.'!$F$2:$F$537,"SALI",'[1]AGR. MICRO.'!$I$2:$I$537,"&gt;="&amp;W$2,'[1]AGR. MICRO.'!$I$2:$I$537,"&lt;"&amp;X$2)</f>
        <v>0</v>
      </c>
      <c r="X80">
        <f>-SUMIFS('[1]AGR. MICRO.'!$E$2:$E$537,'[1]AGR. MICRO.'!$A$2:$A$537,$B80,'[1]AGR. MICRO.'!$F$2:$F$537,"SALI",'[1]AGR. MICRO.'!$I$2:$I$537,"&gt;="&amp;X$2,'[1]AGR. MICRO.'!$I$2:$I$537,"&lt;"&amp;Y$2)</f>
        <v>0</v>
      </c>
      <c r="Y80">
        <f>-SUMIFS('[1]AGR. MICRO.'!$E$2:$E$537,'[1]AGR. MICRO.'!$A$2:$A$537,$B80,'[1]AGR. MICRO.'!$F$2:$F$537,"SALI",'[1]AGR. MICRO.'!$I$2:$I$537,"&gt;="&amp;Y$2,'[1]AGR. MICRO.'!$I$2:$I$537,"&lt;"&amp;Z$2)</f>
        <v>0</v>
      </c>
      <c r="Z80">
        <f>-SUMIFS('[1]AGR. MICRO.'!$E$2:$E$537,'[1]AGR. MICRO.'!$A$2:$A$537,$B80,'[1]AGR. MICRO.'!$F$2:$F$537,"SALI",'[1]AGR. MICRO.'!$I$2:$I$537,"&gt;="&amp;Z$2,'[1]AGR. MICRO.'!$I$2:$I$537,"&lt;"&amp;AA$2)</f>
        <v>0</v>
      </c>
      <c r="AA80">
        <f>-SUMIFS('[1]AGR. MICRO.'!$E$2:$E$537,'[1]AGR. MICRO.'!$A$2:$A$537,$B80,'[1]AGR. MICRO.'!$F$2:$F$537,"SALI",'[1]AGR. MICRO.'!$I$2:$I$537,"&gt;="&amp;AA$2,'[1]AGR. MICRO.'!$I$2:$I$537,"&lt;"&amp;AB$2)</f>
        <v>0</v>
      </c>
      <c r="AB80">
        <f>-SUMIFS('[1]AGR. MICRO.'!$E$2:$E$537,'[1]AGR. MICRO.'!$A$2:$A$537,$B80,'[1]AGR. MICRO.'!$F$2:$F$537,"SALI",'[1]AGR. MICRO.'!$I$2:$I$537,"&gt;="&amp;AB$2,'[1]AGR. MICRO.'!$I$2:$I$537,"&lt;"&amp;AC$2)</f>
        <v>100</v>
      </c>
      <c r="AC80">
        <f>-SUMIFS('[1]AGR. MICRO.'!$E$2:$E$537,'[1]AGR. MICRO.'!$A$2:$A$537,$B80,'[1]AGR. MICRO.'!$F$2:$F$537,"SALI",'[1]AGR. MICRO.'!$I$2:$I$537,"&gt;="&amp;AC$2,'[1]AGR. MICRO.'!$I$2:$I$537,"&lt;"&amp;AD$2)</f>
        <v>0</v>
      </c>
      <c r="AD80">
        <f>-SUMIFS('[1]AGR. MICRO.'!$E$2:$E$537,'[1]AGR. MICRO.'!$A$2:$A$537,$B80,'[1]AGR. MICRO.'!$F$2:$F$537,"SALI",'[1]AGR. MICRO.'!$I$2:$I$537,"&gt;="&amp;AD$2,'[1]AGR. MICRO.'!$I$2:$I$537,"&lt;"&amp;AE$2)</f>
        <v>300</v>
      </c>
      <c r="AE80">
        <f>-SUMIFS('[1]AGR. MICRO.'!$E$2:$E$537,'[1]AGR. MICRO.'!$A$2:$A$537,$B80,'[1]AGR. MICRO.'!$F$2:$F$537,"SALI",'[1]AGR. MICRO.'!$I$2:$I$537,"&gt;="&amp;AE$2,'[1]AGR. MICRO.'!$I$2:$I$537,"&lt;"&amp;AF$2)</f>
        <v>100</v>
      </c>
      <c r="AF80">
        <f>-SUMIFS('[1]AGR. MICRO.'!$E$2:$E$537,'[1]AGR. MICRO.'!$A$2:$A$537,$B80,'[1]AGR. MICRO.'!$F$2:$F$537,"SALI",'[1]AGR. MICRO.'!$I$2:$I$537,"&gt;="&amp;AF$2,'[1]AGR. MICRO.'!$I$2:$I$537,"&lt;"&amp;AG$2)</f>
        <v>0</v>
      </c>
      <c r="AG80">
        <f>-SUMIFS('[1]AGR. MICRO.'!$E$2:$E$537,'[1]AGR. MICRO.'!$A$2:$A$537,$B80,'[1]AGR. MICRO.'!$F$2:$F$537,"SALI",'[1]AGR. MICRO.'!$I$2:$I$537,"&gt;="&amp;AG$2,'[1]AGR. MICRO.'!$I$2:$I$537,"&lt;"&amp;AH$2)</f>
        <v>0</v>
      </c>
      <c r="AH80">
        <f>-SUMIFS('[1]AGR. MICRO.'!$E$2:$E$537,'[1]AGR. MICRO.'!$A$2:$A$537,$B80,'[1]AGR. MICRO.'!$F$2:$F$537,"SALI",'[1]AGR. MICRO.'!$I$2:$I$537,"&gt;="&amp;AH$2,'[1]AGR. MICRO.'!$I$2:$I$537,"&lt;"&amp;AI$2)</f>
        <v>0</v>
      </c>
      <c r="AI80">
        <f>-SUMIFS('[1]AGR. MICRO.'!$E$2:$E$537,'[1]AGR. MICRO.'!$A$2:$A$537,$B80,'[1]AGR. MICRO.'!$F$2:$F$537,"SALI",'[1]AGR. MICRO.'!$I$2:$I$537,"&gt;="&amp;AI$2,'[1]AGR. MICRO.'!$I$2:$I$537,"&lt;"&amp;AJ$2)</f>
        <v>0</v>
      </c>
      <c r="AJ80">
        <f>-SUMIFS('[1]AGR. MICRO.'!$E$2:$E$537,'[1]AGR. MICRO.'!$A$2:$A$537,$B80,'[1]AGR. MICRO.'!$F$2:$F$537,"SALI",'[1]AGR. MICRO.'!$I$2:$I$537,"&gt;="&amp;AJ$2,'[1]AGR. MICRO.'!$I$2:$I$537,"&lt;"&amp;AK$2)</f>
        <v>0</v>
      </c>
      <c r="AK80">
        <f>-SUMIFS('[1]AGR. MICRO.'!$E$2:$E$537,'[1]AGR. MICRO.'!$A$2:$A$537,$B80,'[1]AGR. MICRO.'!$F$2:$F$537,"SALI",'[1]AGR. MICRO.'!$I$2:$I$537,"&gt;="&amp;AK$2,'[1]AGR. MICRO.'!$I$2:$I$537,"&lt;"&amp;AL$2)</f>
        <v>0</v>
      </c>
      <c r="AL80">
        <f>-SUMIFS('[1]AGR. MICRO.'!$E$2:$E$537,'[1]AGR. MICRO.'!$A$2:$A$537,$B80,'[1]AGR. MICRO.'!$F$2:$F$537,"SALI",'[1]AGR. MICRO.'!$I$2:$I$537,"&gt;="&amp;AL$2,'[1]AGR. MICRO.'!$I$2:$I$537,"&lt;"&amp;AM$2)</f>
        <v>0</v>
      </c>
      <c r="AN80">
        <f>SUM(C80:AJ80)</f>
        <v>500</v>
      </c>
      <c r="AO80">
        <f>COUNTIF(C80:AN80,0)</f>
        <v>33</v>
      </c>
    </row>
    <row r="81" spans="2:41" ht="15.75" thickBot="1" x14ac:dyDescent="0.3">
      <c r="B81" s="5" t="s">
        <v>80</v>
      </c>
      <c r="C81">
        <f>-SUMIFS('[1]AGR. MICRO.'!$E$2:$E$537,'[1]AGR. MICRO.'!$A$2:$A$537,$B81,'[1]AGR. MICRO.'!$F$2:$F$537,"SALI",'[1]AGR. MICRO.'!$I$2:$I$537,"&gt;="&amp;C$2,'[1]AGR. MICRO.'!$I$2:$I$537,"&lt;"&amp;D$2)</f>
        <v>0</v>
      </c>
      <c r="D81">
        <f>-SUMIFS('[1]AGR. MICRO.'!$E$2:$E$537,'[1]AGR. MICRO.'!$A$2:$A$537,$B81,'[1]AGR. MICRO.'!$F$2:$F$537,"SALI",'[1]AGR. MICRO.'!$I$2:$I$537,"&gt;="&amp;D$2,'[1]AGR. MICRO.'!$I$2:$I$537,"&lt;"&amp;E$2)</f>
        <v>0</v>
      </c>
      <c r="E81">
        <f>-SUMIFS('[1]AGR. MICRO.'!$E$2:$E$537,'[1]AGR. MICRO.'!$A$2:$A$537,$B81,'[1]AGR. MICRO.'!$F$2:$F$537,"SALI",'[1]AGR. MICRO.'!$I$2:$I$537,"&gt;="&amp;E$2,'[1]AGR. MICRO.'!$I$2:$I$537,"&lt;"&amp;F$2)</f>
        <v>0</v>
      </c>
      <c r="F81">
        <f>-SUMIFS('[1]AGR. MICRO.'!$E$2:$E$537,'[1]AGR. MICRO.'!$A$2:$A$537,$B81,'[1]AGR. MICRO.'!$F$2:$F$537,"SALI",'[1]AGR. MICRO.'!$I$2:$I$537,"&gt;="&amp;F$2,'[1]AGR. MICRO.'!$I$2:$I$537,"&lt;"&amp;G$2)</f>
        <v>0</v>
      </c>
      <c r="G81">
        <f>-SUMIFS('[1]AGR. MICRO.'!$E$2:$E$537,'[1]AGR. MICRO.'!$A$2:$A$537,$B81,'[1]AGR. MICRO.'!$F$2:$F$537,"SALI",'[1]AGR. MICRO.'!$I$2:$I$537,"&gt;="&amp;G$2,'[1]AGR. MICRO.'!$I$2:$I$537,"&lt;"&amp;H$2)</f>
        <v>0</v>
      </c>
      <c r="H81">
        <f>-SUMIFS('[1]AGR. MICRO.'!$E$2:$E$537,'[1]AGR. MICRO.'!$A$2:$A$537,$B81,'[1]AGR. MICRO.'!$F$2:$F$537,"SALI",'[1]AGR. MICRO.'!$I$2:$I$537,"&gt;="&amp;H$2,'[1]AGR. MICRO.'!$I$2:$I$537,"&lt;"&amp;I$2)</f>
        <v>0</v>
      </c>
      <c r="I81">
        <f>-SUMIFS('[1]AGR. MICRO.'!$E$2:$E$537,'[1]AGR. MICRO.'!$A$2:$A$537,$B81,'[1]AGR. MICRO.'!$F$2:$F$537,"SALI",'[1]AGR. MICRO.'!$I$2:$I$537,"&gt;="&amp;I$2,'[1]AGR. MICRO.'!$I$2:$I$537,"&lt;"&amp;J$2)</f>
        <v>0</v>
      </c>
      <c r="J81">
        <f>-SUMIFS('[1]AGR. MICRO.'!$E$2:$E$537,'[1]AGR. MICRO.'!$A$2:$A$537,$B81,'[1]AGR. MICRO.'!$F$2:$F$537,"SALI",'[1]AGR. MICRO.'!$I$2:$I$537,"&gt;="&amp;J$2,'[1]AGR. MICRO.'!$I$2:$I$537,"&lt;"&amp;K$2)</f>
        <v>0</v>
      </c>
      <c r="K81">
        <f>-SUMIFS('[1]AGR. MICRO.'!$E$2:$E$537,'[1]AGR. MICRO.'!$A$2:$A$537,$B81,'[1]AGR. MICRO.'!$F$2:$F$537,"SALI",'[1]AGR. MICRO.'!$I$2:$I$537,"&gt;="&amp;K$2,'[1]AGR. MICRO.'!$I$2:$I$537,"&lt;"&amp;L$2)</f>
        <v>0</v>
      </c>
      <c r="L81">
        <f>-SUMIFS('[1]AGR. MICRO.'!$E$2:$E$537,'[1]AGR. MICRO.'!$A$2:$A$537,$B81,'[1]AGR. MICRO.'!$F$2:$F$537,"SALI",'[1]AGR. MICRO.'!$I$2:$I$537,"&gt;="&amp;L$2,'[1]AGR. MICRO.'!$I$2:$I$537,"&lt;"&amp;M$2)</f>
        <v>0</v>
      </c>
      <c r="M81">
        <f>-SUMIFS('[1]AGR. MICRO.'!$E$2:$E$537,'[1]AGR. MICRO.'!$A$2:$A$537,$B81,'[1]AGR. MICRO.'!$F$2:$F$537,"SALI",'[1]AGR. MICRO.'!$I$2:$I$537,"&gt;="&amp;M$2,'[1]AGR. MICRO.'!$I$2:$I$537,"&lt;"&amp;N$2)</f>
        <v>0</v>
      </c>
      <c r="N81">
        <f>-SUMIFS('[1]AGR. MICRO.'!$E$2:$E$537,'[1]AGR. MICRO.'!$A$2:$A$537,$B81,'[1]AGR. MICRO.'!$F$2:$F$537,"SALI",'[1]AGR. MICRO.'!$I$2:$I$537,"&gt;="&amp;N$2,'[1]AGR. MICRO.'!$I$2:$I$537,"&lt;"&amp;O$2)</f>
        <v>0</v>
      </c>
      <c r="O81">
        <f>-SUMIFS('[1]AGR. MICRO.'!$E$2:$E$537,'[1]AGR. MICRO.'!$A$2:$A$537,$B81,'[1]AGR. MICRO.'!$F$2:$F$537,"SALI",'[1]AGR. MICRO.'!$I$2:$I$537,"&gt;="&amp;O$2,'[1]AGR. MICRO.'!$I$2:$I$537,"&lt;"&amp;P$2)</f>
        <v>0</v>
      </c>
      <c r="P81">
        <f>-SUMIFS('[1]AGR. MICRO.'!$E$2:$E$537,'[1]AGR. MICRO.'!$A$2:$A$537,$B81,'[1]AGR. MICRO.'!$F$2:$F$537,"SALI",'[1]AGR. MICRO.'!$I$2:$I$537,"&gt;="&amp;P$2,'[1]AGR. MICRO.'!$I$2:$I$537,"&lt;"&amp;Q$2)</f>
        <v>0</v>
      </c>
      <c r="Q81">
        <f>-SUMIFS('[1]AGR. MICRO.'!$E$2:$E$537,'[1]AGR. MICRO.'!$A$2:$A$537,$B81,'[1]AGR. MICRO.'!$F$2:$F$537,"SALI",'[1]AGR. MICRO.'!$I$2:$I$537,"&gt;="&amp;Q$2,'[1]AGR. MICRO.'!$I$2:$I$537,"&lt;"&amp;R$2)</f>
        <v>0</v>
      </c>
      <c r="R81">
        <f>-SUMIFS('[1]AGR. MICRO.'!$E$2:$E$537,'[1]AGR. MICRO.'!$A$2:$A$537,$B81,'[1]AGR. MICRO.'!$F$2:$F$537,"SALI",'[1]AGR. MICRO.'!$I$2:$I$537,"&gt;="&amp;R$2,'[1]AGR. MICRO.'!$I$2:$I$537,"&lt;"&amp;S$2)</f>
        <v>0</v>
      </c>
      <c r="S81">
        <f>-SUMIFS('[1]AGR. MICRO.'!$E$2:$E$537,'[1]AGR. MICRO.'!$A$2:$A$537,$B81,'[1]AGR. MICRO.'!$F$2:$F$537,"SALI",'[1]AGR. MICRO.'!$I$2:$I$537,"&gt;="&amp;S$2,'[1]AGR. MICRO.'!$I$2:$I$537,"&lt;"&amp;T$2)</f>
        <v>0</v>
      </c>
      <c r="T81">
        <f>-SUMIFS('[1]AGR. MICRO.'!$E$2:$E$537,'[1]AGR. MICRO.'!$A$2:$A$537,$B81,'[1]AGR. MICRO.'!$F$2:$F$537,"SALI",'[1]AGR. MICRO.'!$I$2:$I$537,"&gt;="&amp;T$2,'[1]AGR. MICRO.'!$I$2:$I$537,"&lt;"&amp;U$2)</f>
        <v>0</v>
      </c>
      <c r="U81">
        <f>-SUMIFS('[1]AGR. MICRO.'!$E$2:$E$537,'[1]AGR. MICRO.'!$A$2:$A$537,$B81,'[1]AGR. MICRO.'!$F$2:$F$537,"SALI",'[1]AGR. MICRO.'!$I$2:$I$537,"&gt;="&amp;U$2,'[1]AGR. MICRO.'!$I$2:$I$537,"&lt;"&amp;V$2)</f>
        <v>0</v>
      </c>
      <c r="V81">
        <f>-SUMIFS('[1]AGR. MICRO.'!$E$2:$E$537,'[1]AGR. MICRO.'!$A$2:$A$537,$B81,'[1]AGR. MICRO.'!$F$2:$F$537,"SALI",'[1]AGR. MICRO.'!$I$2:$I$537,"&gt;="&amp;V$2,'[1]AGR. MICRO.'!$I$2:$I$537,"&lt;"&amp;W$2)</f>
        <v>0</v>
      </c>
      <c r="W81">
        <f>-SUMIFS('[1]AGR. MICRO.'!$E$2:$E$537,'[1]AGR. MICRO.'!$A$2:$A$537,$B81,'[1]AGR. MICRO.'!$F$2:$F$537,"SALI",'[1]AGR. MICRO.'!$I$2:$I$537,"&gt;="&amp;W$2,'[1]AGR. MICRO.'!$I$2:$I$537,"&lt;"&amp;X$2)</f>
        <v>0</v>
      </c>
      <c r="X81">
        <f>-SUMIFS('[1]AGR. MICRO.'!$E$2:$E$537,'[1]AGR. MICRO.'!$A$2:$A$537,$B81,'[1]AGR. MICRO.'!$F$2:$F$537,"SALI",'[1]AGR. MICRO.'!$I$2:$I$537,"&gt;="&amp;X$2,'[1]AGR. MICRO.'!$I$2:$I$537,"&lt;"&amp;Y$2)</f>
        <v>0</v>
      </c>
      <c r="Y81">
        <f>-SUMIFS('[1]AGR. MICRO.'!$E$2:$E$537,'[1]AGR. MICRO.'!$A$2:$A$537,$B81,'[1]AGR. MICRO.'!$F$2:$F$537,"SALI",'[1]AGR. MICRO.'!$I$2:$I$537,"&gt;="&amp;Y$2,'[1]AGR. MICRO.'!$I$2:$I$537,"&lt;"&amp;Z$2)</f>
        <v>0</v>
      </c>
      <c r="Z81">
        <f>-SUMIFS('[1]AGR. MICRO.'!$E$2:$E$537,'[1]AGR. MICRO.'!$A$2:$A$537,$B81,'[1]AGR. MICRO.'!$F$2:$F$537,"SALI",'[1]AGR. MICRO.'!$I$2:$I$537,"&gt;="&amp;Z$2,'[1]AGR. MICRO.'!$I$2:$I$537,"&lt;"&amp;AA$2)</f>
        <v>0</v>
      </c>
      <c r="AA81">
        <f>-SUMIFS('[1]AGR. MICRO.'!$E$2:$E$537,'[1]AGR. MICRO.'!$A$2:$A$537,$B81,'[1]AGR. MICRO.'!$F$2:$F$537,"SALI",'[1]AGR. MICRO.'!$I$2:$I$537,"&gt;="&amp;AA$2,'[1]AGR. MICRO.'!$I$2:$I$537,"&lt;"&amp;AB$2)</f>
        <v>0</v>
      </c>
      <c r="AB81">
        <f>-SUMIFS('[1]AGR. MICRO.'!$E$2:$E$537,'[1]AGR. MICRO.'!$A$2:$A$537,$B81,'[1]AGR. MICRO.'!$F$2:$F$537,"SALI",'[1]AGR. MICRO.'!$I$2:$I$537,"&gt;="&amp;AB$2,'[1]AGR. MICRO.'!$I$2:$I$537,"&lt;"&amp;AC$2)</f>
        <v>0</v>
      </c>
      <c r="AC81">
        <f>-SUMIFS('[1]AGR. MICRO.'!$E$2:$E$537,'[1]AGR. MICRO.'!$A$2:$A$537,$B81,'[1]AGR. MICRO.'!$F$2:$F$537,"SALI",'[1]AGR. MICRO.'!$I$2:$I$537,"&gt;="&amp;AC$2,'[1]AGR. MICRO.'!$I$2:$I$537,"&lt;"&amp;AD$2)</f>
        <v>0</v>
      </c>
      <c r="AD81">
        <f>-SUMIFS('[1]AGR. MICRO.'!$E$2:$E$537,'[1]AGR. MICRO.'!$A$2:$A$537,$B81,'[1]AGR. MICRO.'!$F$2:$F$537,"SALI",'[1]AGR. MICRO.'!$I$2:$I$537,"&gt;="&amp;AD$2,'[1]AGR. MICRO.'!$I$2:$I$537,"&lt;"&amp;AE$2)</f>
        <v>0</v>
      </c>
      <c r="AE81">
        <f>-SUMIFS('[1]AGR. MICRO.'!$E$2:$E$537,'[1]AGR. MICRO.'!$A$2:$A$537,$B81,'[1]AGR. MICRO.'!$F$2:$F$537,"SALI",'[1]AGR. MICRO.'!$I$2:$I$537,"&gt;="&amp;AE$2,'[1]AGR. MICRO.'!$I$2:$I$537,"&lt;"&amp;AF$2)</f>
        <v>0</v>
      </c>
      <c r="AF81">
        <f>-SUMIFS('[1]AGR. MICRO.'!$E$2:$E$537,'[1]AGR. MICRO.'!$A$2:$A$537,$B81,'[1]AGR. MICRO.'!$F$2:$F$537,"SALI",'[1]AGR. MICRO.'!$I$2:$I$537,"&gt;="&amp;AF$2,'[1]AGR. MICRO.'!$I$2:$I$537,"&lt;"&amp;AG$2)</f>
        <v>0</v>
      </c>
      <c r="AG81">
        <f>-SUMIFS('[1]AGR. MICRO.'!$E$2:$E$537,'[1]AGR. MICRO.'!$A$2:$A$537,$B81,'[1]AGR. MICRO.'!$F$2:$F$537,"SALI",'[1]AGR. MICRO.'!$I$2:$I$537,"&gt;="&amp;AG$2,'[1]AGR. MICRO.'!$I$2:$I$537,"&lt;"&amp;AH$2)</f>
        <v>0</v>
      </c>
      <c r="AH81">
        <f>-SUMIFS('[1]AGR. MICRO.'!$E$2:$E$537,'[1]AGR. MICRO.'!$A$2:$A$537,$B81,'[1]AGR. MICRO.'!$F$2:$F$537,"SALI",'[1]AGR. MICRO.'!$I$2:$I$537,"&gt;="&amp;AH$2,'[1]AGR. MICRO.'!$I$2:$I$537,"&lt;"&amp;AI$2)</f>
        <v>0</v>
      </c>
      <c r="AI81">
        <f>-SUMIFS('[1]AGR. MICRO.'!$E$2:$E$537,'[1]AGR. MICRO.'!$A$2:$A$537,$B81,'[1]AGR. MICRO.'!$F$2:$F$537,"SALI",'[1]AGR. MICRO.'!$I$2:$I$537,"&gt;="&amp;AI$2,'[1]AGR. MICRO.'!$I$2:$I$537,"&lt;"&amp;AJ$2)</f>
        <v>0</v>
      </c>
      <c r="AJ81">
        <f>-SUMIFS('[1]AGR. MICRO.'!$E$2:$E$537,'[1]AGR. MICRO.'!$A$2:$A$537,$B81,'[1]AGR. MICRO.'!$F$2:$F$537,"SALI",'[1]AGR. MICRO.'!$I$2:$I$537,"&gt;="&amp;AJ$2,'[1]AGR. MICRO.'!$I$2:$I$537,"&lt;"&amp;AK$2)</f>
        <v>0</v>
      </c>
      <c r="AK81">
        <f>-SUMIFS('[1]AGR. MICRO.'!$E$2:$E$537,'[1]AGR. MICRO.'!$A$2:$A$537,$B81,'[1]AGR. MICRO.'!$F$2:$F$537,"SALI",'[1]AGR. MICRO.'!$I$2:$I$537,"&gt;="&amp;AK$2,'[1]AGR. MICRO.'!$I$2:$I$537,"&lt;"&amp;AL$2)</f>
        <v>0</v>
      </c>
      <c r="AL81">
        <f>-SUMIFS('[1]AGR. MICRO.'!$E$2:$E$537,'[1]AGR. MICRO.'!$A$2:$A$537,$B81,'[1]AGR. MICRO.'!$F$2:$F$537,"SALI",'[1]AGR. MICRO.'!$I$2:$I$537,"&gt;="&amp;AL$2,'[1]AGR. MICRO.'!$I$2:$I$537,"&lt;"&amp;AM$2)</f>
        <v>0</v>
      </c>
      <c r="AN81">
        <f>SUM(C81:AJ81)</f>
        <v>0</v>
      </c>
      <c r="AO81">
        <f>COUNTIF(C81:AN81,0)</f>
        <v>37</v>
      </c>
    </row>
    <row r="82" spans="2:41" x14ac:dyDescent="0.25">
      <c r="B82" s="5" t="s">
        <v>81</v>
      </c>
      <c r="C82">
        <f>-SUMIFS('[1]AGR. MICRO.'!$E$2:$E$537,'[1]AGR. MICRO.'!$A$2:$A$537,$B82,'[1]AGR. MICRO.'!$F$2:$F$537,"SALI",'[1]AGR. MICRO.'!$I$2:$I$537,"&gt;="&amp;C$2,'[1]AGR. MICRO.'!$I$2:$I$537,"&lt;"&amp;D$2)</f>
        <v>0</v>
      </c>
      <c r="D82">
        <f>-SUMIFS('[1]AGR. MICRO.'!$E$2:$E$537,'[1]AGR. MICRO.'!$A$2:$A$537,$B82,'[1]AGR. MICRO.'!$F$2:$F$537,"SALI",'[1]AGR. MICRO.'!$I$2:$I$537,"&gt;="&amp;D$2,'[1]AGR. MICRO.'!$I$2:$I$537,"&lt;"&amp;E$2)</f>
        <v>0</v>
      </c>
      <c r="E82">
        <f>-SUMIFS('[1]AGR. MICRO.'!$E$2:$E$537,'[1]AGR. MICRO.'!$A$2:$A$537,$B82,'[1]AGR. MICRO.'!$F$2:$F$537,"SALI",'[1]AGR. MICRO.'!$I$2:$I$537,"&gt;="&amp;E$2,'[1]AGR. MICRO.'!$I$2:$I$537,"&lt;"&amp;F$2)</f>
        <v>0</v>
      </c>
      <c r="F82">
        <f>-SUMIFS('[1]AGR. MICRO.'!$E$2:$E$537,'[1]AGR. MICRO.'!$A$2:$A$537,$B82,'[1]AGR. MICRO.'!$F$2:$F$537,"SALI",'[1]AGR. MICRO.'!$I$2:$I$537,"&gt;="&amp;F$2,'[1]AGR. MICRO.'!$I$2:$I$537,"&lt;"&amp;G$2)</f>
        <v>0</v>
      </c>
      <c r="G82">
        <f>-SUMIFS('[1]AGR. MICRO.'!$E$2:$E$537,'[1]AGR. MICRO.'!$A$2:$A$537,$B82,'[1]AGR. MICRO.'!$F$2:$F$537,"SALI",'[1]AGR. MICRO.'!$I$2:$I$537,"&gt;="&amp;G$2,'[1]AGR. MICRO.'!$I$2:$I$537,"&lt;"&amp;H$2)</f>
        <v>0</v>
      </c>
      <c r="H82">
        <f>-SUMIFS('[1]AGR. MICRO.'!$E$2:$E$537,'[1]AGR. MICRO.'!$A$2:$A$537,$B82,'[1]AGR. MICRO.'!$F$2:$F$537,"SALI",'[1]AGR. MICRO.'!$I$2:$I$537,"&gt;="&amp;H$2,'[1]AGR. MICRO.'!$I$2:$I$537,"&lt;"&amp;I$2)</f>
        <v>0</v>
      </c>
      <c r="I82">
        <f>-SUMIFS('[1]AGR. MICRO.'!$E$2:$E$537,'[1]AGR. MICRO.'!$A$2:$A$537,$B82,'[1]AGR. MICRO.'!$F$2:$F$537,"SALI",'[1]AGR. MICRO.'!$I$2:$I$537,"&gt;="&amp;I$2,'[1]AGR. MICRO.'!$I$2:$I$537,"&lt;"&amp;J$2)</f>
        <v>0</v>
      </c>
      <c r="J82">
        <f>-SUMIFS('[1]AGR. MICRO.'!$E$2:$E$537,'[1]AGR. MICRO.'!$A$2:$A$537,$B82,'[1]AGR. MICRO.'!$F$2:$F$537,"SALI",'[1]AGR. MICRO.'!$I$2:$I$537,"&gt;="&amp;J$2,'[1]AGR. MICRO.'!$I$2:$I$537,"&lt;"&amp;K$2)</f>
        <v>0</v>
      </c>
      <c r="K82">
        <f>-SUMIFS('[1]AGR. MICRO.'!$E$2:$E$537,'[1]AGR. MICRO.'!$A$2:$A$537,$B82,'[1]AGR. MICRO.'!$F$2:$F$537,"SALI",'[1]AGR. MICRO.'!$I$2:$I$537,"&gt;="&amp;K$2,'[1]AGR. MICRO.'!$I$2:$I$537,"&lt;"&amp;L$2)</f>
        <v>0</v>
      </c>
      <c r="L82">
        <f>-SUMIFS('[1]AGR. MICRO.'!$E$2:$E$537,'[1]AGR. MICRO.'!$A$2:$A$537,$B82,'[1]AGR. MICRO.'!$F$2:$F$537,"SALI",'[1]AGR. MICRO.'!$I$2:$I$537,"&gt;="&amp;L$2,'[1]AGR. MICRO.'!$I$2:$I$537,"&lt;"&amp;M$2)</f>
        <v>0</v>
      </c>
      <c r="M82">
        <f>-SUMIFS('[1]AGR. MICRO.'!$E$2:$E$537,'[1]AGR. MICRO.'!$A$2:$A$537,$B82,'[1]AGR. MICRO.'!$F$2:$F$537,"SALI",'[1]AGR. MICRO.'!$I$2:$I$537,"&gt;="&amp;M$2,'[1]AGR. MICRO.'!$I$2:$I$537,"&lt;"&amp;N$2)</f>
        <v>0</v>
      </c>
      <c r="N82">
        <f>-SUMIFS('[1]AGR. MICRO.'!$E$2:$E$537,'[1]AGR. MICRO.'!$A$2:$A$537,$B82,'[1]AGR. MICRO.'!$F$2:$F$537,"SALI",'[1]AGR. MICRO.'!$I$2:$I$537,"&gt;="&amp;N$2,'[1]AGR. MICRO.'!$I$2:$I$537,"&lt;"&amp;O$2)</f>
        <v>0</v>
      </c>
      <c r="O82">
        <f>-SUMIFS('[1]AGR. MICRO.'!$E$2:$E$537,'[1]AGR. MICRO.'!$A$2:$A$537,$B82,'[1]AGR. MICRO.'!$F$2:$F$537,"SALI",'[1]AGR. MICRO.'!$I$2:$I$537,"&gt;="&amp;O$2,'[1]AGR. MICRO.'!$I$2:$I$537,"&lt;"&amp;P$2)</f>
        <v>0</v>
      </c>
      <c r="P82">
        <f>-SUMIFS('[1]AGR. MICRO.'!$E$2:$E$537,'[1]AGR. MICRO.'!$A$2:$A$537,$B82,'[1]AGR. MICRO.'!$F$2:$F$537,"SALI",'[1]AGR. MICRO.'!$I$2:$I$537,"&gt;="&amp;P$2,'[1]AGR. MICRO.'!$I$2:$I$537,"&lt;"&amp;Q$2)</f>
        <v>0</v>
      </c>
      <c r="Q82">
        <f>-SUMIFS('[1]AGR. MICRO.'!$E$2:$E$537,'[1]AGR. MICRO.'!$A$2:$A$537,$B82,'[1]AGR. MICRO.'!$F$2:$F$537,"SALI",'[1]AGR. MICRO.'!$I$2:$I$537,"&gt;="&amp;Q$2,'[1]AGR. MICRO.'!$I$2:$I$537,"&lt;"&amp;R$2)</f>
        <v>0</v>
      </c>
      <c r="R82">
        <f>-SUMIFS('[1]AGR. MICRO.'!$E$2:$E$537,'[1]AGR. MICRO.'!$A$2:$A$537,$B82,'[1]AGR. MICRO.'!$F$2:$F$537,"SALI",'[1]AGR. MICRO.'!$I$2:$I$537,"&gt;="&amp;R$2,'[1]AGR. MICRO.'!$I$2:$I$537,"&lt;"&amp;S$2)</f>
        <v>0</v>
      </c>
      <c r="S82">
        <f>-SUMIFS('[1]AGR. MICRO.'!$E$2:$E$537,'[1]AGR. MICRO.'!$A$2:$A$537,$B82,'[1]AGR. MICRO.'!$F$2:$F$537,"SALI",'[1]AGR. MICRO.'!$I$2:$I$537,"&gt;="&amp;S$2,'[1]AGR. MICRO.'!$I$2:$I$537,"&lt;"&amp;T$2)</f>
        <v>0</v>
      </c>
      <c r="T82">
        <f>-SUMIFS('[1]AGR. MICRO.'!$E$2:$E$537,'[1]AGR. MICRO.'!$A$2:$A$537,$B82,'[1]AGR. MICRO.'!$F$2:$F$537,"SALI",'[1]AGR. MICRO.'!$I$2:$I$537,"&gt;="&amp;T$2,'[1]AGR. MICRO.'!$I$2:$I$537,"&lt;"&amp;U$2)</f>
        <v>0</v>
      </c>
      <c r="U82">
        <f>-SUMIFS('[1]AGR. MICRO.'!$E$2:$E$537,'[1]AGR. MICRO.'!$A$2:$A$537,$B82,'[1]AGR. MICRO.'!$F$2:$F$537,"SALI",'[1]AGR. MICRO.'!$I$2:$I$537,"&gt;="&amp;U$2,'[1]AGR. MICRO.'!$I$2:$I$537,"&lt;"&amp;V$2)</f>
        <v>0</v>
      </c>
      <c r="V82">
        <f>-SUMIFS('[1]AGR. MICRO.'!$E$2:$E$537,'[1]AGR. MICRO.'!$A$2:$A$537,$B82,'[1]AGR. MICRO.'!$F$2:$F$537,"SALI",'[1]AGR. MICRO.'!$I$2:$I$537,"&gt;="&amp;V$2,'[1]AGR. MICRO.'!$I$2:$I$537,"&lt;"&amp;W$2)</f>
        <v>0</v>
      </c>
      <c r="W82">
        <f>-SUMIFS('[1]AGR. MICRO.'!$E$2:$E$537,'[1]AGR. MICRO.'!$A$2:$A$537,$B82,'[1]AGR. MICRO.'!$F$2:$F$537,"SALI",'[1]AGR. MICRO.'!$I$2:$I$537,"&gt;="&amp;W$2,'[1]AGR. MICRO.'!$I$2:$I$537,"&lt;"&amp;X$2)</f>
        <v>0</v>
      </c>
      <c r="X82">
        <f>-SUMIFS('[1]AGR. MICRO.'!$E$2:$E$537,'[1]AGR. MICRO.'!$A$2:$A$537,$B82,'[1]AGR. MICRO.'!$F$2:$F$537,"SALI",'[1]AGR. MICRO.'!$I$2:$I$537,"&gt;="&amp;X$2,'[1]AGR. MICRO.'!$I$2:$I$537,"&lt;"&amp;Y$2)</f>
        <v>0</v>
      </c>
      <c r="Y82">
        <f>-SUMIFS('[1]AGR. MICRO.'!$E$2:$E$537,'[1]AGR. MICRO.'!$A$2:$A$537,$B82,'[1]AGR. MICRO.'!$F$2:$F$537,"SALI",'[1]AGR. MICRO.'!$I$2:$I$537,"&gt;="&amp;Y$2,'[1]AGR. MICRO.'!$I$2:$I$537,"&lt;"&amp;Z$2)</f>
        <v>0</v>
      </c>
      <c r="Z82">
        <f>-SUMIFS('[1]AGR. MICRO.'!$E$2:$E$537,'[1]AGR. MICRO.'!$A$2:$A$537,$B82,'[1]AGR. MICRO.'!$F$2:$F$537,"SALI",'[1]AGR. MICRO.'!$I$2:$I$537,"&gt;="&amp;Z$2,'[1]AGR. MICRO.'!$I$2:$I$537,"&lt;"&amp;AA$2)</f>
        <v>0</v>
      </c>
      <c r="AA82">
        <f>-SUMIFS('[1]AGR. MICRO.'!$E$2:$E$537,'[1]AGR. MICRO.'!$A$2:$A$537,$B82,'[1]AGR. MICRO.'!$F$2:$F$537,"SALI",'[1]AGR. MICRO.'!$I$2:$I$537,"&gt;="&amp;AA$2,'[1]AGR. MICRO.'!$I$2:$I$537,"&lt;"&amp;AB$2)</f>
        <v>0</v>
      </c>
      <c r="AB82">
        <f>-SUMIFS('[1]AGR. MICRO.'!$E$2:$E$537,'[1]AGR. MICRO.'!$A$2:$A$537,$B82,'[1]AGR. MICRO.'!$F$2:$F$537,"SALI",'[1]AGR. MICRO.'!$I$2:$I$537,"&gt;="&amp;AB$2,'[1]AGR. MICRO.'!$I$2:$I$537,"&lt;"&amp;AC$2)</f>
        <v>0</v>
      </c>
      <c r="AC82">
        <f>-SUMIFS('[1]AGR. MICRO.'!$E$2:$E$537,'[1]AGR. MICRO.'!$A$2:$A$537,$B82,'[1]AGR. MICRO.'!$F$2:$F$537,"SALI",'[1]AGR. MICRO.'!$I$2:$I$537,"&gt;="&amp;AC$2,'[1]AGR. MICRO.'!$I$2:$I$537,"&lt;"&amp;AD$2)</f>
        <v>0</v>
      </c>
      <c r="AD82">
        <f>-SUMIFS('[1]AGR. MICRO.'!$E$2:$E$537,'[1]AGR. MICRO.'!$A$2:$A$537,$B82,'[1]AGR. MICRO.'!$F$2:$F$537,"SALI",'[1]AGR. MICRO.'!$I$2:$I$537,"&gt;="&amp;AD$2,'[1]AGR. MICRO.'!$I$2:$I$537,"&lt;"&amp;AE$2)</f>
        <v>0</v>
      </c>
      <c r="AE82">
        <f>-SUMIFS('[1]AGR. MICRO.'!$E$2:$E$537,'[1]AGR. MICRO.'!$A$2:$A$537,$B82,'[1]AGR. MICRO.'!$F$2:$F$537,"SALI",'[1]AGR. MICRO.'!$I$2:$I$537,"&gt;="&amp;AE$2,'[1]AGR. MICRO.'!$I$2:$I$537,"&lt;"&amp;AF$2)</f>
        <v>0</v>
      </c>
      <c r="AF82">
        <f>-SUMIFS('[1]AGR. MICRO.'!$E$2:$E$537,'[1]AGR. MICRO.'!$A$2:$A$537,$B82,'[1]AGR. MICRO.'!$F$2:$F$537,"SALI",'[1]AGR. MICRO.'!$I$2:$I$537,"&gt;="&amp;AF$2,'[1]AGR. MICRO.'!$I$2:$I$537,"&lt;"&amp;AG$2)</f>
        <v>0</v>
      </c>
      <c r="AG82">
        <f>-SUMIFS('[1]AGR. MICRO.'!$E$2:$E$537,'[1]AGR. MICRO.'!$A$2:$A$537,$B82,'[1]AGR. MICRO.'!$F$2:$F$537,"SALI",'[1]AGR. MICRO.'!$I$2:$I$537,"&gt;="&amp;AG$2,'[1]AGR. MICRO.'!$I$2:$I$537,"&lt;"&amp;AH$2)</f>
        <v>0</v>
      </c>
      <c r="AH82">
        <f>-SUMIFS('[1]AGR. MICRO.'!$E$2:$E$537,'[1]AGR. MICRO.'!$A$2:$A$537,$B82,'[1]AGR. MICRO.'!$F$2:$F$537,"SALI",'[1]AGR. MICRO.'!$I$2:$I$537,"&gt;="&amp;AH$2,'[1]AGR. MICRO.'!$I$2:$I$537,"&lt;"&amp;AI$2)</f>
        <v>0</v>
      </c>
      <c r="AI82">
        <f>-SUMIFS('[1]AGR. MICRO.'!$E$2:$E$537,'[1]AGR. MICRO.'!$A$2:$A$537,$B82,'[1]AGR. MICRO.'!$F$2:$F$537,"SALI",'[1]AGR. MICRO.'!$I$2:$I$537,"&gt;="&amp;AI$2,'[1]AGR. MICRO.'!$I$2:$I$537,"&lt;"&amp;AJ$2)</f>
        <v>0</v>
      </c>
      <c r="AJ82">
        <f>-SUMIFS('[1]AGR. MICRO.'!$E$2:$E$537,'[1]AGR. MICRO.'!$A$2:$A$537,$B82,'[1]AGR. MICRO.'!$F$2:$F$537,"SALI",'[1]AGR. MICRO.'!$I$2:$I$537,"&gt;="&amp;AJ$2,'[1]AGR. MICRO.'!$I$2:$I$537,"&lt;"&amp;AK$2)</f>
        <v>0</v>
      </c>
      <c r="AK82">
        <f>-SUMIFS('[1]AGR. MICRO.'!$E$2:$E$537,'[1]AGR. MICRO.'!$A$2:$A$537,$B82,'[1]AGR. MICRO.'!$F$2:$F$537,"SALI",'[1]AGR. MICRO.'!$I$2:$I$537,"&gt;="&amp;AK$2,'[1]AGR. MICRO.'!$I$2:$I$537,"&lt;"&amp;AL$2)</f>
        <v>0</v>
      </c>
      <c r="AL82">
        <f>-SUMIFS('[1]AGR. MICRO.'!$E$2:$E$537,'[1]AGR. MICRO.'!$A$2:$A$537,$B82,'[1]AGR. MICRO.'!$F$2:$F$537,"SALI",'[1]AGR. MICRO.'!$I$2:$I$537,"&gt;="&amp;AL$2,'[1]AGR. MICRO.'!$I$2:$I$537,"&lt;"&amp;AM$2)</f>
        <v>0</v>
      </c>
      <c r="AN82">
        <f>SUM(C82:AJ82)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O82"/>
  <sheetViews>
    <sheetView topLeftCell="B49" zoomScale="85" zoomScaleNormal="85" workbookViewId="0">
      <selection activeCell="B80" sqref="B80:B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-SUMIFS('[1]ANIM. MICRO.'!$E$2:$E$255,'[1]ANIM. MICRO.'!$A$2:$A$255,$B3,'[1]ANIM. MICRO.'!$F$2:$F$255,"SALI",'[1]ANIM. MICRO.'!$I$2:$I$255,"&gt;="&amp;C$2,'[1]ANIM. MICRO.'!$I$2:$I$255,"&lt;"&amp;D$2)</f>
        <v>0</v>
      </c>
      <c r="D3">
        <f>-SUMIFS('[1]ANIM. MICRO.'!$E$2:$E$255,'[1]ANIM. MICRO.'!$A$2:$A$255,$B3,'[1]ANIM. MICRO.'!$F$2:$F$255,"SALI",'[1]ANIM. MICRO.'!$I$2:$I$255,"&gt;="&amp;D$2,'[1]ANIM. MICRO.'!$I$2:$I$255,"&lt;"&amp;E$2)</f>
        <v>0</v>
      </c>
      <c r="E3">
        <f>-SUMIFS('[1]ANIM. MICRO.'!$E$2:$E$255,'[1]ANIM. MICRO.'!$A$2:$A$255,$B3,'[1]ANIM. MICRO.'!$F$2:$F$255,"SALI",'[1]ANIM. MICRO.'!$I$2:$I$255,"&gt;="&amp;E$2,'[1]ANIM. MICRO.'!$I$2:$I$255,"&lt;"&amp;F$2)</f>
        <v>0</v>
      </c>
      <c r="F3">
        <f>-SUMIFS('[1]ANIM. MICRO.'!$E$2:$E$255,'[1]ANIM. MICRO.'!$A$2:$A$255,$B3,'[1]ANIM. MICRO.'!$F$2:$F$255,"SALI",'[1]ANIM. MICRO.'!$I$2:$I$255,"&gt;="&amp;F$2,'[1]ANIM. MICRO.'!$I$2:$I$255,"&lt;"&amp;G$2)</f>
        <v>0</v>
      </c>
      <c r="G3">
        <f>-SUMIFS('[1]ANIM. MICRO.'!$E$2:$E$255,'[1]ANIM. MICRO.'!$A$2:$A$255,$B3,'[1]ANIM. MICRO.'!$F$2:$F$255,"SALI",'[1]ANIM. MICRO.'!$I$2:$I$255,"&gt;="&amp;G$2,'[1]ANIM. MICRO.'!$I$2:$I$255,"&lt;"&amp;H$2)</f>
        <v>0</v>
      </c>
      <c r="H3">
        <f>-SUMIFS('[1]ANIM. MICRO.'!$E$2:$E$255,'[1]ANIM. MICRO.'!$A$2:$A$255,$B3,'[1]ANIM. MICRO.'!$F$2:$F$255,"SALI",'[1]ANIM. MICRO.'!$I$2:$I$255,"&gt;="&amp;H$2,'[1]ANIM. MICRO.'!$I$2:$I$255,"&lt;"&amp;I$2)</f>
        <v>0</v>
      </c>
      <c r="I3">
        <f>-SUMIFS('[1]ANIM. MICRO.'!$E$2:$E$255,'[1]ANIM. MICRO.'!$A$2:$A$255,$B3,'[1]ANIM. MICRO.'!$F$2:$F$255,"SALI",'[1]ANIM. MICRO.'!$I$2:$I$255,"&gt;="&amp;I$2,'[1]ANIM. MICRO.'!$I$2:$I$255,"&lt;"&amp;J$2)</f>
        <v>0</v>
      </c>
      <c r="J3">
        <f>-SUMIFS('[1]ANIM. MICRO.'!$E$2:$E$255,'[1]ANIM. MICRO.'!$A$2:$A$255,$B3,'[1]ANIM. MICRO.'!$F$2:$F$255,"SALI",'[1]ANIM. MICRO.'!$I$2:$I$255,"&gt;="&amp;J$2,'[1]ANIM. MICRO.'!$I$2:$I$255,"&lt;"&amp;K$2)</f>
        <v>0</v>
      </c>
      <c r="K3">
        <f>-SUMIFS('[1]ANIM. MICRO.'!$E$2:$E$255,'[1]ANIM. MICRO.'!$A$2:$A$255,$B3,'[1]ANIM. MICRO.'!$F$2:$F$255,"SALI",'[1]ANIM. MICRO.'!$I$2:$I$255,"&gt;="&amp;K$2,'[1]ANIM. MICRO.'!$I$2:$I$255,"&lt;"&amp;L$2)</f>
        <v>0</v>
      </c>
      <c r="L3">
        <f>-SUMIFS('[1]ANIM. MICRO.'!$E$2:$E$255,'[1]ANIM. MICRO.'!$A$2:$A$255,$B3,'[1]ANIM. MICRO.'!$F$2:$F$255,"SALI",'[1]ANIM. MICRO.'!$I$2:$I$255,"&gt;="&amp;L$2,'[1]ANIM. MICRO.'!$I$2:$I$255,"&lt;"&amp;M$2)</f>
        <v>0</v>
      </c>
      <c r="M3">
        <f>-SUMIFS('[1]ANIM. MICRO.'!$E$2:$E$255,'[1]ANIM. MICRO.'!$A$2:$A$255,$B3,'[1]ANIM. MICRO.'!$F$2:$F$255,"SALI",'[1]ANIM. MICRO.'!$I$2:$I$255,"&gt;="&amp;M$2,'[1]ANIM. MICRO.'!$I$2:$I$255,"&lt;"&amp;N$2)</f>
        <v>0</v>
      </c>
      <c r="N3">
        <f>-SUMIFS('[1]ANIM. MICRO.'!$E$2:$E$255,'[1]ANIM. MICRO.'!$A$2:$A$255,$B3,'[1]ANIM. MICRO.'!$F$2:$F$255,"SALI",'[1]ANIM. MICRO.'!$I$2:$I$255,"&gt;="&amp;N$2,'[1]ANIM. MICRO.'!$I$2:$I$255,"&lt;"&amp;O$2)</f>
        <v>0</v>
      </c>
      <c r="O3">
        <f>-SUMIFS('[1]ANIM. MICRO.'!$E$2:$E$255,'[1]ANIM. MICRO.'!$A$2:$A$255,$B3,'[1]ANIM. MICRO.'!$F$2:$F$255,"SALI",'[1]ANIM. MICRO.'!$I$2:$I$255,"&gt;="&amp;O$2,'[1]ANIM. MICRO.'!$I$2:$I$255,"&lt;"&amp;P$2)</f>
        <v>1</v>
      </c>
      <c r="P3">
        <f>-SUMIFS('[1]ANIM. MICRO.'!$E$2:$E$255,'[1]ANIM. MICRO.'!$A$2:$A$255,$B3,'[1]ANIM. MICRO.'!$F$2:$F$255,"SALI",'[1]ANIM. MICRO.'!$I$2:$I$255,"&gt;="&amp;P$2,'[1]ANIM. MICRO.'!$I$2:$I$255,"&lt;"&amp;Q$2)</f>
        <v>0</v>
      </c>
      <c r="Q3">
        <f>-SUMIFS('[1]ANIM. MICRO.'!$E$2:$E$255,'[1]ANIM. MICRO.'!$A$2:$A$255,$B3,'[1]ANIM. MICRO.'!$F$2:$F$255,"SALI",'[1]ANIM. MICRO.'!$I$2:$I$255,"&gt;="&amp;Q$2,'[1]ANIM. MICRO.'!$I$2:$I$255,"&lt;"&amp;R$2)</f>
        <v>0</v>
      </c>
      <c r="R3">
        <f>-SUMIFS('[1]ANIM. MICRO.'!$E$2:$E$255,'[1]ANIM. MICRO.'!$A$2:$A$255,$B3,'[1]ANIM. MICRO.'!$F$2:$F$255,"SALI",'[1]ANIM. MICRO.'!$I$2:$I$255,"&gt;="&amp;R$2,'[1]ANIM. MICRO.'!$I$2:$I$255,"&lt;"&amp;S$2)</f>
        <v>0</v>
      </c>
      <c r="S3">
        <f>-SUMIFS('[1]ANIM. MICRO.'!$E$2:$E$255,'[1]ANIM. MICRO.'!$A$2:$A$255,$B3,'[1]ANIM. MICRO.'!$F$2:$F$255,"SALI",'[1]ANIM. MICRO.'!$I$2:$I$255,"&gt;="&amp;S$2,'[1]ANIM. MICRO.'!$I$2:$I$255,"&lt;"&amp;T$2)</f>
        <v>0</v>
      </c>
      <c r="T3">
        <f>-SUMIFS('[1]ANIM. MICRO.'!$E$2:$E$255,'[1]ANIM. MICRO.'!$A$2:$A$255,$B3,'[1]ANIM. MICRO.'!$F$2:$F$255,"SALI",'[1]ANIM. MICRO.'!$I$2:$I$255,"&gt;="&amp;T$2,'[1]ANIM. MICRO.'!$I$2:$I$255,"&lt;"&amp;U$2)</f>
        <v>0</v>
      </c>
      <c r="U3">
        <f>-SUMIFS('[1]ANIM. MICRO.'!$E$2:$E$255,'[1]ANIM. MICRO.'!$A$2:$A$255,$B3,'[1]ANIM. MICRO.'!$F$2:$F$255,"SALI",'[1]ANIM. MICRO.'!$I$2:$I$255,"&gt;="&amp;U$2,'[1]ANIM. MICRO.'!$I$2:$I$255,"&lt;"&amp;V$2)</f>
        <v>0</v>
      </c>
      <c r="V3">
        <f>-SUMIFS('[1]ANIM. MICRO.'!$E$2:$E$255,'[1]ANIM. MICRO.'!$A$2:$A$255,$B3,'[1]ANIM. MICRO.'!$F$2:$F$255,"SALI",'[1]ANIM. MICRO.'!$I$2:$I$255,"&gt;="&amp;V$2,'[1]ANIM. MICRO.'!$I$2:$I$255,"&lt;"&amp;W$2)</f>
        <v>0</v>
      </c>
      <c r="W3">
        <f>-SUMIFS('[1]ANIM. MICRO.'!$E$2:$E$255,'[1]ANIM. MICRO.'!$A$2:$A$255,$B3,'[1]ANIM. MICRO.'!$F$2:$F$255,"SALI",'[1]ANIM. MICRO.'!$I$2:$I$255,"&gt;="&amp;W$2,'[1]ANIM. MICRO.'!$I$2:$I$255,"&lt;"&amp;X$2)</f>
        <v>0</v>
      </c>
      <c r="X3">
        <f>-SUMIFS('[1]ANIM. MICRO.'!$E$2:$E$255,'[1]ANIM. MICRO.'!$A$2:$A$255,$B3,'[1]ANIM. MICRO.'!$F$2:$F$255,"SALI",'[1]ANIM. MICRO.'!$I$2:$I$255,"&gt;="&amp;X$2,'[1]ANIM. MICRO.'!$I$2:$I$255,"&lt;"&amp;Y$2)</f>
        <v>1</v>
      </c>
      <c r="Y3">
        <f>-SUMIFS('[1]ANIM. MICRO.'!$E$2:$E$255,'[1]ANIM. MICRO.'!$A$2:$A$255,$B3,'[1]ANIM. MICRO.'!$F$2:$F$255,"SALI",'[1]ANIM. MICRO.'!$I$2:$I$255,"&gt;="&amp;Y$2,'[1]ANIM. MICRO.'!$I$2:$I$255,"&lt;"&amp;Z$2)</f>
        <v>0</v>
      </c>
      <c r="Z3">
        <f>-SUMIFS('[1]ANIM. MICRO.'!$E$2:$E$255,'[1]ANIM. MICRO.'!$A$2:$A$255,$B3,'[1]ANIM. MICRO.'!$F$2:$F$255,"SALI",'[1]ANIM. MICRO.'!$I$2:$I$255,"&gt;="&amp;Z$2,'[1]ANIM. MICRO.'!$I$2:$I$255,"&lt;"&amp;AA$2)</f>
        <v>0</v>
      </c>
      <c r="AA3">
        <f>-SUMIFS('[1]ANIM. MICRO.'!$E$2:$E$255,'[1]ANIM. MICRO.'!$A$2:$A$255,$B3,'[1]ANIM. MICRO.'!$F$2:$F$255,"SALI",'[1]ANIM. MICRO.'!$I$2:$I$255,"&gt;="&amp;AA$2,'[1]ANIM. MICRO.'!$I$2:$I$255,"&lt;"&amp;AB$2)</f>
        <v>1</v>
      </c>
      <c r="AB3">
        <f>-SUMIFS('[1]ANIM. MICRO.'!$E$2:$E$255,'[1]ANIM. MICRO.'!$A$2:$A$255,$B3,'[1]ANIM. MICRO.'!$F$2:$F$255,"SALI",'[1]ANIM. MICRO.'!$I$2:$I$255,"&gt;="&amp;AB$2,'[1]ANIM. MICRO.'!$I$2:$I$255,"&lt;"&amp;AC$2)</f>
        <v>1</v>
      </c>
      <c r="AC3">
        <f>-SUMIFS('[1]ANIM. MICRO.'!$E$2:$E$255,'[1]ANIM. MICRO.'!$A$2:$A$255,$B3,'[1]ANIM. MICRO.'!$F$2:$F$255,"SALI",'[1]ANIM. MICRO.'!$I$2:$I$255,"&gt;="&amp;AC$2,'[1]ANIM. MICRO.'!$I$2:$I$255,"&lt;"&amp;AD$2)</f>
        <v>0</v>
      </c>
      <c r="AD3">
        <f>-SUMIFS('[1]ANIM. MICRO.'!$E$2:$E$255,'[1]ANIM. MICRO.'!$A$2:$A$255,$B3,'[1]ANIM. MICRO.'!$F$2:$F$255,"SALI",'[1]ANIM. MICRO.'!$I$2:$I$255,"&gt;="&amp;AD$2,'[1]ANIM. MICRO.'!$I$2:$I$255,"&lt;"&amp;AE$2)</f>
        <v>3</v>
      </c>
      <c r="AE3">
        <f>-SUMIFS('[1]ANIM. MICRO.'!$E$2:$E$255,'[1]ANIM. MICRO.'!$A$2:$A$255,$B3,'[1]ANIM. MICRO.'!$F$2:$F$255,"SALI",'[1]ANIM. MICRO.'!$I$2:$I$255,"&gt;="&amp;AE$2,'[1]ANIM. MICRO.'!$I$2:$I$255,"&lt;"&amp;AF$2)</f>
        <v>0</v>
      </c>
      <c r="AF3">
        <f>-SUMIFS('[1]ANIM. MICRO.'!$E$2:$E$255,'[1]ANIM. MICRO.'!$A$2:$A$255,$B3,'[1]ANIM. MICRO.'!$F$2:$F$255,"SALI",'[1]ANIM. MICRO.'!$I$2:$I$255,"&gt;="&amp;AF$2,'[1]ANIM. MICRO.'!$I$2:$I$255,"&lt;"&amp;AG$2)</f>
        <v>0</v>
      </c>
      <c r="AG3">
        <f>-SUMIFS('[1]ANIM. MICRO.'!$E$2:$E$255,'[1]ANIM. MICRO.'!$A$2:$A$255,$B3,'[1]ANIM. MICRO.'!$F$2:$F$255,"SALI",'[1]ANIM. MICRO.'!$I$2:$I$255,"&gt;="&amp;AG$2,'[1]ANIM. MICRO.'!$I$2:$I$255,"&lt;"&amp;AH$2)</f>
        <v>0</v>
      </c>
      <c r="AH3">
        <f>-SUMIFS('[1]ANIM. MICRO.'!$E$2:$E$255,'[1]ANIM. MICRO.'!$A$2:$A$255,$B3,'[1]ANIM. MICRO.'!$F$2:$F$255,"SALI",'[1]ANIM. MICRO.'!$I$2:$I$255,"&gt;="&amp;AH$2,'[1]ANIM. MICRO.'!$I$2:$I$255,"&lt;"&amp;AI$2)</f>
        <v>0</v>
      </c>
      <c r="AI3">
        <f>-SUMIFS('[1]ANIM. MICRO.'!$E$2:$E$255,'[1]ANIM. MICRO.'!$A$2:$A$255,$B3,'[1]ANIM. MICRO.'!$F$2:$F$255,"SALI",'[1]ANIM. MICRO.'!$I$2:$I$255,"&gt;="&amp;AI$2,'[1]ANIM. MICRO.'!$I$2:$I$255,"&lt;"&amp;AJ$2)</f>
        <v>0</v>
      </c>
      <c r="AJ3">
        <f>-SUMIFS('[1]ANIM. MICRO.'!$E$2:$E$255,'[1]ANIM. MICRO.'!$A$2:$A$255,$B3,'[1]ANIM. MICRO.'!$F$2:$F$255,"SALI",'[1]ANIM. MICRO.'!$I$2:$I$255,"&gt;="&amp;AJ$2,'[1]ANIM. MICRO.'!$I$2:$I$255,"&lt;"&amp;AK$2)</f>
        <v>0</v>
      </c>
      <c r="AK3">
        <f>-SUMIFS('[1]ANIM. MICRO.'!$E$2:$E$255,'[1]ANIM. MICRO.'!$A$2:$A$255,$B3,'[1]ANIM. MICRO.'!$F$2:$F$255,"SALI",'[1]ANIM. MICRO.'!$I$2:$I$255,"&gt;="&amp;AK$2,'[1]ANIM. MICRO.'!$I$2:$I$255,"&lt;"&amp;AL$2)</f>
        <v>0</v>
      </c>
      <c r="AL3">
        <f>-SUMIFS('[1]ANIM. MICRO.'!$E$2:$E$255,'[1]ANIM. MICRO.'!$A$2:$A$255,$B3,'[1]ANIM. MICRO.'!$F$2:$F$255,"SALI",'[1]ANIM. MICRO.'!$I$2:$I$255,"&gt;="&amp;AL$2,'[1]ANIM. MICRO.'!$I$2:$I$255,"&lt;"&amp;AM$2)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7</v>
      </c>
      <c r="AO3">
        <f>COUNTIF(C3:AN3,0)</f>
        <v>32</v>
      </c>
    </row>
    <row r="4" spans="2:41" ht="15.75" thickBot="1" x14ac:dyDescent="0.3">
      <c r="B4" s="2" t="s">
        <v>1</v>
      </c>
      <c r="C4">
        <f>-SUMIFS('[1]ANIM. MICRO.'!$E$2:$E$255,'[1]ANIM. MICRO.'!$A$2:$A$255,$B4,'[1]ANIM. MICRO.'!$F$2:$F$255,"SALI",'[1]ANIM. MICRO.'!$I$2:$I$255,"&gt;="&amp;C$2,'[1]ANIM. MICRO.'!$I$2:$I$255,"&lt;"&amp;D$2)</f>
        <v>0</v>
      </c>
      <c r="D4">
        <f>-SUMIFS('[1]ANIM. MICRO.'!$E$2:$E$255,'[1]ANIM. MICRO.'!$A$2:$A$255,$B4,'[1]ANIM. MICRO.'!$F$2:$F$255,"SALI",'[1]ANIM. MICRO.'!$I$2:$I$255,"&gt;="&amp;D$2,'[1]ANIM. MICRO.'!$I$2:$I$255,"&lt;"&amp;E$2)</f>
        <v>0</v>
      </c>
      <c r="E4">
        <f>-SUMIFS('[1]ANIM. MICRO.'!$E$2:$E$255,'[1]ANIM. MICRO.'!$A$2:$A$255,$B4,'[1]ANIM. MICRO.'!$F$2:$F$255,"SALI",'[1]ANIM. MICRO.'!$I$2:$I$255,"&gt;="&amp;E$2,'[1]ANIM. MICRO.'!$I$2:$I$255,"&lt;"&amp;F$2)</f>
        <v>0</v>
      </c>
      <c r="F4">
        <f>-SUMIFS('[1]ANIM. MICRO.'!$E$2:$E$255,'[1]ANIM. MICRO.'!$A$2:$A$255,$B4,'[1]ANIM. MICRO.'!$F$2:$F$255,"SALI",'[1]ANIM. MICRO.'!$I$2:$I$255,"&gt;="&amp;F$2,'[1]ANIM. MICRO.'!$I$2:$I$255,"&lt;"&amp;G$2)</f>
        <v>0</v>
      </c>
      <c r="G4">
        <f>-SUMIFS('[1]ANIM. MICRO.'!$E$2:$E$255,'[1]ANIM. MICRO.'!$A$2:$A$255,$B4,'[1]ANIM. MICRO.'!$F$2:$F$255,"SALI",'[1]ANIM. MICRO.'!$I$2:$I$255,"&gt;="&amp;G$2,'[1]ANIM. MICRO.'!$I$2:$I$255,"&lt;"&amp;H$2)</f>
        <v>0</v>
      </c>
      <c r="H4">
        <f>-SUMIFS('[1]ANIM. MICRO.'!$E$2:$E$255,'[1]ANIM. MICRO.'!$A$2:$A$255,$B4,'[1]ANIM. MICRO.'!$F$2:$F$255,"SALI",'[1]ANIM. MICRO.'!$I$2:$I$255,"&gt;="&amp;H$2,'[1]ANIM. MICRO.'!$I$2:$I$255,"&lt;"&amp;I$2)</f>
        <v>0</v>
      </c>
      <c r="I4">
        <f>-SUMIFS('[1]ANIM. MICRO.'!$E$2:$E$255,'[1]ANIM. MICRO.'!$A$2:$A$255,$B4,'[1]ANIM. MICRO.'!$F$2:$F$255,"SALI",'[1]ANIM. MICRO.'!$I$2:$I$255,"&gt;="&amp;I$2,'[1]ANIM. MICRO.'!$I$2:$I$255,"&lt;"&amp;J$2)</f>
        <v>0</v>
      </c>
      <c r="J4">
        <f>-SUMIFS('[1]ANIM. MICRO.'!$E$2:$E$255,'[1]ANIM. MICRO.'!$A$2:$A$255,$B4,'[1]ANIM. MICRO.'!$F$2:$F$255,"SALI",'[1]ANIM. MICRO.'!$I$2:$I$255,"&gt;="&amp;J$2,'[1]ANIM. MICRO.'!$I$2:$I$255,"&lt;"&amp;K$2)</f>
        <v>0</v>
      </c>
      <c r="K4">
        <f>-SUMIFS('[1]ANIM. MICRO.'!$E$2:$E$255,'[1]ANIM. MICRO.'!$A$2:$A$255,$B4,'[1]ANIM. MICRO.'!$F$2:$F$255,"SALI",'[1]ANIM. MICRO.'!$I$2:$I$255,"&gt;="&amp;K$2,'[1]ANIM. MICRO.'!$I$2:$I$255,"&lt;"&amp;L$2)</f>
        <v>0</v>
      </c>
      <c r="L4">
        <f>-SUMIFS('[1]ANIM. MICRO.'!$E$2:$E$255,'[1]ANIM. MICRO.'!$A$2:$A$255,$B4,'[1]ANIM. MICRO.'!$F$2:$F$255,"SALI",'[1]ANIM. MICRO.'!$I$2:$I$255,"&gt;="&amp;L$2,'[1]ANIM. MICRO.'!$I$2:$I$255,"&lt;"&amp;M$2)</f>
        <v>0</v>
      </c>
      <c r="M4">
        <f>-SUMIFS('[1]ANIM. MICRO.'!$E$2:$E$255,'[1]ANIM. MICRO.'!$A$2:$A$255,$B4,'[1]ANIM. MICRO.'!$F$2:$F$255,"SALI",'[1]ANIM. MICRO.'!$I$2:$I$255,"&gt;="&amp;M$2,'[1]ANIM. MICRO.'!$I$2:$I$255,"&lt;"&amp;N$2)</f>
        <v>0</v>
      </c>
      <c r="N4">
        <f>-SUMIFS('[1]ANIM. MICRO.'!$E$2:$E$255,'[1]ANIM. MICRO.'!$A$2:$A$255,$B4,'[1]ANIM. MICRO.'!$F$2:$F$255,"SALI",'[1]ANIM. MICRO.'!$I$2:$I$255,"&gt;="&amp;N$2,'[1]ANIM. MICRO.'!$I$2:$I$255,"&lt;"&amp;O$2)</f>
        <v>1</v>
      </c>
      <c r="O4">
        <f>-SUMIFS('[1]ANIM. MICRO.'!$E$2:$E$255,'[1]ANIM. MICRO.'!$A$2:$A$255,$B4,'[1]ANIM. MICRO.'!$F$2:$F$255,"SALI",'[1]ANIM. MICRO.'!$I$2:$I$255,"&gt;="&amp;O$2,'[1]ANIM. MICRO.'!$I$2:$I$255,"&lt;"&amp;P$2)</f>
        <v>0</v>
      </c>
      <c r="P4">
        <f>-SUMIFS('[1]ANIM. MICRO.'!$E$2:$E$255,'[1]ANIM. MICRO.'!$A$2:$A$255,$B4,'[1]ANIM. MICRO.'!$F$2:$F$255,"SALI",'[1]ANIM. MICRO.'!$I$2:$I$255,"&gt;="&amp;P$2,'[1]ANIM. MICRO.'!$I$2:$I$255,"&lt;"&amp;Q$2)</f>
        <v>0</v>
      </c>
      <c r="Q4">
        <f>-SUMIFS('[1]ANIM. MICRO.'!$E$2:$E$255,'[1]ANIM. MICRO.'!$A$2:$A$255,$B4,'[1]ANIM. MICRO.'!$F$2:$F$255,"SALI",'[1]ANIM. MICRO.'!$I$2:$I$255,"&gt;="&amp;Q$2,'[1]ANIM. MICRO.'!$I$2:$I$255,"&lt;"&amp;R$2)</f>
        <v>0</v>
      </c>
      <c r="R4">
        <f>-SUMIFS('[1]ANIM. MICRO.'!$E$2:$E$255,'[1]ANIM. MICRO.'!$A$2:$A$255,$B4,'[1]ANIM. MICRO.'!$F$2:$F$255,"SALI",'[1]ANIM. MICRO.'!$I$2:$I$255,"&gt;="&amp;R$2,'[1]ANIM. MICRO.'!$I$2:$I$255,"&lt;"&amp;S$2)</f>
        <v>23</v>
      </c>
      <c r="S4">
        <f>-SUMIFS('[1]ANIM. MICRO.'!$E$2:$E$255,'[1]ANIM. MICRO.'!$A$2:$A$255,$B4,'[1]ANIM. MICRO.'!$F$2:$F$255,"SALI",'[1]ANIM. MICRO.'!$I$2:$I$255,"&gt;="&amp;S$2,'[1]ANIM. MICRO.'!$I$2:$I$255,"&lt;"&amp;T$2)</f>
        <v>27</v>
      </c>
      <c r="T4">
        <f>-SUMIFS('[1]ANIM. MICRO.'!$E$2:$E$255,'[1]ANIM. MICRO.'!$A$2:$A$255,$B4,'[1]ANIM. MICRO.'!$F$2:$F$255,"SALI",'[1]ANIM. MICRO.'!$I$2:$I$255,"&gt;="&amp;T$2,'[1]ANIM. MICRO.'!$I$2:$I$255,"&lt;"&amp;U$2)</f>
        <v>15</v>
      </c>
      <c r="U4">
        <f>-SUMIFS('[1]ANIM. MICRO.'!$E$2:$E$255,'[1]ANIM. MICRO.'!$A$2:$A$255,$B4,'[1]ANIM. MICRO.'!$F$2:$F$255,"SALI",'[1]ANIM. MICRO.'!$I$2:$I$255,"&gt;="&amp;U$2,'[1]ANIM. MICRO.'!$I$2:$I$255,"&lt;"&amp;V$2)</f>
        <v>0</v>
      </c>
      <c r="V4">
        <f>-SUMIFS('[1]ANIM. MICRO.'!$E$2:$E$255,'[1]ANIM. MICRO.'!$A$2:$A$255,$B4,'[1]ANIM. MICRO.'!$F$2:$F$255,"SALI",'[1]ANIM. MICRO.'!$I$2:$I$255,"&gt;="&amp;V$2,'[1]ANIM. MICRO.'!$I$2:$I$255,"&lt;"&amp;W$2)</f>
        <v>0</v>
      </c>
      <c r="W4">
        <f>-SUMIFS('[1]ANIM. MICRO.'!$E$2:$E$255,'[1]ANIM. MICRO.'!$A$2:$A$255,$B4,'[1]ANIM. MICRO.'!$F$2:$F$255,"SALI",'[1]ANIM. MICRO.'!$I$2:$I$255,"&gt;="&amp;W$2,'[1]ANIM. MICRO.'!$I$2:$I$255,"&lt;"&amp;X$2)</f>
        <v>0</v>
      </c>
      <c r="X4">
        <f>-SUMIFS('[1]ANIM. MICRO.'!$E$2:$E$255,'[1]ANIM. MICRO.'!$A$2:$A$255,$B4,'[1]ANIM. MICRO.'!$F$2:$F$255,"SALI",'[1]ANIM. MICRO.'!$I$2:$I$255,"&gt;="&amp;X$2,'[1]ANIM. MICRO.'!$I$2:$I$255,"&lt;"&amp;Y$2)</f>
        <v>0</v>
      </c>
      <c r="Y4">
        <f>-SUMIFS('[1]ANIM. MICRO.'!$E$2:$E$255,'[1]ANIM. MICRO.'!$A$2:$A$255,$B4,'[1]ANIM. MICRO.'!$F$2:$F$255,"SALI",'[1]ANIM. MICRO.'!$I$2:$I$255,"&gt;="&amp;Y$2,'[1]ANIM. MICRO.'!$I$2:$I$255,"&lt;"&amp;Z$2)</f>
        <v>0</v>
      </c>
      <c r="Z4">
        <f>-SUMIFS('[1]ANIM. MICRO.'!$E$2:$E$255,'[1]ANIM. MICRO.'!$A$2:$A$255,$B4,'[1]ANIM. MICRO.'!$F$2:$F$255,"SALI",'[1]ANIM. MICRO.'!$I$2:$I$255,"&gt;="&amp;Z$2,'[1]ANIM. MICRO.'!$I$2:$I$255,"&lt;"&amp;AA$2)</f>
        <v>0</v>
      </c>
      <c r="AA4">
        <f>-SUMIFS('[1]ANIM. MICRO.'!$E$2:$E$255,'[1]ANIM. MICRO.'!$A$2:$A$255,$B4,'[1]ANIM. MICRO.'!$F$2:$F$255,"SALI",'[1]ANIM. MICRO.'!$I$2:$I$255,"&gt;="&amp;AA$2,'[1]ANIM. MICRO.'!$I$2:$I$255,"&lt;"&amp;AB$2)</f>
        <v>0</v>
      </c>
      <c r="AB4">
        <f>-SUMIFS('[1]ANIM. MICRO.'!$E$2:$E$255,'[1]ANIM. MICRO.'!$A$2:$A$255,$B4,'[1]ANIM. MICRO.'!$F$2:$F$255,"SALI",'[1]ANIM. MICRO.'!$I$2:$I$255,"&gt;="&amp;AB$2,'[1]ANIM. MICRO.'!$I$2:$I$255,"&lt;"&amp;AC$2)</f>
        <v>0</v>
      </c>
      <c r="AC4">
        <f>-SUMIFS('[1]ANIM. MICRO.'!$E$2:$E$255,'[1]ANIM. MICRO.'!$A$2:$A$255,$B4,'[1]ANIM. MICRO.'!$F$2:$F$255,"SALI",'[1]ANIM. MICRO.'!$I$2:$I$255,"&gt;="&amp;AC$2,'[1]ANIM. MICRO.'!$I$2:$I$255,"&lt;"&amp;AD$2)</f>
        <v>0</v>
      </c>
      <c r="AD4">
        <f>-SUMIFS('[1]ANIM. MICRO.'!$E$2:$E$255,'[1]ANIM. MICRO.'!$A$2:$A$255,$B4,'[1]ANIM. MICRO.'!$F$2:$F$255,"SALI",'[1]ANIM. MICRO.'!$I$2:$I$255,"&gt;="&amp;AD$2,'[1]ANIM. MICRO.'!$I$2:$I$255,"&lt;"&amp;AE$2)</f>
        <v>0</v>
      </c>
      <c r="AE4">
        <f>-SUMIFS('[1]ANIM. MICRO.'!$E$2:$E$255,'[1]ANIM. MICRO.'!$A$2:$A$255,$B4,'[1]ANIM. MICRO.'!$F$2:$F$255,"SALI",'[1]ANIM. MICRO.'!$I$2:$I$255,"&gt;="&amp;AE$2,'[1]ANIM. MICRO.'!$I$2:$I$255,"&lt;"&amp;AF$2)</f>
        <v>0</v>
      </c>
      <c r="AF4">
        <f>-SUMIFS('[1]ANIM. MICRO.'!$E$2:$E$255,'[1]ANIM. MICRO.'!$A$2:$A$255,$B4,'[1]ANIM. MICRO.'!$F$2:$F$255,"SALI",'[1]ANIM. MICRO.'!$I$2:$I$255,"&gt;="&amp;AF$2,'[1]ANIM. MICRO.'!$I$2:$I$255,"&lt;"&amp;AG$2)</f>
        <v>7</v>
      </c>
      <c r="AG4">
        <f>-SUMIFS('[1]ANIM. MICRO.'!$E$2:$E$255,'[1]ANIM. MICRO.'!$A$2:$A$255,$B4,'[1]ANIM. MICRO.'!$F$2:$F$255,"SALI",'[1]ANIM. MICRO.'!$I$2:$I$255,"&gt;="&amp;AG$2,'[1]ANIM. MICRO.'!$I$2:$I$255,"&lt;"&amp;AH$2)</f>
        <v>0</v>
      </c>
      <c r="AH4">
        <f>-SUMIFS('[1]ANIM. MICRO.'!$E$2:$E$255,'[1]ANIM. MICRO.'!$A$2:$A$255,$B4,'[1]ANIM. MICRO.'!$F$2:$F$255,"SALI",'[1]ANIM. MICRO.'!$I$2:$I$255,"&gt;="&amp;AH$2,'[1]ANIM. MICRO.'!$I$2:$I$255,"&lt;"&amp;AI$2)</f>
        <v>0</v>
      </c>
      <c r="AI4">
        <f>-SUMIFS('[1]ANIM. MICRO.'!$E$2:$E$255,'[1]ANIM. MICRO.'!$A$2:$A$255,$B4,'[1]ANIM. MICRO.'!$F$2:$F$255,"SALI",'[1]ANIM. MICRO.'!$I$2:$I$255,"&gt;="&amp;AI$2,'[1]ANIM. MICRO.'!$I$2:$I$255,"&lt;"&amp;AJ$2)</f>
        <v>0</v>
      </c>
      <c r="AJ4">
        <f>-SUMIFS('[1]ANIM. MICRO.'!$E$2:$E$255,'[1]ANIM. MICRO.'!$A$2:$A$255,$B4,'[1]ANIM. MICRO.'!$F$2:$F$255,"SALI",'[1]ANIM. MICRO.'!$I$2:$I$255,"&gt;="&amp;AJ$2,'[1]ANIM. MICRO.'!$I$2:$I$255,"&lt;"&amp;AK$2)</f>
        <v>6</v>
      </c>
      <c r="AK4">
        <f>-SUMIFS('[1]ANIM. MICRO.'!$E$2:$E$255,'[1]ANIM. MICRO.'!$A$2:$A$255,$B4,'[1]ANIM. MICRO.'!$F$2:$F$255,"SALI",'[1]ANIM. MICRO.'!$I$2:$I$255,"&gt;="&amp;AK$2,'[1]ANIM. MICRO.'!$I$2:$I$255,"&lt;"&amp;AL$2)</f>
        <v>0</v>
      </c>
      <c r="AL4">
        <f>-SUMIFS('[1]ANIM. MICRO.'!$E$2:$E$255,'[1]ANIM. MICRO.'!$A$2:$A$255,$B4,'[1]ANIM. MICRO.'!$F$2:$F$255,"SALI",'[1]ANIM. MICRO.'!$I$2:$I$255,"&gt;="&amp;AL$2,'[1]ANIM. MICRO.'!$I$2:$I$255,"&lt;"&amp;AM$2)</f>
        <v>0</v>
      </c>
      <c r="AN4">
        <f t="shared" si="0"/>
        <v>79</v>
      </c>
      <c r="AO4">
        <f t="shared" ref="AO4:AO67" si="1">COUNTIF(C4:AN4,0)</f>
        <v>30</v>
      </c>
    </row>
    <row r="5" spans="2:41" ht="15.75" thickBot="1" x14ac:dyDescent="0.3">
      <c r="B5" s="2" t="s">
        <v>2</v>
      </c>
      <c r="C5">
        <f>-SUMIFS('[1]ANIM. MICRO.'!$E$2:$E$255,'[1]ANIM. MICRO.'!$A$2:$A$255,$B5,'[1]ANIM. MICRO.'!$F$2:$F$255,"SALI",'[1]ANIM. MICRO.'!$I$2:$I$255,"&gt;="&amp;C$2,'[1]ANIM. MICRO.'!$I$2:$I$255,"&lt;"&amp;D$2)</f>
        <v>0</v>
      </c>
      <c r="D5">
        <f>-SUMIFS('[1]ANIM. MICRO.'!$E$2:$E$255,'[1]ANIM. MICRO.'!$A$2:$A$255,$B5,'[1]ANIM. MICRO.'!$F$2:$F$255,"SALI",'[1]ANIM. MICRO.'!$I$2:$I$255,"&gt;="&amp;D$2,'[1]ANIM. MICRO.'!$I$2:$I$255,"&lt;"&amp;E$2)</f>
        <v>0</v>
      </c>
      <c r="E5">
        <f>-SUMIFS('[1]ANIM. MICRO.'!$E$2:$E$255,'[1]ANIM. MICRO.'!$A$2:$A$255,$B5,'[1]ANIM. MICRO.'!$F$2:$F$255,"SALI",'[1]ANIM. MICRO.'!$I$2:$I$255,"&gt;="&amp;E$2,'[1]ANIM. MICRO.'!$I$2:$I$255,"&lt;"&amp;F$2)</f>
        <v>0</v>
      </c>
      <c r="F5">
        <f>-SUMIFS('[1]ANIM. MICRO.'!$E$2:$E$255,'[1]ANIM. MICRO.'!$A$2:$A$255,$B5,'[1]ANIM. MICRO.'!$F$2:$F$255,"SALI",'[1]ANIM. MICRO.'!$I$2:$I$255,"&gt;="&amp;F$2,'[1]ANIM. MICRO.'!$I$2:$I$255,"&lt;"&amp;G$2)</f>
        <v>0</v>
      </c>
      <c r="G5">
        <f>-SUMIFS('[1]ANIM. MICRO.'!$E$2:$E$255,'[1]ANIM. MICRO.'!$A$2:$A$255,$B5,'[1]ANIM. MICRO.'!$F$2:$F$255,"SALI",'[1]ANIM. MICRO.'!$I$2:$I$255,"&gt;="&amp;G$2,'[1]ANIM. MICRO.'!$I$2:$I$255,"&lt;"&amp;H$2)</f>
        <v>0</v>
      </c>
      <c r="H5">
        <f>-SUMIFS('[1]ANIM. MICRO.'!$E$2:$E$255,'[1]ANIM. MICRO.'!$A$2:$A$255,$B5,'[1]ANIM. MICRO.'!$F$2:$F$255,"SALI",'[1]ANIM. MICRO.'!$I$2:$I$255,"&gt;="&amp;H$2,'[1]ANIM. MICRO.'!$I$2:$I$255,"&lt;"&amp;I$2)</f>
        <v>0</v>
      </c>
      <c r="I5">
        <f>-SUMIFS('[1]ANIM. MICRO.'!$E$2:$E$255,'[1]ANIM. MICRO.'!$A$2:$A$255,$B5,'[1]ANIM. MICRO.'!$F$2:$F$255,"SALI",'[1]ANIM. MICRO.'!$I$2:$I$255,"&gt;="&amp;I$2,'[1]ANIM. MICRO.'!$I$2:$I$255,"&lt;"&amp;J$2)</f>
        <v>0</v>
      </c>
      <c r="J5">
        <f>-SUMIFS('[1]ANIM. MICRO.'!$E$2:$E$255,'[1]ANIM. MICRO.'!$A$2:$A$255,$B5,'[1]ANIM. MICRO.'!$F$2:$F$255,"SALI",'[1]ANIM. MICRO.'!$I$2:$I$255,"&gt;="&amp;J$2,'[1]ANIM. MICRO.'!$I$2:$I$255,"&lt;"&amp;K$2)</f>
        <v>0</v>
      </c>
      <c r="K5">
        <f>-SUMIFS('[1]ANIM. MICRO.'!$E$2:$E$255,'[1]ANIM. MICRO.'!$A$2:$A$255,$B5,'[1]ANIM. MICRO.'!$F$2:$F$255,"SALI",'[1]ANIM. MICRO.'!$I$2:$I$255,"&gt;="&amp;K$2,'[1]ANIM. MICRO.'!$I$2:$I$255,"&lt;"&amp;L$2)</f>
        <v>0</v>
      </c>
      <c r="L5">
        <f>-SUMIFS('[1]ANIM. MICRO.'!$E$2:$E$255,'[1]ANIM. MICRO.'!$A$2:$A$255,$B5,'[1]ANIM. MICRO.'!$F$2:$F$255,"SALI",'[1]ANIM. MICRO.'!$I$2:$I$255,"&gt;="&amp;L$2,'[1]ANIM. MICRO.'!$I$2:$I$255,"&lt;"&amp;M$2)</f>
        <v>0</v>
      </c>
      <c r="M5">
        <f>-SUMIFS('[1]ANIM. MICRO.'!$E$2:$E$255,'[1]ANIM. MICRO.'!$A$2:$A$255,$B5,'[1]ANIM. MICRO.'!$F$2:$F$255,"SALI",'[1]ANIM. MICRO.'!$I$2:$I$255,"&gt;="&amp;M$2,'[1]ANIM. MICRO.'!$I$2:$I$255,"&lt;"&amp;N$2)</f>
        <v>0</v>
      </c>
      <c r="N5">
        <f>-SUMIFS('[1]ANIM. MICRO.'!$E$2:$E$255,'[1]ANIM. MICRO.'!$A$2:$A$255,$B5,'[1]ANIM. MICRO.'!$F$2:$F$255,"SALI",'[1]ANIM. MICRO.'!$I$2:$I$255,"&gt;="&amp;N$2,'[1]ANIM. MICRO.'!$I$2:$I$255,"&lt;"&amp;O$2)</f>
        <v>0</v>
      </c>
      <c r="O5">
        <f>-SUMIFS('[1]ANIM. MICRO.'!$E$2:$E$255,'[1]ANIM. MICRO.'!$A$2:$A$255,$B5,'[1]ANIM. MICRO.'!$F$2:$F$255,"SALI",'[1]ANIM. MICRO.'!$I$2:$I$255,"&gt;="&amp;O$2,'[1]ANIM. MICRO.'!$I$2:$I$255,"&lt;"&amp;P$2)</f>
        <v>0</v>
      </c>
      <c r="P5">
        <f>-SUMIFS('[1]ANIM. MICRO.'!$E$2:$E$255,'[1]ANIM. MICRO.'!$A$2:$A$255,$B5,'[1]ANIM. MICRO.'!$F$2:$F$255,"SALI",'[1]ANIM. MICRO.'!$I$2:$I$255,"&gt;="&amp;P$2,'[1]ANIM. MICRO.'!$I$2:$I$255,"&lt;"&amp;Q$2)</f>
        <v>0</v>
      </c>
      <c r="Q5">
        <f>-SUMIFS('[1]ANIM. MICRO.'!$E$2:$E$255,'[1]ANIM. MICRO.'!$A$2:$A$255,$B5,'[1]ANIM. MICRO.'!$F$2:$F$255,"SALI",'[1]ANIM. MICRO.'!$I$2:$I$255,"&gt;="&amp;Q$2,'[1]ANIM. MICRO.'!$I$2:$I$255,"&lt;"&amp;R$2)</f>
        <v>0</v>
      </c>
      <c r="R5">
        <f>-SUMIFS('[1]ANIM. MICRO.'!$E$2:$E$255,'[1]ANIM. MICRO.'!$A$2:$A$255,$B5,'[1]ANIM. MICRO.'!$F$2:$F$255,"SALI",'[1]ANIM. MICRO.'!$I$2:$I$255,"&gt;="&amp;R$2,'[1]ANIM. MICRO.'!$I$2:$I$255,"&lt;"&amp;S$2)</f>
        <v>0</v>
      </c>
      <c r="S5">
        <f>-SUMIFS('[1]ANIM. MICRO.'!$E$2:$E$255,'[1]ANIM. MICRO.'!$A$2:$A$255,$B5,'[1]ANIM. MICRO.'!$F$2:$F$255,"SALI",'[1]ANIM. MICRO.'!$I$2:$I$255,"&gt;="&amp;S$2,'[1]ANIM. MICRO.'!$I$2:$I$255,"&lt;"&amp;T$2)</f>
        <v>3</v>
      </c>
      <c r="T5">
        <f>-SUMIFS('[1]ANIM. MICRO.'!$E$2:$E$255,'[1]ANIM. MICRO.'!$A$2:$A$255,$B5,'[1]ANIM. MICRO.'!$F$2:$F$255,"SALI",'[1]ANIM. MICRO.'!$I$2:$I$255,"&gt;="&amp;T$2,'[1]ANIM. MICRO.'!$I$2:$I$255,"&lt;"&amp;U$2)</f>
        <v>0</v>
      </c>
      <c r="U5">
        <f>-SUMIFS('[1]ANIM. MICRO.'!$E$2:$E$255,'[1]ANIM. MICRO.'!$A$2:$A$255,$B5,'[1]ANIM. MICRO.'!$F$2:$F$255,"SALI",'[1]ANIM. MICRO.'!$I$2:$I$255,"&gt;="&amp;U$2,'[1]ANIM. MICRO.'!$I$2:$I$255,"&lt;"&amp;V$2)</f>
        <v>2</v>
      </c>
      <c r="V5">
        <f>-SUMIFS('[1]ANIM. MICRO.'!$E$2:$E$255,'[1]ANIM. MICRO.'!$A$2:$A$255,$B5,'[1]ANIM. MICRO.'!$F$2:$F$255,"SALI",'[1]ANIM. MICRO.'!$I$2:$I$255,"&gt;="&amp;V$2,'[1]ANIM. MICRO.'!$I$2:$I$255,"&lt;"&amp;W$2)</f>
        <v>6</v>
      </c>
      <c r="W5">
        <f>-SUMIFS('[1]ANIM. MICRO.'!$E$2:$E$255,'[1]ANIM. MICRO.'!$A$2:$A$255,$B5,'[1]ANIM. MICRO.'!$F$2:$F$255,"SALI",'[1]ANIM. MICRO.'!$I$2:$I$255,"&gt;="&amp;W$2,'[1]ANIM. MICRO.'!$I$2:$I$255,"&lt;"&amp;X$2)</f>
        <v>0</v>
      </c>
      <c r="X5">
        <f>-SUMIFS('[1]ANIM. MICRO.'!$E$2:$E$255,'[1]ANIM. MICRO.'!$A$2:$A$255,$B5,'[1]ANIM. MICRO.'!$F$2:$F$255,"SALI",'[1]ANIM. MICRO.'!$I$2:$I$255,"&gt;="&amp;X$2,'[1]ANIM. MICRO.'!$I$2:$I$255,"&lt;"&amp;Y$2)</f>
        <v>0</v>
      </c>
      <c r="Y5">
        <f>-SUMIFS('[1]ANIM. MICRO.'!$E$2:$E$255,'[1]ANIM. MICRO.'!$A$2:$A$255,$B5,'[1]ANIM. MICRO.'!$F$2:$F$255,"SALI",'[1]ANIM. MICRO.'!$I$2:$I$255,"&gt;="&amp;Y$2,'[1]ANIM. MICRO.'!$I$2:$I$255,"&lt;"&amp;Z$2)</f>
        <v>0</v>
      </c>
      <c r="Z5">
        <f>-SUMIFS('[1]ANIM. MICRO.'!$E$2:$E$255,'[1]ANIM. MICRO.'!$A$2:$A$255,$B5,'[1]ANIM. MICRO.'!$F$2:$F$255,"SALI",'[1]ANIM. MICRO.'!$I$2:$I$255,"&gt;="&amp;Z$2,'[1]ANIM. MICRO.'!$I$2:$I$255,"&lt;"&amp;AA$2)</f>
        <v>0</v>
      </c>
      <c r="AA5">
        <f>-SUMIFS('[1]ANIM. MICRO.'!$E$2:$E$255,'[1]ANIM. MICRO.'!$A$2:$A$255,$B5,'[1]ANIM. MICRO.'!$F$2:$F$255,"SALI",'[1]ANIM. MICRO.'!$I$2:$I$255,"&gt;="&amp;AA$2,'[1]ANIM. MICRO.'!$I$2:$I$255,"&lt;"&amp;AB$2)</f>
        <v>0</v>
      </c>
      <c r="AB5">
        <f>-SUMIFS('[1]ANIM. MICRO.'!$E$2:$E$255,'[1]ANIM. MICRO.'!$A$2:$A$255,$B5,'[1]ANIM. MICRO.'!$F$2:$F$255,"SALI",'[1]ANIM. MICRO.'!$I$2:$I$255,"&gt;="&amp;AB$2,'[1]ANIM. MICRO.'!$I$2:$I$255,"&lt;"&amp;AC$2)</f>
        <v>0</v>
      </c>
      <c r="AC5">
        <f>-SUMIFS('[1]ANIM. MICRO.'!$E$2:$E$255,'[1]ANIM. MICRO.'!$A$2:$A$255,$B5,'[1]ANIM. MICRO.'!$F$2:$F$255,"SALI",'[1]ANIM. MICRO.'!$I$2:$I$255,"&gt;="&amp;AC$2,'[1]ANIM. MICRO.'!$I$2:$I$255,"&lt;"&amp;AD$2)</f>
        <v>0</v>
      </c>
      <c r="AD5">
        <f>-SUMIFS('[1]ANIM. MICRO.'!$E$2:$E$255,'[1]ANIM. MICRO.'!$A$2:$A$255,$B5,'[1]ANIM. MICRO.'!$F$2:$F$255,"SALI",'[1]ANIM. MICRO.'!$I$2:$I$255,"&gt;="&amp;AD$2,'[1]ANIM. MICRO.'!$I$2:$I$255,"&lt;"&amp;AE$2)</f>
        <v>0</v>
      </c>
      <c r="AE5">
        <f>-SUMIFS('[1]ANIM. MICRO.'!$E$2:$E$255,'[1]ANIM. MICRO.'!$A$2:$A$255,$B5,'[1]ANIM. MICRO.'!$F$2:$F$255,"SALI",'[1]ANIM. MICRO.'!$I$2:$I$255,"&gt;="&amp;AE$2,'[1]ANIM. MICRO.'!$I$2:$I$255,"&lt;"&amp;AF$2)</f>
        <v>0</v>
      </c>
      <c r="AF5">
        <f>-SUMIFS('[1]ANIM. MICRO.'!$E$2:$E$255,'[1]ANIM. MICRO.'!$A$2:$A$255,$B5,'[1]ANIM. MICRO.'!$F$2:$F$255,"SALI",'[1]ANIM. MICRO.'!$I$2:$I$255,"&gt;="&amp;AF$2,'[1]ANIM. MICRO.'!$I$2:$I$255,"&lt;"&amp;AG$2)</f>
        <v>0</v>
      </c>
      <c r="AG5">
        <f>-SUMIFS('[1]ANIM. MICRO.'!$E$2:$E$255,'[1]ANIM. MICRO.'!$A$2:$A$255,$B5,'[1]ANIM. MICRO.'!$F$2:$F$255,"SALI",'[1]ANIM. MICRO.'!$I$2:$I$255,"&gt;="&amp;AG$2,'[1]ANIM. MICRO.'!$I$2:$I$255,"&lt;"&amp;AH$2)</f>
        <v>0</v>
      </c>
      <c r="AH5">
        <f>-SUMIFS('[1]ANIM. MICRO.'!$E$2:$E$255,'[1]ANIM. MICRO.'!$A$2:$A$255,$B5,'[1]ANIM. MICRO.'!$F$2:$F$255,"SALI",'[1]ANIM. MICRO.'!$I$2:$I$255,"&gt;="&amp;AH$2,'[1]ANIM. MICRO.'!$I$2:$I$255,"&lt;"&amp;AI$2)</f>
        <v>0</v>
      </c>
      <c r="AI5">
        <f>-SUMIFS('[1]ANIM. MICRO.'!$E$2:$E$255,'[1]ANIM. MICRO.'!$A$2:$A$255,$B5,'[1]ANIM. MICRO.'!$F$2:$F$255,"SALI",'[1]ANIM. MICRO.'!$I$2:$I$255,"&gt;="&amp;AI$2,'[1]ANIM. MICRO.'!$I$2:$I$255,"&lt;"&amp;AJ$2)</f>
        <v>0</v>
      </c>
      <c r="AJ5">
        <f>-SUMIFS('[1]ANIM. MICRO.'!$E$2:$E$255,'[1]ANIM. MICRO.'!$A$2:$A$255,$B5,'[1]ANIM. MICRO.'!$F$2:$F$255,"SALI",'[1]ANIM. MICRO.'!$I$2:$I$255,"&gt;="&amp;AJ$2,'[1]ANIM. MICRO.'!$I$2:$I$255,"&lt;"&amp;AK$2)</f>
        <v>0</v>
      </c>
      <c r="AK5">
        <f>-SUMIFS('[1]ANIM. MICRO.'!$E$2:$E$255,'[1]ANIM. MICRO.'!$A$2:$A$255,$B5,'[1]ANIM. MICRO.'!$F$2:$F$255,"SALI",'[1]ANIM. MICRO.'!$I$2:$I$255,"&gt;="&amp;AK$2,'[1]ANIM. MICRO.'!$I$2:$I$255,"&lt;"&amp;AL$2)</f>
        <v>0</v>
      </c>
      <c r="AL5">
        <f>-SUMIFS('[1]ANIM. MICRO.'!$E$2:$E$255,'[1]ANIM. MICRO.'!$A$2:$A$255,$B5,'[1]ANIM. MICRO.'!$F$2:$F$255,"SALI",'[1]ANIM. MICRO.'!$I$2:$I$255,"&gt;="&amp;AL$2,'[1]ANIM. MICRO.'!$I$2:$I$255,"&lt;"&amp;AM$2)</f>
        <v>3</v>
      </c>
      <c r="AN5">
        <f t="shared" si="0"/>
        <v>11</v>
      </c>
      <c r="AO5">
        <f t="shared" si="1"/>
        <v>32</v>
      </c>
    </row>
    <row r="6" spans="2:41" ht="15.75" thickBot="1" x14ac:dyDescent="0.3">
      <c r="B6" s="2" t="s">
        <v>3</v>
      </c>
      <c r="C6">
        <f>-SUMIFS('[1]ANIM. MICRO.'!$E$2:$E$255,'[1]ANIM. MICRO.'!$A$2:$A$255,$B6,'[1]ANIM. MICRO.'!$F$2:$F$255,"SALI",'[1]ANIM. MICRO.'!$I$2:$I$255,"&gt;="&amp;C$2,'[1]ANIM. MICRO.'!$I$2:$I$255,"&lt;"&amp;D$2)</f>
        <v>0</v>
      </c>
      <c r="D6">
        <f>-SUMIFS('[1]ANIM. MICRO.'!$E$2:$E$255,'[1]ANIM. MICRO.'!$A$2:$A$255,$B6,'[1]ANIM. MICRO.'!$F$2:$F$255,"SALI",'[1]ANIM. MICRO.'!$I$2:$I$255,"&gt;="&amp;D$2,'[1]ANIM. MICRO.'!$I$2:$I$255,"&lt;"&amp;E$2)</f>
        <v>0</v>
      </c>
      <c r="E6">
        <f>-SUMIFS('[1]ANIM. MICRO.'!$E$2:$E$255,'[1]ANIM. MICRO.'!$A$2:$A$255,$B6,'[1]ANIM. MICRO.'!$F$2:$F$255,"SALI",'[1]ANIM. MICRO.'!$I$2:$I$255,"&gt;="&amp;E$2,'[1]ANIM. MICRO.'!$I$2:$I$255,"&lt;"&amp;F$2)</f>
        <v>0</v>
      </c>
      <c r="F6">
        <f>-SUMIFS('[1]ANIM. MICRO.'!$E$2:$E$255,'[1]ANIM. MICRO.'!$A$2:$A$255,$B6,'[1]ANIM. MICRO.'!$F$2:$F$255,"SALI",'[1]ANIM. MICRO.'!$I$2:$I$255,"&gt;="&amp;F$2,'[1]ANIM. MICRO.'!$I$2:$I$255,"&lt;"&amp;G$2)</f>
        <v>0</v>
      </c>
      <c r="G6">
        <f>-SUMIFS('[1]ANIM. MICRO.'!$E$2:$E$255,'[1]ANIM. MICRO.'!$A$2:$A$255,$B6,'[1]ANIM. MICRO.'!$F$2:$F$255,"SALI",'[1]ANIM. MICRO.'!$I$2:$I$255,"&gt;="&amp;G$2,'[1]ANIM. MICRO.'!$I$2:$I$255,"&lt;"&amp;H$2)</f>
        <v>0</v>
      </c>
      <c r="H6">
        <f>-SUMIFS('[1]ANIM. MICRO.'!$E$2:$E$255,'[1]ANIM. MICRO.'!$A$2:$A$255,$B6,'[1]ANIM. MICRO.'!$F$2:$F$255,"SALI",'[1]ANIM. MICRO.'!$I$2:$I$255,"&gt;="&amp;H$2,'[1]ANIM. MICRO.'!$I$2:$I$255,"&lt;"&amp;I$2)</f>
        <v>0</v>
      </c>
      <c r="I6">
        <f>-SUMIFS('[1]ANIM. MICRO.'!$E$2:$E$255,'[1]ANIM. MICRO.'!$A$2:$A$255,$B6,'[1]ANIM. MICRO.'!$F$2:$F$255,"SALI",'[1]ANIM. MICRO.'!$I$2:$I$255,"&gt;="&amp;I$2,'[1]ANIM. MICRO.'!$I$2:$I$255,"&lt;"&amp;J$2)</f>
        <v>0</v>
      </c>
      <c r="J6">
        <f>-SUMIFS('[1]ANIM. MICRO.'!$E$2:$E$255,'[1]ANIM. MICRO.'!$A$2:$A$255,$B6,'[1]ANIM. MICRO.'!$F$2:$F$255,"SALI",'[1]ANIM. MICRO.'!$I$2:$I$255,"&gt;="&amp;J$2,'[1]ANIM. MICRO.'!$I$2:$I$255,"&lt;"&amp;K$2)</f>
        <v>0</v>
      </c>
      <c r="K6">
        <f>-SUMIFS('[1]ANIM. MICRO.'!$E$2:$E$255,'[1]ANIM. MICRO.'!$A$2:$A$255,$B6,'[1]ANIM. MICRO.'!$F$2:$F$255,"SALI",'[1]ANIM. MICRO.'!$I$2:$I$255,"&gt;="&amp;K$2,'[1]ANIM. MICRO.'!$I$2:$I$255,"&lt;"&amp;L$2)</f>
        <v>0</v>
      </c>
      <c r="L6">
        <f>-SUMIFS('[1]ANIM. MICRO.'!$E$2:$E$255,'[1]ANIM. MICRO.'!$A$2:$A$255,$B6,'[1]ANIM. MICRO.'!$F$2:$F$255,"SALI",'[1]ANIM. MICRO.'!$I$2:$I$255,"&gt;="&amp;L$2,'[1]ANIM. MICRO.'!$I$2:$I$255,"&lt;"&amp;M$2)</f>
        <v>0</v>
      </c>
      <c r="M6">
        <f>-SUMIFS('[1]ANIM. MICRO.'!$E$2:$E$255,'[1]ANIM. MICRO.'!$A$2:$A$255,$B6,'[1]ANIM. MICRO.'!$F$2:$F$255,"SALI",'[1]ANIM. MICRO.'!$I$2:$I$255,"&gt;="&amp;M$2,'[1]ANIM. MICRO.'!$I$2:$I$255,"&lt;"&amp;N$2)</f>
        <v>0</v>
      </c>
      <c r="N6">
        <f>-SUMIFS('[1]ANIM. MICRO.'!$E$2:$E$255,'[1]ANIM. MICRO.'!$A$2:$A$255,$B6,'[1]ANIM. MICRO.'!$F$2:$F$255,"SALI",'[1]ANIM. MICRO.'!$I$2:$I$255,"&gt;="&amp;N$2,'[1]ANIM. MICRO.'!$I$2:$I$255,"&lt;"&amp;O$2)</f>
        <v>0</v>
      </c>
      <c r="O6">
        <f>-SUMIFS('[1]ANIM. MICRO.'!$E$2:$E$255,'[1]ANIM. MICRO.'!$A$2:$A$255,$B6,'[1]ANIM. MICRO.'!$F$2:$F$255,"SALI",'[1]ANIM. MICRO.'!$I$2:$I$255,"&gt;="&amp;O$2,'[1]ANIM. MICRO.'!$I$2:$I$255,"&lt;"&amp;P$2)</f>
        <v>6</v>
      </c>
      <c r="P6">
        <f>-SUMIFS('[1]ANIM. MICRO.'!$E$2:$E$255,'[1]ANIM. MICRO.'!$A$2:$A$255,$B6,'[1]ANIM. MICRO.'!$F$2:$F$255,"SALI",'[1]ANIM. MICRO.'!$I$2:$I$255,"&gt;="&amp;P$2,'[1]ANIM. MICRO.'!$I$2:$I$255,"&lt;"&amp;Q$2)</f>
        <v>0</v>
      </c>
      <c r="Q6">
        <f>-SUMIFS('[1]ANIM. MICRO.'!$E$2:$E$255,'[1]ANIM. MICRO.'!$A$2:$A$255,$B6,'[1]ANIM. MICRO.'!$F$2:$F$255,"SALI",'[1]ANIM. MICRO.'!$I$2:$I$255,"&gt;="&amp;Q$2,'[1]ANIM. MICRO.'!$I$2:$I$255,"&lt;"&amp;R$2)</f>
        <v>0</v>
      </c>
      <c r="R6">
        <f>-SUMIFS('[1]ANIM. MICRO.'!$E$2:$E$255,'[1]ANIM. MICRO.'!$A$2:$A$255,$B6,'[1]ANIM. MICRO.'!$F$2:$F$255,"SALI",'[1]ANIM. MICRO.'!$I$2:$I$255,"&gt;="&amp;R$2,'[1]ANIM. MICRO.'!$I$2:$I$255,"&lt;"&amp;S$2)</f>
        <v>0</v>
      </c>
      <c r="S6">
        <f>-SUMIFS('[1]ANIM. MICRO.'!$E$2:$E$255,'[1]ANIM. MICRO.'!$A$2:$A$255,$B6,'[1]ANIM. MICRO.'!$F$2:$F$255,"SALI",'[1]ANIM. MICRO.'!$I$2:$I$255,"&gt;="&amp;S$2,'[1]ANIM. MICRO.'!$I$2:$I$255,"&lt;"&amp;T$2)</f>
        <v>6</v>
      </c>
      <c r="T6">
        <f>-SUMIFS('[1]ANIM. MICRO.'!$E$2:$E$255,'[1]ANIM. MICRO.'!$A$2:$A$255,$B6,'[1]ANIM. MICRO.'!$F$2:$F$255,"SALI",'[1]ANIM. MICRO.'!$I$2:$I$255,"&gt;="&amp;T$2,'[1]ANIM. MICRO.'!$I$2:$I$255,"&lt;"&amp;U$2)</f>
        <v>0</v>
      </c>
      <c r="U6">
        <f>-SUMIFS('[1]ANIM. MICRO.'!$E$2:$E$255,'[1]ANIM. MICRO.'!$A$2:$A$255,$B6,'[1]ANIM. MICRO.'!$F$2:$F$255,"SALI",'[1]ANIM. MICRO.'!$I$2:$I$255,"&gt;="&amp;U$2,'[1]ANIM. MICRO.'!$I$2:$I$255,"&lt;"&amp;V$2)</f>
        <v>0</v>
      </c>
      <c r="V6">
        <f>-SUMIFS('[1]ANIM. MICRO.'!$E$2:$E$255,'[1]ANIM. MICRO.'!$A$2:$A$255,$B6,'[1]ANIM. MICRO.'!$F$2:$F$255,"SALI",'[1]ANIM. MICRO.'!$I$2:$I$255,"&gt;="&amp;V$2,'[1]ANIM. MICRO.'!$I$2:$I$255,"&lt;"&amp;W$2)</f>
        <v>0</v>
      </c>
      <c r="W6">
        <f>-SUMIFS('[1]ANIM. MICRO.'!$E$2:$E$255,'[1]ANIM. MICRO.'!$A$2:$A$255,$B6,'[1]ANIM. MICRO.'!$F$2:$F$255,"SALI",'[1]ANIM. MICRO.'!$I$2:$I$255,"&gt;="&amp;W$2,'[1]ANIM. MICRO.'!$I$2:$I$255,"&lt;"&amp;X$2)</f>
        <v>0</v>
      </c>
      <c r="X6">
        <f>-SUMIFS('[1]ANIM. MICRO.'!$E$2:$E$255,'[1]ANIM. MICRO.'!$A$2:$A$255,$B6,'[1]ANIM. MICRO.'!$F$2:$F$255,"SALI",'[1]ANIM. MICRO.'!$I$2:$I$255,"&gt;="&amp;X$2,'[1]ANIM. MICRO.'!$I$2:$I$255,"&lt;"&amp;Y$2)</f>
        <v>0</v>
      </c>
      <c r="Y6">
        <f>-SUMIFS('[1]ANIM. MICRO.'!$E$2:$E$255,'[1]ANIM. MICRO.'!$A$2:$A$255,$B6,'[1]ANIM. MICRO.'!$F$2:$F$255,"SALI",'[1]ANIM. MICRO.'!$I$2:$I$255,"&gt;="&amp;Y$2,'[1]ANIM. MICRO.'!$I$2:$I$255,"&lt;"&amp;Z$2)</f>
        <v>0</v>
      </c>
      <c r="Z6">
        <f>-SUMIFS('[1]ANIM. MICRO.'!$E$2:$E$255,'[1]ANIM. MICRO.'!$A$2:$A$255,$B6,'[1]ANIM. MICRO.'!$F$2:$F$255,"SALI",'[1]ANIM. MICRO.'!$I$2:$I$255,"&gt;="&amp;Z$2,'[1]ANIM. MICRO.'!$I$2:$I$255,"&lt;"&amp;AA$2)</f>
        <v>0</v>
      </c>
      <c r="AA6">
        <f>-SUMIFS('[1]ANIM. MICRO.'!$E$2:$E$255,'[1]ANIM. MICRO.'!$A$2:$A$255,$B6,'[1]ANIM. MICRO.'!$F$2:$F$255,"SALI",'[1]ANIM. MICRO.'!$I$2:$I$255,"&gt;="&amp;AA$2,'[1]ANIM. MICRO.'!$I$2:$I$255,"&lt;"&amp;AB$2)</f>
        <v>1</v>
      </c>
      <c r="AB6">
        <f>-SUMIFS('[1]ANIM. MICRO.'!$E$2:$E$255,'[1]ANIM. MICRO.'!$A$2:$A$255,$B6,'[1]ANIM. MICRO.'!$F$2:$F$255,"SALI",'[1]ANIM. MICRO.'!$I$2:$I$255,"&gt;="&amp;AB$2,'[1]ANIM. MICRO.'!$I$2:$I$255,"&lt;"&amp;AC$2)</f>
        <v>1</v>
      </c>
      <c r="AC6">
        <f>-SUMIFS('[1]ANIM. MICRO.'!$E$2:$E$255,'[1]ANIM. MICRO.'!$A$2:$A$255,$B6,'[1]ANIM. MICRO.'!$F$2:$F$255,"SALI",'[1]ANIM. MICRO.'!$I$2:$I$255,"&gt;="&amp;AC$2,'[1]ANIM. MICRO.'!$I$2:$I$255,"&lt;"&amp;AD$2)</f>
        <v>0</v>
      </c>
      <c r="AD6">
        <f>-SUMIFS('[1]ANIM. MICRO.'!$E$2:$E$255,'[1]ANIM. MICRO.'!$A$2:$A$255,$B6,'[1]ANIM. MICRO.'!$F$2:$F$255,"SALI",'[1]ANIM. MICRO.'!$I$2:$I$255,"&gt;="&amp;AD$2,'[1]ANIM. MICRO.'!$I$2:$I$255,"&lt;"&amp;AE$2)</f>
        <v>0</v>
      </c>
      <c r="AE6">
        <f>-SUMIFS('[1]ANIM. MICRO.'!$E$2:$E$255,'[1]ANIM. MICRO.'!$A$2:$A$255,$B6,'[1]ANIM. MICRO.'!$F$2:$F$255,"SALI",'[1]ANIM. MICRO.'!$I$2:$I$255,"&gt;="&amp;AE$2,'[1]ANIM. MICRO.'!$I$2:$I$255,"&lt;"&amp;AF$2)</f>
        <v>0</v>
      </c>
      <c r="AF6">
        <f>-SUMIFS('[1]ANIM. MICRO.'!$E$2:$E$255,'[1]ANIM. MICRO.'!$A$2:$A$255,$B6,'[1]ANIM. MICRO.'!$F$2:$F$255,"SALI",'[1]ANIM. MICRO.'!$I$2:$I$255,"&gt;="&amp;AF$2,'[1]ANIM. MICRO.'!$I$2:$I$255,"&lt;"&amp;AG$2)</f>
        <v>0</v>
      </c>
      <c r="AG6">
        <f>-SUMIFS('[1]ANIM. MICRO.'!$E$2:$E$255,'[1]ANIM. MICRO.'!$A$2:$A$255,$B6,'[1]ANIM. MICRO.'!$F$2:$F$255,"SALI",'[1]ANIM. MICRO.'!$I$2:$I$255,"&gt;="&amp;AG$2,'[1]ANIM. MICRO.'!$I$2:$I$255,"&lt;"&amp;AH$2)</f>
        <v>0</v>
      </c>
      <c r="AH6">
        <f>-SUMIFS('[1]ANIM. MICRO.'!$E$2:$E$255,'[1]ANIM. MICRO.'!$A$2:$A$255,$B6,'[1]ANIM. MICRO.'!$F$2:$F$255,"SALI",'[1]ANIM. MICRO.'!$I$2:$I$255,"&gt;="&amp;AH$2,'[1]ANIM. MICRO.'!$I$2:$I$255,"&lt;"&amp;AI$2)</f>
        <v>0</v>
      </c>
      <c r="AI6">
        <f>-SUMIFS('[1]ANIM. MICRO.'!$E$2:$E$255,'[1]ANIM. MICRO.'!$A$2:$A$255,$B6,'[1]ANIM. MICRO.'!$F$2:$F$255,"SALI",'[1]ANIM. MICRO.'!$I$2:$I$255,"&gt;="&amp;AI$2,'[1]ANIM. MICRO.'!$I$2:$I$255,"&lt;"&amp;AJ$2)</f>
        <v>1</v>
      </c>
      <c r="AJ6">
        <f>-SUMIFS('[1]ANIM. MICRO.'!$E$2:$E$255,'[1]ANIM. MICRO.'!$A$2:$A$255,$B6,'[1]ANIM. MICRO.'!$F$2:$F$255,"SALI",'[1]ANIM. MICRO.'!$I$2:$I$255,"&gt;="&amp;AJ$2,'[1]ANIM. MICRO.'!$I$2:$I$255,"&lt;"&amp;AK$2)</f>
        <v>0</v>
      </c>
      <c r="AK6">
        <f>-SUMIFS('[1]ANIM. MICRO.'!$E$2:$E$255,'[1]ANIM. MICRO.'!$A$2:$A$255,$B6,'[1]ANIM. MICRO.'!$F$2:$F$255,"SALI",'[1]ANIM. MICRO.'!$I$2:$I$255,"&gt;="&amp;AK$2,'[1]ANIM. MICRO.'!$I$2:$I$255,"&lt;"&amp;AL$2)</f>
        <v>0</v>
      </c>
      <c r="AL6">
        <f>-SUMIFS('[1]ANIM. MICRO.'!$E$2:$E$255,'[1]ANIM. MICRO.'!$A$2:$A$255,$B6,'[1]ANIM. MICRO.'!$F$2:$F$255,"SALI",'[1]ANIM. MICRO.'!$I$2:$I$255,"&gt;="&amp;AL$2,'[1]ANIM. MICRO.'!$I$2:$I$255,"&lt;"&amp;AM$2)</f>
        <v>0</v>
      </c>
      <c r="AN6">
        <f t="shared" si="0"/>
        <v>15</v>
      </c>
      <c r="AO6">
        <f t="shared" si="1"/>
        <v>31</v>
      </c>
    </row>
    <row r="7" spans="2:41" ht="15.75" thickBot="1" x14ac:dyDescent="0.3">
      <c r="B7" s="2" t="s">
        <v>4</v>
      </c>
      <c r="C7">
        <f>-SUMIFS('[1]ANIM. MICRO.'!$E$2:$E$255,'[1]ANIM. MICRO.'!$A$2:$A$255,$B7,'[1]ANIM. MICRO.'!$F$2:$F$255,"SALI",'[1]ANIM. MICRO.'!$I$2:$I$255,"&gt;="&amp;C$2,'[1]ANIM. MICRO.'!$I$2:$I$255,"&lt;"&amp;D$2)</f>
        <v>0</v>
      </c>
      <c r="D7">
        <f>-SUMIFS('[1]ANIM. MICRO.'!$E$2:$E$255,'[1]ANIM. MICRO.'!$A$2:$A$255,$B7,'[1]ANIM. MICRO.'!$F$2:$F$255,"SALI",'[1]ANIM. MICRO.'!$I$2:$I$255,"&gt;="&amp;D$2,'[1]ANIM. MICRO.'!$I$2:$I$255,"&lt;"&amp;E$2)</f>
        <v>0</v>
      </c>
      <c r="E7">
        <f>-SUMIFS('[1]ANIM. MICRO.'!$E$2:$E$255,'[1]ANIM. MICRO.'!$A$2:$A$255,$B7,'[1]ANIM. MICRO.'!$F$2:$F$255,"SALI",'[1]ANIM. MICRO.'!$I$2:$I$255,"&gt;="&amp;E$2,'[1]ANIM. MICRO.'!$I$2:$I$255,"&lt;"&amp;F$2)</f>
        <v>0</v>
      </c>
      <c r="F7">
        <f>-SUMIFS('[1]ANIM. MICRO.'!$E$2:$E$255,'[1]ANIM. MICRO.'!$A$2:$A$255,$B7,'[1]ANIM. MICRO.'!$F$2:$F$255,"SALI",'[1]ANIM. MICRO.'!$I$2:$I$255,"&gt;="&amp;F$2,'[1]ANIM. MICRO.'!$I$2:$I$255,"&lt;"&amp;G$2)</f>
        <v>0</v>
      </c>
      <c r="G7">
        <f>-SUMIFS('[1]ANIM. MICRO.'!$E$2:$E$255,'[1]ANIM. MICRO.'!$A$2:$A$255,$B7,'[1]ANIM. MICRO.'!$F$2:$F$255,"SALI",'[1]ANIM. MICRO.'!$I$2:$I$255,"&gt;="&amp;G$2,'[1]ANIM. MICRO.'!$I$2:$I$255,"&lt;"&amp;H$2)</f>
        <v>0</v>
      </c>
      <c r="H7">
        <f>-SUMIFS('[1]ANIM. MICRO.'!$E$2:$E$255,'[1]ANIM. MICRO.'!$A$2:$A$255,$B7,'[1]ANIM. MICRO.'!$F$2:$F$255,"SALI",'[1]ANIM. MICRO.'!$I$2:$I$255,"&gt;="&amp;H$2,'[1]ANIM. MICRO.'!$I$2:$I$255,"&lt;"&amp;I$2)</f>
        <v>0</v>
      </c>
      <c r="I7">
        <f>-SUMIFS('[1]ANIM. MICRO.'!$E$2:$E$255,'[1]ANIM. MICRO.'!$A$2:$A$255,$B7,'[1]ANIM. MICRO.'!$F$2:$F$255,"SALI",'[1]ANIM. MICRO.'!$I$2:$I$255,"&gt;="&amp;I$2,'[1]ANIM. MICRO.'!$I$2:$I$255,"&lt;"&amp;J$2)</f>
        <v>0</v>
      </c>
      <c r="J7">
        <f>-SUMIFS('[1]ANIM. MICRO.'!$E$2:$E$255,'[1]ANIM. MICRO.'!$A$2:$A$255,$B7,'[1]ANIM. MICRO.'!$F$2:$F$255,"SALI",'[1]ANIM. MICRO.'!$I$2:$I$255,"&gt;="&amp;J$2,'[1]ANIM. MICRO.'!$I$2:$I$255,"&lt;"&amp;K$2)</f>
        <v>0</v>
      </c>
      <c r="K7">
        <f>-SUMIFS('[1]ANIM. MICRO.'!$E$2:$E$255,'[1]ANIM. MICRO.'!$A$2:$A$255,$B7,'[1]ANIM. MICRO.'!$F$2:$F$255,"SALI",'[1]ANIM. MICRO.'!$I$2:$I$255,"&gt;="&amp;K$2,'[1]ANIM. MICRO.'!$I$2:$I$255,"&lt;"&amp;L$2)</f>
        <v>0</v>
      </c>
      <c r="L7">
        <f>-SUMIFS('[1]ANIM. MICRO.'!$E$2:$E$255,'[1]ANIM. MICRO.'!$A$2:$A$255,$B7,'[1]ANIM. MICRO.'!$F$2:$F$255,"SALI",'[1]ANIM. MICRO.'!$I$2:$I$255,"&gt;="&amp;L$2,'[1]ANIM. MICRO.'!$I$2:$I$255,"&lt;"&amp;M$2)</f>
        <v>0</v>
      </c>
      <c r="M7">
        <f>-SUMIFS('[1]ANIM. MICRO.'!$E$2:$E$255,'[1]ANIM. MICRO.'!$A$2:$A$255,$B7,'[1]ANIM. MICRO.'!$F$2:$F$255,"SALI",'[1]ANIM. MICRO.'!$I$2:$I$255,"&gt;="&amp;M$2,'[1]ANIM. MICRO.'!$I$2:$I$255,"&lt;"&amp;N$2)</f>
        <v>0</v>
      </c>
      <c r="N7">
        <f>-SUMIFS('[1]ANIM. MICRO.'!$E$2:$E$255,'[1]ANIM. MICRO.'!$A$2:$A$255,$B7,'[1]ANIM. MICRO.'!$F$2:$F$255,"SALI",'[1]ANIM. MICRO.'!$I$2:$I$255,"&gt;="&amp;N$2,'[1]ANIM. MICRO.'!$I$2:$I$255,"&lt;"&amp;O$2)</f>
        <v>0</v>
      </c>
      <c r="O7">
        <f>-SUMIFS('[1]ANIM. MICRO.'!$E$2:$E$255,'[1]ANIM. MICRO.'!$A$2:$A$255,$B7,'[1]ANIM. MICRO.'!$F$2:$F$255,"SALI",'[1]ANIM. MICRO.'!$I$2:$I$255,"&gt;="&amp;O$2,'[1]ANIM. MICRO.'!$I$2:$I$255,"&lt;"&amp;P$2)</f>
        <v>1</v>
      </c>
      <c r="P7">
        <f>-SUMIFS('[1]ANIM. MICRO.'!$E$2:$E$255,'[1]ANIM. MICRO.'!$A$2:$A$255,$B7,'[1]ANIM. MICRO.'!$F$2:$F$255,"SALI",'[1]ANIM. MICRO.'!$I$2:$I$255,"&gt;="&amp;P$2,'[1]ANIM. MICRO.'!$I$2:$I$255,"&lt;"&amp;Q$2)</f>
        <v>2</v>
      </c>
      <c r="Q7">
        <f>-SUMIFS('[1]ANIM. MICRO.'!$E$2:$E$255,'[1]ANIM. MICRO.'!$A$2:$A$255,$B7,'[1]ANIM. MICRO.'!$F$2:$F$255,"SALI",'[1]ANIM. MICRO.'!$I$2:$I$255,"&gt;="&amp;Q$2,'[1]ANIM. MICRO.'!$I$2:$I$255,"&lt;"&amp;R$2)</f>
        <v>0</v>
      </c>
      <c r="R7">
        <f>-SUMIFS('[1]ANIM. MICRO.'!$E$2:$E$255,'[1]ANIM. MICRO.'!$A$2:$A$255,$B7,'[1]ANIM. MICRO.'!$F$2:$F$255,"SALI",'[1]ANIM. MICRO.'!$I$2:$I$255,"&gt;="&amp;R$2,'[1]ANIM. MICRO.'!$I$2:$I$255,"&lt;"&amp;S$2)</f>
        <v>9</v>
      </c>
      <c r="S7">
        <f>-SUMIFS('[1]ANIM. MICRO.'!$E$2:$E$255,'[1]ANIM. MICRO.'!$A$2:$A$255,$B7,'[1]ANIM. MICRO.'!$F$2:$F$255,"SALI",'[1]ANIM. MICRO.'!$I$2:$I$255,"&gt;="&amp;S$2,'[1]ANIM. MICRO.'!$I$2:$I$255,"&lt;"&amp;T$2)</f>
        <v>18</v>
      </c>
      <c r="T7">
        <f>-SUMIFS('[1]ANIM. MICRO.'!$E$2:$E$255,'[1]ANIM. MICRO.'!$A$2:$A$255,$B7,'[1]ANIM. MICRO.'!$F$2:$F$255,"SALI",'[1]ANIM. MICRO.'!$I$2:$I$255,"&gt;="&amp;T$2,'[1]ANIM. MICRO.'!$I$2:$I$255,"&lt;"&amp;U$2)</f>
        <v>0</v>
      </c>
      <c r="U7">
        <f>-SUMIFS('[1]ANIM. MICRO.'!$E$2:$E$255,'[1]ANIM. MICRO.'!$A$2:$A$255,$B7,'[1]ANIM. MICRO.'!$F$2:$F$255,"SALI",'[1]ANIM. MICRO.'!$I$2:$I$255,"&gt;="&amp;U$2,'[1]ANIM. MICRO.'!$I$2:$I$255,"&lt;"&amp;V$2)</f>
        <v>0</v>
      </c>
      <c r="V7">
        <f>-SUMIFS('[1]ANIM. MICRO.'!$E$2:$E$255,'[1]ANIM. MICRO.'!$A$2:$A$255,$B7,'[1]ANIM. MICRO.'!$F$2:$F$255,"SALI",'[1]ANIM. MICRO.'!$I$2:$I$255,"&gt;="&amp;V$2,'[1]ANIM. MICRO.'!$I$2:$I$255,"&lt;"&amp;W$2)</f>
        <v>0</v>
      </c>
      <c r="W7">
        <f>-SUMIFS('[1]ANIM. MICRO.'!$E$2:$E$255,'[1]ANIM. MICRO.'!$A$2:$A$255,$B7,'[1]ANIM. MICRO.'!$F$2:$F$255,"SALI",'[1]ANIM. MICRO.'!$I$2:$I$255,"&gt;="&amp;W$2,'[1]ANIM. MICRO.'!$I$2:$I$255,"&lt;"&amp;X$2)</f>
        <v>0</v>
      </c>
      <c r="X7">
        <f>-SUMIFS('[1]ANIM. MICRO.'!$E$2:$E$255,'[1]ANIM. MICRO.'!$A$2:$A$255,$B7,'[1]ANIM. MICRO.'!$F$2:$F$255,"SALI",'[1]ANIM. MICRO.'!$I$2:$I$255,"&gt;="&amp;X$2,'[1]ANIM. MICRO.'!$I$2:$I$255,"&lt;"&amp;Y$2)</f>
        <v>0</v>
      </c>
      <c r="Y7">
        <f>-SUMIFS('[1]ANIM. MICRO.'!$E$2:$E$255,'[1]ANIM. MICRO.'!$A$2:$A$255,$B7,'[1]ANIM. MICRO.'!$F$2:$F$255,"SALI",'[1]ANIM. MICRO.'!$I$2:$I$255,"&gt;="&amp;Y$2,'[1]ANIM. MICRO.'!$I$2:$I$255,"&lt;"&amp;Z$2)</f>
        <v>4</v>
      </c>
      <c r="Z7">
        <f>-SUMIFS('[1]ANIM. MICRO.'!$E$2:$E$255,'[1]ANIM. MICRO.'!$A$2:$A$255,$B7,'[1]ANIM. MICRO.'!$F$2:$F$255,"SALI",'[1]ANIM. MICRO.'!$I$2:$I$255,"&gt;="&amp;Z$2,'[1]ANIM. MICRO.'!$I$2:$I$255,"&lt;"&amp;AA$2)</f>
        <v>2</v>
      </c>
      <c r="AA7">
        <f>-SUMIFS('[1]ANIM. MICRO.'!$E$2:$E$255,'[1]ANIM. MICRO.'!$A$2:$A$255,$B7,'[1]ANIM. MICRO.'!$F$2:$F$255,"SALI",'[1]ANIM. MICRO.'!$I$2:$I$255,"&gt;="&amp;AA$2,'[1]ANIM. MICRO.'!$I$2:$I$255,"&lt;"&amp;AB$2)</f>
        <v>4</v>
      </c>
      <c r="AB7">
        <f>-SUMIFS('[1]ANIM. MICRO.'!$E$2:$E$255,'[1]ANIM. MICRO.'!$A$2:$A$255,$B7,'[1]ANIM. MICRO.'!$F$2:$F$255,"SALI",'[1]ANIM. MICRO.'!$I$2:$I$255,"&gt;="&amp;AB$2,'[1]ANIM. MICRO.'!$I$2:$I$255,"&lt;"&amp;AC$2)</f>
        <v>0</v>
      </c>
      <c r="AC7">
        <f>-SUMIFS('[1]ANIM. MICRO.'!$E$2:$E$255,'[1]ANIM. MICRO.'!$A$2:$A$255,$B7,'[1]ANIM. MICRO.'!$F$2:$F$255,"SALI",'[1]ANIM. MICRO.'!$I$2:$I$255,"&gt;="&amp;AC$2,'[1]ANIM. MICRO.'!$I$2:$I$255,"&lt;"&amp;AD$2)</f>
        <v>0</v>
      </c>
      <c r="AD7">
        <f>-SUMIFS('[1]ANIM. MICRO.'!$E$2:$E$255,'[1]ANIM. MICRO.'!$A$2:$A$255,$B7,'[1]ANIM. MICRO.'!$F$2:$F$255,"SALI",'[1]ANIM. MICRO.'!$I$2:$I$255,"&gt;="&amp;AD$2,'[1]ANIM. MICRO.'!$I$2:$I$255,"&lt;"&amp;AE$2)</f>
        <v>0</v>
      </c>
      <c r="AE7">
        <f>-SUMIFS('[1]ANIM. MICRO.'!$E$2:$E$255,'[1]ANIM. MICRO.'!$A$2:$A$255,$B7,'[1]ANIM. MICRO.'!$F$2:$F$255,"SALI",'[1]ANIM. MICRO.'!$I$2:$I$255,"&gt;="&amp;AE$2,'[1]ANIM. MICRO.'!$I$2:$I$255,"&lt;"&amp;AF$2)</f>
        <v>0</v>
      </c>
      <c r="AF7">
        <f>-SUMIFS('[1]ANIM. MICRO.'!$E$2:$E$255,'[1]ANIM. MICRO.'!$A$2:$A$255,$B7,'[1]ANIM. MICRO.'!$F$2:$F$255,"SALI",'[1]ANIM. MICRO.'!$I$2:$I$255,"&gt;="&amp;AF$2,'[1]ANIM. MICRO.'!$I$2:$I$255,"&lt;"&amp;AG$2)</f>
        <v>0</v>
      </c>
      <c r="AG7">
        <f>-SUMIFS('[1]ANIM. MICRO.'!$E$2:$E$255,'[1]ANIM. MICRO.'!$A$2:$A$255,$B7,'[1]ANIM. MICRO.'!$F$2:$F$255,"SALI",'[1]ANIM. MICRO.'!$I$2:$I$255,"&gt;="&amp;AG$2,'[1]ANIM. MICRO.'!$I$2:$I$255,"&lt;"&amp;AH$2)</f>
        <v>0</v>
      </c>
      <c r="AH7">
        <f>-SUMIFS('[1]ANIM. MICRO.'!$E$2:$E$255,'[1]ANIM. MICRO.'!$A$2:$A$255,$B7,'[1]ANIM. MICRO.'!$F$2:$F$255,"SALI",'[1]ANIM. MICRO.'!$I$2:$I$255,"&gt;="&amp;AH$2,'[1]ANIM. MICRO.'!$I$2:$I$255,"&lt;"&amp;AI$2)</f>
        <v>0</v>
      </c>
      <c r="AI7">
        <f>-SUMIFS('[1]ANIM. MICRO.'!$E$2:$E$255,'[1]ANIM. MICRO.'!$A$2:$A$255,$B7,'[1]ANIM. MICRO.'!$F$2:$F$255,"SALI",'[1]ANIM. MICRO.'!$I$2:$I$255,"&gt;="&amp;AI$2,'[1]ANIM. MICRO.'!$I$2:$I$255,"&lt;"&amp;AJ$2)</f>
        <v>0</v>
      </c>
      <c r="AJ7">
        <f>-SUMIFS('[1]ANIM. MICRO.'!$E$2:$E$255,'[1]ANIM. MICRO.'!$A$2:$A$255,$B7,'[1]ANIM. MICRO.'!$F$2:$F$255,"SALI",'[1]ANIM. MICRO.'!$I$2:$I$255,"&gt;="&amp;AJ$2,'[1]ANIM. MICRO.'!$I$2:$I$255,"&lt;"&amp;AK$2)</f>
        <v>0</v>
      </c>
      <c r="AK7">
        <f>-SUMIFS('[1]ANIM. MICRO.'!$E$2:$E$255,'[1]ANIM. MICRO.'!$A$2:$A$255,$B7,'[1]ANIM. MICRO.'!$F$2:$F$255,"SALI",'[1]ANIM. MICRO.'!$I$2:$I$255,"&gt;="&amp;AK$2,'[1]ANIM. MICRO.'!$I$2:$I$255,"&lt;"&amp;AL$2)</f>
        <v>0</v>
      </c>
      <c r="AL7">
        <f>-SUMIFS('[1]ANIM. MICRO.'!$E$2:$E$255,'[1]ANIM. MICRO.'!$A$2:$A$255,$B7,'[1]ANIM. MICRO.'!$F$2:$F$255,"SALI",'[1]ANIM. MICRO.'!$I$2:$I$255,"&gt;="&amp;AL$2,'[1]ANIM. MICRO.'!$I$2:$I$255,"&lt;"&amp;AM$2)</f>
        <v>0</v>
      </c>
      <c r="AN7">
        <f t="shared" si="0"/>
        <v>40</v>
      </c>
      <c r="AO7">
        <f t="shared" si="1"/>
        <v>29</v>
      </c>
    </row>
    <row r="8" spans="2:41" ht="15.75" thickBot="1" x14ac:dyDescent="0.3">
      <c r="B8" s="2" t="s">
        <v>5</v>
      </c>
      <c r="C8">
        <f>-SUMIFS('[1]ANIM. MICRO.'!$E$2:$E$255,'[1]ANIM. MICRO.'!$A$2:$A$255,$B8,'[1]ANIM. MICRO.'!$F$2:$F$255,"SALI",'[1]ANIM. MICRO.'!$I$2:$I$255,"&gt;="&amp;C$2,'[1]ANIM. MICRO.'!$I$2:$I$255,"&lt;"&amp;D$2)</f>
        <v>0</v>
      </c>
      <c r="D8">
        <f>-SUMIFS('[1]ANIM. MICRO.'!$E$2:$E$255,'[1]ANIM. MICRO.'!$A$2:$A$255,$B8,'[1]ANIM. MICRO.'!$F$2:$F$255,"SALI",'[1]ANIM. MICRO.'!$I$2:$I$255,"&gt;="&amp;D$2,'[1]ANIM. MICRO.'!$I$2:$I$255,"&lt;"&amp;E$2)</f>
        <v>0</v>
      </c>
      <c r="E8">
        <f>-SUMIFS('[1]ANIM. MICRO.'!$E$2:$E$255,'[1]ANIM. MICRO.'!$A$2:$A$255,$B8,'[1]ANIM. MICRO.'!$F$2:$F$255,"SALI",'[1]ANIM. MICRO.'!$I$2:$I$255,"&gt;="&amp;E$2,'[1]ANIM. MICRO.'!$I$2:$I$255,"&lt;"&amp;F$2)</f>
        <v>0</v>
      </c>
      <c r="F8">
        <f>-SUMIFS('[1]ANIM. MICRO.'!$E$2:$E$255,'[1]ANIM. MICRO.'!$A$2:$A$255,$B8,'[1]ANIM. MICRO.'!$F$2:$F$255,"SALI",'[1]ANIM. MICRO.'!$I$2:$I$255,"&gt;="&amp;F$2,'[1]ANIM. MICRO.'!$I$2:$I$255,"&lt;"&amp;G$2)</f>
        <v>0</v>
      </c>
      <c r="G8">
        <f>-SUMIFS('[1]ANIM. MICRO.'!$E$2:$E$255,'[1]ANIM. MICRO.'!$A$2:$A$255,$B8,'[1]ANIM. MICRO.'!$F$2:$F$255,"SALI",'[1]ANIM. MICRO.'!$I$2:$I$255,"&gt;="&amp;G$2,'[1]ANIM. MICRO.'!$I$2:$I$255,"&lt;"&amp;H$2)</f>
        <v>0</v>
      </c>
      <c r="H8">
        <f>-SUMIFS('[1]ANIM. MICRO.'!$E$2:$E$255,'[1]ANIM. MICRO.'!$A$2:$A$255,$B8,'[1]ANIM. MICRO.'!$F$2:$F$255,"SALI",'[1]ANIM. MICRO.'!$I$2:$I$255,"&gt;="&amp;H$2,'[1]ANIM. MICRO.'!$I$2:$I$255,"&lt;"&amp;I$2)</f>
        <v>0</v>
      </c>
      <c r="I8">
        <f>-SUMIFS('[1]ANIM. MICRO.'!$E$2:$E$255,'[1]ANIM. MICRO.'!$A$2:$A$255,$B8,'[1]ANIM. MICRO.'!$F$2:$F$255,"SALI",'[1]ANIM. MICRO.'!$I$2:$I$255,"&gt;="&amp;I$2,'[1]ANIM. MICRO.'!$I$2:$I$255,"&lt;"&amp;J$2)</f>
        <v>0</v>
      </c>
      <c r="J8">
        <f>-SUMIFS('[1]ANIM. MICRO.'!$E$2:$E$255,'[1]ANIM. MICRO.'!$A$2:$A$255,$B8,'[1]ANIM. MICRO.'!$F$2:$F$255,"SALI",'[1]ANIM. MICRO.'!$I$2:$I$255,"&gt;="&amp;J$2,'[1]ANIM. MICRO.'!$I$2:$I$255,"&lt;"&amp;K$2)</f>
        <v>0</v>
      </c>
      <c r="K8">
        <f>-SUMIFS('[1]ANIM. MICRO.'!$E$2:$E$255,'[1]ANIM. MICRO.'!$A$2:$A$255,$B8,'[1]ANIM. MICRO.'!$F$2:$F$255,"SALI",'[1]ANIM. MICRO.'!$I$2:$I$255,"&gt;="&amp;K$2,'[1]ANIM. MICRO.'!$I$2:$I$255,"&lt;"&amp;L$2)</f>
        <v>0</v>
      </c>
      <c r="L8">
        <f>-SUMIFS('[1]ANIM. MICRO.'!$E$2:$E$255,'[1]ANIM. MICRO.'!$A$2:$A$255,$B8,'[1]ANIM. MICRO.'!$F$2:$F$255,"SALI",'[1]ANIM. MICRO.'!$I$2:$I$255,"&gt;="&amp;L$2,'[1]ANIM. MICRO.'!$I$2:$I$255,"&lt;"&amp;M$2)</f>
        <v>0</v>
      </c>
      <c r="M8">
        <f>-SUMIFS('[1]ANIM. MICRO.'!$E$2:$E$255,'[1]ANIM. MICRO.'!$A$2:$A$255,$B8,'[1]ANIM. MICRO.'!$F$2:$F$255,"SALI",'[1]ANIM. MICRO.'!$I$2:$I$255,"&gt;="&amp;M$2,'[1]ANIM. MICRO.'!$I$2:$I$255,"&lt;"&amp;N$2)</f>
        <v>0</v>
      </c>
      <c r="N8">
        <f>-SUMIFS('[1]ANIM. MICRO.'!$E$2:$E$255,'[1]ANIM. MICRO.'!$A$2:$A$255,$B8,'[1]ANIM. MICRO.'!$F$2:$F$255,"SALI",'[1]ANIM. MICRO.'!$I$2:$I$255,"&gt;="&amp;N$2,'[1]ANIM. MICRO.'!$I$2:$I$255,"&lt;"&amp;O$2)</f>
        <v>0</v>
      </c>
      <c r="O8">
        <f>-SUMIFS('[1]ANIM. MICRO.'!$E$2:$E$255,'[1]ANIM. MICRO.'!$A$2:$A$255,$B8,'[1]ANIM. MICRO.'!$F$2:$F$255,"SALI",'[1]ANIM. MICRO.'!$I$2:$I$255,"&gt;="&amp;O$2,'[1]ANIM. MICRO.'!$I$2:$I$255,"&lt;"&amp;P$2)</f>
        <v>0</v>
      </c>
      <c r="P8">
        <f>-SUMIFS('[1]ANIM. MICRO.'!$E$2:$E$255,'[1]ANIM. MICRO.'!$A$2:$A$255,$B8,'[1]ANIM. MICRO.'!$F$2:$F$255,"SALI",'[1]ANIM. MICRO.'!$I$2:$I$255,"&gt;="&amp;P$2,'[1]ANIM. MICRO.'!$I$2:$I$255,"&lt;"&amp;Q$2)</f>
        <v>0</v>
      </c>
      <c r="Q8">
        <f>-SUMIFS('[1]ANIM. MICRO.'!$E$2:$E$255,'[1]ANIM. MICRO.'!$A$2:$A$255,$B8,'[1]ANIM. MICRO.'!$F$2:$F$255,"SALI",'[1]ANIM. MICRO.'!$I$2:$I$255,"&gt;="&amp;Q$2,'[1]ANIM. MICRO.'!$I$2:$I$255,"&lt;"&amp;R$2)</f>
        <v>0</v>
      </c>
      <c r="R8">
        <f>-SUMIFS('[1]ANIM. MICRO.'!$E$2:$E$255,'[1]ANIM. MICRO.'!$A$2:$A$255,$B8,'[1]ANIM. MICRO.'!$F$2:$F$255,"SALI",'[1]ANIM. MICRO.'!$I$2:$I$255,"&gt;="&amp;R$2,'[1]ANIM. MICRO.'!$I$2:$I$255,"&lt;"&amp;S$2)</f>
        <v>1000</v>
      </c>
      <c r="S8">
        <f>-SUMIFS('[1]ANIM. MICRO.'!$E$2:$E$255,'[1]ANIM. MICRO.'!$A$2:$A$255,$B8,'[1]ANIM. MICRO.'!$F$2:$F$255,"SALI",'[1]ANIM. MICRO.'!$I$2:$I$255,"&gt;="&amp;S$2,'[1]ANIM. MICRO.'!$I$2:$I$255,"&lt;"&amp;T$2)</f>
        <v>1</v>
      </c>
      <c r="T8">
        <f>-SUMIFS('[1]ANIM. MICRO.'!$E$2:$E$255,'[1]ANIM. MICRO.'!$A$2:$A$255,$B8,'[1]ANIM. MICRO.'!$F$2:$F$255,"SALI",'[1]ANIM. MICRO.'!$I$2:$I$255,"&gt;="&amp;T$2,'[1]ANIM. MICRO.'!$I$2:$I$255,"&lt;"&amp;U$2)</f>
        <v>401</v>
      </c>
      <c r="U8">
        <f>-SUMIFS('[1]ANIM. MICRO.'!$E$2:$E$255,'[1]ANIM. MICRO.'!$A$2:$A$255,$B8,'[1]ANIM. MICRO.'!$F$2:$F$255,"SALI",'[1]ANIM. MICRO.'!$I$2:$I$255,"&gt;="&amp;U$2,'[1]ANIM. MICRO.'!$I$2:$I$255,"&lt;"&amp;V$2)</f>
        <v>1600</v>
      </c>
      <c r="V8">
        <f>-SUMIFS('[1]ANIM. MICRO.'!$E$2:$E$255,'[1]ANIM. MICRO.'!$A$2:$A$255,$B8,'[1]ANIM. MICRO.'!$F$2:$F$255,"SALI",'[1]ANIM. MICRO.'!$I$2:$I$255,"&gt;="&amp;V$2,'[1]ANIM. MICRO.'!$I$2:$I$255,"&lt;"&amp;W$2)</f>
        <v>0</v>
      </c>
      <c r="W8">
        <f>-SUMIFS('[1]ANIM. MICRO.'!$E$2:$E$255,'[1]ANIM. MICRO.'!$A$2:$A$255,$B8,'[1]ANIM. MICRO.'!$F$2:$F$255,"SALI",'[1]ANIM. MICRO.'!$I$2:$I$255,"&gt;="&amp;W$2,'[1]ANIM. MICRO.'!$I$2:$I$255,"&lt;"&amp;X$2)</f>
        <v>0</v>
      </c>
      <c r="X8">
        <f>-SUMIFS('[1]ANIM. MICRO.'!$E$2:$E$255,'[1]ANIM. MICRO.'!$A$2:$A$255,$B8,'[1]ANIM. MICRO.'!$F$2:$F$255,"SALI",'[1]ANIM. MICRO.'!$I$2:$I$255,"&gt;="&amp;X$2,'[1]ANIM. MICRO.'!$I$2:$I$255,"&lt;"&amp;Y$2)</f>
        <v>0</v>
      </c>
      <c r="Y8">
        <f>-SUMIFS('[1]ANIM. MICRO.'!$E$2:$E$255,'[1]ANIM. MICRO.'!$A$2:$A$255,$B8,'[1]ANIM. MICRO.'!$F$2:$F$255,"SALI",'[1]ANIM. MICRO.'!$I$2:$I$255,"&gt;="&amp;Y$2,'[1]ANIM. MICRO.'!$I$2:$I$255,"&lt;"&amp;Z$2)</f>
        <v>0</v>
      </c>
      <c r="Z8">
        <f>-SUMIFS('[1]ANIM. MICRO.'!$E$2:$E$255,'[1]ANIM. MICRO.'!$A$2:$A$255,$B8,'[1]ANIM. MICRO.'!$F$2:$F$255,"SALI",'[1]ANIM. MICRO.'!$I$2:$I$255,"&gt;="&amp;Z$2,'[1]ANIM. MICRO.'!$I$2:$I$255,"&lt;"&amp;AA$2)</f>
        <v>0</v>
      </c>
      <c r="AA8">
        <f>-SUMIFS('[1]ANIM. MICRO.'!$E$2:$E$255,'[1]ANIM. MICRO.'!$A$2:$A$255,$B8,'[1]ANIM. MICRO.'!$F$2:$F$255,"SALI",'[1]ANIM. MICRO.'!$I$2:$I$255,"&gt;="&amp;AA$2,'[1]ANIM. MICRO.'!$I$2:$I$255,"&lt;"&amp;AB$2)</f>
        <v>0</v>
      </c>
      <c r="AB8">
        <f>-SUMIFS('[1]ANIM. MICRO.'!$E$2:$E$255,'[1]ANIM. MICRO.'!$A$2:$A$255,$B8,'[1]ANIM. MICRO.'!$F$2:$F$255,"SALI",'[1]ANIM. MICRO.'!$I$2:$I$255,"&gt;="&amp;AB$2,'[1]ANIM. MICRO.'!$I$2:$I$255,"&lt;"&amp;AC$2)</f>
        <v>0</v>
      </c>
      <c r="AC8">
        <f>-SUMIFS('[1]ANIM. MICRO.'!$E$2:$E$255,'[1]ANIM. MICRO.'!$A$2:$A$255,$B8,'[1]ANIM. MICRO.'!$F$2:$F$255,"SALI",'[1]ANIM. MICRO.'!$I$2:$I$255,"&gt;="&amp;AC$2,'[1]ANIM. MICRO.'!$I$2:$I$255,"&lt;"&amp;AD$2)</f>
        <v>0</v>
      </c>
      <c r="AD8">
        <f>-SUMIFS('[1]ANIM. MICRO.'!$E$2:$E$255,'[1]ANIM. MICRO.'!$A$2:$A$255,$B8,'[1]ANIM. MICRO.'!$F$2:$F$255,"SALI",'[1]ANIM. MICRO.'!$I$2:$I$255,"&gt;="&amp;AD$2,'[1]ANIM. MICRO.'!$I$2:$I$255,"&lt;"&amp;AE$2)</f>
        <v>0</v>
      </c>
      <c r="AE8">
        <f>-SUMIFS('[1]ANIM. MICRO.'!$E$2:$E$255,'[1]ANIM. MICRO.'!$A$2:$A$255,$B8,'[1]ANIM. MICRO.'!$F$2:$F$255,"SALI",'[1]ANIM. MICRO.'!$I$2:$I$255,"&gt;="&amp;AE$2,'[1]ANIM. MICRO.'!$I$2:$I$255,"&lt;"&amp;AF$2)</f>
        <v>0</v>
      </c>
      <c r="AF8">
        <f>-SUMIFS('[1]ANIM. MICRO.'!$E$2:$E$255,'[1]ANIM. MICRO.'!$A$2:$A$255,$B8,'[1]ANIM. MICRO.'!$F$2:$F$255,"SALI",'[1]ANIM. MICRO.'!$I$2:$I$255,"&gt;="&amp;AF$2,'[1]ANIM. MICRO.'!$I$2:$I$255,"&lt;"&amp;AG$2)</f>
        <v>0</v>
      </c>
      <c r="AG8">
        <f>-SUMIFS('[1]ANIM. MICRO.'!$E$2:$E$255,'[1]ANIM. MICRO.'!$A$2:$A$255,$B8,'[1]ANIM. MICRO.'!$F$2:$F$255,"SALI",'[1]ANIM. MICRO.'!$I$2:$I$255,"&gt;="&amp;AG$2,'[1]ANIM. MICRO.'!$I$2:$I$255,"&lt;"&amp;AH$2)</f>
        <v>0</v>
      </c>
      <c r="AH8">
        <f>-SUMIFS('[1]ANIM. MICRO.'!$E$2:$E$255,'[1]ANIM. MICRO.'!$A$2:$A$255,$B8,'[1]ANIM. MICRO.'!$F$2:$F$255,"SALI",'[1]ANIM. MICRO.'!$I$2:$I$255,"&gt;="&amp;AH$2,'[1]ANIM. MICRO.'!$I$2:$I$255,"&lt;"&amp;AI$2)</f>
        <v>0</v>
      </c>
      <c r="AI8">
        <f>-SUMIFS('[1]ANIM. MICRO.'!$E$2:$E$255,'[1]ANIM. MICRO.'!$A$2:$A$255,$B8,'[1]ANIM. MICRO.'!$F$2:$F$255,"SALI",'[1]ANIM. MICRO.'!$I$2:$I$255,"&gt;="&amp;AI$2,'[1]ANIM. MICRO.'!$I$2:$I$255,"&lt;"&amp;AJ$2)</f>
        <v>0</v>
      </c>
      <c r="AJ8">
        <f>-SUMIFS('[1]ANIM. MICRO.'!$E$2:$E$255,'[1]ANIM. MICRO.'!$A$2:$A$255,$B8,'[1]ANIM. MICRO.'!$F$2:$F$255,"SALI",'[1]ANIM. MICRO.'!$I$2:$I$255,"&gt;="&amp;AJ$2,'[1]ANIM. MICRO.'!$I$2:$I$255,"&lt;"&amp;AK$2)</f>
        <v>0</v>
      </c>
      <c r="AK8">
        <f>-SUMIFS('[1]ANIM. MICRO.'!$E$2:$E$255,'[1]ANIM. MICRO.'!$A$2:$A$255,$B8,'[1]ANIM. MICRO.'!$F$2:$F$255,"SALI",'[1]ANIM. MICRO.'!$I$2:$I$255,"&gt;="&amp;AK$2,'[1]ANIM. MICRO.'!$I$2:$I$255,"&lt;"&amp;AL$2)</f>
        <v>0</v>
      </c>
      <c r="AL8">
        <f>-SUMIFS('[1]ANIM. MICRO.'!$E$2:$E$255,'[1]ANIM. MICRO.'!$A$2:$A$255,$B8,'[1]ANIM. MICRO.'!$F$2:$F$255,"SALI",'[1]ANIM. MICRO.'!$I$2:$I$255,"&gt;="&amp;AL$2,'[1]ANIM. MICRO.'!$I$2:$I$255,"&lt;"&amp;AM$2)</f>
        <v>0</v>
      </c>
      <c r="AN8">
        <f t="shared" si="0"/>
        <v>3002</v>
      </c>
      <c r="AO8">
        <f t="shared" si="1"/>
        <v>32</v>
      </c>
    </row>
    <row r="9" spans="2:41" ht="15.75" thickBot="1" x14ac:dyDescent="0.3">
      <c r="B9" s="2" t="s">
        <v>6</v>
      </c>
      <c r="C9">
        <f>-SUMIFS('[1]ANIM. MICRO.'!$E$2:$E$255,'[1]ANIM. MICRO.'!$A$2:$A$255,$B9,'[1]ANIM. MICRO.'!$F$2:$F$255,"SALI",'[1]ANIM. MICRO.'!$I$2:$I$255,"&gt;="&amp;C$2,'[1]ANIM. MICRO.'!$I$2:$I$255,"&lt;"&amp;D$2)</f>
        <v>0</v>
      </c>
      <c r="D9">
        <f>-SUMIFS('[1]ANIM. MICRO.'!$E$2:$E$255,'[1]ANIM. MICRO.'!$A$2:$A$255,$B9,'[1]ANIM. MICRO.'!$F$2:$F$255,"SALI",'[1]ANIM. MICRO.'!$I$2:$I$255,"&gt;="&amp;D$2,'[1]ANIM. MICRO.'!$I$2:$I$255,"&lt;"&amp;E$2)</f>
        <v>0</v>
      </c>
      <c r="E9">
        <f>-SUMIFS('[1]ANIM. MICRO.'!$E$2:$E$255,'[1]ANIM. MICRO.'!$A$2:$A$255,$B9,'[1]ANIM. MICRO.'!$F$2:$F$255,"SALI",'[1]ANIM. MICRO.'!$I$2:$I$255,"&gt;="&amp;E$2,'[1]ANIM. MICRO.'!$I$2:$I$255,"&lt;"&amp;F$2)</f>
        <v>0</v>
      </c>
      <c r="F9">
        <f>-SUMIFS('[1]ANIM. MICRO.'!$E$2:$E$255,'[1]ANIM. MICRO.'!$A$2:$A$255,$B9,'[1]ANIM. MICRO.'!$F$2:$F$255,"SALI",'[1]ANIM. MICRO.'!$I$2:$I$255,"&gt;="&amp;F$2,'[1]ANIM. MICRO.'!$I$2:$I$255,"&lt;"&amp;G$2)</f>
        <v>0</v>
      </c>
      <c r="G9">
        <f>-SUMIFS('[1]ANIM. MICRO.'!$E$2:$E$255,'[1]ANIM. MICRO.'!$A$2:$A$255,$B9,'[1]ANIM. MICRO.'!$F$2:$F$255,"SALI",'[1]ANIM. MICRO.'!$I$2:$I$255,"&gt;="&amp;G$2,'[1]ANIM. MICRO.'!$I$2:$I$255,"&lt;"&amp;H$2)</f>
        <v>0</v>
      </c>
      <c r="H9">
        <f>-SUMIFS('[1]ANIM. MICRO.'!$E$2:$E$255,'[1]ANIM. MICRO.'!$A$2:$A$255,$B9,'[1]ANIM. MICRO.'!$F$2:$F$255,"SALI",'[1]ANIM. MICRO.'!$I$2:$I$255,"&gt;="&amp;H$2,'[1]ANIM. MICRO.'!$I$2:$I$255,"&lt;"&amp;I$2)</f>
        <v>0</v>
      </c>
      <c r="I9">
        <f>-SUMIFS('[1]ANIM. MICRO.'!$E$2:$E$255,'[1]ANIM. MICRO.'!$A$2:$A$255,$B9,'[1]ANIM. MICRO.'!$F$2:$F$255,"SALI",'[1]ANIM. MICRO.'!$I$2:$I$255,"&gt;="&amp;I$2,'[1]ANIM. MICRO.'!$I$2:$I$255,"&lt;"&amp;J$2)</f>
        <v>0</v>
      </c>
      <c r="J9">
        <f>-SUMIFS('[1]ANIM. MICRO.'!$E$2:$E$255,'[1]ANIM. MICRO.'!$A$2:$A$255,$B9,'[1]ANIM. MICRO.'!$F$2:$F$255,"SALI",'[1]ANIM. MICRO.'!$I$2:$I$255,"&gt;="&amp;J$2,'[1]ANIM. MICRO.'!$I$2:$I$255,"&lt;"&amp;K$2)</f>
        <v>0</v>
      </c>
      <c r="K9">
        <f>-SUMIFS('[1]ANIM. MICRO.'!$E$2:$E$255,'[1]ANIM. MICRO.'!$A$2:$A$255,$B9,'[1]ANIM. MICRO.'!$F$2:$F$255,"SALI",'[1]ANIM. MICRO.'!$I$2:$I$255,"&gt;="&amp;K$2,'[1]ANIM. MICRO.'!$I$2:$I$255,"&lt;"&amp;L$2)</f>
        <v>0</v>
      </c>
      <c r="L9">
        <f>-SUMIFS('[1]ANIM. MICRO.'!$E$2:$E$255,'[1]ANIM. MICRO.'!$A$2:$A$255,$B9,'[1]ANIM. MICRO.'!$F$2:$F$255,"SALI",'[1]ANIM. MICRO.'!$I$2:$I$255,"&gt;="&amp;L$2,'[1]ANIM. MICRO.'!$I$2:$I$255,"&lt;"&amp;M$2)</f>
        <v>0</v>
      </c>
      <c r="M9">
        <f>-SUMIFS('[1]ANIM. MICRO.'!$E$2:$E$255,'[1]ANIM. MICRO.'!$A$2:$A$255,$B9,'[1]ANIM. MICRO.'!$F$2:$F$255,"SALI",'[1]ANIM. MICRO.'!$I$2:$I$255,"&gt;="&amp;M$2,'[1]ANIM. MICRO.'!$I$2:$I$255,"&lt;"&amp;N$2)</f>
        <v>0</v>
      </c>
      <c r="N9">
        <f>-SUMIFS('[1]ANIM. MICRO.'!$E$2:$E$255,'[1]ANIM. MICRO.'!$A$2:$A$255,$B9,'[1]ANIM. MICRO.'!$F$2:$F$255,"SALI",'[1]ANIM. MICRO.'!$I$2:$I$255,"&gt;="&amp;N$2,'[1]ANIM. MICRO.'!$I$2:$I$255,"&lt;"&amp;O$2)</f>
        <v>0</v>
      </c>
      <c r="O9">
        <f>-SUMIFS('[1]ANIM. MICRO.'!$E$2:$E$255,'[1]ANIM. MICRO.'!$A$2:$A$255,$B9,'[1]ANIM. MICRO.'!$F$2:$F$255,"SALI",'[1]ANIM. MICRO.'!$I$2:$I$255,"&gt;="&amp;O$2,'[1]ANIM. MICRO.'!$I$2:$I$255,"&lt;"&amp;P$2)</f>
        <v>5</v>
      </c>
      <c r="P9">
        <f>-SUMIFS('[1]ANIM. MICRO.'!$E$2:$E$255,'[1]ANIM. MICRO.'!$A$2:$A$255,$B9,'[1]ANIM. MICRO.'!$F$2:$F$255,"SALI",'[1]ANIM. MICRO.'!$I$2:$I$255,"&gt;="&amp;P$2,'[1]ANIM. MICRO.'!$I$2:$I$255,"&lt;"&amp;Q$2)</f>
        <v>2</v>
      </c>
      <c r="Q9">
        <f>-SUMIFS('[1]ANIM. MICRO.'!$E$2:$E$255,'[1]ANIM. MICRO.'!$A$2:$A$255,$B9,'[1]ANIM. MICRO.'!$F$2:$F$255,"SALI",'[1]ANIM. MICRO.'!$I$2:$I$255,"&gt;="&amp;Q$2,'[1]ANIM. MICRO.'!$I$2:$I$255,"&lt;"&amp;R$2)</f>
        <v>0</v>
      </c>
      <c r="R9">
        <f>-SUMIFS('[1]ANIM. MICRO.'!$E$2:$E$255,'[1]ANIM. MICRO.'!$A$2:$A$255,$B9,'[1]ANIM. MICRO.'!$F$2:$F$255,"SALI",'[1]ANIM. MICRO.'!$I$2:$I$255,"&gt;="&amp;R$2,'[1]ANIM. MICRO.'!$I$2:$I$255,"&lt;"&amp;S$2)</f>
        <v>13</v>
      </c>
      <c r="S9">
        <f>-SUMIFS('[1]ANIM. MICRO.'!$E$2:$E$255,'[1]ANIM. MICRO.'!$A$2:$A$255,$B9,'[1]ANIM. MICRO.'!$F$2:$F$255,"SALI",'[1]ANIM. MICRO.'!$I$2:$I$255,"&gt;="&amp;S$2,'[1]ANIM. MICRO.'!$I$2:$I$255,"&lt;"&amp;T$2)</f>
        <v>19</v>
      </c>
      <c r="T9">
        <f>-SUMIFS('[1]ANIM. MICRO.'!$E$2:$E$255,'[1]ANIM. MICRO.'!$A$2:$A$255,$B9,'[1]ANIM. MICRO.'!$F$2:$F$255,"SALI",'[1]ANIM. MICRO.'!$I$2:$I$255,"&gt;="&amp;T$2,'[1]ANIM. MICRO.'!$I$2:$I$255,"&lt;"&amp;U$2)</f>
        <v>2</v>
      </c>
      <c r="U9">
        <f>-SUMIFS('[1]ANIM. MICRO.'!$E$2:$E$255,'[1]ANIM. MICRO.'!$A$2:$A$255,$B9,'[1]ANIM. MICRO.'!$F$2:$F$255,"SALI",'[1]ANIM. MICRO.'!$I$2:$I$255,"&gt;="&amp;U$2,'[1]ANIM. MICRO.'!$I$2:$I$255,"&lt;"&amp;V$2)</f>
        <v>3</v>
      </c>
      <c r="V9">
        <f>-SUMIFS('[1]ANIM. MICRO.'!$E$2:$E$255,'[1]ANIM. MICRO.'!$A$2:$A$255,$B9,'[1]ANIM. MICRO.'!$F$2:$F$255,"SALI",'[1]ANIM. MICRO.'!$I$2:$I$255,"&gt;="&amp;V$2,'[1]ANIM. MICRO.'!$I$2:$I$255,"&lt;"&amp;W$2)</f>
        <v>4</v>
      </c>
      <c r="W9">
        <f>-SUMIFS('[1]ANIM. MICRO.'!$E$2:$E$255,'[1]ANIM. MICRO.'!$A$2:$A$255,$B9,'[1]ANIM. MICRO.'!$F$2:$F$255,"SALI",'[1]ANIM. MICRO.'!$I$2:$I$255,"&gt;="&amp;W$2,'[1]ANIM. MICRO.'!$I$2:$I$255,"&lt;"&amp;X$2)</f>
        <v>1</v>
      </c>
      <c r="X9">
        <f>-SUMIFS('[1]ANIM. MICRO.'!$E$2:$E$255,'[1]ANIM. MICRO.'!$A$2:$A$255,$B9,'[1]ANIM. MICRO.'!$F$2:$F$255,"SALI",'[1]ANIM. MICRO.'!$I$2:$I$255,"&gt;="&amp;X$2,'[1]ANIM. MICRO.'!$I$2:$I$255,"&lt;"&amp;Y$2)</f>
        <v>1</v>
      </c>
      <c r="Y9">
        <f>-SUMIFS('[1]ANIM. MICRO.'!$E$2:$E$255,'[1]ANIM. MICRO.'!$A$2:$A$255,$B9,'[1]ANIM. MICRO.'!$F$2:$F$255,"SALI",'[1]ANIM. MICRO.'!$I$2:$I$255,"&gt;="&amp;Y$2,'[1]ANIM. MICRO.'!$I$2:$I$255,"&lt;"&amp;Z$2)</f>
        <v>7</v>
      </c>
      <c r="Z9">
        <f>-SUMIFS('[1]ANIM. MICRO.'!$E$2:$E$255,'[1]ANIM. MICRO.'!$A$2:$A$255,$B9,'[1]ANIM. MICRO.'!$F$2:$F$255,"SALI",'[1]ANIM. MICRO.'!$I$2:$I$255,"&gt;="&amp;Z$2,'[1]ANIM. MICRO.'!$I$2:$I$255,"&lt;"&amp;AA$2)</f>
        <v>0</v>
      </c>
      <c r="AA9">
        <f>-SUMIFS('[1]ANIM. MICRO.'!$E$2:$E$255,'[1]ANIM. MICRO.'!$A$2:$A$255,$B9,'[1]ANIM. MICRO.'!$F$2:$F$255,"SALI",'[1]ANIM. MICRO.'!$I$2:$I$255,"&gt;="&amp;AA$2,'[1]ANIM. MICRO.'!$I$2:$I$255,"&lt;"&amp;AB$2)</f>
        <v>4</v>
      </c>
      <c r="AB9">
        <f>-SUMIFS('[1]ANIM. MICRO.'!$E$2:$E$255,'[1]ANIM. MICRO.'!$A$2:$A$255,$B9,'[1]ANIM. MICRO.'!$F$2:$F$255,"SALI",'[1]ANIM. MICRO.'!$I$2:$I$255,"&gt;="&amp;AB$2,'[1]ANIM. MICRO.'!$I$2:$I$255,"&lt;"&amp;AC$2)</f>
        <v>0</v>
      </c>
      <c r="AC9">
        <f>-SUMIFS('[1]ANIM. MICRO.'!$E$2:$E$255,'[1]ANIM. MICRO.'!$A$2:$A$255,$B9,'[1]ANIM. MICRO.'!$F$2:$F$255,"SALI",'[1]ANIM. MICRO.'!$I$2:$I$255,"&gt;="&amp;AC$2,'[1]ANIM. MICRO.'!$I$2:$I$255,"&lt;"&amp;AD$2)</f>
        <v>0</v>
      </c>
      <c r="AD9">
        <f>-SUMIFS('[1]ANIM. MICRO.'!$E$2:$E$255,'[1]ANIM. MICRO.'!$A$2:$A$255,$B9,'[1]ANIM. MICRO.'!$F$2:$F$255,"SALI",'[1]ANIM. MICRO.'!$I$2:$I$255,"&gt;="&amp;AD$2,'[1]ANIM. MICRO.'!$I$2:$I$255,"&lt;"&amp;AE$2)</f>
        <v>0</v>
      </c>
      <c r="AE9">
        <f>-SUMIFS('[1]ANIM. MICRO.'!$E$2:$E$255,'[1]ANIM. MICRO.'!$A$2:$A$255,$B9,'[1]ANIM. MICRO.'!$F$2:$F$255,"SALI",'[1]ANIM. MICRO.'!$I$2:$I$255,"&gt;="&amp;AE$2,'[1]ANIM. MICRO.'!$I$2:$I$255,"&lt;"&amp;AF$2)</f>
        <v>0</v>
      </c>
      <c r="AF9">
        <f>-SUMIFS('[1]ANIM. MICRO.'!$E$2:$E$255,'[1]ANIM. MICRO.'!$A$2:$A$255,$B9,'[1]ANIM. MICRO.'!$F$2:$F$255,"SALI",'[1]ANIM. MICRO.'!$I$2:$I$255,"&gt;="&amp;AF$2,'[1]ANIM. MICRO.'!$I$2:$I$255,"&lt;"&amp;AG$2)</f>
        <v>0</v>
      </c>
      <c r="AG9">
        <f>-SUMIFS('[1]ANIM. MICRO.'!$E$2:$E$255,'[1]ANIM. MICRO.'!$A$2:$A$255,$B9,'[1]ANIM. MICRO.'!$F$2:$F$255,"SALI",'[1]ANIM. MICRO.'!$I$2:$I$255,"&gt;="&amp;AG$2,'[1]ANIM. MICRO.'!$I$2:$I$255,"&lt;"&amp;AH$2)</f>
        <v>0</v>
      </c>
      <c r="AH9">
        <f>-SUMIFS('[1]ANIM. MICRO.'!$E$2:$E$255,'[1]ANIM. MICRO.'!$A$2:$A$255,$B9,'[1]ANIM. MICRO.'!$F$2:$F$255,"SALI",'[1]ANIM. MICRO.'!$I$2:$I$255,"&gt;="&amp;AH$2,'[1]ANIM. MICRO.'!$I$2:$I$255,"&lt;"&amp;AI$2)</f>
        <v>0</v>
      </c>
      <c r="AI9">
        <f>-SUMIFS('[1]ANIM. MICRO.'!$E$2:$E$255,'[1]ANIM. MICRO.'!$A$2:$A$255,$B9,'[1]ANIM. MICRO.'!$F$2:$F$255,"SALI",'[1]ANIM. MICRO.'!$I$2:$I$255,"&gt;="&amp;AI$2,'[1]ANIM. MICRO.'!$I$2:$I$255,"&lt;"&amp;AJ$2)</f>
        <v>0</v>
      </c>
      <c r="AJ9">
        <f>-SUMIFS('[1]ANIM. MICRO.'!$E$2:$E$255,'[1]ANIM. MICRO.'!$A$2:$A$255,$B9,'[1]ANIM. MICRO.'!$F$2:$F$255,"SALI",'[1]ANIM. MICRO.'!$I$2:$I$255,"&gt;="&amp;AJ$2,'[1]ANIM. MICRO.'!$I$2:$I$255,"&lt;"&amp;AK$2)</f>
        <v>0</v>
      </c>
      <c r="AK9">
        <f>-SUMIFS('[1]ANIM. MICRO.'!$E$2:$E$255,'[1]ANIM. MICRO.'!$A$2:$A$255,$B9,'[1]ANIM. MICRO.'!$F$2:$F$255,"SALI",'[1]ANIM. MICRO.'!$I$2:$I$255,"&gt;="&amp;AK$2,'[1]ANIM. MICRO.'!$I$2:$I$255,"&lt;"&amp;AL$2)</f>
        <v>0</v>
      </c>
      <c r="AL9">
        <f>-SUMIFS('[1]ANIM. MICRO.'!$E$2:$E$255,'[1]ANIM. MICRO.'!$A$2:$A$255,$B9,'[1]ANIM. MICRO.'!$F$2:$F$255,"SALI",'[1]ANIM. MICRO.'!$I$2:$I$255,"&gt;="&amp;AL$2,'[1]ANIM. MICRO.'!$I$2:$I$255,"&lt;"&amp;AM$2)</f>
        <v>0</v>
      </c>
      <c r="AN9">
        <f t="shared" si="0"/>
        <v>61</v>
      </c>
      <c r="AO9">
        <f t="shared" si="1"/>
        <v>25</v>
      </c>
    </row>
    <row r="10" spans="2:41" ht="15.75" thickBot="1" x14ac:dyDescent="0.3">
      <c r="B10" s="2" t="s">
        <v>7</v>
      </c>
      <c r="C10">
        <f>-SUMIFS('[1]ANIM. MICRO.'!$E$2:$E$255,'[1]ANIM. MICRO.'!$A$2:$A$255,$B10,'[1]ANIM. MICRO.'!$F$2:$F$255,"SALI",'[1]ANIM. MICRO.'!$I$2:$I$255,"&gt;="&amp;C$2,'[1]ANIM. MICRO.'!$I$2:$I$255,"&lt;"&amp;D$2)</f>
        <v>0</v>
      </c>
      <c r="D10">
        <f>-SUMIFS('[1]ANIM. MICRO.'!$E$2:$E$255,'[1]ANIM. MICRO.'!$A$2:$A$255,$B10,'[1]ANIM. MICRO.'!$F$2:$F$255,"SALI",'[1]ANIM. MICRO.'!$I$2:$I$255,"&gt;="&amp;D$2,'[1]ANIM. MICRO.'!$I$2:$I$255,"&lt;"&amp;E$2)</f>
        <v>0</v>
      </c>
      <c r="E10">
        <f>-SUMIFS('[1]ANIM. MICRO.'!$E$2:$E$255,'[1]ANIM. MICRO.'!$A$2:$A$255,$B10,'[1]ANIM. MICRO.'!$F$2:$F$255,"SALI",'[1]ANIM. MICRO.'!$I$2:$I$255,"&gt;="&amp;E$2,'[1]ANIM. MICRO.'!$I$2:$I$255,"&lt;"&amp;F$2)</f>
        <v>0</v>
      </c>
      <c r="F10">
        <f>-SUMIFS('[1]ANIM. MICRO.'!$E$2:$E$255,'[1]ANIM. MICRO.'!$A$2:$A$255,$B10,'[1]ANIM. MICRO.'!$F$2:$F$255,"SALI",'[1]ANIM. MICRO.'!$I$2:$I$255,"&gt;="&amp;F$2,'[1]ANIM. MICRO.'!$I$2:$I$255,"&lt;"&amp;G$2)</f>
        <v>0</v>
      </c>
      <c r="G10">
        <f>-SUMIFS('[1]ANIM. MICRO.'!$E$2:$E$255,'[1]ANIM. MICRO.'!$A$2:$A$255,$B10,'[1]ANIM. MICRO.'!$F$2:$F$255,"SALI",'[1]ANIM. MICRO.'!$I$2:$I$255,"&gt;="&amp;G$2,'[1]ANIM. MICRO.'!$I$2:$I$255,"&lt;"&amp;H$2)</f>
        <v>0</v>
      </c>
      <c r="H10">
        <f>-SUMIFS('[1]ANIM. MICRO.'!$E$2:$E$255,'[1]ANIM. MICRO.'!$A$2:$A$255,$B10,'[1]ANIM. MICRO.'!$F$2:$F$255,"SALI",'[1]ANIM. MICRO.'!$I$2:$I$255,"&gt;="&amp;H$2,'[1]ANIM. MICRO.'!$I$2:$I$255,"&lt;"&amp;I$2)</f>
        <v>0</v>
      </c>
      <c r="I10">
        <f>-SUMIFS('[1]ANIM. MICRO.'!$E$2:$E$255,'[1]ANIM. MICRO.'!$A$2:$A$255,$B10,'[1]ANIM. MICRO.'!$F$2:$F$255,"SALI",'[1]ANIM. MICRO.'!$I$2:$I$255,"&gt;="&amp;I$2,'[1]ANIM. MICRO.'!$I$2:$I$255,"&lt;"&amp;J$2)</f>
        <v>0</v>
      </c>
      <c r="J10">
        <f>-SUMIFS('[1]ANIM. MICRO.'!$E$2:$E$255,'[1]ANIM. MICRO.'!$A$2:$A$255,$B10,'[1]ANIM. MICRO.'!$F$2:$F$255,"SALI",'[1]ANIM. MICRO.'!$I$2:$I$255,"&gt;="&amp;J$2,'[1]ANIM. MICRO.'!$I$2:$I$255,"&lt;"&amp;K$2)</f>
        <v>0</v>
      </c>
      <c r="K10">
        <f>-SUMIFS('[1]ANIM. MICRO.'!$E$2:$E$255,'[1]ANIM. MICRO.'!$A$2:$A$255,$B10,'[1]ANIM. MICRO.'!$F$2:$F$255,"SALI",'[1]ANIM. MICRO.'!$I$2:$I$255,"&gt;="&amp;K$2,'[1]ANIM. MICRO.'!$I$2:$I$255,"&lt;"&amp;L$2)</f>
        <v>0</v>
      </c>
      <c r="L10">
        <f>-SUMIFS('[1]ANIM. MICRO.'!$E$2:$E$255,'[1]ANIM. MICRO.'!$A$2:$A$255,$B10,'[1]ANIM. MICRO.'!$F$2:$F$255,"SALI",'[1]ANIM. MICRO.'!$I$2:$I$255,"&gt;="&amp;L$2,'[1]ANIM. MICRO.'!$I$2:$I$255,"&lt;"&amp;M$2)</f>
        <v>0</v>
      </c>
      <c r="M10">
        <f>-SUMIFS('[1]ANIM. MICRO.'!$E$2:$E$255,'[1]ANIM. MICRO.'!$A$2:$A$255,$B10,'[1]ANIM. MICRO.'!$F$2:$F$255,"SALI",'[1]ANIM. MICRO.'!$I$2:$I$255,"&gt;="&amp;M$2,'[1]ANIM. MICRO.'!$I$2:$I$255,"&lt;"&amp;N$2)</f>
        <v>0</v>
      </c>
      <c r="N10">
        <f>-SUMIFS('[1]ANIM. MICRO.'!$E$2:$E$255,'[1]ANIM. MICRO.'!$A$2:$A$255,$B10,'[1]ANIM. MICRO.'!$F$2:$F$255,"SALI",'[1]ANIM. MICRO.'!$I$2:$I$255,"&gt;="&amp;N$2,'[1]ANIM. MICRO.'!$I$2:$I$255,"&lt;"&amp;O$2)</f>
        <v>0</v>
      </c>
      <c r="O10">
        <f>-SUMIFS('[1]ANIM. MICRO.'!$E$2:$E$255,'[1]ANIM. MICRO.'!$A$2:$A$255,$B10,'[1]ANIM. MICRO.'!$F$2:$F$255,"SALI",'[1]ANIM. MICRO.'!$I$2:$I$255,"&gt;="&amp;O$2,'[1]ANIM. MICRO.'!$I$2:$I$255,"&lt;"&amp;P$2)</f>
        <v>0</v>
      </c>
      <c r="P10">
        <f>-SUMIFS('[1]ANIM. MICRO.'!$E$2:$E$255,'[1]ANIM. MICRO.'!$A$2:$A$255,$B10,'[1]ANIM. MICRO.'!$F$2:$F$255,"SALI",'[1]ANIM. MICRO.'!$I$2:$I$255,"&gt;="&amp;P$2,'[1]ANIM. MICRO.'!$I$2:$I$255,"&lt;"&amp;Q$2)</f>
        <v>2</v>
      </c>
      <c r="Q10">
        <f>-SUMIFS('[1]ANIM. MICRO.'!$E$2:$E$255,'[1]ANIM. MICRO.'!$A$2:$A$255,$B10,'[1]ANIM. MICRO.'!$F$2:$F$255,"SALI",'[1]ANIM. MICRO.'!$I$2:$I$255,"&gt;="&amp;Q$2,'[1]ANIM. MICRO.'!$I$2:$I$255,"&lt;"&amp;R$2)</f>
        <v>0</v>
      </c>
      <c r="R10">
        <f>-SUMIFS('[1]ANIM. MICRO.'!$E$2:$E$255,'[1]ANIM. MICRO.'!$A$2:$A$255,$B10,'[1]ANIM. MICRO.'!$F$2:$F$255,"SALI",'[1]ANIM. MICRO.'!$I$2:$I$255,"&gt;="&amp;R$2,'[1]ANIM. MICRO.'!$I$2:$I$255,"&lt;"&amp;S$2)</f>
        <v>1</v>
      </c>
      <c r="S10">
        <f>-SUMIFS('[1]ANIM. MICRO.'!$E$2:$E$255,'[1]ANIM. MICRO.'!$A$2:$A$255,$B10,'[1]ANIM. MICRO.'!$F$2:$F$255,"SALI",'[1]ANIM. MICRO.'!$I$2:$I$255,"&gt;="&amp;S$2,'[1]ANIM. MICRO.'!$I$2:$I$255,"&lt;"&amp;T$2)</f>
        <v>3</v>
      </c>
      <c r="T10">
        <f>-SUMIFS('[1]ANIM. MICRO.'!$E$2:$E$255,'[1]ANIM. MICRO.'!$A$2:$A$255,$B10,'[1]ANIM. MICRO.'!$F$2:$F$255,"SALI",'[1]ANIM. MICRO.'!$I$2:$I$255,"&gt;="&amp;T$2,'[1]ANIM. MICRO.'!$I$2:$I$255,"&lt;"&amp;U$2)</f>
        <v>0</v>
      </c>
      <c r="U10">
        <f>-SUMIFS('[1]ANIM. MICRO.'!$E$2:$E$255,'[1]ANIM. MICRO.'!$A$2:$A$255,$B10,'[1]ANIM. MICRO.'!$F$2:$F$255,"SALI",'[1]ANIM. MICRO.'!$I$2:$I$255,"&gt;="&amp;U$2,'[1]ANIM. MICRO.'!$I$2:$I$255,"&lt;"&amp;V$2)</f>
        <v>1</v>
      </c>
      <c r="V10">
        <f>-SUMIFS('[1]ANIM. MICRO.'!$E$2:$E$255,'[1]ANIM. MICRO.'!$A$2:$A$255,$B10,'[1]ANIM. MICRO.'!$F$2:$F$255,"SALI",'[1]ANIM. MICRO.'!$I$2:$I$255,"&gt;="&amp;V$2,'[1]ANIM. MICRO.'!$I$2:$I$255,"&lt;"&amp;W$2)</f>
        <v>0</v>
      </c>
      <c r="W10">
        <f>-SUMIFS('[1]ANIM. MICRO.'!$E$2:$E$255,'[1]ANIM. MICRO.'!$A$2:$A$255,$B10,'[1]ANIM. MICRO.'!$F$2:$F$255,"SALI",'[1]ANIM. MICRO.'!$I$2:$I$255,"&gt;="&amp;W$2,'[1]ANIM. MICRO.'!$I$2:$I$255,"&lt;"&amp;X$2)</f>
        <v>0</v>
      </c>
      <c r="X10">
        <f>-SUMIFS('[1]ANIM. MICRO.'!$E$2:$E$255,'[1]ANIM. MICRO.'!$A$2:$A$255,$B10,'[1]ANIM. MICRO.'!$F$2:$F$255,"SALI",'[1]ANIM. MICRO.'!$I$2:$I$255,"&gt;="&amp;X$2,'[1]ANIM. MICRO.'!$I$2:$I$255,"&lt;"&amp;Y$2)</f>
        <v>0</v>
      </c>
      <c r="Y10">
        <f>-SUMIFS('[1]ANIM. MICRO.'!$E$2:$E$255,'[1]ANIM. MICRO.'!$A$2:$A$255,$B10,'[1]ANIM. MICRO.'!$F$2:$F$255,"SALI",'[1]ANIM. MICRO.'!$I$2:$I$255,"&gt;="&amp;Y$2,'[1]ANIM. MICRO.'!$I$2:$I$255,"&lt;"&amp;Z$2)</f>
        <v>0</v>
      </c>
      <c r="Z10">
        <f>-SUMIFS('[1]ANIM. MICRO.'!$E$2:$E$255,'[1]ANIM. MICRO.'!$A$2:$A$255,$B10,'[1]ANIM. MICRO.'!$F$2:$F$255,"SALI",'[1]ANIM. MICRO.'!$I$2:$I$255,"&gt;="&amp;Z$2,'[1]ANIM. MICRO.'!$I$2:$I$255,"&lt;"&amp;AA$2)</f>
        <v>0</v>
      </c>
      <c r="AA10">
        <f>-SUMIFS('[1]ANIM. MICRO.'!$E$2:$E$255,'[1]ANIM. MICRO.'!$A$2:$A$255,$B10,'[1]ANIM. MICRO.'!$F$2:$F$255,"SALI",'[1]ANIM. MICRO.'!$I$2:$I$255,"&gt;="&amp;AA$2,'[1]ANIM. MICRO.'!$I$2:$I$255,"&lt;"&amp;AB$2)</f>
        <v>0</v>
      </c>
      <c r="AB10">
        <f>-SUMIFS('[1]ANIM. MICRO.'!$E$2:$E$255,'[1]ANIM. MICRO.'!$A$2:$A$255,$B10,'[1]ANIM. MICRO.'!$F$2:$F$255,"SALI",'[1]ANIM. MICRO.'!$I$2:$I$255,"&gt;="&amp;AB$2,'[1]ANIM. MICRO.'!$I$2:$I$255,"&lt;"&amp;AC$2)</f>
        <v>0</v>
      </c>
      <c r="AC10">
        <f>-SUMIFS('[1]ANIM. MICRO.'!$E$2:$E$255,'[1]ANIM. MICRO.'!$A$2:$A$255,$B10,'[1]ANIM. MICRO.'!$F$2:$F$255,"SALI",'[1]ANIM. MICRO.'!$I$2:$I$255,"&gt;="&amp;AC$2,'[1]ANIM. MICRO.'!$I$2:$I$255,"&lt;"&amp;AD$2)</f>
        <v>0</v>
      </c>
      <c r="AD10">
        <f>-SUMIFS('[1]ANIM. MICRO.'!$E$2:$E$255,'[1]ANIM. MICRO.'!$A$2:$A$255,$B10,'[1]ANIM. MICRO.'!$F$2:$F$255,"SALI",'[1]ANIM. MICRO.'!$I$2:$I$255,"&gt;="&amp;AD$2,'[1]ANIM. MICRO.'!$I$2:$I$255,"&lt;"&amp;AE$2)</f>
        <v>0</v>
      </c>
      <c r="AE10">
        <f>-SUMIFS('[1]ANIM. MICRO.'!$E$2:$E$255,'[1]ANIM. MICRO.'!$A$2:$A$255,$B10,'[1]ANIM. MICRO.'!$F$2:$F$255,"SALI",'[1]ANIM. MICRO.'!$I$2:$I$255,"&gt;="&amp;AE$2,'[1]ANIM. MICRO.'!$I$2:$I$255,"&lt;"&amp;AF$2)</f>
        <v>0</v>
      </c>
      <c r="AF10">
        <f>-SUMIFS('[1]ANIM. MICRO.'!$E$2:$E$255,'[1]ANIM. MICRO.'!$A$2:$A$255,$B10,'[1]ANIM. MICRO.'!$F$2:$F$255,"SALI",'[1]ANIM. MICRO.'!$I$2:$I$255,"&gt;="&amp;AF$2,'[1]ANIM. MICRO.'!$I$2:$I$255,"&lt;"&amp;AG$2)</f>
        <v>0</v>
      </c>
      <c r="AG10">
        <f>-SUMIFS('[1]ANIM. MICRO.'!$E$2:$E$255,'[1]ANIM. MICRO.'!$A$2:$A$255,$B10,'[1]ANIM. MICRO.'!$F$2:$F$255,"SALI",'[1]ANIM. MICRO.'!$I$2:$I$255,"&gt;="&amp;AG$2,'[1]ANIM. MICRO.'!$I$2:$I$255,"&lt;"&amp;AH$2)</f>
        <v>0</v>
      </c>
      <c r="AH10">
        <f>-SUMIFS('[1]ANIM. MICRO.'!$E$2:$E$255,'[1]ANIM. MICRO.'!$A$2:$A$255,$B10,'[1]ANIM. MICRO.'!$F$2:$F$255,"SALI",'[1]ANIM. MICRO.'!$I$2:$I$255,"&gt;="&amp;AH$2,'[1]ANIM. MICRO.'!$I$2:$I$255,"&lt;"&amp;AI$2)</f>
        <v>0</v>
      </c>
      <c r="AI10">
        <f>-SUMIFS('[1]ANIM. MICRO.'!$E$2:$E$255,'[1]ANIM. MICRO.'!$A$2:$A$255,$B10,'[1]ANIM. MICRO.'!$F$2:$F$255,"SALI",'[1]ANIM. MICRO.'!$I$2:$I$255,"&gt;="&amp;AI$2,'[1]ANIM. MICRO.'!$I$2:$I$255,"&lt;"&amp;AJ$2)</f>
        <v>0</v>
      </c>
      <c r="AJ10">
        <f>-SUMIFS('[1]ANIM. MICRO.'!$E$2:$E$255,'[1]ANIM. MICRO.'!$A$2:$A$255,$B10,'[1]ANIM. MICRO.'!$F$2:$F$255,"SALI",'[1]ANIM. MICRO.'!$I$2:$I$255,"&gt;="&amp;AJ$2,'[1]ANIM. MICRO.'!$I$2:$I$255,"&lt;"&amp;AK$2)</f>
        <v>0</v>
      </c>
      <c r="AK10">
        <f>-SUMIFS('[1]ANIM. MICRO.'!$E$2:$E$255,'[1]ANIM. MICRO.'!$A$2:$A$255,$B10,'[1]ANIM. MICRO.'!$F$2:$F$255,"SALI",'[1]ANIM. MICRO.'!$I$2:$I$255,"&gt;="&amp;AK$2,'[1]ANIM. MICRO.'!$I$2:$I$255,"&lt;"&amp;AL$2)</f>
        <v>0</v>
      </c>
      <c r="AL10">
        <f>-SUMIFS('[1]ANIM. MICRO.'!$E$2:$E$255,'[1]ANIM. MICRO.'!$A$2:$A$255,$B10,'[1]ANIM. MICRO.'!$F$2:$F$255,"SALI",'[1]ANIM. MICRO.'!$I$2:$I$255,"&gt;="&amp;AL$2,'[1]ANIM. MICRO.'!$I$2:$I$255,"&lt;"&amp;AM$2)</f>
        <v>0</v>
      </c>
      <c r="AN10">
        <f t="shared" si="0"/>
        <v>7</v>
      </c>
      <c r="AO10">
        <f t="shared" si="1"/>
        <v>32</v>
      </c>
    </row>
    <row r="11" spans="2:41" ht="15.75" thickBot="1" x14ac:dyDescent="0.3">
      <c r="B11" s="2" t="s">
        <v>8</v>
      </c>
      <c r="C11">
        <f>-SUMIFS('[1]ANIM. MICRO.'!$E$2:$E$255,'[1]ANIM. MICRO.'!$A$2:$A$255,$B11,'[1]ANIM. MICRO.'!$F$2:$F$255,"SALI",'[1]ANIM. MICRO.'!$I$2:$I$255,"&gt;="&amp;C$2,'[1]ANIM. MICRO.'!$I$2:$I$255,"&lt;"&amp;D$2)</f>
        <v>0</v>
      </c>
      <c r="D11">
        <f>-SUMIFS('[1]ANIM. MICRO.'!$E$2:$E$255,'[1]ANIM. MICRO.'!$A$2:$A$255,$B11,'[1]ANIM. MICRO.'!$F$2:$F$255,"SALI",'[1]ANIM. MICRO.'!$I$2:$I$255,"&gt;="&amp;D$2,'[1]ANIM. MICRO.'!$I$2:$I$255,"&lt;"&amp;E$2)</f>
        <v>0</v>
      </c>
      <c r="E11">
        <f>-SUMIFS('[1]ANIM. MICRO.'!$E$2:$E$255,'[1]ANIM. MICRO.'!$A$2:$A$255,$B11,'[1]ANIM. MICRO.'!$F$2:$F$255,"SALI",'[1]ANIM. MICRO.'!$I$2:$I$255,"&gt;="&amp;E$2,'[1]ANIM. MICRO.'!$I$2:$I$255,"&lt;"&amp;F$2)</f>
        <v>0</v>
      </c>
      <c r="F11">
        <f>-SUMIFS('[1]ANIM. MICRO.'!$E$2:$E$255,'[1]ANIM. MICRO.'!$A$2:$A$255,$B11,'[1]ANIM. MICRO.'!$F$2:$F$255,"SALI",'[1]ANIM. MICRO.'!$I$2:$I$255,"&gt;="&amp;F$2,'[1]ANIM. MICRO.'!$I$2:$I$255,"&lt;"&amp;G$2)</f>
        <v>0</v>
      </c>
      <c r="G11">
        <f>-SUMIFS('[1]ANIM. MICRO.'!$E$2:$E$255,'[1]ANIM. MICRO.'!$A$2:$A$255,$B11,'[1]ANIM. MICRO.'!$F$2:$F$255,"SALI",'[1]ANIM. MICRO.'!$I$2:$I$255,"&gt;="&amp;G$2,'[1]ANIM. MICRO.'!$I$2:$I$255,"&lt;"&amp;H$2)</f>
        <v>0</v>
      </c>
      <c r="H11">
        <f>-SUMIFS('[1]ANIM. MICRO.'!$E$2:$E$255,'[1]ANIM. MICRO.'!$A$2:$A$255,$B11,'[1]ANIM. MICRO.'!$F$2:$F$255,"SALI",'[1]ANIM. MICRO.'!$I$2:$I$255,"&gt;="&amp;H$2,'[1]ANIM. MICRO.'!$I$2:$I$255,"&lt;"&amp;I$2)</f>
        <v>0</v>
      </c>
      <c r="I11">
        <f>-SUMIFS('[1]ANIM. MICRO.'!$E$2:$E$255,'[1]ANIM. MICRO.'!$A$2:$A$255,$B11,'[1]ANIM. MICRO.'!$F$2:$F$255,"SALI",'[1]ANIM. MICRO.'!$I$2:$I$255,"&gt;="&amp;I$2,'[1]ANIM. MICRO.'!$I$2:$I$255,"&lt;"&amp;J$2)</f>
        <v>0</v>
      </c>
      <c r="J11">
        <f>-SUMIFS('[1]ANIM. MICRO.'!$E$2:$E$255,'[1]ANIM. MICRO.'!$A$2:$A$255,$B11,'[1]ANIM. MICRO.'!$F$2:$F$255,"SALI",'[1]ANIM. MICRO.'!$I$2:$I$255,"&gt;="&amp;J$2,'[1]ANIM. MICRO.'!$I$2:$I$255,"&lt;"&amp;K$2)</f>
        <v>0</v>
      </c>
      <c r="K11">
        <f>-SUMIFS('[1]ANIM. MICRO.'!$E$2:$E$255,'[1]ANIM. MICRO.'!$A$2:$A$255,$B11,'[1]ANIM. MICRO.'!$F$2:$F$255,"SALI",'[1]ANIM. MICRO.'!$I$2:$I$255,"&gt;="&amp;K$2,'[1]ANIM. MICRO.'!$I$2:$I$255,"&lt;"&amp;L$2)</f>
        <v>0</v>
      </c>
      <c r="L11">
        <f>-SUMIFS('[1]ANIM. MICRO.'!$E$2:$E$255,'[1]ANIM. MICRO.'!$A$2:$A$255,$B11,'[1]ANIM. MICRO.'!$F$2:$F$255,"SALI",'[1]ANIM. MICRO.'!$I$2:$I$255,"&gt;="&amp;L$2,'[1]ANIM. MICRO.'!$I$2:$I$255,"&lt;"&amp;M$2)</f>
        <v>0</v>
      </c>
      <c r="M11">
        <f>-SUMIFS('[1]ANIM. MICRO.'!$E$2:$E$255,'[1]ANIM. MICRO.'!$A$2:$A$255,$B11,'[1]ANIM. MICRO.'!$F$2:$F$255,"SALI",'[1]ANIM. MICRO.'!$I$2:$I$255,"&gt;="&amp;M$2,'[1]ANIM. MICRO.'!$I$2:$I$255,"&lt;"&amp;N$2)</f>
        <v>0</v>
      </c>
      <c r="N11">
        <f>-SUMIFS('[1]ANIM. MICRO.'!$E$2:$E$255,'[1]ANIM. MICRO.'!$A$2:$A$255,$B11,'[1]ANIM. MICRO.'!$F$2:$F$255,"SALI",'[1]ANIM. MICRO.'!$I$2:$I$255,"&gt;="&amp;N$2,'[1]ANIM. MICRO.'!$I$2:$I$255,"&lt;"&amp;O$2)</f>
        <v>0</v>
      </c>
      <c r="O11">
        <f>-SUMIFS('[1]ANIM. MICRO.'!$E$2:$E$255,'[1]ANIM. MICRO.'!$A$2:$A$255,$B11,'[1]ANIM. MICRO.'!$F$2:$F$255,"SALI",'[1]ANIM. MICRO.'!$I$2:$I$255,"&gt;="&amp;O$2,'[1]ANIM. MICRO.'!$I$2:$I$255,"&lt;"&amp;P$2)</f>
        <v>0</v>
      </c>
      <c r="P11">
        <f>-SUMIFS('[1]ANIM. MICRO.'!$E$2:$E$255,'[1]ANIM. MICRO.'!$A$2:$A$255,$B11,'[1]ANIM. MICRO.'!$F$2:$F$255,"SALI",'[1]ANIM. MICRO.'!$I$2:$I$255,"&gt;="&amp;P$2,'[1]ANIM. MICRO.'!$I$2:$I$255,"&lt;"&amp;Q$2)</f>
        <v>0</v>
      </c>
      <c r="Q11">
        <f>-SUMIFS('[1]ANIM. MICRO.'!$E$2:$E$255,'[1]ANIM. MICRO.'!$A$2:$A$255,$B11,'[1]ANIM. MICRO.'!$F$2:$F$255,"SALI",'[1]ANIM. MICRO.'!$I$2:$I$255,"&gt;="&amp;Q$2,'[1]ANIM. MICRO.'!$I$2:$I$255,"&lt;"&amp;R$2)</f>
        <v>0</v>
      </c>
      <c r="R11">
        <f>-SUMIFS('[1]ANIM. MICRO.'!$E$2:$E$255,'[1]ANIM. MICRO.'!$A$2:$A$255,$B11,'[1]ANIM. MICRO.'!$F$2:$F$255,"SALI",'[1]ANIM. MICRO.'!$I$2:$I$255,"&gt;="&amp;R$2,'[1]ANIM. MICRO.'!$I$2:$I$255,"&lt;"&amp;S$2)</f>
        <v>0</v>
      </c>
      <c r="S11">
        <f>-SUMIFS('[1]ANIM. MICRO.'!$E$2:$E$255,'[1]ANIM. MICRO.'!$A$2:$A$255,$B11,'[1]ANIM. MICRO.'!$F$2:$F$255,"SALI",'[1]ANIM. MICRO.'!$I$2:$I$255,"&gt;="&amp;S$2,'[1]ANIM. MICRO.'!$I$2:$I$255,"&lt;"&amp;T$2)</f>
        <v>0</v>
      </c>
      <c r="T11">
        <f>-SUMIFS('[1]ANIM. MICRO.'!$E$2:$E$255,'[1]ANIM. MICRO.'!$A$2:$A$255,$B11,'[1]ANIM. MICRO.'!$F$2:$F$255,"SALI",'[1]ANIM. MICRO.'!$I$2:$I$255,"&gt;="&amp;T$2,'[1]ANIM. MICRO.'!$I$2:$I$255,"&lt;"&amp;U$2)</f>
        <v>2</v>
      </c>
      <c r="U11">
        <f>-SUMIFS('[1]ANIM. MICRO.'!$E$2:$E$255,'[1]ANIM. MICRO.'!$A$2:$A$255,$B11,'[1]ANIM. MICRO.'!$F$2:$F$255,"SALI",'[1]ANIM. MICRO.'!$I$2:$I$255,"&gt;="&amp;U$2,'[1]ANIM. MICRO.'!$I$2:$I$255,"&lt;"&amp;V$2)</f>
        <v>0</v>
      </c>
      <c r="V11">
        <f>-SUMIFS('[1]ANIM. MICRO.'!$E$2:$E$255,'[1]ANIM. MICRO.'!$A$2:$A$255,$B11,'[1]ANIM. MICRO.'!$F$2:$F$255,"SALI",'[1]ANIM. MICRO.'!$I$2:$I$255,"&gt;="&amp;V$2,'[1]ANIM. MICRO.'!$I$2:$I$255,"&lt;"&amp;W$2)</f>
        <v>0</v>
      </c>
      <c r="W11">
        <f>-SUMIFS('[1]ANIM. MICRO.'!$E$2:$E$255,'[1]ANIM. MICRO.'!$A$2:$A$255,$B11,'[1]ANIM. MICRO.'!$F$2:$F$255,"SALI",'[1]ANIM. MICRO.'!$I$2:$I$255,"&gt;="&amp;W$2,'[1]ANIM. MICRO.'!$I$2:$I$255,"&lt;"&amp;X$2)</f>
        <v>0</v>
      </c>
      <c r="X11">
        <f>-SUMIFS('[1]ANIM. MICRO.'!$E$2:$E$255,'[1]ANIM. MICRO.'!$A$2:$A$255,$B11,'[1]ANIM. MICRO.'!$F$2:$F$255,"SALI",'[1]ANIM. MICRO.'!$I$2:$I$255,"&gt;="&amp;X$2,'[1]ANIM. MICRO.'!$I$2:$I$255,"&lt;"&amp;Y$2)</f>
        <v>0</v>
      </c>
      <c r="Y11">
        <f>-SUMIFS('[1]ANIM. MICRO.'!$E$2:$E$255,'[1]ANIM. MICRO.'!$A$2:$A$255,$B11,'[1]ANIM. MICRO.'!$F$2:$F$255,"SALI",'[1]ANIM. MICRO.'!$I$2:$I$255,"&gt;="&amp;Y$2,'[1]ANIM. MICRO.'!$I$2:$I$255,"&lt;"&amp;Z$2)</f>
        <v>0</v>
      </c>
      <c r="Z11">
        <f>-SUMIFS('[1]ANIM. MICRO.'!$E$2:$E$255,'[1]ANIM. MICRO.'!$A$2:$A$255,$B11,'[1]ANIM. MICRO.'!$F$2:$F$255,"SALI",'[1]ANIM. MICRO.'!$I$2:$I$255,"&gt;="&amp;Z$2,'[1]ANIM. MICRO.'!$I$2:$I$255,"&lt;"&amp;AA$2)</f>
        <v>0</v>
      </c>
      <c r="AA11">
        <f>-SUMIFS('[1]ANIM. MICRO.'!$E$2:$E$255,'[1]ANIM. MICRO.'!$A$2:$A$255,$B11,'[1]ANIM. MICRO.'!$F$2:$F$255,"SALI",'[1]ANIM. MICRO.'!$I$2:$I$255,"&gt;="&amp;AA$2,'[1]ANIM. MICRO.'!$I$2:$I$255,"&lt;"&amp;AB$2)</f>
        <v>0</v>
      </c>
      <c r="AB11">
        <f>-SUMIFS('[1]ANIM. MICRO.'!$E$2:$E$255,'[1]ANIM. MICRO.'!$A$2:$A$255,$B11,'[1]ANIM. MICRO.'!$F$2:$F$255,"SALI",'[1]ANIM. MICRO.'!$I$2:$I$255,"&gt;="&amp;AB$2,'[1]ANIM. MICRO.'!$I$2:$I$255,"&lt;"&amp;AC$2)</f>
        <v>0</v>
      </c>
      <c r="AC11">
        <f>-SUMIFS('[1]ANIM. MICRO.'!$E$2:$E$255,'[1]ANIM. MICRO.'!$A$2:$A$255,$B11,'[1]ANIM. MICRO.'!$F$2:$F$255,"SALI",'[1]ANIM. MICRO.'!$I$2:$I$255,"&gt;="&amp;AC$2,'[1]ANIM. MICRO.'!$I$2:$I$255,"&lt;"&amp;AD$2)</f>
        <v>0</v>
      </c>
      <c r="AD11">
        <f>-SUMIFS('[1]ANIM. MICRO.'!$E$2:$E$255,'[1]ANIM. MICRO.'!$A$2:$A$255,$B11,'[1]ANIM. MICRO.'!$F$2:$F$255,"SALI",'[1]ANIM. MICRO.'!$I$2:$I$255,"&gt;="&amp;AD$2,'[1]ANIM. MICRO.'!$I$2:$I$255,"&lt;"&amp;AE$2)</f>
        <v>0</v>
      </c>
      <c r="AE11">
        <f>-SUMIFS('[1]ANIM. MICRO.'!$E$2:$E$255,'[1]ANIM. MICRO.'!$A$2:$A$255,$B11,'[1]ANIM. MICRO.'!$F$2:$F$255,"SALI",'[1]ANIM. MICRO.'!$I$2:$I$255,"&gt;="&amp;AE$2,'[1]ANIM. MICRO.'!$I$2:$I$255,"&lt;"&amp;AF$2)</f>
        <v>0</v>
      </c>
      <c r="AF11">
        <f>-SUMIFS('[1]ANIM. MICRO.'!$E$2:$E$255,'[1]ANIM. MICRO.'!$A$2:$A$255,$B11,'[1]ANIM. MICRO.'!$F$2:$F$255,"SALI",'[1]ANIM. MICRO.'!$I$2:$I$255,"&gt;="&amp;AF$2,'[1]ANIM. MICRO.'!$I$2:$I$255,"&lt;"&amp;AG$2)</f>
        <v>0</v>
      </c>
      <c r="AG11">
        <f>-SUMIFS('[1]ANIM. MICRO.'!$E$2:$E$255,'[1]ANIM. MICRO.'!$A$2:$A$255,$B11,'[1]ANIM. MICRO.'!$F$2:$F$255,"SALI",'[1]ANIM. MICRO.'!$I$2:$I$255,"&gt;="&amp;AG$2,'[1]ANIM. MICRO.'!$I$2:$I$255,"&lt;"&amp;AH$2)</f>
        <v>0</v>
      </c>
      <c r="AH11">
        <f>-SUMIFS('[1]ANIM. MICRO.'!$E$2:$E$255,'[1]ANIM. MICRO.'!$A$2:$A$255,$B11,'[1]ANIM. MICRO.'!$F$2:$F$255,"SALI",'[1]ANIM. MICRO.'!$I$2:$I$255,"&gt;="&amp;AH$2,'[1]ANIM. MICRO.'!$I$2:$I$255,"&lt;"&amp;AI$2)</f>
        <v>0</v>
      </c>
      <c r="AI11">
        <f>-SUMIFS('[1]ANIM. MICRO.'!$E$2:$E$255,'[1]ANIM. MICRO.'!$A$2:$A$255,$B11,'[1]ANIM. MICRO.'!$F$2:$F$255,"SALI",'[1]ANIM. MICRO.'!$I$2:$I$255,"&gt;="&amp;AI$2,'[1]ANIM. MICRO.'!$I$2:$I$255,"&lt;"&amp;AJ$2)</f>
        <v>0</v>
      </c>
      <c r="AJ11">
        <f>-SUMIFS('[1]ANIM. MICRO.'!$E$2:$E$255,'[1]ANIM. MICRO.'!$A$2:$A$255,$B11,'[1]ANIM. MICRO.'!$F$2:$F$255,"SALI",'[1]ANIM. MICRO.'!$I$2:$I$255,"&gt;="&amp;AJ$2,'[1]ANIM. MICRO.'!$I$2:$I$255,"&lt;"&amp;AK$2)</f>
        <v>0</v>
      </c>
      <c r="AK11">
        <f>-SUMIFS('[1]ANIM. MICRO.'!$E$2:$E$255,'[1]ANIM. MICRO.'!$A$2:$A$255,$B11,'[1]ANIM. MICRO.'!$F$2:$F$255,"SALI",'[1]ANIM. MICRO.'!$I$2:$I$255,"&gt;="&amp;AK$2,'[1]ANIM. MICRO.'!$I$2:$I$255,"&lt;"&amp;AL$2)</f>
        <v>0</v>
      </c>
      <c r="AL11">
        <f>-SUMIFS('[1]ANIM. MICRO.'!$E$2:$E$255,'[1]ANIM. MICRO.'!$A$2:$A$255,$B11,'[1]ANIM. MICRO.'!$F$2:$F$255,"SALI",'[1]ANIM. MICRO.'!$I$2:$I$255,"&gt;="&amp;AL$2,'[1]ANIM. MICRO.'!$I$2:$I$255,"&lt;"&amp;AM$2)</f>
        <v>4</v>
      </c>
      <c r="AN11">
        <f t="shared" si="0"/>
        <v>2</v>
      </c>
      <c r="AO11">
        <f t="shared" si="1"/>
        <v>34</v>
      </c>
    </row>
    <row r="12" spans="2:41" ht="15.75" thickBot="1" x14ac:dyDescent="0.3">
      <c r="B12" s="2" t="s">
        <v>9</v>
      </c>
      <c r="C12">
        <f>-SUMIFS('[1]ANIM. MICRO.'!$E$2:$E$255,'[1]ANIM. MICRO.'!$A$2:$A$255,$B12,'[1]ANIM. MICRO.'!$F$2:$F$255,"SALI",'[1]ANIM. MICRO.'!$I$2:$I$255,"&gt;="&amp;C$2,'[1]ANIM. MICRO.'!$I$2:$I$255,"&lt;"&amp;D$2)</f>
        <v>0</v>
      </c>
      <c r="D12">
        <f>-SUMIFS('[1]ANIM. MICRO.'!$E$2:$E$255,'[1]ANIM. MICRO.'!$A$2:$A$255,$B12,'[1]ANIM. MICRO.'!$F$2:$F$255,"SALI",'[1]ANIM. MICRO.'!$I$2:$I$255,"&gt;="&amp;D$2,'[1]ANIM. MICRO.'!$I$2:$I$255,"&lt;"&amp;E$2)</f>
        <v>0</v>
      </c>
      <c r="E12">
        <f>-SUMIFS('[1]ANIM. MICRO.'!$E$2:$E$255,'[1]ANIM. MICRO.'!$A$2:$A$255,$B12,'[1]ANIM. MICRO.'!$F$2:$F$255,"SALI",'[1]ANIM. MICRO.'!$I$2:$I$255,"&gt;="&amp;E$2,'[1]ANIM. MICRO.'!$I$2:$I$255,"&lt;"&amp;F$2)</f>
        <v>0</v>
      </c>
      <c r="F12">
        <f>-SUMIFS('[1]ANIM. MICRO.'!$E$2:$E$255,'[1]ANIM. MICRO.'!$A$2:$A$255,$B12,'[1]ANIM. MICRO.'!$F$2:$F$255,"SALI",'[1]ANIM. MICRO.'!$I$2:$I$255,"&gt;="&amp;F$2,'[1]ANIM. MICRO.'!$I$2:$I$255,"&lt;"&amp;G$2)</f>
        <v>0</v>
      </c>
      <c r="G12">
        <f>-SUMIFS('[1]ANIM. MICRO.'!$E$2:$E$255,'[1]ANIM. MICRO.'!$A$2:$A$255,$B12,'[1]ANIM. MICRO.'!$F$2:$F$255,"SALI",'[1]ANIM. MICRO.'!$I$2:$I$255,"&gt;="&amp;G$2,'[1]ANIM. MICRO.'!$I$2:$I$255,"&lt;"&amp;H$2)</f>
        <v>0</v>
      </c>
      <c r="H12">
        <f>-SUMIFS('[1]ANIM. MICRO.'!$E$2:$E$255,'[1]ANIM. MICRO.'!$A$2:$A$255,$B12,'[1]ANIM. MICRO.'!$F$2:$F$255,"SALI",'[1]ANIM. MICRO.'!$I$2:$I$255,"&gt;="&amp;H$2,'[1]ANIM. MICRO.'!$I$2:$I$255,"&lt;"&amp;I$2)</f>
        <v>0</v>
      </c>
      <c r="I12">
        <f>-SUMIFS('[1]ANIM. MICRO.'!$E$2:$E$255,'[1]ANIM. MICRO.'!$A$2:$A$255,$B12,'[1]ANIM. MICRO.'!$F$2:$F$255,"SALI",'[1]ANIM. MICRO.'!$I$2:$I$255,"&gt;="&amp;I$2,'[1]ANIM. MICRO.'!$I$2:$I$255,"&lt;"&amp;J$2)</f>
        <v>0</v>
      </c>
      <c r="J12">
        <f>-SUMIFS('[1]ANIM. MICRO.'!$E$2:$E$255,'[1]ANIM. MICRO.'!$A$2:$A$255,$B12,'[1]ANIM. MICRO.'!$F$2:$F$255,"SALI",'[1]ANIM. MICRO.'!$I$2:$I$255,"&gt;="&amp;J$2,'[1]ANIM. MICRO.'!$I$2:$I$255,"&lt;"&amp;K$2)</f>
        <v>0</v>
      </c>
      <c r="K12">
        <f>-SUMIFS('[1]ANIM. MICRO.'!$E$2:$E$255,'[1]ANIM. MICRO.'!$A$2:$A$255,$B12,'[1]ANIM. MICRO.'!$F$2:$F$255,"SALI",'[1]ANIM. MICRO.'!$I$2:$I$255,"&gt;="&amp;K$2,'[1]ANIM. MICRO.'!$I$2:$I$255,"&lt;"&amp;L$2)</f>
        <v>0</v>
      </c>
      <c r="L12">
        <f>-SUMIFS('[1]ANIM. MICRO.'!$E$2:$E$255,'[1]ANIM. MICRO.'!$A$2:$A$255,$B12,'[1]ANIM. MICRO.'!$F$2:$F$255,"SALI",'[1]ANIM. MICRO.'!$I$2:$I$255,"&gt;="&amp;L$2,'[1]ANIM. MICRO.'!$I$2:$I$255,"&lt;"&amp;M$2)</f>
        <v>0</v>
      </c>
      <c r="M12">
        <f>-SUMIFS('[1]ANIM. MICRO.'!$E$2:$E$255,'[1]ANIM. MICRO.'!$A$2:$A$255,$B12,'[1]ANIM. MICRO.'!$F$2:$F$255,"SALI",'[1]ANIM. MICRO.'!$I$2:$I$255,"&gt;="&amp;M$2,'[1]ANIM. MICRO.'!$I$2:$I$255,"&lt;"&amp;N$2)</f>
        <v>0</v>
      </c>
      <c r="N12">
        <f>-SUMIFS('[1]ANIM. MICRO.'!$E$2:$E$255,'[1]ANIM. MICRO.'!$A$2:$A$255,$B12,'[1]ANIM. MICRO.'!$F$2:$F$255,"SALI",'[1]ANIM. MICRO.'!$I$2:$I$255,"&gt;="&amp;N$2,'[1]ANIM. MICRO.'!$I$2:$I$255,"&lt;"&amp;O$2)</f>
        <v>0</v>
      </c>
      <c r="O12">
        <f>-SUMIFS('[1]ANIM. MICRO.'!$E$2:$E$255,'[1]ANIM. MICRO.'!$A$2:$A$255,$B12,'[1]ANIM. MICRO.'!$F$2:$F$255,"SALI",'[1]ANIM. MICRO.'!$I$2:$I$255,"&gt;="&amp;O$2,'[1]ANIM. MICRO.'!$I$2:$I$255,"&lt;"&amp;P$2)</f>
        <v>0</v>
      </c>
      <c r="P12">
        <f>-SUMIFS('[1]ANIM. MICRO.'!$E$2:$E$255,'[1]ANIM. MICRO.'!$A$2:$A$255,$B12,'[1]ANIM. MICRO.'!$F$2:$F$255,"SALI",'[1]ANIM. MICRO.'!$I$2:$I$255,"&gt;="&amp;P$2,'[1]ANIM. MICRO.'!$I$2:$I$255,"&lt;"&amp;Q$2)</f>
        <v>0</v>
      </c>
      <c r="Q12">
        <f>-SUMIFS('[1]ANIM. MICRO.'!$E$2:$E$255,'[1]ANIM. MICRO.'!$A$2:$A$255,$B12,'[1]ANIM. MICRO.'!$F$2:$F$255,"SALI",'[1]ANIM. MICRO.'!$I$2:$I$255,"&gt;="&amp;Q$2,'[1]ANIM. MICRO.'!$I$2:$I$255,"&lt;"&amp;R$2)</f>
        <v>0</v>
      </c>
      <c r="R12">
        <f>-SUMIFS('[1]ANIM. MICRO.'!$E$2:$E$255,'[1]ANIM. MICRO.'!$A$2:$A$255,$B12,'[1]ANIM. MICRO.'!$F$2:$F$255,"SALI",'[1]ANIM. MICRO.'!$I$2:$I$255,"&gt;="&amp;R$2,'[1]ANIM. MICRO.'!$I$2:$I$255,"&lt;"&amp;S$2)</f>
        <v>0</v>
      </c>
      <c r="S12">
        <f>-SUMIFS('[1]ANIM. MICRO.'!$E$2:$E$255,'[1]ANIM. MICRO.'!$A$2:$A$255,$B12,'[1]ANIM. MICRO.'!$F$2:$F$255,"SALI",'[1]ANIM. MICRO.'!$I$2:$I$255,"&gt;="&amp;S$2,'[1]ANIM. MICRO.'!$I$2:$I$255,"&lt;"&amp;T$2)</f>
        <v>0</v>
      </c>
      <c r="T12">
        <f>-SUMIFS('[1]ANIM. MICRO.'!$E$2:$E$255,'[1]ANIM. MICRO.'!$A$2:$A$255,$B12,'[1]ANIM. MICRO.'!$F$2:$F$255,"SALI",'[1]ANIM. MICRO.'!$I$2:$I$255,"&gt;="&amp;T$2,'[1]ANIM. MICRO.'!$I$2:$I$255,"&lt;"&amp;U$2)</f>
        <v>0</v>
      </c>
      <c r="U12">
        <f>-SUMIFS('[1]ANIM. MICRO.'!$E$2:$E$255,'[1]ANIM. MICRO.'!$A$2:$A$255,$B12,'[1]ANIM. MICRO.'!$F$2:$F$255,"SALI",'[1]ANIM. MICRO.'!$I$2:$I$255,"&gt;="&amp;U$2,'[1]ANIM. MICRO.'!$I$2:$I$255,"&lt;"&amp;V$2)</f>
        <v>0</v>
      </c>
      <c r="V12">
        <f>-SUMIFS('[1]ANIM. MICRO.'!$E$2:$E$255,'[1]ANIM. MICRO.'!$A$2:$A$255,$B12,'[1]ANIM. MICRO.'!$F$2:$F$255,"SALI",'[1]ANIM. MICRO.'!$I$2:$I$255,"&gt;="&amp;V$2,'[1]ANIM. MICRO.'!$I$2:$I$255,"&lt;"&amp;W$2)</f>
        <v>0</v>
      </c>
      <c r="W12">
        <f>-SUMIFS('[1]ANIM. MICRO.'!$E$2:$E$255,'[1]ANIM. MICRO.'!$A$2:$A$255,$B12,'[1]ANIM. MICRO.'!$F$2:$F$255,"SALI",'[1]ANIM. MICRO.'!$I$2:$I$255,"&gt;="&amp;W$2,'[1]ANIM. MICRO.'!$I$2:$I$255,"&lt;"&amp;X$2)</f>
        <v>0</v>
      </c>
      <c r="X12">
        <f>-SUMIFS('[1]ANIM. MICRO.'!$E$2:$E$255,'[1]ANIM. MICRO.'!$A$2:$A$255,$B12,'[1]ANIM. MICRO.'!$F$2:$F$255,"SALI",'[1]ANIM. MICRO.'!$I$2:$I$255,"&gt;="&amp;X$2,'[1]ANIM. MICRO.'!$I$2:$I$255,"&lt;"&amp;Y$2)</f>
        <v>0</v>
      </c>
      <c r="Y12">
        <f>-SUMIFS('[1]ANIM. MICRO.'!$E$2:$E$255,'[1]ANIM. MICRO.'!$A$2:$A$255,$B12,'[1]ANIM. MICRO.'!$F$2:$F$255,"SALI",'[1]ANIM. MICRO.'!$I$2:$I$255,"&gt;="&amp;Y$2,'[1]ANIM. MICRO.'!$I$2:$I$255,"&lt;"&amp;Z$2)</f>
        <v>0</v>
      </c>
      <c r="Z12">
        <f>-SUMIFS('[1]ANIM. MICRO.'!$E$2:$E$255,'[1]ANIM. MICRO.'!$A$2:$A$255,$B12,'[1]ANIM. MICRO.'!$F$2:$F$255,"SALI",'[1]ANIM. MICRO.'!$I$2:$I$255,"&gt;="&amp;Z$2,'[1]ANIM. MICRO.'!$I$2:$I$255,"&lt;"&amp;AA$2)</f>
        <v>0</v>
      </c>
      <c r="AA12">
        <f>-SUMIFS('[1]ANIM. MICRO.'!$E$2:$E$255,'[1]ANIM. MICRO.'!$A$2:$A$255,$B12,'[1]ANIM. MICRO.'!$F$2:$F$255,"SALI",'[1]ANIM. MICRO.'!$I$2:$I$255,"&gt;="&amp;AA$2,'[1]ANIM. MICRO.'!$I$2:$I$255,"&lt;"&amp;AB$2)</f>
        <v>0</v>
      </c>
      <c r="AB12">
        <f>-SUMIFS('[1]ANIM. MICRO.'!$E$2:$E$255,'[1]ANIM. MICRO.'!$A$2:$A$255,$B12,'[1]ANIM. MICRO.'!$F$2:$F$255,"SALI",'[1]ANIM. MICRO.'!$I$2:$I$255,"&gt;="&amp;AB$2,'[1]ANIM. MICRO.'!$I$2:$I$255,"&lt;"&amp;AC$2)</f>
        <v>0</v>
      </c>
      <c r="AC12">
        <f>-SUMIFS('[1]ANIM. MICRO.'!$E$2:$E$255,'[1]ANIM. MICRO.'!$A$2:$A$255,$B12,'[1]ANIM. MICRO.'!$F$2:$F$255,"SALI",'[1]ANIM. MICRO.'!$I$2:$I$255,"&gt;="&amp;AC$2,'[1]ANIM. MICRO.'!$I$2:$I$255,"&lt;"&amp;AD$2)</f>
        <v>0</v>
      </c>
      <c r="AD12">
        <f>-SUMIFS('[1]ANIM. MICRO.'!$E$2:$E$255,'[1]ANIM. MICRO.'!$A$2:$A$255,$B12,'[1]ANIM. MICRO.'!$F$2:$F$255,"SALI",'[1]ANIM. MICRO.'!$I$2:$I$255,"&gt;="&amp;AD$2,'[1]ANIM. MICRO.'!$I$2:$I$255,"&lt;"&amp;AE$2)</f>
        <v>0</v>
      </c>
      <c r="AE12">
        <f>-SUMIFS('[1]ANIM. MICRO.'!$E$2:$E$255,'[1]ANIM. MICRO.'!$A$2:$A$255,$B12,'[1]ANIM. MICRO.'!$F$2:$F$255,"SALI",'[1]ANIM. MICRO.'!$I$2:$I$255,"&gt;="&amp;AE$2,'[1]ANIM. MICRO.'!$I$2:$I$255,"&lt;"&amp;AF$2)</f>
        <v>0</v>
      </c>
      <c r="AF12">
        <f>-SUMIFS('[1]ANIM. MICRO.'!$E$2:$E$255,'[1]ANIM. MICRO.'!$A$2:$A$255,$B12,'[1]ANIM. MICRO.'!$F$2:$F$255,"SALI",'[1]ANIM. MICRO.'!$I$2:$I$255,"&gt;="&amp;AF$2,'[1]ANIM. MICRO.'!$I$2:$I$255,"&lt;"&amp;AG$2)</f>
        <v>0</v>
      </c>
      <c r="AG12">
        <f>-SUMIFS('[1]ANIM. MICRO.'!$E$2:$E$255,'[1]ANIM. MICRO.'!$A$2:$A$255,$B12,'[1]ANIM. MICRO.'!$F$2:$F$255,"SALI",'[1]ANIM. MICRO.'!$I$2:$I$255,"&gt;="&amp;AG$2,'[1]ANIM. MICRO.'!$I$2:$I$255,"&lt;"&amp;AH$2)</f>
        <v>0</v>
      </c>
      <c r="AH12">
        <f>-SUMIFS('[1]ANIM. MICRO.'!$E$2:$E$255,'[1]ANIM. MICRO.'!$A$2:$A$255,$B12,'[1]ANIM. MICRO.'!$F$2:$F$255,"SALI",'[1]ANIM. MICRO.'!$I$2:$I$255,"&gt;="&amp;AH$2,'[1]ANIM. MICRO.'!$I$2:$I$255,"&lt;"&amp;AI$2)</f>
        <v>0</v>
      </c>
      <c r="AI12">
        <f>-SUMIFS('[1]ANIM. MICRO.'!$E$2:$E$255,'[1]ANIM. MICRO.'!$A$2:$A$255,$B12,'[1]ANIM. MICRO.'!$F$2:$F$255,"SALI",'[1]ANIM. MICRO.'!$I$2:$I$255,"&gt;="&amp;AI$2,'[1]ANIM. MICRO.'!$I$2:$I$255,"&lt;"&amp;AJ$2)</f>
        <v>0</v>
      </c>
      <c r="AJ12">
        <f>-SUMIFS('[1]ANIM. MICRO.'!$E$2:$E$255,'[1]ANIM. MICRO.'!$A$2:$A$255,$B12,'[1]ANIM. MICRO.'!$F$2:$F$255,"SALI",'[1]ANIM. MICRO.'!$I$2:$I$255,"&gt;="&amp;AJ$2,'[1]ANIM. MICRO.'!$I$2:$I$255,"&lt;"&amp;AK$2)</f>
        <v>0</v>
      </c>
      <c r="AK12">
        <f>-SUMIFS('[1]ANIM. MICRO.'!$E$2:$E$255,'[1]ANIM. MICRO.'!$A$2:$A$255,$B12,'[1]ANIM. MICRO.'!$F$2:$F$255,"SALI",'[1]ANIM. MICRO.'!$I$2:$I$255,"&gt;="&amp;AK$2,'[1]ANIM. MICRO.'!$I$2:$I$255,"&lt;"&amp;AL$2)</f>
        <v>0</v>
      </c>
      <c r="AL12">
        <f>-SUMIFS('[1]ANIM. MICRO.'!$E$2:$E$255,'[1]ANIM. MICRO.'!$A$2:$A$255,$B12,'[1]ANIM. MICRO.'!$F$2:$F$255,"SALI",'[1]ANIM. MICRO.'!$I$2:$I$255,"&gt;="&amp;AL$2,'[1]ANIM. MICRO.'!$I$2:$I$255,"&lt;"&amp;AM$2)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-SUMIFS('[1]ANIM. MICRO.'!$E$2:$E$255,'[1]ANIM. MICRO.'!$A$2:$A$255,$B13,'[1]ANIM. MICRO.'!$F$2:$F$255,"SALI",'[1]ANIM. MICRO.'!$I$2:$I$255,"&gt;="&amp;C$2,'[1]ANIM. MICRO.'!$I$2:$I$255,"&lt;"&amp;D$2)</f>
        <v>0</v>
      </c>
      <c r="D13">
        <f>-SUMIFS('[1]ANIM. MICRO.'!$E$2:$E$255,'[1]ANIM. MICRO.'!$A$2:$A$255,$B13,'[1]ANIM. MICRO.'!$F$2:$F$255,"SALI",'[1]ANIM. MICRO.'!$I$2:$I$255,"&gt;="&amp;D$2,'[1]ANIM. MICRO.'!$I$2:$I$255,"&lt;"&amp;E$2)</f>
        <v>0</v>
      </c>
      <c r="E13">
        <f>-SUMIFS('[1]ANIM. MICRO.'!$E$2:$E$255,'[1]ANIM. MICRO.'!$A$2:$A$255,$B13,'[1]ANIM. MICRO.'!$F$2:$F$255,"SALI",'[1]ANIM. MICRO.'!$I$2:$I$255,"&gt;="&amp;E$2,'[1]ANIM. MICRO.'!$I$2:$I$255,"&lt;"&amp;F$2)</f>
        <v>0</v>
      </c>
      <c r="F13">
        <f>-SUMIFS('[1]ANIM. MICRO.'!$E$2:$E$255,'[1]ANIM. MICRO.'!$A$2:$A$255,$B13,'[1]ANIM. MICRO.'!$F$2:$F$255,"SALI",'[1]ANIM. MICRO.'!$I$2:$I$255,"&gt;="&amp;F$2,'[1]ANIM. MICRO.'!$I$2:$I$255,"&lt;"&amp;G$2)</f>
        <v>0</v>
      </c>
      <c r="G13">
        <f>-SUMIFS('[1]ANIM. MICRO.'!$E$2:$E$255,'[1]ANIM. MICRO.'!$A$2:$A$255,$B13,'[1]ANIM. MICRO.'!$F$2:$F$255,"SALI",'[1]ANIM. MICRO.'!$I$2:$I$255,"&gt;="&amp;G$2,'[1]ANIM. MICRO.'!$I$2:$I$255,"&lt;"&amp;H$2)</f>
        <v>0</v>
      </c>
      <c r="H13">
        <f>-SUMIFS('[1]ANIM. MICRO.'!$E$2:$E$255,'[1]ANIM. MICRO.'!$A$2:$A$255,$B13,'[1]ANIM. MICRO.'!$F$2:$F$255,"SALI",'[1]ANIM. MICRO.'!$I$2:$I$255,"&gt;="&amp;H$2,'[1]ANIM. MICRO.'!$I$2:$I$255,"&lt;"&amp;I$2)</f>
        <v>0</v>
      </c>
      <c r="I13">
        <f>-SUMIFS('[1]ANIM. MICRO.'!$E$2:$E$255,'[1]ANIM. MICRO.'!$A$2:$A$255,$B13,'[1]ANIM. MICRO.'!$F$2:$F$255,"SALI",'[1]ANIM. MICRO.'!$I$2:$I$255,"&gt;="&amp;I$2,'[1]ANIM. MICRO.'!$I$2:$I$255,"&lt;"&amp;J$2)</f>
        <v>0</v>
      </c>
      <c r="J13">
        <f>-SUMIFS('[1]ANIM. MICRO.'!$E$2:$E$255,'[1]ANIM. MICRO.'!$A$2:$A$255,$B13,'[1]ANIM. MICRO.'!$F$2:$F$255,"SALI",'[1]ANIM. MICRO.'!$I$2:$I$255,"&gt;="&amp;J$2,'[1]ANIM. MICRO.'!$I$2:$I$255,"&lt;"&amp;K$2)</f>
        <v>0</v>
      </c>
      <c r="K13">
        <f>-SUMIFS('[1]ANIM. MICRO.'!$E$2:$E$255,'[1]ANIM. MICRO.'!$A$2:$A$255,$B13,'[1]ANIM. MICRO.'!$F$2:$F$255,"SALI",'[1]ANIM. MICRO.'!$I$2:$I$255,"&gt;="&amp;K$2,'[1]ANIM. MICRO.'!$I$2:$I$255,"&lt;"&amp;L$2)</f>
        <v>0</v>
      </c>
      <c r="L13">
        <f>-SUMIFS('[1]ANIM. MICRO.'!$E$2:$E$255,'[1]ANIM. MICRO.'!$A$2:$A$255,$B13,'[1]ANIM. MICRO.'!$F$2:$F$255,"SALI",'[1]ANIM. MICRO.'!$I$2:$I$255,"&gt;="&amp;L$2,'[1]ANIM. MICRO.'!$I$2:$I$255,"&lt;"&amp;M$2)</f>
        <v>0</v>
      </c>
      <c r="M13">
        <f>-SUMIFS('[1]ANIM. MICRO.'!$E$2:$E$255,'[1]ANIM. MICRO.'!$A$2:$A$255,$B13,'[1]ANIM. MICRO.'!$F$2:$F$255,"SALI",'[1]ANIM. MICRO.'!$I$2:$I$255,"&gt;="&amp;M$2,'[1]ANIM. MICRO.'!$I$2:$I$255,"&lt;"&amp;N$2)</f>
        <v>0</v>
      </c>
      <c r="N13">
        <f>-SUMIFS('[1]ANIM. MICRO.'!$E$2:$E$255,'[1]ANIM. MICRO.'!$A$2:$A$255,$B13,'[1]ANIM. MICRO.'!$F$2:$F$255,"SALI",'[1]ANIM. MICRO.'!$I$2:$I$255,"&gt;="&amp;N$2,'[1]ANIM. MICRO.'!$I$2:$I$255,"&lt;"&amp;O$2)</f>
        <v>0</v>
      </c>
      <c r="O13">
        <f>-SUMIFS('[1]ANIM. MICRO.'!$E$2:$E$255,'[1]ANIM. MICRO.'!$A$2:$A$255,$B13,'[1]ANIM. MICRO.'!$F$2:$F$255,"SALI",'[1]ANIM. MICRO.'!$I$2:$I$255,"&gt;="&amp;O$2,'[1]ANIM. MICRO.'!$I$2:$I$255,"&lt;"&amp;P$2)</f>
        <v>0</v>
      </c>
      <c r="P13">
        <f>-SUMIFS('[1]ANIM. MICRO.'!$E$2:$E$255,'[1]ANIM. MICRO.'!$A$2:$A$255,$B13,'[1]ANIM. MICRO.'!$F$2:$F$255,"SALI",'[1]ANIM. MICRO.'!$I$2:$I$255,"&gt;="&amp;P$2,'[1]ANIM. MICRO.'!$I$2:$I$255,"&lt;"&amp;Q$2)</f>
        <v>0</v>
      </c>
      <c r="Q13">
        <f>-SUMIFS('[1]ANIM. MICRO.'!$E$2:$E$255,'[1]ANIM. MICRO.'!$A$2:$A$255,$B13,'[1]ANIM. MICRO.'!$F$2:$F$255,"SALI",'[1]ANIM. MICRO.'!$I$2:$I$255,"&gt;="&amp;Q$2,'[1]ANIM. MICRO.'!$I$2:$I$255,"&lt;"&amp;R$2)</f>
        <v>0</v>
      </c>
      <c r="R13">
        <f>-SUMIFS('[1]ANIM. MICRO.'!$E$2:$E$255,'[1]ANIM. MICRO.'!$A$2:$A$255,$B13,'[1]ANIM. MICRO.'!$F$2:$F$255,"SALI",'[1]ANIM. MICRO.'!$I$2:$I$255,"&gt;="&amp;R$2,'[1]ANIM. MICRO.'!$I$2:$I$255,"&lt;"&amp;S$2)</f>
        <v>1</v>
      </c>
      <c r="S13">
        <f>-SUMIFS('[1]ANIM. MICRO.'!$E$2:$E$255,'[1]ANIM. MICRO.'!$A$2:$A$255,$B13,'[1]ANIM. MICRO.'!$F$2:$F$255,"SALI",'[1]ANIM. MICRO.'!$I$2:$I$255,"&gt;="&amp;S$2,'[1]ANIM. MICRO.'!$I$2:$I$255,"&lt;"&amp;T$2)</f>
        <v>2</v>
      </c>
      <c r="T13">
        <f>-SUMIFS('[1]ANIM. MICRO.'!$E$2:$E$255,'[1]ANIM. MICRO.'!$A$2:$A$255,$B13,'[1]ANIM. MICRO.'!$F$2:$F$255,"SALI",'[1]ANIM. MICRO.'!$I$2:$I$255,"&gt;="&amp;T$2,'[1]ANIM. MICRO.'!$I$2:$I$255,"&lt;"&amp;U$2)</f>
        <v>0</v>
      </c>
      <c r="U13">
        <f>-SUMIFS('[1]ANIM. MICRO.'!$E$2:$E$255,'[1]ANIM. MICRO.'!$A$2:$A$255,$B13,'[1]ANIM. MICRO.'!$F$2:$F$255,"SALI",'[1]ANIM. MICRO.'!$I$2:$I$255,"&gt;="&amp;U$2,'[1]ANIM. MICRO.'!$I$2:$I$255,"&lt;"&amp;V$2)</f>
        <v>0</v>
      </c>
      <c r="V13">
        <f>-SUMIFS('[1]ANIM. MICRO.'!$E$2:$E$255,'[1]ANIM. MICRO.'!$A$2:$A$255,$B13,'[1]ANIM. MICRO.'!$F$2:$F$255,"SALI",'[1]ANIM. MICRO.'!$I$2:$I$255,"&gt;="&amp;V$2,'[1]ANIM. MICRO.'!$I$2:$I$255,"&lt;"&amp;W$2)</f>
        <v>0</v>
      </c>
      <c r="W13">
        <f>-SUMIFS('[1]ANIM. MICRO.'!$E$2:$E$255,'[1]ANIM. MICRO.'!$A$2:$A$255,$B13,'[1]ANIM. MICRO.'!$F$2:$F$255,"SALI",'[1]ANIM. MICRO.'!$I$2:$I$255,"&gt;="&amp;W$2,'[1]ANIM. MICRO.'!$I$2:$I$255,"&lt;"&amp;X$2)</f>
        <v>0</v>
      </c>
      <c r="X13">
        <f>-SUMIFS('[1]ANIM. MICRO.'!$E$2:$E$255,'[1]ANIM. MICRO.'!$A$2:$A$255,$B13,'[1]ANIM. MICRO.'!$F$2:$F$255,"SALI",'[1]ANIM. MICRO.'!$I$2:$I$255,"&gt;="&amp;X$2,'[1]ANIM. MICRO.'!$I$2:$I$255,"&lt;"&amp;Y$2)</f>
        <v>0</v>
      </c>
      <c r="Y13">
        <f>-SUMIFS('[1]ANIM. MICRO.'!$E$2:$E$255,'[1]ANIM. MICRO.'!$A$2:$A$255,$B13,'[1]ANIM. MICRO.'!$F$2:$F$255,"SALI",'[1]ANIM. MICRO.'!$I$2:$I$255,"&gt;="&amp;Y$2,'[1]ANIM. MICRO.'!$I$2:$I$255,"&lt;"&amp;Z$2)</f>
        <v>0</v>
      </c>
      <c r="Z13">
        <f>-SUMIFS('[1]ANIM. MICRO.'!$E$2:$E$255,'[1]ANIM. MICRO.'!$A$2:$A$255,$B13,'[1]ANIM. MICRO.'!$F$2:$F$255,"SALI",'[1]ANIM. MICRO.'!$I$2:$I$255,"&gt;="&amp;Z$2,'[1]ANIM. MICRO.'!$I$2:$I$255,"&lt;"&amp;AA$2)</f>
        <v>0</v>
      </c>
      <c r="AA13">
        <f>-SUMIFS('[1]ANIM. MICRO.'!$E$2:$E$255,'[1]ANIM. MICRO.'!$A$2:$A$255,$B13,'[1]ANIM. MICRO.'!$F$2:$F$255,"SALI",'[1]ANIM. MICRO.'!$I$2:$I$255,"&gt;="&amp;AA$2,'[1]ANIM. MICRO.'!$I$2:$I$255,"&lt;"&amp;AB$2)</f>
        <v>0</v>
      </c>
      <c r="AB13">
        <f>-SUMIFS('[1]ANIM. MICRO.'!$E$2:$E$255,'[1]ANIM. MICRO.'!$A$2:$A$255,$B13,'[1]ANIM. MICRO.'!$F$2:$F$255,"SALI",'[1]ANIM. MICRO.'!$I$2:$I$255,"&gt;="&amp;AB$2,'[1]ANIM. MICRO.'!$I$2:$I$255,"&lt;"&amp;AC$2)</f>
        <v>0</v>
      </c>
      <c r="AC13">
        <f>-SUMIFS('[1]ANIM. MICRO.'!$E$2:$E$255,'[1]ANIM. MICRO.'!$A$2:$A$255,$B13,'[1]ANIM. MICRO.'!$F$2:$F$255,"SALI",'[1]ANIM. MICRO.'!$I$2:$I$255,"&gt;="&amp;AC$2,'[1]ANIM. MICRO.'!$I$2:$I$255,"&lt;"&amp;AD$2)</f>
        <v>0</v>
      </c>
      <c r="AD13">
        <f>-SUMIFS('[1]ANIM. MICRO.'!$E$2:$E$255,'[1]ANIM. MICRO.'!$A$2:$A$255,$B13,'[1]ANIM. MICRO.'!$F$2:$F$255,"SALI",'[1]ANIM. MICRO.'!$I$2:$I$255,"&gt;="&amp;AD$2,'[1]ANIM. MICRO.'!$I$2:$I$255,"&lt;"&amp;AE$2)</f>
        <v>0</v>
      </c>
      <c r="AE13">
        <f>-SUMIFS('[1]ANIM. MICRO.'!$E$2:$E$255,'[1]ANIM. MICRO.'!$A$2:$A$255,$B13,'[1]ANIM. MICRO.'!$F$2:$F$255,"SALI",'[1]ANIM. MICRO.'!$I$2:$I$255,"&gt;="&amp;AE$2,'[1]ANIM. MICRO.'!$I$2:$I$255,"&lt;"&amp;AF$2)</f>
        <v>0</v>
      </c>
      <c r="AF13">
        <f>-SUMIFS('[1]ANIM. MICRO.'!$E$2:$E$255,'[1]ANIM. MICRO.'!$A$2:$A$255,$B13,'[1]ANIM. MICRO.'!$F$2:$F$255,"SALI",'[1]ANIM. MICRO.'!$I$2:$I$255,"&gt;="&amp;AF$2,'[1]ANIM. MICRO.'!$I$2:$I$255,"&lt;"&amp;AG$2)</f>
        <v>0</v>
      </c>
      <c r="AG13">
        <f>-SUMIFS('[1]ANIM. MICRO.'!$E$2:$E$255,'[1]ANIM. MICRO.'!$A$2:$A$255,$B13,'[1]ANIM. MICRO.'!$F$2:$F$255,"SALI",'[1]ANIM. MICRO.'!$I$2:$I$255,"&gt;="&amp;AG$2,'[1]ANIM. MICRO.'!$I$2:$I$255,"&lt;"&amp;AH$2)</f>
        <v>0</v>
      </c>
      <c r="AH13">
        <f>-SUMIFS('[1]ANIM. MICRO.'!$E$2:$E$255,'[1]ANIM. MICRO.'!$A$2:$A$255,$B13,'[1]ANIM. MICRO.'!$F$2:$F$255,"SALI",'[1]ANIM. MICRO.'!$I$2:$I$255,"&gt;="&amp;AH$2,'[1]ANIM. MICRO.'!$I$2:$I$255,"&lt;"&amp;AI$2)</f>
        <v>0</v>
      </c>
      <c r="AI13">
        <f>-SUMIFS('[1]ANIM. MICRO.'!$E$2:$E$255,'[1]ANIM. MICRO.'!$A$2:$A$255,$B13,'[1]ANIM. MICRO.'!$F$2:$F$255,"SALI",'[1]ANIM. MICRO.'!$I$2:$I$255,"&gt;="&amp;AI$2,'[1]ANIM. MICRO.'!$I$2:$I$255,"&lt;"&amp;AJ$2)</f>
        <v>0</v>
      </c>
      <c r="AJ13">
        <f>-SUMIFS('[1]ANIM. MICRO.'!$E$2:$E$255,'[1]ANIM. MICRO.'!$A$2:$A$255,$B13,'[1]ANIM. MICRO.'!$F$2:$F$255,"SALI",'[1]ANIM. MICRO.'!$I$2:$I$255,"&gt;="&amp;AJ$2,'[1]ANIM. MICRO.'!$I$2:$I$255,"&lt;"&amp;AK$2)</f>
        <v>0</v>
      </c>
      <c r="AK13">
        <f>-SUMIFS('[1]ANIM. MICRO.'!$E$2:$E$255,'[1]ANIM. MICRO.'!$A$2:$A$255,$B13,'[1]ANIM. MICRO.'!$F$2:$F$255,"SALI",'[1]ANIM. MICRO.'!$I$2:$I$255,"&gt;="&amp;AK$2,'[1]ANIM. MICRO.'!$I$2:$I$255,"&lt;"&amp;AL$2)</f>
        <v>0</v>
      </c>
      <c r="AL13">
        <f>-SUMIFS('[1]ANIM. MICRO.'!$E$2:$E$255,'[1]ANIM. MICRO.'!$A$2:$A$255,$B13,'[1]ANIM. MICRO.'!$F$2:$F$255,"SALI",'[1]ANIM. MICRO.'!$I$2:$I$255,"&gt;="&amp;AL$2,'[1]ANIM. MICRO.'!$I$2:$I$255,"&lt;"&amp;AM$2)</f>
        <v>0</v>
      </c>
      <c r="AN13">
        <f t="shared" si="0"/>
        <v>3</v>
      </c>
      <c r="AO13">
        <f t="shared" si="1"/>
        <v>34</v>
      </c>
    </row>
    <row r="14" spans="2:41" ht="15.75" thickBot="1" x14ac:dyDescent="0.3">
      <c r="B14" s="2" t="s">
        <v>11</v>
      </c>
      <c r="C14">
        <f>-SUMIFS('[1]ANIM. MICRO.'!$E$2:$E$255,'[1]ANIM. MICRO.'!$A$2:$A$255,$B14,'[1]ANIM. MICRO.'!$F$2:$F$255,"SALI",'[1]ANIM. MICRO.'!$I$2:$I$255,"&gt;="&amp;C$2,'[1]ANIM. MICRO.'!$I$2:$I$255,"&lt;"&amp;D$2)</f>
        <v>0</v>
      </c>
      <c r="D14">
        <f>-SUMIFS('[1]ANIM. MICRO.'!$E$2:$E$255,'[1]ANIM. MICRO.'!$A$2:$A$255,$B14,'[1]ANIM. MICRO.'!$F$2:$F$255,"SALI",'[1]ANIM. MICRO.'!$I$2:$I$255,"&gt;="&amp;D$2,'[1]ANIM. MICRO.'!$I$2:$I$255,"&lt;"&amp;E$2)</f>
        <v>0</v>
      </c>
      <c r="E14">
        <f>-SUMIFS('[1]ANIM. MICRO.'!$E$2:$E$255,'[1]ANIM. MICRO.'!$A$2:$A$255,$B14,'[1]ANIM. MICRO.'!$F$2:$F$255,"SALI",'[1]ANIM. MICRO.'!$I$2:$I$255,"&gt;="&amp;E$2,'[1]ANIM. MICRO.'!$I$2:$I$255,"&lt;"&amp;F$2)</f>
        <v>0</v>
      </c>
      <c r="F14">
        <f>-SUMIFS('[1]ANIM. MICRO.'!$E$2:$E$255,'[1]ANIM. MICRO.'!$A$2:$A$255,$B14,'[1]ANIM. MICRO.'!$F$2:$F$255,"SALI",'[1]ANIM. MICRO.'!$I$2:$I$255,"&gt;="&amp;F$2,'[1]ANIM. MICRO.'!$I$2:$I$255,"&lt;"&amp;G$2)</f>
        <v>0</v>
      </c>
      <c r="G14">
        <f>-SUMIFS('[1]ANIM. MICRO.'!$E$2:$E$255,'[1]ANIM. MICRO.'!$A$2:$A$255,$B14,'[1]ANIM. MICRO.'!$F$2:$F$255,"SALI",'[1]ANIM. MICRO.'!$I$2:$I$255,"&gt;="&amp;G$2,'[1]ANIM. MICRO.'!$I$2:$I$255,"&lt;"&amp;H$2)</f>
        <v>0</v>
      </c>
      <c r="H14">
        <f>-SUMIFS('[1]ANIM. MICRO.'!$E$2:$E$255,'[1]ANIM. MICRO.'!$A$2:$A$255,$B14,'[1]ANIM. MICRO.'!$F$2:$F$255,"SALI",'[1]ANIM. MICRO.'!$I$2:$I$255,"&gt;="&amp;H$2,'[1]ANIM. MICRO.'!$I$2:$I$255,"&lt;"&amp;I$2)</f>
        <v>0</v>
      </c>
      <c r="I14">
        <f>-SUMIFS('[1]ANIM. MICRO.'!$E$2:$E$255,'[1]ANIM. MICRO.'!$A$2:$A$255,$B14,'[1]ANIM. MICRO.'!$F$2:$F$255,"SALI",'[1]ANIM. MICRO.'!$I$2:$I$255,"&gt;="&amp;I$2,'[1]ANIM. MICRO.'!$I$2:$I$255,"&lt;"&amp;J$2)</f>
        <v>0</v>
      </c>
      <c r="J14">
        <f>-SUMIFS('[1]ANIM. MICRO.'!$E$2:$E$255,'[1]ANIM. MICRO.'!$A$2:$A$255,$B14,'[1]ANIM. MICRO.'!$F$2:$F$255,"SALI",'[1]ANIM. MICRO.'!$I$2:$I$255,"&gt;="&amp;J$2,'[1]ANIM. MICRO.'!$I$2:$I$255,"&lt;"&amp;K$2)</f>
        <v>0</v>
      </c>
      <c r="K14">
        <f>-SUMIFS('[1]ANIM. MICRO.'!$E$2:$E$255,'[1]ANIM. MICRO.'!$A$2:$A$255,$B14,'[1]ANIM. MICRO.'!$F$2:$F$255,"SALI",'[1]ANIM. MICRO.'!$I$2:$I$255,"&gt;="&amp;K$2,'[1]ANIM. MICRO.'!$I$2:$I$255,"&lt;"&amp;L$2)</f>
        <v>0</v>
      </c>
      <c r="L14">
        <f>-SUMIFS('[1]ANIM. MICRO.'!$E$2:$E$255,'[1]ANIM. MICRO.'!$A$2:$A$255,$B14,'[1]ANIM. MICRO.'!$F$2:$F$255,"SALI",'[1]ANIM. MICRO.'!$I$2:$I$255,"&gt;="&amp;L$2,'[1]ANIM. MICRO.'!$I$2:$I$255,"&lt;"&amp;M$2)</f>
        <v>0</v>
      </c>
      <c r="M14">
        <f>-SUMIFS('[1]ANIM. MICRO.'!$E$2:$E$255,'[1]ANIM. MICRO.'!$A$2:$A$255,$B14,'[1]ANIM. MICRO.'!$F$2:$F$255,"SALI",'[1]ANIM. MICRO.'!$I$2:$I$255,"&gt;="&amp;M$2,'[1]ANIM. MICRO.'!$I$2:$I$255,"&lt;"&amp;N$2)</f>
        <v>0</v>
      </c>
      <c r="N14">
        <f>-SUMIFS('[1]ANIM. MICRO.'!$E$2:$E$255,'[1]ANIM. MICRO.'!$A$2:$A$255,$B14,'[1]ANIM. MICRO.'!$F$2:$F$255,"SALI",'[1]ANIM. MICRO.'!$I$2:$I$255,"&gt;="&amp;N$2,'[1]ANIM. MICRO.'!$I$2:$I$255,"&lt;"&amp;O$2)</f>
        <v>0</v>
      </c>
      <c r="O14">
        <f>-SUMIFS('[1]ANIM. MICRO.'!$E$2:$E$255,'[1]ANIM. MICRO.'!$A$2:$A$255,$B14,'[1]ANIM. MICRO.'!$F$2:$F$255,"SALI",'[1]ANIM. MICRO.'!$I$2:$I$255,"&gt;="&amp;O$2,'[1]ANIM. MICRO.'!$I$2:$I$255,"&lt;"&amp;P$2)</f>
        <v>0</v>
      </c>
      <c r="P14">
        <f>-SUMIFS('[1]ANIM. MICRO.'!$E$2:$E$255,'[1]ANIM. MICRO.'!$A$2:$A$255,$B14,'[1]ANIM. MICRO.'!$F$2:$F$255,"SALI",'[1]ANIM. MICRO.'!$I$2:$I$255,"&gt;="&amp;P$2,'[1]ANIM. MICRO.'!$I$2:$I$255,"&lt;"&amp;Q$2)</f>
        <v>0</v>
      </c>
      <c r="Q14">
        <f>-SUMIFS('[1]ANIM. MICRO.'!$E$2:$E$255,'[1]ANIM. MICRO.'!$A$2:$A$255,$B14,'[1]ANIM. MICRO.'!$F$2:$F$255,"SALI",'[1]ANIM. MICRO.'!$I$2:$I$255,"&gt;="&amp;Q$2,'[1]ANIM. MICRO.'!$I$2:$I$255,"&lt;"&amp;R$2)</f>
        <v>0</v>
      </c>
      <c r="R14">
        <f>-SUMIFS('[1]ANIM. MICRO.'!$E$2:$E$255,'[1]ANIM. MICRO.'!$A$2:$A$255,$B14,'[1]ANIM. MICRO.'!$F$2:$F$255,"SALI",'[1]ANIM. MICRO.'!$I$2:$I$255,"&gt;="&amp;R$2,'[1]ANIM. MICRO.'!$I$2:$I$255,"&lt;"&amp;S$2)</f>
        <v>0</v>
      </c>
      <c r="S14">
        <f>-SUMIFS('[1]ANIM. MICRO.'!$E$2:$E$255,'[1]ANIM. MICRO.'!$A$2:$A$255,$B14,'[1]ANIM. MICRO.'!$F$2:$F$255,"SALI",'[1]ANIM. MICRO.'!$I$2:$I$255,"&gt;="&amp;S$2,'[1]ANIM. MICRO.'!$I$2:$I$255,"&lt;"&amp;T$2)</f>
        <v>0</v>
      </c>
      <c r="T14">
        <f>-SUMIFS('[1]ANIM. MICRO.'!$E$2:$E$255,'[1]ANIM. MICRO.'!$A$2:$A$255,$B14,'[1]ANIM. MICRO.'!$F$2:$F$255,"SALI",'[1]ANIM. MICRO.'!$I$2:$I$255,"&gt;="&amp;T$2,'[1]ANIM. MICRO.'!$I$2:$I$255,"&lt;"&amp;U$2)</f>
        <v>0</v>
      </c>
      <c r="U14">
        <f>-SUMIFS('[1]ANIM. MICRO.'!$E$2:$E$255,'[1]ANIM. MICRO.'!$A$2:$A$255,$B14,'[1]ANIM. MICRO.'!$F$2:$F$255,"SALI",'[1]ANIM. MICRO.'!$I$2:$I$255,"&gt;="&amp;U$2,'[1]ANIM. MICRO.'!$I$2:$I$255,"&lt;"&amp;V$2)</f>
        <v>0</v>
      </c>
      <c r="V14">
        <f>-SUMIFS('[1]ANIM. MICRO.'!$E$2:$E$255,'[1]ANIM. MICRO.'!$A$2:$A$255,$B14,'[1]ANIM. MICRO.'!$F$2:$F$255,"SALI",'[1]ANIM. MICRO.'!$I$2:$I$255,"&gt;="&amp;V$2,'[1]ANIM. MICRO.'!$I$2:$I$255,"&lt;"&amp;W$2)</f>
        <v>0</v>
      </c>
      <c r="W14">
        <f>-SUMIFS('[1]ANIM. MICRO.'!$E$2:$E$255,'[1]ANIM. MICRO.'!$A$2:$A$255,$B14,'[1]ANIM. MICRO.'!$F$2:$F$255,"SALI",'[1]ANIM. MICRO.'!$I$2:$I$255,"&gt;="&amp;W$2,'[1]ANIM. MICRO.'!$I$2:$I$255,"&lt;"&amp;X$2)</f>
        <v>0</v>
      </c>
      <c r="X14">
        <f>-SUMIFS('[1]ANIM. MICRO.'!$E$2:$E$255,'[1]ANIM. MICRO.'!$A$2:$A$255,$B14,'[1]ANIM. MICRO.'!$F$2:$F$255,"SALI",'[1]ANIM. MICRO.'!$I$2:$I$255,"&gt;="&amp;X$2,'[1]ANIM. MICRO.'!$I$2:$I$255,"&lt;"&amp;Y$2)</f>
        <v>0</v>
      </c>
      <c r="Y14">
        <f>-SUMIFS('[1]ANIM. MICRO.'!$E$2:$E$255,'[1]ANIM. MICRO.'!$A$2:$A$255,$B14,'[1]ANIM. MICRO.'!$F$2:$F$255,"SALI",'[1]ANIM. MICRO.'!$I$2:$I$255,"&gt;="&amp;Y$2,'[1]ANIM. MICRO.'!$I$2:$I$255,"&lt;"&amp;Z$2)</f>
        <v>0</v>
      </c>
      <c r="Z14">
        <f>-SUMIFS('[1]ANIM. MICRO.'!$E$2:$E$255,'[1]ANIM. MICRO.'!$A$2:$A$255,$B14,'[1]ANIM. MICRO.'!$F$2:$F$255,"SALI",'[1]ANIM. MICRO.'!$I$2:$I$255,"&gt;="&amp;Z$2,'[1]ANIM. MICRO.'!$I$2:$I$255,"&lt;"&amp;AA$2)</f>
        <v>0</v>
      </c>
      <c r="AA14">
        <f>-SUMIFS('[1]ANIM. MICRO.'!$E$2:$E$255,'[1]ANIM. MICRO.'!$A$2:$A$255,$B14,'[1]ANIM. MICRO.'!$F$2:$F$255,"SALI",'[1]ANIM. MICRO.'!$I$2:$I$255,"&gt;="&amp;AA$2,'[1]ANIM. MICRO.'!$I$2:$I$255,"&lt;"&amp;AB$2)</f>
        <v>0</v>
      </c>
      <c r="AB14">
        <f>-SUMIFS('[1]ANIM. MICRO.'!$E$2:$E$255,'[1]ANIM. MICRO.'!$A$2:$A$255,$B14,'[1]ANIM. MICRO.'!$F$2:$F$255,"SALI",'[1]ANIM. MICRO.'!$I$2:$I$255,"&gt;="&amp;AB$2,'[1]ANIM. MICRO.'!$I$2:$I$255,"&lt;"&amp;AC$2)</f>
        <v>0</v>
      </c>
      <c r="AC14">
        <f>-SUMIFS('[1]ANIM. MICRO.'!$E$2:$E$255,'[1]ANIM. MICRO.'!$A$2:$A$255,$B14,'[1]ANIM. MICRO.'!$F$2:$F$255,"SALI",'[1]ANIM. MICRO.'!$I$2:$I$255,"&gt;="&amp;AC$2,'[1]ANIM. MICRO.'!$I$2:$I$255,"&lt;"&amp;AD$2)</f>
        <v>0</v>
      </c>
      <c r="AD14">
        <f>-SUMIFS('[1]ANIM. MICRO.'!$E$2:$E$255,'[1]ANIM. MICRO.'!$A$2:$A$255,$B14,'[1]ANIM. MICRO.'!$F$2:$F$255,"SALI",'[1]ANIM. MICRO.'!$I$2:$I$255,"&gt;="&amp;AD$2,'[1]ANIM. MICRO.'!$I$2:$I$255,"&lt;"&amp;AE$2)</f>
        <v>0</v>
      </c>
      <c r="AE14">
        <f>-SUMIFS('[1]ANIM. MICRO.'!$E$2:$E$255,'[1]ANIM. MICRO.'!$A$2:$A$255,$B14,'[1]ANIM. MICRO.'!$F$2:$F$255,"SALI",'[1]ANIM. MICRO.'!$I$2:$I$255,"&gt;="&amp;AE$2,'[1]ANIM. MICRO.'!$I$2:$I$255,"&lt;"&amp;AF$2)</f>
        <v>0</v>
      </c>
      <c r="AF14">
        <f>-SUMIFS('[1]ANIM. MICRO.'!$E$2:$E$255,'[1]ANIM. MICRO.'!$A$2:$A$255,$B14,'[1]ANIM. MICRO.'!$F$2:$F$255,"SALI",'[1]ANIM. MICRO.'!$I$2:$I$255,"&gt;="&amp;AF$2,'[1]ANIM. MICRO.'!$I$2:$I$255,"&lt;"&amp;AG$2)</f>
        <v>0</v>
      </c>
      <c r="AG14">
        <f>-SUMIFS('[1]ANIM. MICRO.'!$E$2:$E$255,'[1]ANIM. MICRO.'!$A$2:$A$255,$B14,'[1]ANIM. MICRO.'!$F$2:$F$255,"SALI",'[1]ANIM. MICRO.'!$I$2:$I$255,"&gt;="&amp;AG$2,'[1]ANIM. MICRO.'!$I$2:$I$255,"&lt;"&amp;AH$2)</f>
        <v>0</v>
      </c>
      <c r="AH14">
        <f>-SUMIFS('[1]ANIM. MICRO.'!$E$2:$E$255,'[1]ANIM. MICRO.'!$A$2:$A$255,$B14,'[1]ANIM. MICRO.'!$F$2:$F$255,"SALI",'[1]ANIM. MICRO.'!$I$2:$I$255,"&gt;="&amp;AH$2,'[1]ANIM. MICRO.'!$I$2:$I$255,"&lt;"&amp;AI$2)</f>
        <v>0</v>
      </c>
      <c r="AI14">
        <f>-SUMIFS('[1]ANIM. MICRO.'!$E$2:$E$255,'[1]ANIM. MICRO.'!$A$2:$A$255,$B14,'[1]ANIM. MICRO.'!$F$2:$F$255,"SALI",'[1]ANIM. MICRO.'!$I$2:$I$255,"&gt;="&amp;AI$2,'[1]ANIM. MICRO.'!$I$2:$I$255,"&lt;"&amp;AJ$2)</f>
        <v>0</v>
      </c>
      <c r="AJ14">
        <f>-SUMIFS('[1]ANIM. MICRO.'!$E$2:$E$255,'[1]ANIM. MICRO.'!$A$2:$A$255,$B14,'[1]ANIM. MICRO.'!$F$2:$F$255,"SALI",'[1]ANIM. MICRO.'!$I$2:$I$255,"&gt;="&amp;AJ$2,'[1]ANIM. MICRO.'!$I$2:$I$255,"&lt;"&amp;AK$2)</f>
        <v>0</v>
      </c>
      <c r="AK14">
        <f>-SUMIFS('[1]ANIM. MICRO.'!$E$2:$E$255,'[1]ANIM. MICRO.'!$A$2:$A$255,$B14,'[1]ANIM. MICRO.'!$F$2:$F$255,"SALI",'[1]ANIM. MICRO.'!$I$2:$I$255,"&gt;="&amp;AK$2,'[1]ANIM. MICRO.'!$I$2:$I$255,"&lt;"&amp;AL$2)</f>
        <v>0</v>
      </c>
      <c r="AL14">
        <f>-SUMIFS('[1]ANIM. MICRO.'!$E$2:$E$255,'[1]ANIM. MICRO.'!$A$2:$A$255,$B14,'[1]ANIM. MICRO.'!$F$2:$F$255,"SALI",'[1]ANIM. MICRO.'!$I$2:$I$255,"&gt;="&amp;AL$2,'[1]ANIM. MICRO.'!$I$2:$I$255,"&lt;"&amp;AM$2)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-SUMIFS('[1]ANIM. MICRO.'!$E$2:$E$255,'[1]ANIM. MICRO.'!$A$2:$A$255,$B15,'[1]ANIM. MICRO.'!$F$2:$F$255,"SALI",'[1]ANIM. MICRO.'!$I$2:$I$255,"&gt;="&amp;C$2,'[1]ANIM. MICRO.'!$I$2:$I$255,"&lt;"&amp;D$2)</f>
        <v>0</v>
      </c>
      <c r="D15">
        <f>-SUMIFS('[1]ANIM. MICRO.'!$E$2:$E$255,'[1]ANIM. MICRO.'!$A$2:$A$255,$B15,'[1]ANIM. MICRO.'!$F$2:$F$255,"SALI",'[1]ANIM. MICRO.'!$I$2:$I$255,"&gt;="&amp;D$2,'[1]ANIM. MICRO.'!$I$2:$I$255,"&lt;"&amp;E$2)</f>
        <v>0</v>
      </c>
      <c r="E15">
        <f>-SUMIFS('[1]ANIM. MICRO.'!$E$2:$E$255,'[1]ANIM. MICRO.'!$A$2:$A$255,$B15,'[1]ANIM. MICRO.'!$F$2:$F$255,"SALI",'[1]ANIM. MICRO.'!$I$2:$I$255,"&gt;="&amp;E$2,'[1]ANIM. MICRO.'!$I$2:$I$255,"&lt;"&amp;F$2)</f>
        <v>0</v>
      </c>
      <c r="F15">
        <f>-SUMIFS('[1]ANIM. MICRO.'!$E$2:$E$255,'[1]ANIM. MICRO.'!$A$2:$A$255,$B15,'[1]ANIM. MICRO.'!$F$2:$F$255,"SALI",'[1]ANIM. MICRO.'!$I$2:$I$255,"&gt;="&amp;F$2,'[1]ANIM. MICRO.'!$I$2:$I$255,"&lt;"&amp;G$2)</f>
        <v>0</v>
      </c>
      <c r="G15">
        <f>-SUMIFS('[1]ANIM. MICRO.'!$E$2:$E$255,'[1]ANIM. MICRO.'!$A$2:$A$255,$B15,'[1]ANIM. MICRO.'!$F$2:$F$255,"SALI",'[1]ANIM. MICRO.'!$I$2:$I$255,"&gt;="&amp;G$2,'[1]ANIM. MICRO.'!$I$2:$I$255,"&lt;"&amp;H$2)</f>
        <v>0</v>
      </c>
      <c r="H15">
        <f>-SUMIFS('[1]ANIM. MICRO.'!$E$2:$E$255,'[1]ANIM. MICRO.'!$A$2:$A$255,$B15,'[1]ANIM. MICRO.'!$F$2:$F$255,"SALI",'[1]ANIM. MICRO.'!$I$2:$I$255,"&gt;="&amp;H$2,'[1]ANIM. MICRO.'!$I$2:$I$255,"&lt;"&amp;I$2)</f>
        <v>0</v>
      </c>
      <c r="I15">
        <f>-SUMIFS('[1]ANIM. MICRO.'!$E$2:$E$255,'[1]ANIM. MICRO.'!$A$2:$A$255,$B15,'[1]ANIM. MICRO.'!$F$2:$F$255,"SALI",'[1]ANIM. MICRO.'!$I$2:$I$255,"&gt;="&amp;I$2,'[1]ANIM. MICRO.'!$I$2:$I$255,"&lt;"&amp;J$2)</f>
        <v>0</v>
      </c>
      <c r="J15">
        <f>-SUMIFS('[1]ANIM. MICRO.'!$E$2:$E$255,'[1]ANIM. MICRO.'!$A$2:$A$255,$B15,'[1]ANIM. MICRO.'!$F$2:$F$255,"SALI",'[1]ANIM. MICRO.'!$I$2:$I$255,"&gt;="&amp;J$2,'[1]ANIM. MICRO.'!$I$2:$I$255,"&lt;"&amp;K$2)</f>
        <v>0</v>
      </c>
      <c r="K15">
        <f>-SUMIFS('[1]ANIM. MICRO.'!$E$2:$E$255,'[1]ANIM. MICRO.'!$A$2:$A$255,$B15,'[1]ANIM. MICRO.'!$F$2:$F$255,"SALI",'[1]ANIM. MICRO.'!$I$2:$I$255,"&gt;="&amp;K$2,'[1]ANIM. MICRO.'!$I$2:$I$255,"&lt;"&amp;L$2)</f>
        <v>0</v>
      </c>
      <c r="L15">
        <f>-SUMIFS('[1]ANIM. MICRO.'!$E$2:$E$255,'[1]ANIM. MICRO.'!$A$2:$A$255,$B15,'[1]ANIM. MICRO.'!$F$2:$F$255,"SALI",'[1]ANIM. MICRO.'!$I$2:$I$255,"&gt;="&amp;L$2,'[1]ANIM. MICRO.'!$I$2:$I$255,"&lt;"&amp;M$2)</f>
        <v>0</v>
      </c>
      <c r="M15">
        <f>-SUMIFS('[1]ANIM. MICRO.'!$E$2:$E$255,'[1]ANIM. MICRO.'!$A$2:$A$255,$B15,'[1]ANIM. MICRO.'!$F$2:$F$255,"SALI",'[1]ANIM. MICRO.'!$I$2:$I$255,"&gt;="&amp;M$2,'[1]ANIM. MICRO.'!$I$2:$I$255,"&lt;"&amp;N$2)</f>
        <v>0</v>
      </c>
      <c r="N15">
        <f>-SUMIFS('[1]ANIM. MICRO.'!$E$2:$E$255,'[1]ANIM. MICRO.'!$A$2:$A$255,$B15,'[1]ANIM. MICRO.'!$F$2:$F$255,"SALI",'[1]ANIM. MICRO.'!$I$2:$I$255,"&gt;="&amp;N$2,'[1]ANIM. MICRO.'!$I$2:$I$255,"&lt;"&amp;O$2)</f>
        <v>0</v>
      </c>
      <c r="O15">
        <f>-SUMIFS('[1]ANIM. MICRO.'!$E$2:$E$255,'[1]ANIM. MICRO.'!$A$2:$A$255,$B15,'[1]ANIM. MICRO.'!$F$2:$F$255,"SALI",'[1]ANIM. MICRO.'!$I$2:$I$255,"&gt;="&amp;O$2,'[1]ANIM. MICRO.'!$I$2:$I$255,"&lt;"&amp;P$2)</f>
        <v>0</v>
      </c>
      <c r="P15">
        <f>-SUMIFS('[1]ANIM. MICRO.'!$E$2:$E$255,'[1]ANIM. MICRO.'!$A$2:$A$255,$B15,'[1]ANIM. MICRO.'!$F$2:$F$255,"SALI",'[1]ANIM. MICRO.'!$I$2:$I$255,"&gt;="&amp;P$2,'[1]ANIM. MICRO.'!$I$2:$I$255,"&lt;"&amp;Q$2)</f>
        <v>0</v>
      </c>
      <c r="Q15">
        <f>-SUMIFS('[1]ANIM. MICRO.'!$E$2:$E$255,'[1]ANIM. MICRO.'!$A$2:$A$255,$B15,'[1]ANIM. MICRO.'!$F$2:$F$255,"SALI",'[1]ANIM. MICRO.'!$I$2:$I$255,"&gt;="&amp;Q$2,'[1]ANIM. MICRO.'!$I$2:$I$255,"&lt;"&amp;R$2)</f>
        <v>0</v>
      </c>
      <c r="R15">
        <f>-SUMIFS('[1]ANIM. MICRO.'!$E$2:$E$255,'[1]ANIM. MICRO.'!$A$2:$A$255,$B15,'[1]ANIM. MICRO.'!$F$2:$F$255,"SALI",'[1]ANIM. MICRO.'!$I$2:$I$255,"&gt;="&amp;R$2,'[1]ANIM. MICRO.'!$I$2:$I$255,"&lt;"&amp;S$2)</f>
        <v>0</v>
      </c>
      <c r="S15">
        <f>-SUMIFS('[1]ANIM. MICRO.'!$E$2:$E$255,'[1]ANIM. MICRO.'!$A$2:$A$255,$B15,'[1]ANIM. MICRO.'!$F$2:$F$255,"SALI",'[1]ANIM. MICRO.'!$I$2:$I$255,"&gt;="&amp;S$2,'[1]ANIM. MICRO.'!$I$2:$I$255,"&lt;"&amp;T$2)</f>
        <v>0</v>
      </c>
      <c r="T15">
        <f>-SUMIFS('[1]ANIM. MICRO.'!$E$2:$E$255,'[1]ANIM. MICRO.'!$A$2:$A$255,$B15,'[1]ANIM. MICRO.'!$F$2:$F$255,"SALI",'[1]ANIM. MICRO.'!$I$2:$I$255,"&gt;="&amp;T$2,'[1]ANIM. MICRO.'!$I$2:$I$255,"&lt;"&amp;U$2)</f>
        <v>0</v>
      </c>
      <c r="U15">
        <f>-SUMIFS('[1]ANIM. MICRO.'!$E$2:$E$255,'[1]ANIM. MICRO.'!$A$2:$A$255,$B15,'[1]ANIM. MICRO.'!$F$2:$F$255,"SALI",'[1]ANIM. MICRO.'!$I$2:$I$255,"&gt;="&amp;U$2,'[1]ANIM. MICRO.'!$I$2:$I$255,"&lt;"&amp;V$2)</f>
        <v>0</v>
      </c>
      <c r="V15">
        <f>-SUMIFS('[1]ANIM. MICRO.'!$E$2:$E$255,'[1]ANIM. MICRO.'!$A$2:$A$255,$B15,'[1]ANIM. MICRO.'!$F$2:$F$255,"SALI",'[1]ANIM. MICRO.'!$I$2:$I$255,"&gt;="&amp;V$2,'[1]ANIM. MICRO.'!$I$2:$I$255,"&lt;"&amp;W$2)</f>
        <v>0</v>
      </c>
      <c r="W15">
        <f>-SUMIFS('[1]ANIM. MICRO.'!$E$2:$E$255,'[1]ANIM. MICRO.'!$A$2:$A$255,$B15,'[1]ANIM. MICRO.'!$F$2:$F$255,"SALI",'[1]ANIM. MICRO.'!$I$2:$I$255,"&gt;="&amp;W$2,'[1]ANIM. MICRO.'!$I$2:$I$255,"&lt;"&amp;X$2)</f>
        <v>0</v>
      </c>
      <c r="X15">
        <f>-SUMIFS('[1]ANIM. MICRO.'!$E$2:$E$255,'[1]ANIM. MICRO.'!$A$2:$A$255,$B15,'[1]ANIM. MICRO.'!$F$2:$F$255,"SALI",'[1]ANIM. MICRO.'!$I$2:$I$255,"&gt;="&amp;X$2,'[1]ANIM. MICRO.'!$I$2:$I$255,"&lt;"&amp;Y$2)</f>
        <v>0</v>
      </c>
      <c r="Y15">
        <f>-SUMIFS('[1]ANIM. MICRO.'!$E$2:$E$255,'[1]ANIM. MICRO.'!$A$2:$A$255,$B15,'[1]ANIM. MICRO.'!$F$2:$F$255,"SALI",'[1]ANIM. MICRO.'!$I$2:$I$255,"&gt;="&amp;Y$2,'[1]ANIM. MICRO.'!$I$2:$I$255,"&lt;"&amp;Z$2)</f>
        <v>0</v>
      </c>
      <c r="Z15">
        <f>-SUMIFS('[1]ANIM. MICRO.'!$E$2:$E$255,'[1]ANIM. MICRO.'!$A$2:$A$255,$B15,'[1]ANIM. MICRO.'!$F$2:$F$255,"SALI",'[1]ANIM. MICRO.'!$I$2:$I$255,"&gt;="&amp;Z$2,'[1]ANIM. MICRO.'!$I$2:$I$255,"&lt;"&amp;AA$2)</f>
        <v>0</v>
      </c>
      <c r="AA15">
        <f>-SUMIFS('[1]ANIM. MICRO.'!$E$2:$E$255,'[1]ANIM. MICRO.'!$A$2:$A$255,$B15,'[1]ANIM. MICRO.'!$F$2:$F$255,"SALI",'[1]ANIM. MICRO.'!$I$2:$I$255,"&gt;="&amp;AA$2,'[1]ANIM. MICRO.'!$I$2:$I$255,"&lt;"&amp;AB$2)</f>
        <v>0</v>
      </c>
      <c r="AB15">
        <f>-SUMIFS('[1]ANIM. MICRO.'!$E$2:$E$255,'[1]ANIM. MICRO.'!$A$2:$A$255,$B15,'[1]ANIM. MICRO.'!$F$2:$F$255,"SALI",'[1]ANIM. MICRO.'!$I$2:$I$255,"&gt;="&amp;AB$2,'[1]ANIM. MICRO.'!$I$2:$I$255,"&lt;"&amp;AC$2)</f>
        <v>0</v>
      </c>
      <c r="AC15">
        <f>-SUMIFS('[1]ANIM. MICRO.'!$E$2:$E$255,'[1]ANIM. MICRO.'!$A$2:$A$255,$B15,'[1]ANIM. MICRO.'!$F$2:$F$255,"SALI",'[1]ANIM. MICRO.'!$I$2:$I$255,"&gt;="&amp;AC$2,'[1]ANIM. MICRO.'!$I$2:$I$255,"&lt;"&amp;AD$2)</f>
        <v>0</v>
      </c>
      <c r="AD15">
        <f>-SUMIFS('[1]ANIM. MICRO.'!$E$2:$E$255,'[1]ANIM. MICRO.'!$A$2:$A$255,$B15,'[1]ANIM. MICRO.'!$F$2:$F$255,"SALI",'[1]ANIM. MICRO.'!$I$2:$I$255,"&gt;="&amp;AD$2,'[1]ANIM. MICRO.'!$I$2:$I$255,"&lt;"&amp;AE$2)</f>
        <v>0</v>
      </c>
      <c r="AE15">
        <f>-SUMIFS('[1]ANIM. MICRO.'!$E$2:$E$255,'[1]ANIM. MICRO.'!$A$2:$A$255,$B15,'[1]ANIM. MICRO.'!$F$2:$F$255,"SALI",'[1]ANIM. MICRO.'!$I$2:$I$255,"&gt;="&amp;AE$2,'[1]ANIM. MICRO.'!$I$2:$I$255,"&lt;"&amp;AF$2)</f>
        <v>0</v>
      </c>
      <c r="AF15">
        <f>-SUMIFS('[1]ANIM. MICRO.'!$E$2:$E$255,'[1]ANIM. MICRO.'!$A$2:$A$255,$B15,'[1]ANIM. MICRO.'!$F$2:$F$255,"SALI",'[1]ANIM. MICRO.'!$I$2:$I$255,"&gt;="&amp;AF$2,'[1]ANIM. MICRO.'!$I$2:$I$255,"&lt;"&amp;AG$2)</f>
        <v>0</v>
      </c>
      <c r="AG15">
        <f>-SUMIFS('[1]ANIM. MICRO.'!$E$2:$E$255,'[1]ANIM. MICRO.'!$A$2:$A$255,$B15,'[1]ANIM. MICRO.'!$F$2:$F$255,"SALI",'[1]ANIM. MICRO.'!$I$2:$I$255,"&gt;="&amp;AG$2,'[1]ANIM. MICRO.'!$I$2:$I$255,"&lt;"&amp;AH$2)</f>
        <v>0</v>
      </c>
      <c r="AH15">
        <f>-SUMIFS('[1]ANIM. MICRO.'!$E$2:$E$255,'[1]ANIM. MICRO.'!$A$2:$A$255,$B15,'[1]ANIM. MICRO.'!$F$2:$F$255,"SALI",'[1]ANIM. MICRO.'!$I$2:$I$255,"&gt;="&amp;AH$2,'[1]ANIM. MICRO.'!$I$2:$I$255,"&lt;"&amp;AI$2)</f>
        <v>0</v>
      </c>
      <c r="AI15">
        <f>-SUMIFS('[1]ANIM. MICRO.'!$E$2:$E$255,'[1]ANIM. MICRO.'!$A$2:$A$255,$B15,'[1]ANIM. MICRO.'!$F$2:$F$255,"SALI",'[1]ANIM. MICRO.'!$I$2:$I$255,"&gt;="&amp;AI$2,'[1]ANIM. MICRO.'!$I$2:$I$255,"&lt;"&amp;AJ$2)</f>
        <v>0</v>
      </c>
      <c r="AJ15">
        <f>-SUMIFS('[1]ANIM. MICRO.'!$E$2:$E$255,'[1]ANIM. MICRO.'!$A$2:$A$255,$B15,'[1]ANIM. MICRO.'!$F$2:$F$255,"SALI",'[1]ANIM. MICRO.'!$I$2:$I$255,"&gt;="&amp;AJ$2,'[1]ANIM. MICRO.'!$I$2:$I$255,"&lt;"&amp;AK$2)</f>
        <v>0</v>
      </c>
      <c r="AK15">
        <f>-SUMIFS('[1]ANIM. MICRO.'!$E$2:$E$255,'[1]ANIM. MICRO.'!$A$2:$A$255,$B15,'[1]ANIM. MICRO.'!$F$2:$F$255,"SALI",'[1]ANIM. MICRO.'!$I$2:$I$255,"&gt;="&amp;AK$2,'[1]ANIM. MICRO.'!$I$2:$I$255,"&lt;"&amp;AL$2)</f>
        <v>0</v>
      </c>
      <c r="AL15">
        <f>-SUMIFS('[1]ANIM. MICRO.'!$E$2:$E$255,'[1]ANIM. MICRO.'!$A$2:$A$255,$B15,'[1]ANIM. MICRO.'!$F$2:$F$255,"SALI",'[1]ANIM. MICRO.'!$I$2:$I$255,"&gt;="&amp;AL$2,'[1]ANIM. MICRO.'!$I$2:$I$255,"&lt;"&amp;AM$2)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-SUMIFS('[1]ANIM. MICRO.'!$E$2:$E$255,'[1]ANIM. MICRO.'!$A$2:$A$255,$B16,'[1]ANIM. MICRO.'!$F$2:$F$255,"SALI",'[1]ANIM. MICRO.'!$I$2:$I$255,"&gt;="&amp;C$2,'[1]ANIM. MICRO.'!$I$2:$I$255,"&lt;"&amp;D$2)</f>
        <v>0</v>
      </c>
      <c r="D16">
        <f>-SUMIFS('[1]ANIM. MICRO.'!$E$2:$E$255,'[1]ANIM. MICRO.'!$A$2:$A$255,$B16,'[1]ANIM. MICRO.'!$F$2:$F$255,"SALI",'[1]ANIM. MICRO.'!$I$2:$I$255,"&gt;="&amp;D$2,'[1]ANIM. MICRO.'!$I$2:$I$255,"&lt;"&amp;E$2)</f>
        <v>0</v>
      </c>
      <c r="E16">
        <f>-SUMIFS('[1]ANIM. MICRO.'!$E$2:$E$255,'[1]ANIM. MICRO.'!$A$2:$A$255,$B16,'[1]ANIM. MICRO.'!$F$2:$F$255,"SALI",'[1]ANIM. MICRO.'!$I$2:$I$255,"&gt;="&amp;E$2,'[1]ANIM. MICRO.'!$I$2:$I$255,"&lt;"&amp;F$2)</f>
        <v>0</v>
      </c>
      <c r="F16">
        <f>-SUMIFS('[1]ANIM. MICRO.'!$E$2:$E$255,'[1]ANIM. MICRO.'!$A$2:$A$255,$B16,'[1]ANIM. MICRO.'!$F$2:$F$255,"SALI",'[1]ANIM. MICRO.'!$I$2:$I$255,"&gt;="&amp;F$2,'[1]ANIM. MICRO.'!$I$2:$I$255,"&lt;"&amp;G$2)</f>
        <v>0</v>
      </c>
      <c r="G16">
        <f>-SUMIFS('[1]ANIM. MICRO.'!$E$2:$E$255,'[1]ANIM. MICRO.'!$A$2:$A$255,$B16,'[1]ANIM. MICRO.'!$F$2:$F$255,"SALI",'[1]ANIM. MICRO.'!$I$2:$I$255,"&gt;="&amp;G$2,'[1]ANIM. MICRO.'!$I$2:$I$255,"&lt;"&amp;H$2)</f>
        <v>0</v>
      </c>
      <c r="H16">
        <f>-SUMIFS('[1]ANIM. MICRO.'!$E$2:$E$255,'[1]ANIM. MICRO.'!$A$2:$A$255,$B16,'[1]ANIM. MICRO.'!$F$2:$F$255,"SALI",'[1]ANIM. MICRO.'!$I$2:$I$255,"&gt;="&amp;H$2,'[1]ANIM. MICRO.'!$I$2:$I$255,"&lt;"&amp;I$2)</f>
        <v>0</v>
      </c>
      <c r="I16">
        <f>-SUMIFS('[1]ANIM. MICRO.'!$E$2:$E$255,'[1]ANIM. MICRO.'!$A$2:$A$255,$B16,'[1]ANIM. MICRO.'!$F$2:$F$255,"SALI",'[1]ANIM. MICRO.'!$I$2:$I$255,"&gt;="&amp;I$2,'[1]ANIM. MICRO.'!$I$2:$I$255,"&lt;"&amp;J$2)</f>
        <v>0</v>
      </c>
      <c r="J16">
        <f>-SUMIFS('[1]ANIM. MICRO.'!$E$2:$E$255,'[1]ANIM. MICRO.'!$A$2:$A$255,$B16,'[1]ANIM. MICRO.'!$F$2:$F$255,"SALI",'[1]ANIM. MICRO.'!$I$2:$I$255,"&gt;="&amp;J$2,'[1]ANIM. MICRO.'!$I$2:$I$255,"&lt;"&amp;K$2)</f>
        <v>0</v>
      </c>
      <c r="K16">
        <f>-SUMIFS('[1]ANIM. MICRO.'!$E$2:$E$255,'[1]ANIM. MICRO.'!$A$2:$A$255,$B16,'[1]ANIM. MICRO.'!$F$2:$F$255,"SALI",'[1]ANIM. MICRO.'!$I$2:$I$255,"&gt;="&amp;K$2,'[1]ANIM. MICRO.'!$I$2:$I$255,"&lt;"&amp;L$2)</f>
        <v>0</v>
      </c>
      <c r="L16">
        <f>-SUMIFS('[1]ANIM. MICRO.'!$E$2:$E$255,'[1]ANIM. MICRO.'!$A$2:$A$255,$B16,'[1]ANIM. MICRO.'!$F$2:$F$255,"SALI",'[1]ANIM. MICRO.'!$I$2:$I$255,"&gt;="&amp;L$2,'[1]ANIM. MICRO.'!$I$2:$I$255,"&lt;"&amp;M$2)</f>
        <v>0</v>
      </c>
      <c r="M16">
        <f>-SUMIFS('[1]ANIM. MICRO.'!$E$2:$E$255,'[1]ANIM. MICRO.'!$A$2:$A$255,$B16,'[1]ANIM. MICRO.'!$F$2:$F$255,"SALI",'[1]ANIM. MICRO.'!$I$2:$I$255,"&gt;="&amp;M$2,'[1]ANIM. MICRO.'!$I$2:$I$255,"&lt;"&amp;N$2)</f>
        <v>0</v>
      </c>
      <c r="N16">
        <f>-SUMIFS('[1]ANIM. MICRO.'!$E$2:$E$255,'[1]ANIM. MICRO.'!$A$2:$A$255,$B16,'[1]ANIM. MICRO.'!$F$2:$F$255,"SALI",'[1]ANIM. MICRO.'!$I$2:$I$255,"&gt;="&amp;N$2,'[1]ANIM. MICRO.'!$I$2:$I$255,"&lt;"&amp;O$2)</f>
        <v>0</v>
      </c>
      <c r="O16">
        <f>-SUMIFS('[1]ANIM. MICRO.'!$E$2:$E$255,'[1]ANIM. MICRO.'!$A$2:$A$255,$B16,'[1]ANIM. MICRO.'!$F$2:$F$255,"SALI",'[1]ANIM. MICRO.'!$I$2:$I$255,"&gt;="&amp;O$2,'[1]ANIM. MICRO.'!$I$2:$I$255,"&lt;"&amp;P$2)</f>
        <v>1</v>
      </c>
      <c r="P16">
        <f>-SUMIFS('[1]ANIM. MICRO.'!$E$2:$E$255,'[1]ANIM. MICRO.'!$A$2:$A$255,$B16,'[1]ANIM. MICRO.'!$F$2:$F$255,"SALI",'[1]ANIM. MICRO.'!$I$2:$I$255,"&gt;="&amp;P$2,'[1]ANIM. MICRO.'!$I$2:$I$255,"&lt;"&amp;Q$2)</f>
        <v>0</v>
      </c>
      <c r="Q16">
        <f>-SUMIFS('[1]ANIM. MICRO.'!$E$2:$E$255,'[1]ANIM. MICRO.'!$A$2:$A$255,$B16,'[1]ANIM. MICRO.'!$F$2:$F$255,"SALI",'[1]ANIM. MICRO.'!$I$2:$I$255,"&gt;="&amp;Q$2,'[1]ANIM. MICRO.'!$I$2:$I$255,"&lt;"&amp;R$2)</f>
        <v>0</v>
      </c>
      <c r="R16">
        <f>-SUMIFS('[1]ANIM. MICRO.'!$E$2:$E$255,'[1]ANIM. MICRO.'!$A$2:$A$255,$B16,'[1]ANIM. MICRO.'!$F$2:$F$255,"SALI",'[1]ANIM. MICRO.'!$I$2:$I$255,"&gt;="&amp;R$2,'[1]ANIM. MICRO.'!$I$2:$I$255,"&lt;"&amp;S$2)</f>
        <v>0</v>
      </c>
      <c r="S16">
        <f>-SUMIFS('[1]ANIM. MICRO.'!$E$2:$E$255,'[1]ANIM. MICRO.'!$A$2:$A$255,$B16,'[1]ANIM. MICRO.'!$F$2:$F$255,"SALI",'[1]ANIM. MICRO.'!$I$2:$I$255,"&gt;="&amp;S$2,'[1]ANIM. MICRO.'!$I$2:$I$255,"&lt;"&amp;T$2)</f>
        <v>0</v>
      </c>
      <c r="T16">
        <f>-SUMIFS('[1]ANIM. MICRO.'!$E$2:$E$255,'[1]ANIM. MICRO.'!$A$2:$A$255,$B16,'[1]ANIM. MICRO.'!$F$2:$F$255,"SALI",'[1]ANIM. MICRO.'!$I$2:$I$255,"&gt;="&amp;T$2,'[1]ANIM. MICRO.'!$I$2:$I$255,"&lt;"&amp;U$2)</f>
        <v>0</v>
      </c>
      <c r="U16">
        <f>-SUMIFS('[1]ANIM. MICRO.'!$E$2:$E$255,'[1]ANIM. MICRO.'!$A$2:$A$255,$B16,'[1]ANIM. MICRO.'!$F$2:$F$255,"SALI",'[1]ANIM. MICRO.'!$I$2:$I$255,"&gt;="&amp;U$2,'[1]ANIM. MICRO.'!$I$2:$I$255,"&lt;"&amp;V$2)</f>
        <v>0</v>
      </c>
      <c r="V16">
        <f>-SUMIFS('[1]ANIM. MICRO.'!$E$2:$E$255,'[1]ANIM. MICRO.'!$A$2:$A$255,$B16,'[1]ANIM. MICRO.'!$F$2:$F$255,"SALI",'[1]ANIM. MICRO.'!$I$2:$I$255,"&gt;="&amp;V$2,'[1]ANIM. MICRO.'!$I$2:$I$255,"&lt;"&amp;W$2)</f>
        <v>0</v>
      </c>
      <c r="W16">
        <f>-SUMIFS('[1]ANIM. MICRO.'!$E$2:$E$255,'[1]ANIM. MICRO.'!$A$2:$A$255,$B16,'[1]ANIM. MICRO.'!$F$2:$F$255,"SALI",'[1]ANIM. MICRO.'!$I$2:$I$255,"&gt;="&amp;W$2,'[1]ANIM. MICRO.'!$I$2:$I$255,"&lt;"&amp;X$2)</f>
        <v>0</v>
      </c>
      <c r="X16">
        <f>-SUMIFS('[1]ANIM. MICRO.'!$E$2:$E$255,'[1]ANIM. MICRO.'!$A$2:$A$255,$B16,'[1]ANIM. MICRO.'!$F$2:$F$255,"SALI",'[1]ANIM. MICRO.'!$I$2:$I$255,"&gt;="&amp;X$2,'[1]ANIM. MICRO.'!$I$2:$I$255,"&lt;"&amp;Y$2)</f>
        <v>0</v>
      </c>
      <c r="Y16">
        <f>-SUMIFS('[1]ANIM. MICRO.'!$E$2:$E$255,'[1]ANIM. MICRO.'!$A$2:$A$255,$B16,'[1]ANIM. MICRO.'!$F$2:$F$255,"SALI",'[1]ANIM. MICRO.'!$I$2:$I$255,"&gt;="&amp;Y$2,'[1]ANIM. MICRO.'!$I$2:$I$255,"&lt;"&amp;Z$2)</f>
        <v>0</v>
      </c>
      <c r="Z16">
        <f>-SUMIFS('[1]ANIM. MICRO.'!$E$2:$E$255,'[1]ANIM. MICRO.'!$A$2:$A$255,$B16,'[1]ANIM. MICRO.'!$F$2:$F$255,"SALI",'[1]ANIM. MICRO.'!$I$2:$I$255,"&gt;="&amp;Z$2,'[1]ANIM. MICRO.'!$I$2:$I$255,"&lt;"&amp;AA$2)</f>
        <v>0</v>
      </c>
      <c r="AA16">
        <f>-SUMIFS('[1]ANIM. MICRO.'!$E$2:$E$255,'[1]ANIM. MICRO.'!$A$2:$A$255,$B16,'[1]ANIM. MICRO.'!$F$2:$F$255,"SALI",'[1]ANIM. MICRO.'!$I$2:$I$255,"&gt;="&amp;AA$2,'[1]ANIM. MICRO.'!$I$2:$I$255,"&lt;"&amp;AB$2)</f>
        <v>0</v>
      </c>
      <c r="AB16">
        <f>-SUMIFS('[1]ANIM. MICRO.'!$E$2:$E$255,'[1]ANIM. MICRO.'!$A$2:$A$255,$B16,'[1]ANIM. MICRO.'!$F$2:$F$255,"SALI",'[1]ANIM. MICRO.'!$I$2:$I$255,"&gt;="&amp;AB$2,'[1]ANIM. MICRO.'!$I$2:$I$255,"&lt;"&amp;AC$2)</f>
        <v>0</v>
      </c>
      <c r="AC16">
        <f>-SUMIFS('[1]ANIM. MICRO.'!$E$2:$E$255,'[1]ANIM. MICRO.'!$A$2:$A$255,$B16,'[1]ANIM. MICRO.'!$F$2:$F$255,"SALI",'[1]ANIM. MICRO.'!$I$2:$I$255,"&gt;="&amp;AC$2,'[1]ANIM. MICRO.'!$I$2:$I$255,"&lt;"&amp;AD$2)</f>
        <v>0</v>
      </c>
      <c r="AD16">
        <f>-SUMIFS('[1]ANIM. MICRO.'!$E$2:$E$255,'[1]ANIM. MICRO.'!$A$2:$A$255,$B16,'[1]ANIM. MICRO.'!$F$2:$F$255,"SALI",'[1]ANIM. MICRO.'!$I$2:$I$255,"&gt;="&amp;AD$2,'[1]ANIM. MICRO.'!$I$2:$I$255,"&lt;"&amp;AE$2)</f>
        <v>0</v>
      </c>
      <c r="AE16">
        <f>-SUMIFS('[1]ANIM. MICRO.'!$E$2:$E$255,'[1]ANIM. MICRO.'!$A$2:$A$255,$B16,'[1]ANIM. MICRO.'!$F$2:$F$255,"SALI",'[1]ANIM. MICRO.'!$I$2:$I$255,"&gt;="&amp;AE$2,'[1]ANIM. MICRO.'!$I$2:$I$255,"&lt;"&amp;AF$2)</f>
        <v>0</v>
      </c>
      <c r="AF16">
        <f>-SUMIFS('[1]ANIM. MICRO.'!$E$2:$E$255,'[1]ANIM. MICRO.'!$A$2:$A$255,$B16,'[1]ANIM. MICRO.'!$F$2:$F$255,"SALI",'[1]ANIM. MICRO.'!$I$2:$I$255,"&gt;="&amp;AF$2,'[1]ANIM. MICRO.'!$I$2:$I$255,"&lt;"&amp;AG$2)</f>
        <v>0</v>
      </c>
      <c r="AG16">
        <f>-SUMIFS('[1]ANIM. MICRO.'!$E$2:$E$255,'[1]ANIM. MICRO.'!$A$2:$A$255,$B16,'[1]ANIM. MICRO.'!$F$2:$F$255,"SALI",'[1]ANIM. MICRO.'!$I$2:$I$255,"&gt;="&amp;AG$2,'[1]ANIM. MICRO.'!$I$2:$I$255,"&lt;"&amp;AH$2)</f>
        <v>0</v>
      </c>
      <c r="AH16">
        <f>-SUMIFS('[1]ANIM. MICRO.'!$E$2:$E$255,'[1]ANIM. MICRO.'!$A$2:$A$255,$B16,'[1]ANIM. MICRO.'!$F$2:$F$255,"SALI",'[1]ANIM. MICRO.'!$I$2:$I$255,"&gt;="&amp;AH$2,'[1]ANIM. MICRO.'!$I$2:$I$255,"&lt;"&amp;AI$2)</f>
        <v>0</v>
      </c>
      <c r="AI16">
        <f>-SUMIFS('[1]ANIM. MICRO.'!$E$2:$E$255,'[1]ANIM. MICRO.'!$A$2:$A$255,$B16,'[1]ANIM. MICRO.'!$F$2:$F$255,"SALI",'[1]ANIM. MICRO.'!$I$2:$I$255,"&gt;="&amp;AI$2,'[1]ANIM. MICRO.'!$I$2:$I$255,"&lt;"&amp;AJ$2)</f>
        <v>0</v>
      </c>
      <c r="AJ16">
        <f>-SUMIFS('[1]ANIM. MICRO.'!$E$2:$E$255,'[1]ANIM. MICRO.'!$A$2:$A$255,$B16,'[1]ANIM. MICRO.'!$F$2:$F$255,"SALI",'[1]ANIM. MICRO.'!$I$2:$I$255,"&gt;="&amp;AJ$2,'[1]ANIM. MICRO.'!$I$2:$I$255,"&lt;"&amp;AK$2)</f>
        <v>0</v>
      </c>
      <c r="AK16">
        <f>-SUMIFS('[1]ANIM. MICRO.'!$E$2:$E$255,'[1]ANIM. MICRO.'!$A$2:$A$255,$B16,'[1]ANIM. MICRO.'!$F$2:$F$255,"SALI",'[1]ANIM. MICRO.'!$I$2:$I$255,"&gt;="&amp;AK$2,'[1]ANIM. MICRO.'!$I$2:$I$255,"&lt;"&amp;AL$2)</f>
        <v>0</v>
      </c>
      <c r="AL16">
        <f>-SUMIFS('[1]ANIM. MICRO.'!$E$2:$E$255,'[1]ANIM. MICRO.'!$A$2:$A$255,$B16,'[1]ANIM. MICRO.'!$F$2:$F$255,"SALI",'[1]ANIM. MICRO.'!$I$2:$I$255,"&gt;="&amp;AL$2,'[1]ANIM. MICRO.'!$I$2:$I$255,"&lt;"&amp;AM$2)</f>
        <v>0</v>
      </c>
      <c r="AN16">
        <f t="shared" si="0"/>
        <v>1</v>
      </c>
      <c r="AO16">
        <f t="shared" si="1"/>
        <v>35</v>
      </c>
    </row>
    <row r="17" spans="2:41" ht="15.75" thickBot="1" x14ac:dyDescent="0.3">
      <c r="B17" s="2" t="s">
        <v>14</v>
      </c>
      <c r="C17">
        <f>-SUMIFS('[1]ANIM. MICRO.'!$E$2:$E$255,'[1]ANIM. MICRO.'!$A$2:$A$255,$B17,'[1]ANIM. MICRO.'!$F$2:$F$255,"SALI",'[1]ANIM. MICRO.'!$I$2:$I$255,"&gt;="&amp;C$2,'[1]ANIM. MICRO.'!$I$2:$I$255,"&lt;"&amp;D$2)</f>
        <v>0</v>
      </c>
      <c r="D17">
        <f>-SUMIFS('[1]ANIM. MICRO.'!$E$2:$E$255,'[1]ANIM. MICRO.'!$A$2:$A$255,$B17,'[1]ANIM. MICRO.'!$F$2:$F$255,"SALI",'[1]ANIM. MICRO.'!$I$2:$I$255,"&gt;="&amp;D$2,'[1]ANIM. MICRO.'!$I$2:$I$255,"&lt;"&amp;E$2)</f>
        <v>0</v>
      </c>
      <c r="E17">
        <f>-SUMIFS('[1]ANIM. MICRO.'!$E$2:$E$255,'[1]ANIM. MICRO.'!$A$2:$A$255,$B17,'[1]ANIM. MICRO.'!$F$2:$F$255,"SALI",'[1]ANIM. MICRO.'!$I$2:$I$255,"&gt;="&amp;E$2,'[1]ANIM. MICRO.'!$I$2:$I$255,"&lt;"&amp;F$2)</f>
        <v>0</v>
      </c>
      <c r="F17">
        <f>-SUMIFS('[1]ANIM. MICRO.'!$E$2:$E$255,'[1]ANIM. MICRO.'!$A$2:$A$255,$B17,'[1]ANIM. MICRO.'!$F$2:$F$255,"SALI",'[1]ANIM. MICRO.'!$I$2:$I$255,"&gt;="&amp;F$2,'[1]ANIM. MICRO.'!$I$2:$I$255,"&lt;"&amp;G$2)</f>
        <v>0</v>
      </c>
      <c r="G17">
        <f>-SUMIFS('[1]ANIM. MICRO.'!$E$2:$E$255,'[1]ANIM. MICRO.'!$A$2:$A$255,$B17,'[1]ANIM. MICRO.'!$F$2:$F$255,"SALI",'[1]ANIM. MICRO.'!$I$2:$I$255,"&gt;="&amp;G$2,'[1]ANIM. MICRO.'!$I$2:$I$255,"&lt;"&amp;H$2)</f>
        <v>0</v>
      </c>
      <c r="H17">
        <f>-SUMIFS('[1]ANIM. MICRO.'!$E$2:$E$255,'[1]ANIM. MICRO.'!$A$2:$A$255,$B17,'[1]ANIM. MICRO.'!$F$2:$F$255,"SALI",'[1]ANIM. MICRO.'!$I$2:$I$255,"&gt;="&amp;H$2,'[1]ANIM. MICRO.'!$I$2:$I$255,"&lt;"&amp;I$2)</f>
        <v>0</v>
      </c>
      <c r="I17">
        <f>-SUMIFS('[1]ANIM. MICRO.'!$E$2:$E$255,'[1]ANIM. MICRO.'!$A$2:$A$255,$B17,'[1]ANIM. MICRO.'!$F$2:$F$255,"SALI",'[1]ANIM. MICRO.'!$I$2:$I$255,"&gt;="&amp;I$2,'[1]ANIM. MICRO.'!$I$2:$I$255,"&lt;"&amp;J$2)</f>
        <v>0</v>
      </c>
      <c r="J17">
        <f>-SUMIFS('[1]ANIM. MICRO.'!$E$2:$E$255,'[1]ANIM. MICRO.'!$A$2:$A$255,$B17,'[1]ANIM. MICRO.'!$F$2:$F$255,"SALI",'[1]ANIM. MICRO.'!$I$2:$I$255,"&gt;="&amp;J$2,'[1]ANIM. MICRO.'!$I$2:$I$255,"&lt;"&amp;K$2)</f>
        <v>0</v>
      </c>
      <c r="K17">
        <f>-SUMIFS('[1]ANIM. MICRO.'!$E$2:$E$255,'[1]ANIM. MICRO.'!$A$2:$A$255,$B17,'[1]ANIM. MICRO.'!$F$2:$F$255,"SALI",'[1]ANIM. MICRO.'!$I$2:$I$255,"&gt;="&amp;K$2,'[1]ANIM. MICRO.'!$I$2:$I$255,"&lt;"&amp;L$2)</f>
        <v>0</v>
      </c>
      <c r="L17">
        <f>-SUMIFS('[1]ANIM. MICRO.'!$E$2:$E$255,'[1]ANIM. MICRO.'!$A$2:$A$255,$B17,'[1]ANIM. MICRO.'!$F$2:$F$255,"SALI",'[1]ANIM. MICRO.'!$I$2:$I$255,"&gt;="&amp;L$2,'[1]ANIM. MICRO.'!$I$2:$I$255,"&lt;"&amp;M$2)</f>
        <v>0</v>
      </c>
      <c r="M17">
        <f>-SUMIFS('[1]ANIM. MICRO.'!$E$2:$E$255,'[1]ANIM. MICRO.'!$A$2:$A$255,$B17,'[1]ANIM. MICRO.'!$F$2:$F$255,"SALI",'[1]ANIM. MICRO.'!$I$2:$I$255,"&gt;="&amp;M$2,'[1]ANIM. MICRO.'!$I$2:$I$255,"&lt;"&amp;N$2)</f>
        <v>0</v>
      </c>
      <c r="N17">
        <f>-SUMIFS('[1]ANIM. MICRO.'!$E$2:$E$255,'[1]ANIM. MICRO.'!$A$2:$A$255,$B17,'[1]ANIM. MICRO.'!$F$2:$F$255,"SALI",'[1]ANIM. MICRO.'!$I$2:$I$255,"&gt;="&amp;N$2,'[1]ANIM. MICRO.'!$I$2:$I$255,"&lt;"&amp;O$2)</f>
        <v>0</v>
      </c>
      <c r="O17">
        <f>-SUMIFS('[1]ANIM. MICRO.'!$E$2:$E$255,'[1]ANIM. MICRO.'!$A$2:$A$255,$B17,'[1]ANIM. MICRO.'!$F$2:$F$255,"SALI",'[1]ANIM. MICRO.'!$I$2:$I$255,"&gt;="&amp;O$2,'[1]ANIM. MICRO.'!$I$2:$I$255,"&lt;"&amp;P$2)</f>
        <v>0</v>
      </c>
      <c r="P17">
        <f>-SUMIFS('[1]ANIM. MICRO.'!$E$2:$E$255,'[1]ANIM. MICRO.'!$A$2:$A$255,$B17,'[1]ANIM. MICRO.'!$F$2:$F$255,"SALI",'[1]ANIM. MICRO.'!$I$2:$I$255,"&gt;="&amp;P$2,'[1]ANIM. MICRO.'!$I$2:$I$255,"&lt;"&amp;Q$2)</f>
        <v>0</v>
      </c>
      <c r="Q17">
        <f>-SUMIFS('[1]ANIM. MICRO.'!$E$2:$E$255,'[1]ANIM. MICRO.'!$A$2:$A$255,$B17,'[1]ANIM. MICRO.'!$F$2:$F$255,"SALI",'[1]ANIM. MICRO.'!$I$2:$I$255,"&gt;="&amp;Q$2,'[1]ANIM. MICRO.'!$I$2:$I$255,"&lt;"&amp;R$2)</f>
        <v>0</v>
      </c>
      <c r="R17">
        <f>-SUMIFS('[1]ANIM. MICRO.'!$E$2:$E$255,'[1]ANIM. MICRO.'!$A$2:$A$255,$B17,'[1]ANIM. MICRO.'!$F$2:$F$255,"SALI",'[1]ANIM. MICRO.'!$I$2:$I$255,"&gt;="&amp;R$2,'[1]ANIM. MICRO.'!$I$2:$I$255,"&lt;"&amp;S$2)</f>
        <v>0</v>
      </c>
      <c r="S17">
        <f>-SUMIFS('[1]ANIM. MICRO.'!$E$2:$E$255,'[1]ANIM. MICRO.'!$A$2:$A$255,$B17,'[1]ANIM. MICRO.'!$F$2:$F$255,"SALI",'[1]ANIM. MICRO.'!$I$2:$I$255,"&gt;="&amp;S$2,'[1]ANIM. MICRO.'!$I$2:$I$255,"&lt;"&amp;T$2)</f>
        <v>0</v>
      </c>
      <c r="T17">
        <f>-SUMIFS('[1]ANIM. MICRO.'!$E$2:$E$255,'[1]ANIM. MICRO.'!$A$2:$A$255,$B17,'[1]ANIM. MICRO.'!$F$2:$F$255,"SALI",'[1]ANIM. MICRO.'!$I$2:$I$255,"&gt;="&amp;T$2,'[1]ANIM. MICRO.'!$I$2:$I$255,"&lt;"&amp;U$2)</f>
        <v>0</v>
      </c>
      <c r="U17">
        <f>-SUMIFS('[1]ANIM. MICRO.'!$E$2:$E$255,'[1]ANIM. MICRO.'!$A$2:$A$255,$B17,'[1]ANIM. MICRO.'!$F$2:$F$255,"SALI",'[1]ANIM. MICRO.'!$I$2:$I$255,"&gt;="&amp;U$2,'[1]ANIM. MICRO.'!$I$2:$I$255,"&lt;"&amp;V$2)</f>
        <v>0</v>
      </c>
      <c r="V17">
        <f>-SUMIFS('[1]ANIM. MICRO.'!$E$2:$E$255,'[1]ANIM. MICRO.'!$A$2:$A$255,$B17,'[1]ANIM. MICRO.'!$F$2:$F$255,"SALI",'[1]ANIM. MICRO.'!$I$2:$I$255,"&gt;="&amp;V$2,'[1]ANIM. MICRO.'!$I$2:$I$255,"&lt;"&amp;W$2)</f>
        <v>0</v>
      </c>
      <c r="W17">
        <f>-SUMIFS('[1]ANIM. MICRO.'!$E$2:$E$255,'[1]ANIM. MICRO.'!$A$2:$A$255,$B17,'[1]ANIM. MICRO.'!$F$2:$F$255,"SALI",'[1]ANIM. MICRO.'!$I$2:$I$255,"&gt;="&amp;W$2,'[1]ANIM. MICRO.'!$I$2:$I$255,"&lt;"&amp;X$2)</f>
        <v>0</v>
      </c>
      <c r="X17">
        <f>-SUMIFS('[1]ANIM. MICRO.'!$E$2:$E$255,'[1]ANIM. MICRO.'!$A$2:$A$255,$B17,'[1]ANIM. MICRO.'!$F$2:$F$255,"SALI",'[1]ANIM. MICRO.'!$I$2:$I$255,"&gt;="&amp;X$2,'[1]ANIM. MICRO.'!$I$2:$I$255,"&lt;"&amp;Y$2)</f>
        <v>0</v>
      </c>
      <c r="Y17">
        <f>-SUMIFS('[1]ANIM. MICRO.'!$E$2:$E$255,'[1]ANIM. MICRO.'!$A$2:$A$255,$B17,'[1]ANIM. MICRO.'!$F$2:$F$255,"SALI",'[1]ANIM. MICRO.'!$I$2:$I$255,"&gt;="&amp;Y$2,'[1]ANIM. MICRO.'!$I$2:$I$255,"&lt;"&amp;Z$2)</f>
        <v>0</v>
      </c>
      <c r="Z17">
        <f>-SUMIFS('[1]ANIM. MICRO.'!$E$2:$E$255,'[1]ANIM. MICRO.'!$A$2:$A$255,$B17,'[1]ANIM. MICRO.'!$F$2:$F$255,"SALI",'[1]ANIM. MICRO.'!$I$2:$I$255,"&gt;="&amp;Z$2,'[1]ANIM. MICRO.'!$I$2:$I$255,"&lt;"&amp;AA$2)</f>
        <v>0</v>
      </c>
      <c r="AA17">
        <f>-SUMIFS('[1]ANIM. MICRO.'!$E$2:$E$255,'[1]ANIM. MICRO.'!$A$2:$A$255,$B17,'[1]ANIM. MICRO.'!$F$2:$F$255,"SALI",'[1]ANIM. MICRO.'!$I$2:$I$255,"&gt;="&amp;AA$2,'[1]ANIM. MICRO.'!$I$2:$I$255,"&lt;"&amp;AB$2)</f>
        <v>0</v>
      </c>
      <c r="AB17">
        <f>-SUMIFS('[1]ANIM. MICRO.'!$E$2:$E$255,'[1]ANIM. MICRO.'!$A$2:$A$255,$B17,'[1]ANIM. MICRO.'!$F$2:$F$255,"SALI",'[1]ANIM. MICRO.'!$I$2:$I$255,"&gt;="&amp;AB$2,'[1]ANIM. MICRO.'!$I$2:$I$255,"&lt;"&amp;AC$2)</f>
        <v>0</v>
      </c>
      <c r="AC17">
        <f>-SUMIFS('[1]ANIM. MICRO.'!$E$2:$E$255,'[1]ANIM. MICRO.'!$A$2:$A$255,$B17,'[1]ANIM. MICRO.'!$F$2:$F$255,"SALI",'[1]ANIM. MICRO.'!$I$2:$I$255,"&gt;="&amp;AC$2,'[1]ANIM. MICRO.'!$I$2:$I$255,"&lt;"&amp;AD$2)</f>
        <v>0</v>
      </c>
      <c r="AD17">
        <f>-SUMIFS('[1]ANIM. MICRO.'!$E$2:$E$255,'[1]ANIM. MICRO.'!$A$2:$A$255,$B17,'[1]ANIM. MICRO.'!$F$2:$F$255,"SALI",'[1]ANIM. MICRO.'!$I$2:$I$255,"&gt;="&amp;AD$2,'[1]ANIM. MICRO.'!$I$2:$I$255,"&lt;"&amp;AE$2)</f>
        <v>0</v>
      </c>
      <c r="AE17">
        <f>-SUMIFS('[1]ANIM. MICRO.'!$E$2:$E$255,'[1]ANIM. MICRO.'!$A$2:$A$255,$B17,'[1]ANIM. MICRO.'!$F$2:$F$255,"SALI",'[1]ANIM. MICRO.'!$I$2:$I$255,"&gt;="&amp;AE$2,'[1]ANIM. MICRO.'!$I$2:$I$255,"&lt;"&amp;AF$2)</f>
        <v>0</v>
      </c>
      <c r="AF17">
        <f>-SUMIFS('[1]ANIM. MICRO.'!$E$2:$E$255,'[1]ANIM. MICRO.'!$A$2:$A$255,$B17,'[1]ANIM. MICRO.'!$F$2:$F$255,"SALI",'[1]ANIM. MICRO.'!$I$2:$I$255,"&gt;="&amp;AF$2,'[1]ANIM. MICRO.'!$I$2:$I$255,"&lt;"&amp;AG$2)</f>
        <v>0</v>
      </c>
      <c r="AG17">
        <f>-SUMIFS('[1]ANIM. MICRO.'!$E$2:$E$255,'[1]ANIM. MICRO.'!$A$2:$A$255,$B17,'[1]ANIM. MICRO.'!$F$2:$F$255,"SALI",'[1]ANIM. MICRO.'!$I$2:$I$255,"&gt;="&amp;AG$2,'[1]ANIM. MICRO.'!$I$2:$I$255,"&lt;"&amp;AH$2)</f>
        <v>0</v>
      </c>
      <c r="AH17">
        <f>-SUMIFS('[1]ANIM. MICRO.'!$E$2:$E$255,'[1]ANIM. MICRO.'!$A$2:$A$255,$B17,'[1]ANIM. MICRO.'!$F$2:$F$255,"SALI",'[1]ANIM. MICRO.'!$I$2:$I$255,"&gt;="&amp;AH$2,'[1]ANIM. MICRO.'!$I$2:$I$255,"&lt;"&amp;AI$2)</f>
        <v>0</v>
      </c>
      <c r="AI17">
        <f>-SUMIFS('[1]ANIM. MICRO.'!$E$2:$E$255,'[1]ANIM. MICRO.'!$A$2:$A$255,$B17,'[1]ANIM. MICRO.'!$F$2:$F$255,"SALI",'[1]ANIM. MICRO.'!$I$2:$I$255,"&gt;="&amp;AI$2,'[1]ANIM. MICRO.'!$I$2:$I$255,"&lt;"&amp;AJ$2)</f>
        <v>0</v>
      </c>
      <c r="AJ17">
        <f>-SUMIFS('[1]ANIM. MICRO.'!$E$2:$E$255,'[1]ANIM. MICRO.'!$A$2:$A$255,$B17,'[1]ANIM. MICRO.'!$F$2:$F$255,"SALI",'[1]ANIM. MICRO.'!$I$2:$I$255,"&gt;="&amp;AJ$2,'[1]ANIM. MICRO.'!$I$2:$I$255,"&lt;"&amp;AK$2)</f>
        <v>0</v>
      </c>
      <c r="AK17">
        <f>-SUMIFS('[1]ANIM. MICRO.'!$E$2:$E$255,'[1]ANIM. MICRO.'!$A$2:$A$255,$B17,'[1]ANIM. MICRO.'!$F$2:$F$255,"SALI",'[1]ANIM. MICRO.'!$I$2:$I$255,"&gt;="&amp;AK$2,'[1]ANIM. MICRO.'!$I$2:$I$255,"&lt;"&amp;AL$2)</f>
        <v>0</v>
      </c>
      <c r="AL17">
        <f>-SUMIFS('[1]ANIM. MICRO.'!$E$2:$E$255,'[1]ANIM. MICRO.'!$A$2:$A$255,$B17,'[1]ANIM. MICRO.'!$F$2:$F$255,"SALI",'[1]ANIM. MICRO.'!$I$2:$I$255,"&gt;="&amp;AL$2,'[1]ANIM. MICRO.'!$I$2:$I$255,"&lt;"&amp;AM$2)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-SUMIFS('[1]ANIM. MICRO.'!$E$2:$E$255,'[1]ANIM. MICRO.'!$A$2:$A$255,$B18,'[1]ANIM. MICRO.'!$F$2:$F$255,"SALI",'[1]ANIM. MICRO.'!$I$2:$I$255,"&gt;="&amp;C$2,'[1]ANIM. MICRO.'!$I$2:$I$255,"&lt;"&amp;D$2)</f>
        <v>0</v>
      </c>
      <c r="D18">
        <f>-SUMIFS('[1]ANIM. MICRO.'!$E$2:$E$255,'[1]ANIM. MICRO.'!$A$2:$A$255,$B18,'[1]ANIM. MICRO.'!$F$2:$F$255,"SALI",'[1]ANIM. MICRO.'!$I$2:$I$255,"&gt;="&amp;D$2,'[1]ANIM. MICRO.'!$I$2:$I$255,"&lt;"&amp;E$2)</f>
        <v>0</v>
      </c>
      <c r="E18">
        <f>-SUMIFS('[1]ANIM. MICRO.'!$E$2:$E$255,'[1]ANIM. MICRO.'!$A$2:$A$255,$B18,'[1]ANIM. MICRO.'!$F$2:$F$255,"SALI",'[1]ANIM. MICRO.'!$I$2:$I$255,"&gt;="&amp;E$2,'[1]ANIM. MICRO.'!$I$2:$I$255,"&lt;"&amp;F$2)</f>
        <v>0</v>
      </c>
      <c r="F18">
        <f>-SUMIFS('[1]ANIM. MICRO.'!$E$2:$E$255,'[1]ANIM. MICRO.'!$A$2:$A$255,$B18,'[1]ANIM. MICRO.'!$F$2:$F$255,"SALI",'[1]ANIM. MICRO.'!$I$2:$I$255,"&gt;="&amp;F$2,'[1]ANIM. MICRO.'!$I$2:$I$255,"&lt;"&amp;G$2)</f>
        <v>0</v>
      </c>
      <c r="G18">
        <f>-SUMIFS('[1]ANIM. MICRO.'!$E$2:$E$255,'[1]ANIM. MICRO.'!$A$2:$A$255,$B18,'[1]ANIM. MICRO.'!$F$2:$F$255,"SALI",'[1]ANIM. MICRO.'!$I$2:$I$255,"&gt;="&amp;G$2,'[1]ANIM. MICRO.'!$I$2:$I$255,"&lt;"&amp;H$2)</f>
        <v>0</v>
      </c>
      <c r="H18">
        <f>-SUMIFS('[1]ANIM. MICRO.'!$E$2:$E$255,'[1]ANIM. MICRO.'!$A$2:$A$255,$B18,'[1]ANIM. MICRO.'!$F$2:$F$255,"SALI",'[1]ANIM. MICRO.'!$I$2:$I$255,"&gt;="&amp;H$2,'[1]ANIM. MICRO.'!$I$2:$I$255,"&lt;"&amp;I$2)</f>
        <v>0</v>
      </c>
      <c r="I18">
        <f>-SUMIFS('[1]ANIM. MICRO.'!$E$2:$E$255,'[1]ANIM. MICRO.'!$A$2:$A$255,$B18,'[1]ANIM. MICRO.'!$F$2:$F$255,"SALI",'[1]ANIM. MICRO.'!$I$2:$I$255,"&gt;="&amp;I$2,'[1]ANIM. MICRO.'!$I$2:$I$255,"&lt;"&amp;J$2)</f>
        <v>0</v>
      </c>
      <c r="J18">
        <f>-SUMIFS('[1]ANIM. MICRO.'!$E$2:$E$255,'[1]ANIM. MICRO.'!$A$2:$A$255,$B18,'[1]ANIM. MICRO.'!$F$2:$F$255,"SALI",'[1]ANIM. MICRO.'!$I$2:$I$255,"&gt;="&amp;J$2,'[1]ANIM. MICRO.'!$I$2:$I$255,"&lt;"&amp;K$2)</f>
        <v>0</v>
      </c>
      <c r="K18">
        <f>-SUMIFS('[1]ANIM. MICRO.'!$E$2:$E$255,'[1]ANIM. MICRO.'!$A$2:$A$255,$B18,'[1]ANIM. MICRO.'!$F$2:$F$255,"SALI",'[1]ANIM. MICRO.'!$I$2:$I$255,"&gt;="&amp;K$2,'[1]ANIM. MICRO.'!$I$2:$I$255,"&lt;"&amp;L$2)</f>
        <v>0</v>
      </c>
      <c r="L18">
        <f>-SUMIFS('[1]ANIM. MICRO.'!$E$2:$E$255,'[1]ANIM. MICRO.'!$A$2:$A$255,$B18,'[1]ANIM. MICRO.'!$F$2:$F$255,"SALI",'[1]ANIM. MICRO.'!$I$2:$I$255,"&gt;="&amp;L$2,'[1]ANIM. MICRO.'!$I$2:$I$255,"&lt;"&amp;M$2)</f>
        <v>0</v>
      </c>
      <c r="M18">
        <f>-SUMIFS('[1]ANIM. MICRO.'!$E$2:$E$255,'[1]ANIM. MICRO.'!$A$2:$A$255,$B18,'[1]ANIM. MICRO.'!$F$2:$F$255,"SALI",'[1]ANIM. MICRO.'!$I$2:$I$255,"&gt;="&amp;M$2,'[1]ANIM. MICRO.'!$I$2:$I$255,"&lt;"&amp;N$2)</f>
        <v>0</v>
      </c>
      <c r="N18">
        <f>-SUMIFS('[1]ANIM. MICRO.'!$E$2:$E$255,'[1]ANIM. MICRO.'!$A$2:$A$255,$B18,'[1]ANIM. MICRO.'!$F$2:$F$255,"SALI",'[1]ANIM. MICRO.'!$I$2:$I$255,"&gt;="&amp;N$2,'[1]ANIM. MICRO.'!$I$2:$I$255,"&lt;"&amp;O$2)</f>
        <v>0</v>
      </c>
      <c r="O18">
        <f>-SUMIFS('[1]ANIM. MICRO.'!$E$2:$E$255,'[1]ANIM. MICRO.'!$A$2:$A$255,$B18,'[1]ANIM. MICRO.'!$F$2:$F$255,"SALI",'[1]ANIM. MICRO.'!$I$2:$I$255,"&gt;="&amp;O$2,'[1]ANIM. MICRO.'!$I$2:$I$255,"&lt;"&amp;P$2)</f>
        <v>0</v>
      </c>
      <c r="P18">
        <f>-SUMIFS('[1]ANIM. MICRO.'!$E$2:$E$255,'[1]ANIM. MICRO.'!$A$2:$A$255,$B18,'[1]ANIM. MICRO.'!$F$2:$F$255,"SALI",'[1]ANIM. MICRO.'!$I$2:$I$255,"&gt;="&amp;P$2,'[1]ANIM. MICRO.'!$I$2:$I$255,"&lt;"&amp;Q$2)</f>
        <v>0</v>
      </c>
      <c r="Q18">
        <f>-SUMIFS('[1]ANIM. MICRO.'!$E$2:$E$255,'[1]ANIM. MICRO.'!$A$2:$A$255,$B18,'[1]ANIM. MICRO.'!$F$2:$F$255,"SALI",'[1]ANIM. MICRO.'!$I$2:$I$255,"&gt;="&amp;Q$2,'[1]ANIM. MICRO.'!$I$2:$I$255,"&lt;"&amp;R$2)</f>
        <v>0</v>
      </c>
      <c r="R18">
        <f>-SUMIFS('[1]ANIM. MICRO.'!$E$2:$E$255,'[1]ANIM. MICRO.'!$A$2:$A$255,$B18,'[1]ANIM. MICRO.'!$F$2:$F$255,"SALI",'[1]ANIM. MICRO.'!$I$2:$I$255,"&gt;="&amp;R$2,'[1]ANIM. MICRO.'!$I$2:$I$255,"&lt;"&amp;S$2)</f>
        <v>0</v>
      </c>
      <c r="S18">
        <f>-SUMIFS('[1]ANIM. MICRO.'!$E$2:$E$255,'[1]ANIM. MICRO.'!$A$2:$A$255,$B18,'[1]ANIM. MICRO.'!$F$2:$F$255,"SALI",'[1]ANIM. MICRO.'!$I$2:$I$255,"&gt;="&amp;S$2,'[1]ANIM. MICRO.'!$I$2:$I$255,"&lt;"&amp;T$2)</f>
        <v>0</v>
      </c>
      <c r="T18">
        <f>-SUMIFS('[1]ANIM. MICRO.'!$E$2:$E$255,'[1]ANIM. MICRO.'!$A$2:$A$255,$B18,'[1]ANIM. MICRO.'!$F$2:$F$255,"SALI",'[1]ANIM. MICRO.'!$I$2:$I$255,"&gt;="&amp;T$2,'[1]ANIM. MICRO.'!$I$2:$I$255,"&lt;"&amp;U$2)</f>
        <v>0</v>
      </c>
      <c r="U18">
        <f>-SUMIFS('[1]ANIM. MICRO.'!$E$2:$E$255,'[1]ANIM. MICRO.'!$A$2:$A$255,$B18,'[1]ANIM. MICRO.'!$F$2:$F$255,"SALI",'[1]ANIM. MICRO.'!$I$2:$I$255,"&gt;="&amp;U$2,'[1]ANIM. MICRO.'!$I$2:$I$255,"&lt;"&amp;V$2)</f>
        <v>0</v>
      </c>
      <c r="V18">
        <f>-SUMIFS('[1]ANIM. MICRO.'!$E$2:$E$255,'[1]ANIM. MICRO.'!$A$2:$A$255,$B18,'[1]ANIM. MICRO.'!$F$2:$F$255,"SALI",'[1]ANIM. MICRO.'!$I$2:$I$255,"&gt;="&amp;V$2,'[1]ANIM. MICRO.'!$I$2:$I$255,"&lt;"&amp;W$2)</f>
        <v>0</v>
      </c>
      <c r="W18">
        <f>-SUMIFS('[1]ANIM. MICRO.'!$E$2:$E$255,'[1]ANIM. MICRO.'!$A$2:$A$255,$B18,'[1]ANIM. MICRO.'!$F$2:$F$255,"SALI",'[1]ANIM. MICRO.'!$I$2:$I$255,"&gt;="&amp;W$2,'[1]ANIM. MICRO.'!$I$2:$I$255,"&lt;"&amp;X$2)</f>
        <v>0</v>
      </c>
      <c r="X18">
        <f>-SUMIFS('[1]ANIM. MICRO.'!$E$2:$E$255,'[1]ANIM. MICRO.'!$A$2:$A$255,$B18,'[1]ANIM. MICRO.'!$F$2:$F$255,"SALI",'[1]ANIM. MICRO.'!$I$2:$I$255,"&gt;="&amp;X$2,'[1]ANIM. MICRO.'!$I$2:$I$255,"&lt;"&amp;Y$2)</f>
        <v>0</v>
      </c>
      <c r="Y18">
        <f>-SUMIFS('[1]ANIM. MICRO.'!$E$2:$E$255,'[1]ANIM. MICRO.'!$A$2:$A$255,$B18,'[1]ANIM. MICRO.'!$F$2:$F$255,"SALI",'[1]ANIM. MICRO.'!$I$2:$I$255,"&gt;="&amp;Y$2,'[1]ANIM. MICRO.'!$I$2:$I$255,"&lt;"&amp;Z$2)</f>
        <v>0</v>
      </c>
      <c r="Z18">
        <f>-SUMIFS('[1]ANIM. MICRO.'!$E$2:$E$255,'[1]ANIM. MICRO.'!$A$2:$A$255,$B18,'[1]ANIM. MICRO.'!$F$2:$F$255,"SALI",'[1]ANIM. MICRO.'!$I$2:$I$255,"&gt;="&amp;Z$2,'[1]ANIM. MICRO.'!$I$2:$I$255,"&lt;"&amp;AA$2)</f>
        <v>0</v>
      </c>
      <c r="AA18">
        <f>-SUMIFS('[1]ANIM. MICRO.'!$E$2:$E$255,'[1]ANIM. MICRO.'!$A$2:$A$255,$B18,'[1]ANIM. MICRO.'!$F$2:$F$255,"SALI",'[1]ANIM. MICRO.'!$I$2:$I$255,"&gt;="&amp;AA$2,'[1]ANIM. MICRO.'!$I$2:$I$255,"&lt;"&amp;AB$2)</f>
        <v>0</v>
      </c>
      <c r="AB18">
        <f>-SUMIFS('[1]ANIM. MICRO.'!$E$2:$E$255,'[1]ANIM. MICRO.'!$A$2:$A$255,$B18,'[1]ANIM. MICRO.'!$F$2:$F$255,"SALI",'[1]ANIM. MICRO.'!$I$2:$I$255,"&gt;="&amp;AB$2,'[1]ANIM. MICRO.'!$I$2:$I$255,"&lt;"&amp;AC$2)</f>
        <v>0</v>
      </c>
      <c r="AC18">
        <f>-SUMIFS('[1]ANIM. MICRO.'!$E$2:$E$255,'[1]ANIM. MICRO.'!$A$2:$A$255,$B18,'[1]ANIM. MICRO.'!$F$2:$F$255,"SALI",'[1]ANIM. MICRO.'!$I$2:$I$255,"&gt;="&amp;AC$2,'[1]ANIM. MICRO.'!$I$2:$I$255,"&lt;"&amp;AD$2)</f>
        <v>0</v>
      </c>
      <c r="AD18">
        <f>-SUMIFS('[1]ANIM. MICRO.'!$E$2:$E$255,'[1]ANIM. MICRO.'!$A$2:$A$255,$B18,'[1]ANIM. MICRO.'!$F$2:$F$255,"SALI",'[1]ANIM. MICRO.'!$I$2:$I$255,"&gt;="&amp;AD$2,'[1]ANIM. MICRO.'!$I$2:$I$255,"&lt;"&amp;AE$2)</f>
        <v>0</v>
      </c>
      <c r="AE18">
        <f>-SUMIFS('[1]ANIM. MICRO.'!$E$2:$E$255,'[1]ANIM. MICRO.'!$A$2:$A$255,$B18,'[1]ANIM. MICRO.'!$F$2:$F$255,"SALI",'[1]ANIM. MICRO.'!$I$2:$I$255,"&gt;="&amp;AE$2,'[1]ANIM. MICRO.'!$I$2:$I$255,"&lt;"&amp;AF$2)</f>
        <v>0</v>
      </c>
      <c r="AF18">
        <f>-SUMIFS('[1]ANIM. MICRO.'!$E$2:$E$255,'[1]ANIM. MICRO.'!$A$2:$A$255,$B18,'[1]ANIM. MICRO.'!$F$2:$F$255,"SALI",'[1]ANIM. MICRO.'!$I$2:$I$255,"&gt;="&amp;AF$2,'[1]ANIM. MICRO.'!$I$2:$I$255,"&lt;"&amp;AG$2)</f>
        <v>0</v>
      </c>
      <c r="AG18">
        <f>-SUMIFS('[1]ANIM. MICRO.'!$E$2:$E$255,'[1]ANIM. MICRO.'!$A$2:$A$255,$B18,'[1]ANIM. MICRO.'!$F$2:$F$255,"SALI",'[1]ANIM. MICRO.'!$I$2:$I$255,"&gt;="&amp;AG$2,'[1]ANIM. MICRO.'!$I$2:$I$255,"&lt;"&amp;AH$2)</f>
        <v>0</v>
      </c>
      <c r="AH18">
        <f>-SUMIFS('[1]ANIM. MICRO.'!$E$2:$E$255,'[1]ANIM. MICRO.'!$A$2:$A$255,$B18,'[1]ANIM. MICRO.'!$F$2:$F$255,"SALI",'[1]ANIM. MICRO.'!$I$2:$I$255,"&gt;="&amp;AH$2,'[1]ANIM. MICRO.'!$I$2:$I$255,"&lt;"&amp;AI$2)</f>
        <v>0</v>
      </c>
      <c r="AI18">
        <f>-SUMIFS('[1]ANIM. MICRO.'!$E$2:$E$255,'[1]ANIM. MICRO.'!$A$2:$A$255,$B18,'[1]ANIM. MICRO.'!$F$2:$F$255,"SALI",'[1]ANIM. MICRO.'!$I$2:$I$255,"&gt;="&amp;AI$2,'[1]ANIM. MICRO.'!$I$2:$I$255,"&lt;"&amp;AJ$2)</f>
        <v>0</v>
      </c>
      <c r="AJ18">
        <f>-SUMIFS('[1]ANIM. MICRO.'!$E$2:$E$255,'[1]ANIM. MICRO.'!$A$2:$A$255,$B18,'[1]ANIM. MICRO.'!$F$2:$F$255,"SALI",'[1]ANIM. MICRO.'!$I$2:$I$255,"&gt;="&amp;AJ$2,'[1]ANIM. MICRO.'!$I$2:$I$255,"&lt;"&amp;AK$2)</f>
        <v>0</v>
      </c>
      <c r="AK18">
        <f>-SUMIFS('[1]ANIM. MICRO.'!$E$2:$E$255,'[1]ANIM. MICRO.'!$A$2:$A$255,$B18,'[1]ANIM. MICRO.'!$F$2:$F$255,"SALI",'[1]ANIM. MICRO.'!$I$2:$I$255,"&gt;="&amp;AK$2,'[1]ANIM. MICRO.'!$I$2:$I$255,"&lt;"&amp;AL$2)</f>
        <v>0</v>
      </c>
      <c r="AL18">
        <f>-SUMIFS('[1]ANIM. MICRO.'!$E$2:$E$255,'[1]ANIM. MICRO.'!$A$2:$A$255,$B18,'[1]ANIM. MICRO.'!$F$2:$F$255,"SALI",'[1]ANIM. MICRO.'!$I$2:$I$255,"&gt;="&amp;AL$2,'[1]ANIM. MICRO.'!$I$2:$I$255,"&lt;"&amp;AM$2)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-SUMIFS('[1]ANIM. MICRO.'!$E$2:$E$255,'[1]ANIM. MICRO.'!$A$2:$A$255,$B19,'[1]ANIM. MICRO.'!$F$2:$F$255,"SALI",'[1]ANIM. MICRO.'!$I$2:$I$255,"&gt;="&amp;C$2,'[1]ANIM. MICRO.'!$I$2:$I$255,"&lt;"&amp;D$2)</f>
        <v>0</v>
      </c>
      <c r="D19">
        <f>-SUMIFS('[1]ANIM. MICRO.'!$E$2:$E$255,'[1]ANIM. MICRO.'!$A$2:$A$255,$B19,'[1]ANIM. MICRO.'!$F$2:$F$255,"SALI",'[1]ANIM. MICRO.'!$I$2:$I$255,"&gt;="&amp;D$2,'[1]ANIM. MICRO.'!$I$2:$I$255,"&lt;"&amp;E$2)</f>
        <v>0</v>
      </c>
      <c r="E19">
        <f>-SUMIFS('[1]ANIM. MICRO.'!$E$2:$E$255,'[1]ANIM. MICRO.'!$A$2:$A$255,$B19,'[1]ANIM. MICRO.'!$F$2:$F$255,"SALI",'[1]ANIM. MICRO.'!$I$2:$I$255,"&gt;="&amp;E$2,'[1]ANIM. MICRO.'!$I$2:$I$255,"&lt;"&amp;F$2)</f>
        <v>0</v>
      </c>
      <c r="F19">
        <f>-SUMIFS('[1]ANIM. MICRO.'!$E$2:$E$255,'[1]ANIM. MICRO.'!$A$2:$A$255,$B19,'[1]ANIM. MICRO.'!$F$2:$F$255,"SALI",'[1]ANIM. MICRO.'!$I$2:$I$255,"&gt;="&amp;F$2,'[1]ANIM. MICRO.'!$I$2:$I$255,"&lt;"&amp;G$2)</f>
        <v>0</v>
      </c>
      <c r="G19">
        <f>-SUMIFS('[1]ANIM. MICRO.'!$E$2:$E$255,'[1]ANIM. MICRO.'!$A$2:$A$255,$B19,'[1]ANIM. MICRO.'!$F$2:$F$255,"SALI",'[1]ANIM. MICRO.'!$I$2:$I$255,"&gt;="&amp;G$2,'[1]ANIM. MICRO.'!$I$2:$I$255,"&lt;"&amp;H$2)</f>
        <v>0</v>
      </c>
      <c r="H19">
        <f>-SUMIFS('[1]ANIM. MICRO.'!$E$2:$E$255,'[1]ANIM. MICRO.'!$A$2:$A$255,$B19,'[1]ANIM. MICRO.'!$F$2:$F$255,"SALI",'[1]ANIM. MICRO.'!$I$2:$I$255,"&gt;="&amp;H$2,'[1]ANIM. MICRO.'!$I$2:$I$255,"&lt;"&amp;I$2)</f>
        <v>0</v>
      </c>
      <c r="I19">
        <f>-SUMIFS('[1]ANIM. MICRO.'!$E$2:$E$255,'[1]ANIM. MICRO.'!$A$2:$A$255,$B19,'[1]ANIM. MICRO.'!$F$2:$F$255,"SALI",'[1]ANIM. MICRO.'!$I$2:$I$255,"&gt;="&amp;I$2,'[1]ANIM. MICRO.'!$I$2:$I$255,"&lt;"&amp;J$2)</f>
        <v>0</v>
      </c>
      <c r="J19">
        <f>-SUMIFS('[1]ANIM. MICRO.'!$E$2:$E$255,'[1]ANIM. MICRO.'!$A$2:$A$255,$B19,'[1]ANIM. MICRO.'!$F$2:$F$255,"SALI",'[1]ANIM. MICRO.'!$I$2:$I$255,"&gt;="&amp;J$2,'[1]ANIM. MICRO.'!$I$2:$I$255,"&lt;"&amp;K$2)</f>
        <v>0</v>
      </c>
      <c r="K19">
        <f>-SUMIFS('[1]ANIM. MICRO.'!$E$2:$E$255,'[1]ANIM. MICRO.'!$A$2:$A$255,$B19,'[1]ANIM. MICRO.'!$F$2:$F$255,"SALI",'[1]ANIM. MICRO.'!$I$2:$I$255,"&gt;="&amp;K$2,'[1]ANIM. MICRO.'!$I$2:$I$255,"&lt;"&amp;L$2)</f>
        <v>0</v>
      </c>
      <c r="L19">
        <f>-SUMIFS('[1]ANIM. MICRO.'!$E$2:$E$255,'[1]ANIM. MICRO.'!$A$2:$A$255,$B19,'[1]ANIM. MICRO.'!$F$2:$F$255,"SALI",'[1]ANIM. MICRO.'!$I$2:$I$255,"&gt;="&amp;L$2,'[1]ANIM. MICRO.'!$I$2:$I$255,"&lt;"&amp;M$2)</f>
        <v>0</v>
      </c>
      <c r="M19">
        <f>-SUMIFS('[1]ANIM. MICRO.'!$E$2:$E$255,'[1]ANIM. MICRO.'!$A$2:$A$255,$B19,'[1]ANIM. MICRO.'!$F$2:$F$255,"SALI",'[1]ANIM. MICRO.'!$I$2:$I$255,"&gt;="&amp;M$2,'[1]ANIM. MICRO.'!$I$2:$I$255,"&lt;"&amp;N$2)</f>
        <v>0</v>
      </c>
      <c r="N19">
        <f>-SUMIFS('[1]ANIM. MICRO.'!$E$2:$E$255,'[1]ANIM. MICRO.'!$A$2:$A$255,$B19,'[1]ANIM. MICRO.'!$F$2:$F$255,"SALI",'[1]ANIM. MICRO.'!$I$2:$I$255,"&gt;="&amp;N$2,'[1]ANIM. MICRO.'!$I$2:$I$255,"&lt;"&amp;O$2)</f>
        <v>0</v>
      </c>
      <c r="O19">
        <f>-SUMIFS('[1]ANIM. MICRO.'!$E$2:$E$255,'[1]ANIM. MICRO.'!$A$2:$A$255,$B19,'[1]ANIM. MICRO.'!$F$2:$F$255,"SALI",'[1]ANIM. MICRO.'!$I$2:$I$255,"&gt;="&amp;O$2,'[1]ANIM. MICRO.'!$I$2:$I$255,"&lt;"&amp;P$2)</f>
        <v>0</v>
      </c>
      <c r="P19">
        <f>-SUMIFS('[1]ANIM. MICRO.'!$E$2:$E$255,'[1]ANIM. MICRO.'!$A$2:$A$255,$B19,'[1]ANIM. MICRO.'!$F$2:$F$255,"SALI",'[1]ANIM. MICRO.'!$I$2:$I$255,"&gt;="&amp;P$2,'[1]ANIM. MICRO.'!$I$2:$I$255,"&lt;"&amp;Q$2)</f>
        <v>0</v>
      </c>
      <c r="Q19">
        <f>-SUMIFS('[1]ANIM. MICRO.'!$E$2:$E$255,'[1]ANIM. MICRO.'!$A$2:$A$255,$B19,'[1]ANIM. MICRO.'!$F$2:$F$255,"SALI",'[1]ANIM. MICRO.'!$I$2:$I$255,"&gt;="&amp;Q$2,'[1]ANIM. MICRO.'!$I$2:$I$255,"&lt;"&amp;R$2)</f>
        <v>0</v>
      </c>
      <c r="R19">
        <f>-SUMIFS('[1]ANIM. MICRO.'!$E$2:$E$255,'[1]ANIM. MICRO.'!$A$2:$A$255,$B19,'[1]ANIM. MICRO.'!$F$2:$F$255,"SALI",'[1]ANIM. MICRO.'!$I$2:$I$255,"&gt;="&amp;R$2,'[1]ANIM. MICRO.'!$I$2:$I$255,"&lt;"&amp;S$2)</f>
        <v>0</v>
      </c>
      <c r="S19">
        <f>-SUMIFS('[1]ANIM. MICRO.'!$E$2:$E$255,'[1]ANIM. MICRO.'!$A$2:$A$255,$B19,'[1]ANIM. MICRO.'!$F$2:$F$255,"SALI",'[1]ANIM. MICRO.'!$I$2:$I$255,"&gt;="&amp;S$2,'[1]ANIM. MICRO.'!$I$2:$I$255,"&lt;"&amp;T$2)</f>
        <v>0</v>
      </c>
      <c r="T19">
        <f>-SUMIFS('[1]ANIM. MICRO.'!$E$2:$E$255,'[1]ANIM. MICRO.'!$A$2:$A$255,$B19,'[1]ANIM. MICRO.'!$F$2:$F$255,"SALI",'[1]ANIM. MICRO.'!$I$2:$I$255,"&gt;="&amp;T$2,'[1]ANIM. MICRO.'!$I$2:$I$255,"&lt;"&amp;U$2)</f>
        <v>0</v>
      </c>
      <c r="U19">
        <f>-SUMIFS('[1]ANIM. MICRO.'!$E$2:$E$255,'[1]ANIM. MICRO.'!$A$2:$A$255,$B19,'[1]ANIM. MICRO.'!$F$2:$F$255,"SALI",'[1]ANIM. MICRO.'!$I$2:$I$255,"&gt;="&amp;U$2,'[1]ANIM. MICRO.'!$I$2:$I$255,"&lt;"&amp;V$2)</f>
        <v>0</v>
      </c>
      <c r="V19">
        <f>-SUMIFS('[1]ANIM. MICRO.'!$E$2:$E$255,'[1]ANIM. MICRO.'!$A$2:$A$255,$B19,'[1]ANIM. MICRO.'!$F$2:$F$255,"SALI",'[1]ANIM. MICRO.'!$I$2:$I$255,"&gt;="&amp;V$2,'[1]ANIM. MICRO.'!$I$2:$I$255,"&lt;"&amp;W$2)</f>
        <v>0</v>
      </c>
      <c r="W19">
        <f>-SUMIFS('[1]ANIM. MICRO.'!$E$2:$E$255,'[1]ANIM. MICRO.'!$A$2:$A$255,$B19,'[1]ANIM. MICRO.'!$F$2:$F$255,"SALI",'[1]ANIM. MICRO.'!$I$2:$I$255,"&gt;="&amp;W$2,'[1]ANIM. MICRO.'!$I$2:$I$255,"&lt;"&amp;X$2)</f>
        <v>0</v>
      </c>
      <c r="X19">
        <f>-SUMIFS('[1]ANIM. MICRO.'!$E$2:$E$255,'[1]ANIM. MICRO.'!$A$2:$A$255,$B19,'[1]ANIM. MICRO.'!$F$2:$F$255,"SALI",'[1]ANIM. MICRO.'!$I$2:$I$255,"&gt;="&amp;X$2,'[1]ANIM. MICRO.'!$I$2:$I$255,"&lt;"&amp;Y$2)</f>
        <v>0</v>
      </c>
      <c r="Y19">
        <f>-SUMIFS('[1]ANIM. MICRO.'!$E$2:$E$255,'[1]ANIM. MICRO.'!$A$2:$A$255,$B19,'[1]ANIM. MICRO.'!$F$2:$F$255,"SALI",'[1]ANIM. MICRO.'!$I$2:$I$255,"&gt;="&amp;Y$2,'[1]ANIM. MICRO.'!$I$2:$I$255,"&lt;"&amp;Z$2)</f>
        <v>0</v>
      </c>
      <c r="Z19">
        <f>-SUMIFS('[1]ANIM. MICRO.'!$E$2:$E$255,'[1]ANIM. MICRO.'!$A$2:$A$255,$B19,'[1]ANIM. MICRO.'!$F$2:$F$255,"SALI",'[1]ANIM. MICRO.'!$I$2:$I$255,"&gt;="&amp;Z$2,'[1]ANIM. MICRO.'!$I$2:$I$255,"&lt;"&amp;AA$2)</f>
        <v>0</v>
      </c>
      <c r="AA19">
        <f>-SUMIFS('[1]ANIM. MICRO.'!$E$2:$E$255,'[1]ANIM. MICRO.'!$A$2:$A$255,$B19,'[1]ANIM. MICRO.'!$F$2:$F$255,"SALI",'[1]ANIM. MICRO.'!$I$2:$I$255,"&gt;="&amp;AA$2,'[1]ANIM. MICRO.'!$I$2:$I$255,"&lt;"&amp;AB$2)</f>
        <v>0</v>
      </c>
      <c r="AB19">
        <f>-SUMIFS('[1]ANIM. MICRO.'!$E$2:$E$255,'[1]ANIM. MICRO.'!$A$2:$A$255,$B19,'[1]ANIM. MICRO.'!$F$2:$F$255,"SALI",'[1]ANIM. MICRO.'!$I$2:$I$255,"&gt;="&amp;AB$2,'[1]ANIM. MICRO.'!$I$2:$I$255,"&lt;"&amp;AC$2)</f>
        <v>0</v>
      </c>
      <c r="AC19">
        <f>-SUMIFS('[1]ANIM. MICRO.'!$E$2:$E$255,'[1]ANIM. MICRO.'!$A$2:$A$255,$B19,'[1]ANIM. MICRO.'!$F$2:$F$255,"SALI",'[1]ANIM. MICRO.'!$I$2:$I$255,"&gt;="&amp;AC$2,'[1]ANIM. MICRO.'!$I$2:$I$255,"&lt;"&amp;AD$2)</f>
        <v>0</v>
      </c>
      <c r="AD19">
        <f>-SUMIFS('[1]ANIM. MICRO.'!$E$2:$E$255,'[1]ANIM. MICRO.'!$A$2:$A$255,$B19,'[1]ANIM. MICRO.'!$F$2:$F$255,"SALI",'[1]ANIM. MICRO.'!$I$2:$I$255,"&gt;="&amp;AD$2,'[1]ANIM. MICRO.'!$I$2:$I$255,"&lt;"&amp;AE$2)</f>
        <v>0</v>
      </c>
      <c r="AE19">
        <f>-SUMIFS('[1]ANIM. MICRO.'!$E$2:$E$255,'[1]ANIM. MICRO.'!$A$2:$A$255,$B19,'[1]ANIM. MICRO.'!$F$2:$F$255,"SALI",'[1]ANIM. MICRO.'!$I$2:$I$255,"&gt;="&amp;AE$2,'[1]ANIM. MICRO.'!$I$2:$I$255,"&lt;"&amp;AF$2)</f>
        <v>0</v>
      </c>
      <c r="AF19">
        <f>-SUMIFS('[1]ANIM. MICRO.'!$E$2:$E$255,'[1]ANIM. MICRO.'!$A$2:$A$255,$B19,'[1]ANIM. MICRO.'!$F$2:$F$255,"SALI",'[1]ANIM. MICRO.'!$I$2:$I$255,"&gt;="&amp;AF$2,'[1]ANIM. MICRO.'!$I$2:$I$255,"&lt;"&amp;AG$2)</f>
        <v>0</v>
      </c>
      <c r="AG19">
        <f>-SUMIFS('[1]ANIM. MICRO.'!$E$2:$E$255,'[1]ANIM. MICRO.'!$A$2:$A$255,$B19,'[1]ANIM. MICRO.'!$F$2:$F$255,"SALI",'[1]ANIM. MICRO.'!$I$2:$I$255,"&gt;="&amp;AG$2,'[1]ANIM. MICRO.'!$I$2:$I$255,"&lt;"&amp;AH$2)</f>
        <v>0</v>
      </c>
      <c r="AH19">
        <f>-SUMIFS('[1]ANIM. MICRO.'!$E$2:$E$255,'[1]ANIM. MICRO.'!$A$2:$A$255,$B19,'[1]ANIM. MICRO.'!$F$2:$F$255,"SALI",'[1]ANIM. MICRO.'!$I$2:$I$255,"&gt;="&amp;AH$2,'[1]ANIM. MICRO.'!$I$2:$I$255,"&lt;"&amp;AI$2)</f>
        <v>0</v>
      </c>
      <c r="AI19">
        <f>-SUMIFS('[1]ANIM. MICRO.'!$E$2:$E$255,'[1]ANIM. MICRO.'!$A$2:$A$255,$B19,'[1]ANIM. MICRO.'!$F$2:$F$255,"SALI",'[1]ANIM. MICRO.'!$I$2:$I$255,"&gt;="&amp;AI$2,'[1]ANIM. MICRO.'!$I$2:$I$255,"&lt;"&amp;AJ$2)</f>
        <v>0</v>
      </c>
      <c r="AJ19">
        <f>-SUMIFS('[1]ANIM. MICRO.'!$E$2:$E$255,'[1]ANIM. MICRO.'!$A$2:$A$255,$B19,'[1]ANIM. MICRO.'!$F$2:$F$255,"SALI",'[1]ANIM. MICRO.'!$I$2:$I$255,"&gt;="&amp;AJ$2,'[1]ANIM. MICRO.'!$I$2:$I$255,"&lt;"&amp;AK$2)</f>
        <v>0</v>
      </c>
      <c r="AK19">
        <f>-SUMIFS('[1]ANIM. MICRO.'!$E$2:$E$255,'[1]ANIM. MICRO.'!$A$2:$A$255,$B19,'[1]ANIM. MICRO.'!$F$2:$F$255,"SALI",'[1]ANIM. MICRO.'!$I$2:$I$255,"&gt;="&amp;AK$2,'[1]ANIM. MICRO.'!$I$2:$I$255,"&lt;"&amp;AL$2)</f>
        <v>0</v>
      </c>
      <c r="AL19">
        <f>-SUMIFS('[1]ANIM. MICRO.'!$E$2:$E$255,'[1]ANIM. MICRO.'!$A$2:$A$255,$B19,'[1]ANIM. MICRO.'!$F$2:$F$255,"SALI",'[1]ANIM. MICRO.'!$I$2:$I$255,"&gt;="&amp;AL$2,'[1]ANIM. MICRO.'!$I$2:$I$255,"&lt;"&amp;AM$2)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-SUMIFS('[1]ANIM. MICRO.'!$E$2:$E$255,'[1]ANIM. MICRO.'!$A$2:$A$255,$B20,'[1]ANIM. MICRO.'!$F$2:$F$255,"SALI",'[1]ANIM. MICRO.'!$I$2:$I$255,"&gt;="&amp;C$2,'[1]ANIM. MICRO.'!$I$2:$I$255,"&lt;"&amp;D$2)</f>
        <v>0</v>
      </c>
      <c r="D20">
        <f>-SUMIFS('[1]ANIM. MICRO.'!$E$2:$E$255,'[1]ANIM. MICRO.'!$A$2:$A$255,$B20,'[1]ANIM. MICRO.'!$F$2:$F$255,"SALI",'[1]ANIM. MICRO.'!$I$2:$I$255,"&gt;="&amp;D$2,'[1]ANIM. MICRO.'!$I$2:$I$255,"&lt;"&amp;E$2)</f>
        <v>0</v>
      </c>
      <c r="E20">
        <f>-SUMIFS('[1]ANIM. MICRO.'!$E$2:$E$255,'[1]ANIM. MICRO.'!$A$2:$A$255,$B20,'[1]ANIM. MICRO.'!$F$2:$F$255,"SALI",'[1]ANIM. MICRO.'!$I$2:$I$255,"&gt;="&amp;E$2,'[1]ANIM. MICRO.'!$I$2:$I$255,"&lt;"&amp;F$2)</f>
        <v>0</v>
      </c>
      <c r="F20">
        <f>-SUMIFS('[1]ANIM. MICRO.'!$E$2:$E$255,'[1]ANIM. MICRO.'!$A$2:$A$255,$B20,'[1]ANIM. MICRO.'!$F$2:$F$255,"SALI",'[1]ANIM. MICRO.'!$I$2:$I$255,"&gt;="&amp;F$2,'[1]ANIM. MICRO.'!$I$2:$I$255,"&lt;"&amp;G$2)</f>
        <v>0</v>
      </c>
      <c r="G20">
        <f>-SUMIFS('[1]ANIM. MICRO.'!$E$2:$E$255,'[1]ANIM. MICRO.'!$A$2:$A$255,$B20,'[1]ANIM. MICRO.'!$F$2:$F$255,"SALI",'[1]ANIM. MICRO.'!$I$2:$I$255,"&gt;="&amp;G$2,'[1]ANIM. MICRO.'!$I$2:$I$255,"&lt;"&amp;H$2)</f>
        <v>0</v>
      </c>
      <c r="H20">
        <f>-SUMIFS('[1]ANIM. MICRO.'!$E$2:$E$255,'[1]ANIM. MICRO.'!$A$2:$A$255,$B20,'[1]ANIM. MICRO.'!$F$2:$F$255,"SALI",'[1]ANIM. MICRO.'!$I$2:$I$255,"&gt;="&amp;H$2,'[1]ANIM. MICRO.'!$I$2:$I$255,"&lt;"&amp;I$2)</f>
        <v>0</v>
      </c>
      <c r="I20">
        <f>-SUMIFS('[1]ANIM. MICRO.'!$E$2:$E$255,'[1]ANIM. MICRO.'!$A$2:$A$255,$B20,'[1]ANIM. MICRO.'!$F$2:$F$255,"SALI",'[1]ANIM. MICRO.'!$I$2:$I$255,"&gt;="&amp;I$2,'[1]ANIM. MICRO.'!$I$2:$I$255,"&lt;"&amp;J$2)</f>
        <v>0</v>
      </c>
      <c r="J20">
        <f>-SUMIFS('[1]ANIM. MICRO.'!$E$2:$E$255,'[1]ANIM. MICRO.'!$A$2:$A$255,$B20,'[1]ANIM. MICRO.'!$F$2:$F$255,"SALI",'[1]ANIM. MICRO.'!$I$2:$I$255,"&gt;="&amp;J$2,'[1]ANIM. MICRO.'!$I$2:$I$255,"&lt;"&amp;K$2)</f>
        <v>0</v>
      </c>
      <c r="K20">
        <f>-SUMIFS('[1]ANIM. MICRO.'!$E$2:$E$255,'[1]ANIM. MICRO.'!$A$2:$A$255,$B20,'[1]ANIM. MICRO.'!$F$2:$F$255,"SALI",'[1]ANIM. MICRO.'!$I$2:$I$255,"&gt;="&amp;K$2,'[1]ANIM. MICRO.'!$I$2:$I$255,"&lt;"&amp;L$2)</f>
        <v>0</v>
      </c>
      <c r="L20">
        <f>-SUMIFS('[1]ANIM. MICRO.'!$E$2:$E$255,'[1]ANIM. MICRO.'!$A$2:$A$255,$B20,'[1]ANIM. MICRO.'!$F$2:$F$255,"SALI",'[1]ANIM. MICRO.'!$I$2:$I$255,"&gt;="&amp;L$2,'[1]ANIM. MICRO.'!$I$2:$I$255,"&lt;"&amp;M$2)</f>
        <v>0</v>
      </c>
      <c r="M20">
        <f>-SUMIFS('[1]ANIM. MICRO.'!$E$2:$E$255,'[1]ANIM. MICRO.'!$A$2:$A$255,$B20,'[1]ANIM. MICRO.'!$F$2:$F$255,"SALI",'[1]ANIM. MICRO.'!$I$2:$I$255,"&gt;="&amp;M$2,'[1]ANIM. MICRO.'!$I$2:$I$255,"&lt;"&amp;N$2)</f>
        <v>0</v>
      </c>
      <c r="N20">
        <f>-SUMIFS('[1]ANIM. MICRO.'!$E$2:$E$255,'[1]ANIM. MICRO.'!$A$2:$A$255,$B20,'[1]ANIM. MICRO.'!$F$2:$F$255,"SALI",'[1]ANIM. MICRO.'!$I$2:$I$255,"&gt;="&amp;N$2,'[1]ANIM. MICRO.'!$I$2:$I$255,"&lt;"&amp;O$2)</f>
        <v>0</v>
      </c>
      <c r="O20">
        <f>-SUMIFS('[1]ANIM. MICRO.'!$E$2:$E$255,'[1]ANIM. MICRO.'!$A$2:$A$255,$B20,'[1]ANIM. MICRO.'!$F$2:$F$255,"SALI",'[1]ANIM. MICRO.'!$I$2:$I$255,"&gt;="&amp;O$2,'[1]ANIM. MICRO.'!$I$2:$I$255,"&lt;"&amp;P$2)</f>
        <v>5</v>
      </c>
      <c r="P20">
        <f>-SUMIFS('[1]ANIM. MICRO.'!$E$2:$E$255,'[1]ANIM. MICRO.'!$A$2:$A$255,$B20,'[1]ANIM. MICRO.'!$F$2:$F$255,"SALI",'[1]ANIM. MICRO.'!$I$2:$I$255,"&gt;="&amp;P$2,'[1]ANIM. MICRO.'!$I$2:$I$255,"&lt;"&amp;Q$2)</f>
        <v>0</v>
      </c>
      <c r="Q20">
        <f>-SUMIFS('[1]ANIM. MICRO.'!$E$2:$E$255,'[1]ANIM. MICRO.'!$A$2:$A$255,$B20,'[1]ANIM. MICRO.'!$F$2:$F$255,"SALI",'[1]ANIM. MICRO.'!$I$2:$I$255,"&gt;="&amp;Q$2,'[1]ANIM. MICRO.'!$I$2:$I$255,"&lt;"&amp;R$2)</f>
        <v>0</v>
      </c>
      <c r="R20">
        <f>-SUMIFS('[1]ANIM. MICRO.'!$E$2:$E$255,'[1]ANIM. MICRO.'!$A$2:$A$255,$B20,'[1]ANIM. MICRO.'!$F$2:$F$255,"SALI",'[1]ANIM. MICRO.'!$I$2:$I$255,"&gt;="&amp;R$2,'[1]ANIM. MICRO.'!$I$2:$I$255,"&lt;"&amp;S$2)</f>
        <v>0</v>
      </c>
      <c r="S20">
        <f>-SUMIFS('[1]ANIM. MICRO.'!$E$2:$E$255,'[1]ANIM. MICRO.'!$A$2:$A$255,$B20,'[1]ANIM. MICRO.'!$F$2:$F$255,"SALI",'[1]ANIM. MICRO.'!$I$2:$I$255,"&gt;="&amp;S$2,'[1]ANIM. MICRO.'!$I$2:$I$255,"&lt;"&amp;T$2)</f>
        <v>1</v>
      </c>
      <c r="T20">
        <f>-SUMIFS('[1]ANIM. MICRO.'!$E$2:$E$255,'[1]ANIM. MICRO.'!$A$2:$A$255,$B20,'[1]ANIM. MICRO.'!$F$2:$F$255,"SALI",'[1]ANIM. MICRO.'!$I$2:$I$255,"&gt;="&amp;T$2,'[1]ANIM. MICRO.'!$I$2:$I$255,"&lt;"&amp;U$2)</f>
        <v>3</v>
      </c>
      <c r="U20">
        <f>-SUMIFS('[1]ANIM. MICRO.'!$E$2:$E$255,'[1]ANIM. MICRO.'!$A$2:$A$255,$B20,'[1]ANIM. MICRO.'!$F$2:$F$255,"SALI",'[1]ANIM. MICRO.'!$I$2:$I$255,"&gt;="&amp;U$2,'[1]ANIM. MICRO.'!$I$2:$I$255,"&lt;"&amp;V$2)</f>
        <v>0</v>
      </c>
      <c r="V20">
        <f>-SUMIFS('[1]ANIM. MICRO.'!$E$2:$E$255,'[1]ANIM. MICRO.'!$A$2:$A$255,$B20,'[1]ANIM. MICRO.'!$F$2:$F$255,"SALI",'[1]ANIM. MICRO.'!$I$2:$I$255,"&gt;="&amp;V$2,'[1]ANIM. MICRO.'!$I$2:$I$255,"&lt;"&amp;W$2)</f>
        <v>0</v>
      </c>
      <c r="W20">
        <f>-SUMIFS('[1]ANIM. MICRO.'!$E$2:$E$255,'[1]ANIM. MICRO.'!$A$2:$A$255,$B20,'[1]ANIM. MICRO.'!$F$2:$F$255,"SALI",'[1]ANIM. MICRO.'!$I$2:$I$255,"&gt;="&amp;W$2,'[1]ANIM. MICRO.'!$I$2:$I$255,"&lt;"&amp;X$2)</f>
        <v>0</v>
      </c>
      <c r="X20">
        <f>-SUMIFS('[1]ANIM. MICRO.'!$E$2:$E$255,'[1]ANIM. MICRO.'!$A$2:$A$255,$B20,'[1]ANIM. MICRO.'!$F$2:$F$255,"SALI",'[1]ANIM. MICRO.'!$I$2:$I$255,"&gt;="&amp;X$2,'[1]ANIM. MICRO.'!$I$2:$I$255,"&lt;"&amp;Y$2)</f>
        <v>0</v>
      </c>
      <c r="Y20">
        <f>-SUMIFS('[1]ANIM. MICRO.'!$E$2:$E$255,'[1]ANIM. MICRO.'!$A$2:$A$255,$B20,'[1]ANIM. MICRO.'!$F$2:$F$255,"SALI",'[1]ANIM. MICRO.'!$I$2:$I$255,"&gt;="&amp;Y$2,'[1]ANIM. MICRO.'!$I$2:$I$255,"&lt;"&amp;Z$2)</f>
        <v>0</v>
      </c>
      <c r="Z20">
        <f>-SUMIFS('[1]ANIM. MICRO.'!$E$2:$E$255,'[1]ANIM. MICRO.'!$A$2:$A$255,$B20,'[1]ANIM. MICRO.'!$F$2:$F$255,"SALI",'[1]ANIM. MICRO.'!$I$2:$I$255,"&gt;="&amp;Z$2,'[1]ANIM. MICRO.'!$I$2:$I$255,"&lt;"&amp;AA$2)</f>
        <v>0</v>
      </c>
      <c r="AA20">
        <f>-SUMIFS('[1]ANIM. MICRO.'!$E$2:$E$255,'[1]ANIM. MICRO.'!$A$2:$A$255,$B20,'[1]ANIM. MICRO.'!$F$2:$F$255,"SALI",'[1]ANIM. MICRO.'!$I$2:$I$255,"&gt;="&amp;AA$2,'[1]ANIM. MICRO.'!$I$2:$I$255,"&lt;"&amp;AB$2)</f>
        <v>0</v>
      </c>
      <c r="AB20">
        <f>-SUMIFS('[1]ANIM. MICRO.'!$E$2:$E$255,'[1]ANIM. MICRO.'!$A$2:$A$255,$B20,'[1]ANIM. MICRO.'!$F$2:$F$255,"SALI",'[1]ANIM. MICRO.'!$I$2:$I$255,"&gt;="&amp;AB$2,'[1]ANIM. MICRO.'!$I$2:$I$255,"&lt;"&amp;AC$2)</f>
        <v>0</v>
      </c>
      <c r="AC20">
        <f>-SUMIFS('[1]ANIM. MICRO.'!$E$2:$E$255,'[1]ANIM. MICRO.'!$A$2:$A$255,$B20,'[1]ANIM. MICRO.'!$F$2:$F$255,"SALI",'[1]ANIM. MICRO.'!$I$2:$I$255,"&gt;="&amp;AC$2,'[1]ANIM. MICRO.'!$I$2:$I$255,"&lt;"&amp;AD$2)</f>
        <v>0</v>
      </c>
      <c r="AD20">
        <f>-SUMIFS('[1]ANIM. MICRO.'!$E$2:$E$255,'[1]ANIM. MICRO.'!$A$2:$A$255,$B20,'[1]ANIM. MICRO.'!$F$2:$F$255,"SALI",'[1]ANIM. MICRO.'!$I$2:$I$255,"&gt;="&amp;AD$2,'[1]ANIM. MICRO.'!$I$2:$I$255,"&lt;"&amp;AE$2)</f>
        <v>0</v>
      </c>
      <c r="AE20">
        <f>-SUMIFS('[1]ANIM. MICRO.'!$E$2:$E$255,'[1]ANIM. MICRO.'!$A$2:$A$255,$B20,'[1]ANIM. MICRO.'!$F$2:$F$255,"SALI",'[1]ANIM. MICRO.'!$I$2:$I$255,"&gt;="&amp;AE$2,'[1]ANIM. MICRO.'!$I$2:$I$255,"&lt;"&amp;AF$2)</f>
        <v>0</v>
      </c>
      <c r="AF20">
        <f>-SUMIFS('[1]ANIM. MICRO.'!$E$2:$E$255,'[1]ANIM. MICRO.'!$A$2:$A$255,$B20,'[1]ANIM. MICRO.'!$F$2:$F$255,"SALI",'[1]ANIM. MICRO.'!$I$2:$I$255,"&gt;="&amp;AF$2,'[1]ANIM. MICRO.'!$I$2:$I$255,"&lt;"&amp;AG$2)</f>
        <v>0</v>
      </c>
      <c r="AG20">
        <f>-SUMIFS('[1]ANIM. MICRO.'!$E$2:$E$255,'[1]ANIM. MICRO.'!$A$2:$A$255,$B20,'[1]ANIM. MICRO.'!$F$2:$F$255,"SALI",'[1]ANIM. MICRO.'!$I$2:$I$255,"&gt;="&amp;AG$2,'[1]ANIM. MICRO.'!$I$2:$I$255,"&lt;"&amp;AH$2)</f>
        <v>0</v>
      </c>
      <c r="AH20">
        <f>-SUMIFS('[1]ANIM. MICRO.'!$E$2:$E$255,'[1]ANIM. MICRO.'!$A$2:$A$255,$B20,'[1]ANIM. MICRO.'!$F$2:$F$255,"SALI",'[1]ANIM. MICRO.'!$I$2:$I$255,"&gt;="&amp;AH$2,'[1]ANIM. MICRO.'!$I$2:$I$255,"&lt;"&amp;AI$2)</f>
        <v>0</v>
      </c>
      <c r="AI20">
        <f>-SUMIFS('[1]ANIM. MICRO.'!$E$2:$E$255,'[1]ANIM. MICRO.'!$A$2:$A$255,$B20,'[1]ANIM. MICRO.'!$F$2:$F$255,"SALI",'[1]ANIM. MICRO.'!$I$2:$I$255,"&gt;="&amp;AI$2,'[1]ANIM. MICRO.'!$I$2:$I$255,"&lt;"&amp;AJ$2)</f>
        <v>0</v>
      </c>
      <c r="AJ20">
        <f>-SUMIFS('[1]ANIM. MICRO.'!$E$2:$E$255,'[1]ANIM. MICRO.'!$A$2:$A$255,$B20,'[1]ANIM. MICRO.'!$F$2:$F$255,"SALI",'[1]ANIM. MICRO.'!$I$2:$I$255,"&gt;="&amp;AJ$2,'[1]ANIM. MICRO.'!$I$2:$I$255,"&lt;"&amp;AK$2)</f>
        <v>0</v>
      </c>
      <c r="AK20">
        <f>-SUMIFS('[1]ANIM. MICRO.'!$E$2:$E$255,'[1]ANIM. MICRO.'!$A$2:$A$255,$B20,'[1]ANIM. MICRO.'!$F$2:$F$255,"SALI",'[1]ANIM. MICRO.'!$I$2:$I$255,"&gt;="&amp;AK$2,'[1]ANIM. MICRO.'!$I$2:$I$255,"&lt;"&amp;AL$2)</f>
        <v>0</v>
      </c>
      <c r="AL20">
        <f>-SUMIFS('[1]ANIM. MICRO.'!$E$2:$E$255,'[1]ANIM. MICRO.'!$A$2:$A$255,$B20,'[1]ANIM. MICRO.'!$F$2:$F$255,"SALI",'[1]ANIM. MICRO.'!$I$2:$I$255,"&gt;="&amp;AL$2,'[1]ANIM. MICRO.'!$I$2:$I$255,"&lt;"&amp;AM$2)</f>
        <v>0</v>
      </c>
      <c r="AN20">
        <f t="shared" si="0"/>
        <v>9</v>
      </c>
      <c r="AO20">
        <f t="shared" si="1"/>
        <v>33</v>
      </c>
    </row>
    <row r="21" spans="2:41" ht="15.75" thickBot="1" x14ac:dyDescent="0.3">
      <c r="B21" s="2" t="s">
        <v>18</v>
      </c>
      <c r="C21">
        <f>-SUMIFS('[1]ANIM. MICRO.'!$E$2:$E$255,'[1]ANIM. MICRO.'!$A$2:$A$255,$B21,'[1]ANIM. MICRO.'!$F$2:$F$255,"SALI",'[1]ANIM. MICRO.'!$I$2:$I$255,"&gt;="&amp;C$2,'[1]ANIM. MICRO.'!$I$2:$I$255,"&lt;"&amp;D$2)</f>
        <v>0</v>
      </c>
      <c r="D21">
        <f>-SUMIFS('[1]ANIM. MICRO.'!$E$2:$E$255,'[1]ANIM. MICRO.'!$A$2:$A$255,$B21,'[1]ANIM. MICRO.'!$F$2:$F$255,"SALI",'[1]ANIM. MICRO.'!$I$2:$I$255,"&gt;="&amp;D$2,'[1]ANIM. MICRO.'!$I$2:$I$255,"&lt;"&amp;E$2)</f>
        <v>0</v>
      </c>
      <c r="E21">
        <f>-SUMIFS('[1]ANIM. MICRO.'!$E$2:$E$255,'[1]ANIM. MICRO.'!$A$2:$A$255,$B21,'[1]ANIM. MICRO.'!$F$2:$F$255,"SALI",'[1]ANIM. MICRO.'!$I$2:$I$255,"&gt;="&amp;E$2,'[1]ANIM. MICRO.'!$I$2:$I$255,"&lt;"&amp;F$2)</f>
        <v>0</v>
      </c>
      <c r="F21">
        <f>-SUMIFS('[1]ANIM. MICRO.'!$E$2:$E$255,'[1]ANIM. MICRO.'!$A$2:$A$255,$B21,'[1]ANIM. MICRO.'!$F$2:$F$255,"SALI",'[1]ANIM. MICRO.'!$I$2:$I$255,"&gt;="&amp;F$2,'[1]ANIM. MICRO.'!$I$2:$I$255,"&lt;"&amp;G$2)</f>
        <v>0</v>
      </c>
      <c r="G21">
        <f>-SUMIFS('[1]ANIM. MICRO.'!$E$2:$E$255,'[1]ANIM. MICRO.'!$A$2:$A$255,$B21,'[1]ANIM. MICRO.'!$F$2:$F$255,"SALI",'[1]ANIM. MICRO.'!$I$2:$I$255,"&gt;="&amp;G$2,'[1]ANIM. MICRO.'!$I$2:$I$255,"&lt;"&amp;H$2)</f>
        <v>0</v>
      </c>
      <c r="H21">
        <f>-SUMIFS('[1]ANIM. MICRO.'!$E$2:$E$255,'[1]ANIM. MICRO.'!$A$2:$A$255,$B21,'[1]ANIM. MICRO.'!$F$2:$F$255,"SALI",'[1]ANIM. MICRO.'!$I$2:$I$255,"&gt;="&amp;H$2,'[1]ANIM. MICRO.'!$I$2:$I$255,"&lt;"&amp;I$2)</f>
        <v>0</v>
      </c>
      <c r="I21">
        <f>-SUMIFS('[1]ANIM. MICRO.'!$E$2:$E$255,'[1]ANIM. MICRO.'!$A$2:$A$255,$B21,'[1]ANIM. MICRO.'!$F$2:$F$255,"SALI",'[1]ANIM. MICRO.'!$I$2:$I$255,"&gt;="&amp;I$2,'[1]ANIM. MICRO.'!$I$2:$I$255,"&lt;"&amp;J$2)</f>
        <v>0</v>
      </c>
      <c r="J21">
        <f>-SUMIFS('[1]ANIM. MICRO.'!$E$2:$E$255,'[1]ANIM. MICRO.'!$A$2:$A$255,$B21,'[1]ANIM. MICRO.'!$F$2:$F$255,"SALI",'[1]ANIM. MICRO.'!$I$2:$I$255,"&gt;="&amp;J$2,'[1]ANIM. MICRO.'!$I$2:$I$255,"&lt;"&amp;K$2)</f>
        <v>0</v>
      </c>
      <c r="K21">
        <f>-SUMIFS('[1]ANIM. MICRO.'!$E$2:$E$255,'[1]ANIM. MICRO.'!$A$2:$A$255,$B21,'[1]ANIM. MICRO.'!$F$2:$F$255,"SALI",'[1]ANIM. MICRO.'!$I$2:$I$255,"&gt;="&amp;K$2,'[1]ANIM. MICRO.'!$I$2:$I$255,"&lt;"&amp;L$2)</f>
        <v>0</v>
      </c>
      <c r="L21">
        <f>-SUMIFS('[1]ANIM. MICRO.'!$E$2:$E$255,'[1]ANIM. MICRO.'!$A$2:$A$255,$B21,'[1]ANIM. MICRO.'!$F$2:$F$255,"SALI",'[1]ANIM. MICRO.'!$I$2:$I$255,"&gt;="&amp;L$2,'[1]ANIM. MICRO.'!$I$2:$I$255,"&lt;"&amp;M$2)</f>
        <v>0</v>
      </c>
      <c r="M21">
        <f>-SUMIFS('[1]ANIM. MICRO.'!$E$2:$E$255,'[1]ANIM. MICRO.'!$A$2:$A$255,$B21,'[1]ANIM. MICRO.'!$F$2:$F$255,"SALI",'[1]ANIM. MICRO.'!$I$2:$I$255,"&gt;="&amp;M$2,'[1]ANIM. MICRO.'!$I$2:$I$255,"&lt;"&amp;N$2)</f>
        <v>0</v>
      </c>
      <c r="N21">
        <f>-SUMIFS('[1]ANIM. MICRO.'!$E$2:$E$255,'[1]ANIM. MICRO.'!$A$2:$A$255,$B21,'[1]ANIM. MICRO.'!$F$2:$F$255,"SALI",'[1]ANIM. MICRO.'!$I$2:$I$255,"&gt;="&amp;N$2,'[1]ANIM. MICRO.'!$I$2:$I$255,"&lt;"&amp;O$2)</f>
        <v>0</v>
      </c>
      <c r="O21">
        <f>-SUMIFS('[1]ANIM. MICRO.'!$E$2:$E$255,'[1]ANIM. MICRO.'!$A$2:$A$255,$B21,'[1]ANIM. MICRO.'!$F$2:$F$255,"SALI",'[1]ANIM. MICRO.'!$I$2:$I$255,"&gt;="&amp;O$2,'[1]ANIM. MICRO.'!$I$2:$I$255,"&lt;"&amp;P$2)</f>
        <v>0</v>
      </c>
      <c r="P21">
        <f>-SUMIFS('[1]ANIM. MICRO.'!$E$2:$E$255,'[1]ANIM. MICRO.'!$A$2:$A$255,$B21,'[1]ANIM. MICRO.'!$F$2:$F$255,"SALI",'[1]ANIM. MICRO.'!$I$2:$I$255,"&gt;="&amp;P$2,'[1]ANIM. MICRO.'!$I$2:$I$255,"&lt;"&amp;Q$2)</f>
        <v>0</v>
      </c>
      <c r="Q21">
        <f>-SUMIFS('[1]ANIM. MICRO.'!$E$2:$E$255,'[1]ANIM. MICRO.'!$A$2:$A$255,$B21,'[1]ANIM. MICRO.'!$F$2:$F$255,"SALI",'[1]ANIM. MICRO.'!$I$2:$I$255,"&gt;="&amp;Q$2,'[1]ANIM. MICRO.'!$I$2:$I$255,"&lt;"&amp;R$2)</f>
        <v>0</v>
      </c>
      <c r="R21">
        <f>-SUMIFS('[1]ANIM. MICRO.'!$E$2:$E$255,'[1]ANIM. MICRO.'!$A$2:$A$255,$B21,'[1]ANIM. MICRO.'!$F$2:$F$255,"SALI",'[1]ANIM. MICRO.'!$I$2:$I$255,"&gt;="&amp;R$2,'[1]ANIM. MICRO.'!$I$2:$I$255,"&lt;"&amp;S$2)</f>
        <v>0</v>
      </c>
      <c r="S21">
        <f>-SUMIFS('[1]ANIM. MICRO.'!$E$2:$E$255,'[1]ANIM. MICRO.'!$A$2:$A$255,$B21,'[1]ANIM. MICRO.'!$F$2:$F$255,"SALI",'[1]ANIM. MICRO.'!$I$2:$I$255,"&gt;="&amp;S$2,'[1]ANIM. MICRO.'!$I$2:$I$255,"&lt;"&amp;T$2)</f>
        <v>0</v>
      </c>
      <c r="T21">
        <f>-SUMIFS('[1]ANIM. MICRO.'!$E$2:$E$255,'[1]ANIM. MICRO.'!$A$2:$A$255,$B21,'[1]ANIM. MICRO.'!$F$2:$F$255,"SALI",'[1]ANIM. MICRO.'!$I$2:$I$255,"&gt;="&amp;T$2,'[1]ANIM. MICRO.'!$I$2:$I$255,"&lt;"&amp;U$2)</f>
        <v>0</v>
      </c>
      <c r="U21">
        <f>-SUMIFS('[1]ANIM. MICRO.'!$E$2:$E$255,'[1]ANIM. MICRO.'!$A$2:$A$255,$B21,'[1]ANIM. MICRO.'!$F$2:$F$255,"SALI",'[1]ANIM. MICRO.'!$I$2:$I$255,"&gt;="&amp;U$2,'[1]ANIM. MICRO.'!$I$2:$I$255,"&lt;"&amp;V$2)</f>
        <v>0</v>
      </c>
      <c r="V21">
        <f>-SUMIFS('[1]ANIM. MICRO.'!$E$2:$E$255,'[1]ANIM. MICRO.'!$A$2:$A$255,$B21,'[1]ANIM. MICRO.'!$F$2:$F$255,"SALI",'[1]ANIM. MICRO.'!$I$2:$I$255,"&gt;="&amp;V$2,'[1]ANIM. MICRO.'!$I$2:$I$255,"&lt;"&amp;W$2)</f>
        <v>0</v>
      </c>
      <c r="W21">
        <f>-SUMIFS('[1]ANIM. MICRO.'!$E$2:$E$255,'[1]ANIM. MICRO.'!$A$2:$A$255,$B21,'[1]ANIM. MICRO.'!$F$2:$F$255,"SALI",'[1]ANIM. MICRO.'!$I$2:$I$255,"&gt;="&amp;W$2,'[1]ANIM. MICRO.'!$I$2:$I$255,"&lt;"&amp;X$2)</f>
        <v>0</v>
      </c>
      <c r="X21">
        <f>-SUMIFS('[1]ANIM. MICRO.'!$E$2:$E$255,'[1]ANIM. MICRO.'!$A$2:$A$255,$B21,'[1]ANIM. MICRO.'!$F$2:$F$255,"SALI",'[1]ANIM. MICRO.'!$I$2:$I$255,"&gt;="&amp;X$2,'[1]ANIM. MICRO.'!$I$2:$I$255,"&lt;"&amp;Y$2)</f>
        <v>0</v>
      </c>
      <c r="Y21">
        <f>-SUMIFS('[1]ANIM. MICRO.'!$E$2:$E$255,'[1]ANIM. MICRO.'!$A$2:$A$255,$B21,'[1]ANIM. MICRO.'!$F$2:$F$255,"SALI",'[1]ANIM. MICRO.'!$I$2:$I$255,"&gt;="&amp;Y$2,'[1]ANIM. MICRO.'!$I$2:$I$255,"&lt;"&amp;Z$2)</f>
        <v>0</v>
      </c>
      <c r="Z21">
        <f>-SUMIFS('[1]ANIM. MICRO.'!$E$2:$E$255,'[1]ANIM. MICRO.'!$A$2:$A$255,$B21,'[1]ANIM. MICRO.'!$F$2:$F$255,"SALI",'[1]ANIM. MICRO.'!$I$2:$I$255,"&gt;="&amp;Z$2,'[1]ANIM. MICRO.'!$I$2:$I$255,"&lt;"&amp;AA$2)</f>
        <v>0</v>
      </c>
      <c r="AA21">
        <f>-SUMIFS('[1]ANIM. MICRO.'!$E$2:$E$255,'[1]ANIM. MICRO.'!$A$2:$A$255,$B21,'[1]ANIM. MICRO.'!$F$2:$F$255,"SALI",'[1]ANIM. MICRO.'!$I$2:$I$255,"&gt;="&amp;AA$2,'[1]ANIM. MICRO.'!$I$2:$I$255,"&lt;"&amp;AB$2)</f>
        <v>0</v>
      </c>
      <c r="AB21">
        <f>-SUMIFS('[1]ANIM. MICRO.'!$E$2:$E$255,'[1]ANIM. MICRO.'!$A$2:$A$255,$B21,'[1]ANIM. MICRO.'!$F$2:$F$255,"SALI",'[1]ANIM. MICRO.'!$I$2:$I$255,"&gt;="&amp;AB$2,'[1]ANIM. MICRO.'!$I$2:$I$255,"&lt;"&amp;AC$2)</f>
        <v>0</v>
      </c>
      <c r="AC21">
        <f>-SUMIFS('[1]ANIM. MICRO.'!$E$2:$E$255,'[1]ANIM. MICRO.'!$A$2:$A$255,$B21,'[1]ANIM. MICRO.'!$F$2:$F$255,"SALI",'[1]ANIM. MICRO.'!$I$2:$I$255,"&gt;="&amp;AC$2,'[1]ANIM. MICRO.'!$I$2:$I$255,"&lt;"&amp;AD$2)</f>
        <v>0</v>
      </c>
      <c r="AD21">
        <f>-SUMIFS('[1]ANIM. MICRO.'!$E$2:$E$255,'[1]ANIM. MICRO.'!$A$2:$A$255,$B21,'[1]ANIM. MICRO.'!$F$2:$F$255,"SALI",'[1]ANIM. MICRO.'!$I$2:$I$255,"&gt;="&amp;AD$2,'[1]ANIM. MICRO.'!$I$2:$I$255,"&lt;"&amp;AE$2)</f>
        <v>0</v>
      </c>
      <c r="AE21">
        <f>-SUMIFS('[1]ANIM. MICRO.'!$E$2:$E$255,'[1]ANIM. MICRO.'!$A$2:$A$255,$B21,'[1]ANIM. MICRO.'!$F$2:$F$255,"SALI",'[1]ANIM. MICRO.'!$I$2:$I$255,"&gt;="&amp;AE$2,'[1]ANIM. MICRO.'!$I$2:$I$255,"&lt;"&amp;AF$2)</f>
        <v>0</v>
      </c>
      <c r="AF21">
        <f>-SUMIFS('[1]ANIM. MICRO.'!$E$2:$E$255,'[1]ANIM. MICRO.'!$A$2:$A$255,$B21,'[1]ANIM. MICRO.'!$F$2:$F$255,"SALI",'[1]ANIM. MICRO.'!$I$2:$I$255,"&gt;="&amp;AF$2,'[1]ANIM. MICRO.'!$I$2:$I$255,"&lt;"&amp;AG$2)</f>
        <v>0</v>
      </c>
      <c r="AG21">
        <f>-SUMIFS('[1]ANIM. MICRO.'!$E$2:$E$255,'[1]ANIM. MICRO.'!$A$2:$A$255,$B21,'[1]ANIM. MICRO.'!$F$2:$F$255,"SALI",'[1]ANIM. MICRO.'!$I$2:$I$255,"&gt;="&amp;AG$2,'[1]ANIM. MICRO.'!$I$2:$I$255,"&lt;"&amp;AH$2)</f>
        <v>0</v>
      </c>
      <c r="AH21">
        <f>-SUMIFS('[1]ANIM. MICRO.'!$E$2:$E$255,'[1]ANIM. MICRO.'!$A$2:$A$255,$B21,'[1]ANIM. MICRO.'!$F$2:$F$255,"SALI",'[1]ANIM. MICRO.'!$I$2:$I$255,"&gt;="&amp;AH$2,'[1]ANIM. MICRO.'!$I$2:$I$255,"&lt;"&amp;AI$2)</f>
        <v>0</v>
      </c>
      <c r="AI21">
        <f>-SUMIFS('[1]ANIM. MICRO.'!$E$2:$E$255,'[1]ANIM. MICRO.'!$A$2:$A$255,$B21,'[1]ANIM. MICRO.'!$F$2:$F$255,"SALI",'[1]ANIM. MICRO.'!$I$2:$I$255,"&gt;="&amp;AI$2,'[1]ANIM. MICRO.'!$I$2:$I$255,"&lt;"&amp;AJ$2)</f>
        <v>0</v>
      </c>
      <c r="AJ21">
        <f>-SUMIFS('[1]ANIM. MICRO.'!$E$2:$E$255,'[1]ANIM. MICRO.'!$A$2:$A$255,$B21,'[1]ANIM. MICRO.'!$F$2:$F$255,"SALI",'[1]ANIM. MICRO.'!$I$2:$I$255,"&gt;="&amp;AJ$2,'[1]ANIM. MICRO.'!$I$2:$I$255,"&lt;"&amp;AK$2)</f>
        <v>0</v>
      </c>
      <c r="AK21">
        <f>-SUMIFS('[1]ANIM. MICRO.'!$E$2:$E$255,'[1]ANIM. MICRO.'!$A$2:$A$255,$B21,'[1]ANIM. MICRO.'!$F$2:$F$255,"SALI",'[1]ANIM. MICRO.'!$I$2:$I$255,"&gt;="&amp;AK$2,'[1]ANIM. MICRO.'!$I$2:$I$255,"&lt;"&amp;AL$2)</f>
        <v>0</v>
      </c>
      <c r="AL21">
        <f>-SUMIFS('[1]ANIM. MICRO.'!$E$2:$E$255,'[1]ANIM. MICRO.'!$A$2:$A$255,$B21,'[1]ANIM. MICRO.'!$F$2:$F$255,"SALI",'[1]ANIM. MICRO.'!$I$2:$I$255,"&gt;="&amp;AL$2,'[1]ANIM. MICRO.'!$I$2:$I$255,"&lt;"&amp;AM$2)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-SUMIFS('[1]ANIM. MICRO.'!$E$2:$E$255,'[1]ANIM. MICRO.'!$A$2:$A$255,$B22,'[1]ANIM. MICRO.'!$F$2:$F$255,"SALI",'[1]ANIM. MICRO.'!$I$2:$I$255,"&gt;="&amp;C$2,'[1]ANIM. MICRO.'!$I$2:$I$255,"&lt;"&amp;D$2)</f>
        <v>0</v>
      </c>
      <c r="D22">
        <f>-SUMIFS('[1]ANIM. MICRO.'!$E$2:$E$255,'[1]ANIM. MICRO.'!$A$2:$A$255,$B22,'[1]ANIM. MICRO.'!$F$2:$F$255,"SALI",'[1]ANIM. MICRO.'!$I$2:$I$255,"&gt;="&amp;D$2,'[1]ANIM. MICRO.'!$I$2:$I$255,"&lt;"&amp;E$2)</f>
        <v>0</v>
      </c>
      <c r="E22">
        <f>-SUMIFS('[1]ANIM. MICRO.'!$E$2:$E$255,'[1]ANIM. MICRO.'!$A$2:$A$255,$B22,'[1]ANIM. MICRO.'!$F$2:$F$255,"SALI",'[1]ANIM. MICRO.'!$I$2:$I$255,"&gt;="&amp;E$2,'[1]ANIM. MICRO.'!$I$2:$I$255,"&lt;"&amp;F$2)</f>
        <v>0</v>
      </c>
      <c r="F22">
        <f>-SUMIFS('[1]ANIM. MICRO.'!$E$2:$E$255,'[1]ANIM. MICRO.'!$A$2:$A$255,$B22,'[1]ANIM. MICRO.'!$F$2:$F$255,"SALI",'[1]ANIM. MICRO.'!$I$2:$I$255,"&gt;="&amp;F$2,'[1]ANIM. MICRO.'!$I$2:$I$255,"&lt;"&amp;G$2)</f>
        <v>0</v>
      </c>
      <c r="G22">
        <f>-SUMIFS('[1]ANIM. MICRO.'!$E$2:$E$255,'[1]ANIM. MICRO.'!$A$2:$A$255,$B22,'[1]ANIM. MICRO.'!$F$2:$F$255,"SALI",'[1]ANIM. MICRO.'!$I$2:$I$255,"&gt;="&amp;G$2,'[1]ANIM. MICRO.'!$I$2:$I$255,"&lt;"&amp;H$2)</f>
        <v>0</v>
      </c>
      <c r="H22">
        <f>-SUMIFS('[1]ANIM. MICRO.'!$E$2:$E$255,'[1]ANIM. MICRO.'!$A$2:$A$255,$B22,'[1]ANIM. MICRO.'!$F$2:$F$255,"SALI",'[1]ANIM. MICRO.'!$I$2:$I$255,"&gt;="&amp;H$2,'[1]ANIM. MICRO.'!$I$2:$I$255,"&lt;"&amp;I$2)</f>
        <v>0</v>
      </c>
      <c r="I22">
        <f>-SUMIFS('[1]ANIM. MICRO.'!$E$2:$E$255,'[1]ANIM. MICRO.'!$A$2:$A$255,$B22,'[1]ANIM. MICRO.'!$F$2:$F$255,"SALI",'[1]ANIM. MICRO.'!$I$2:$I$255,"&gt;="&amp;I$2,'[1]ANIM. MICRO.'!$I$2:$I$255,"&lt;"&amp;J$2)</f>
        <v>0</v>
      </c>
      <c r="J22">
        <f>-SUMIFS('[1]ANIM. MICRO.'!$E$2:$E$255,'[1]ANIM. MICRO.'!$A$2:$A$255,$B22,'[1]ANIM. MICRO.'!$F$2:$F$255,"SALI",'[1]ANIM. MICRO.'!$I$2:$I$255,"&gt;="&amp;J$2,'[1]ANIM. MICRO.'!$I$2:$I$255,"&lt;"&amp;K$2)</f>
        <v>0</v>
      </c>
      <c r="K22">
        <f>-SUMIFS('[1]ANIM. MICRO.'!$E$2:$E$255,'[1]ANIM. MICRO.'!$A$2:$A$255,$B22,'[1]ANIM. MICRO.'!$F$2:$F$255,"SALI",'[1]ANIM. MICRO.'!$I$2:$I$255,"&gt;="&amp;K$2,'[1]ANIM. MICRO.'!$I$2:$I$255,"&lt;"&amp;L$2)</f>
        <v>0</v>
      </c>
      <c r="L22">
        <f>-SUMIFS('[1]ANIM. MICRO.'!$E$2:$E$255,'[1]ANIM. MICRO.'!$A$2:$A$255,$B22,'[1]ANIM. MICRO.'!$F$2:$F$255,"SALI",'[1]ANIM. MICRO.'!$I$2:$I$255,"&gt;="&amp;L$2,'[1]ANIM. MICRO.'!$I$2:$I$255,"&lt;"&amp;M$2)</f>
        <v>0</v>
      </c>
      <c r="M22">
        <f>-SUMIFS('[1]ANIM. MICRO.'!$E$2:$E$255,'[1]ANIM. MICRO.'!$A$2:$A$255,$B22,'[1]ANIM. MICRO.'!$F$2:$F$255,"SALI",'[1]ANIM. MICRO.'!$I$2:$I$255,"&gt;="&amp;M$2,'[1]ANIM. MICRO.'!$I$2:$I$255,"&lt;"&amp;N$2)</f>
        <v>0</v>
      </c>
      <c r="N22">
        <f>-SUMIFS('[1]ANIM. MICRO.'!$E$2:$E$255,'[1]ANIM. MICRO.'!$A$2:$A$255,$B22,'[1]ANIM. MICRO.'!$F$2:$F$255,"SALI",'[1]ANIM. MICRO.'!$I$2:$I$255,"&gt;="&amp;N$2,'[1]ANIM. MICRO.'!$I$2:$I$255,"&lt;"&amp;O$2)</f>
        <v>0</v>
      </c>
      <c r="O22">
        <f>-SUMIFS('[1]ANIM. MICRO.'!$E$2:$E$255,'[1]ANIM. MICRO.'!$A$2:$A$255,$B22,'[1]ANIM. MICRO.'!$F$2:$F$255,"SALI",'[1]ANIM. MICRO.'!$I$2:$I$255,"&gt;="&amp;O$2,'[1]ANIM. MICRO.'!$I$2:$I$255,"&lt;"&amp;P$2)</f>
        <v>0</v>
      </c>
      <c r="P22">
        <f>-SUMIFS('[1]ANIM. MICRO.'!$E$2:$E$255,'[1]ANIM. MICRO.'!$A$2:$A$255,$B22,'[1]ANIM. MICRO.'!$F$2:$F$255,"SALI",'[1]ANIM. MICRO.'!$I$2:$I$255,"&gt;="&amp;P$2,'[1]ANIM. MICRO.'!$I$2:$I$255,"&lt;"&amp;Q$2)</f>
        <v>0</v>
      </c>
      <c r="Q22">
        <f>-SUMIFS('[1]ANIM. MICRO.'!$E$2:$E$255,'[1]ANIM. MICRO.'!$A$2:$A$255,$B22,'[1]ANIM. MICRO.'!$F$2:$F$255,"SALI",'[1]ANIM. MICRO.'!$I$2:$I$255,"&gt;="&amp;Q$2,'[1]ANIM. MICRO.'!$I$2:$I$255,"&lt;"&amp;R$2)</f>
        <v>0</v>
      </c>
      <c r="R22">
        <f>-SUMIFS('[1]ANIM. MICRO.'!$E$2:$E$255,'[1]ANIM. MICRO.'!$A$2:$A$255,$B22,'[1]ANIM. MICRO.'!$F$2:$F$255,"SALI",'[1]ANIM. MICRO.'!$I$2:$I$255,"&gt;="&amp;R$2,'[1]ANIM. MICRO.'!$I$2:$I$255,"&lt;"&amp;S$2)</f>
        <v>0</v>
      </c>
      <c r="S22">
        <f>-SUMIFS('[1]ANIM. MICRO.'!$E$2:$E$255,'[1]ANIM. MICRO.'!$A$2:$A$255,$B22,'[1]ANIM. MICRO.'!$F$2:$F$255,"SALI",'[1]ANIM. MICRO.'!$I$2:$I$255,"&gt;="&amp;S$2,'[1]ANIM. MICRO.'!$I$2:$I$255,"&lt;"&amp;T$2)</f>
        <v>0</v>
      </c>
      <c r="T22">
        <f>-SUMIFS('[1]ANIM. MICRO.'!$E$2:$E$255,'[1]ANIM. MICRO.'!$A$2:$A$255,$B22,'[1]ANIM. MICRO.'!$F$2:$F$255,"SALI",'[1]ANIM. MICRO.'!$I$2:$I$255,"&gt;="&amp;T$2,'[1]ANIM. MICRO.'!$I$2:$I$255,"&lt;"&amp;U$2)</f>
        <v>0</v>
      </c>
      <c r="U22">
        <f>-SUMIFS('[1]ANIM. MICRO.'!$E$2:$E$255,'[1]ANIM. MICRO.'!$A$2:$A$255,$B22,'[1]ANIM. MICRO.'!$F$2:$F$255,"SALI",'[1]ANIM. MICRO.'!$I$2:$I$255,"&gt;="&amp;U$2,'[1]ANIM. MICRO.'!$I$2:$I$255,"&lt;"&amp;V$2)</f>
        <v>0</v>
      </c>
      <c r="V22">
        <f>-SUMIFS('[1]ANIM. MICRO.'!$E$2:$E$255,'[1]ANIM. MICRO.'!$A$2:$A$255,$B22,'[1]ANIM. MICRO.'!$F$2:$F$255,"SALI",'[1]ANIM. MICRO.'!$I$2:$I$255,"&gt;="&amp;V$2,'[1]ANIM. MICRO.'!$I$2:$I$255,"&lt;"&amp;W$2)</f>
        <v>0</v>
      </c>
      <c r="W22">
        <f>-SUMIFS('[1]ANIM. MICRO.'!$E$2:$E$255,'[1]ANIM. MICRO.'!$A$2:$A$255,$B22,'[1]ANIM. MICRO.'!$F$2:$F$255,"SALI",'[1]ANIM. MICRO.'!$I$2:$I$255,"&gt;="&amp;W$2,'[1]ANIM. MICRO.'!$I$2:$I$255,"&lt;"&amp;X$2)</f>
        <v>0</v>
      </c>
      <c r="X22">
        <f>-SUMIFS('[1]ANIM. MICRO.'!$E$2:$E$255,'[1]ANIM. MICRO.'!$A$2:$A$255,$B22,'[1]ANIM. MICRO.'!$F$2:$F$255,"SALI",'[1]ANIM. MICRO.'!$I$2:$I$255,"&gt;="&amp;X$2,'[1]ANIM. MICRO.'!$I$2:$I$255,"&lt;"&amp;Y$2)</f>
        <v>0</v>
      </c>
      <c r="Y22">
        <f>-SUMIFS('[1]ANIM. MICRO.'!$E$2:$E$255,'[1]ANIM. MICRO.'!$A$2:$A$255,$B22,'[1]ANIM. MICRO.'!$F$2:$F$255,"SALI",'[1]ANIM. MICRO.'!$I$2:$I$255,"&gt;="&amp;Y$2,'[1]ANIM. MICRO.'!$I$2:$I$255,"&lt;"&amp;Z$2)</f>
        <v>0</v>
      </c>
      <c r="Z22">
        <f>-SUMIFS('[1]ANIM. MICRO.'!$E$2:$E$255,'[1]ANIM. MICRO.'!$A$2:$A$255,$B22,'[1]ANIM. MICRO.'!$F$2:$F$255,"SALI",'[1]ANIM. MICRO.'!$I$2:$I$255,"&gt;="&amp;Z$2,'[1]ANIM. MICRO.'!$I$2:$I$255,"&lt;"&amp;AA$2)</f>
        <v>1</v>
      </c>
      <c r="AA22">
        <f>-SUMIFS('[1]ANIM. MICRO.'!$E$2:$E$255,'[1]ANIM. MICRO.'!$A$2:$A$255,$B22,'[1]ANIM. MICRO.'!$F$2:$F$255,"SALI",'[1]ANIM. MICRO.'!$I$2:$I$255,"&gt;="&amp;AA$2,'[1]ANIM. MICRO.'!$I$2:$I$255,"&lt;"&amp;AB$2)</f>
        <v>0</v>
      </c>
      <c r="AB22">
        <f>-SUMIFS('[1]ANIM. MICRO.'!$E$2:$E$255,'[1]ANIM. MICRO.'!$A$2:$A$255,$B22,'[1]ANIM. MICRO.'!$F$2:$F$255,"SALI",'[1]ANIM. MICRO.'!$I$2:$I$255,"&gt;="&amp;AB$2,'[1]ANIM. MICRO.'!$I$2:$I$255,"&lt;"&amp;AC$2)</f>
        <v>0</v>
      </c>
      <c r="AC22">
        <f>-SUMIFS('[1]ANIM. MICRO.'!$E$2:$E$255,'[1]ANIM. MICRO.'!$A$2:$A$255,$B22,'[1]ANIM. MICRO.'!$F$2:$F$255,"SALI",'[1]ANIM. MICRO.'!$I$2:$I$255,"&gt;="&amp;AC$2,'[1]ANIM. MICRO.'!$I$2:$I$255,"&lt;"&amp;AD$2)</f>
        <v>0</v>
      </c>
      <c r="AD22">
        <f>-SUMIFS('[1]ANIM. MICRO.'!$E$2:$E$255,'[1]ANIM. MICRO.'!$A$2:$A$255,$B22,'[1]ANIM. MICRO.'!$F$2:$F$255,"SALI",'[1]ANIM. MICRO.'!$I$2:$I$255,"&gt;="&amp;AD$2,'[1]ANIM. MICRO.'!$I$2:$I$255,"&lt;"&amp;AE$2)</f>
        <v>0</v>
      </c>
      <c r="AE22">
        <f>-SUMIFS('[1]ANIM. MICRO.'!$E$2:$E$255,'[1]ANIM. MICRO.'!$A$2:$A$255,$B22,'[1]ANIM. MICRO.'!$F$2:$F$255,"SALI",'[1]ANIM. MICRO.'!$I$2:$I$255,"&gt;="&amp;AE$2,'[1]ANIM. MICRO.'!$I$2:$I$255,"&lt;"&amp;AF$2)</f>
        <v>0</v>
      </c>
      <c r="AF22">
        <f>-SUMIFS('[1]ANIM. MICRO.'!$E$2:$E$255,'[1]ANIM. MICRO.'!$A$2:$A$255,$B22,'[1]ANIM. MICRO.'!$F$2:$F$255,"SALI",'[1]ANIM. MICRO.'!$I$2:$I$255,"&gt;="&amp;AF$2,'[1]ANIM. MICRO.'!$I$2:$I$255,"&lt;"&amp;AG$2)</f>
        <v>0</v>
      </c>
      <c r="AG22">
        <f>-SUMIFS('[1]ANIM. MICRO.'!$E$2:$E$255,'[1]ANIM. MICRO.'!$A$2:$A$255,$B22,'[1]ANIM. MICRO.'!$F$2:$F$255,"SALI",'[1]ANIM. MICRO.'!$I$2:$I$255,"&gt;="&amp;AG$2,'[1]ANIM. MICRO.'!$I$2:$I$255,"&lt;"&amp;AH$2)</f>
        <v>0</v>
      </c>
      <c r="AH22">
        <f>-SUMIFS('[1]ANIM. MICRO.'!$E$2:$E$255,'[1]ANIM. MICRO.'!$A$2:$A$255,$B22,'[1]ANIM. MICRO.'!$F$2:$F$255,"SALI",'[1]ANIM. MICRO.'!$I$2:$I$255,"&gt;="&amp;AH$2,'[1]ANIM. MICRO.'!$I$2:$I$255,"&lt;"&amp;AI$2)</f>
        <v>2</v>
      </c>
      <c r="AI22">
        <f>-SUMIFS('[1]ANIM. MICRO.'!$E$2:$E$255,'[1]ANIM. MICRO.'!$A$2:$A$255,$B22,'[1]ANIM. MICRO.'!$F$2:$F$255,"SALI",'[1]ANIM. MICRO.'!$I$2:$I$255,"&gt;="&amp;AI$2,'[1]ANIM. MICRO.'!$I$2:$I$255,"&lt;"&amp;AJ$2)</f>
        <v>0</v>
      </c>
      <c r="AJ22">
        <f>-SUMIFS('[1]ANIM. MICRO.'!$E$2:$E$255,'[1]ANIM. MICRO.'!$A$2:$A$255,$B22,'[1]ANIM. MICRO.'!$F$2:$F$255,"SALI",'[1]ANIM. MICRO.'!$I$2:$I$255,"&gt;="&amp;AJ$2,'[1]ANIM. MICRO.'!$I$2:$I$255,"&lt;"&amp;AK$2)</f>
        <v>0</v>
      </c>
      <c r="AK22">
        <f>-SUMIFS('[1]ANIM. MICRO.'!$E$2:$E$255,'[1]ANIM. MICRO.'!$A$2:$A$255,$B22,'[1]ANIM. MICRO.'!$F$2:$F$255,"SALI",'[1]ANIM. MICRO.'!$I$2:$I$255,"&gt;="&amp;AK$2,'[1]ANIM. MICRO.'!$I$2:$I$255,"&lt;"&amp;AL$2)</f>
        <v>0</v>
      </c>
      <c r="AL22">
        <f>-SUMIFS('[1]ANIM. MICRO.'!$E$2:$E$255,'[1]ANIM. MICRO.'!$A$2:$A$255,$B22,'[1]ANIM. MICRO.'!$F$2:$F$255,"SALI",'[1]ANIM. MICRO.'!$I$2:$I$255,"&gt;="&amp;AL$2,'[1]ANIM. MICRO.'!$I$2:$I$255,"&lt;"&amp;AM$2)</f>
        <v>0</v>
      </c>
      <c r="AN22">
        <f t="shared" si="0"/>
        <v>3</v>
      </c>
      <c r="AO22">
        <f t="shared" si="1"/>
        <v>34</v>
      </c>
    </row>
    <row r="23" spans="2:41" ht="15.75" thickBot="1" x14ac:dyDescent="0.3">
      <c r="B23" s="2" t="s">
        <v>20</v>
      </c>
      <c r="C23">
        <f>-SUMIFS('[1]ANIM. MICRO.'!$E$2:$E$255,'[1]ANIM. MICRO.'!$A$2:$A$255,$B23,'[1]ANIM. MICRO.'!$F$2:$F$255,"SALI",'[1]ANIM. MICRO.'!$I$2:$I$255,"&gt;="&amp;C$2,'[1]ANIM. MICRO.'!$I$2:$I$255,"&lt;"&amp;D$2)</f>
        <v>0</v>
      </c>
      <c r="D23">
        <f>-SUMIFS('[1]ANIM. MICRO.'!$E$2:$E$255,'[1]ANIM. MICRO.'!$A$2:$A$255,$B23,'[1]ANIM. MICRO.'!$F$2:$F$255,"SALI",'[1]ANIM. MICRO.'!$I$2:$I$255,"&gt;="&amp;D$2,'[1]ANIM. MICRO.'!$I$2:$I$255,"&lt;"&amp;E$2)</f>
        <v>0</v>
      </c>
      <c r="E23">
        <f>-SUMIFS('[1]ANIM. MICRO.'!$E$2:$E$255,'[1]ANIM. MICRO.'!$A$2:$A$255,$B23,'[1]ANIM. MICRO.'!$F$2:$F$255,"SALI",'[1]ANIM. MICRO.'!$I$2:$I$255,"&gt;="&amp;E$2,'[1]ANIM. MICRO.'!$I$2:$I$255,"&lt;"&amp;F$2)</f>
        <v>0</v>
      </c>
      <c r="F23">
        <f>-SUMIFS('[1]ANIM. MICRO.'!$E$2:$E$255,'[1]ANIM. MICRO.'!$A$2:$A$255,$B23,'[1]ANIM. MICRO.'!$F$2:$F$255,"SALI",'[1]ANIM. MICRO.'!$I$2:$I$255,"&gt;="&amp;F$2,'[1]ANIM. MICRO.'!$I$2:$I$255,"&lt;"&amp;G$2)</f>
        <v>0</v>
      </c>
      <c r="G23">
        <f>-SUMIFS('[1]ANIM. MICRO.'!$E$2:$E$255,'[1]ANIM. MICRO.'!$A$2:$A$255,$B23,'[1]ANIM. MICRO.'!$F$2:$F$255,"SALI",'[1]ANIM. MICRO.'!$I$2:$I$255,"&gt;="&amp;G$2,'[1]ANIM. MICRO.'!$I$2:$I$255,"&lt;"&amp;H$2)</f>
        <v>0</v>
      </c>
      <c r="H23">
        <f>-SUMIFS('[1]ANIM. MICRO.'!$E$2:$E$255,'[1]ANIM. MICRO.'!$A$2:$A$255,$B23,'[1]ANIM. MICRO.'!$F$2:$F$255,"SALI",'[1]ANIM. MICRO.'!$I$2:$I$255,"&gt;="&amp;H$2,'[1]ANIM. MICRO.'!$I$2:$I$255,"&lt;"&amp;I$2)</f>
        <v>0</v>
      </c>
      <c r="I23">
        <f>-SUMIFS('[1]ANIM. MICRO.'!$E$2:$E$255,'[1]ANIM. MICRO.'!$A$2:$A$255,$B23,'[1]ANIM. MICRO.'!$F$2:$F$255,"SALI",'[1]ANIM. MICRO.'!$I$2:$I$255,"&gt;="&amp;I$2,'[1]ANIM. MICRO.'!$I$2:$I$255,"&lt;"&amp;J$2)</f>
        <v>0</v>
      </c>
      <c r="J23">
        <f>-SUMIFS('[1]ANIM. MICRO.'!$E$2:$E$255,'[1]ANIM. MICRO.'!$A$2:$A$255,$B23,'[1]ANIM. MICRO.'!$F$2:$F$255,"SALI",'[1]ANIM. MICRO.'!$I$2:$I$255,"&gt;="&amp;J$2,'[1]ANIM. MICRO.'!$I$2:$I$255,"&lt;"&amp;K$2)</f>
        <v>0</v>
      </c>
      <c r="K23">
        <f>-SUMIFS('[1]ANIM. MICRO.'!$E$2:$E$255,'[1]ANIM. MICRO.'!$A$2:$A$255,$B23,'[1]ANIM. MICRO.'!$F$2:$F$255,"SALI",'[1]ANIM. MICRO.'!$I$2:$I$255,"&gt;="&amp;K$2,'[1]ANIM. MICRO.'!$I$2:$I$255,"&lt;"&amp;L$2)</f>
        <v>0</v>
      </c>
      <c r="L23">
        <f>-SUMIFS('[1]ANIM. MICRO.'!$E$2:$E$255,'[1]ANIM. MICRO.'!$A$2:$A$255,$B23,'[1]ANIM. MICRO.'!$F$2:$F$255,"SALI",'[1]ANIM. MICRO.'!$I$2:$I$255,"&gt;="&amp;L$2,'[1]ANIM. MICRO.'!$I$2:$I$255,"&lt;"&amp;M$2)</f>
        <v>0</v>
      </c>
      <c r="M23">
        <f>-SUMIFS('[1]ANIM. MICRO.'!$E$2:$E$255,'[1]ANIM. MICRO.'!$A$2:$A$255,$B23,'[1]ANIM. MICRO.'!$F$2:$F$255,"SALI",'[1]ANIM. MICRO.'!$I$2:$I$255,"&gt;="&amp;M$2,'[1]ANIM. MICRO.'!$I$2:$I$255,"&lt;"&amp;N$2)</f>
        <v>0</v>
      </c>
      <c r="N23">
        <f>-SUMIFS('[1]ANIM. MICRO.'!$E$2:$E$255,'[1]ANIM. MICRO.'!$A$2:$A$255,$B23,'[1]ANIM. MICRO.'!$F$2:$F$255,"SALI",'[1]ANIM. MICRO.'!$I$2:$I$255,"&gt;="&amp;N$2,'[1]ANIM. MICRO.'!$I$2:$I$255,"&lt;"&amp;O$2)</f>
        <v>0</v>
      </c>
      <c r="O23">
        <f>-SUMIFS('[1]ANIM. MICRO.'!$E$2:$E$255,'[1]ANIM. MICRO.'!$A$2:$A$255,$B23,'[1]ANIM. MICRO.'!$F$2:$F$255,"SALI",'[1]ANIM. MICRO.'!$I$2:$I$255,"&gt;="&amp;O$2,'[1]ANIM. MICRO.'!$I$2:$I$255,"&lt;"&amp;P$2)</f>
        <v>0</v>
      </c>
      <c r="P23">
        <f>-SUMIFS('[1]ANIM. MICRO.'!$E$2:$E$255,'[1]ANIM. MICRO.'!$A$2:$A$255,$B23,'[1]ANIM. MICRO.'!$F$2:$F$255,"SALI",'[1]ANIM. MICRO.'!$I$2:$I$255,"&gt;="&amp;P$2,'[1]ANIM. MICRO.'!$I$2:$I$255,"&lt;"&amp;Q$2)</f>
        <v>0</v>
      </c>
      <c r="Q23">
        <f>-SUMIFS('[1]ANIM. MICRO.'!$E$2:$E$255,'[1]ANIM. MICRO.'!$A$2:$A$255,$B23,'[1]ANIM. MICRO.'!$F$2:$F$255,"SALI",'[1]ANIM. MICRO.'!$I$2:$I$255,"&gt;="&amp;Q$2,'[1]ANIM. MICRO.'!$I$2:$I$255,"&lt;"&amp;R$2)</f>
        <v>0</v>
      </c>
      <c r="R23">
        <f>-SUMIFS('[1]ANIM. MICRO.'!$E$2:$E$255,'[1]ANIM. MICRO.'!$A$2:$A$255,$B23,'[1]ANIM. MICRO.'!$F$2:$F$255,"SALI",'[1]ANIM. MICRO.'!$I$2:$I$255,"&gt;="&amp;R$2,'[1]ANIM. MICRO.'!$I$2:$I$255,"&lt;"&amp;S$2)</f>
        <v>0</v>
      </c>
      <c r="S23">
        <f>-SUMIFS('[1]ANIM. MICRO.'!$E$2:$E$255,'[1]ANIM. MICRO.'!$A$2:$A$255,$B23,'[1]ANIM. MICRO.'!$F$2:$F$255,"SALI",'[1]ANIM. MICRO.'!$I$2:$I$255,"&gt;="&amp;S$2,'[1]ANIM. MICRO.'!$I$2:$I$255,"&lt;"&amp;T$2)</f>
        <v>0</v>
      </c>
      <c r="T23">
        <f>-SUMIFS('[1]ANIM. MICRO.'!$E$2:$E$255,'[1]ANIM. MICRO.'!$A$2:$A$255,$B23,'[1]ANIM. MICRO.'!$F$2:$F$255,"SALI",'[1]ANIM. MICRO.'!$I$2:$I$255,"&gt;="&amp;T$2,'[1]ANIM. MICRO.'!$I$2:$I$255,"&lt;"&amp;U$2)</f>
        <v>0</v>
      </c>
      <c r="U23">
        <f>-SUMIFS('[1]ANIM. MICRO.'!$E$2:$E$255,'[1]ANIM. MICRO.'!$A$2:$A$255,$B23,'[1]ANIM. MICRO.'!$F$2:$F$255,"SALI",'[1]ANIM. MICRO.'!$I$2:$I$255,"&gt;="&amp;U$2,'[1]ANIM. MICRO.'!$I$2:$I$255,"&lt;"&amp;V$2)</f>
        <v>25</v>
      </c>
      <c r="V23">
        <f>-SUMIFS('[1]ANIM. MICRO.'!$E$2:$E$255,'[1]ANIM. MICRO.'!$A$2:$A$255,$B23,'[1]ANIM. MICRO.'!$F$2:$F$255,"SALI",'[1]ANIM. MICRO.'!$I$2:$I$255,"&gt;="&amp;V$2,'[1]ANIM. MICRO.'!$I$2:$I$255,"&lt;"&amp;W$2)</f>
        <v>12</v>
      </c>
      <c r="W23">
        <f>-SUMIFS('[1]ANIM. MICRO.'!$E$2:$E$255,'[1]ANIM. MICRO.'!$A$2:$A$255,$B23,'[1]ANIM. MICRO.'!$F$2:$F$255,"SALI",'[1]ANIM. MICRO.'!$I$2:$I$255,"&gt;="&amp;W$2,'[1]ANIM. MICRO.'!$I$2:$I$255,"&lt;"&amp;X$2)</f>
        <v>8</v>
      </c>
      <c r="X23">
        <f>-SUMIFS('[1]ANIM. MICRO.'!$E$2:$E$255,'[1]ANIM. MICRO.'!$A$2:$A$255,$B23,'[1]ANIM. MICRO.'!$F$2:$F$255,"SALI",'[1]ANIM. MICRO.'!$I$2:$I$255,"&gt;="&amp;X$2,'[1]ANIM. MICRO.'!$I$2:$I$255,"&lt;"&amp;Y$2)</f>
        <v>10</v>
      </c>
      <c r="Y23">
        <f>-SUMIFS('[1]ANIM. MICRO.'!$E$2:$E$255,'[1]ANIM. MICRO.'!$A$2:$A$255,$B23,'[1]ANIM. MICRO.'!$F$2:$F$255,"SALI",'[1]ANIM. MICRO.'!$I$2:$I$255,"&gt;="&amp;Y$2,'[1]ANIM. MICRO.'!$I$2:$I$255,"&lt;"&amp;Z$2)</f>
        <v>0</v>
      </c>
      <c r="Z23">
        <f>-SUMIFS('[1]ANIM. MICRO.'!$E$2:$E$255,'[1]ANIM. MICRO.'!$A$2:$A$255,$B23,'[1]ANIM. MICRO.'!$F$2:$F$255,"SALI",'[1]ANIM. MICRO.'!$I$2:$I$255,"&gt;="&amp;Z$2,'[1]ANIM. MICRO.'!$I$2:$I$255,"&lt;"&amp;AA$2)</f>
        <v>0</v>
      </c>
      <c r="AA23">
        <f>-SUMIFS('[1]ANIM. MICRO.'!$E$2:$E$255,'[1]ANIM. MICRO.'!$A$2:$A$255,$B23,'[1]ANIM. MICRO.'!$F$2:$F$255,"SALI",'[1]ANIM. MICRO.'!$I$2:$I$255,"&gt;="&amp;AA$2,'[1]ANIM. MICRO.'!$I$2:$I$255,"&lt;"&amp;AB$2)</f>
        <v>0</v>
      </c>
      <c r="AB23">
        <f>-SUMIFS('[1]ANIM. MICRO.'!$E$2:$E$255,'[1]ANIM. MICRO.'!$A$2:$A$255,$B23,'[1]ANIM. MICRO.'!$F$2:$F$255,"SALI",'[1]ANIM. MICRO.'!$I$2:$I$255,"&gt;="&amp;AB$2,'[1]ANIM. MICRO.'!$I$2:$I$255,"&lt;"&amp;AC$2)</f>
        <v>0</v>
      </c>
      <c r="AC23">
        <f>-SUMIFS('[1]ANIM. MICRO.'!$E$2:$E$255,'[1]ANIM. MICRO.'!$A$2:$A$255,$B23,'[1]ANIM. MICRO.'!$F$2:$F$255,"SALI",'[1]ANIM. MICRO.'!$I$2:$I$255,"&gt;="&amp;AC$2,'[1]ANIM. MICRO.'!$I$2:$I$255,"&lt;"&amp;AD$2)</f>
        <v>0</v>
      </c>
      <c r="AD23">
        <f>-SUMIFS('[1]ANIM. MICRO.'!$E$2:$E$255,'[1]ANIM. MICRO.'!$A$2:$A$255,$B23,'[1]ANIM. MICRO.'!$F$2:$F$255,"SALI",'[1]ANIM. MICRO.'!$I$2:$I$255,"&gt;="&amp;AD$2,'[1]ANIM. MICRO.'!$I$2:$I$255,"&lt;"&amp;AE$2)</f>
        <v>0</v>
      </c>
      <c r="AE23">
        <f>-SUMIFS('[1]ANIM. MICRO.'!$E$2:$E$255,'[1]ANIM. MICRO.'!$A$2:$A$255,$B23,'[1]ANIM. MICRO.'!$F$2:$F$255,"SALI",'[1]ANIM. MICRO.'!$I$2:$I$255,"&gt;="&amp;AE$2,'[1]ANIM. MICRO.'!$I$2:$I$255,"&lt;"&amp;AF$2)</f>
        <v>0</v>
      </c>
      <c r="AF23">
        <f>-SUMIFS('[1]ANIM. MICRO.'!$E$2:$E$255,'[1]ANIM. MICRO.'!$A$2:$A$255,$B23,'[1]ANIM. MICRO.'!$F$2:$F$255,"SALI",'[1]ANIM. MICRO.'!$I$2:$I$255,"&gt;="&amp;AF$2,'[1]ANIM. MICRO.'!$I$2:$I$255,"&lt;"&amp;AG$2)</f>
        <v>0</v>
      </c>
      <c r="AG23">
        <f>-SUMIFS('[1]ANIM. MICRO.'!$E$2:$E$255,'[1]ANIM. MICRO.'!$A$2:$A$255,$B23,'[1]ANIM. MICRO.'!$F$2:$F$255,"SALI",'[1]ANIM. MICRO.'!$I$2:$I$255,"&gt;="&amp;AG$2,'[1]ANIM. MICRO.'!$I$2:$I$255,"&lt;"&amp;AH$2)</f>
        <v>0</v>
      </c>
      <c r="AH23">
        <f>-SUMIFS('[1]ANIM. MICRO.'!$E$2:$E$255,'[1]ANIM. MICRO.'!$A$2:$A$255,$B23,'[1]ANIM. MICRO.'!$F$2:$F$255,"SALI",'[1]ANIM. MICRO.'!$I$2:$I$255,"&gt;="&amp;AH$2,'[1]ANIM. MICRO.'!$I$2:$I$255,"&lt;"&amp;AI$2)</f>
        <v>0</v>
      </c>
      <c r="AI23">
        <f>-SUMIFS('[1]ANIM. MICRO.'!$E$2:$E$255,'[1]ANIM. MICRO.'!$A$2:$A$255,$B23,'[1]ANIM. MICRO.'!$F$2:$F$255,"SALI",'[1]ANIM. MICRO.'!$I$2:$I$255,"&gt;="&amp;AI$2,'[1]ANIM. MICRO.'!$I$2:$I$255,"&lt;"&amp;AJ$2)</f>
        <v>0</v>
      </c>
      <c r="AJ23">
        <f>-SUMIFS('[1]ANIM. MICRO.'!$E$2:$E$255,'[1]ANIM. MICRO.'!$A$2:$A$255,$B23,'[1]ANIM. MICRO.'!$F$2:$F$255,"SALI",'[1]ANIM. MICRO.'!$I$2:$I$255,"&gt;="&amp;AJ$2,'[1]ANIM. MICRO.'!$I$2:$I$255,"&lt;"&amp;AK$2)</f>
        <v>0</v>
      </c>
      <c r="AK23">
        <f>-SUMIFS('[1]ANIM. MICRO.'!$E$2:$E$255,'[1]ANIM. MICRO.'!$A$2:$A$255,$B23,'[1]ANIM. MICRO.'!$F$2:$F$255,"SALI",'[1]ANIM. MICRO.'!$I$2:$I$255,"&gt;="&amp;AK$2,'[1]ANIM. MICRO.'!$I$2:$I$255,"&lt;"&amp;AL$2)</f>
        <v>0</v>
      </c>
      <c r="AL23">
        <f>-SUMIFS('[1]ANIM. MICRO.'!$E$2:$E$255,'[1]ANIM. MICRO.'!$A$2:$A$255,$B23,'[1]ANIM. MICRO.'!$F$2:$F$255,"SALI",'[1]ANIM. MICRO.'!$I$2:$I$255,"&gt;="&amp;AL$2,'[1]ANIM. MICRO.'!$I$2:$I$255,"&lt;"&amp;AM$2)</f>
        <v>0</v>
      </c>
      <c r="AN23">
        <f t="shared" si="0"/>
        <v>55</v>
      </c>
      <c r="AO23">
        <f t="shared" si="1"/>
        <v>32</v>
      </c>
    </row>
    <row r="24" spans="2:41" ht="15.75" thickBot="1" x14ac:dyDescent="0.3">
      <c r="B24" s="2" t="s">
        <v>21</v>
      </c>
      <c r="C24">
        <f>-SUMIFS('[1]ANIM. MICRO.'!$E$2:$E$255,'[1]ANIM. MICRO.'!$A$2:$A$255,$B24,'[1]ANIM. MICRO.'!$F$2:$F$255,"SALI",'[1]ANIM. MICRO.'!$I$2:$I$255,"&gt;="&amp;C$2,'[1]ANIM. MICRO.'!$I$2:$I$255,"&lt;"&amp;D$2)</f>
        <v>0</v>
      </c>
      <c r="D24">
        <f>-SUMIFS('[1]ANIM. MICRO.'!$E$2:$E$255,'[1]ANIM. MICRO.'!$A$2:$A$255,$B24,'[1]ANIM. MICRO.'!$F$2:$F$255,"SALI",'[1]ANIM. MICRO.'!$I$2:$I$255,"&gt;="&amp;D$2,'[1]ANIM. MICRO.'!$I$2:$I$255,"&lt;"&amp;E$2)</f>
        <v>0</v>
      </c>
      <c r="E24">
        <f>-SUMIFS('[1]ANIM. MICRO.'!$E$2:$E$255,'[1]ANIM. MICRO.'!$A$2:$A$255,$B24,'[1]ANIM. MICRO.'!$F$2:$F$255,"SALI",'[1]ANIM. MICRO.'!$I$2:$I$255,"&gt;="&amp;E$2,'[1]ANIM. MICRO.'!$I$2:$I$255,"&lt;"&amp;F$2)</f>
        <v>0</v>
      </c>
      <c r="F24">
        <f>-SUMIFS('[1]ANIM. MICRO.'!$E$2:$E$255,'[1]ANIM. MICRO.'!$A$2:$A$255,$B24,'[1]ANIM. MICRO.'!$F$2:$F$255,"SALI",'[1]ANIM. MICRO.'!$I$2:$I$255,"&gt;="&amp;F$2,'[1]ANIM. MICRO.'!$I$2:$I$255,"&lt;"&amp;G$2)</f>
        <v>0</v>
      </c>
      <c r="G24">
        <f>-SUMIFS('[1]ANIM. MICRO.'!$E$2:$E$255,'[1]ANIM. MICRO.'!$A$2:$A$255,$B24,'[1]ANIM. MICRO.'!$F$2:$F$255,"SALI",'[1]ANIM. MICRO.'!$I$2:$I$255,"&gt;="&amp;G$2,'[1]ANIM. MICRO.'!$I$2:$I$255,"&lt;"&amp;H$2)</f>
        <v>0</v>
      </c>
      <c r="H24">
        <f>-SUMIFS('[1]ANIM. MICRO.'!$E$2:$E$255,'[1]ANIM. MICRO.'!$A$2:$A$255,$B24,'[1]ANIM. MICRO.'!$F$2:$F$255,"SALI",'[1]ANIM. MICRO.'!$I$2:$I$255,"&gt;="&amp;H$2,'[1]ANIM. MICRO.'!$I$2:$I$255,"&lt;"&amp;I$2)</f>
        <v>0</v>
      </c>
      <c r="I24">
        <f>-SUMIFS('[1]ANIM. MICRO.'!$E$2:$E$255,'[1]ANIM. MICRO.'!$A$2:$A$255,$B24,'[1]ANIM. MICRO.'!$F$2:$F$255,"SALI",'[1]ANIM. MICRO.'!$I$2:$I$255,"&gt;="&amp;I$2,'[1]ANIM. MICRO.'!$I$2:$I$255,"&lt;"&amp;J$2)</f>
        <v>0</v>
      </c>
      <c r="J24">
        <f>-SUMIFS('[1]ANIM. MICRO.'!$E$2:$E$255,'[1]ANIM. MICRO.'!$A$2:$A$255,$B24,'[1]ANIM. MICRO.'!$F$2:$F$255,"SALI",'[1]ANIM. MICRO.'!$I$2:$I$255,"&gt;="&amp;J$2,'[1]ANIM. MICRO.'!$I$2:$I$255,"&lt;"&amp;K$2)</f>
        <v>0</v>
      </c>
      <c r="K24">
        <f>-SUMIFS('[1]ANIM. MICRO.'!$E$2:$E$255,'[1]ANIM. MICRO.'!$A$2:$A$255,$B24,'[1]ANIM. MICRO.'!$F$2:$F$255,"SALI",'[1]ANIM. MICRO.'!$I$2:$I$255,"&gt;="&amp;K$2,'[1]ANIM. MICRO.'!$I$2:$I$255,"&lt;"&amp;L$2)</f>
        <v>0</v>
      </c>
      <c r="L24">
        <f>-SUMIFS('[1]ANIM. MICRO.'!$E$2:$E$255,'[1]ANIM. MICRO.'!$A$2:$A$255,$B24,'[1]ANIM. MICRO.'!$F$2:$F$255,"SALI",'[1]ANIM. MICRO.'!$I$2:$I$255,"&gt;="&amp;L$2,'[1]ANIM. MICRO.'!$I$2:$I$255,"&lt;"&amp;M$2)</f>
        <v>0</v>
      </c>
      <c r="M24">
        <f>-SUMIFS('[1]ANIM. MICRO.'!$E$2:$E$255,'[1]ANIM. MICRO.'!$A$2:$A$255,$B24,'[1]ANIM. MICRO.'!$F$2:$F$255,"SALI",'[1]ANIM. MICRO.'!$I$2:$I$255,"&gt;="&amp;M$2,'[1]ANIM. MICRO.'!$I$2:$I$255,"&lt;"&amp;N$2)</f>
        <v>0</v>
      </c>
      <c r="N24">
        <f>-SUMIFS('[1]ANIM. MICRO.'!$E$2:$E$255,'[1]ANIM. MICRO.'!$A$2:$A$255,$B24,'[1]ANIM. MICRO.'!$F$2:$F$255,"SALI",'[1]ANIM. MICRO.'!$I$2:$I$255,"&gt;="&amp;N$2,'[1]ANIM. MICRO.'!$I$2:$I$255,"&lt;"&amp;O$2)</f>
        <v>0</v>
      </c>
      <c r="O24">
        <f>-SUMIFS('[1]ANIM. MICRO.'!$E$2:$E$255,'[1]ANIM. MICRO.'!$A$2:$A$255,$B24,'[1]ANIM. MICRO.'!$F$2:$F$255,"SALI",'[1]ANIM. MICRO.'!$I$2:$I$255,"&gt;="&amp;O$2,'[1]ANIM. MICRO.'!$I$2:$I$255,"&lt;"&amp;P$2)</f>
        <v>0</v>
      </c>
      <c r="P24">
        <f>-SUMIFS('[1]ANIM. MICRO.'!$E$2:$E$255,'[1]ANIM. MICRO.'!$A$2:$A$255,$B24,'[1]ANIM. MICRO.'!$F$2:$F$255,"SALI",'[1]ANIM. MICRO.'!$I$2:$I$255,"&gt;="&amp;P$2,'[1]ANIM. MICRO.'!$I$2:$I$255,"&lt;"&amp;Q$2)</f>
        <v>0</v>
      </c>
      <c r="Q24">
        <f>-SUMIFS('[1]ANIM. MICRO.'!$E$2:$E$255,'[1]ANIM. MICRO.'!$A$2:$A$255,$B24,'[1]ANIM. MICRO.'!$F$2:$F$255,"SALI",'[1]ANIM. MICRO.'!$I$2:$I$255,"&gt;="&amp;Q$2,'[1]ANIM. MICRO.'!$I$2:$I$255,"&lt;"&amp;R$2)</f>
        <v>0</v>
      </c>
      <c r="R24">
        <f>-SUMIFS('[1]ANIM. MICRO.'!$E$2:$E$255,'[1]ANIM. MICRO.'!$A$2:$A$255,$B24,'[1]ANIM. MICRO.'!$F$2:$F$255,"SALI",'[1]ANIM. MICRO.'!$I$2:$I$255,"&gt;="&amp;R$2,'[1]ANIM. MICRO.'!$I$2:$I$255,"&lt;"&amp;S$2)</f>
        <v>0</v>
      </c>
      <c r="S24">
        <f>-SUMIFS('[1]ANIM. MICRO.'!$E$2:$E$255,'[1]ANIM. MICRO.'!$A$2:$A$255,$B24,'[1]ANIM. MICRO.'!$F$2:$F$255,"SALI",'[1]ANIM. MICRO.'!$I$2:$I$255,"&gt;="&amp;S$2,'[1]ANIM. MICRO.'!$I$2:$I$255,"&lt;"&amp;T$2)</f>
        <v>0</v>
      </c>
      <c r="T24">
        <f>-SUMIFS('[1]ANIM. MICRO.'!$E$2:$E$255,'[1]ANIM. MICRO.'!$A$2:$A$255,$B24,'[1]ANIM. MICRO.'!$F$2:$F$255,"SALI",'[1]ANIM. MICRO.'!$I$2:$I$255,"&gt;="&amp;T$2,'[1]ANIM. MICRO.'!$I$2:$I$255,"&lt;"&amp;U$2)</f>
        <v>0</v>
      </c>
      <c r="U24">
        <f>-SUMIFS('[1]ANIM. MICRO.'!$E$2:$E$255,'[1]ANIM. MICRO.'!$A$2:$A$255,$B24,'[1]ANIM. MICRO.'!$F$2:$F$255,"SALI",'[1]ANIM. MICRO.'!$I$2:$I$255,"&gt;="&amp;U$2,'[1]ANIM. MICRO.'!$I$2:$I$255,"&lt;"&amp;V$2)</f>
        <v>0</v>
      </c>
      <c r="V24">
        <f>-SUMIFS('[1]ANIM. MICRO.'!$E$2:$E$255,'[1]ANIM. MICRO.'!$A$2:$A$255,$B24,'[1]ANIM. MICRO.'!$F$2:$F$255,"SALI",'[1]ANIM. MICRO.'!$I$2:$I$255,"&gt;="&amp;V$2,'[1]ANIM. MICRO.'!$I$2:$I$255,"&lt;"&amp;W$2)</f>
        <v>0</v>
      </c>
      <c r="W24">
        <f>-SUMIFS('[1]ANIM. MICRO.'!$E$2:$E$255,'[1]ANIM. MICRO.'!$A$2:$A$255,$B24,'[1]ANIM. MICRO.'!$F$2:$F$255,"SALI",'[1]ANIM. MICRO.'!$I$2:$I$255,"&gt;="&amp;W$2,'[1]ANIM. MICRO.'!$I$2:$I$255,"&lt;"&amp;X$2)</f>
        <v>0</v>
      </c>
      <c r="X24">
        <f>-SUMIFS('[1]ANIM. MICRO.'!$E$2:$E$255,'[1]ANIM. MICRO.'!$A$2:$A$255,$B24,'[1]ANIM. MICRO.'!$F$2:$F$255,"SALI",'[1]ANIM. MICRO.'!$I$2:$I$255,"&gt;="&amp;X$2,'[1]ANIM. MICRO.'!$I$2:$I$255,"&lt;"&amp;Y$2)</f>
        <v>0</v>
      </c>
      <c r="Y24">
        <f>-SUMIFS('[1]ANIM. MICRO.'!$E$2:$E$255,'[1]ANIM. MICRO.'!$A$2:$A$255,$B24,'[1]ANIM. MICRO.'!$F$2:$F$255,"SALI",'[1]ANIM. MICRO.'!$I$2:$I$255,"&gt;="&amp;Y$2,'[1]ANIM. MICRO.'!$I$2:$I$255,"&lt;"&amp;Z$2)</f>
        <v>0</v>
      </c>
      <c r="Z24">
        <f>-SUMIFS('[1]ANIM. MICRO.'!$E$2:$E$255,'[1]ANIM. MICRO.'!$A$2:$A$255,$B24,'[1]ANIM. MICRO.'!$F$2:$F$255,"SALI",'[1]ANIM. MICRO.'!$I$2:$I$255,"&gt;="&amp;Z$2,'[1]ANIM. MICRO.'!$I$2:$I$255,"&lt;"&amp;AA$2)</f>
        <v>0</v>
      </c>
      <c r="AA24">
        <f>-SUMIFS('[1]ANIM. MICRO.'!$E$2:$E$255,'[1]ANIM. MICRO.'!$A$2:$A$255,$B24,'[1]ANIM. MICRO.'!$F$2:$F$255,"SALI",'[1]ANIM. MICRO.'!$I$2:$I$255,"&gt;="&amp;AA$2,'[1]ANIM. MICRO.'!$I$2:$I$255,"&lt;"&amp;AB$2)</f>
        <v>0</v>
      </c>
      <c r="AB24">
        <f>-SUMIFS('[1]ANIM. MICRO.'!$E$2:$E$255,'[1]ANIM. MICRO.'!$A$2:$A$255,$B24,'[1]ANIM. MICRO.'!$F$2:$F$255,"SALI",'[1]ANIM. MICRO.'!$I$2:$I$255,"&gt;="&amp;AB$2,'[1]ANIM. MICRO.'!$I$2:$I$255,"&lt;"&amp;AC$2)</f>
        <v>0</v>
      </c>
      <c r="AC24">
        <f>-SUMIFS('[1]ANIM. MICRO.'!$E$2:$E$255,'[1]ANIM. MICRO.'!$A$2:$A$255,$B24,'[1]ANIM. MICRO.'!$F$2:$F$255,"SALI",'[1]ANIM. MICRO.'!$I$2:$I$255,"&gt;="&amp;AC$2,'[1]ANIM. MICRO.'!$I$2:$I$255,"&lt;"&amp;AD$2)</f>
        <v>0</v>
      </c>
      <c r="AD24">
        <f>-SUMIFS('[1]ANIM. MICRO.'!$E$2:$E$255,'[1]ANIM. MICRO.'!$A$2:$A$255,$B24,'[1]ANIM. MICRO.'!$F$2:$F$255,"SALI",'[1]ANIM. MICRO.'!$I$2:$I$255,"&gt;="&amp;AD$2,'[1]ANIM. MICRO.'!$I$2:$I$255,"&lt;"&amp;AE$2)</f>
        <v>0</v>
      </c>
      <c r="AE24">
        <f>-SUMIFS('[1]ANIM. MICRO.'!$E$2:$E$255,'[1]ANIM. MICRO.'!$A$2:$A$255,$B24,'[1]ANIM. MICRO.'!$F$2:$F$255,"SALI",'[1]ANIM. MICRO.'!$I$2:$I$255,"&gt;="&amp;AE$2,'[1]ANIM. MICRO.'!$I$2:$I$255,"&lt;"&amp;AF$2)</f>
        <v>0</v>
      </c>
      <c r="AF24">
        <f>-SUMIFS('[1]ANIM. MICRO.'!$E$2:$E$255,'[1]ANIM. MICRO.'!$A$2:$A$255,$B24,'[1]ANIM. MICRO.'!$F$2:$F$255,"SALI",'[1]ANIM. MICRO.'!$I$2:$I$255,"&gt;="&amp;AF$2,'[1]ANIM. MICRO.'!$I$2:$I$255,"&lt;"&amp;AG$2)</f>
        <v>0</v>
      </c>
      <c r="AG24">
        <f>-SUMIFS('[1]ANIM. MICRO.'!$E$2:$E$255,'[1]ANIM. MICRO.'!$A$2:$A$255,$B24,'[1]ANIM. MICRO.'!$F$2:$F$255,"SALI",'[1]ANIM. MICRO.'!$I$2:$I$255,"&gt;="&amp;AG$2,'[1]ANIM. MICRO.'!$I$2:$I$255,"&lt;"&amp;AH$2)</f>
        <v>0</v>
      </c>
      <c r="AH24">
        <f>-SUMIFS('[1]ANIM. MICRO.'!$E$2:$E$255,'[1]ANIM. MICRO.'!$A$2:$A$255,$B24,'[1]ANIM. MICRO.'!$F$2:$F$255,"SALI",'[1]ANIM. MICRO.'!$I$2:$I$255,"&gt;="&amp;AH$2,'[1]ANIM. MICRO.'!$I$2:$I$255,"&lt;"&amp;AI$2)</f>
        <v>0</v>
      </c>
      <c r="AI24">
        <f>-SUMIFS('[1]ANIM. MICRO.'!$E$2:$E$255,'[1]ANIM. MICRO.'!$A$2:$A$255,$B24,'[1]ANIM. MICRO.'!$F$2:$F$255,"SALI",'[1]ANIM. MICRO.'!$I$2:$I$255,"&gt;="&amp;AI$2,'[1]ANIM. MICRO.'!$I$2:$I$255,"&lt;"&amp;AJ$2)</f>
        <v>0</v>
      </c>
      <c r="AJ24">
        <f>-SUMIFS('[1]ANIM. MICRO.'!$E$2:$E$255,'[1]ANIM. MICRO.'!$A$2:$A$255,$B24,'[1]ANIM. MICRO.'!$F$2:$F$255,"SALI",'[1]ANIM. MICRO.'!$I$2:$I$255,"&gt;="&amp;AJ$2,'[1]ANIM. MICRO.'!$I$2:$I$255,"&lt;"&amp;AK$2)</f>
        <v>0</v>
      </c>
      <c r="AK24">
        <f>-SUMIFS('[1]ANIM. MICRO.'!$E$2:$E$255,'[1]ANIM. MICRO.'!$A$2:$A$255,$B24,'[1]ANIM. MICRO.'!$F$2:$F$255,"SALI",'[1]ANIM. MICRO.'!$I$2:$I$255,"&gt;="&amp;AK$2,'[1]ANIM. MICRO.'!$I$2:$I$255,"&lt;"&amp;AL$2)</f>
        <v>0</v>
      </c>
      <c r="AL24">
        <f>-SUMIFS('[1]ANIM. MICRO.'!$E$2:$E$255,'[1]ANIM. MICRO.'!$A$2:$A$255,$B24,'[1]ANIM. MICRO.'!$F$2:$F$255,"SALI",'[1]ANIM. MICRO.'!$I$2:$I$255,"&gt;="&amp;AL$2,'[1]ANIM. MICRO.'!$I$2:$I$255,"&lt;"&amp;AM$2)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-SUMIFS('[1]ANIM. MICRO.'!$E$2:$E$255,'[1]ANIM. MICRO.'!$A$2:$A$255,$B25,'[1]ANIM. MICRO.'!$F$2:$F$255,"SALI",'[1]ANIM. MICRO.'!$I$2:$I$255,"&gt;="&amp;C$2,'[1]ANIM. MICRO.'!$I$2:$I$255,"&lt;"&amp;D$2)</f>
        <v>0</v>
      </c>
      <c r="D25">
        <f>-SUMIFS('[1]ANIM. MICRO.'!$E$2:$E$255,'[1]ANIM. MICRO.'!$A$2:$A$255,$B25,'[1]ANIM. MICRO.'!$F$2:$F$255,"SALI",'[1]ANIM. MICRO.'!$I$2:$I$255,"&gt;="&amp;D$2,'[1]ANIM. MICRO.'!$I$2:$I$255,"&lt;"&amp;E$2)</f>
        <v>0</v>
      </c>
      <c r="E25">
        <f>-SUMIFS('[1]ANIM. MICRO.'!$E$2:$E$255,'[1]ANIM. MICRO.'!$A$2:$A$255,$B25,'[1]ANIM. MICRO.'!$F$2:$F$255,"SALI",'[1]ANIM. MICRO.'!$I$2:$I$255,"&gt;="&amp;E$2,'[1]ANIM. MICRO.'!$I$2:$I$255,"&lt;"&amp;F$2)</f>
        <v>0</v>
      </c>
      <c r="F25">
        <f>-SUMIFS('[1]ANIM. MICRO.'!$E$2:$E$255,'[1]ANIM. MICRO.'!$A$2:$A$255,$B25,'[1]ANIM. MICRO.'!$F$2:$F$255,"SALI",'[1]ANIM. MICRO.'!$I$2:$I$255,"&gt;="&amp;F$2,'[1]ANIM. MICRO.'!$I$2:$I$255,"&lt;"&amp;G$2)</f>
        <v>0</v>
      </c>
      <c r="G25">
        <f>-SUMIFS('[1]ANIM. MICRO.'!$E$2:$E$255,'[1]ANIM. MICRO.'!$A$2:$A$255,$B25,'[1]ANIM. MICRO.'!$F$2:$F$255,"SALI",'[1]ANIM. MICRO.'!$I$2:$I$255,"&gt;="&amp;G$2,'[1]ANIM. MICRO.'!$I$2:$I$255,"&lt;"&amp;H$2)</f>
        <v>0</v>
      </c>
      <c r="H25">
        <f>-SUMIFS('[1]ANIM. MICRO.'!$E$2:$E$255,'[1]ANIM. MICRO.'!$A$2:$A$255,$B25,'[1]ANIM. MICRO.'!$F$2:$F$255,"SALI",'[1]ANIM. MICRO.'!$I$2:$I$255,"&gt;="&amp;H$2,'[1]ANIM. MICRO.'!$I$2:$I$255,"&lt;"&amp;I$2)</f>
        <v>0</v>
      </c>
      <c r="I25">
        <f>-SUMIFS('[1]ANIM. MICRO.'!$E$2:$E$255,'[1]ANIM. MICRO.'!$A$2:$A$255,$B25,'[1]ANIM. MICRO.'!$F$2:$F$255,"SALI",'[1]ANIM. MICRO.'!$I$2:$I$255,"&gt;="&amp;I$2,'[1]ANIM. MICRO.'!$I$2:$I$255,"&lt;"&amp;J$2)</f>
        <v>0</v>
      </c>
      <c r="J25">
        <f>-SUMIFS('[1]ANIM. MICRO.'!$E$2:$E$255,'[1]ANIM. MICRO.'!$A$2:$A$255,$B25,'[1]ANIM. MICRO.'!$F$2:$F$255,"SALI",'[1]ANIM. MICRO.'!$I$2:$I$255,"&gt;="&amp;J$2,'[1]ANIM. MICRO.'!$I$2:$I$255,"&lt;"&amp;K$2)</f>
        <v>0</v>
      </c>
      <c r="K25">
        <f>-SUMIFS('[1]ANIM. MICRO.'!$E$2:$E$255,'[1]ANIM. MICRO.'!$A$2:$A$255,$B25,'[1]ANIM. MICRO.'!$F$2:$F$255,"SALI",'[1]ANIM. MICRO.'!$I$2:$I$255,"&gt;="&amp;K$2,'[1]ANIM. MICRO.'!$I$2:$I$255,"&lt;"&amp;L$2)</f>
        <v>0</v>
      </c>
      <c r="L25">
        <f>-SUMIFS('[1]ANIM. MICRO.'!$E$2:$E$255,'[1]ANIM. MICRO.'!$A$2:$A$255,$B25,'[1]ANIM. MICRO.'!$F$2:$F$255,"SALI",'[1]ANIM. MICRO.'!$I$2:$I$255,"&gt;="&amp;L$2,'[1]ANIM. MICRO.'!$I$2:$I$255,"&lt;"&amp;M$2)</f>
        <v>0</v>
      </c>
      <c r="M25">
        <f>-SUMIFS('[1]ANIM. MICRO.'!$E$2:$E$255,'[1]ANIM. MICRO.'!$A$2:$A$255,$B25,'[1]ANIM. MICRO.'!$F$2:$F$255,"SALI",'[1]ANIM. MICRO.'!$I$2:$I$255,"&gt;="&amp;M$2,'[1]ANIM. MICRO.'!$I$2:$I$255,"&lt;"&amp;N$2)</f>
        <v>0</v>
      </c>
      <c r="N25">
        <f>-SUMIFS('[1]ANIM. MICRO.'!$E$2:$E$255,'[1]ANIM. MICRO.'!$A$2:$A$255,$B25,'[1]ANIM. MICRO.'!$F$2:$F$255,"SALI",'[1]ANIM. MICRO.'!$I$2:$I$255,"&gt;="&amp;N$2,'[1]ANIM. MICRO.'!$I$2:$I$255,"&lt;"&amp;O$2)</f>
        <v>0</v>
      </c>
      <c r="O25">
        <f>-SUMIFS('[1]ANIM. MICRO.'!$E$2:$E$255,'[1]ANIM. MICRO.'!$A$2:$A$255,$B25,'[1]ANIM. MICRO.'!$F$2:$F$255,"SALI",'[1]ANIM. MICRO.'!$I$2:$I$255,"&gt;="&amp;O$2,'[1]ANIM. MICRO.'!$I$2:$I$255,"&lt;"&amp;P$2)</f>
        <v>0</v>
      </c>
      <c r="P25">
        <f>-SUMIFS('[1]ANIM. MICRO.'!$E$2:$E$255,'[1]ANIM. MICRO.'!$A$2:$A$255,$B25,'[1]ANIM. MICRO.'!$F$2:$F$255,"SALI",'[1]ANIM. MICRO.'!$I$2:$I$255,"&gt;="&amp;P$2,'[1]ANIM. MICRO.'!$I$2:$I$255,"&lt;"&amp;Q$2)</f>
        <v>0</v>
      </c>
      <c r="Q25">
        <f>-SUMIFS('[1]ANIM. MICRO.'!$E$2:$E$255,'[1]ANIM. MICRO.'!$A$2:$A$255,$B25,'[1]ANIM. MICRO.'!$F$2:$F$255,"SALI",'[1]ANIM. MICRO.'!$I$2:$I$255,"&gt;="&amp;Q$2,'[1]ANIM. MICRO.'!$I$2:$I$255,"&lt;"&amp;R$2)</f>
        <v>0</v>
      </c>
      <c r="R25">
        <f>-SUMIFS('[1]ANIM. MICRO.'!$E$2:$E$255,'[1]ANIM. MICRO.'!$A$2:$A$255,$B25,'[1]ANIM. MICRO.'!$F$2:$F$255,"SALI",'[1]ANIM. MICRO.'!$I$2:$I$255,"&gt;="&amp;R$2,'[1]ANIM. MICRO.'!$I$2:$I$255,"&lt;"&amp;S$2)</f>
        <v>0</v>
      </c>
      <c r="S25">
        <f>-SUMIFS('[1]ANIM. MICRO.'!$E$2:$E$255,'[1]ANIM. MICRO.'!$A$2:$A$255,$B25,'[1]ANIM. MICRO.'!$F$2:$F$255,"SALI",'[1]ANIM. MICRO.'!$I$2:$I$255,"&gt;="&amp;S$2,'[1]ANIM. MICRO.'!$I$2:$I$255,"&lt;"&amp;T$2)</f>
        <v>0</v>
      </c>
      <c r="T25">
        <f>-SUMIFS('[1]ANIM. MICRO.'!$E$2:$E$255,'[1]ANIM. MICRO.'!$A$2:$A$255,$B25,'[1]ANIM. MICRO.'!$F$2:$F$255,"SALI",'[1]ANIM. MICRO.'!$I$2:$I$255,"&gt;="&amp;T$2,'[1]ANIM. MICRO.'!$I$2:$I$255,"&lt;"&amp;U$2)</f>
        <v>0</v>
      </c>
      <c r="U25">
        <f>-SUMIFS('[1]ANIM. MICRO.'!$E$2:$E$255,'[1]ANIM. MICRO.'!$A$2:$A$255,$B25,'[1]ANIM. MICRO.'!$F$2:$F$255,"SALI",'[1]ANIM. MICRO.'!$I$2:$I$255,"&gt;="&amp;U$2,'[1]ANIM. MICRO.'!$I$2:$I$255,"&lt;"&amp;V$2)</f>
        <v>0</v>
      </c>
      <c r="V25">
        <f>-SUMIFS('[1]ANIM. MICRO.'!$E$2:$E$255,'[1]ANIM. MICRO.'!$A$2:$A$255,$B25,'[1]ANIM. MICRO.'!$F$2:$F$255,"SALI",'[1]ANIM. MICRO.'!$I$2:$I$255,"&gt;="&amp;V$2,'[1]ANIM. MICRO.'!$I$2:$I$255,"&lt;"&amp;W$2)</f>
        <v>0</v>
      </c>
      <c r="W25">
        <f>-SUMIFS('[1]ANIM. MICRO.'!$E$2:$E$255,'[1]ANIM. MICRO.'!$A$2:$A$255,$B25,'[1]ANIM. MICRO.'!$F$2:$F$255,"SALI",'[1]ANIM. MICRO.'!$I$2:$I$255,"&gt;="&amp;W$2,'[1]ANIM. MICRO.'!$I$2:$I$255,"&lt;"&amp;X$2)</f>
        <v>0</v>
      </c>
      <c r="X25">
        <f>-SUMIFS('[1]ANIM. MICRO.'!$E$2:$E$255,'[1]ANIM. MICRO.'!$A$2:$A$255,$B25,'[1]ANIM. MICRO.'!$F$2:$F$255,"SALI",'[1]ANIM. MICRO.'!$I$2:$I$255,"&gt;="&amp;X$2,'[1]ANIM. MICRO.'!$I$2:$I$255,"&lt;"&amp;Y$2)</f>
        <v>0</v>
      </c>
      <c r="Y25">
        <f>-SUMIFS('[1]ANIM. MICRO.'!$E$2:$E$255,'[1]ANIM. MICRO.'!$A$2:$A$255,$B25,'[1]ANIM. MICRO.'!$F$2:$F$255,"SALI",'[1]ANIM. MICRO.'!$I$2:$I$255,"&gt;="&amp;Y$2,'[1]ANIM. MICRO.'!$I$2:$I$255,"&lt;"&amp;Z$2)</f>
        <v>0</v>
      </c>
      <c r="Z25">
        <f>-SUMIFS('[1]ANIM. MICRO.'!$E$2:$E$255,'[1]ANIM. MICRO.'!$A$2:$A$255,$B25,'[1]ANIM. MICRO.'!$F$2:$F$255,"SALI",'[1]ANIM. MICRO.'!$I$2:$I$255,"&gt;="&amp;Z$2,'[1]ANIM. MICRO.'!$I$2:$I$255,"&lt;"&amp;AA$2)</f>
        <v>0</v>
      </c>
      <c r="AA25">
        <f>-SUMIFS('[1]ANIM. MICRO.'!$E$2:$E$255,'[1]ANIM. MICRO.'!$A$2:$A$255,$B25,'[1]ANIM. MICRO.'!$F$2:$F$255,"SALI",'[1]ANIM. MICRO.'!$I$2:$I$255,"&gt;="&amp;AA$2,'[1]ANIM. MICRO.'!$I$2:$I$255,"&lt;"&amp;AB$2)</f>
        <v>0</v>
      </c>
      <c r="AB25">
        <f>-SUMIFS('[1]ANIM. MICRO.'!$E$2:$E$255,'[1]ANIM. MICRO.'!$A$2:$A$255,$B25,'[1]ANIM. MICRO.'!$F$2:$F$255,"SALI",'[1]ANIM. MICRO.'!$I$2:$I$255,"&gt;="&amp;AB$2,'[1]ANIM. MICRO.'!$I$2:$I$255,"&lt;"&amp;AC$2)</f>
        <v>0</v>
      </c>
      <c r="AC25">
        <f>-SUMIFS('[1]ANIM. MICRO.'!$E$2:$E$255,'[1]ANIM. MICRO.'!$A$2:$A$255,$B25,'[1]ANIM. MICRO.'!$F$2:$F$255,"SALI",'[1]ANIM. MICRO.'!$I$2:$I$255,"&gt;="&amp;AC$2,'[1]ANIM. MICRO.'!$I$2:$I$255,"&lt;"&amp;AD$2)</f>
        <v>0</v>
      </c>
      <c r="AD25">
        <f>-SUMIFS('[1]ANIM. MICRO.'!$E$2:$E$255,'[1]ANIM. MICRO.'!$A$2:$A$255,$B25,'[1]ANIM. MICRO.'!$F$2:$F$255,"SALI",'[1]ANIM. MICRO.'!$I$2:$I$255,"&gt;="&amp;AD$2,'[1]ANIM. MICRO.'!$I$2:$I$255,"&lt;"&amp;AE$2)</f>
        <v>0</v>
      </c>
      <c r="AE25">
        <f>-SUMIFS('[1]ANIM. MICRO.'!$E$2:$E$255,'[1]ANIM. MICRO.'!$A$2:$A$255,$B25,'[1]ANIM. MICRO.'!$F$2:$F$255,"SALI",'[1]ANIM. MICRO.'!$I$2:$I$255,"&gt;="&amp;AE$2,'[1]ANIM. MICRO.'!$I$2:$I$255,"&lt;"&amp;AF$2)</f>
        <v>0</v>
      </c>
      <c r="AF25">
        <f>-SUMIFS('[1]ANIM. MICRO.'!$E$2:$E$255,'[1]ANIM. MICRO.'!$A$2:$A$255,$B25,'[1]ANIM. MICRO.'!$F$2:$F$255,"SALI",'[1]ANIM. MICRO.'!$I$2:$I$255,"&gt;="&amp;AF$2,'[1]ANIM. MICRO.'!$I$2:$I$255,"&lt;"&amp;AG$2)</f>
        <v>0</v>
      </c>
      <c r="AG25">
        <f>-SUMIFS('[1]ANIM. MICRO.'!$E$2:$E$255,'[1]ANIM. MICRO.'!$A$2:$A$255,$B25,'[1]ANIM. MICRO.'!$F$2:$F$255,"SALI",'[1]ANIM. MICRO.'!$I$2:$I$255,"&gt;="&amp;AG$2,'[1]ANIM. MICRO.'!$I$2:$I$255,"&lt;"&amp;AH$2)</f>
        <v>0</v>
      </c>
      <c r="AH25">
        <f>-SUMIFS('[1]ANIM. MICRO.'!$E$2:$E$255,'[1]ANIM. MICRO.'!$A$2:$A$255,$B25,'[1]ANIM. MICRO.'!$F$2:$F$255,"SALI",'[1]ANIM. MICRO.'!$I$2:$I$255,"&gt;="&amp;AH$2,'[1]ANIM. MICRO.'!$I$2:$I$255,"&lt;"&amp;AI$2)</f>
        <v>0</v>
      </c>
      <c r="AI25">
        <f>-SUMIFS('[1]ANIM. MICRO.'!$E$2:$E$255,'[1]ANIM. MICRO.'!$A$2:$A$255,$B25,'[1]ANIM. MICRO.'!$F$2:$F$255,"SALI",'[1]ANIM. MICRO.'!$I$2:$I$255,"&gt;="&amp;AI$2,'[1]ANIM. MICRO.'!$I$2:$I$255,"&lt;"&amp;AJ$2)</f>
        <v>0</v>
      </c>
      <c r="AJ25">
        <f>-SUMIFS('[1]ANIM. MICRO.'!$E$2:$E$255,'[1]ANIM. MICRO.'!$A$2:$A$255,$B25,'[1]ANIM. MICRO.'!$F$2:$F$255,"SALI",'[1]ANIM. MICRO.'!$I$2:$I$255,"&gt;="&amp;AJ$2,'[1]ANIM. MICRO.'!$I$2:$I$255,"&lt;"&amp;AK$2)</f>
        <v>0</v>
      </c>
      <c r="AK25">
        <f>-SUMIFS('[1]ANIM. MICRO.'!$E$2:$E$255,'[1]ANIM. MICRO.'!$A$2:$A$255,$B25,'[1]ANIM. MICRO.'!$F$2:$F$255,"SALI",'[1]ANIM. MICRO.'!$I$2:$I$255,"&gt;="&amp;AK$2,'[1]ANIM. MICRO.'!$I$2:$I$255,"&lt;"&amp;AL$2)</f>
        <v>0</v>
      </c>
      <c r="AL25">
        <f>-SUMIFS('[1]ANIM. MICRO.'!$E$2:$E$255,'[1]ANIM. MICRO.'!$A$2:$A$255,$B25,'[1]ANIM. MICRO.'!$F$2:$F$255,"SALI",'[1]ANIM. MICRO.'!$I$2:$I$255,"&gt;="&amp;AL$2,'[1]ANIM. MICRO.'!$I$2:$I$255,"&lt;"&amp;AM$2)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-SUMIFS('[1]ANIM. MICRO.'!$E$2:$E$255,'[1]ANIM. MICRO.'!$A$2:$A$255,$B26,'[1]ANIM. MICRO.'!$F$2:$F$255,"SALI",'[1]ANIM. MICRO.'!$I$2:$I$255,"&gt;="&amp;C$2,'[1]ANIM. MICRO.'!$I$2:$I$255,"&lt;"&amp;D$2)</f>
        <v>0</v>
      </c>
      <c r="D26">
        <f>-SUMIFS('[1]ANIM. MICRO.'!$E$2:$E$255,'[1]ANIM. MICRO.'!$A$2:$A$255,$B26,'[1]ANIM. MICRO.'!$F$2:$F$255,"SALI",'[1]ANIM. MICRO.'!$I$2:$I$255,"&gt;="&amp;D$2,'[1]ANIM. MICRO.'!$I$2:$I$255,"&lt;"&amp;E$2)</f>
        <v>0</v>
      </c>
      <c r="E26">
        <f>-SUMIFS('[1]ANIM. MICRO.'!$E$2:$E$255,'[1]ANIM. MICRO.'!$A$2:$A$255,$B26,'[1]ANIM. MICRO.'!$F$2:$F$255,"SALI",'[1]ANIM. MICRO.'!$I$2:$I$255,"&gt;="&amp;E$2,'[1]ANIM. MICRO.'!$I$2:$I$255,"&lt;"&amp;F$2)</f>
        <v>0</v>
      </c>
      <c r="F26">
        <f>-SUMIFS('[1]ANIM. MICRO.'!$E$2:$E$255,'[1]ANIM. MICRO.'!$A$2:$A$255,$B26,'[1]ANIM. MICRO.'!$F$2:$F$255,"SALI",'[1]ANIM. MICRO.'!$I$2:$I$255,"&gt;="&amp;F$2,'[1]ANIM. MICRO.'!$I$2:$I$255,"&lt;"&amp;G$2)</f>
        <v>0</v>
      </c>
      <c r="G26">
        <f>-SUMIFS('[1]ANIM. MICRO.'!$E$2:$E$255,'[1]ANIM. MICRO.'!$A$2:$A$255,$B26,'[1]ANIM. MICRO.'!$F$2:$F$255,"SALI",'[1]ANIM. MICRO.'!$I$2:$I$255,"&gt;="&amp;G$2,'[1]ANIM. MICRO.'!$I$2:$I$255,"&lt;"&amp;H$2)</f>
        <v>0</v>
      </c>
      <c r="H26">
        <f>-SUMIFS('[1]ANIM. MICRO.'!$E$2:$E$255,'[1]ANIM. MICRO.'!$A$2:$A$255,$B26,'[1]ANIM. MICRO.'!$F$2:$F$255,"SALI",'[1]ANIM. MICRO.'!$I$2:$I$255,"&gt;="&amp;H$2,'[1]ANIM. MICRO.'!$I$2:$I$255,"&lt;"&amp;I$2)</f>
        <v>0</v>
      </c>
      <c r="I26">
        <f>-SUMIFS('[1]ANIM. MICRO.'!$E$2:$E$255,'[1]ANIM. MICRO.'!$A$2:$A$255,$B26,'[1]ANIM. MICRO.'!$F$2:$F$255,"SALI",'[1]ANIM. MICRO.'!$I$2:$I$255,"&gt;="&amp;I$2,'[1]ANIM. MICRO.'!$I$2:$I$255,"&lt;"&amp;J$2)</f>
        <v>0</v>
      </c>
      <c r="J26">
        <f>-SUMIFS('[1]ANIM. MICRO.'!$E$2:$E$255,'[1]ANIM. MICRO.'!$A$2:$A$255,$B26,'[1]ANIM. MICRO.'!$F$2:$F$255,"SALI",'[1]ANIM. MICRO.'!$I$2:$I$255,"&gt;="&amp;J$2,'[1]ANIM. MICRO.'!$I$2:$I$255,"&lt;"&amp;K$2)</f>
        <v>0</v>
      </c>
      <c r="K26">
        <f>-SUMIFS('[1]ANIM. MICRO.'!$E$2:$E$255,'[1]ANIM. MICRO.'!$A$2:$A$255,$B26,'[1]ANIM. MICRO.'!$F$2:$F$255,"SALI",'[1]ANIM. MICRO.'!$I$2:$I$255,"&gt;="&amp;K$2,'[1]ANIM. MICRO.'!$I$2:$I$255,"&lt;"&amp;L$2)</f>
        <v>0</v>
      </c>
      <c r="L26">
        <f>-SUMIFS('[1]ANIM. MICRO.'!$E$2:$E$255,'[1]ANIM. MICRO.'!$A$2:$A$255,$B26,'[1]ANIM. MICRO.'!$F$2:$F$255,"SALI",'[1]ANIM. MICRO.'!$I$2:$I$255,"&gt;="&amp;L$2,'[1]ANIM. MICRO.'!$I$2:$I$255,"&lt;"&amp;M$2)</f>
        <v>0</v>
      </c>
      <c r="M26">
        <f>-SUMIFS('[1]ANIM. MICRO.'!$E$2:$E$255,'[1]ANIM. MICRO.'!$A$2:$A$255,$B26,'[1]ANIM. MICRO.'!$F$2:$F$255,"SALI",'[1]ANIM. MICRO.'!$I$2:$I$255,"&gt;="&amp;M$2,'[1]ANIM. MICRO.'!$I$2:$I$255,"&lt;"&amp;N$2)</f>
        <v>0</v>
      </c>
      <c r="N26">
        <f>-SUMIFS('[1]ANIM. MICRO.'!$E$2:$E$255,'[1]ANIM. MICRO.'!$A$2:$A$255,$B26,'[1]ANIM. MICRO.'!$F$2:$F$255,"SALI",'[1]ANIM. MICRO.'!$I$2:$I$255,"&gt;="&amp;N$2,'[1]ANIM. MICRO.'!$I$2:$I$255,"&lt;"&amp;O$2)</f>
        <v>0</v>
      </c>
      <c r="O26">
        <f>-SUMIFS('[1]ANIM. MICRO.'!$E$2:$E$255,'[1]ANIM. MICRO.'!$A$2:$A$255,$B26,'[1]ANIM. MICRO.'!$F$2:$F$255,"SALI",'[1]ANIM. MICRO.'!$I$2:$I$255,"&gt;="&amp;O$2,'[1]ANIM. MICRO.'!$I$2:$I$255,"&lt;"&amp;P$2)</f>
        <v>0</v>
      </c>
      <c r="P26">
        <f>-SUMIFS('[1]ANIM. MICRO.'!$E$2:$E$255,'[1]ANIM. MICRO.'!$A$2:$A$255,$B26,'[1]ANIM. MICRO.'!$F$2:$F$255,"SALI",'[1]ANIM. MICRO.'!$I$2:$I$255,"&gt;="&amp;P$2,'[1]ANIM. MICRO.'!$I$2:$I$255,"&lt;"&amp;Q$2)</f>
        <v>0</v>
      </c>
      <c r="Q26">
        <f>-SUMIFS('[1]ANIM. MICRO.'!$E$2:$E$255,'[1]ANIM. MICRO.'!$A$2:$A$255,$B26,'[1]ANIM. MICRO.'!$F$2:$F$255,"SALI",'[1]ANIM. MICRO.'!$I$2:$I$255,"&gt;="&amp;Q$2,'[1]ANIM. MICRO.'!$I$2:$I$255,"&lt;"&amp;R$2)</f>
        <v>0</v>
      </c>
      <c r="R26">
        <f>-SUMIFS('[1]ANIM. MICRO.'!$E$2:$E$255,'[1]ANIM. MICRO.'!$A$2:$A$255,$B26,'[1]ANIM. MICRO.'!$F$2:$F$255,"SALI",'[1]ANIM. MICRO.'!$I$2:$I$255,"&gt;="&amp;R$2,'[1]ANIM. MICRO.'!$I$2:$I$255,"&lt;"&amp;S$2)</f>
        <v>0</v>
      </c>
      <c r="S26">
        <f>-SUMIFS('[1]ANIM. MICRO.'!$E$2:$E$255,'[1]ANIM. MICRO.'!$A$2:$A$255,$B26,'[1]ANIM. MICRO.'!$F$2:$F$255,"SALI",'[1]ANIM. MICRO.'!$I$2:$I$255,"&gt;="&amp;S$2,'[1]ANIM. MICRO.'!$I$2:$I$255,"&lt;"&amp;T$2)</f>
        <v>0</v>
      </c>
      <c r="T26">
        <f>-SUMIFS('[1]ANIM. MICRO.'!$E$2:$E$255,'[1]ANIM. MICRO.'!$A$2:$A$255,$B26,'[1]ANIM. MICRO.'!$F$2:$F$255,"SALI",'[1]ANIM. MICRO.'!$I$2:$I$255,"&gt;="&amp;T$2,'[1]ANIM. MICRO.'!$I$2:$I$255,"&lt;"&amp;U$2)</f>
        <v>0</v>
      </c>
      <c r="U26">
        <f>-SUMIFS('[1]ANIM. MICRO.'!$E$2:$E$255,'[1]ANIM. MICRO.'!$A$2:$A$255,$B26,'[1]ANIM. MICRO.'!$F$2:$F$255,"SALI",'[1]ANIM. MICRO.'!$I$2:$I$255,"&gt;="&amp;U$2,'[1]ANIM. MICRO.'!$I$2:$I$255,"&lt;"&amp;V$2)</f>
        <v>0</v>
      </c>
      <c r="V26">
        <f>-SUMIFS('[1]ANIM. MICRO.'!$E$2:$E$255,'[1]ANIM. MICRO.'!$A$2:$A$255,$B26,'[1]ANIM. MICRO.'!$F$2:$F$255,"SALI",'[1]ANIM. MICRO.'!$I$2:$I$255,"&gt;="&amp;V$2,'[1]ANIM. MICRO.'!$I$2:$I$255,"&lt;"&amp;W$2)</f>
        <v>0</v>
      </c>
      <c r="W26">
        <f>-SUMIFS('[1]ANIM. MICRO.'!$E$2:$E$255,'[1]ANIM. MICRO.'!$A$2:$A$255,$B26,'[1]ANIM. MICRO.'!$F$2:$F$255,"SALI",'[1]ANIM. MICRO.'!$I$2:$I$255,"&gt;="&amp;W$2,'[1]ANIM. MICRO.'!$I$2:$I$255,"&lt;"&amp;X$2)</f>
        <v>0</v>
      </c>
      <c r="X26">
        <f>-SUMIFS('[1]ANIM. MICRO.'!$E$2:$E$255,'[1]ANIM. MICRO.'!$A$2:$A$255,$B26,'[1]ANIM. MICRO.'!$F$2:$F$255,"SALI",'[1]ANIM. MICRO.'!$I$2:$I$255,"&gt;="&amp;X$2,'[1]ANIM. MICRO.'!$I$2:$I$255,"&lt;"&amp;Y$2)</f>
        <v>0</v>
      </c>
      <c r="Y26">
        <f>-SUMIFS('[1]ANIM. MICRO.'!$E$2:$E$255,'[1]ANIM. MICRO.'!$A$2:$A$255,$B26,'[1]ANIM. MICRO.'!$F$2:$F$255,"SALI",'[1]ANIM. MICRO.'!$I$2:$I$255,"&gt;="&amp;Y$2,'[1]ANIM. MICRO.'!$I$2:$I$255,"&lt;"&amp;Z$2)</f>
        <v>0</v>
      </c>
      <c r="Z26">
        <f>-SUMIFS('[1]ANIM. MICRO.'!$E$2:$E$255,'[1]ANIM. MICRO.'!$A$2:$A$255,$B26,'[1]ANIM. MICRO.'!$F$2:$F$255,"SALI",'[1]ANIM. MICRO.'!$I$2:$I$255,"&gt;="&amp;Z$2,'[1]ANIM. MICRO.'!$I$2:$I$255,"&lt;"&amp;AA$2)</f>
        <v>0</v>
      </c>
      <c r="AA26">
        <f>-SUMIFS('[1]ANIM. MICRO.'!$E$2:$E$255,'[1]ANIM. MICRO.'!$A$2:$A$255,$B26,'[1]ANIM. MICRO.'!$F$2:$F$255,"SALI",'[1]ANIM. MICRO.'!$I$2:$I$255,"&gt;="&amp;AA$2,'[1]ANIM. MICRO.'!$I$2:$I$255,"&lt;"&amp;AB$2)</f>
        <v>0</v>
      </c>
      <c r="AB26">
        <f>-SUMIFS('[1]ANIM. MICRO.'!$E$2:$E$255,'[1]ANIM. MICRO.'!$A$2:$A$255,$B26,'[1]ANIM. MICRO.'!$F$2:$F$255,"SALI",'[1]ANIM. MICRO.'!$I$2:$I$255,"&gt;="&amp;AB$2,'[1]ANIM. MICRO.'!$I$2:$I$255,"&lt;"&amp;AC$2)</f>
        <v>0</v>
      </c>
      <c r="AC26">
        <f>-SUMIFS('[1]ANIM. MICRO.'!$E$2:$E$255,'[1]ANIM. MICRO.'!$A$2:$A$255,$B26,'[1]ANIM. MICRO.'!$F$2:$F$255,"SALI",'[1]ANIM. MICRO.'!$I$2:$I$255,"&gt;="&amp;AC$2,'[1]ANIM. MICRO.'!$I$2:$I$255,"&lt;"&amp;AD$2)</f>
        <v>0</v>
      </c>
      <c r="AD26">
        <f>-SUMIFS('[1]ANIM. MICRO.'!$E$2:$E$255,'[1]ANIM. MICRO.'!$A$2:$A$255,$B26,'[1]ANIM. MICRO.'!$F$2:$F$255,"SALI",'[1]ANIM. MICRO.'!$I$2:$I$255,"&gt;="&amp;AD$2,'[1]ANIM. MICRO.'!$I$2:$I$255,"&lt;"&amp;AE$2)</f>
        <v>0</v>
      </c>
      <c r="AE26">
        <f>-SUMIFS('[1]ANIM. MICRO.'!$E$2:$E$255,'[1]ANIM. MICRO.'!$A$2:$A$255,$B26,'[1]ANIM. MICRO.'!$F$2:$F$255,"SALI",'[1]ANIM. MICRO.'!$I$2:$I$255,"&gt;="&amp;AE$2,'[1]ANIM. MICRO.'!$I$2:$I$255,"&lt;"&amp;AF$2)</f>
        <v>0</v>
      </c>
      <c r="AF26">
        <f>-SUMIFS('[1]ANIM. MICRO.'!$E$2:$E$255,'[1]ANIM. MICRO.'!$A$2:$A$255,$B26,'[1]ANIM. MICRO.'!$F$2:$F$255,"SALI",'[1]ANIM. MICRO.'!$I$2:$I$255,"&gt;="&amp;AF$2,'[1]ANIM. MICRO.'!$I$2:$I$255,"&lt;"&amp;AG$2)</f>
        <v>0</v>
      </c>
      <c r="AG26">
        <f>-SUMIFS('[1]ANIM. MICRO.'!$E$2:$E$255,'[1]ANIM. MICRO.'!$A$2:$A$255,$B26,'[1]ANIM. MICRO.'!$F$2:$F$255,"SALI",'[1]ANIM. MICRO.'!$I$2:$I$255,"&gt;="&amp;AG$2,'[1]ANIM. MICRO.'!$I$2:$I$255,"&lt;"&amp;AH$2)</f>
        <v>0</v>
      </c>
      <c r="AH26">
        <f>-SUMIFS('[1]ANIM. MICRO.'!$E$2:$E$255,'[1]ANIM. MICRO.'!$A$2:$A$255,$B26,'[1]ANIM. MICRO.'!$F$2:$F$255,"SALI",'[1]ANIM. MICRO.'!$I$2:$I$255,"&gt;="&amp;AH$2,'[1]ANIM. MICRO.'!$I$2:$I$255,"&lt;"&amp;AI$2)</f>
        <v>0</v>
      </c>
      <c r="AI26">
        <f>-SUMIFS('[1]ANIM. MICRO.'!$E$2:$E$255,'[1]ANIM. MICRO.'!$A$2:$A$255,$B26,'[1]ANIM. MICRO.'!$F$2:$F$255,"SALI",'[1]ANIM. MICRO.'!$I$2:$I$255,"&gt;="&amp;AI$2,'[1]ANIM. MICRO.'!$I$2:$I$255,"&lt;"&amp;AJ$2)</f>
        <v>0</v>
      </c>
      <c r="AJ26">
        <f>-SUMIFS('[1]ANIM. MICRO.'!$E$2:$E$255,'[1]ANIM. MICRO.'!$A$2:$A$255,$B26,'[1]ANIM. MICRO.'!$F$2:$F$255,"SALI",'[1]ANIM. MICRO.'!$I$2:$I$255,"&gt;="&amp;AJ$2,'[1]ANIM. MICRO.'!$I$2:$I$255,"&lt;"&amp;AK$2)</f>
        <v>0</v>
      </c>
      <c r="AK26">
        <f>-SUMIFS('[1]ANIM. MICRO.'!$E$2:$E$255,'[1]ANIM. MICRO.'!$A$2:$A$255,$B26,'[1]ANIM. MICRO.'!$F$2:$F$255,"SALI",'[1]ANIM. MICRO.'!$I$2:$I$255,"&gt;="&amp;AK$2,'[1]ANIM. MICRO.'!$I$2:$I$255,"&lt;"&amp;AL$2)</f>
        <v>0</v>
      </c>
      <c r="AL26">
        <f>-SUMIFS('[1]ANIM. MICRO.'!$E$2:$E$255,'[1]ANIM. MICRO.'!$A$2:$A$255,$B26,'[1]ANIM. MICRO.'!$F$2:$F$255,"SALI",'[1]ANIM. MICRO.'!$I$2:$I$255,"&gt;="&amp;AL$2,'[1]ANIM. MICRO.'!$I$2:$I$255,"&lt;"&amp;AM$2)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-SUMIFS('[1]ANIM. MICRO.'!$E$2:$E$255,'[1]ANIM. MICRO.'!$A$2:$A$255,$B27,'[1]ANIM. MICRO.'!$F$2:$F$255,"SALI",'[1]ANIM. MICRO.'!$I$2:$I$255,"&gt;="&amp;C$2,'[1]ANIM. MICRO.'!$I$2:$I$255,"&lt;"&amp;D$2)</f>
        <v>0</v>
      </c>
      <c r="D27">
        <f>-SUMIFS('[1]ANIM. MICRO.'!$E$2:$E$255,'[1]ANIM. MICRO.'!$A$2:$A$255,$B27,'[1]ANIM. MICRO.'!$F$2:$F$255,"SALI",'[1]ANIM. MICRO.'!$I$2:$I$255,"&gt;="&amp;D$2,'[1]ANIM. MICRO.'!$I$2:$I$255,"&lt;"&amp;E$2)</f>
        <v>0</v>
      </c>
      <c r="E27">
        <f>-SUMIFS('[1]ANIM. MICRO.'!$E$2:$E$255,'[1]ANIM. MICRO.'!$A$2:$A$255,$B27,'[1]ANIM. MICRO.'!$F$2:$F$255,"SALI",'[1]ANIM. MICRO.'!$I$2:$I$255,"&gt;="&amp;E$2,'[1]ANIM. MICRO.'!$I$2:$I$255,"&lt;"&amp;F$2)</f>
        <v>0</v>
      </c>
      <c r="F27">
        <f>-SUMIFS('[1]ANIM. MICRO.'!$E$2:$E$255,'[1]ANIM. MICRO.'!$A$2:$A$255,$B27,'[1]ANIM. MICRO.'!$F$2:$F$255,"SALI",'[1]ANIM. MICRO.'!$I$2:$I$255,"&gt;="&amp;F$2,'[1]ANIM. MICRO.'!$I$2:$I$255,"&lt;"&amp;G$2)</f>
        <v>0</v>
      </c>
      <c r="G27">
        <f>-SUMIFS('[1]ANIM. MICRO.'!$E$2:$E$255,'[1]ANIM. MICRO.'!$A$2:$A$255,$B27,'[1]ANIM. MICRO.'!$F$2:$F$255,"SALI",'[1]ANIM. MICRO.'!$I$2:$I$255,"&gt;="&amp;G$2,'[1]ANIM. MICRO.'!$I$2:$I$255,"&lt;"&amp;H$2)</f>
        <v>0</v>
      </c>
      <c r="H27">
        <f>-SUMIFS('[1]ANIM. MICRO.'!$E$2:$E$255,'[1]ANIM. MICRO.'!$A$2:$A$255,$B27,'[1]ANIM. MICRO.'!$F$2:$F$255,"SALI",'[1]ANIM. MICRO.'!$I$2:$I$255,"&gt;="&amp;H$2,'[1]ANIM. MICRO.'!$I$2:$I$255,"&lt;"&amp;I$2)</f>
        <v>0</v>
      </c>
      <c r="I27">
        <f>-SUMIFS('[1]ANIM. MICRO.'!$E$2:$E$255,'[1]ANIM. MICRO.'!$A$2:$A$255,$B27,'[1]ANIM. MICRO.'!$F$2:$F$255,"SALI",'[1]ANIM. MICRO.'!$I$2:$I$255,"&gt;="&amp;I$2,'[1]ANIM. MICRO.'!$I$2:$I$255,"&lt;"&amp;J$2)</f>
        <v>0</v>
      </c>
      <c r="J27">
        <f>-SUMIFS('[1]ANIM. MICRO.'!$E$2:$E$255,'[1]ANIM. MICRO.'!$A$2:$A$255,$B27,'[1]ANIM. MICRO.'!$F$2:$F$255,"SALI",'[1]ANIM. MICRO.'!$I$2:$I$255,"&gt;="&amp;J$2,'[1]ANIM. MICRO.'!$I$2:$I$255,"&lt;"&amp;K$2)</f>
        <v>0</v>
      </c>
      <c r="K27">
        <f>-SUMIFS('[1]ANIM. MICRO.'!$E$2:$E$255,'[1]ANIM. MICRO.'!$A$2:$A$255,$B27,'[1]ANIM. MICRO.'!$F$2:$F$255,"SALI",'[1]ANIM. MICRO.'!$I$2:$I$255,"&gt;="&amp;K$2,'[1]ANIM. MICRO.'!$I$2:$I$255,"&lt;"&amp;L$2)</f>
        <v>0</v>
      </c>
      <c r="L27">
        <f>-SUMIFS('[1]ANIM. MICRO.'!$E$2:$E$255,'[1]ANIM. MICRO.'!$A$2:$A$255,$B27,'[1]ANIM. MICRO.'!$F$2:$F$255,"SALI",'[1]ANIM. MICRO.'!$I$2:$I$255,"&gt;="&amp;L$2,'[1]ANIM. MICRO.'!$I$2:$I$255,"&lt;"&amp;M$2)</f>
        <v>0</v>
      </c>
      <c r="M27">
        <f>-SUMIFS('[1]ANIM. MICRO.'!$E$2:$E$255,'[1]ANIM. MICRO.'!$A$2:$A$255,$B27,'[1]ANIM. MICRO.'!$F$2:$F$255,"SALI",'[1]ANIM. MICRO.'!$I$2:$I$255,"&gt;="&amp;M$2,'[1]ANIM. MICRO.'!$I$2:$I$255,"&lt;"&amp;N$2)</f>
        <v>0</v>
      </c>
      <c r="N27">
        <f>-SUMIFS('[1]ANIM. MICRO.'!$E$2:$E$255,'[1]ANIM. MICRO.'!$A$2:$A$255,$B27,'[1]ANIM. MICRO.'!$F$2:$F$255,"SALI",'[1]ANIM. MICRO.'!$I$2:$I$255,"&gt;="&amp;N$2,'[1]ANIM. MICRO.'!$I$2:$I$255,"&lt;"&amp;O$2)</f>
        <v>0</v>
      </c>
      <c r="O27">
        <f>-SUMIFS('[1]ANIM. MICRO.'!$E$2:$E$255,'[1]ANIM. MICRO.'!$A$2:$A$255,$B27,'[1]ANIM. MICRO.'!$F$2:$F$255,"SALI",'[1]ANIM. MICRO.'!$I$2:$I$255,"&gt;="&amp;O$2,'[1]ANIM. MICRO.'!$I$2:$I$255,"&lt;"&amp;P$2)</f>
        <v>10</v>
      </c>
      <c r="P27">
        <f>-SUMIFS('[1]ANIM. MICRO.'!$E$2:$E$255,'[1]ANIM. MICRO.'!$A$2:$A$255,$B27,'[1]ANIM. MICRO.'!$F$2:$F$255,"SALI",'[1]ANIM. MICRO.'!$I$2:$I$255,"&gt;="&amp;P$2,'[1]ANIM. MICRO.'!$I$2:$I$255,"&lt;"&amp;Q$2)</f>
        <v>0</v>
      </c>
      <c r="Q27">
        <f>-SUMIFS('[1]ANIM. MICRO.'!$E$2:$E$255,'[1]ANIM. MICRO.'!$A$2:$A$255,$B27,'[1]ANIM. MICRO.'!$F$2:$F$255,"SALI",'[1]ANIM. MICRO.'!$I$2:$I$255,"&gt;="&amp;Q$2,'[1]ANIM. MICRO.'!$I$2:$I$255,"&lt;"&amp;R$2)</f>
        <v>0</v>
      </c>
      <c r="R27">
        <f>-SUMIFS('[1]ANIM. MICRO.'!$E$2:$E$255,'[1]ANIM. MICRO.'!$A$2:$A$255,$B27,'[1]ANIM. MICRO.'!$F$2:$F$255,"SALI",'[1]ANIM. MICRO.'!$I$2:$I$255,"&gt;="&amp;R$2,'[1]ANIM. MICRO.'!$I$2:$I$255,"&lt;"&amp;S$2)</f>
        <v>3</v>
      </c>
      <c r="S27">
        <f>-SUMIFS('[1]ANIM. MICRO.'!$E$2:$E$255,'[1]ANIM. MICRO.'!$A$2:$A$255,$B27,'[1]ANIM. MICRO.'!$F$2:$F$255,"SALI",'[1]ANIM. MICRO.'!$I$2:$I$255,"&gt;="&amp;S$2,'[1]ANIM. MICRO.'!$I$2:$I$255,"&lt;"&amp;T$2)</f>
        <v>3</v>
      </c>
      <c r="T27">
        <f>-SUMIFS('[1]ANIM. MICRO.'!$E$2:$E$255,'[1]ANIM. MICRO.'!$A$2:$A$255,$B27,'[1]ANIM. MICRO.'!$F$2:$F$255,"SALI",'[1]ANIM. MICRO.'!$I$2:$I$255,"&gt;="&amp;T$2,'[1]ANIM. MICRO.'!$I$2:$I$255,"&lt;"&amp;U$2)</f>
        <v>0</v>
      </c>
      <c r="U27">
        <f>-SUMIFS('[1]ANIM. MICRO.'!$E$2:$E$255,'[1]ANIM. MICRO.'!$A$2:$A$255,$B27,'[1]ANIM. MICRO.'!$F$2:$F$255,"SALI",'[1]ANIM. MICRO.'!$I$2:$I$255,"&gt;="&amp;U$2,'[1]ANIM. MICRO.'!$I$2:$I$255,"&lt;"&amp;V$2)</f>
        <v>0</v>
      </c>
      <c r="V27">
        <f>-SUMIFS('[1]ANIM. MICRO.'!$E$2:$E$255,'[1]ANIM. MICRO.'!$A$2:$A$255,$B27,'[1]ANIM. MICRO.'!$F$2:$F$255,"SALI",'[1]ANIM. MICRO.'!$I$2:$I$255,"&gt;="&amp;V$2,'[1]ANIM. MICRO.'!$I$2:$I$255,"&lt;"&amp;W$2)</f>
        <v>0</v>
      </c>
      <c r="W27">
        <f>-SUMIFS('[1]ANIM. MICRO.'!$E$2:$E$255,'[1]ANIM. MICRO.'!$A$2:$A$255,$B27,'[1]ANIM. MICRO.'!$F$2:$F$255,"SALI",'[1]ANIM. MICRO.'!$I$2:$I$255,"&gt;="&amp;W$2,'[1]ANIM. MICRO.'!$I$2:$I$255,"&lt;"&amp;X$2)</f>
        <v>0</v>
      </c>
      <c r="X27">
        <f>-SUMIFS('[1]ANIM. MICRO.'!$E$2:$E$255,'[1]ANIM. MICRO.'!$A$2:$A$255,$B27,'[1]ANIM. MICRO.'!$F$2:$F$255,"SALI",'[1]ANIM. MICRO.'!$I$2:$I$255,"&gt;="&amp;X$2,'[1]ANIM. MICRO.'!$I$2:$I$255,"&lt;"&amp;Y$2)</f>
        <v>0</v>
      </c>
      <c r="Y27">
        <f>-SUMIFS('[1]ANIM. MICRO.'!$E$2:$E$255,'[1]ANIM. MICRO.'!$A$2:$A$255,$B27,'[1]ANIM. MICRO.'!$F$2:$F$255,"SALI",'[1]ANIM. MICRO.'!$I$2:$I$255,"&gt;="&amp;Y$2,'[1]ANIM. MICRO.'!$I$2:$I$255,"&lt;"&amp;Z$2)</f>
        <v>0</v>
      </c>
      <c r="Z27">
        <f>-SUMIFS('[1]ANIM. MICRO.'!$E$2:$E$255,'[1]ANIM. MICRO.'!$A$2:$A$255,$B27,'[1]ANIM. MICRO.'!$F$2:$F$255,"SALI",'[1]ANIM. MICRO.'!$I$2:$I$255,"&gt;="&amp;Z$2,'[1]ANIM. MICRO.'!$I$2:$I$255,"&lt;"&amp;AA$2)</f>
        <v>0</v>
      </c>
      <c r="AA27">
        <f>-SUMIFS('[1]ANIM. MICRO.'!$E$2:$E$255,'[1]ANIM. MICRO.'!$A$2:$A$255,$B27,'[1]ANIM. MICRO.'!$F$2:$F$255,"SALI",'[1]ANIM. MICRO.'!$I$2:$I$255,"&gt;="&amp;AA$2,'[1]ANIM. MICRO.'!$I$2:$I$255,"&lt;"&amp;AB$2)</f>
        <v>0</v>
      </c>
      <c r="AB27">
        <f>-SUMIFS('[1]ANIM. MICRO.'!$E$2:$E$255,'[1]ANIM. MICRO.'!$A$2:$A$255,$B27,'[1]ANIM. MICRO.'!$F$2:$F$255,"SALI",'[1]ANIM. MICRO.'!$I$2:$I$255,"&gt;="&amp;AB$2,'[1]ANIM. MICRO.'!$I$2:$I$255,"&lt;"&amp;AC$2)</f>
        <v>0</v>
      </c>
      <c r="AC27">
        <f>-SUMIFS('[1]ANIM. MICRO.'!$E$2:$E$255,'[1]ANIM. MICRO.'!$A$2:$A$255,$B27,'[1]ANIM. MICRO.'!$F$2:$F$255,"SALI",'[1]ANIM. MICRO.'!$I$2:$I$255,"&gt;="&amp;AC$2,'[1]ANIM. MICRO.'!$I$2:$I$255,"&lt;"&amp;AD$2)</f>
        <v>0</v>
      </c>
      <c r="AD27">
        <f>-SUMIFS('[1]ANIM. MICRO.'!$E$2:$E$255,'[1]ANIM. MICRO.'!$A$2:$A$255,$B27,'[1]ANIM. MICRO.'!$F$2:$F$255,"SALI",'[1]ANIM. MICRO.'!$I$2:$I$255,"&gt;="&amp;AD$2,'[1]ANIM. MICRO.'!$I$2:$I$255,"&lt;"&amp;AE$2)</f>
        <v>0</v>
      </c>
      <c r="AE27">
        <f>-SUMIFS('[1]ANIM. MICRO.'!$E$2:$E$255,'[1]ANIM. MICRO.'!$A$2:$A$255,$B27,'[1]ANIM. MICRO.'!$F$2:$F$255,"SALI",'[1]ANIM. MICRO.'!$I$2:$I$255,"&gt;="&amp;AE$2,'[1]ANIM. MICRO.'!$I$2:$I$255,"&lt;"&amp;AF$2)</f>
        <v>0</v>
      </c>
      <c r="AF27">
        <f>-SUMIFS('[1]ANIM. MICRO.'!$E$2:$E$255,'[1]ANIM. MICRO.'!$A$2:$A$255,$B27,'[1]ANIM. MICRO.'!$F$2:$F$255,"SALI",'[1]ANIM. MICRO.'!$I$2:$I$255,"&gt;="&amp;AF$2,'[1]ANIM. MICRO.'!$I$2:$I$255,"&lt;"&amp;AG$2)</f>
        <v>0</v>
      </c>
      <c r="AG27">
        <f>-SUMIFS('[1]ANIM. MICRO.'!$E$2:$E$255,'[1]ANIM. MICRO.'!$A$2:$A$255,$B27,'[1]ANIM. MICRO.'!$F$2:$F$255,"SALI",'[1]ANIM. MICRO.'!$I$2:$I$255,"&gt;="&amp;AG$2,'[1]ANIM. MICRO.'!$I$2:$I$255,"&lt;"&amp;AH$2)</f>
        <v>0</v>
      </c>
      <c r="AH27">
        <f>-SUMIFS('[1]ANIM. MICRO.'!$E$2:$E$255,'[1]ANIM. MICRO.'!$A$2:$A$255,$B27,'[1]ANIM. MICRO.'!$F$2:$F$255,"SALI",'[1]ANIM. MICRO.'!$I$2:$I$255,"&gt;="&amp;AH$2,'[1]ANIM. MICRO.'!$I$2:$I$255,"&lt;"&amp;AI$2)</f>
        <v>0</v>
      </c>
      <c r="AI27">
        <f>-SUMIFS('[1]ANIM. MICRO.'!$E$2:$E$255,'[1]ANIM. MICRO.'!$A$2:$A$255,$B27,'[1]ANIM. MICRO.'!$F$2:$F$255,"SALI",'[1]ANIM. MICRO.'!$I$2:$I$255,"&gt;="&amp;AI$2,'[1]ANIM. MICRO.'!$I$2:$I$255,"&lt;"&amp;AJ$2)</f>
        <v>0</v>
      </c>
      <c r="AJ27">
        <f>-SUMIFS('[1]ANIM. MICRO.'!$E$2:$E$255,'[1]ANIM. MICRO.'!$A$2:$A$255,$B27,'[1]ANIM. MICRO.'!$F$2:$F$255,"SALI",'[1]ANIM. MICRO.'!$I$2:$I$255,"&gt;="&amp;AJ$2,'[1]ANIM. MICRO.'!$I$2:$I$255,"&lt;"&amp;AK$2)</f>
        <v>0</v>
      </c>
      <c r="AK27">
        <f>-SUMIFS('[1]ANIM. MICRO.'!$E$2:$E$255,'[1]ANIM. MICRO.'!$A$2:$A$255,$B27,'[1]ANIM. MICRO.'!$F$2:$F$255,"SALI",'[1]ANIM. MICRO.'!$I$2:$I$255,"&gt;="&amp;AK$2,'[1]ANIM. MICRO.'!$I$2:$I$255,"&lt;"&amp;AL$2)</f>
        <v>0</v>
      </c>
      <c r="AL27">
        <f>-SUMIFS('[1]ANIM. MICRO.'!$E$2:$E$255,'[1]ANIM. MICRO.'!$A$2:$A$255,$B27,'[1]ANIM. MICRO.'!$F$2:$F$255,"SALI",'[1]ANIM. MICRO.'!$I$2:$I$255,"&gt;="&amp;AL$2,'[1]ANIM. MICRO.'!$I$2:$I$255,"&lt;"&amp;AM$2)</f>
        <v>8</v>
      </c>
      <c r="AN27">
        <f t="shared" si="0"/>
        <v>16</v>
      </c>
      <c r="AO27">
        <f t="shared" si="1"/>
        <v>32</v>
      </c>
    </row>
    <row r="28" spans="2:41" ht="15.75" thickBot="1" x14ac:dyDescent="0.3">
      <c r="B28" s="2" t="s">
        <v>25</v>
      </c>
      <c r="C28">
        <f>-SUMIFS('[1]ANIM. MICRO.'!$E$2:$E$255,'[1]ANIM. MICRO.'!$A$2:$A$255,$B28,'[1]ANIM. MICRO.'!$F$2:$F$255,"SALI",'[1]ANIM. MICRO.'!$I$2:$I$255,"&gt;="&amp;C$2,'[1]ANIM. MICRO.'!$I$2:$I$255,"&lt;"&amp;D$2)</f>
        <v>0</v>
      </c>
      <c r="D28">
        <f>-SUMIFS('[1]ANIM. MICRO.'!$E$2:$E$255,'[1]ANIM. MICRO.'!$A$2:$A$255,$B28,'[1]ANIM. MICRO.'!$F$2:$F$255,"SALI",'[1]ANIM. MICRO.'!$I$2:$I$255,"&gt;="&amp;D$2,'[1]ANIM. MICRO.'!$I$2:$I$255,"&lt;"&amp;E$2)</f>
        <v>0</v>
      </c>
      <c r="E28">
        <f>-SUMIFS('[1]ANIM. MICRO.'!$E$2:$E$255,'[1]ANIM. MICRO.'!$A$2:$A$255,$B28,'[1]ANIM. MICRO.'!$F$2:$F$255,"SALI",'[1]ANIM. MICRO.'!$I$2:$I$255,"&gt;="&amp;E$2,'[1]ANIM. MICRO.'!$I$2:$I$255,"&lt;"&amp;F$2)</f>
        <v>0</v>
      </c>
      <c r="F28">
        <f>-SUMIFS('[1]ANIM. MICRO.'!$E$2:$E$255,'[1]ANIM. MICRO.'!$A$2:$A$255,$B28,'[1]ANIM. MICRO.'!$F$2:$F$255,"SALI",'[1]ANIM. MICRO.'!$I$2:$I$255,"&gt;="&amp;F$2,'[1]ANIM. MICRO.'!$I$2:$I$255,"&lt;"&amp;G$2)</f>
        <v>0</v>
      </c>
      <c r="G28">
        <f>-SUMIFS('[1]ANIM. MICRO.'!$E$2:$E$255,'[1]ANIM. MICRO.'!$A$2:$A$255,$B28,'[1]ANIM. MICRO.'!$F$2:$F$255,"SALI",'[1]ANIM. MICRO.'!$I$2:$I$255,"&gt;="&amp;G$2,'[1]ANIM. MICRO.'!$I$2:$I$255,"&lt;"&amp;H$2)</f>
        <v>0</v>
      </c>
      <c r="H28">
        <f>-SUMIFS('[1]ANIM. MICRO.'!$E$2:$E$255,'[1]ANIM. MICRO.'!$A$2:$A$255,$B28,'[1]ANIM. MICRO.'!$F$2:$F$255,"SALI",'[1]ANIM. MICRO.'!$I$2:$I$255,"&gt;="&amp;H$2,'[1]ANIM. MICRO.'!$I$2:$I$255,"&lt;"&amp;I$2)</f>
        <v>0</v>
      </c>
      <c r="I28">
        <f>-SUMIFS('[1]ANIM. MICRO.'!$E$2:$E$255,'[1]ANIM. MICRO.'!$A$2:$A$255,$B28,'[1]ANIM. MICRO.'!$F$2:$F$255,"SALI",'[1]ANIM. MICRO.'!$I$2:$I$255,"&gt;="&amp;I$2,'[1]ANIM. MICRO.'!$I$2:$I$255,"&lt;"&amp;J$2)</f>
        <v>0</v>
      </c>
      <c r="J28">
        <f>-SUMIFS('[1]ANIM. MICRO.'!$E$2:$E$255,'[1]ANIM. MICRO.'!$A$2:$A$255,$B28,'[1]ANIM. MICRO.'!$F$2:$F$255,"SALI",'[1]ANIM. MICRO.'!$I$2:$I$255,"&gt;="&amp;J$2,'[1]ANIM. MICRO.'!$I$2:$I$255,"&lt;"&amp;K$2)</f>
        <v>0</v>
      </c>
      <c r="K28">
        <f>-SUMIFS('[1]ANIM. MICRO.'!$E$2:$E$255,'[1]ANIM. MICRO.'!$A$2:$A$255,$B28,'[1]ANIM. MICRO.'!$F$2:$F$255,"SALI",'[1]ANIM. MICRO.'!$I$2:$I$255,"&gt;="&amp;K$2,'[1]ANIM. MICRO.'!$I$2:$I$255,"&lt;"&amp;L$2)</f>
        <v>0</v>
      </c>
      <c r="L28">
        <f>-SUMIFS('[1]ANIM. MICRO.'!$E$2:$E$255,'[1]ANIM. MICRO.'!$A$2:$A$255,$B28,'[1]ANIM. MICRO.'!$F$2:$F$255,"SALI",'[1]ANIM. MICRO.'!$I$2:$I$255,"&gt;="&amp;L$2,'[1]ANIM. MICRO.'!$I$2:$I$255,"&lt;"&amp;M$2)</f>
        <v>0</v>
      </c>
      <c r="M28">
        <f>-SUMIFS('[1]ANIM. MICRO.'!$E$2:$E$255,'[1]ANIM. MICRO.'!$A$2:$A$255,$B28,'[1]ANIM. MICRO.'!$F$2:$F$255,"SALI",'[1]ANIM. MICRO.'!$I$2:$I$255,"&gt;="&amp;M$2,'[1]ANIM. MICRO.'!$I$2:$I$255,"&lt;"&amp;N$2)</f>
        <v>0</v>
      </c>
      <c r="N28">
        <f>-SUMIFS('[1]ANIM. MICRO.'!$E$2:$E$255,'[1]ANIM. MICRO.'!$A$2:$A$255,$B28,'[1]ANIM. MICRO.'!$F$2:$F$255,"SALI",'[1]ANIM. MICRO.'!$I$2:$I$255,"&gt;="&amp;N$2,'[1]ANIM. MICRO.'!$I$2:$I$255,"&lt;"&amp;O$2)</f>
        <v>0</v>
      </c>
      <c r="O28">
        <f>-SUMIFS('[1]ANIM. MICRO.'!$E$2:$E$255,'[1]ANIM. MICRO.'!$A$2:$A$255,$B28,'[1]ANIM. MICRO.'!$F$2:$F$255,"SALI",'[1]ANIM. MICRO.'!$I$2:$I$255,"&gt;="&amp;O$2,'[1]ANIM. MICRO.'!$I$2:$I$255,"&lt;"&amp;P$2)</f>
        <v>0</v>
      </c>
      <c r="P28">
        <f>-SUMIFS('[1]ANIM. MICRO.'!$E$2:$E$255,'[1]ANIM. MICRO.'!$A$2:$A$255,$B28,'[1]ANIM. MICRO.'!$F$2:$F$255,"SALI",'[1]ANIM. MICRO.'!$I$2:$I$255,"&gt;="&amp;P$2,'[1]ANIM. MICRO.'!$I$2:$I$255,"&lt;"&amp;Q$2)</f>
        <v>0</v>
      </c>
      <c r="Q28">
        <f>-SUMIFS('[1]ANIM. MICRO.'!$E$2:$E$255,'[1]ANIM. MICRO.'!$A$2:$A$255,$B28,'[1]ANIM. MICRO.'!$F$2:$F$255,"SALI",'[1]ANIM. MICRO.'!$I$2:$I$255,"&gt;="&amp;Q$2,'[1]ANIM. MICRO.'!$I$2:$I$255,"&lt;"&amp;R$2)</f>
        <v>0</v>
      </c>
      <c r="R28">
        <f>-SUMIFS('[1]ANIM. MICRO.'!$E$2:$E$255,'[1]ANIM. MICRO.'!$A$2:$A$255,$B28,'[1]ANIM. MICRO.'!$F$2:$F$255,"SALI",'[1]ANIM. MICRO.'!$I$2:$I$255,"&gt;="&amp;R$2,'[1]ANIM. MICRO.'!$I$2:$I$255,"&lt;"&amp;S$2)</f>
        <v>10</v>
      </c>
      <c r="S28">
        <f>-SUMIFS('[1]ANIM. MICRO.'!$E$2:$E$255,'[1]ANIM. MICRO.'!$A$2:$A$255,$B28,'[1]ANIM. MICRO.'!$F$2:$F$255,"SALI",'[1]ANIM. MICRO.'!$I$2:$I$255,"&gt;="&amp;S$2,'[1]ANIM. MICRO.'!$I$2:$I$255,"&lt;"&amp;T$2)</f>
        <v>10</v>
      </c>
      <c r="T28">
        <f>-SUMIFS('[1]ANIM. MICRO.'!$E$2:$E$255,'[1]ANIM. MICRO.'!$A$2:$A$255,$B28,'[1]ANIM. MICRO.'!$F$2:$F$255,"SALI",'[1]ANIM. MICRO.'!$I$2:$I$255,"&gt;="&amp;T$2,'[1]ANIM. MICRO.'!$I$2:$I$255,"&lt;"&amp;U$2)</f>
        <v>0</v>
      </c>
      <c r="U28">
        <f>-SUMIFS('[1]ANIM. MICRO.'!$E$2:$E$255,'[1]ANIM. MICRO.'!$A$2:$A$255,$B28,'[1]ANIM. MICRO.'!$F$2:$F$255,"SALI",'[1]ANIM. MICRO.'!$I$2:$I$255,"&gt;="&amp;U$2,'[1]ANIM. MICRO.'!$I$2:$I$255,"&lt;"&amp;V$2)</f>
        <v>0</v>
      </c>
      <c r="V28">
        <f>-SUMIFS('[1]ANIM. MICRO.'!$E$2:$E$255,'[1]ANIM. MICRO.'!$A$2:$A$255,$B28,'[1]ANIM. MICRO.'!$F$2:$F$255,"SALI",'[1]ANIM. MICRO.'!$I$2:$I$255,"&gt;="&amp;V$2,'[1]ANIM. MICRO.'!$I$2:$I$255,"&lt;"&amp;W$2)</f>
        <v>0</v>
      </c>
      <c r="W28">
        <f>-SUMIFS('[1]ANIM. MICRO.'!$E$2:$E$255,'[1]ANIM. MICRO.'!$A$2:$A$255,$B28,'[1]ANIM. MICRO.'!$F$2:$F$255,"SALI",'[1]ANIM. MICRO.'!$I$2:$I$255,"&gt;="&amp;W$2,'[1]ANIM. MICRO.'!$I$2:$I$255,"&lt;"&amp;X$2)</f>
        <v>0</v>
      </c>
      <c r="X28">
        <f>-SUMIFS('[1]ANIM. MICRO.'!$E$2:$E$255,'[1]ANIM. MICRO.'!$A$2:$A$255,$B28,'[1]ANIM. MICRO.'!$F$2:$F$255,"SALI",'[1]ANIM. MICRO.'!$I$2:$I$255,"&gt;="&amp;X$2,'[1]ANIM. MICRO.'!$I$2:$I$255,"&lt;"&amp;Y$2)</f>
        <v>0</v>
      </c>
      <c r="Y28">
        <f>-SUMIFS('[1]ANIM. MICRO.'!$E$2:$E$255,'[1]ANIM. MICRO.'!$A$2:$A$255,$B28,'[1]ANIM. MICRO.'!$F$2:$F$255,"SALI",'[1]ANIM. MICRO.'!$I$2:$I$255,"&gt;="&amp;Y$2,'[1]ANIM. MICRO.'!$I$2:$I$255,"&lt;"&amp;Z$2)</f>
        <v>0</v>
      </c>
      <c r="Z28">
        <f>-SUMIFS('[1]ANIM. MICRO.'!$E$2:$E$255,'[1]ANIM. MICRO.'!$A$2:$A$255,$B28,'[1]ANIM. MICRO.'!$F$2:$F$255,"SALI",'[1]ANIM. MICRO.'!$I$2:$I$255,"&gt;="&amp;Z$2,'[1]ANIM. MICRO.'!$I$2:$I$255,"&lt;"&amp;AA$2)</f>
        <v>0</v>
      </c>
      <c r="AA28">
        <f>-SUMIFS('[1]ANIM. MICRO.'!$E$2:$E$255,'[1]ANIM. MICRO.'!$A$2:$A$255,$B28,'[1]ANIM. MICRO.'!$F$2:$F$255,"SALI",'[1]ANIM. MICRO.'!$I$2:$I$255,"&gt;="&amp;AA$2,'[1]ANIM. MICRO.'!$I$2:$I$255,"&lt;"&amp;AB$2)</f>
        <v>0</v>
      </c>
      <c r="AB28">
        <f>-SUMIFS('[1]ANIM. MICRO.'!$E$2:$E$255,'[1]ANIM. MICRO.'!$A$2:$A$255,$B28,'[1]ANIM. MICRO.'!$F$2:$F$255,"SALI",'[1]ANIM. MICRO.'!$I$2:$I$255,"&gt;="&amp;AB$2,'[1]ANIM. MICRO.'!$I$2:$I$255,"&lt;"&amp;AC$2)</f>
        <v>0</v>
      </c>
      <c r="AC28">
        <f>-SUMIFS('[1]ANIM. MICRO.'!$E$2:$E$255,'[1]ANIM. MICRO.'!$A$2:$A$255,$B28,'[1]ANIM. MICRO.'!$F$2:$F$255,"SALI",'[1]ANIM. MICRO.'!$I$2:$I$255,"&gt;="&amp;AC$2,'[1]ANIM. MICRO.'!$I$2:$I$255,"&lt;"&amp;AD$2)</f>
        <v>0</v>
      </c>
      <c r="AD28">
        <f>-SUMIFS('[1]ANIM. MICRO.'!$E$2:$E$255,'[1]ANIM. MICRO.'!$A$2:$A$255,$B28,'[1]ANIM. MICRO.'!$F$2:$F$255,"SALI",'[1]ANIM. MICRO.'!$I$2:$I$255,"&gt;="&amp;AD$2,'[1]ANIM. MICRO.'!$I$2:$I$255,"&lt;"&amp;AE$2)</f>
        <v>0</v>
      </c>
      <c r="AE28">
        <f>-SUMIFS('[1]ANIM. MICRO.'!$E$2:$E$255,'[1]ANIM. MICRO.'!$A$2:$A$255,$B28,'[1]ANIM. MICRO.'!$F$2:$F$255,"SALI",'[1]ANIM. MICRO.'!$I$2:$I$255,"&gt;="&amp;AE$2,'[1]ANIM. MICRO.'!$I$2:$I$255,"&lt;"&amp;AF$2)</f>
        <v>0</v>
      </c>
      <c r="AF28">
        <f>-SUMIFS('[1]ANIM. MICRO.'!$E$2:$E$255,'[1]ANIM. MICRO.'!$A$2:$A$255,$B28,'[1]ANIM. MICRO.'!$F$2:$F$255,"SALI",'[1]ANIM. MICRO.'!$I$2:$I$255,"&gt;="&amp;AF$2,'[1]ANIM. MICRO.'!$I$2:$I$255,"&lt;"&amp;AG$2)</f>
        <v>0</v>
      </c>
      <c r="AG28">
        <f>-SUMIFS('[1]ANIM. MICRO.'!$E$2:$E$255,'[1]ANIM. MICRO.'!$A$2:$A$255,$B28,'[1]ANIM. MICRO.'!$F$2:$F$255,"SALI",'[1]ANIM. MICRO.'!$I$2:$I$255,"&gt;="&amp;AG$2,'[1]ANIM. MICRO.'!$I$2:$I$255,"&lt;"&amp;AH$2)</f>
        <v>0</v>
      </c>
      <c r="AH28">
        <f>-SUMIFS('[1]ANIM. MICRO.'!$E$2:$E$255,'[1]ANIM. MICRO.'!$A$2:$A$255,$B28,'[1]ANIM. MICRO.'!$F$2:$F$255,"SALI",'[1]ANIM. MICRO.'!$I$2:$I$255,"&gt;="&amp;AH$2,'[1]ANIM. MICRO.'!$I$2:$I$255,"&lt;"&amp;AI$2)</f>
        <v>0</v>
      </c>
      <c r="AI28">
        <f>-SUMIFS('[1]ANIM. MICRO.'!$E$2:$E$255,'[1]ANIM. MICRO.'!$A$2:$A$255,$B28,'[1]ANIM. MICRO.'!$F$2:$F$255,"SALI",'[1]ANIM. MICRO.'!$I$2:$I$255,"&gt;="&amp;AI$2,'[1]ANIM. MICRO.'!$I$2:$I$255,"&lt;"&amp;AJ$2)</f>
        <v>0</v>
      </c>
      <c r="AJ28">
        <f>-SUMIFS('[1]ANIM. MICRO.'!$E$2:$E$255,'[1]ANIM. MICRO.'!$A$2:$A$255,$B28,'[1]ANIM. MICRO.'!$F$2:$F$255,"SALI",'[1]ANIM. MICRO.'!$I$2:$I$255,"&gt;="&amp;AJ$2,'[1]ANIM. MICRO.'!$I$2:$I$255,"&lt;"&amp;AK$2)</f>
        <v>0</v>
      </c>
      <c r="AK28">
        <f>-SUMIFS('[1]ANIM. MICRO.'!$E$2:$E$255,'[1]ANIM. MICRO.'!$A$2:$A$255,$B28,'[1]ANIM. MICRO.'!$F$2:$F$255,"SALI",'[1]ANIM. MICRO.'!$I$2:$I$255,"&gt;="&amp;AK$2,'[1]ANIM. MICRO.'!$I$2:$I$255,"&lt;"&amp;AL$2)</f>
        <v>0</v>
      </c>
      <c r="AL28">
        <f>-SUMIFS('[1]ANIM. MICRO.'!$E$2:$E$255,'[1]ANIM. MICRO.'!$A$2:$A$255,$B28,'[1]ANIM. MICRO.'!$F$2:$F$255,"SALI",'[1]ANIM. MICRO.'!$I$2:$I$255,"&gt;="&amp;AL$2,'[1]ANIM. MICRO.'!$I$2:$I$255,"&lt;"&amp;AM$2)</f>
        <v>0</v>
      </c>
      <c r="AN28">
        <f t="shared" si="0"/>
        <v>20</v>
      </c>
      <c r="AO28">
        <f t="shared" si="1"/>
        <v>34</v>
      </c>
    </row>
    <row r="29" spans="2:41" ht="15.75" thickBot="1" x14ac:dyDescent="0.3">
      <c r="B29" s="2" t="s">
        <v>26</v>
      </c>
      <c r="C29">
        <f>-SUMIFS('[1]ANIM. MICRO.'!$E$2:$E$255,'[1]ANIM. MICRO.'!$A$2:$A$255,$B29,'[1]ANIM. MICRO.'!$F$2:$F$255,"SALI",'[1]ANIM. MICRO.'!$I$2:$I$255,"&gt;="&amp;C$2,'[1]ANIM. MICRO.'!$I$2:$I$255,"&lt;"&amp;D$2)</f>
        <v>0</v>
      </c>
      <c r="D29">
        <f>-SUMIFS('[1]ANIM. MICRO.'!$E$2:$E$255,'[1]ANIM. MICRO.'!$A$2:$A$255,$B29,'[1]ANIM. MICRO.'!$F$2:$F$255,"SALI",'[1]ANIM. MICRO.'!$I$2:$I$255,"&gt;="&amp;D$2,'[1]ANIM. MICRO.'!$I$2:$I$255,"&lt;"&amp;E$2)</f>
        <v>0</v>
      </c>
      <c r="E29">
        <f>-SUMIFS('[1]ANIM. MICRO.'!$E$2:$E$255,'[1]ANIM. MICRO.'!$A$2:$A$255,$B29,'[1]ANIM. MICRO.'!$F$2:$F$255,"SALI",'[1]ANIM. MICRO.'!$I$2:$I$255,"&gt;="&amp;E$2,'[1]ANIM. MICRO.'!$I$2:$I$255,"&lt;"&amp;F$2)</f>
        <v>0</v>
      </c>
      <c r="F29">
        <f>-SUMIFS('[1]ANIM. MICRO.'!$E$2:$E$255,'[1]ANIM. MICRO.'!$A$2:$A$255,$B29,'[1]ANIM. MICRO.'!$F$2:$F$255,"SALI",'[1]ANIM. MICRO.'!$I$2:$I$255,"&gt;="&amp;F$2,'[1]ANIM. MICRO.'!$I$2:$I$255,"&lt;"&amp;G$2)</f>
        <v>0</v>
      </c>
      <c r="G29">
        <f>-SUMIFS('[1]ANIM. MICRO.'!$E$2:$E$255,'[1]ANIM. MICRO.'!$A$2:$A$255,$B29,'[1]ANIM. MICRO.'!$F$2:$F$255,"SALI",'[1]ANIM. MICRO.'!$I$2:$I$255,"&gt;="&amp;G$2,'[1]ANIM. MICRO.'!$I$2:$I$255,"&lt;"&amp;H$2)</f>
        <v>0</v>
      </c>
      <c r="H29">
        <f>-SUMIFS('[1]ANIM. MICRO.'!$E$2:$E$255,'[1]ANIM. MICRO.'!$A$2:$A$255,$B29,'[1]ANIM. MICRO.'!$F$2:$F$255,"SALI",'[1]ANIM. MICRO.'!$I$2:$I$255,"&gt;="&amp;H$2,'[1]ANIM. MICRO.'!$I$2:$I$255,"&lt;"&amp;I$2)</f>
        <v>0</v>
      </c>
      <c r="I29">
        <f>-SUMIFS('[1]ANIM. MICRO.'!$E$2:$E$255,'[1]ANIM. MICRO.'!$A$2:$A$255,$B29,'[1]ANIM. MICRO.'!$F$2:$F$255,"SALI",'[1]ANIM. MICRO.'!$I$2:$I$255,"&gt;="&amp;I$2,'[1]ANIM. MICRO.'!$I$2:$I$255,"&lt;"&amp;J$2)</f>
        <v>0</v>
      </c>
      <c r="J29">
        <f>-SUMIFS('[1]ANIM. MICRO.'!$E$2:$E$255,'[1]ANIM. MICRO.'!$A$2:$A$255,$B29,'[1]ANIM. MICRO.'!$F$2:$F$255,"SALI",'[1]ANIM. MICRO.'!$I$2:$I$255,"&gt;="&amp;J$2,'[1]ANIM. MICRO.'!$I$2:$I$255,"&lt;"&amp;K$2)</f>
        <v>0</v>
      </c>
      <c r="K29">
        <f>-SUMIFS('[1]ANIM. MICRO.'!$E$2:$E$255,'[1]ANIM. MICRO.'!$A$2:$A$255,$B29,'[1]ANIM. MICRO.'!$F$2:$F$255,"SALI",'[1]ANIM. MICRO.'!$I$2:$I$255,"&gt;="&amp;K$2,'[1]ANIM. MICRO.'!$I$2:$I$255,"&lt;"&amp;L$2)</f>
        <v>0</v>
      </c>
      <c r="L29">
        <f>-SUMIFS('[1]ANIM. MICRO.'!$E$2:$E$255,'[1]ANIM. MICRO.'!$A$2:$A$255,$B29,'[1]ANIM. MICRO.'!$F$2:$F$255,"SALI",'[1]ANIM. MICRO.'!$I$2:$I$255,"&gt;="&amp;L$2,'[1]ANIM. MICRO.'!$I$2:$I$255,"&lt;"&amp;M$2)</f>
        <v>0</v>
      </c>
      <c r="M29">
        <f>-SUMIFS('[1]ANIM. MICRO.'!$E$2:$E$255,'[1]ANIM. MICRO.'!$A$2:$A$255,$B29,'[1]ANIM. MICRO.'!$F$2:$F$255,"SALI",'[1]ANIM. MICRO.'!$I$2:$I$255,"&gt;="&amp;M$2,'[1]ANIM. MICRO.'!$I$2:$I$255,"&lt;"&amp;N$2)</f>
        <v>0</v>
      </c>
      <c r="N29">
        <f>-SUMIFS('[1]ANIM. MICRO.'!$E$2:$E$255,'[1]ANIM. MICRO.'!$A$2:$A$255,$B29,'[1]ANIM. MICRO.'!$F$2:$F$255,"SALI",'[1]ANIM. MICRO.'!$I$2:$I$255,"&gt;="&amp;N$2,'[1]ANIM. MICRO.'!$I$2:$I$255,"&lt;"&amp;O$2)</f>
        <v>0</v>
      </c>
      <c r="O29">
        <f>-SUMIFS('[1]ANIM. MICRO.'!$E$2:$E$255,'[1]ANIM. MICRO.'!$A$2:$A$255,$B29,'[1]ANIM. MICRO.'!$F$2:$F$255,"SALI",'[1]ANIM. MICRO.'!$I$2:$I$255,"&gt;="&amp;O$2,'[1]ANIM. MICRO.'!$I$2:$I$255,"&lt;"&amp;P$2)</f>
        <v>0</v>
      </c>
      <c r="P29">
        <f>-SUMIFS('[1]ANIM. MICRO.'!$E$2:$E$255,'[1]ANIM. MICRO.'!$A$2:$A$255,$B29,'[1]ANIM. MICRO.'!$F$2:$F$255,"SALI",'[1]ANIM. MICRO.'!$I$2:$I$255,"&gt;="&amp;P$2,'[1]ANIM. MICRO.'!$I$2:$I$255,"&lt;"&amp;Q$2)</f>
        <v>0</v>
      </c>
      <c r="Q29">
        <f>-SUMIFS('[1]ANIM. MICRO.'!$E$2:$E$255,'[1]ANIM. MICRO.'!$A$2:$A$255,$B29,'[1]ANIM. MICRO.'!$F$2:$F$255,"SALI",'[1]ANIM. MICRO.'!$I$2:$I$255,"&gt;="&amp;Q$2,'[1]ANIM. MICRO.'!$I$2:$I$255,"&lt;"&amp;R$2)</f>
        <v>0</v>
      </c>
      <c r="R29">
        <f>-SUMIFS('[1]ANIM. MICRO.'!$E$2:$E$255,'[1]ANIM. MICRO.'!$A$2:$A$255,$B29,'[1]ANIM. MICRO.'!$F$2:$F$255,"SALI",'[1]ANIM. MICRO.'!$I$2:$I$255,"&gt;="&amp;R$2,'[1]ANIM. MICRO.'!$I$2:$I$255,"&lt;"&amp;S$2)</f>
        <v>5</v>
      </c>
      <c r="S29">
        <f>-SUMIFS('[1]ANIM. MICRO.'!$E$2:$E$255,'[1]ANIM. MICRO.'!$A$2:$A$255,$B29,'[1]ANIM. MICRO.'!$F$2:$F$255,"SALI",'[1]ANIM. MICRO.'!$I$2:$I$255,"&gt;="&amp;S$2,'[1]ANIM. MICRO.'!$I$2:$I$255,"&lt;"&amp;T$2)</f>
        <v>3</v>
      </c>
      <c r="T29">
        <f>-SUMIFS('[1]ANIM. MICRO.'!$E$2:$E$255,'[1]ANIM. MICRO.'!$A$2:$A$255,$B29,'[1]ANIM. MICRO.'!$F$2:$F$255,"SALI",'[1]ANIM. MICRO.'!$I$2:$I$255,"&gt;="&amp;T$2,'[1]ANIM. MICRO.'!$I$2:$I$255,"&lt;"&amp;U$2)</f>
        <v>4</v>
      </c>
      <c r="U29">
        <f>-SUMIFS('[1]ANIM. MICRO.'!$E$2:$E$255,'[1]ANIM. MICRO.'!$A$2:$A$255,$B29,'[1]ANIM. MICRO.'!$F$2:$F$255,"SALI",'[1]ANIM. MICRO.'!$I$2:$I$255,"&gt;="&amp;U$2,'[1]ANIM. MICRO.'!$I$2:$I$255,"&lt;"&amp;V$2)</f>
        <v>0</v>
      </c>
      <c r="V29">
        <f>-SUMIFS('[1]ANIM. MICRO.'!$E$2:$E$255,'[1]ANIM. MICRO.'!$A$2:$A$255,$B29,'[1]ANIM. MICRO.'!$F$2:$F$255,"SALI",'[1]ANIM. MICRO.'!$I$2:$I$255,"&gt;="&amp;V$2,'[1]ANIM. MICRO.'!$I$2:$I$255,"&lt;"&amp;W$2)</f>
        <v>0</v>
      </c>
      <c r="W29">
        <f>-SUMIFS('[1]ANIM. MICRO.'!$E$2:$E$255,'[1]ANIM. MICRO.'!$A$2:$A$255,$B29,'[1]ANIM. MICRO.'!$F$2:$F$255,"SALI",'[1]ANIM. MICRO.'!$I$2:$I$255,"&gt;="&amp;W$2,'[1]ANIM. MICRO.'!$I$2:$I$255,"&lt;"&amp;X$2)</f>
        <v>0</v>
      </c>
      <c r="X29">
        <f>-SUMIFS('[1]ANIM. MICRO.'!$E$2:$E$255,'[1]ANIM. MICRO.'!$A$2:$A$255,$B29,'[1]ANIM. MICRO.'!$F$2:$F$255,"SALI",'[1]ANIM. MICRO.'!$I$2:$I$255,"&gt;="&amp;X$2,'[1]ANIM. MICRO.'!$I$2:$I$255,"&lt;"&amp;Y$2)</f>
        <v>0</v>
      </c>
      <c r="Y29">
        <f>-SUMIFS('[1]ANIM. MICRO.'!$E$2:$E$255,'[1]ANIM. MICRO.'!$A$2:$A$255,$B29,'[1]ANIM. MICRO.'!$F$2:$F$255,"SALI",'[1]ANIM. MICRO.'!$I$2:$I$255,"&gt;="&amp;Y$2,'[1]ANIM. MICRO.'!$I$2:$I$255,"&lt;"&amp;Z$2)</f>
        <v>0</v>
      </c>
      <c r="Z29">
        <f>-SUMIFS('[1]ANIM. MICRO.'!$E$2:$E$255,'[1]ANIM. MICRO.'!$A$2:$A$255,$B29,'[1]ANIM. MICRO.'!$F$2:$F$255,"SALI",'[1]ANIM. MICRO.'!$I$2:$I$255,"&gt;="&amp;Z$2,'[1]ANIM. MICRO.'!$I$2:$I$255,"&lt;"&amp;AA$2)</f>
        <v>0</v>
      </c>
      <c r="AA29">
        <f>-SUMIFS('[1]ANIM. MICRO.'!$E$2:$E$255,'[1]ANIM. MICRO.'!$A$2:$A$255,$B29,'[1]ANIM. MICRO.'!$F$2:$F$255,"SALI",'[1]ANIM. MICRO.'!$I$2:$I$255,"&gt;="&amp;AA$2,'[1]ANIM. MICRO.'!$I$2:$I$255,"&lt;"&amp;AB$2)</f>
        <v>0</v>
      </c>
      <c r="AB29">
        <f>-SUMIFS('[1]ANIM. MICRO.'!$E$2:$E$255,'[1]ANIM. MICRO.'!$A$2:$A$255,$B29,'[1]ANIM. MICRO.'!$F$2:$F$255,"SALI",'[1]ANIM. MICRO.'!$I$2:$I$255,"&gt;="&amp;AB$2,'[1]ANIM. MICRO.'!$I$2:$I$255,"&lt;"&amp;AC$2)</f>
        <v>0</v>
      </c>
      <c r="AC29">
        <f>-SUMIFS('[1]ANIM. MICRO.'!$E$2:$E$255,'[1]ANIM. MICRO.'!$A$2:$A$255,$B29,'[1]ANIM. MICRO.'!$F$2:$F$255,"SALI",'[1]ANIM. MICRO.'!$I$2:$I$255,"&gt;="&amp;AC$2,'[1]ANIM. MICRO.'!$I$2:$I$255,"&lt;"&amp;AD$2)</f>
        <v>0</v>
      </c>
      <c r="AD29">
        <f>-SUMIFS('[1]ANIM. MICRO.'!$E$2:$E$255,'[1]ANIM. MICRO.'!$A$2:$A$255,$B29,'[1]ANIM. MICRO.'!$F$2:$F$255,"SALI",'[1]ANIM. MICRO.'!$I$2:$I$255,"&gt;="&amp;AD$2,'[1]ANIM. MICRO.'!$I$2:$I$255,"&lt;"&amp;AE$2)</f>
        <v>0</v>
      </c>
      <c r="AE29">
        <f>-SUMIFS('[1]ANIM. MICRO.'!$E$2:$E$255,'[1]ANIM. MICRO.'!$A$2:$A$255,$B29,'[1]ANIM. MICRO.'!$F$2:$F$255,"SALI",'[1]ANIM. MICRO.'!$I$2:$I$255,"&gt;="&amp;AE$2,'[1]ANIM. MICRO.'!$I$2:$I$255,"&lt;"&amp;AF$2)</f>
        <v>0</v>
      </c>
      <c r="AF29">
        <f>-SUMIFS('[1]ANIM. MICRO.'!$E$2:$E$255,'[1]ANIM. MICRO.'!$A$2:$A$255,$B29,'[1]ANIM. MICRO.'!$F$2:$F$255,"SALI",'[1]ANIM. MICRO.'!$I$2:$I$255,"&gt;="&amp;AF$2,'[1]ANIM. MICRO.'!$I$2:$I$255,"&lt;"&amp;AG$2)</f>
        <v>0</v>
      </c>
      <c r="AG29">
        <f>-SUMIFS('[1]ANIM. MICRO.'!$E$2:$E$255,'[1]ANIM. MICRO.'!$A$2:$A$255,$B29,'[1]ANIM. MICRO.'!$F$2:$F$255,"SALI",'[1]ANIM. MICRO.'!$I$2:$I$255,"&gt;="&amp;AG$2,'[1]ANIM. MICRO.'!$I$2:$I$255,"&lt;"&amp;AH$2)</f>
        <v>0</v>
      </c>
      <c r="AH29">
        <f>-SUMIFS('[1]ANIM. MICRO.'!$E$2:$E$255,'[1]ANIM. MICRO.'!$A$2:$A$255,$B29,'[1]ANIM. MICRO.'!$F$2:$F$255,"SALI",'[1]ANIM. MICRO.'!$I$2:$I$255,"&gt;="&amp;AH$2,'[1]ANIM. MICRO.'!$I$2:$I$255,"&lt;"&amp;AI$2)</f>
        <v>0</v>
      </c>
      <c r="AI29">
        <f>-SUMIFS('[1]ANIM. MICRO.'!$E$2:$E$255,'[1]ANIM. MICRO.'!$A$2:$A$255,$B29,'[1]ANIM. MICRO.'!$F$2:$F$255,"SALI",'[1]ANIM. MICRO.'!$I$2:$I$255,"&gt;="&amp;AI$2,'[1]ANIM. MICRO.'!$I$2:$I$255,"&lt;"&amp;AJ$2)</f>
        <v>0</v>
      </c>
      <c r="AJ29">
        <f>-SUMIFS('[1]ANIM. MICRO.'!$E$2:$E$255,'[1]ANIM. MICRO.'!$A$2:$A$255,$B29,'[1]ANIM. MICRO.'!$F$2:$F$255,"SALI",'[1]ANIM. MICRO.'!$I$2:$I$255,"&gt;="&amp;AJ$2,'[1]ANIM. MICRO.'!$I$2:$I$255,"&lt;"&amp;AK$2)</f>
        <v>0</v>
      </c>
      <c r="AK29">
        <f>-SUMIFS('[1]ANIM. MICRO.'!$E$2:$E$255,'[1]ANIM. MICRO.'!$A$2:$A$255,$B29,'[1]ANIM. MICRO.'!$F$2:$F$255,"SALI",'[1]ANIM. MICRO.'!$I$2:$I$255,"&gt;="&amp;AK$2,'[1]ANIM. MICRO.'!$I$2:$I$255,"&lt;"&amp;AL$2)</f>
        <v>0</v>
      </c>
      <c r="AL29">
        <f>-SUMIFS('[1]ANIM. MICRO.'!$E$2:$E$255,'[1]ANIM. MICRO.'!$A$2:$A$255,$B29,'[1]ANIM. MICRO.'!$F$2:$F$255,"SALI",'[1]ANIM. MICRO.'!$I$2:$I$255,"&gt;="&amp;AL$2,'[1]ANIM. MICRO.'!$I$2:$I$255,"&lt;"&amp;AM$2)</f>
        <v>0</v>
      </c>
      <c r="AN29">
        <f t="shared" si="0"/>
        <v>12</v>
      </c>
      <c r="AO29">
        <f t="shared" si="1"/>
        <v>33</v>
      </c>
    </row>
    <row r="30" spans="2:41" ht="15.75" thickBot="1" x14ac:dyDescent="0.3">
      <c r="B30" s="2" t="s">
        <v>27</v>
      </c>
      <c r="C30">
        <f>-SUMIFS('[1]ANIM. MICRO.'!$E$2:$E$255,'[1]ANIM. MICRO.'!$A$2:$A$255,$B30,'[1]ANIM. MICRO.'!$F$2:$F$255,"SALI",'[1]ANIM. MICRO.'!$I$2:$I$255,"&gt;="&amp;C$2,'[1]ANIM. MICRO.'!$I$2:$I$255,"&lt;"&amp;D$2)</f>
        <v>0</v>
      </c>
      <c r="D30">
        <f>-SUMIFS('[1]ANIM. MICRO.'!$E$2:$E$255,'[1]ANIM. MICRO.'!$A$2:$A$255,$B30,'[1]ANIM. MICRO.'!$F$2:$F$255,"SALI",'[1]ANIM. MICRO.'!$I$2:$I$255,"&gt;="&amp;D$2,'[1]ANIM. MICRO.'!$I$2:$I$255,"&lt;"&amp;E$2)</f>
        <v>0</v>
      </c>
      <c r="E30">
        <f>-SUMIFS('[1]ANIM. MICRO.'!$E$2:$E$255,'[1]ANIM. MICRO.'!$A$2:$A$255,$B30,'[1]ANIM. MICRO.'!$F$2:$F$255,"SALI",'[1]ANIM. MICRO.'!$I$2:$I$255,"&gt;="&amp;E$2,'[1]ANIM. MICRO.'!$I$2:$I$255,"&lt;"&amp;F$2)</f>
        <v>0</v>
      </c>
      <c r="F30">
        <f>-SUMIFS('[1]ANIM. MICRO.'!$E$2:$E$255,'[1]ANIM. MICRO.'!$A$2:$A$255,$B30,'[1]ANIM. MICRO.'!$F$2:$F$255,"SALI",'[1]ANIM. MICRO.'!$I$2:$I$255,"&gt;="&amp;F$2,'[1]ANIM. MICRO.'!$I$2:$I$255,"&lt;"&amp;G$2)</f>
        <v>0</v>
      </c>
      <c r="G30">
        <f>-SUMIFS('[1]ANIM. MICRO.'!$E$2:$E$255,'[1]ANIM. MICRO.'!$A$2:$A$255,$B30,'[1]ANIM. MICRO.'!$F$2:$F$255,"SALI",'[1]ANIM. MICRO.'!$I$2:$I$255,"&gt;="&amp;G$2,'[1]ANIM. MICRO.'!$I$2:$I$255,"&lt;"&amp;H$2)</f>
        <v>0</v>
      </c>
      <c r="H30">
        <f>-SUMIFS('[1]ANIM. MICRO.'!$E$2:$E$255,'[1]ANIM. MICRO.'!$A$2:$A$255,$B30,'[1]ANIM. MICRO.'!$F$2:$F$255,"SALI",'[1]ANIM. MICRO.'!$I$2:$I$255,"&gt;="&amp;H$2,'[1]ANIM. MICRO.'!$I$2:$I$255,"&lt;"&amp;I$2)</f>
        <v>0</v>
      </c>
      <c r="I30">
        <f>-SUMIFS('[1]ANIM. MICRO.'!$E$2:$E$255,'[1]ANIM. MICRO.'!$A$2:$A$255,$B30,'[1]ANIM. MICRO.'!$F$2:$F$255,"SALI",'[1]ANIM. MICRO.'!$I$2:$I$255,"&gt;="&amp;I$2,'[1]ANIM. MICRO.'!$I$2:$I$255,"&lt;"&amp;J$2)</f>
        <v>0</v>
      </c>
      <c r="J30">
        <f>-SUMIFS('[1]ANIM. MICRO.'!$E$2:$E$255,'[1]ANIM. MICRO.'!$A$2:$A$255,$B30,'[1]ANIM. MICRO.'!$F$2:$F$255,"SALI",'[1]ANIM. MICRO.'!$I$2:$I$255,"&gt;="&amp;J$2,'[1]ANIM. MICRO.'!$I$2:$I$255,"&lt;"&amp;K$2)</f>
        <v>0</v>
      </c>
      <c r="K30">
        <f>-SUMIFS('[1]ANIM. MICRO.'!$E$2:$E$255,'[1]ANIM. MICRO.'!$A$2:$A$255,$B30,'[1]ANIM. MICRO.'!$F$2:$F$255,"SALI",'[1]ANIM. MICRO.'!$I$2:$I$255,"&gt;="&amp;K$2,'[1]ANIM. MICRO.'!$I$2:$I$255,"&lt;"&amp;L$2)</f>
        <v>0</v>
      </c>
      <c r="L30">
        <f>-SUMIFS('[1]ANIM. MICRO.'!$E$2:$E$255,'[1]ANIM. MICRO.'!$A$2:$A$255,$B30,'[1]ANIM. MICRO.'!$F$2:$F$255,"SALI",'[1]ANIM. MICRO.'!$I$2:$I$255,"&gt;="&amp;L$2,'[1]ANIM. MICRO.'!$I$2:$I$255,"&lt;"&amp;M$2)</f>
        <v>0</v>
      </c>
      <c r="M30">
        <f>-SUMIFS('[1]ANIM. MICRO.'!$E$2:$E$255,'[1]ANIM. MICRO.'!$A$2:$A$255,$B30,'[1]ANIM. MICRO.'!$F$2:$F$255,"SALI",'[1]ANIM. MICRO.'!$I$2:$I$255,"&gt;="&amp;M$2,'[1]ANIM. MICRO.'!$I$2:$I$255,"&lt;"&amp;N$2)</f>
        <v>0</v>
      </c>
      <c r="N30">
        <f>-SUMIFS('[1]ANIM. MICRO.'!$E$2:$E$255,'[1]ANIM. MICRO.'!$A$2:$A$255,$B30,'[1]ANIM. MICRO.'!$F$2:$F$255,"SALI",'[1]ANIM. MICRO.'!$I$2:$I$255,"&gt;="&amp;N$2,'[1]ANIM. MICRO.'!$I$2:$I$255,"&lt;"&amp;O$2)</f>
        <v>0</v>
      </c>
      <c r="O30">
        <f>-SUMIFS('[1]ANIM. MICRO.'!$E$2:$E$255,'[1]ANIM. MICRO.'!$A$2:$A$255,$B30,'[1]ANIM. MICRO.'!$F$2:$F$255,"SALI",'[1]ANIM. MICRO.'!$I$2:$I$255,"&gt;="&amp;O$2,'[1]ANIM. MICRO.'!$I$2:$I$255,"&lt;"&amp;P$2)</f>
        <v>0</v>
      </c>
      <c r="P30">
        <f>-SUMIFS('[1]ANIM. MICRO.'!$E$2:$E$255,'[1]ANIM. MICRO.'!$A$2:$A$255,$B30,'[1]ANIM. MICRO.'!$F$2:$F$255,"SALI",'[1]ANIM. MICRO.'!$I$2:$I$255,"&gt;="&amp;P$2,'[1]ANIM. MICRO.'!$I$2:$I$255,"&lt;"&amp;Q$2)</f>
        <v>0</v>
      </c>
      <c r="Q30">
        <f>-SUMIFS('[1]ANIM. MICRO.'!$E$2:$E$255,'[1]ANIM. MICRO.'!$A$2:$A$255,$B30,'[1]ANIM. MICRO.'!$F$2:$F$255,"SALI",'[1]ANIM. MICRO.'!$I$2:$I$255,"&gt;="&amp;Q$2,'[1]ANIM. MICRO.'!$I$2:$I$255,"&lt;"&amp;R$2)</f>
        <v>0</v>
      </c>
      <c r="R30">
        <f>-SUMIFS('[1]ANIM. MICRO.'!$E$2:$E$255,'[1]ANIM. MICRO.'!$A$2:$A$255,$B30,'[1]ANIM. MICRO.'!$F$2:$F$255,"SALI",'[1]ANIM. MICRO.'!$I$2:$I$255,"&gt;="&amp;R$2,'[1]ANIM. MICRO.'!$I$2:$I$255,"&lt;"&amp;S$2)</f>
        <v>0</v>
      </c>
      <c r="S30">
        <f>-SUMIFS('[1]ANIM. MICRO.'!$E$2:$E$255,'[1]ANIM. MICRO.'!$A$2:$A$255,$B30,'[1]ANIM. MICRO.'!$F$2:$F$255,"SALI",'[1]ANIM. MICRO.'!$I$2:$I$255,"&gt;="&amp;S$2,'[1]ANIM. MICRO.'!$I$2:$I$255,"&lt;"&amp;T$2)</f>
        <v>0</v>
      </c>
      <c r="T30">
        <f>-SUMIFS('[1]ANIM. MICRO.'!$E$2:$E$255,'[1]ANIM. MICRO.'!$A$2:$A$255,$B30,'[1]ANIM. MICRO.'!$F$2:$F$255,"SALI",'[1]ANIM. MICRO.'!$I$2:$I$255,"&gt;="&amp;T$2,'[1]ANIM. MICRO.'!$I$2:$I$255,"&lt;"&amp;U$2)</f>
        <v>0</v>
      </c>
      <c r="U30">
        <f>-SUMIFS('[1]ANIM. MICRO.'!$E$2:$E$255,'[1]ANIM. MICRO.'!$A$2:$A$255,$B30,'[1]ANIM. MICRO.'!$F$2:$F$255,"SALI",'[1]ANIM. MICRO.'!$I$2:$I$255,"&gt;="&amp;U$2,'[1]ANIM. MICRO.'!$I$2:$I$255,"&lt;"&amp;V$2)</f>
        <v>0</v>
      </c>
      <c r="V30">
        <f>-SUMIFS('[1]ANIM. MICRO.'!$E$2:$E$255,'[1]ANIM. MICRO.'!$A$2:$A$255,$B30,'[1]ANIM. MICRO.'!$F$2:$F$255,"SALI",'[1]ANIM. MICRO.'!$I$2:$I$255,"&gt;="&amp;V$2,'[1]ANIM. MICRO.'!$I$2:$I$255,"&lt;"&amp;W$2)</f>
        <v>0</v>
      </c>
      <c r="W30">
        <f>-SUMIFS('[1]ANIM. MICRO.'!$E$2:$E$255,'[1]ANIM. MICRO.'!$A$2:$A$255,$B30,'[1]ANIM. MICRO.'!$F$2:$F$255,"SALI",'[1]ANIM. MICRO.'!$I$2:$I$255,"&gt;="&amp;W$2,'[1]ANIM. MICRO.'!$I$2:$I$255,"&lt;"&amp;X$2)</f>
        <v>0</v>
      </c>
      <c r="X30">
        <f>-SUMIFS('[1]ANIM. MICRO.'!$E$2:$E$255,'[1]ANIM. MICRO.'!$A$2:$A$255,$B30,'[1]ANIM. MICRO.'!$F$2:$F$255,"SALI",'[1]ANIM. MICRO.'!$I$2:$I$255,"&gt;="&amp;X$2,'[1]ANIM. MICRO.'!$I$2:$I$255,"&lt;"&amp;Y$2)</f>
        <v>0</v>
      </c>
      <c r="Y30">
        <f>-SUMIFS('[1]ANIM. MICRO.'!$E$2:$E$255,'[1]ANIM. MICRO.'!$A$2:$A$255,$B30,'[1]ANIM. MICRO.'!$F$2:$F$255,"SALI",'[1]ANIM. MICRO.'!$I$2:$I$255,"&gt;="&amp;Y$2,'[1]ANIM. MICRO.'!$I$2:$I$255,"&lt;"&amp;Z$2)</f>
        <v>0</v>
      </c>
      <c r="Z30">
        <f>-SUMIFS('[1]ANIM. MICRO.'!$E$2:$E$255,'[1]ANIM. MICRO.'!$A$2:$A$255,$B30,'[1]ANIM. MICRO.'!$F$2:$F$255,"SALI",'[1]ANIM. MICRO.'!$I$2:$I$255,"&gt;="&amp;Z$2,'[1]ANIM. MICRO.'!$I$2:$I$255,"&lt;"&amp;AA$2)</f>
        <v>0</v>
      </c>
      <c r="AA30">
        <f>-SUMIFS('[1]ANIM. MICRO.'!$E$2:$E$255,'[1]ANIM. MICRO.'!$A$2:$A$255,$B30,'[1]ANIM. MICRO.'!$F$2:$F$255,"SALI",'[1]ANIM. MICRO.'!$I$2:$I$255,"&gt;="&amp;AA$2,'[1]ANIM. MICRO.'!$I$2:$I$255,"&lt;"&amp;AB$2)</f>
        <v>0</v>
      </c>
      <c r="AB30">
        <f>-SUMIFS('[1]ANIM. MICRO.'!$E$2:$E$255,'[1]ANIM. MICRO.'!$A$2:$A$255,$B30,'[1]ANIM. MICRO.'!$F$2:$F$255,"SALI",'[1]ANIM. MICRO.'!$I$2:$I$255,"&gt;="&amp;AB$2,'[1]ANIM. MICRO.'!$I$2:$I$255,"&lt;"&amp;AC$2)</f>
        <v>0</v>
      </c>
      <c r="AC30">
        <f>-SUMIFS('[1]ANIM. MICRO.'!$E$2:$E$255,'[1]ANIM. MICRO.'!$A$2:$A$255,$B30,'[1]ANIM. MICRO.'!$F$2:$F$255,"SALI",'[1]ANIM. MICRO.'!$I$2:$I$255,"&gt;="&amp;AC$2,'[1]ANIM. MICRO.'!$I$2:$I$255,"&lt;"&amp;AD$2)</f>
        <v>0</v>
      </c>
      <c r="AD30">
        <f>-SUMIFS('[1]ANIM. MICRO.'!$E$2:$E$255,'[1]ANIM. MICRO.'!$A$2:$A$255,$B30,'[1]ANIM. MICRO.'!$F$2:$F$255,"SALI",'[1]ANIM. MICRO.'!$I$2:$I$255,"&gt;="&amp;AD$2,'[1]ANIM. MICRO.'!$I$2:$I$255,"&lt;"&amp;AE$2)</f>
        <v>0</v>
      </c>
      <c r="AE30">
        <f>-SUMIFS('[1]ANIM. MICRO.'!$E$2:$E$255,'[1]ANIM. MICRO.'!$A$2:$A$255,$B30,'[1]ANIM. MICRO.'!$F$2:$F$255,"SALI",'[1]ANIM. MICRO.'!$I$2:$I$255,"&gt;="&amp;AE$2,'[1]ANIM. MICRO.'!$I$2:$I$255,"&lt;"&amp;AF$2)</f>
        <v>0</v>
      </c>
      <c r="AF30">
        <f>-SUMIFS('[1]ANIM. MICRO.'!$E$2:$E$255,'[1]ANIM. MICRO.'!$A$2:$A$255,$B30,'[1]ANIM. MICRO.'!$F$2:$F$255,"SALI",'[1]ANIM. MICRO.'!$I$2:$I$255,"&gt;="&amp;AF$2,'[1]ANIM. MICRO.'!$I$2:$I$255,"&lt;"&amp;AG$2)</f>
        <v>0</v>
      </c>
      <c r="AG30">
        <f>-SUMIFS('[1]ANIM. MICRO.'!$E$2:$E$255,'[1]ANIM. MICRO.'!$A$2:$A$255,$B30,'[1]ANIM. MICRO.'!$F$2:$F$255,"SALI",'[1]ANIM. MICRO.'!$I$2:$I$255,"&gt;="&amp;AG$2,'[1]ANIM. MICRO.'!$I$2:$I$255,"&lt;"&amp;AH$2)</f>
        <v>0</v>
      </c>
      <c r="AH30">
        <f>-SUMIFS('[1]ANIM. MICRO.'!$E$2:$E$255,'[1]ANIM. MICRO.'!$A$2:$A$255,$B30,'[1]ANIM. MICRO.'!$F$2:$F$255,"SALI",'[1]ANIM. MICRO.'!$I$2:$I$255,"&gt;="&amp;AH$2,'[1]ANIM. MICRO.'!$I$2:$I$255,"&lt;"&amp;AI$2)</f>
        <v>0</v>
      </c>
      <c r="AI30">
        <f>-SUMIFS('[1]ANIM. MICRO.'!$E$2:$E$255,'[1]ANIM. MICRO.'!$A$2:$A$255,$B30,'[1]ANIM. MICRO.'!$F$2:$F$255,"SALI",'[1]ANIM. MICRO.'!$I$2:$I$255,"&gt;="&amp;AI$2,'[1]ANIM. MICRO.'!$I$2:$I$255,"&lt;"&amp;AJ$2)</f>
        <v>0</v>
      </c>
      <c r="AJ30">
        <f>-SUMIFS('[1]ANIM. MICRO.'!$E$2:$E$255,'[1]ANIM. MICRO.'!$A$2:$A$255,$B30,'[1]ANIM. MICRO.'!$F$2:$F$255,"SALI",'[1]ANIM. MICRO.'!$I$2:$I$255,"&gt;="&amp;AJ$2,'[1]ANIM. MICRO.'!$I$2:$I$255,"&lt;"&amp;AK$2)</f>
        <v>0</v>
      </c>
      <c r="AK30">
        <f>-SUMIFS('[1]ANIM. MICRO.'!$E$2:$E$255,'[1]ANIM. MICRO.'!$A$2:$A$255,$B30,'[1]ANIM. MICRO.'!$F$2:$F$255,"SALI",'[1]ANIM. MICRO.'!$I$2:$I$255,"&gt;="&amp;AK$2,'[1]ANIM. MICRO.'!$I$2:$I$255,"&lt;"&amp;AL$2)</f>
        <v>0</v>
      </c>
      <c r="AL30">
        <f>-SUMIFS('[1]ANIM. MICRO.'!$E$2:$E$255,'[1]ANIM. MICRO.'!$A$2:$A$255,$B30,'[1]ANIM. MICRO.'!$F$2:$F$255,"SALI",'[1]ANIM. MICRO.'!$I$2:$I$255,"&gt;="&amp;AL$2,'[1]ANIM. MICRO.'!$I$2:$I$255,"&lt;"&amp;AM$2)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-SUMIFS('[1]ANIM. MICRO.'!$E$2:$E$255,'[1]ANIM. MICRO.'!$A$2:$A$255,$B31,'[1]ANIM. MICRO.'!$F$2:$F$255,"SALI",'[1]ANIM. MICRO.'!$I$2:$I$255,"&gt;="&amp;C$2,'[1]ANIM. MICRO.'!$I$2:$I$255,"&lt;"&amp;D$2)</f>
        <v>0</v>
      </c>
      <c r="D31">
        <f>-SUMIFS('[1]ANIM. MICRO.'!$E$2:$E$255,'[1]ANIM. MICRO.'!$A$2:$A$255,$B31,'[1]ANIM. MICRO.'!$F$2:$F$255,"SALI",'[1]ANIM. MICRO.'!$I$2:$I$255,"&gt;="&amp;D$2,'[1]ANIM. MICRO.'!$I$2:$I$255,"&lt;"&amp;E$2)</f>
        <v>0</v>
      </c>
      <c r="E31">
        <f>-SUMIFS('[1]ANIM. MICRO.'!$E$2:$E$255,'[1]ANIM. MICRO.'!$A$2:$A$255,$B31,'[1]ANIM. MICRO.'!$F$2:$F$255,"SALI",'[1]ANIM. MICRO.'!$I$2:$I$255,"&gt;="&amp;E$2,'[1]ANIM. MICRO.'!$I$2:$I$255,"&lt;"&amp;F$2)</f>
        <v>0</v>
      </c>
      <c r="F31">
        <f>-SUMIFS('[1]ANIM. MICRO.'!$E$2:$E$255,'[1]ANIM. MICRO.'!$A$2:$A$255,$B31,'[1]ANIM. MICRO.'!$F$2:$F$255,"SALI",'[1]ANIM. MICRO.'!$I$2:$I$255,"&gt;="&amp;F$2,'[1]ANIM. MICRO.'!$I$2:$I$255,"&lt;"&amp;G$2)</f>
        <v>0</v>
      </c>
      <c r="G31">
        <f>-SUMIFS('[1]ANIM. MICRO.'!$E$2:$E$255,'[1]ANIM. MICRO.'!$A$2:$A$255,$B31,'[1]ANIM. MICRO.'!$F$2:$F$255,"SALI",'[1]ANIM. MICRO.'!$I$2:$I$255,"&gt;="&amp;G$2,'[1]ANIM. MICRO.'!$I$2:$I$255,"&lt;"&amp;H$2)</f>
        <v>0</v>
      </c>
      <c r="H31">
        <f>-SUMIFS('[1]ANIM. MICRO.'!$E$2:$E$255,'[1]ANIM. MICRO.'!$A$2:$A$255,$B31,'[1]ANIM. MICRO.'!$F$2:$F$255,"SALI",'[1]ANIM. MICRO.'!$I$2:$I$255,"&gt;="&amp;H$2,'[1]ANIM. MICRO.'!$I$2:$I$255,"&lt;"&amp;I$2)</f>
        <v>0</v>
      </c>
      <c r="I31">
        <f>-SUMIFS('[1]ANIM. MICRO.'!$E$2:$E$255,'[1]ANIM. MICRO.'!$A$2:$A$255,$B31,'[1]ANIM. MICRO.'!$F$2:$F$255,"SALI",'[1]ANIM. MICRO.'!$I$2:$I$255,"&gt;="&amp;I$2,'[1]ANIM. MICRO.'!$I$2:$I$255,"&lt;"&amp;J$2)</f>
        <v>0</v>
      </c>
      <c r="J31">
        <f>-SUMIFS('[1]ANIM. MICRO.'!$E$2:$E$255,'[1]ANIM. MICRO.'!$A$2:$A$255,$B31,'[1]ANIM. MICRO.'!$F$2:$F$255,"SALI",'[1]ANIM. MICRO.'!$I$2:$I$255,"&gt;="&amp;J$2,'[1]ANIM. MICRO.'!$I$2:$I$255,"&lt;"&amp;K$2)</f>
        <v>0</v>
      </c>
      <c r="K31">
        <f>-SUMIFS('[1]ANIM. MICRO.'!$E$2:$E$255,'[1]ANIM. MICRO.'!$A$2:$A$255,$B31,'[1]ANIM. MICRO.'!$F$2:$F$255,"SALI",'[1]ANIM. MICRO.'!$I$2:$I$255,"&gt;="&amp;K$2,'[1]ANIM. MICRO.'!$I$2:$I$255,"&lt;"&amp;L$2)</f>
        <v>0</v>
      </c>
      <c r="L31">
        <f>-SUMIFS('[1]ANIM. MICRO.'!$E$2:$E$255,'[1]ANIM. MICRO.'!$A$2:$A$255,$B31,'[1]ANIM. MICRO.'!$F$2:$F$255,"SALI",'[1]ANIM. MICRO.'!$I$2:$I$255,"&gt;="&amp;L$2,'[1]ANIM. MICRO.'!$I$2:$I$255,"&lt;"&amp;M$2)</f>
        <v>0</v>
      </c>
      <c r="M31">
        <f>-SUMIFS('[1]ANIM. MICRO.'!$E$2:$E$255,'[1]ANIM. MICRO.'!$A$2:$A$255,$B31,'[1]ANIM. MICRO.'!$F$2:$F$255,"SALI",'[1]ANIM. MICRO.'!$I$2:$I$255,"&gt;="&amp;M$2,'[1]ANIM. MICRO.'!$I$2:$I$255,"&lt;"&amp;N$2)</f>
        <v>0</v>
      </c>
      <c r="N31">
        <f>-SUMIFS('[1]ANIM. MICRO.'!$E$2:$E$255,'[1]ANIM. MICRO.'!$A$2:$A$255,$B31,'[1]ANIM. MICRO.'!$F$2:$F$255,"SALI",'[1]ANIM. MICRO.'!$I$2:$I$255,"&gt;="&amp;N$2,'[1]ANIM. MICRO.'!$I$2:$I$255,"&lt;"&amp;O$2)</f>
        <v>0</v>
      </c>
      <c r="O31">
        <f>-SUMIFS('[1]ANIM. MICRO.'!$E$2:$E$255,'[1]ANIM. MICRO.'!$A$2:$A$255,$B31,'[1]ANIM. MICRO.'!$F$2:$F$255,"SALI",'[1]ANIM. MICRO.'!$I$2:$I$255,"&gt;="&amp;O$2,'[1]ANIM. MICRO.'!$I$2:$I$255,"&lt;"&amp;P$2)</f>
        <v>0</v>
      </c>
      <c r="P31">
        <f>-SUMIFS('[1]ANIM. MICRO.'!$E$2:$E$255,'[1]ANIM. MICRO.'!$A$2:$A$255,$B31,'[1]ANIM. MICRO.'!$F$2:$F$255,"SALI",'[1]ANIM. MICRO.'!$I$2:$I$255,"&gt;="&amp;P$2,'[1]ANIM. MICRO.'!$I$2:$I$255,"&lt;"&amp;Q$2)</f>
        <v>0</v>
      </c>
      <c r="Q31">
        <f>-SUMIFS('[1]ANIM. MICRO.'!$E$2:$E$255,'[1]ANIM. MICRO.'!$A$2:$A$255,$B31,'[1]ANIM. MICRO.'!$F$2:$F$255,"SALI",'[1]ANIM. MICRO.'!$I$2:$I$255,"&gt;="&amp;Q$2,'[1]ANIM. MICRO.'!$I$2:$I$255,"&lt;"&amp;R$2)</f>
        <v>0</v>
      </c>
      <c r="R31">
        <f>-SUMIFS('[1]ANIM. MICRO.'!$E$2:$E$255,'[1]ANIM. MICRO.'!$A$2:$A$255,$B31,'[1]ANIM. MICRO.'!$F$2:$F$255,"SALI",'[1]ANIM. MICRO.'!$I$2:$I$255,"&gt;="&amp;R$2,'[1]ANIM. MICRO.'!$I$2:$I$255,"&lt;"&amp;S$2)</f>
        <v>0</v>
      </c>
      <c r="S31">
        <f>-SUMIFS('[1]ANIM. MICRO.'!$E$2:$E$255,'[1]ANIM. MICRO.'!$A$2:$A$255,$B31,'[1]ANIM. MICRO.'!$F$2:$F$255,"SALI",'[1]ANIM. MICRO.'!$I$2:$I$255,"&gt;="&amp;S$2,'[1]ANIM. MICRO.'!$I$2:$I$255,"&lt;"&amp;T$2)</f>
        <v>0</v>
      </c>
      <c r="T31">
        <f>-SUMIFS('[1]ANIM. MICRO.'!$E$2:$E$255,'[1]ANIM. MICRO.'!$A$2:$A$255,$B31,'[1]ANIM. MICRO.'!$F$2:$F$255,"SALI",'[1]ANIM. MICRO.'!$I$2:$I$255,"&gt;="&amp;T$2,'[1]ANIM. MICRO.'!$I$2:$I$255,"&lt;"&amp;U$2)</f>
        <v>0</v>
      </c>
      <c r="U31">
        <f>-SUMIFS('[1]ANIM. MICRO.'!$E$2:$E$255,'[1]ANIM. MICRO.'!$A$2:$A$255,$B31,'[1]ANIM. MICRO.'!$F$2:$F$255,"SALI",'[1]ANIM. MICRO.'!$I$2:$I$255,"&gt;="&amp;U$2,'[1]ANIM. MICRO.'!$I$2:$I$255,"&lt;"&amp;V$2)</f>
        <v>0</v>
      </c>
      <c r="V31">
        <f>-SUMIFS('[1]ANIM. MICRO.'!$E$2:$E$255,'[1]ANIM. MICRO.'!$A$2:$A$255,$B31,'[1]ANIM. MICRO.'!$F$2:$F$255,"SALI",'[1]ANIM. MICRO.'!$I$2:$I$255,"&gt;="&amp;V$2,'[1]ANIM. MICRO.'!$I$2:$I$255,"&lt;"&amp;W$2)</f>
        <v>0</v>
      </c>
      <c r="W31">
        <f>-SUMIFS('[1]ANIM. MICRO.'!$E$2:$E$255,'[1]ANIM. MICRO.'!$A$2:$A$255,$B31,'[1]ANIM. MICRO.'!$F$2:$F$255,"SALI",'[1]ANIM. MICRO.'!$I$2:$I$255,"&gt;="&amp;W$2,'[1]ANIM. MICRO.'!$I$2:$I$255,"&lt;"&amp;X$2)</f>
        <v>0</v>
      </c>
      <c r="X31">
        <f>-SUMIFS('[1]ANIM. MICRO.'!$E$2:$E$255,'[1]ANIM. MICRO.'!$A$2:$A$255,$B31,'[1]ANIM. MICRO.'!$F$2:$F$255,"SALI",'[1]ANIM. MICRO.'!$I$2:$I$255,"&gt;="&amp;X$2,'[1]ANIM. MICRO.'!$I$2:$I$255,"&lt;"&amp;Y$2)</f>
        <v>0</v>
      </c>
      <c r="Y31">
        <f>-SUMIFS('[1]ANIM. MICRO.'!$E$2:$E$255,'[1]ANIM. MICRO.'!$A$2:$A$255,$B31,'[1]ANIM. MICRO.'!$F$2:$F$255,"SALI",'[1]ANIM. MICRO.'!$I$2:$I$255,"&gt;="&amp;Y$2,'[1]ANIM. MICRO.'!$I$2:$I$255,"&lt;"&amp;Z$2)</f>
        <v>0</v>
      </c>
      <c r="Z31">
        <f>-SUMIFS('[1]ANIM. MICRO.'!$E$2:$E$255,'[1]ANIM. MICRO.'!$A$2:$A$255,$B31,'[1]ANIM. MICRO.'!$F$2:$F$255,"SALI",'[1]ANIM. MICRO.'!$I$2:$I$255,"&gt;="&amp;Z$2,'[1]ANIM. MICRO.'!$I$2:$I$255,"&lt;"&amp;AA$2)</f>
        <v>0</v>
      </c>
      <c r="AA31">
        <f>-SUMIFS('[1]ANIM. MICRO.'!$E$2:$E$255,'[1]ANIM. MICRO.'!$A$2:$A$255,$B31,'[1]ANIM. MICRO.'!$F$2:$F$255,"SALI",'[1]ANIM. MICRO.'!$I$2:$I$255,"&gt;="&amp;AA$2,'[1]ANIM. MICRO.'!$I$2:$I$255,"&lt;"&amp;AB$2)</f>
        <v>0</v>
      </c>
      <c r="AB31">
        <f>-SUMIFS('[1]ANIM. MICRO.'!$E$2:$E$255,'[1]ANIM. MICRO.'!$A$2:$A$255,$B31,'[1]ANIM. MICRO.'!$F$2:$F$255,"SALI",'[1]ANIM. MICRO.'!$I$2:$I$255,"&gt;="&amp;AB$2,'[1]ANIM. MICRO.'!$I$2:$I$255,"&lt;"&amp;AC$2)</f>
        <v>0</v>
      </c>
      <c r="AC31">
        <f>-SUMIFS('[1]ANIM. MICRO.'!$E$2:$E$255,'[1]ANIM. MICRO.'!$A$2:$A$255,$B31,'[1]ANIM. MICRO.'!$F$2:$F$255,"SALI",'[1]ANIM. MICRO.'!$I$2:$I$255,"&gt;="&amp;AC$2,'[1]ANIM. MICRO.'!$I$2:$I$255,"&lt;"&amp;AD$2)</f>
        <v>0</v>
      </c>
      <c r="AD31">
        <f>-SUMIFS('[1]ANIM. MICRO.'!$E$2:$E$255,'[1]ANIM. MICRO.'!$A$2:$A$255,$B31,'[1]ANIM. MICRO.'!$F$2:$F$255,"SALI",'[1]ANIM. MICRO.'!$I$2:$I$255,"&gt;="&amp;AD$2,'[1]ANIM. MICRO.'!$I$2:$I$255,"&lt;"&amp;AE$2)</f>
        <v>0</v>
      </c>
      <c r="AE31">
        <f>-SUMIFS('[1]ANIM. MICRO.'!$E$2:$E$255,'[1]ANIM. MICRO.'!$A$2:$A$255,$B31,'[1]ANIM. MICRO.'!$F$2:$F$255,"SALI",'[1]ANIM. MICRO.'!$I$2:$I$255,"&gt;="&amp;AE$2,'[1]ANIM. MICRO.'!$I$2:$I$255,"&lt;"&amp;AF$2)</f>
        <v>0</v>
      </c>
      <c r="AF31">
        <f>-SUMIFS('[1]ANIM. MICRO.'!$E$2:$E$255,'[1]ANIM. MICRO.'!$A$2:$A$255,$B31,'[1]ANIM. MICRO.'!$F$2:$F$255,"SALI",'[1]ANIM. MICRO.'!$I$2:$I$255,"&gt;="&amp;AF$2,'[1]ANIM. MICRO.'!$I$2:$I$255,"&lt;"&amp;AG$2)</f>
        <v>0</v>
      </c>
      <c r="AG31">
        <f>-SUMIFS('[1]ANIM. MICRO.'!$E$2:$E$255,'[1]ANIM. MICRO.'!$A$2:$A$255,$B31,'[1]ANIM. MICRO.'!$F$2:$F$255,"SALI",'[1]ANIM. MICRO.'!$I$2:$I$255,"&gt;="&amp;AG$2,'[1]ANIM. MICRO.'!$I$2:$I$255,"&lt;"&amp;AH$2)</f>
        <v>0</v>
      </c>
      <c r="AH31">
        <f>-SUMIFS('[1]ANIM. MICRO.'!$E$2:$E$255,'[1]ANIM. MICRO.'!$A$2:$A$255,$B31,'[1]ANIM. MICRO.'!$F$2:$F$255,"SALI",'[1]ANIM. MICRO.'!$I$2:$I$255,"&gt;="&amp;AH$2,'[1]ANIM. MICRO.'!$I$2:$I$255,"&lt;"&amp;AI$2)</f>
        <v>0</v>
      </c>
      <c r="AI31">
        <f>-SUMIFS('[1]ANIM. MICRO.'!$E$2:$E$255,'[1]ANIM. MICRO.'!$A$2:$A$255,$B31,'[1]ANIM. MICRO.'!$F$2:$F$255,"SALI",'[1]ANIM. MICRO.'!$I$2:$I$255,"&gt;="&amp;AI$2,'[1]ANIM. MICRO.'!$I$2:$I$255,"&lt;"&amp;AJ$2)</f>
        <v>0</v>
      </c>
      <c r="AJ31">
        <f>-SUMIFS('[1]ANIM. MICRO.'!$E$2:$E$255,'[1]ANIM. MICRO.'!$A$2:$A$255,$B31,'[1]ANIM. MICRO.'!$F$2:$F$255,"SALI",'[1]ANIM. MICRO.'!$I$2:$I$255,"&gt;="&amp;AJ$2,'[1]ANIM. MICRO.'!$I$2:$I$255,"&lt;"&amp;AK$2)</f>
        <v>0</v>
      </c>
      <c r="AK31">
        <f>-SUMIFS('[1]ANIM. MICRO.'!$E$2:$E$255,'[1]ANIM. MICRO.'!$A$2:$A$255,$B31,'[1]ANIM. MICRO.'!$F$2:$F$255,"SALI",'[1]ANIM. MICRO.'!$I$2:$I$255,"&gt;="&amp;AK$2,'[1]ANIM. MICRO.'!$I$2:$I$255,"&lt;"&amp;AL$2)</f>
        <v>0</v>
      </c>
      <c r="AL31">
        <f>-SUMIFS('[1]ANIM. MICRO.'!$E$2:$E$255,'[1]ANIM. MICRO.'!$A$2:$A$255,$B31,'[1]ANIM. MICRO.'!$F$2:$F$255,"SALI",'[1]ANIM. MICRO.'!$I$2:$I$255,"&gt;="&amp;AL$2,'[1]ANIM. MICRO.'!$I$2:$I$255,"&lt;"&amp;AM$2)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-SUMIFS('[1]ANIM. MICRO.'!$E$2:$E$255,'[1]ANIM. MICRO.'!$A$2:$A$255,$B32,'[1]ANIM. MICRO.'!$F$2:$F$255,"SALI",'[1]ANIM. MICRO.'!$I$2:$I$255,"&gt;="&amp;C$2,'[1]ANIM. MICRO.'!$I$2:$I$255,"&lt;"&amp;D$2)</f>
        <v>0</v>
      </c>
      <c r="D32">
        <f>-SUMIFS('[1]ANIM. MICRO.'!$E$2:$E$255,'[1]ANIM. MICRO.'!$A$2:$A$255,$B32,'[1]ANIM. MICRO.'!$F$2:$F$255,"SALI",'[1]ANIM. MICRO.'!$I$2:$I$255,"&gt;="&amp;D$2,'[1]ANIM. MICRO.'!$I$2:$I$255,"&lt;"&amp;E$2)</f>
        <v>0</v>
      </c>
      <c r="E32">
        <f>-SUMIFS('[1]ANIM. MICRO.'!$E$2:$E$255,'[1]ANIM. MICRO.'!$A$2:$A$255,$B32,'[1]ANIM. MICRO.'!$F$2:$F$255,"SALI",'[1]ANIM. MICRO.'!$I$2:$I$255,"&gt;="&amp;E$2,'[1]ANIM. MICRO.'!$I$2:$I$255,"&lt;"&amp;F$2)</f>
        <v>0</v>
      </c>
      <c r="F32">
        <f>-SUMIFS('[1]ANIM. MICRO.'!$E$2:$E$255,'[1]ANIM. MICRO.'!$A$2:$A$255,$B32,'[1]ANIM. MICRO.'!$F$2:$F$255,"SALI",'[1]ANIM. MICRO.'!$I$2:$I$255,"&gt;="&amp;F$2,'[1]ANIM. MICRO.'!$I$2:$I$255,"&lt;"&amp;G$2)</f>
        <v>0</v>
      </c>
      <c r="G32">
        <f>-SUMIFS('[1]ANIM. MICRO.'!$E$2:$E$255,'[1]ANIM. MICRO.'!$A$2:$A$255,$B32,'[1]ANIM. MICRO.'!$F$2:$F$255,"SALI",'[1]ANIM. MICRO.'!$I$2:$I$255,"&gt;="&amp;G$2,'[1]ANIM. MICRO.'!$I$2:$I$255,"&lt;"&amp;H$2)</f>
        <v>0</v>
      </c>
      <c r="H32">
        <f>-SUMIFS('[1]ANIM. MICRO.'!$E$2:$E$255,'[1]ANIM. MICRO.'!$A$2:$A$255,$B32,'[1]ANIM. MICRO.'!$F$2:$F$255,"SALI",'[1]ANIM. MICRO.'!$I$2:$I$255,"&gt;="&amp;H$2,'[1]ANIM. MICRO.'!$I$2:$I$255,"&lt;"&amp;I$2)</f>
        <v>0</v>
      </c>
      <c r="I32">
        <f>-SUMIFS('[1]ANIM. MICRO.'!$E$2:$E$255,'[1]ANIM. MICRO.'!$A$2:$A$255,$B32,'[1]ANIM. MICRO.'!$F$2:$F$255,"SALI",'[1]ANIM. MICRO.'!$I$2:$I$255,"&gt;="&amp;I$2,'[1]ANIM. MICRO.'!$I$2:$I$255,"&lt;"&amp;J$2)</f>
        <v>0</v>
      </c>
      <c r="J32">
        <f>-SUMIFS('[1]ANIM. MICRO.'!$E$2:$E$255,'[1]ANIM. MICRO.'!$A$2:$A$255,$B32,'[1]ANIM. MICRO.'!$F$2:$F$255,"SALI",'[1]ANIM. MICRO.'!$I$2:$I$255,"&gt;="&amp;J$2,'[1]ANIM. MICRO.'!$I$2:$I$255,"&lt;"&amp;K$2)</f>
        <v>0</v>
      </c>
      <c r="K32">
        <f>-SUMIFS('[1]ANIM. MICRO.'!$E$2:$E$255,'[1]ANIM. MICRO.'!$A$2:$A$255,$B32,'[1]ANIM. MICRO.'!$F$2:$F$255,"SALI",'[1]ANIM. MICRO.'!$I$2:$I$255,"&gt;="&amp;K$2,'[1]ANIM. MICRO.'!$I$2:$I$255,"&lt;"&amp;L$2)</f>
        <v>0</v>
      </c>
      <c r="L32">
        <f>-SUMIFS('[1]ANIM. MICRO.'!$E$2:$E$255,'[1]ANIM. MICRO.'!$A$2:$A$255,$B32,'[1]ANIM. MICRO.'!$F$2:$F$255,"SALI",'[1]ANIM. MICRO.'!$I$2:$I$255,"&gt;="&amp;L$2,'[1]ANIM. MICRO.'!$I$2:$I$255,"&lt;"&amp;M$2)</f>
        <v>0</v>
      </c>
      <c r="M32">
        <f>-SUMIFS('[1]ANIM. MICRO.'!$E$2:$E$255,'[1]ANIM. MICRO.'!$A$2:$A$255,$B32,'[1]ANIM. MICRO.'!$F$2:$F$255,"SALI",'[1]ANIM. MICRO.'!$I$2:$I$255,"&gt;="&amp;M$2,'[1]ANIM. MICRO.'!$I$2:$I$255,"&lt;"&amp;N$2)</f>
        <v>0</v>
      </c>
      <c r="N32">
        <f>-SUMIFS('[1]ANIM. MICRO.'!$E$2:$E$255,'[1]ANIM. MICRO.'!$A$2:$A$255,$B32,'[1]ANIM. MICRO.'!$F$2:$F$255,"SALI",'[1]ANIM. MICRO.'!$I$2:$I$255,"&gt;="&amp;N$2,'[1]ANIM. MICRO.'!$I$2:$I$255,"&lt;"&amp;O$2)</f>
        <v>0</v>
      </c>
      <c r="O32">
        <f>-SUMIFS('[1]ANIM. MICRO.'!$E$2:$E$255,'[1]ANIM. MICRO.'!$A$2:$A$255,$B32,'[1]ANIM. MICRO.'!$F$2:$F$255,"SALI",'[1]ANIM. MICRO.'!$I$2:$I$255,"&gt;="&amp;O$2,'[1]ANIM. MICRO.'!$I$2:$I$255,"&lt;"&amp;P$2)</f>
        <v>0</v>
      </c>
      <c r="P32">
        <f>-SUMIFS('[1]ANIM. MICRO.'!$E$2:$E$255,'[1]ANIM. MICRO.'!$A$2:$A$255,$B32,'[1]ANIM. MICRO.'!$F$2:$F$255,"SALI",'[1]ANIM. MICRO.'!$I$2:$I$255,"&gt;="&amp;P$2,'[1]ANIM. MICRO.'!$I$2:$I$255,"&lt;"&amp;Q$2)</f>
        <v>0</v>
      </c>
      <c r="Q32">
        <f>-SUMIFS('[1]ANIM. MICRO.'!$E$2:$E$255,'[1]ANIM. MICRO.'!$A$2:$A$255,$B32,'[1]ANIM. MICRO.'!$F$2:$F$255,"SALI",'[1]ANIM. MICRO.'!$I$2:$I$255,"&gt;="&amp;Q$2,'[1]ANIM. MICRO.'!$I$2:$I$255,"&lt;"&amp;R$2)</f>
        <v>0</v>
      </c>
      <c r="R32">
        <f>-SUMIFS('[1]ANIM. MICRO.'!$E$2:$E$255,'[1]ANIM. MICRO.'!$A$2:$A$255,$B32,'[1]ANIM. MICRO.'!$F$2:$F$255,"SALI",'[1]ANIM. MICRO.'!$I$2:$I$255,"&gt;="&amp;R$2,'[1]ANIM. MICRO.'!$I$2:$I$255,"&lt;"&amp;S$2)</f>
        <v>0</v>
      </c>
      <c r="S32">
        <f>-SUMIFS('[1]ANIM. MICRO.'!$E$2:$E$255,'[1]ANIM. MICRO.'!$A$2:$A$255,$B32,'[1]ANIM. MICRO.'!$F$2:$F$255,"SALI",'[1]ANIM. MICRO.'!$I$2:$I$255,"&gt;="&amp;S$2,'[1]ANIM. MICRO.'!$I$2:$I$255,"&lt;"&amp;T$2)</f>
        <v>0</v>
      </c>
      <c r="T32">
        <f>-SUMIFS('[1]ANIM. MICRO.'!$E$2:$E$255,'[1]ANIM. MICRO.'!$A$2:$A$255,$B32,'[1]ANIM. MICRO.'!$F$2:$F$255,"SALI",'[1]ANIM. MICRO.'!$I$2:$I$255,"&gt;="&amp;T$2,'[1]ANIM. MICRO.'!$I$2:$I$255,"&lt;"&amp;U$2)</f>
        <v>0</v>
      </c>
      <c r="U32">
        <f>-SUMIFS('[1]ANIM. MICRO.'!$E$2:$E$255,'[1]ANIM. MICRO.'!$A$2:$A$255,$B32,'[1]ANIM. MICRO.'!$F$2:$F$255,"SALI",'[1]ANIM. MICRO.'!$I$2:$I$255,"&gt;="&amp;U$2,'[1]ANIM. MICRO.'!$I$2:$I$255,"&lt;"&amp;V$2)</f>
        <v>0</v>
      </c>
      <c r="V32">
        <f>-SUMIFS('[1]ANIM. MICRO.'!$E$2:$E$255,'[1]ANIM. MICRO.'!$A$2:$A$255,$B32,'[1]ANIM. MICRO.'!$F$2:$F$255,"SALI",'[1]ANIM. MICRO.'!$I$2:$I$255,"&gt;="&amp;V$2,'[1]ANIM. MICRO.'!$I$2:$I$255,"&lt;"&amp;W$2)</f>
        <v>0</v>
      </c>
      <c r="W32">
        <f>-SUMIFS('[1]ANIM. MICRO.'!$E$2:$E$255,'[1]ANIM. MICRO.'!$A$2:$A$255,$B32,'[1]ANIM. MICRO.'!$F$2:$F$255,"SALI",'[1]ANIM. MICRO.'!$I$2:$I$255,"&gt;="&amp;W$2,'[1]ANIM. MICRO.'!$I$2:$I$255,"&lt;"&amp;X$2)</f>
        <v>0</v>
      </c>
      <c r="X32">
        <f>-SUMIFS('[1]ANIM. MICRO.'!$E$2:$E$255,'[1]ANIM. MICRO.'!$A$2:$A$255,$B32,'[1]ANIM. MICRO.'!$F$2:$F$255,"SALI",'[1]ANIM. MICRO.'!$I$2:$I$255,"&gt;="&amp;X$2,'[1]ANIM. MICRO.'!$I$2:$I$255,"&lt;"&amp;Y$2)</f>
        <v>0</v>
      </c>
      <c r="Y32">
        <f>-SUMIFS('[1]ANIM. MICRO.'!$E$2:$E$255,'[1]ANIM. MICRO.'!$A$2:$A$255,$B32,'[1]ANIM. MICRO.'!$F$2:$F$255,"SALI",'[1]ANIM. MICRO.'!$I$2:$I$255,"&gt;="&amp;Y$2,'[1]ANIM. MICRO.'!$I$2:$I$255,"&lt;"&amp;Z$2)</f>
        <v>0</v>
      </c>
      <c r="Z32">
        <f>-SUMIFS('[1]ANIM. MICRO.'!$E$2:$E$255,'[1]ANIM. MICRO.'!$A$2:$A$255,$B32,'[1]ANIM. MICRO.'!$F$2:$F$255,"SALI",'[1]ANIM. MICRO.'!$I$2:$I$255,"&gt;="&amp;Z$2,'[1]ANIM. MICRO.'!$I$2:$I$255,"&lt;"&amp;AA$2)</f>
        <v>0</v>
      </c>
      <c r="AA32">
        <f>-SUMIFS('[1]ANIM. MICRO.'!$E$2:$E$255,'[1]ANIM. MICRO.'!$A$2:$A$255,$B32,'[1]ANIM. MICRO.'!$F$2:$F$255,"SALI",'[1]ANIM. MICRO.'!$I$2:$I$255,"&gt;="&amp;AA$2,'[1]ANIM. MICRO.'!$I$2:$I$255,"&lt;"&amp;AB$2)</f>
        <v>0</v>
      </c>
      <c r="AB32">
        <f>-SUMIFS('[1]ANIM. MICRO.'!$E$2:$E$255,'[1]ANIM. MICRO.'!$A$2:$A$255,$B32,'[1]ANIM. MICRO.'!$F$2:$F$255,"SALI",'[1]ANIM. MICRO.'!$I$2:$I$255,"&gt;="&amp;AB$2,'[1]ANIM. MICRO.'!$I$2:$I$255,"&lt;"&amp;AC$2)</f>
        <v>0</v>
      </c>
      <c r="AC32">
        <f>-SUMIFS('[1]ANIM. MICRO.'!$E$2:$E$255,'[1]ANIM. MICRO.'!$A$2:$A$255,$B32,'[1]ANIM. MICRO.'!$F$2:$F$255,"SALI",'[1]ANIM. MICRO.'!$I$2:$I$255,"&gt;="&amp;AC$2,'[1]ANIM. MICRO.'!$I$2:$I$255,"&lt;"&amp;AD$2)</f>
        <v>0</v>
      </c>
      <c r="AD32">
        <f>-SUMIFS('[1]ANIM. MICRO.'!$E$2:$E$255,'[1]ANIM. MICRO.'!$A$2:$A$255,$B32,'[1]ANIM. MICRO.'!$F$2:$F$255,"SALI",'[1]ANIM. MICRO.'!$I$2:$I$255,"&gt;="&amp;AD$2,'[1]ANIM. MICRO.'!$I$2:$I$255,"&lt;"&amp;AE$2)</f>
        <v>0</v>
      </c>
      <c r="AE32">
        <f>-SUMIFS('[1]ANIM. MICRO.'!$E$2:$E$255,'[1]ANIM. MICRO.'!$A$2:$A$255,$B32,'[1]ANIM. MICRO.'!$F$2:$F$255,"SALI",'[1]ANIM. MICRO.'!$I$2:$I$255,"&gt;="&amp;AE$2,'[1]ANIM. MICRO.'!$I$2:$I$255,"&lt;"&amp;AF$2)</f>
        <v>0</v>
      </c>
      <c r="AF32">
        <f>-SUMIFS('[1]ANIM. MICRO.'!$E$2:$E$255,'[1]ANIM. MICRO.'!$A$2:$A$255,$B32,'[1]ANIM. MICRO.'!$F$2:$F$255,"SALI",'[1]ANIM. MICRO.'!$I$2:$I$255,"&gt;="&amp;AF$2,'[1]ANIM. MICRO.'!$I$2:$I$255,"&lt;"&amp;AG$2)</f>
        <v>0</v>
      </c>
      <c r="AG32">
        <f>-SUMIFS('[1]ANIM. MICRO.'!$E$2:$E$255,'[1]ANIM. MICRO.'!$A$2:$A$255,$B32,'[1]ANIM. MICRO.'!$F$2:$F$255,"SALI",'[1]ANIM. MICRO.'!$I$2:$I$255,"&gt;="&amp;AG$2,'[1]ANIM. MICRO.'!$I$2:$I$255,"&lt;"&amp;AH$2)</f>
        <v>0</v>
      </c>
      <c r="AH32">
        <f>-SUMIFS('[1]ANIM. MICRO.'!$E$2:$E$255,'[1]ANIM. MICRO.'!$A$2:$A$255,$B32,'[1]ANIM. MICRO.'!$F$2:$F$255,"SALI",'[1]ANIM. MICRO.'!$I$2:$I$255,"&gt;="&amp;AH$2,'[1]ANIM. MICRO.'!$I$2:$I$255,"&lt;"&amp;AI$2)</f>
        <v>0</v>
      </c>
      <c r="AI32">
        <f>-SUMIFS('[1]ANIM. MICRO.'!$E$2:$E$255,'[1]ANIM. MICRO.'!$A$2:$A$255,$B32,'[1]ANIM. MICRO.'!$F$2:$F$255,"SALI",'[1]ANIM. MICRO.'!$I$2:$I$255,"&gt;="&amp;AI$2,'[1]ANIM. MICRO.'!$I$2:$I$255,"&lt;"&amp;AJ$2)</f>
        <v>0</v>
      </c>
      <c r="AJ32">
        <f>-SUMIFS('[1]ANIM. MICRO.'!$E$2:$E$255,'[1]ANIM. MICRO.'!$A$2:$A$255,$B32,'[1]ANIM. MICRO.'!$F$2:$F$255,"SALI",'[1]ANIM. MICRO.'!$I$2:$I$255,"&gt;="&amp;AJ$2,'[1]ANIM. MICRO.'!$I$2:$I$255,"&lt;"&amp;AK$2)</f>
        <v>0</v>
      </c>
      <c r="AK32">
        <f>-SUMIFS('[1]ANIM. MICRO.'!$E$2:$E$255,'[1]ANIM. MICRO.'!$A$2:$A$255,$B32,'[1]ANIM. MICRO.'!$F$2:$F$255,"SALI",'[1]ANIM. MICRO.'!$I$2:$I$255,"&gt;="&amp;AK$2,'[1]ANIM. MICRO.'!$I$2:$I$255,"&lt;"&amp;AL$2)</f>
        <v>0</v>
      </c>
      <c r="AL32">
        <f>-SUMIFS('[1]ANIM. MICRO.'!$E$2:$E$255,'[1]ANIM. MICRO.'!$A$2:$A$255,$B32,'[1]ANIM. MICRO.'!$F$2:$F$255,"SALI",'[1]ANIM. MICRO.'!$I$2:$I$255,"&gt;="&amp;AL$2,'[1]ANIM. MICRO.'!$I$2:$I$255,"&lt;"&amp;AM$2)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-SUMIFS('[1]ANIM. MICRO.'!$E$2:$E$255,'[1]ANIM. MICRO.'!$A$2:$A$255,$B33,'[1]ANIM. MICRO.'!$F$2:$F$255,"SALI",'[1]ANIM. MICRO.'!$I$2:$I$255,"&gt;="&amp;C$2,'[1]ANIM. MICRO.'!$I$2:$I$255,"&lt;"&amp;D$2)</f>
        <v>0</v>
      </c>
      <c r="D33">
        <f>-SUMIFS('[1]ANIM. MICRO.'!$E$2:$E$255,'[1]ANIM. MICRO.'!$A$2:$A$255,$B33,'[1]ANIM. MICRO.'!$F$2:$F$255,"SALI",'[1]ANIM. MICRO.'!$I$2:$I$255,"&gt;="&amp;D$2,'[1]ANIM. MICRO.'!$I$2:$I$255,"&lt;"&amp;E$2)</f>
        <v>0</v>
      </c>
      <c r="E33">
        <f>-SUMIFS('[1]ANIM. MICRO.'!$E$2:$E$255,'[1]ANIM. MICRO.'!$A$2:$A$255,$B33,'[1]ANIM. MICRO.'!$F$2:$F$255,"SALI",'[1]ANIM. MICRO.'!$I$2:$I$255,"&gt;="&amp;E$2,'[1]ANIM. MICRO.'!$I$2:$I$255,"&lt;"&amp;F$2)</f>
        <v>0</v>
      </c>
      <c r="F33">
        <f>-SUMIFS('[1]ANIM. MICRO.'!$E$2:$E$255,'[1]ANIM. MICRO.'!$A$2:$A$255,$B33,'[1]ANIM. MICRO.'!$F$2:$F$255,"SALI",'[1]ANIM. MICRO.'!$I$2:$I$255,"&gt;="&amp;F$2,'[1]ANIM. MICRO.'!$I$2:$I$255,"&lt;"&amp;G$2)</f>
        <v>0</v>
      </c>
      <c r="G33">
        <f>-SUMIFS('[1]ANIM. MICRO.'!$E$2:$E$255,'[1]ANIM. MICRO.'!$A$2:$A$255,$B33,'[1]ANIM. MICRO.'!$F$2:$F$255,"SALI",'[1]ANIM. MICRO.'!$I$2:$I$255,"&gt;="&amp;G$2,'[1]ANIM. MICRO.'!$I$2:$I$255,"&lt;"&amp;H$2)</f>
        <v>0</v>
      </c>
      <c r="H33">
        <f>-SUMIFS('[1]ANIM. MICRO.'!$E$2:$E$255,'[1]ANIM. MICRO.'!$A$2:$A$255,$B33,'[1]ANIM. MICRO.'!$F$2:$F$255,"SALI",'[1]ANIM. MICRO.'!$I$2:$I$255,"&gt;="&amp;H$2,'[1]ANIM. MICRO.'!$I$2:$I$255,"&lt;"&amp;I$2)</f>
        <v>0</v>
      </c>
      <c r="I33">
        <f>-SUMIFS('[1]ANIM. MICRO.'!$E$2:$E$255,'[1]ANIM. MICRO.'!$A$2:$A$255,$B33,'[1]ANIM. MICRO.'!$F$2:$F$255,"SALI",'[1]ANIM. MICRO.'!$I$2:$I$255,"&gt;="&amp;I$2,'[1]ANIM. MICRO.'!$I$2:$I$255,"&lt;"&amp;J$2)</f>
        <v>0</v>
      </c>
      <c r="J33">
        <f>-SUMIFS('[1]ANIM. MICRO.'!$E$2:$E$255,'[1]ANIM. MICRO.'!$A$2:$A$255,$B33,'[1]ANIM. MICRO.'!$F$2:$F$255,"SALI",'[1]ANIM. MICRO.'!$I$2:$I$255,"&gt;="&amp;J$2,'[1]ANIM. MICRO.'!$I$2:$I$255,"&lt;"&amp;K$2)</f>
        <v>0</v>
      </c>
      <c r="K33">
        <f>-SUMIFS('[1]ANIM. MICRO.'!$E$2:$E$255,'[1]ANIM. MICRO.'!$A$2:$A$255,$B33,'[1]ANIM. MICRO.'!$F$2:$F$255,"SALI",'[1]ANIM. MICRO.'!$I$2:$I$255,"&gt;="&amp;K$2,'[1]ANIM. MICRO.'!$I$2:$I$255,"&lt;"&amp;L$2)</f>
        <v>0</v>
      </c>
      <c r="L33">
        <f>-SUMIFS('[1]ANIM. MICRO.'!$E$2:$E$255,'[1]ANIM. MICRO.'!$A$2:$A$255,$B33,'[1]ANIM. MICRO.'!$F$2:$F$255,"SALI",'[1]ANIM. MICRO.'!$I$2:$I$255,"&gt;="&amp;L$2,'[1]ANIM. MICRO.'!$I$2:$I$255,"&lt;"&amp;M$2)</f>
        <v>0</v>
      </c>
      <c r="M33">
        <f>-SUMIFS('[1]ANIM. MICRO.'!$E$2:$E$255,'[1]ANIM. MICRO.'!$A$2:$A$255,$B33,'[1]ANIM. MICRO.'!$F$2:$F$255,"SALI",'[1]ANIM. MICRO.'!$I$2:$I$255,"&gt;="&amp;M$2,'[1]ANIM. MICRO.'!$I$2:$I$255,"&lt;"&amp;N$2)</f>
        <v>0</v>
      </c>
      <c r="N33">
        <f>-SUMIFS('[1]ANIM. MICRO.'!$E$2:$E$255,'[1]ANIM. MICRO.'!$A$2:$A$255,$B33,'[1]ANIM. MICRO.'!$F$2:$F$255,"SALI",'[1]ANIM. MICRO.'!$I$2:$I$255,"&gt;="&amp;N$2,'[1]ANIM. MICRO.'!$I$2:$I$255,"&lt;"&amp;O$2)</f>
        <v>0</v>
      </c>
      <c r="O33">
        <f>-SUMIFS('[1]ANIM. MICRO.'!$E$2:$E$255,'[1]ANIM. MICRO.'!$A$2:$A$255,$B33,'[1]ANIM. MICRO.'!$F$2:$F$255,"SALI",'[1]ANIM. MICRO.'!$I$2:$I$255,"&gt;="&amp;O$2,'[1]ANIM. MICRO.'!$I$2:$I$255,"&lt;"&amp;P$2)</f>
        <v>2</v>
      </c>
      <c r="P33">
        <f>-SUMIFS('[1]ANIM. MICRO.'!$E$2:$E$255,'[1]ANIM. MICRO.'!$A$2:$A$255,$B33,'[1]ANIM. MICRO.'!$F$2:$F$255,"SALI",'[1]ANIM. MICRO.'!$I$2:$I$255,"&gt;="&amp;P$2,'[1]ANIM. MICRO.'!$I$2:$I$255,"&lt;"&amp;Q$2)</f>
        <v>0</v>
      </c>
      <c r="Q33">
        <f>-SUMIFS('[1]ANIM. MICRO.'!$E$2:$E$255,'[1]ANIM. MICRO.'!$A$2:$A$255,$B33,'[1]ANIM. MICRO.'!$F$2:$F$255,"SALI",'[1]ANIM. MICRO.'!$I$2:$I$255,"&gt;="&amp;Q$2,'[1]ANIM. MICRO.'!$I$2:$I$255,"&lt;"&amp;R$2)</f>
        <v>0</v>
      </c>
      <c r="R33">
        <f>-SUMIFS('[1]ANIM. MICRO.'!$E$2:$E$255,'[1]ANIM. MICRO.'!$A$2:$A$255,$B33,'[1]ANIM. MICRO.'!$F$2:$F$255,"SALI",'[1]ANIM. MICRO.'!$I$2:$I$255,"&gt;="&amp;R$2,'[1]ANIM. MICRO.'!$I$2:$I$255,"&lt;"&amp;S$2)</f>
        <v>0</v>
      </c>
      <c r="S33">
        <f>-SUMIFS('[1]ANIM. MICRO.'!$E$2:$E$255,'[1]ANIM. MICRO.'!$A$2:$A$255,$B33,'[1]ANIM. MICRO.'!$F$2:$F$255,"SALI",'[1]ANIM. MICRO.'!$I$2:$I$255,"&gt;="&amp;S$2,'[1]ANIM. MICRO.'!$I$2:$I$255,"&lt;"&amp;T$2)</f>
        <v>2</v>
      </c>
      <c r="T33">
        <f>-SUMIFS('[1]ANIM. MICRO.'!$E$2:$E$255,'[1]ANIM. MICRO.'!$A$2:$A$255,$B33,'[1]ANIM. MICRO.'!$F$2:$F$255,"SALI",'[1]ANIM. MICRO.'!$I$2:$I$255,"&gt;="&amp;T$2,'[1]ANIM. MICRO.'!$I$2:$I$255,"&lt;"&amp;U$2)</f>
        <v>0</v>
      </c>
      <c r="U33">
        <f>-SUMIFS('[1]ANIM. MICRO.'!$E$2:$E$255,'[1]ANIM. MICRO.'!$A$2:$A$255,$B33,'[1]ANIM. MICRO.'!$F$2:$F$255,"SALI",'[1]ANIM. MICRO.'!$I$2:$I$255,"&gt;="&amp;U$2,'[1]ANIM. MICRO.'!$I$2:$I$255,"&lt;"&amp;V$2)</f>
        <v>0</v>
      </c>
      <c r="V33">
        <f>-SUMIFS('[1]ANIM. MICRO.'!$E$2:$E$255,'[1]ANIM. MICRO.'!$A$2:$A$255,$B33,'[1]ANIM. MICRO.'!$F$2:$F$255,"SALI",'[1]ANIM. MICRO.'!$I$2:$I$255,"&gt;="&amp;V$2,'[1]ANIM. MICRO.'!$I$2:$I$255,"&lt;"&amp;W$2)</f>
        <v>0</v>
      </c>
      <c r="W33">
        <f>-SUMIFS('[1]ANIM. MICRO.'!$E$2:$E$255,'[1]ANIM. MICRO.'!$A$2:$A$255,$B33,'[1]ANIM. MICRO.'!$F$2:$F$255,"SALI",'[1]ANIM. MICRO.'!$I$2:$I$255,"&gt;="&amp;W$2,'[1]ANIM. MICRO.'!$I$2:$I$255,"&lt;"&amp;X$2)</f>
        <v>0</v>
      </c>
      <c r="X33">
        <f>-SUMIFS('[1]ANIM. MICRO.'!$E$2:$E$255,'[1]ANIM. MICRO.'!$A$2:$A$255,$B33,'[1]ANIM. MICRO.'!$F$2:$F$255,"SALI",'[1]ANIM. MICRO.'!$I$2:$I$255,"&gt;="&amp;X$2,'[1]ANIM. MICRO.'!$I$2:$I$255,"&lt;"&amp;Y$2)</f>
        <v>0</v>
      </c>
      <c r="Y33">
        <f>-SUMIFS('[1]ANIM. MICRO.'!$E$2:$E$255,'[1]ANIM. MICRO.'!$A$2:$A$255,$B33,'[1]ANIM. MICRO.'!$F$2:$F$255,"SALI",'[1]ANIM. MICRO.'!$I$2:$I$255,"&gt;="&amp;Y$2,'[1]ANIM. MICRO.'!$I$2:$I$255,"&lt;"&amp;Z$2)</f>
        <v>0</v>
      </c>
      <c r="Z33">
        <f>-SUMIFS('[1]ANIM. MICRO.'!$E$2:$E$255,'[1]ANIM. MICRO.'!$A$2:$A$255,$B33,'[1]ANIM. MICRO.'!$F$2:$F$255,"SALI",'[1]ANIM. MICRO.'!$I$2:$I$255,"&gt;="&amp;Z$2,'[1]ANIM. MICRO.'!$I$2:$I$255,"&lt;"&amp;AA$2)</f>
        <v>0</v>
      </c>
      <c r="AA33">
        <f>-SUMIFS('[1]ANIM. MICRO.'!$E$2:$E$255,'[1]ANIM. MICRO.'!$A$2:$A$255,$B33,'[1]ANIM. MICRO.'!$F$2:$F$255,"SALI",'[1]ANIM. MICRO.'!$I$2:$I$255,"&gt;="&amp;AA$2,'[1]ANIM. MICRO.'!$I$2:$I$255,"&lt;"&amp;AB$2)</f>
        <v>0</v>
      </c>
      <c r="AB33">
        <f>-SUMIFS('[1]ANIM. MICRO.'!$E$2:$E$255,'[1]ANIM. MICRO.'!$A$2:$A$255,$B33,'[1]ANIM. MICRO.'!$F$2:$F$255,"SALI",'[1]ANIM. MICRO.'!$I$2:$I$255,"&gt;="&amp;AB$2,'[1]ANIM. MICRO.'!$I$2:$I$255,"&lt;"&amp;AC$2)</f>
        <v>0</v>
      </c>
      <c r="AC33">
        <f>-SUMIFS('[1]ANIM. MICRO.'!$E$2:$E$255,'[1]ANIM. MICRO.'!$A$2:$A$255,$B33,'[1]ANIM. MICRO.'!$F$2:$F$255,"SALI",'[1]ANIM. MICRO.'!$I$2:$I$255,"&gt;="&amp;AC$2,'[1]ANIM. MICRO.'!$I$2:$I$255,"&lt;"&amp;AD$2)</f>
        <v>0</v>
      </c>
      <c r="AD33">
        <f>-SUMIFS('[1]ANIM. MICRO.'!$E$2:$E$255,'[1]ANIM. MICRO.'!$A$2:$A$255,$B33,'[1]ANIM. MICRO.'!$F$2:$F$255,"SALI",'[1]ANIM. MICRO.'!$I$2:$I$255,"&gt;="&amp;AD$2,'[1]ANIM. MICRO.'!$I$2:$I$255,"&lt;"&amp;AE$2)</f>
        <v>0</v>
      </c>
      <c r="AE33">
        <f>-SUMIFS('[1]ANIM. MICRO.'!$E$2:$E$255,'[1]ANIM. MICRO.'!$A$2:$A$255,$B33,'[1]ANIM. MICRO.'!$F$2:$F$255,"SALI",'[1]ANIM. MICRO.'!$I$2:$I$255,"&gt;="&amp;AE$2,'[1]ANIM. MICRO.'!$I$2:$I$255,"&lt;"&amp;AF$2)</f>
        <v>0</v>
      </c>
      <c r="AF33">
        <f>-SUMIFS('[1]ANIM. MICRO.'!$E$2:$E$255,'[1]ANIM. MICRO.'!$A$2:$A$255,$B33,'[1]ANIM. MICRO.'!$F$2:$F$255,"SALI",'[1]ANIM. MICRO.'!$I$2:$I$255,"&gt;="&amp;AF$2,'[1]ANIM. MICRO.'!$I$2:$I$255,"&lt;"&amp;AG$2)</f>
        <v>0</v>
      </c>
      <c r="AG33">
        <f>-SUMIFS('[1]ANIM. MICRO.'!$E$2:$E$255,'[1]ANIM. MICRO.'!$A$2:$A$255,$B33,'[1]ANIM. MICRO.'!$F$2:$F$255,"SALI",'[1]ANIM. MICRO.'!$I$2:$I$255,"&gt;="&amp;AG$2,'[1]ANIM. MICRO.'!$I$2:$I$255,"&lt;"&amp;AH$2)</f>
        <v>0</v>
      </c>
      <c r="AH33">
        <f>-SUMIFS('[1]ANIM. MICRO.'!$E$2:$E$255,'[1]ANIM. MICRO.'!$A$2:$A$255,$B33,'[1]ANIM. MICRO.'!$F$2:$F$255,"SALI",'[1]ANIM. MICRO.'!$I$2:$I$255,"&gt;="&amp;AH$2,'[1]ANIM. MICRO.'!$I$2:$I$255,"&lt;"&amp;AI$2)</f>
        <v>0</v>
      </c>
      <c r="AI33">
        <f>-SUMIFS('[1]ANIM. MICRO.'!$E$2:$E$255,'[1]ANIM. MICRO.'!$A$2:$A$255,$B33,'[1]ANIM. MICRO.'!$F$2:$F$255,"SALI",'[1]ANIM. MICRO.'!$I$2:$I$255,"&gt;="&amp;AI$2,'[1]ANIM. MICRO.'!$I$2:$I$255,"&lt;"&amp;AJ$2)</f>
        <v>0</v>
      </c>
      <c r="AJ33">
        <f>-SUMIFS('[1]ANIM. MICRO.'!$E$2:$E$255,'[1]ANIM. MICRO.'!$A$2:$A$255,$B33,'[1]ANIM. MICRO.'!$F$2:$F$255,"SALI",'[1]ANIM. MICRO.'!$I$2:$I$255,"&gt;="&amp;AJ$2,'[1]ANIM. MICRO.'!$I$2:$I$255,"&lt;"&amp;AK$2)</f>
        <v>0</v>
      </c>
      <c r="AK33">
        <f>-SUMIFS('[1]ANIM. MICRO.'!$E$2:$E$255,'[1]ANIM. MICRO.'!$A$2:$A$255,$B33,'[1]ANIM. MICRO.'!$F$2:$F$255,"SALI",'[1]ANIM. MICRO.'!$I$2:$I$255,"&gt;="&amp;AK$2,'[1]ANIM. MICRO.'!$I$2:$I$255,"&lt;"&amp;AL$2)</f>
        <v>0</v>
      </c>
      <c r="AL33">
        <f>-SUMIFS('[1]ANIM. MICRO.'!$E$2:$E$255,'[1]ANIM. MICRO.'!$A$2:$A$255,$B33,'[1]ANIM. MICRO.'!$F$2:$F$255,"SALI",'[1]ANIM. MICRO.'!$I$2:$I$255,"&gt;="&amp;AL$2,'[1]ANIM. MICRO.'!$I$2:$I$255,"&lt;"&amp;AM$2)</f>
        <v>0</v>
      </c>
      <c r="AN33">
        <f t="shared" si="0"/>
        <v>4</v>
      </c>
      <c r="AO33">
        <f t="shared" si="1"/>
        <v>34</v>
      </c>
    </row>
    <row r="34" spans="2:41" ht="15.75" thickBot="1" x14ac:dyDescent="0.3">
      <c r="B34" s="2" t="s">
        <v>31</v>
      </c>
      <c r="C34">
        <f>-SUMIFS('[1]ANIM. MICRO.'!$E$2:$E$255,'[1]ANIM. MICRO.'!$A$2:$A$255,$B34,'[1]ANIM. MICRO.'!$F$2:$F$255,"SALI",'[1]ANIM. MICRO.'!$I$2:$I$255,"&gt;="&amp;C$2,'[1]ANIM. MICRO.'!$I$2:$I$255,"&lt;"&amp;D$2)</f>
        <v>0</v>
      </c>
      <c r="D34">
        <f>-SUMIFS('[1]ANIM. MICRO.'!$E$2:$E$255,'[1]ANIM. MICRO.'!$A$2:$A$255,$B34,'[1]ANIM. MICRO.'!$F$2:$F$255,"SALI",'[1]ANIM. MICRO.'!$I$2:$I$255,"&gt;="&amp;D$2,'[1]ANIM. MICRO.'!$I$2:$I$255,"&lt;"&amp;E$2)</f>
        <v>0</v>
      </c>
      <c r="E34">
        <f>-SUMIFS('[1]ANIM. MICRO.'!$E$2:$E$255,'[1]ANIM. MICRO.'!$A$2:$A$255,$B34,'[1]ANIM. MICRO.'!$F$2:$F$255,"SALI",'[1]ANIM. MICRO.'!$I$2:$I$255,"&gt;="&amp;E$2,'[1]ANIM. MICRO.'!$I$2:$I$255,"&lt;"&amp;F$2)</f>
        <v>0</v>
      </c>
      <c r="F34">
        <f>-SUMIFS('[1]ANIM. MICRO.'!$E$2:$E$255,'[1]ANIM. MICRO.'!$A$2:$A$255,$B34,'[1]ANIM. MICRO.'!$F$2:$F$255,"SALI",'[1]ANIM. MICRO.'!$I$2:$I$255,"&gt;="&amp;F$2,'[1]ANIM. MICRO.'!$I$2:$I$255,"&lt;"&amp;G$2)</f>
        <v>0</v>
      </c>
      <c r="G34">
        <f>-SUMIFS('[1]ANIM. MICRO.'!$E$2:$E$255,'[1]ANIM. MICRO.'!$A$2:$A$255,$B34,'[1]ANIM. MICRO.'!$F$2:$F$255,"SALI",'[1]ANIM. MICRO.'!$I$2:$I$255,"&gt;="&amp;G$2,'[1]ANIM. MICRO.'!$I$2:$I$255,"&lt;"&amp;H$2)</f>
        <v>0</v>
      </c>
      <c r="H34">
        <f>-SUMIFS('[1]ANIM. MICRO.'!$E$2:$E$255,'[1]ANIM. MICRO.'!$A$2:$A$255,$B34,'[1]ANIM. MICRO.'!$F$2:$F$255,"SALI",'[1]ANIM. MICRO.'!$I$2:$I$255,"&gt;="&amp;H$2,'[1]ANIM. MICRO.'!$I$2:$I$255,"&lt;"&amp;I$2)</f>
        <v>0</v>
      </c>
      <c r="I34">
        <f>-SUMIFS('[1]ANIM. MICRO.'!$E$2:$E$255,'[1]ANIM. MICRO.'!$A$2:$A$255,$B34,'[1]ANIM. MICRO.'!$F$2:$F$255,"SALI",'[1]ANIM. MICRO.'!$I$2:$I$255,"&gt;="&amp;I$2,'[1]ANIM. MICRO.'!$I$2:$I$255,"&lt;"&amp;J$2)</f>
        <v>0</v>
      </c>
      <c r="J34">
        <f>-SUMIFS('[1]ANIM. MICRO.'!$E$2:$E$255,'[1]ANIM. MICRO.'!$A$2:$A$255,$B34,'[1]ANIM. MICRO.'!$F$2:$F$255,"SALI",'[1]ANIM. MICRO.'!$I$2:$I$255,"&gt;="&amp;J$2,'[1]ANIM. MICRO.'!$I$2:$I$255,"&lt;"&amp;K$2)</f>
        <v>0</v>
      </c>
      <c r="K34">
        <f>-SUMIFS('[1]ANIM. MICRO.'!$E$2:$E$255,'[1]ANIM. MICRO.'!$A$2:$A$255,$B34,'[1]ANIM. MICRO.'!$F$2:$F$255,"SALI",'[1]ANIM. MICRO.'!$I$2:$I$255,"&gt;="&amp;K$2,'[1]ANIM. MICRO.'!$I$2:$I$255,"&lt;"&amp;L$2)</f>
        <v>0</v>
      </c>
      <c r="L34">
        <f>-SUMIFS('[1]ANIM. MICRO.'!$E$2:$E$255,'[1]ANIM. MICRO.'!$A$2:$A$255,$B34,'[1]ANIM. MICRO.'!$F$2:$F$255,"SALI",'[1]ANIM. MICRO.'!$I$2:$I$255,"&gt;="&amp;L$2,'[1]ANIM. MICRO.'!$I$2:$I$255,"&lt;"&amp;M$2)</f>
        <v>0</v>
      </c>
      <c r="M34">
        <f>-SUMIFS('[1]ANIM. MICRO.'!$E$2:$E$255,'[1]ANIM. MICRO.'!$A$2:$A$255,$B34,'[1]ANIM. MICRO.'!$F$2:$F$255,"SALI",'[1]ANIM. MICRO.'!$I$2:$I$255,"&gt;="&amp;M$2,'[1]ANIM. MICRO.'!$I$2:$I$255,"&lt;"&amp;N$2)</f>
        <v>0</v>
      </c>
      <c r="N34">
        <f>-SUMIFS('[1]ANIM. MICRO.'!$E$2:$E$255,'[1]ANIM. MICRO.'!$A$2:$A$255,$B34,'[1]ANIM. MICRO.'!$F$2:$F$255,"SALI",'[1]ANIM. MICRO.'!$I$2:$I$255,"&gt;="&amp;N$2,'[1]ANIM. MICRO.'!$I$2:$I$255,"&lt;"&amp;O$2)</f>
        <v>0</v>
      </c>
      <c r="O34">
        <f>-SUMIFS('[1]ANIM. MICRO.'!$E$2:$E$255,'[1]ANIM. MICRO.'!$A$2:$A$255,$B34,'[1]ANIM. MICRO.'!$F$2:$F$255,"SALI",'[1]ANIM. MICRO.'!$I$2:$I$255,"&gt;="&amp;O$2,'[1]ANIM. MICRO.'!$I$2:$I$255,"&lt;"&amp;P$2)</f>
        <v>0</v>
      </c>
      <c r="P34">
        <f>-SUMIFS('[1]ANIM. MICRO.'!$E$2:$E$255,'[1]ANIM. MICRO.'!$A$2:$A$255,$B34,'[1]ANIM. MICRO.'!$F$2:$F$255,"SALI",'[1]ANIM. MICRO.'!$I$2:$I$255,"&gt;="&amp;P$2,'[1]ANIM. MICRO.'!$I$2:$I$255,"&lt;"&amp;Q$2)</f>
        <v>0</v>
      </c>
      <c r="Q34">
        <f>-SUMIFS('[1]ANIM. MICRO.'!$E$2:$E$255,'[1]ANIM. MICRO.'!$A$2:$A$255,$B34,'[1]ANIM. MICRO.'!$F$2:$F$255,"SALI",'[1]ANIM. MICRO.'!$I$2:$I$255,"&gt;="&amp;Q$2,'[1]ANIM. MICRO.'!$I$2:$I$255,"&lt;"&amp;R$2)</f>
        <v>0</v>
      </c>
      <c r="R34">
        <f>-SUMIFS('[1]ANIM. MICRO.'!$E$2:$E$255,'[1]ANIM. MICRO.'!$A$2:$A$255,$B34,'[1]ANIM. MICRO.'!$F$2:$F$255,"SALI",'[1]ANIM. MICRO.'!$I$2:$I$255,"&gt;="&amp;R$2,'[1]ANIM. MICRO.'!$I$2:$I$255,"&lt;"&amp;S$2)</f>
        <v>0</v>
      </c>
      <c r="S34">
        <f>-SUMIFS('[1]ANIM. MICRO.'!$E$2:$E$255,'[1]ANIM. MICRO.'!$A$2:$A$255,$B34,'[1]ANIM. MICRO.'!$F$2:$F$255,"SALI",'[1]ANIM. MICRO.'!$I$2:$I$255,"&gt;="&amp;S$2,'[1]ANIM. MICRO.'!$I$2:$I$255,"&lt;"&amp;T$2)</f>
        <v>0</v>
      </c>
      <c r="T34">
        <f>-SUMIFS('[1]ANIM. MICRO.'!$E$2:$E$255,'[1]ANIM. MICRO.'!$A$2:$A$255,$B34,'[1]ANIM. MICRO.'!$F$2:$F$255,"SALI",'[1]ANIM. MICRO.'!$I$2:$I$255,"&gt;="&amp;T$2,'[1]ANIM. MICRO.'!$I$2:$I$255,"&lt;"&amp;U$2)</f>
        <v>0</v>
      </c>
      <c r="U34">
        <f>-SUMIFS('[1]ANIM. MICRO.'!$E$2:$E$255,'[1]ANIM. MICRO.'!$A$2:$A$255,$B34,'[1]ANIM. MICRO.'!$F$2:$F$255,"SALI",'[1]ANIM. MICRO.'!$I$2:$I$255,"&gt;="&amp;U$2,'[1]ANIM. MICRO.'!$I$2:$I$255,"&lt;"&amp;V$2)</f>
        <v>1</v>
      </c>
      <c r="V34">
        <f>-SUMIFS('[1]ANIM. MICRO.'!$E$2:$E$255,'[1]ANIM. MICRO.'!$A$2:$A$255,$B34,'[1]ANIM. MICRO.'!$F$2:$F$255,"SALI",'[1]ANIM. MICRO.'!$I$2:$I$255,"&gt;="&amp;V$2,'[1]ANIM. MICRO.'!$I$2:$I$255,"&lt;"&amp;W$2)</f>
        <v>0</v>
      </c>
      <c r="W34">
        <f>-SUMIFS('[1]ANIM. MICRO.'!$E$2:$E$255,'[1]ANIM. MICRO.'!$A$2:$A$255,$B34,'[1]ANIM. MICRO.'!$F$2:$F$255,"SALI",'[1]ANIM. MICRO.'!$I$2:$I$255,"&gt;="&amp;W$2,'[1]ANIM. MICRO.'!$I$2:$I$255,"&lt;"&amp;X$2)</f>
        <v>0</v>
      </c>
      <c r="X34">
        <f>-SUMIFS('[1]ANIM. MICRO.'!$E$2:$E$255,'[1]ANIM. MICRO.'!$A$2:$A$255,$B34,'[1]ANIM. MICRO.'!$F$2:$F$255,"SALI",'[1]ANIM. MICRO.'!$I$2:$I$255,"&gt;="&amp;X$2,'[1]ANIM. MICRO.'!$I$2:$I$255,"&lt;"&amp;Y$2)</f>
        <v>0</v>
      </c>
      <c r="Y34">
        <f>-SUMIFS('[1]ANIM. MICRO.'!$E$2:$E$255,'[1]ANIM. MICRO.'!$A$2:$A$255,$B34,'[1]ANIM. MICRO.'!$F$2:$F$255,"SALI",'[1]ANIM. MICRO.'!$I$2:$I$255,"&gt;="&amp;Y$2,'[1]ANIM. MICRO.'!$I$2:$I$255,"&lt;"&amp;Z$2)</f>
        <v>0</v>
      </c>
      <c r="Z34">
        <f>-SUMIFS('[1]ANIM. MICRO.'!$E$2:$E$255,'[1]ANIM. MICRO.'!$A$2:$A$255,$B34,'[1]ANIM. MICRO.'!$F$2:$F$255,"SALI",'[1]ANIM. MICRO.'!$I$2:$I$255,"&gt;="&amp;Z$2,'[1]ANIM. MICRO.'!$I$2:$I$255,"&lt;"&amp;AA$2)</f>
        <v>0</v>
      </c>
      <c r="AA34">
        <f>-SUMIFS('[1]ANIM. MICRO.'!$E$2:$E$255,'[1]ANIM. MICRO.'!$A$2:$A$255,$B34,'[1]ANIM. MICRO.'!$F$2:$F$255,"SALI",'[1]ANIM. MICRO.'!$I$2:$I$255,"&gt;="&amp;AA$2,'[1]ANIM. MICRO.'!$I$2:$I$255,"&lt;"&amp;AB$2)</f>
        <v>0</v>
      </c>
      <c r="AB34">
        <f>-SUMIFS('[1]ANIM. MICRO.'!$E$2:$E$255,'[1]ANIM. MICRO.'!$A$2:$A$255,$B34,'[1]ANIM. MICRO.'!$F$2:$F$255,"SALI",'[1]ANIM. MICRO.'!$I$2:$I$255,"&gt;="&amp;AB$2,'[1]ANIM. MICRO.'!$I$2:$I$255,"&lt;"&amp;AC$2)</f>
        <v>0</v>
      </c>
      <c r="AC34">
        <f>-SUMIFS('[1]ANIM. MICRO.'!$E$2:$E$255,'[1]ANIM. MICRO.'!$A$2:$A$255,$B34,'[1]ANIM. MICRO.'!$F$2:$F$255,"SALI",'[1]ANIM. MICRO.'!$I$2:$I$255,"&gt;="&amp;AC$2,'[1]ANIM. MICRO.'!$I$2:$I$255,"&lt;"&amp;AD$2)</f>
        <v>0</v>
      </c>
      <c r="AD34">
        <f>-SUMIFS('[1]ANIM. MICRO.'!$E$2:$E$255,'[1]ANIM. MICRO.'!$A$2:$A$255,$B34,'[1]ANIM. MICRO.'!$F$2:$F$255,"SALI",'[1]ANIM. MICRO.'!$I$2:$I$255,"&gt;="&amp;AD$2,'[1]ANIM. MICRO.'!$I$2:$I$255,"&lt;"&amp;AE$2)</f>
        <v>0</v>
      </c>
      <c r="AE34">
        <f>-SUMIFS('[1]ANIM. MICRO.'!$E$2:$E$255,'[1]ANIM. MICRO.'!$A$2:$A$255,$B34,'[1]ANIM. MICRO.'!$F$2:$F$255,"SALI",'[1]ANIM. MICRO.'!$I$2:$I$255,"&gt;="&amp;AE$2,'[1]ANIM. MICRO.'!$I$2:$I$255,"&lt;"&amp;AF$2)</f>
        <v>0</v>
      </c>
      <c r="AF34">
        <f>-SUMIFS('[1]ANIM. MICRO.'!$E$2:$E$255,'[1]ANIM. MICRO.'!$A$2:$A$255,$B34,'[1]ANIM. MICRO.'!$F$2:$F$255,"SALI",'[1]ANIM. MICRO.'!$I$2:$I$255,"&gt;="&amp;AF$2,'[1]ANIM. MICRO.'!$I$2:$I$255,"&lt;"&amp;AG$2)</f>
        <v>0</v>
      </c>
      <c r="AG34">
        <f>-SUMIFS('[1]ANIM. MICRO.'!$E$2:$E$255,'[1]ANIM. MICRO.'!$A$2:$A$255,$B34,'[1]ANIM. MICRO.'!$F$2:$F$255,"SALI",'[1]ANIM. MICRO.'!$I$2:$I$255,"&gt;="&amp;AG$2,'[1]ANIM. MICRO.'!$I$2:$I$255,"&lt;"&amp;AH$2)</f>
        <v>0</v>
      </c>
      <c r="AH34">
        <f>-SUMIFS('[1]ANIM. MICRO.'!$E$2:$E$255,'[1]ANIM. MICRO.'!$A$2:$A$255,$B34,'[1]ANIM. MICRO.'!$F$2:$F$255,"SALI",'[1]ANIM. MICRO.'!$I$2:$I$255,"&gt;="&amp;AH$2,'[1]ANIM. MICRO.'!$I$2:$I$255,"&lt;"&amp;AI$2)</f>
        <v>0</v>
      </c>
      <c r="AI34">
        <f>-SUMIFS('[1]ANIM. MICRO.'!$E$2:$E$255,'[1]ANIM. MICRO.'!$A$2:$A$255,$B34,'[1]ANIM. MICRO.'!$F$2:$F$255,"SALI",'[1]ANIM. MICRO.'!$I$2:$I$255,"&gt;="&amp;AI$2,'[1]ANIM. MICRO.'!$I$2:$I$255,"&lt;"&amp;AJ$2)</f>
        <v>0</v>
      </c>
      <c r="AJ34">
        <f>-SUMIFS('[1]ANIM. MICRO.'!$E$2:$E$255,'[1]ANIM. MICRO.'!$A$2:$A$255,$B34,'[1]ANIM. MICRO.'!$F$2:$F$255,"SALI",'[1]ANIM. MICRO.'!$I$2:$I$255,"&gt;="&amp;AJ$2,'[1]ANIM. MICRO.'!$I$2:$I$255,"&lt;"&amp;AK$2)</f>
        <v>0</v>
      </c>
      <c r="AK34">
        <f>-SUMIFS('[1]ANIM. MICRO.'!$E$2:$E$255,'[1]ANIM. MICRO.'!$A$2:$A$255,$B34,'[1]ANIM. MICRO.'!$F$2:$F$255,"SALI",'[1]ANIM. MICRO.'!$I$2:$I$255,"&gt;="&amp;AK$2,'[1]ANIM. MICRO.'!$I$2:$I$255,"&lt;"&amp;AL$2)</f>
        <v>0</v>
      </c>
      <c r="AL34">
        <f>-SUMIFS('[1]ANIM. MICRO.'!$E$2:$E$255,'[1]ANIM. MICRO.'!$A$2:$A$255,$B34,'[1]ANIM. MICRO.'!$F$2:$F$255,"SALI",'[1]ANIM. MICRO.'!$I$2:$I$255,"&gt;="&amp;AL$2,'[1]ANIM. MICRO.'!$I$2:$I$255,"&lt;"&amp;AM$2)</f>
        <v>3</v>
      </c>
      <c r="AN34">
        <f t="shared" si="0"/>
        <v>1</v>
      </c>
      <c r="AO34">
        <f t="shared" si="1"/>
        <v>34</v>
      </c>
    </row>
    <row r="35" spans="2:41" ht="15.75" thickBot="1" x14ac:dyDescent="0.3">
      <c r="B35" s="2" t="s">
        <v>32</v>
      </c>
      <c r="C35">
        <f>-SUMIFS('[1]ANIM. MICRO.'!$E$2:$E$255,'[1]ANIM. MICRO.'!$A$2:$A$255,$B35,'[1]ANIM. MICRO.'!$F$2:$F$255,"SALI",'[1]ANIM. MICRO.'!$I$2:$I$255,"&gt;="&amp;C$2,'[1]ANIM. MICRO.'!$I$2:$I$255,"&lt;"&amp;D$2)</f>
        <v>0</v>
      </c>
      <c r="D35">
        <f>-SUMIFS('[1]ANIM. MICRO.'!$E$2:$E$255,'[1]ANIM. MICRO.'!$A$2:$A$255,$B35,'[1]ANIM. MICRO.'!$F$2:$F$255,"SALI",'[1]ANIM. MICRO.'!$I$2:$I$255,"&gt;="&amp;D$2,'[1]ANIM. MICRO.'!$I$2:$I$255,"&lt;"&amp;E$2)</f>
        <v>0</v>
      </c>
      <c r="E35">
        <f>-SUMIFS('[1]ANIM. MICRO.'!$E$2:$E$255,'[1]ANIM. MICRO.'!$A$2:$A$255,$B35,'[1]ANIM. MICRO.'!$F$2:$F$255,"SALI",'[1]ANIM. MICRO.'!$I$2:$I$255,"&gt;="&amp;E$2,'[1]ANIM. MICRO.'!$I$2:$I$255,"&lt;"&amp;F$2)</f>
        <v>0</v>
      </c>
      <c r="F35">
        <f>-SUMIFS('[1]ANIM. MICRO.'!$E$2:$E$255,'[1]ANIM. MICRO.'!$A$2:$A$255,$B35,'[1]ANIM. MICRO.'!$F$2:$F$255,"SALI",'[1]ANIM. MICRO.'!$I$2:$I$255,"&gt;="&amp;F$2,'[1]ANIM. MICRO.'!$I$2:$I$255,"&lt;"&amp;G$2)</f>
        <v>0</v>
      </c>
      <c r="G35">
        <f>-SUMIFS('[1]ANIM. MICRO.'!$E$2:$E$255,'[1]ANIM. MICRO.'!$A$2:$A$255,$B35,'[1]ANIM. MICRO.'!$F$2:$F$255,"SALI",'[1]ANIM. MICRO.'!$I$2:$I$255,"&gt;="&amp;G$2,'[1]ANIM. MICRO.'!$I$2:$I$255,"&lt;"&amp;H$2)</f>
        <v>0</v>
      </c>
      <c r="H35">
        <f>-SUMIFS('[1]ANIM. MICRO.'!$E$2:$E$255,'[1]ANIM. MICRO.'!$A$2:$A$255,$B35,'[1]ANIM. MICRO.'!$F$2:$F$255,"SALI",'[1]ANIM. MICRO.'!$I$2:$I$255,"&gt;="&amp;H$2,'[1]ANIM. MICRO.'!$I$2:$I$255,"&lt;"&amp;I$2)</f>
        <v>0</v>
      </c>
      <c r="I35">
        <f>-SUMIFS('[1]ANIM. MICRO.'!$E$2:$E$255,'[1]ANIM. MICRO.'!$A$2:$A$255,$B35,'[1]ANIM. MICRO.'!$F$2:$F$255,"SALI",'[1]ANIM. MICRO.'!$I$2:$I$255,"&gt;="&amp;I$2,'[1]ANIM. MICRO.'!$I$2:$I$255,"&lt;"&amp;J$2)</f>
        <v>0</v>
      </c>
      <c r="J35">
        <f>-SUMIFS('[1]ANIM. MICRO.'!$E$2:$E$255,'[1]ANIM. MICRO.'!$A$2:$A$255,$B35,'[1]ANIM. MICRO.'!$F$2:$F$255,"SALI",'[1]ANIM. MICRO.'!$I$2:$I$255,"&gt;="&amp;J$2,'[1]ANIM. MICRO.'!$I$2:$I$255,"&lt;"&amp;K$2)</f>
        <v>0</v>
      </c>
      <c r="K35">
        <f>-SUMIFS('[1]ANIM. MICRO.'!$E$2:$E$255,'[1]ANIM. MICRO.'!$A$2:$A$255,$B35,'[1]ANIM. MICRO.'!$F$2:$F$255,"SALI",'[1]ANIM. MICRO.'!$I$2:$I$255,"&gt;="&amp;K$2,'[1]ANIM. MICRO.'!$I$2:$I$255,"&lt;"&amp;L$2)</f>
        <v>0</v>
      </c>
      <c r="L35">
        <f>-SUMIFS('[1]ANIM. MICRO.'!$E$2:$E$255,'[1]ANIM. MICRO.'!$A$2:$A$255,$B35,'[1]ANIM. MICRO.'!$F$2:$F$255,"SALI",'[1]ANIM. MICRO.'!$I$2:$I$255,"&gt;="&amp;L$2,'[1]ANIM. MICRO.'!$I$2:$I$255,"&lt;"&amp;M$2)</f>
        <v>0</v>
      </c>
      <c r="M35">
        <f>-SUMIFS('[1]ANIM. MICRO.'!$E$2:$E$255,'[1]ANIM. MICRO.'!$A$2:$A$255,$B35,'[1]ANIM. MICRO.'!$F$2:$F$255,"SALI",'[1]ANIM. MICRO.'!$I$2:$I$255,"&gt;="&amp;M$2,'[1]ANIM. MICRO.'!$I$2:$I$255,"&lt;"&amp;N$2)</f>
        <v>0</v>
      </c>
      <c r="N35">
        <f>-SUMIFS('[1]ANIM. MICRO.'!$E$2:$E$255,'[1]ANIM. MICRO.'!$A$2:$A$255,$B35,'[1]ANIM. MICRO.'!$F$2:$F$255,"SALI",'[1]ANIM. MICRO.'!$I$2:$I$255,"&gt;="&amp;N$2,'[1]ANIM. MICRO.'!$I$2:$I$255,"&lt;"&amp;O$2)</f>
        <v>0</v>
      </c>
      <c r="O35">
        <f>-SUMIFS('[1]ANIM. MICRO.'!$E$2:$E$255,'[1]ANIM. MICRO.'!$A$2:$A$255,$B35,'[1]ANIM. MICRO.'!$F$2:$F$255,"SALI",'[1]ANIM. MICRO.'!$I$2:$I$255,"&gt;="&amp;O$2,'[1]ANIM. MICRO.'!$I$2:$I$255,"&lt;"&amp;P$2)</f>
        <v>0</v>
      </c>
      <c r="P35">
        <f>-SUMIFS('[1]ANIM. MICRO.'!$E$2:$E$255,'[1]ANIM. MICRO.'!$A$2:$A$255,$B35,'[1]ANIM. MICRO.'!$F$2:$F$255,"SALI",'[1]ANIM. MICRO.'!$I$2:$I$255,"&gt;="&amp;P$2,'[1]ANIM. MICRO.'!$I$2:$I$255,"&lt;"&amp;Q$2)</f>
        <v>0</v>
      </c>
      <c r="Q35">
        <f>-SUMIFS('[1]ANIM. MICRO.'!$E$2:$E$255,'[1]ANIM. MICRO.'!$A$2:$A$255,$B35,'[1]ANIM. MICRO.'!$F$2:$F$255,"SALI",'[1]ANIM. MICRO.'!$I$2:$I$255,"&gt;="&amp;Q$2,'[1]ANIM. MICRO.'!$I$2:$I$255,"&lt;"&amp;R$2)</f>
        <v>0</v>
      </c>
      <c r="R35">
        <f>-SUMIFS('[1]ANIM. MICRO.'!$E$2:$E$255,'[1]ANIM. MICRO.'!$A$2:$A$255,$B35,'[1]ANIM. MICRO.'!$F$2:$F$255,"SALI",'[1]ANIM. MICRO.'!$I$2:$I$255,"&gt;="&amp;R$2,'[1]ANIM. MICRO.'!$I$2:$I$255,"&lt;"&amp;S$2)</f>
        <v>0</v>
      </c>
      <c r="S35">
        <f>-SUMIFS('[1]ANIM. MICRO.'!$E$2:$E$255,'[1]ANIM. MICRO.'!$A$2:$A$255,$B35,'[1]ANIM. MICRO.'!$F$2:$F$255,"SALI",'[1]ANIM. MICRO.'!$I$2:$I$255,"&gt;="&amp;S$2,'[1]ANIM. MICRO.'!$I$2:$I$255,"&lt;"&amp;T$2)</f>
        <v>0</v>
      </c>
      <c r="T35">
        <f>-SUMIFS('[1]ANIM. MICRO.'!$E$2:$E$255,'[1]ANIM. MICRO.'!$A$2:$A$255,$B35,'[1]ANIM. MICRO.'!$F$2:$F$255,"SALI",'[1]ANIM. MICRO.'!$I$2:$I$255,"&gt;="&amp;T$2,'[1]ANIM. MICRO.'!$I$2:$I$255,"&lt;"&amp;U$2)</f>
        <v>0</v>
      </c>
      <c r="U35">
        <f>-SUMIFS('[1]ANIM. MICRO.'!$E$2:$E$255,'[1]ANIM. MICRO.'!$A$2:$A$255,$B35,'[1]ANIM. MICRO.'!$F$2:$F$255,"SALI",'[1]ANIM. MICRO.'!$I$2:$I$255,"&gt;="&amp;U$2,'[1]ANIM. MICRO.'!$I$2:$I$255,"&lt;"&amp;V$2)</f>
        <v>0</v>
      </c>
      <c r="V35">
        <f>-SUMIFS('[1]ANIM. MICRO.'!$E$2:$E$255,'[1]ANIM. MICRO.'!$A$2:$A$255,$B35,'[1]ANIM. MICRO.'!$F$2:$F$255,"SALI",'[1]ANIM. MICRO.'!$I$2:$I$255,"&gt;="&amp;V$2,'[1]ANIM. MICRO.'!$I$2:$I$255,"&lt;"&amp;W$2)</f>
        <v>0</v>
      </c>
      <c r="W35">
        <f>-SUMIFS('[1]ANIM. MICRO.'!$E$2:$E$255,'[1]ANIM. MICRO.'!$A$2:$A$255,$B35,'[1]ANIM. MICRO.'!$F$2:$F$255,"SALI",'[1]ANIM. MICRO.'!$I$2:$I$255,"&gt;="&amp;W$2,'[1]ANIM. MICRO.'!$I$2:$I$255,"&lt;"&amp;X$2)</f>
        <v>0</v>
      </c>
      <c r="X35">
        <f>-SUMIFS('[1]ANIM. MICRO.'!$E$2:$E$255,'[1]ANIM. MICRO.'!$A$2:$A$255,$B35,'[1]ANIM. MICRO.'!$F$2:$F$255,"SALI",'[1]ANIM. MICRO.'!$I$2:$I$255,"&gt;="&amp;X$2,'[1]ANIM. MICRO.'!$I$2:$I$255,"&lt;"&amp;Y$2)</f>
        <v>0</v>
      </c>
      <c r="Y35">
        <f>-SUMIFS('[1]ANIM. MICRO.'!$E$2:$E$255,'[1]ANIM. MICRO.'!$A$2:$A$255,$B35,'[1]ANIM. MICRO.'!$F$2:$F$255,"SALI",'[1]ANIM. MICRO.'!$I$2:$I$255,"&gt;="&amp;Y$2,'[1]ANIM. MICRO.'!$I$2:$I$255,"&lt;"&amp;Z$2)</f>
        <v>0</v>
      </c>
      <c r="Z35">
        <f>-SUMIFS('[1]ANIM. MICRO.'!$E$2:$E$255,'[1]ANIM. MICRO.'!$A$2:$A$255,$B35,'[1]ANIM. MICRO.'!$F$2:$F$255,"SALI",'[1]ANIM. MICRO.'!$I$2:$I$255,"&gt;="&amp;Z$2,'[1]ANIM. MICRO.'!$I$2:$I$255,"&lt;"&amp;AA$2)</f>
        <v>0</v>
      </c>
      <c r="AA35">
        <f>-SUMIFS('[1]ANIM. MICRO.'!$E$2:$E$255,'[1]ANIM. MICRO.'!$A$2:$A$255,$B35,'[1]ANIM. MICRO.'!$F$2:$F$255,"SALI",'[1]ANIM. MICRO.'!$I$2:$I$255,"&gt;="&amp;AA$2,'[1]ANIM. MICRO.'!$I$2:$I$255,"&lt;"&amp;AB$2)</f>
        <v>0</v>
      </c>
      <c r="AB35">
        <f>-SUMIFS('[1]ANIM. MICRO.'!$E$2:$E$255,'[1]ANIM. MICRO.'!$A$2:$A$255,$B35,'[1]ANIM. MICRO.'!$F$2:$F$255,"SALI",'[1]ANIM. MICRO.'!$I$2:$I$255,"&gt;="&amp;AB$2,'[1]ANIM. MICRO.'!$I$2:$I$255,"&lt;"&amp;AC$2)</f>
        <v>0</v>
      </c>
      <c r="AC35">
        <f>-SUMIFS('[1]ANIM. MICRO.'!$E$2:$E$255,'[1]ANIM. MICRO.'!$A$2:$A$255,$B35,'[1]ANIM. MICRO.'!$F$2:$F$255,"SALI",'[1]ANIM. MICRO.'!$I$2:$I$255,"&gt;="&amp;AC$2,'[1]ANIM. MICRO.'!$I$2:$I$255,"&lt;"&amp;AD$2)</f>
        <v>0</v>
      </c>
      <c r="AD35">
        <f>-SUMIFS('[1]ANIM. MICRO.'!$E$2:$E$255,'[1]ANIM. MICRO.'!$A$2:$A$255,$B35,'[1]ANIM. MICRO.'!$F$2:$F$255,"SALI",'[1]ANIM. MICRO.'!$I$2:$I$255,"&gt;="&amp;AD$2,'[1]ANIM. MICRO.'!$I$2:$I$255,"&lt;"&amp;AE$2)</f>
        <v>0</v>
      </c>
      <c r="AE35">
        <f>-SUMIFS('[1]ANIM. MICRO.'!$E$2:$E$255,'[1]ANIM. MICRO.'!$A$2:$A$255,$B35,'[1]ANIM. MICRO.'!$F$2:$F$255,"SALI",'[1]ANIM. MICRO.'!$I$2:$I$255,"&gt;="&amp;AE$2,'[1]ANIM. MICRO.'!$I$2:$I$255,"&lt;"&amp;AF$2)</f>
        <v>0</v>
      </c>
      <c r="AF35">
        <f>-SUMIFS('[1]ANIM. MICRO.'!$E$2:$E$255,'[1]ANIM. MICRO.'!$A$2:$A$255,$B35,'[1]ANIM. MICRO.'!$F$2:$F$255,"SALI",'[1]ANIM. MICRO.'!$I$2:$I$255,"&gt;="&amp;AF$2,'[1]ANIM. MICRO.'!$I$2:$I$255,"&lt;"&amp;AG$2)</f>
        <v>0</v>
      </c>
      <c r="AG35">
        <f>-SUMIFS('[1]ANIM. MICRO.'!$E$2:$E$255,'[1]ANIM. MICRO.'!$A$2:$A$255,$B35,'[1]ANIM. MICRO.'!$F$2:$F$255,"SALI",'[1]ANIM. MICRO.'!$I$2:$I$255,"&gt;="&amp;AG$2,'[1]ANIM. MICRO.'!$I$2:$I$255,"&lt;"&amp;AH$2)</f>
        <v>0</v>
      </c>
      <c r="AH35">
        <f>-SUMIFS('[1]ANIM. MICRO.'!$E$2:$E$255,'[1]ANIM. MICRO.'!$A$2:$A$255,$B35,'[1]ANIM. MICRO.'!$F$2:$F$255,"SALI",'[1]ANIM. MICRO.'!$I$2:$I$255,"&gt;="&amp;AH$2,'[1]ANIM. MICRO.'!$I$2:$I$255,"&lt;"&amp;AI$2)</f>
        <v>0</v>
      </c>
      <c r="AI35">
        <f>-SUMIFS('[1]ANIM. MICRO.'!$E$2:$E$255,'[1]ANIM. MICRO.'!$A$2:$A$255,$B35,'[1]ANIM. MICRO.'!$F$2:$F$255,"SALI",'[1]ANIM. MICRO.'!$I$2:$I$255,"&gt;="&amp;AI$2,'[1]ANIM. MICRO.'!$I$2:$I$255,"&lt;"&amp;AJ$2)</f>
        <v>0</v>
      </c>
      <c r="AJ35">
        <f>-SUMIFS('[1]ANIM. MICRO.'!$E$2:$E$255,'[1]ANIM. MICRO.'!$A$2:$A$255,$B35,'[1]ANIM. MICRO.'!$F$2:$F$255,"SALI",'[1]ANIM. MICRO.'!$I$2:$I$255,"&gt;="&amp;AJ$2,'[1]ANIM. MICRO.'!$I$2:$I$255,"&lt;"&amp;AK$2)</f>
        <v>0</v>
      </c>
      <c r="AK35">
        <f>-SUMIFS('[1]ANIM. MICRO.'!$E$2:$E$255,'[1]ANIM. MICRO.'!$A$2:$A$255,$B35,'[1]ANIM. MICRO.'!$F$2:$F$255,"SALI",'[1]ANIM. MICRO.'!$I$2:$I$255,"&gt;="&amp;AK$2,'[1]ANIM. MICRO.'!$I$2:$I$255,"&lt;"&amp;AL$2)</f>
        <v>0</v>
      </c>
      <c r="AL35">
        <f>-SUMIFS('[1]ANIM. MICRO.'!$E$2:$E$255,'[1]ANIM. MICRO.'!$A$2:$A$255,$B35,'[1]ANIM. MICRO.'!$F$2:$F$255,"SALI",'[1]ANIM. MICRO.'!$I$2:$I$255,"&gt;="&amp;AL$2,'[1]ANIM. MICRO.'!$I$2:$I$255,"&lt;"&amp;AM$2)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-SUMIFS('[1]ANIM. MICRO.'!$E$2:$E$255,'[1]ANIM. MICRO.'!$A$2:$A$255,$B36,'[1]ANIM. MICRO.'!$F$2:$F$255,"SALI",'[1]ANIM. MICRO.'!$I$2:$I$255,"&gt;="&amp;C$2,'[1]ANIM. MICRO.'!$I$2:$I$255,"&lt;"&amp;D$2)</f>
        <v>0</v>
      </c>
      <c r="D36">
        <f>-SUMIFS('[1]ANIM. MICRO.'!$E$2:$E$255,'[1]ANIM. MICRO.'!$A$2:$A$255,$B36,'[1]ANIM. MICRO.'!$F$2:$F$255,"SALI",'[1]ANIM. MICRO.'!$I$2:$I$255,"&gt;="&amp;D$2,'[1]ANIM. MICRO.'!$I$2:$I$255,"&lt;"&amp;E$2)</f>
        <v>0</v>
      </c>
      <c r="E36">
        <f>-SUMIFS('[1]ANIM. MICRO.'!$E$2:$E$255,'[1]ANIM. MICRO.'!$A$2:$A$255,$B36,'[1]ANIM. MICRO.'!$F$2:$F$255,"SALI",'[1]ANIM. MICRO.'!$I$2:$I$255,"&gt;="&amp;E$2,'[1]ANIM. MICRO.'!$I$2:$I$255,"&lt;"&amp;F$2)</f>
        <v>0</v>
      </c>
      <c r="F36">
        <f>-SUMIFS('[1]ANIM. MICRO.'!$E$2:$E$255,'[1]ANIM. MICRO.'!$A$2:$A$255,$B36,'[1]ANIM. MICRO.'!$F$2:$F$255,"SALI",'[1]ANIM. MICRO.'!$I$2:$I$255,"&gt;="&amp;F$2,'[1]ANIM. MICRO.'!$I$2:$I$255,"&lt;"&amp;G$2)</f>
        <v>0</v>
      </c>
      <c r="G36">
        <f>-SUMIFS('[1]ANIM. MICRO.'!$E$2:$E$255,'[1]ANIM. MICRO.'!$A$2:$A$255,$B36,'[1]ANIM. MICRO.'!$F$2:$F$255,"SALI",'[1]ANIM. MICRO.'!$I$2:$I$255,"&gt;="&amp;G$2,'[1]ANIM. MICRO.'!$I$2:$I$255,"&lt;"&amp;H$2)</f>
        <v>0</v>
      </c>
      <c r="H36">
        <f>-SUMIFS('[1]ANIM. MICRO.'!$E$2:$E$255,'[1]ANIM. MICRO.'!$A$2:$A$255,$B36,'[1]ANIM. MICRO.'!$F$2:$F$255,"SALI",'[1]ANIM. MICRO.'!$I$2:$I$255,"&gt;="&amp;H$2,'[1]ANIM. MICRO.'!$I$2:$I$255,"&lt;"&amp;I$2)</f>
        <v>0</v>
      </c>
      <c r="I36">
        <f>-SUMIFS('[1]ANIM. MICRO.'!$E$2:$E$255,'[1]ANIM. MICRO.'!$A$2:$A$255,$B36,'[1]ANIM. MICRO.'!$F$2:$F$255,"SALI",'[1]ANIM. MICRO.'!$I$2:$I$255,"&gt;="&amp;I$2,'[1]ANIM. MICRO.'!$I$2:$I$255,"&lt;"&amp;J$2)</f>
        <v>0</v>
      </c>
      <c r="J36">
        <f>-SUMIFS('[1]ANIM. MICRO.'!$E$2:$E$255,'[1]ANIM. MICRO.'!$A$2:$A$255,$B36,'[1]ANIM. MICRO.'!$F$2:$F$255,"SALI",'[1]ANIM. MICRO.'!$I$2:$I$255,"&gt;="&amp;J$2,'[1]ANIM. MICRO.'!$I$2:$I$255,"&lt;"&amp;K$2)</f>
        <v>0</v>
      </c>
      <c r="K36">
        <f>-SUMIFS('[1]ANIM. MICRO.'!$E$2:$E$255,'[1]ANIM. MICRO.'!$A$2:$A$255,$B36,'[1]ANIM. MICRO.'!$F$2:$F$255,"SALI",'[1]ANIM. MICRO.'!$I$2:$I$255,"&gt;="&amp;K$2,'[1]ANIM. MICRO.'!$I$2:$I$255,"&lt;"&amp;L$2)</f>
        <v>0</v>
      </c>
      <c r="L36">
        <f>-SUMIFS('[1]ANIM. MICRO.'!$E$2:$E$255,'[1]ANIM. MICRO.'!$A$2:$A$255,$B36,'[1]ANIM. MICRO.'!$F$2:$F$255,"SALI",'[1]ANIM. MICRO.'!$I$2:$I$255,"&gt;="&amp;L$2,'[1]ANIM. MICRO.'!$I$2:$I$255,"&lt;"&amp;M$2)</f>
        <v>0</v>
      </c>
      <c r="M36">
        <f>-SUMIFS('[1]ANIM. MICRO.'!$E$2:$E$255,'[1]ANIM. MICRO.'!$A$2:$A$255,$B36,'[1]ANIM. MICRO.'!$F$2:$F$255,"SALI",'[1]ANIM. MICRO.'!$I$2:$I$255,"&gt;="&amp;M$2,'[1]ANIM. MICRO.'!$I$2:$I$255,"&lt;"&amp;N$2)</f>
        <v>0</v>
      </c>
      <c r="N36">
        <f>-SUMIFS('[1]ANIM. MICRO.'!$E$2:$E$255,'[1]ANIM. MICRO.'!$A$2:$A$255,$B36,'[1]ANIM. MICRO.'!$F$2:$F$255,"SALI",'[1]ANIM. MICRO.'!$I$2:$I$255,"&gt;="&amp;N$2,'[1]ANIM. MICRO.'!$I$2:$I$255,"&lt;"&amp;O$2)</f>
        <v>0</v>
      </c>
      <c r="O36">
        <f>-SUMIFS('[1]ANIM. MICRO.'!$E$2:$E$255,'[1]ANIM. MICRO.'!$A$2:$A$255,$B36,'[1]ANIM. MICRO.'!$F$2:$F$255,"SALI",'[1]ANIM. MICRO.'!$I$2:$I$255,"&gt;="&amp;O$2,'[1]ANIM. MICRO.'!$I$2:$I$255,"&lt;"&amp;P$2)</f>
        <v>0</v>
      </c>
      <c r="P36">
        <f>-SUMIFS('[1]ANIM. MICRO.'!$E$2:$E$255,'[1]ANIM. MICRO.'!$A$2:$A$255,$B36,'[1]ANIM. MICRO.'!$F$2:$F$255,"SALI",'[1]ANIM. MICRO.'!$I$2:$I$255,"&gt;="&amp;P$2,'[1]ANIM. MICRO.'!$I$2:$I$255,"&lt;"&amp;Q$2)</f>
        <v>0</v>
      </c>
      <c r="Q36">
        <f>-SUMIFS('[1]ANIM. MICRO.'!$E$2:$E$255,'[1]ANIM. MICRO.'!$A$2:$A$255,$B36,'[1]ANIM. MICRO.'!$F$2:$F$255,"SALI",'[1]ANIM. MICRO.'!$I$2:$I$255,"&gt;="&amp;Q$2,'[1]ANIM. MICRO.'!$I$2:$I$255,"&lt;"&amp;R$2)</f>
        <v>0</v>
      </c>
      <c r="R36">
        <f>-SUMIFS('[1]ANIM. MICRO.'!$E$2:$E$255,'[1]ANIM. MICRO.'!$A$2:$A$255,$B36,'[1]ANIM. MICRO.'!$F$2:$F$255,"SALI",'[1]ANIM. MICRO.'!$I$2:$I$255,"&gt;="&amp;R$2,'[1]ANIM. MICRO.'!$I$2:$I$255,"&lt;"&amp;S$2)</f>
        <v>0</v>
      </c>
      <c r="S36">
        <f>-SUMIFS('[1]ANIM. MICRO.'!$E$2:$E$255,'[1]ANIM. MICRO.'!$A$2:$A$255,$B36,'[1]ANIM. MICRO.'!$F$2:$F$255,"SALI",'[1]ANIM. MICRO.'!$I$2:$I$255,"&gt;="&amp;S$2,'[1]ANIM. MICRO.'!$I$2:$I$255,"&lt;"&amp;T$2)</f>
        <v>0</v>
      </c>
      <c r="T36">
        <f>-SUMIFS('[1]ANIM. MICRO.'!$E$2:$E$255,'[1]ANIM. MICRO.'!$A$2:$A$255,$B36,'[1]ANIM. MICRO.'!$F$2:$F$255,"SALI",'[1]ANIM. MICRO.'!$I$2:$I$255,"&gt;="&amp;T$2,'[1]ANIM. MICRO.'!$I$2:$I$255,"&lt;"&amp;U$2)</f>
        <v>0</v>
      </c>
      <c r="U36">
        <f>-SUMIFS('[1]ANIM. MICRO.'!$E$2:$E$255,'[1]ANIM. MICRO.'!$A$2:$A$255,$B36,'[1]ANIM. MICRO.'!$F$2:$F$255,"SALI",'[1]ANIM. MICRO.'!$I$2:$I$255,"&gt;="&amp;U$2,'[1]ANIM. MICRO.'!$I$2:$I$255,"&lt;"&amp;V$2)</f>
        <v>0</v>
      </c>
      <c r="V36">
        <f>-SUMIFS('[1]ANIM. MICRO.'!$E$2:$E$255,'[1]ANIM. MICRO.'!$A$2:$A$255,$B36,'[1]ANIM. MICRO.'!$F$2:$F$255,"SALI",'[1]ANIM. MICRO.'!$I$2:$I$255,"&gt;="&amp;V$2,'[1]ANIM. MICRO.'!$I$2:$I$255,"&lt;"&amp;W$2)</f>
        <v>0</v>
      </c>
      <c r="W36">
        <f>-SUMIFS('[1]ANIM. MICRO.'!$E$2:$E$255,'[1]ANIM. MICRO.'!$A$2:$A$255,$B36,'[1]ANIM. MICRO.'!$F$2:$F$255,"SALI",'[1]ANIM. MICRO.'!$I$2:$I$255,"&gt;="&amp;W$2,'[1]ANIM. MICRO.'!$I$2:$I$255,"&lt;"&amp;X$2)</f>
        <v>0</v>
      </c>
      <c r="X36">
        <f>-SUMIFS('[1]ANIM. MICRO.'!$E$2:$E$255,'[1]ANIM. MICRO.'!$A$2:$A$255,$B36,'[1]ANIM. MICRO.'!$F$2:$F$255,"SALI",'[1]ANIM. MICRO.'!$I$2:$I$255,"&gt;="&amp;X$2,'[1]ANIM. MICRO.'!$I$2:$I$255,"&lt;"&amp;Y$2)</f>
        <v>0</v>
      </c>
      <c r="Y36">
        <f>-SUMIFS('[1]ANIM. MICRO.'!$E$2:$E$255,'[1]ANIM. MICRO.'!$A$2:$A$255,$B36,'[1]ANIM. MICRO.'!$F$2:$F$255,"SALI",'[1]ANIM. MICRO.'!$I$2:$I$255,"&gt;="&amp;Y$2,'[1]ANIM. MICRO.'!$I$2:$I$255,"&lt;"&amp;Z$2)</f>
        <v>0</v>
      </c>
      <c r="Z36">
        <f>-SUMIFS('[1]ANIM. MICRO.'!$E$2:$E$255,'[1]ANIM. MICRO.'!$A$2:$A$255,$B36,'[1]ANIM. MICRO.'!$F$2:$F$255,"SALI",'[1]ANIM. MICRO.'!$I$2:$I$255,"&gt;="&amp;Z$2,'[1]ANIM. MICRO.'!$I$2:$I$255,"&lt;"&amp;AA$2)</f>
        <v>0</v>
      </c>
      <c r="AA36">
        <f>-SUMIFS('[1]ANIM. MICRO.'!$E$2:$E$255,'[1]ANIM. MICRO.'!$A$2:$A$255,$B36,'[1]ANIM. MICRO.'!$F$2:$F$255,"SALI",'[1]ANIM. MICRO.'!$I$2:$I$255,"&gt;="&amp;AA$2,'[1]ANIM. MICRO.'!$I$2:$I$255,"&lt;"&amp;AB$2)</f>
        <v>0</v>
      </c>
      <c r="AB36">
        <f>-SUMIFS('[1]ANIM. MICRO.'!$E$2:$E$255,'[1]ANIM. MICRO.'!$A$2:$A$255,$B36,'[1]ANIM. MICRO.'!$F$2:$F$255,"SALI",'[1]ANIM. MICRO.'!$I$2:$I$255,"&gt;="&amp;AB$2,'[1]ANIM. MICRO.'!$I$2:$I$255,"&lt;"&amp;AC$2)</f>
        <v>0</v>
      </c>
      <c r="AC36">
        <f>-SUMIFS('[1]ANIM. MICRO.'!$E$2:$E$255,'[1]ANIM. MICRO.'!$A$2:$A$255,$B36,'[1]ANIM. MICRO.'!$F$2:$F$255,"SALI",'[1]ANIM. MICRO.'!$I$2:$I$255,"&gt;="&amp;AC$2,'[1]ANIM. MICRO.'!$I$2:$I$255,"&lt;"&amp;AD$2)</f>
        <v>0</v>
      </c>
      <c r="AD36">
        <f>-SUMIFS('[1]ANIM. MICRO.'!$E$2:$E$255,'[1]ANIM. MICRO.'!$A$2:$A$255,$B36,'[1]ANIM. MICRO.'!$F$2:$F$255,"SALI",'[1]ANIM. MICRO.'!$I$2:$I$255,"&gt;="&amp;AD$2,'[1]ANIM. MICRO.'!$I$2:$I$255,"&lt;"&amp;AE$2)</f>
        <v>0</v>
      </c>
      <c r="AE36">
        <f>-SUMIFS('[1]ANIM. MICRO.'!$E$2:$E$255,'[1]ANIM. MICRO.'!$A$2:$A$255,$B36,'[1]ANIM. MICRO.'!$F$2:$F$255,"SALI",'[1]ANIM. MICRO.'!$I$2:$I$255,"&gt;="&amp;AE$2,'[1]ANIM. MICRO.'!$I$2:$I$255,"&lt;"&amp;AF$2)</f>
        <v>0</v>
      </c>
      <c r="AF36">
        <f>-SUMIFS('[1]ANIM. MICRO.'!$E$2:$E$255,'[1]ANIM. MICRO.'!$A$2:$A$255,$B36,'[1]ANIM. MICRO.'!$F$2:$F$255,"SALI",'[1]ANIM. MICRO.'!$I$2:$I$255,"&gt;="&amp;AF$2,'[1]ANIM. MICRO.'!$I$2:$I$255,"&lt;"&amp;AG$2)</f>
        <v>0</v>
      </c>
      <c r="AG36">
        <f>-SUMIFS('[1]ANIM. MICRO.'!$E$2:$E$255,'[1]ANIM. MICRO.'!$A$2:$A$255,$B36,'[1]ANIM. MICRO.'!$F$2:$F$255,"SALI",'[1]ANIM. MICRO.'!$I$2:$I$255,"&gt;="&amp;AG$2,'[1]ANIM. MICRO.'!$I$2:$I$255,"&lt;"&amp;AH$2)</f>
        <v>0</v>
      </c>
      <c r="AH36">
        <f>-SUMIFS('[1]ANIM. MICRO.'!$E$2:$E$255,'[1]ANIM. MICRO.'!$A$2:$A$255,$B36,'[1]ANIM. MICRO.'!$F$2:$F$255,"SALI",'[1]ANIM. MICRO.'!$I$2:$I$255,"&gt;="&amp;AH$2,'[1]ANIM. MICRO.'!$I$2:$I$255,"&lt;"&amp;AI$2)</f>
        <v>0</v>
      </c>
      <c r="AI36">
        <f>-SUMIFS('[1]ANIM. MICRO.'!$E$2:$E$255,'[1]ANIM. MICRO.'!$A$2:$A$255,$B36,'[1]ANIM. MICRO.'!$F$2:$F$255,"SALI",'[1]ANIM. MICRO.'!$I$2:$I$255,"&gt;="&amp;AI$2,'[1]ANIM. MICRO.'!$I$2:$I$255,"&lt;"&amp;AJ$2)</f>
        <v>0</v>
      </c>
      <c r="AJ36">
        <f>-SUMIFS('[1]ANIM. MICRO.'!$E$2:$E$255,'[1]ANIM. MICRO.'!$A$2:$A$255,$B36,'[1]ANIM. MICRO.'!$F$2:$F$255,"SALI",'[1]ANIM. MICRO.'!$I$2:$I$255,"&gt;="&amp;AJ$2,'[1]ANIM. MICRO.'!$I$2:$I$255,"&lt;"&amp;AK$2)</f>
        <v>0</v>
      </c>
      <c r="AK36">
        <f>-SUMIFS('[1]ANIM. MICRO.'!$E$2:$E$255,'[1]ANIM. MICRO.'!$A$2:$A$255,$B36,'[1]ANIM. MICRO.'!$F$2:$F$255,"SALI",'[1]ANIM. MICRO.'!$I$2:$I$255,"&gt;="&amp;AK$2,'[1]ANIM. MICRO.'!$I$2:$I$255,"&lt;"&amp;AL$2)</f>
        <v>0</v>
      </c>
      <c r="AL36">
        <f>-SUMIFS('[1]ANIM. MICRO.'!$E$2:$E$255,'[1]ANIM. MICRO.'!$A$2:$A$255,$B36,'[1]ANIM. MICRO.'!$F$2:$F$255,"SALI",'[1]ANIM. MICRO.'!$I$2:$I$255,"&gt;="&amp;AL$2,'[1]ANIM. MICRO.'!$I$2:$I$255,"&lt;"&amp;AM$2)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-SUMIFS('[1]ANIM. MICRO.'!$E$2:$E$255,'[1]ANIM. MICRO.'!$A$2:$A$255,$B37,'[1]ANIM. MICRO.'!$F$2:$F$255,"SALI",'[1]ANIM. MICRO.'!$I$2:$I$255,"&gt;="&amp;C$2,'[1]ANIM. MICRO.'!$I$2:$I$255,"&lt;"&amp;D$2)</f>
        <v>0</v>
      </c>
      <c r="D37">
        <f>-SUMIFS('[1]ANIM. MICRO.'!$E$2:$E$255,'[1]ANIM. MICRO.'!$A$2:$A$255,$B37,'[1]ANIM. MICRO.'!$F$2:$F$255,"SALI",'[1]ANIM. MICRO.'!$I$2:$I$255,"&gt;="&amp;D$2,'[1]ANIM. MICRO.'!$I$2:$I$255,"&lt;"&amp;E$2)</f>
        <v>0</v>
      </c>
      <c r="E37">
        <f>-SUMIFS('[1]ANIM. MICRO.'!$E$2:$E$255,'[1]ANIM. MICRO.'!$A$2:$A$255,$B37,'[1]ANIM. MICRO.'!$F$2:$F$255,"SALI",'[1]ANIM. MICRO.'!$I$2:$I$255,"&gt;="&amp;E$2,'[1]ANIM. MICRO.'!$I$2:$I$255,"&lt;"&amp;F$2)</f>
        <v>0</v>
      </c>
      <c r="F37">
        <f>-SUMIFS('[1]ANIM. MICRO.'!$E$2:$E$255,'[1]ANIM. MICRO.'!$A$2:$A$255,$B37,'[1]ANIM. MICRO.'!$F$2:$F$255,"SALI",'[1]ANIM. MICRO.'!$I$2:$I$255,"&gt;="&amp;F$2,'[1]ANIM. MICRO.'!$I$2:$I$255,"&lt;"&amp;G$2)</f>
        <v>0</v>
      </c>
      <c r="G37">
        <f>-SUMIFS('[1]ANIM. MICRO.'!$E$2:$E$255,'[1]ANIM. MICRO.'!$A$2:$A$255,$B37,'[1]ANIM. MICRO.'!$F$2:$F$255,"SALI",'[1]ANIM. MICRO.'!$I$2:$I$255,"&gt;="&amp;G$2,'[1]ANIM. MICRO.'!$I$2:$I$255,"&lt;"&amp;H$2)</f>
        <v>0</v>
      </c>
      <c r="H37">
        <f>-SUMIFS('[1]ANIM. MICRO.'!$E$2:$E$255,'[1]ANIM. MICRO.'!$A$2:$A$255,$B37,'[1]ANIM. MICRO.'!$F$2:$F$255,"SALI",'[1]ANIM. MICRO.'!$I$2:$I$255,"&gt;="&amp;H$2,'[1]ANIM. MICRO.'!$I$2:$I$255,"&lt;"&amp;I$2)</f>
        <v>0</v>
      </c>
      <c r="I37">
        <f>-SUMIFS('[1]ANIM. MICRO.'!$E$2:$E$255,'[1]ANIM. MICRO.'!$A$2:$A$255,$B37,'[1]ANIM. MICRO.'!$F$2:$F$255,"SALI",'[1]ANIM. MICRO.'!$I$2:$I$255,"&gt;="&amp;I$2,'[1]ANIM. MICRO.'!$I$2:$I$255,"&lt;"&amp;J$2)</f>
        <v>0</v>
      </c>
      <c r="J37">
        <f>-SUMIFS('[1]ANIM. MICRO.'!$E$2:$E$255,'[1]ANIM. MICRO.'!$A$2:$A$255,$B37,'[1]ANIM. MICRO.'!$F$2:$F$255,"SALI",'[1]ANIM. MICRO.'!$I$2:$I$255,"&gt;="&amp;J$2,'[1]ANIM. MICRO.'!$I$2:$I$255,"&lt;"&amp;K$2)</f>
        <v>0</v>
      </c>
      <c r="K37">
        <f>-SUMIFS('[1]ANIM. MICRO.'!$E$2:$E$255,'[1]ANIM. MICRO.'!$A$2:$A$255,$B37,'[1]ANIM. MICRO.'!$F$2:$F$255,"SALI",'[1]ANIM. MICRO.'!$I$2:$I$255,"&gt;="&amp;K$2,'[1]ANIM. MICRO.'!$I$2:$I$255,"&lt;"&amp;L$2)</f>
        <v>0</v>
      </c>
      <c r="L37">
        <f>-SUMIFS('[1]ANIM. MICRO.'!$E$2:$E$255,'[1]ANIM. MICRO.'!$A$2:$A$255,$B37,'[1]ANIM. MICRO.'!$F$2:$F$255,"SALI",'[1]ANIM. MICRO.'!$I$2:$I$255,"&gt;="&amp;L$2,'[1]ANIM. MICRO.'!$I$2:$I$255,"&lt;"&amp;M$2)</f>
        <v>0</v>
      </c>
      <c r="M37">
        <f>-SUMIFS('[1]ANIM. MICRO.'!$E$2:$E$255,'[1]ANIM. MICRO.'!$A$2:$A$255,$B37,'[1]ANIM. MICRO.'!$F$2:$F$255,"SALI",'[1]ANIM. MICRO.'!$I$2:$I$255,"&gt;="&amp;M$2,'[1]ANIM. MICRO.'!$I$2:$I$255,"&lt;"&amp;N$2)</f>
        <v>0</v>
      </c>
      <c r="N37">
        <f>-SUMIFS('[1]ANIM. MICRO.'!$E$2:$E$255,'[1]ANIM. MICRO.'!$A$2:$A$255,$B37,'[1]ANIM. MICRO.'!$F$2:$F$255,"SALI",'[1]ANIM. MICRO.'!$I$2:$I$255,"&gt;="&amp;N$2,'[1]ANIM. MICRO.'!$I$2:$I$255,"&lt;"&amp;O$2)</f>
        <v>0</v>
      </c>
      <c r="O37">
        <f>-SUMIFS('[1]ANIM. MICRO.'!$E$2:$E$255,'[1]ANIM. MICRO.'!$A$2:$A$255,$B37,'[1]ANIM. MICRO.'!$F$2:$F$255,"SALI",'[1]ANIM. MICRO.'!$I$2:$I$255,"&gt;="&amp;O$2,'[1]ANIM. MICRO.'!$I$2:$I$255,"&lt;"&amp;P$2)</f>
        <v>0</v>
      </c>
      <c r="P37">
        <f>-SUMIFS('[1]ANIM. MICRO.'!$E$2:$E$255,'[1]ANIM. MICRO.'!$A$2:$A$255,$B37,'[1]ANIM. MICRO.'!$F$2:$F$255,"SALI",'[1]ANIM. MICRO.'!$I$2:$I$255,"&gt;="&amp;P$2,'[1]ANIM. MICRO.'!$I$2:$I$255,"&lt;"&amp;Q$2)</f>
        <v>0</v>
      </c>
      <c r="Q37">
        <f>-SUMIFS('[1]ANIM. MICRO.'!$E$2:$E$255,'[1]ANIM. MICRO.'!$A$2:$A$255,$B37,'[1]ANIM. MICRO.'!$F$2:$F$255,"SALI",'[1]ANIM. MICRO.'!$I$2:$I$255,"&gt;="&amp;Q$2,'[1]ANIM. MICRO.'!$I$2:$I$255,"&lt;"&amp;R$2)</f>
        <v>0</v>
      </c>
      <c r="R37">
        <f>-SUMIFS('[1]ANIM. MICRO.'!$E$2:$E$255,'[1]ANIM. MICRO.'!$A$2:$A$255,$B37,'[1]ANIM. MICRO.'!$F$2:$F$255,"SALI",'[1]ANIM. MICRO.'!$I$2:$I$255,"&gt;="&amp;R$2,'[1]ANIM. MICRO.'!$I$2:$I$255,"&lt;"&amp;S$2)</f>
        <v>0</v>
      </c>
      <c r="S37">
        <f>-SUMIFS('[1]ANIM. MICRO.'!$E$2:$E$255,'[1]ANIM. MICRO.'!$A$2:$A$255,$B37,'[1]ANIM. MICRO.'!$F$2:$F$255,"SALI",'[1]ANIM. MICRO.'!$I$2:$I$255,"&gt;="&amp;S$2,'[1]ANIM. MICRO.'!$I$2:$I$255,"&lt;"&amp;T$2)</f>
        <v>0</v>
      </c>
      <c r="T37">
        <f>-SUMIFS('[1]ANIM. MICRO.'!$E$2:$E$255,'[1]ANIM. MICRO.'!$A$2:$A$255,$B37,'[1]ANIM. MICRO.'!$F$2:$F$255,"SALI",'[1]ANIM. MICRO.'!$I$2:$I$255,"&gt;="&amp;T$2,'[1]ANIM. MICRO.'!$I$2:$I$255,"&lt;"&amp;U$2)</f>
        <v>0</v>
      </c>
      <c r="U37">
        <f>-SUMIFS('[1]ANIM. MICRO.'!$E$2:$E$255,'[1]ANIM. MICRO.'!$A$2:$A$255,$B37,'[1]ANIM. MICRO.'!$F$2:$F$255,"SALI",'[1]ANIM. MICRO.'!$I$2:$I$255,"&gt;="&amp;U$2,'[1]ANIM. MICRO.'!$I$2:$I$255,"&lt;"&amp;V$2)</f>
        <v>0</v>
      </c>
      <c r="V37">
        <f>-SUMIFS('[1]ANIM. MICRO.'!$E$2:$E$255,'[1]ANIM. MICRO.'!$A$2:$A$255,$B37,'[1]ANIM. MICRO.'!$F$2:$F$255,"SALI",'[1]ANIM. MICRO.'!$I$2:$I$255,"&gt;="&amp;V$2,'[1]ANIM. MICRO.'!$I$2:$I$255,"&lt;"&amp;W$2)</f>
        <v>0</v>
      </c>
      <c r="W37">
        <f>-SUMIFS('[1]ANIM. MICRO.'!$E$2:$E$255,'[1]ANIM. MICRO.'!$A$2:$A$255,$B37,'[1]ANIM. MICRO.'!$F$2:$F$255,"SALI",'[1]ANIM. MICRO.'!$I$2:$I$255,"&gt;="&amp;W$2,'[1]ANIM. MICRO.'!$I$2:$I$255,"&lt;"&amp;X$2)</f>
        <v>0</v>
      </c>
      <c r="X37">
        <f>-SUMIFS('[1]ANIM. MICRO.'!$E$2:$E$255,'[1]ANIM. MICRO.'!$A$2:$A$255,$B37,'[1]ANIM. MICRO.'!$F$2:$F$255,"SALI",'[1]ANIM. MICRO.'!$I$2:$I$255,"&gt;="&amp;X$2,'[1]ANIM. MICRO.'!$I$2:$I$255,"&lt;"&amp;Y$2)</f>
        <v>0</v>
      </c>
      <c r="Y37">
        <f>-SUMIFS('[1]ANIM. MICRO.'!$E$2:$E$255,'[1]ANIM. MICRO.'!$A$2:$A$255,$B37,'[1]ANIM. MICRO.'!$F$2:$F$255,"SALI",'[1]ANIM. MICRO.'!$I$2:$I$255,"&gt;="&amp;Y$2,'[1]ANIM. MICRO.'!$I$2:$I$255,"&lt;"&amp;Z$2)</f>
        <v>0</v>
      </c>
      <c r="Z37">
        <f>-SUMIFS('[1]ANIM. MICRO.'!$E$2:$E$255,'[1]ANIM. MICRO.'!$A$2:$A$255,$B37,'[1]ANIM. MICRO.'!$F$2:$F$255,"SALI",'[1]ANIM. MICRO.'!$I$2:$I$255,"&gt;="&amp;Z$2,'[1]ANIM. MICRO.'!$I$2:$I$255,"&lt;"&amp;AA$2)</f>
        <v>0</v>
      </c>
      <c r="AA37">
        <f>-SUMIFS('[1]ANIM. MICRO.'!$E$2:$E$255,'[1]ANIM. MICRO.'!$A$2:$A$255,$B37,'[1]ANIM. MICRO.'!$F$2:$F$255,"SALI",'[1]ANIM. MICRO.'!$I$2:$I$255,"&gt;="&amp;AA$2,'[1]ANIM. MICRO.'!$I$2:$I$255,"&lt;"&amp;AB$2)</f>
        <v>0</v>
      </c>
      <c r="AB37">
        <f>-SUMIFS('[1]ANIM. MICRO.'!$E$2:$E$255,'[1]ANIM. MICRO.'!$A$2:$A$255,$B37,'[1]ANIM. MICRO.'!$F$2:$F$255,"SALI",'[1]ANIM. MICRO.'!$I$2:$I$255,"&gt;="&amp;AB$2,'[1]ANIM. MICRO.'!$I$2:$I$255,"&lt;"&amp;AC$2)</f>
        <v>0</v>
      </c>
      <c r="AC37">
        <f>-SUMIFS('[1]ANIM. MICRO.'!$E$2:$E$255,'[1]ANIM. MICRO.'!$A$2:$A$255,$B37,'[1]ANIM. MICRO.'!$F$2:$F$255,"SALI",'[1]ANIM. MICRO.'!$I$2:$I$255,"&gt;="&amp;AC$2,'[1]ANIM. MICRO.'!$I$2:$I$255,"&lt;"&amp;AD$2)</f>
        <v>0</v>
      </c>
      <c r="AD37">
        <f>-SUMIFS('[1]ANIM. MICRO.'!$E$2:$E$255,'[1]ANIM. MICRO.'!$A$2:$A$255,$B37,'[1]ANIM. MICRO.'!$F$2:$F$255,"SALI",'[1]ANIM. MICRO.'!$I$2:$I$255,"&gt;="&amp;AD$2,'[1]ANIM. MICRO.'!$I$2:$I$255,"&lt;"&amp;AE$2)</f>
        <v>0</v>
      </c>
      <c r="AE37">
        <f>-SUMIFS('[1]ANIM. MICRO.'!$E$2:$E$255,'[1]ANIM. MICRO.'!$A$2:$A$255,$B37,'[1]ANIM. MICRO.'!$F$2:$F$255,"SALI",'[1]ANIM. MICRO.'!$I$2:$I$255,"&gt;="&amp;AE$2,'[1]ANIM. MICRO.'!$I$2:$I$255,"&lt;"&amp;AF$2)</f>
        <v>0</v>
      </c>
      <c r="AF37">
        <f>-SUMIFS('[1]ANIM. MICRO.'!$E$2:$E$255,'[1]ANIM. MICRO.'!$A$2:$A$255,$B37,'[1]ANIM. MICRO.'!$F$2:$F$255,"SALI",'[1]ANIM. MICRO.'!$I$2:$I$255,"&gt;="&amp;AF$2,'[1]ANIM. MICRO.'!$I$2:$I$255,"&lt;"&amp;AG$2)</f>
        <v>0</v>
      </c>
      <c r="AG37">
        <f>-SUMIFS('[1]ANIM. MICRO.'!$E$2:$E$255,'[1]ANIM. MICRO.'!$A$2:$A$255,$B37,'[1]ANIM. MICRO.'!$F$2:$F$255,"SALI",'[1]ANIM. MICRO.'!$I$2:$I$255,"&gt;="&amp;AG$2,'[1]ANIM. MICRO.'!$I$2:$I$255,"&lt;"&amp;AH$2)</f>
        <v>0</v>
      </c>
      <c r="AH37">
        <f>-SUMIFS('[1]ANIM. MICRO.'!$E$2:$E$255,'[1]ANIM. MICRO.'!$A$2:$A$255,$B37,'[1]ANIM. MICRO.'!$F$2:$F$255,"SALI",'[1]ANIM. MICRO.'!$I$2:$I$255,"&gt;="&amp;AH$2,'[1]ANIM. MICRO.'!$I$2:$I$255,"&lt;"&amp;AI$2)</f>
        <v>0</v>
      </c>
      <c r="AI37">
        <f>-SUMIFS('[1]ANIM. MICRO.'!$E$2:$E$255,'[1]ANIM. MICRO.'!$A$2:$A$255,$B37,'[1]ANIM. MICRO.'!$F$2:$F$255,"SALI",'[1]ANIM. MICRO.'!$I$2:$I$255,"&gt;="&amp;AI$2,'[1]ANIM. MICRO.'!$I$2:$I$255,"&lt;"&amp;AJ$2)</f>
        <v>0</v>
      </c>
      <c r="AJ37">
        <f>-SUMIFS('[1]ANIM. MICRO.'!$E$2:$E$255,'[1]ANIM. MICRO.'!$A$2:$A$255,$B37,'[1]ANIM. MICRO.'!$F$2:$F$255,"SALI",'[1]ANIM. MICRO.'!$I$2:$I$255,"&gt;="&amp;AJ$2,'[1]ANIM. MICRO.'!$I$2:$I$255,"&lt;"&amp;AK$2)</f>
        <v>0</v>
      </c>
      <c r="AK37">
        <f>-SUMIFS('[1]ANIM. MICRO.'!$E$2:$E$255,'[1]ANIM. MICRO.'!$A$2:$A$255,$B37,'[1]ANIM. MICRO.'!$F$2:$F$255,"SALI",'[1]ANIM. MICRO.'!$I$2:$I$255,"&gt;="&amp;AK$2,'[1]ANIM. MICRO.'!$I$2:$I$255,"&lt;"&amp;AL$2)</f>
        <v>0</v>
      </c>
      <c r="AL37">
        <f>-SUMIFS('[1]ANIM. MICRO.'!$E$2:$E$255,'[1]ANIM. MICRO.'!$A$2:$A$255,$B37,'[1]ANIM. MICRO.'!$F$2:$F$255,"SALI",'[1]ANIM. MICRO.'!$I$2:$I$255,"&gt;="&amp;AL$2,'[1]ANIM. MICRO.'!$I$2:$I$255,"&lt;"&amp;AM$2)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-SUMIFS('[1]ANIM. MICRO.'!$E$2:$E$255,'[1]ANIM. MICRO.'!$A$2:$A$255,$B38,'[1]ANIM. MICRO.'!$F$2:$F$255,"SALI",'[1]ANIM. MICRO.'!$I$2:$I$255,"&gt;="&amp;C$2,'[1]ANIM. MICRO.'!$I$2:$I$255,"&lt;"&amp;D$2)</f>
        <v>0</v>
      </c>
      <c r="D38">
        <f>-SUMIFS('[1]ANIM. MICRO.'!$E$2:$E$255,'[1]ANIM. MICRO.'!$A$2:$A$255,$B38,'[1]ANIM. MICRO.'!$F$2:$F$255,"SALI",'[1]ANIM. MICRO.'!$I$2:$I$255,"&gt;="&amp;D$2,'[1]ANIM. MICRO.'!$I$2:$I$255,"&lt;"&amp;E$2)</f>
        <v>0</v>
      </c>
      <c r="E38">
        <f>-SUMIFS('[1]ANIM. MICRO.'!$E$2:$E$255,'[1]ANIM. MICRO.'!$A$2:$A$255,$B38,'[1]ANIM. MICRO.'!$F$2:$F$255,"SALI",'[1]ANIM. MICRO.'!$I$2:$I$255,"&gt;="&amp;E$2,'[1]ANIM. MICRO.'!$I$2:$I$255,"&lt;"&amp;F$2)</f>
        <v>0</v>
      </c>
      <c r="F38">
        <f>-SUMIFS('[1]ANIM. MICRO.'!$E$2:$E$255,'[1]ANIM. MICRO.'!$A$2:$A$255,$B38,'[1]ANIM. MICRO.'!$F$2:$F$255,"SALI",'[1]ANIM. MICRO.'!$I$2:$I$255,"&gt;="&amp;F$2,'[1]ANIM. MICRO.'!$I$2:$I$255,"&lt;"&amp;G$2)</f>
        <v>0</v>
      </c>
      <c r="G38">
        <f>-SUMIFS('[1]ANIM. MICRO.'!$E$2:$E$255,'[1]ANIM. MICRO.'!$A$2:$A$255,$B38,'[1]ANIM. MICRO.'!$F$2:$F$255,"SALI",'[1]ANIM. MICRO.'!$I$2:$I$255,"&gt;="&amp;G$2,'[1]ANIM. MICRO.'!$I$2:$I$255,"&lt;"&amp;H$2)</f>
        <v>0</v>
      </c>
      <c r="H38">
        <f>-SUMIFS('[1]ANIM. MICRO.'!$E$2:$E$255,'[1]ANIM. MICRO.'!$A$2:$A$255,$B38,'[1]ANIM. MICRO.'!$F$2:$F$255,"SALI",'[1]ANIM. MICRO.'!$I$2:$I$255,"&gt;="&amp;H$2,'[1]ANIM. MICRO.'!$I$2:$I$255,"&lt;"&amp;I$2)</f>
        <v>0</v>
      </c>
      <c r="I38">
        <f>-SUMIFS('[1]ANIM. MICRO.'!$E$2:$E$255,'[1]ANIM. MICRO.'!$A$2:$A$255,$B38,'[1]ANIM. MICRO.'!$F$2:$F$255,"SALI",'[1]ANIM. MICRO.'!$I$2:$I$255,"&gt;="&amp;I$2,'[1]ANIM. MICRO.'!$I$2:$I$255,"&lt;"&amp;J$2)</f>
        <v>0</v>
      </c>
      <c r="J38">
        <f>-SUMIFS('[1]ANIM. MICRO.'!$E$2:$E$255,'[1]ANIM. MICRO.'!$A$2:$A$255,$B38,'[1]ANIM. MICRO.'!$F$2:$F$255,"SALI",'[1]ANIM. MICRO.'!$I$2:$I$255,"&gt;="&amp;J$2,'[1]ANIM. MICRO.'!$I$2:$I$255,"&lt;"&amp;K$2)</f>
        <v>0</v>
      </c>
      <c r="K38">
        <f>-SUMIFS('[1]ANIM. MICRO.'!$E$2:$E$255,'[1]ANIM. MICRO.'!$A$2:$A$255,$B38,'[1]ANIM. MICRO.'!$F$2:$F$255,"SALI",'[1]ANIM. MICRO.'!$I$2:$I$255,"&gt;="&amp;K$2,'[1]ANIM. MICRO.'!$I$2:$I$255,"&lt;"&amp;L$2)</f>
        <v>0</v>
      </c>
      <c r="L38">
        <f>-SUMIFS('[1]ANIM. MICRO.'!$E$2:$E$255,'[1]ANIM. MICRO.'!$A$2:$A$255,$B38,'[1]ANIM. MICRO.'!$F$2:$F$255,"SALI",'[1]ANIM. MICRO.'!$I$2:$I$255,"&gt;="&amp;L$2,'[1]ANIM. MICRO.'!$I$2:$I$255,"&lt;"&amp;M$2)</f>
        <v>0</v>
      </c>
      <c r="M38">
        <f>-SUMIFS('[1]ANIM. MICRO.'!$E$2:$E$255,'[1]ANIM. MICRO.'!$A$2:$A$255,$B38,'[1]ANIM. MICRO.'!$F$2:$F$255,"SALI",'[1]ANIM. MICRO.'!$I$2:$I$255,"&gt;="&amp;M$2,'[1]ANIM. MICRO.'!$I$2:$I$255,"&lt;"&amp;N$2)</f>
        <v>0</v>
      </c>
      <c r="N38">
        <f>-SUMIFS('[1]ANIM. MICRO.'!$E$2:$E$255,'[1]ANIM. MICRO.'!$A$2:$A$255,$B38,'[1]ANIM. MICRO.'!$F$2:$F$255,"SALI",'[1]ANIM. MICRO.'!$I$2:$I$255,"&gt;="&amp;N$2,'[1]ANIM. MICRO.'!$I$2:$I$255,"&lt;"&amp;O$2)</f>
        <v>0</v>
      </c>
      <c r="O38">
        <f>-SUMIFS('[1]ANIM. MICRO.'!$E$2:$E$255,'[1]ANIM. MICRO.'!$A$2:$A$255,$B38,'[1]ANIM. MICRO.'!$F$2:$F$255,"SALI",'[1]ANIM. MICRO.'!$I$2:$I$255,"&gt;="&amp;O$2,'[1]ANIM. MICRO.'!$I$2:$I$255,"&lt;"&amp;P$2)</f>
        <v>0</v>
      </c>
      <c r="P38">
        <f>-SUMIFS('[1]ANIM. MICRO.'!$E$2:$E$255,'[1]ANIM. MICRO.'!$A$2:$A$255,$B38,'[1]ANIM. MICRO.'!$F$2:$F$255,"SALI",'[1]ANIM. MICRO.'!$I$2:$I$255,"&gt;="&amp;P$2,'[1]ANIM. MICRO.'!$I$2:$I$255,"&lt;"&amp;Q$2)</f>
        <v>0</v>
      </c>
      <c r="Q38">
        <f>-SUMIFS('[1]ANIM. MICRO.'!$E$2:$E$255,'[1]ANIM. MICRO.'!$A$2:$A$255,$B38,'[1]ANIM. MICRO.'!$F$2:$F$255,"SALI",'[1]ANIM. MICRO.'!$I$2:$I$255,"&gt;="&amp;Q$2,'[1]ANIM. MICRO.'!$I$2:$I$255,"&lt;"&amp;R$2)</f>
        <v>0</v>
      </c>
      <c r="R38">
        <f>-SUMIFS('[1]ANIM. MICRO.'!$E$2:$E$255,'[1]ANIM. MICRO.'!$A$2:$A$255,$B38,'[1]ANIM. MICRO.'!$F$2:$F$255,"SALI",'[1]ANIM. MICRO.'!$I$2:$I$255,"&gt;="&amp;R$2,'[1]ANIM. MICRO.'!$I$2:$I$255,"&lt;"&amp;S$2)</f>
        <v>0</v>
      </c>
      <c r="S38">
        <f>-SUMIFS('[1]ANIM. MICRO.'!$E$2:$E$255,'[1]ANIM. MICRO.'!$A$2:$A$255,$B38,'[1]ANIM. MICRO.'!$F$2:$F$255,"SALI",'[1]ANIM. MICRO.'!$I$2:$I$255,"&gt;="&amp;S$2,'[1]ANIM. MICRO.'!$I$2:$I$255,"&lt;"&amp;T$2)</f>
        <v>0</v>
      </c>
      <c r="T38">
        <f>-SUMIFS('[1]ANIM. MICRO.'!$E$2:$E$255,'[1]ANIM. MICRO.'!$A$2:$A$255,$B38,'[1]ANIM. MICRO.'!$F$2:$F$255,"SALI",'[1]ANIM. MICRO.'!$I$2:$I$255,"&gt;="&amp;T$2,'[1]ANIM. MICRO.'!$I$2:$I$255,"&lt;"&amp;U$2)</f>
        <v>0</v>
      </c>
      <c r="U38">
        <f>-SUMIFS('[1]ANIM. MICRO.'!$E$2:$E$255,'[1]ANIM. MICRO.'!$A$2:$A$255,$B38,'[1]ANIM. MICRO.'!$F$2:$F$255,"SALI",'[1]ANIM. MICRO.'!$I$2:$I$255,"&gt;="&amp;U$2,'[1]ANIM. MICRO.'!$I$2:$I$255,"&lt;"&amp;V$2)</f>
        <v>0</v>
      </c>
      <c r="V38">
        <f>-SUMIFS('[1]ANIM. MICRO.'!$E$2:$E$255,'[1]ANIM. MICRO.'!$A$2:$A$255,$B38,'[1]ANIM. MICRO.'!$F$2:$F$255,"SALI",'[1]ANIM. MICRO.'!$I$2:$I$255,"&gt;="&amp;V$2,'[1]ANIM. MICRO.'!$I$2:$I$255,"&lt;"&amp;W$2)</f>
        <v>0</v>
      </c>
      <c r="W38">
        <f>-SUMIFS('[1]ANIM. MICRO.'!$E$2:$E$255,'[1]ANIM. MICRO.'!$A$2:$A$255,$B38,'[1]ANIM. MICRO.'!$F$2:$F$255,"SALI",'[1]ANIM. MICRO.'!$I$2:$I$255,"&gt;="&amp;W$2,'[1]ANIM. MICRO.'!$I$2:$I$255,"&lt;"&amp;X$2)</f>
        <v>0</v>
      </c>
      <c r="X38">
        <f>-SUMIFS('[1]ANIM. MICRO.'!$E$2:$E$255,'[1]ANIM. MICRO.'!$A$2:$A$255,$B38,'[1]ANIM. MICRO.'!$F$2:$F$255,"SALI",'[1]ANIM. MICRO.'!$I$2:$I$255,"&gt;="&amp;X$2,'[1]ANIM. MICRO.'!$I$2:$I$255,"&lt;"&amp;Y$2)</f>
        <v>0</v>
      </c>
      <c r="Y38">
        <f>-SUMIFS('[1]ANIM. MICRO.'!$E$2:$E$255,'[1]ANIM. MICRO.'!$A$2:$A$255,$B38,'[1]ANIM. MICRO.'!$F$2:$F$255,"SALI",'[1]ANIM. MICRO.'!$I$2:$I$255,"&gt;="&amp;Y$2,'[1]ANIM. MICRO.'!$I$2:$I$255,"&lt;"&amp;Z$2)</f>
        <v>0</v>
      </c>
      <c r="Z38">
        <f>-SUMIFS('[1]ANIM. MICRO.'!$E$2:$E$255,'[1]ANIM. MICRO.'!$A$2:$A$255,$B38,'[1]ANIM. MICRO.'!$F$2:$F$255,"SALI",'[1]ANIM. MICRO.'!$I$2:$I$255,"&gt;="&amp;Z$2,'[1]ANIM. MICRO.'!$I$2:$I$255,"&lt;"&amp;AA$2)</f>
        <v>0</v>
      </c>
      <c r="AA38">
        <f>-SUMIFS('[1]ANIM. MICRO.'!$E$2:$E$255,'[1]ANIM. MICRO.'!$A$2:$A$255,$B38,'[1]ANIM. MICRO.'!$F$2:$F$255,"SALI",'[1]ANIM. MICRO.'!$I$2:$I$255,"&gt;="&amp;AA$2,'[1]ANIM. MICRO.'!$I$2:$I$255,"&lt;"&amp;AB$2)</f>
        <v>0</v>
      </c>
      <c r="AB38">
        <f>-SUMIFS('[1]ANIM. MICRO.'!$E$2:$E$255,'[1]ANIM. MICRO.'!$A$2:$A$255,$B38,'[1]ANIM. MICRO.'!$F$2:$F$255,"SALI",'[1]ANIM. MICRO.'!$I$2:$I$255,"&gt;="&amp;AB$2,'[1]ANIM. MICRO.'!$I$2:$I$255,"&lt;"&amp;AC$2)</f>
        <v>0</v>
      </c>
      <c r="AC38">
        <f>-SUMIFS('[1]ANIM. MICRO.'!$E$2:$E$255,'[1]ANIM. MICRO.'!$A$2:$A$255,$B38,'[1]ANIM. MICRO.'!$F$2:$F$255,"SALI",'[1]ANIM. MICRO.'!$I$2:$I$255,"&gt;="&amp;AC$2,'[1]ANIM. MICRO.'!$I$2:$I$255,"&lt;"&amp;AD$2)</f>
        <v>0</v>
      </c>
      <c r="AD38">
        <f>-SUMIFS('[1]ANIM. MICRO.'!$E$2:$E$255,'[1]ANIM. MICRO.'!$A$2:$A$255,$B38,'[1]ANIM. MICRO.'!$F$2:$F$255,"SALI",'[1]ANIM. MICRO.'!$I$2:$I$255,"&gt;="&amp;AD$2,'[1]ANIM. MICRO.'!$I$2:$I$255,"&lt;"&amp;AE$2)</f>
        <v>0</v>
      </c>
      <c r="AE38">
        <f>-SUMIFS('[1]ANIM. MICRO.'!$E$2:$E$255,'[1]ANIM. MICRO.'!$A$2:$A$255,$B38,'[1]ANIM. MICRO.'!$F$2:$F$255,"SALI",'[1]ANIM. MICRO.'!$I$2:$I$255,"&gt;="&amp;AE$2,'[1]ANIM. MICRO.'!$I$2:$I$255,"&lt;"&amp;AF$2)</f>
        <v>0</v>
      </c>
      <c r="AF38">
        <f>-SUMIFS('[1]ANIM. MICRO.'!$E$2:$E$255,'[1]ANIM. MICRO.'!$A$2:$A$255,$B38,'[1]ANIM. MICRO.'!$F$2:$F$255,"SALI",'[1]ANIM. MICRO.'!$I$2:$I$255,"&gt;="&amp;AF$2,'[1]ANIM. MICRO.'!$I$2:$I$255,"&lt;"&amp;AG$2)</f>
        <v>0</v>
      </c>
      <c r="AG38">
        <f>-SUMIFS('[1]ANIM. MICRO.'!$E$2:$E$255,'[1]ANIM. MICRO.'!$A$2:$A$255,$B38,'[1]ANIM. MICRO.'!$F$2:$F$255,"SALI",'[1]ANIM. MICRO.'!$I$2:$I$255,"&gt;="&amp;AG$2,'[1]ANIM. MICRO.'!$I$2:$I$255,"&lt;"&amp;AH$2)</f>
        <v>0</v>
      </c>
      <c r="AH38">
        <f>-SUMIFS('[1]ANIM. MICRO.'!$E$2:$E$255,'[1]ANIM. MICRO.'!$A$2:$A$255,$B38,'[1]ANIM. MICRO.'!$F$2:$F$255,"SALI",'[1]ANIM. MICRO.'!$I$2:$I$255,"&gt;="&amp;AH$2,'[1]ANIM. MICRO.'!$I$2:$I$255,"&lt;"&amp;AI$2)</f>
        <v>0</v>
      </c>
      <c r="AI38">
        <f>-SUMIFS('[1]ANIM. MICRO.'!$E$2:$E$255,'[1]ANIM. MICRO.'!$A$2:$A$255,$B38,'[1]ANIM. MICRO.'!$F$2:$F$255,"SALI",'[1]ANIM. MICRO.'!$I$2:$I$255,"&gt;="&amp;AI$2,'[1]ANIM. MICRO.'!$I$2:$I$255,"&lt;"&amp;AJ$2)</f>
        <v>0</v>
      </c>
      <c r="AJ38">
        <f>-SUMIFS('[1]ANIM. MICRO.'!$E$2:$E$255,'[1]ANIM. MICRO.'!$A$2:$A$255,$B38,'[1]ANIM. MICRO.'!$F$2:$F$255,"SALI",'[1]ANIM. MICRO.'!$I$2:$I$255,"&gt;="&amp;AJ$2,'[1]ANIM. MICRO.'!$I$2:$I$255,"&lt;"&amp;AK$2)</f>
        <v>0</v>
      </c>
      <c r="AK38">
        <f>-SUMIFS('[1]ANIM. MICRO.'!$E$2:$E$255,'[1]ANIM. MICRO.'!$A$2:$A$255,$B38,'[1]ANIM. MICRO.'!$F$2:$F$255,"SALI",'[1]ANIM. MICRO.'!$I$2:$I$255,"&gt;="&amp;AK$2,'[1]ANIM. MICRO.'!$I$2:$I$255,"&lt;"&amp;AL$2)</f>
        <v>0</v>
      </c>
      <c r="AL38">
        <f>-SUMIFS('[1]ANIM. MICRO.'!$E$2:$E$255,'[1]ANIM. MICRO.'!$A$2:$A$255,$B38,'[1]ANIM. MICRO.'!$F$2:$F$255,"SALI",'[1]ANIM. MICRO.'!$I$2:$I$255,"&gt;="&amp;AL$2,'[1]ANIM. MICRO.'!$I$2:$I$255,"&lt;"&amp;AM$2)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-SUMIFS('[1]ANIM. MICRO.'!$E$2:$E$255,'[1]ANIM. MICRO.'!$A$2:$A$255,$B39,'[1]ANIM. MICRO.'!$F$2:$F$255,"SALI",'[1]ANIM. MICRO.'!$I$2:$I$255,"&gt;="&amp;C$2,'[1]ANIM. MICRO.'!$I$2:$I$255,"&lt;"&amp;D$2)</f>
        <v>0</v>
      </c>
      <c r="D39">
        <f>-SUMIFS('[1]ANIM. MICRO.'!$E$2:$E$255,'[1]ANIM. MICRO.'!$A$2:$A$255,$B39,'[1]ANIM. MICRO.'!$F$2:$F$255,"SALI",'[1]ANIM. MICRO.'!$I$2:$I$255,"&gt;="&amp;D$2,'[1]ANIM. MICRO.'!$I$2:$I$255,"&lt;"&amp;E$2)</f>
        <v>0</v>
      </c>
      <c r="E39">
        <f>-SUMIFS('[1]ANIM. MICRO.'!$E$2:$E$255,'[1]ANIM. MICRO.'!$A$2:$A$255,$B39,'[1]ANIM. MICRO.'!$F$2:$F$255,"SALI",'[1]ANIM. MICRO.'!$I$2:$I$255,"&gt;="&amp;E$2,'[1]ANIM. MICRO.'!$I$2:$I$255,"&lt;"&amp;F$2)</f>
        <v>0</v>
      </c>
      <c r="F39">
        <f>-SUMIFS('[1]ANIM. MICRO.'!$E$2:$E$255,'[1]ANIM. MICRO.'!$A$2:$A$255,$B39,'[1]ANIM. MICRO.'!$F$2:$F$255,"SALI",'[1]ANIM. MICRO.'!$I$2:$I$255,"&gt;="&amp;F$2,'[1]ANIM. MICRO.'!$I$2:$I$255,"&lt;"&amp;G$2)</f>
        <v>0</v>
      </c>
      <c r="G39">
        <f>-SUMIFS('[1]ANIM. MICRO.'!$E$2:$E$255,'[1]ANIM. MICRO.'!$A$2:$A$255,$B39,'[1]ANIM. MICRO.'!$F$2:$F$255,"SALI",'[1]ANIM. MICRO.'!$I$2:$I$255,"&gt;="&amp;G$2,'[1]ANIM. MICRO.'!$I$2:$I$255,"&lt;"&amp;H$2)</f>
        <v>0</v>
      </c>
      <c r="H39">
        <f>-SUMIFS('[1]ANIM. MICRO.'!$E$2:$E$255,'[1]ANIM. MICRO.'!$A$2:$A$255,$B39,'[1]ANIM. MICRO.'!$F$2:$F$255,"SALI",'[1]ANIM. MICRO.'!$I$2:$I$255,"&gt;="&amp;H$2,'[1]ANIM. MICRO.'!$I$2:$I$255,"&lt;"&amp;I$2)</f>
        <v>0</v>
      </c>
      <c r="I39">
        <f>-SUMIFS('[1]ANIM. MICRO.'!$E$2:$E$255,'[1]ANIM. MICRO.'!$A$2:$A$255,$B39,'[1]ANIM. MICRO.'!$F$2:$F$255,"SALI",'[1]ANIM. MICRO.'!$I$2:$I$255,"&gt;="&amp;I$2,'[1]ANIM. MICRO.'!$I$2:$I$255,"&lt;"&amp;J$2)</f>
        <v>0</v>
      </c>
      <c r="J39">
        <f>-SUMIFS('[1]ANIM. MICRO.'!$E$2:$E$255,'[1]ANIM. MICRO.'!$A$2:$A$255,$B39,'[1]ANIM. MICRO.'!$F$2:$F$255,"SALI",'[1]ANIM. MICRO.'!$I$2:$I$255,"&gt;="&amp;J$2,'[1]ANIM. MICRO.'!$I$2:$I$255,"&lt;"&amp;K$2)</f>
        <v>0</v>
      </c>
      <c r="K39">
        <f>-SUMIFS('[1]ANIM. MICRO.'!$E$2:$E$255,'[1]ANIM. MICRO.'!$A$2:$A$255,$B39,'[1]ANIM. MICRO.'!$F$2:$F$255,"SALI",'[1]ANIM. MICRO.'!$I$2:$I$255,"&gt;="&amp;K$2,'[1]ANIM. MICRO.'!$I$2:$I$255,"&lt;"&amp;L$2)</f>
        <v>0</v>
      </c>
      <c r="L39">
        <f>-SUMIFS('[1]ANIM. MICRO.'!$E$2:$E$255,'[1]ANIM. MICRO.'!$A$2:$A$255,$B39,'[1]ANIM. MICRO.'!$F$2:$F$255,"SALI",'[1]ANIM. MICRO.'!$I$2:$I$255,"&gt;="&amp;L$2,'[1]ANIM. MICRO.'!$I$2:$I$255,"&lt;"&amp;M$2)</f>
        <v>0</v>
      </c>
      <c r="M39">
        <f>-SUMIFS('[1]ANIM. MICRO.'!$E$2:$E$255,'[1]ANIM. MICRO.'!$A$2:$A$255,$B39,'[1]ANIM. MICRO.'!$F$2:$F$255,"SALI",'[1]ANIM. MICRO.'!$I$2:$I$255,"&gt;="&amp;M$2,'[1]ANIM. MICRO.'!$I$2:$I$255,"&lt;"&amp;N$2)</f>
        <v>0</v>
      </c>
      <c r="N39">
        <f>-SUMIFS('[1]ANIM. MICRO.'!$E$2:$E$255,'[1]ANIM. MICRO.'!$A$2:$A$255,$B39,'[1]ANIM. MICRO.'!$F$2:$F$255,"SALI",'[1]ANIM. MICRO.'!$I$2:$I$255,"&gt;="&amp;N$2,'[1]ANIM. MICRO.'!$I$2:$I$255,"&lt;"&amp;O$2)</f>
        <v>0</v>
      </c>
      <c r="O39">
        <f>-SUMIFS('[1]ANIM. MICRO.'!$E$2:$E$255,'[1]ANIM. MICRO.'!$A$2:$A$255,$B39,'[1]ANIM. MICRO.'!$F$2:$F$255,"SALI",'[1]ANIM. MICRO.'!$I$2:$I$255,"&gt;="&amp;O$2,'[1]ANIM. MICRO.'!$I$2:$I$255,"&lt;"&amp;P$2)</f>
        <v>2</v>
      </c>
      <c r="P39">
        <f>-SUMIFS('[1]ANIM. MICRO.'!$E$2:$E$255,'[1]ANIM. MICRO.'!$A$2:$A$255,$B39,'[1]ANIM. MICRO.'!$F$2:$F$255,"SALI",'[1]ANIM. MICRO.'!$I$2:$I$255,"&gt;="&amp;P$2,'[1]ANIM. MICRO.'!$I$2:$I$255,"&lt;"&amp;Q$2)</f>
        <v>0</v>
      </c>
      <c r="Q39">
        <f>-SUMIFS('[1]ANIM. MICRO.'!$E$2:$E$255,'[1]ANIM. MICRO.'!$A$2:$A$255,$B39,'[1]ANIM. MICRO.'!$F$2:$F$255,"SALI",'[1]ANIM. MICRO.'!$I$2:$I$255,"&gt;="&amp;Q$2,'[1]ANIM. MICRO.'!$I$2:$I$255,"&lt;"&amp;R$2)</f>
        <v>0</v>
      </c>
      <c r="R39">
        <f>-SUMIFS('[1]ANIM. MICRO.'!$E$2:$E$255,'[1]ANIM. MICRO.'!$A$2:$A$255,$B39,'[1]ANIM. MICRO.'!$F$2:$F$255,"SALI",'[1]ANIM. MICRO.'!$I$2:$I$255,"&gt;="&amp;R$2,'[1]ANIM. MICRO.'!$I$2:$I$255,"&lt;"&amp;S$2)</f>
        <v>0</v>
      </c>
      <c r="S39">
        <f>-SUMIFS('[1]ANIM. MICRO.'!$E$2:$E$255,'[1]ANIM. MICRO.'!$A$2:$A$255,$B39,'[1]ANIM. MICRO.'!$F$2:$F$255,"SALI",'[1]ANIM. MICRO.'!$I$2:$I$255,"&gt;="&amp;S$2,'[1]ANIM. MICRO.'!$I$2:$I$255,"&lt;"&amp;T$2)</f>
        <v>0</v>
      </c>
      <c r="T39">
        <f>-SUMIFS('[1]ANIM. MICRO.'!$E$2:$E$255,'[1]ANIM. MICRO.'!$A$2:$A$255,$B39,'[1]ANIM. MICRO.'!$F$2:$F$255,"SALI",'[1]ANIM. MICRO.'!$I$2:$I$255,"&gt;="&amp;T$2,'[1]ANIM. MICRO.'!$I$2:$I$255,"&lt;"&amp;U$2)</f>
        <v>0</v>
      </c>
      <c r="U39">
        <f>-SUMIFS('[1]ANIM. MICRO.'!$E$2:$E$255,'[1]ANIM. MICRO.'!$A$2:$A$255,$B39,'[1]ANIM. MICRO.'!$F$2:$F$255,"SALI",'[1]ANIM. MICRO.'!$I$2:$I$255,"&gt;="&amp;U$2,'[1]ANIM. MICRO.'!$I$2:$I$255,"&lt;"&amp;V$2)</f>
        <v>0</v>
      </c>
      <c r="V39">
        <f>-SUMIFS('[1]ANIM. MICRO.'!$E$2:$E$255,'[1]ANIM. MICRO.'!$A$2:$A$255,$B39,'[1]ANIM. MICRO.'!$F$2:$F$255,"SALI",'[1]ANIM. MICRO.'!$I$2:$I$255,"&gt;="&amp;V$2,'[1]ANIM. MICRO.'!$I$2:$I$255,"&lt;"&amp;W$2)</f>
        <v>3</v>
      </c>
      <c r="W39">
        <f>-SUMIFS('[1]ANIM. MICRO.'!$E$2:$E$255,'[1]ANIM. MICRO.'!$A$2:$A$255,$B39,'[1]ANIM. MICRO.'!$F$2:$F$255,"SALI",'[1]ANIM. MICRO.'!$I$2:$I$255,"&gt;="&amp;W$2,'[1]ANIM. MICRO.'!$I$2:$I$255,"&lt;"&amp;X$2)</f>
        <v>0</v>
      </c>
      <c r="X39">
        <f>-SUMIFS('[1]ANIM. MICRO.'!$E$2:$E$255,'[1]ANIM. MICRO.'!$A$2:$A$255,$B39,'[1]ANIM. MICRO.'!$F$2:$F$255,"SALI",'[1]ANIM. MICRO.'!$I$2:$I$255,"&gt;="&amp;X$2,'[1]ANIM. MICRO.'!$I$2:$I$255,"&lt;"&amp;Y$2)</f>
        <v>0</v>
      </c>
      <c r="Y39">
        <f>-SUMIFS('[1]ANIM. MICRO.'!$E$2:$E$255,'[1]ANIM. MICRO.'!$A$2:$A$255,$B39,'[1]ANIM. MICRO.'!$F$2:$F$255,"SALI",'[1]ANIM. MICRO.'!$I$2:$I$255,"&gt;="&amp;Y$2,'[1]ANIM. MICRO.'!$I$2:$I$255,"&lt;"&amp;Z$2)</f>
        <v>0</v>
      </c>
      <c r="Z39">
        <f>-SUMIFS('[1]ANIM. MICRO.'!$E$2:$E$255,'[1]ANIM. MICRO.'!$A$2:$A$255,$B39,'[1]ANIM. MICRO.'!$F$2:$F$255,"SALI",'[1]ANIM. MICRO.'!$I$2:$I$255,"&gt;="&amp;Z$2,'[1]ANIM. MICRO.'!$I$2:$I$255,"&lt;"&amp;AA$2)</f>
        <v>0</v>
      </c>
      <c r="AA39">
        <f>-SUMIFS('[1]ANIM. MICRO.'!$E$2:$E$255,'[1]ANIM. MICRO.'!$A$2:$A$255,$B39,'[1]ANIM. MICRO.'!$F$2:$F$255,"SALI",'[1]ANIM. MICRO.'!$I$2:$I$255,"&gt;="&amp;AA$2,'[1]ANIM. MICRO.'!$I$2:$I$255,"&lt;"&amp;AB$2)</f>
        <v>0</v>
      </c>
      <c r="AB39">
        <f>-SUMIFS('[1]ANIM. MICRO.'!$E$2:$E$255,'[1]ANIM. MICRO.'!$A$2:$A$255,$B39,'[1]ANIM. MICRO.'!$F$2:$F$255,"SALI",'[1]ANIM. MICRO.'!$I$2:$I$255,"&gt;="&amp;AB$2,'[1]ANIM. MICRO.'!$I$2:$I$255,"&lt;"&amp;AC$2)</f>
        <v>0</v>
      </c>
      <c r="AC39">
        <f>-SUMIFS('[1]ANIM. MICRO.'!$E$2:$E$255,'[1]ANIM. MICRO.'!$A$2:$A$255,$B39,'[1]ANIM. MICRO.'!$F$2:$F$255,"SALI",'[1]ANIM. MICRO.'!$I$2:$I$255,"&gt;="&amp;AC$2,'[1]ANIM. MICRO.'!$I$2:$I$255,"&lt;"&amp;AD$2)</f>
        <v>0</v>
      </c>
      <c r="AD39">
        <f>-SUMIFS('[1]ANIM. MICRO.'!$E$2:$E$255,'[1]ANIM. MICRO.'!$A$2:$A$255,$B39,'[1]ANIM. MICRO.'!$F$2:$F$255,"SALI",'[1]ANIM. MICRO.'!$I$2:$I$255,"&gt;="&amp;AD$2,'[1]ANIM. MICRO.'!$I$2:$I$255,"&lt;"&amp;AE$2)</f>
        <v>0</v>
      </c>
      <c r="AE39">
        <f>-SUMIFS('[1]ANIM. MICRO.'!$E$2:$E$255,'[1]ANIM. MICRO.'!$A$2:$A$255,$B39,'[1]ANIM. MICRO.'!$F$2:$F$255,"SALI",'[1]ANIM. MICRO.'!$I$2:$I$255,"&gt;="&amp;AE$2,'[1]ANIM. MICRO.'!$I$2:$I$255,"&lt;"&amp;AF$2)</f>
        <v>0</v>
      </c>
      <c r="AF39">
        <f>-SUMIFS('[1]ANIM. MICRO.'!$E$2:$E$255,'[1]ANIM. MICRO.'!$A$2:$A$255,$B39,'[1]ANIM. MICRO.'!$F$2:$F$255,"SALI",'[1]ANIM. MICRO.'!$I$2:$I$255,"&gt;="&amp;AF$2,'[1]ANIM. MICRO.'!$I$2:$I$255,"&lt;"&amp;AG$2)</f>
        <v>0</v>
      </c>
      <c r="AG39">
        <f>-SUMIFS('[1]ANIM. MICRO.'!$E$2:$E$255,'[1]ANIM. MICRO.'!$A$2:$A$255,$B39,'[1]ANIM. MICRO.'!$F$2:$F$255,"SALI",'[1]ANIM. MICRO.'!$I$2:$I$255,"&gt;="&amp;AG$2,'[1]ANIM. MICRO.'!$I$2:$I$255,"&lt;"&amp;AH$2)</f>
        <v>0</v>
      </c>
      <c r="AH39">
        <f>-SUMIFS('[1]ANIM. MICRO.'!$E$2:$E$255,'[1]ANIM. MICRO.'!$A$2:$A$255,$B39,'[1]ANIM. MICRO.'!$F$2:$F$255,"SALI",'[1]ANIM. MICRO.'!$I$2:$I$255,"&gt;="&amp;AH$2,'[1]ANIM. MICRO.'!$I$2:$I$255,"&lt;"&amp;AI$2)</f>
        <v>0</v>
      </c>
      <c r="AI39">
        <f>-SUMIFS('[1]ANIM. MICRO.'!$E$2:$E$255,'[1]ANIM. MICRO.'!$A$2:$A$255,$B39,'[1]ANIM. MICRO.'!$F$2:$F$255,"SALI",'[1]ANIM. MICRO.'!$I$2:$I$255,"&gt;="&amp;AI$2,'[1]ANIM. MICRO.'!$I$2:$I$255,"&lt;"&amp;AJ$2)</f>
        <v>0</v>
      </c>
      <c r="AJ39">
        <f>-SUMIFS('[1]ANIM. MICRO.'!$E$2:$E$255,'[1]ANIM. MICRO.'!$A$2:$A$255,$B39,'[1]ANIM. MICRO.'!$F$2:$F$255,"SALI",'[1]ANIM. MICRO.'!$I$2:$I$255,"&gt;="&amp;AJ$2,'[1]ANIM. MICRO.'!$I$2:$I$255,"&lt;"&amp;AK$2)</f>
        <v>1</v>
      </c>
      <c r="AK39">
        <f>-SUMIFS('[1]ANIM. MICRO.'!$E$2:$E$255,'[1]ANIM. MICRO.'!$A$2:$A$255,$B39,'[1]ANIM. MICRO.'!$F$2:$F$255,"SALI",'[1]ANIM. MICRO.'!$I$2:$I$255,"&gt;="&amp;AK$2,'[1]ANIM. MICRO.'!$I$2:$I$255,"&lt;"&amp;AL$2)</f>
        <v>0</v>
      </c>
      <c r="AL39">
        <f>-SUMIFS('[1]ANIM. MICRO.'!$E$2:$E$255,'[1]ANIM. MICRO.'!$A$2:$A$255,$B39,'[1]ANIM. MICRO.'!$F$2:$F$255,"SALI",'[1]ANIM. MICRO.'!$I$2:$I$255,"&gt;="&amp;AL$2,'[1]ANIM. MICRO.'!$I$2:$I$255,"&lt;"&amp;AM$2)</f>
        <v>0</v>
      </c>
      <c r="AN39">
        <f t="shared" si="2"/>
        <v>6</v>
      </c>
      <c r="AO39">
        <f t="shared" si="1"/>
        <v>33</v>
      </c>
    </row>
    <row r="40" spans="2:41" ht="15.75" thickBot="1" x14ac:dyDescent="0.3">
      <c r="B40" s="3" t="s">
        <v>37</v>
      </c>
      <c r="C40">
        <f>-SUMIFS('[1]ANIM. MICRO.'!$E$2:$E$255,'[1]ANIM. MICRO.'!$A$2:$A$255,$B40,'[1]ANIM. MICRO.'!$F$2:$F$255,"SALI",'[1]ANIM. MICRO.'!$I$2:$I$255,"&gt;="&amp;C$2,'[1]ANIM. MICRO.'!$I$2:$I$255,"&lt;"&amp;D$2)</f>
        <v>0</v>
      </c>
      <c r="D40">
        <f>-SUMIFS('[1]ANIM. MICRO.'!$E$2:$E$255,'[1]ANIM. MICRO.'!$A$2:$A$255,$B40,'[1]ANIM. MICRO.'!$F$2:$F$255,"SALI",'[1]ANIM. MICRO.'!$I$2:$I$255,"&gt;="&amp;D$2,'[1]ANIM. MICRO.'!$I$2:$I$255,"&lt;"&amp;E$2)</f>
        <v>0</v>
      </c>
      <c r="E40">
        <f>-SUMIFS('[1]ANIM. MICRO.'!$E$2:$E$255,'[1]ANIM. MICRO.'!$A$2:$A$255,$B40,'[1]ANIM. MICRO.'!$F$2:$F$255,"SALI",'[1]ANIM. MICRO.'!$I$2:$I$255,"&gt;="&amp;E$2,'[1]ANIM. MICRO.'!$I$2:$I$255,"&lt;"&amp;F$2)</f>
        <v>0</v>
      </c>
      <c r="F40">
        <f>-SUMIFS('[1]ANIM. MICRO.'!$E$2:$E$255,'[1]ANIM. MICRO.'!$A$2:$A$255,$B40,'[1]ANIM. MICRO.'!$F$2:$F$255,"SALI",'[1]ANIM. MICRO.'!$I$2:$I$255,"&gt;="&amp;F$2,'[1]ANIM. MICRO.'!$I$2:$I$255,"&lt;"&amp;G$2)</f>
        <v>0</v>
      </c>
      <c r="G40">
        <f>-SUMIFS('[1]ANIM. MICRO.'!$E$2:$E$255,'[1]ANIM. MICRO.'!$A$2:$A$255,$B40,'[1]ANIM. MICRO.'!$F$2:$F$255,"SALI",'[1]ANIM. MICRO.'!$I$2:$I$255,"&gt;="&amp;G$2,'[1]ANIM. MICRO.'!$I$2:$I$255,"&lt;"&amp;H$2)</f>
        <v>0</v>
      </c>
      <c r="H40">
        <f>-SUMIFS('[1]ANIM. MICRO.'!$E$2:$E$255,'[1]ANIM. MICRO.'!$A$2:$A$255,$B40,'[1]ANIM. MICRO.'!$F$2:$F$255,"SALI",'[1]ANIM. MICRO.'!$I$2:$I$255,"&gt;="&amp;H$2,'[1]ANIM. MICRO.'!$I$2:$I$255,"&lt;"&amp;I$2)</f>
        <v>0</v>
      </c>
      <c r="I40">
        <f>-SUMIFS('[1]ANIM. MICRO.'!$E$2:$E$255,'[1]ANIM. MICRO.'!$A$2:$A$255,$B40,'[1]ANIM. MICRO.'!$F$2:$F$255,"SALI",'[1]ANIM. MICRO.'!$I$2:$I$255,"&gt;="&amp;I$2,'[1]ANIM. MICRO.'!$I$2:$I$255,"&lt;"&amp;J$2)</f>
        <v>0</v>
      </c>
      <c r="J40">
        <f>-SUMIFS('[1]ANIM. MICRO.'!$E$2:$E$255,'[1]ANIM. MICRO.'!$A$2:$A$255,$B40,'[1]ANIM. MICRO.'!$F$2:$F$255,"SALI",'[1]ANIM. MICRO.'!$I$2:$I$255,"&gt;="&amp;J$2,'[1]ANIM. MICRO.'!$I$2:$I$255,"&lt;"&amp;K$2)</f>
        <v>0</v>
      </c>
      <c r="K40">
        <f>-SUMIFS('[1]ANIM. MICRO.'!$E$2:$E$255,'[1]ANIM. MICRO.'!$A$2:$A$255,$B40,'[1]ANIM. MICRO.'!$F$2:$F$255,"SALI",'[1]ANIM. MICRO.'!$I$2:$I$255,"&gt;="&amp;K$2,'[1]ANIM. MICRO.'!$I$2:$I$255,"&lt;"&amp;L$2)</f>
        <v>0</v>
      </c>
      <c r="L40">
        <f>-SUMIFS('[1]ANIM. MICRO.'!$E$2:$E$255,'[1]ANIM. MICRO.'!$A$2:$A$255,$B40,'[1]ANIM. MICRO.'!$F$2:$F$255,"SALI",'[1]ANIM. MICRO.'!$I$2:$I$255,"&gt;="&amp;L$2,'[1]ANIM. MICRO.'!$I$2:$I$255,"&lt;"&amp;M$2)</f>
        <v>0</v>
      </c>
      <c r="M40">
        <f>-SUMIFS('[1]ANIM. MICRO.'!$E$2:$E$255,'[1]ANIM. MICRO.'!$A$2:$A$255,$B40,'[1]ANIM. MICRO.'!$F$2:$F$255,"SALI",'[1]ANIM. MICRO.'!$I$2:$I$255,"&gt;="&amp;M$2,'[1]ANIM. MICRO.'!$I$2:$I$255,"&lt;"&amp;N$2)</f>
        <v>0</v>
      </c>
      <c r="N40">
        <f>-SUMIFS('[1]ANIM. MICRO.'!$E$2:$E$255,'[1]ANIM. MICRO.'!$A$2:$A$255,$B40,'[1]ANIM. MICRO.'!$F$2:$F$255,"SALI",'[1]ANIM. MICRO.'!$I$2:$I$255,"&gt;="&amp;N$2,'[1]ANIM. MICRO.'!$I$2:$I$255,"&lt;"&amp;O$2)</f>
        <v>0</v>
      </c>
      <c r="O40">
        <f>-SUMIFS('[1]ANIM. MICRO.'!$E$2:$E$255,'[1]ANIM. MICRO.'!$A$2:$A$255,$B40,'[1]ANIM. MICRO.'!$F$2:$F$255,"SALI",'[1]ANIM. MICRO.'!$I$2:$I$255,"&gt;="&amp;O$2,'[1]ANIM. MICRO.'!$I$2:$I$255,"&lt;"&amp;P$2)</f>
        <v>0</v>
      </c>
      <c r="P40">
        <f>-SUMIFS('[1]ANIM. MICRO.'!$E$2:$E$255,'[1]ANIM. MICRO.'!$A$2:$A$255,$B40,'[1]ANIM. MICRO.'!$F$2:$F$255,"SALI",'[1]ANIM. MICRO.'!$I$2:$I$255,"&gt;="&amp;P$2,'[1]ANIM. MICRO.'!$I$2:$I$255,"&lt;"&amp;Q$2)</f>
        <v>0</v>
      </c>
      <c r="Q40">
        <f>-SUMIFS('[1]ANIM. MICRO.'!$E$2:$E$255,'[1]ANIM. MICRO.'!$A$2:$A$255,$B40,'[1]ANIM. MICRO.'!$F$2:$F$255,"SALI",'[1]ANIM. MICRO.'!$I$2:$I$255,"&gt;="&amp;Q$2,'[1]ANIM. MICRO.'!$I$2:$I$255,"&lt;"&amp;R$2)</f>
        <v>0</v>
      </c>
      <c r="R40">
        <f>-SUMIFS('[1]ANIM. MICRO.'!$E$2:$E$255,'[1]ANIM. MICRO.'!$A$2:$A$255,$B40,'[1]ANIM. MICRO.'!$F$2:$F$255,"SALI",'[1]ANIM. MICRO.'!$I$2:$I$255,"&gt;="&amp;R$2,'[1]ANIM. MICRO.'!$I$2:$I$255,"&lt;"&amp;S$2)</f>
        <v>0</v>
      </c>
      <c r="S40">
        <f>-SUMIFS('[1]ANIM. MICRO.'!$E$2:$E$255,'[1]ANIM. MICRO.'!$A$2:$A$255,$B40,'[1]ANIM. MICRO.'!$F$2:$F$255,"SALI",'[1]ANIM. MICRO.'!$I$2:$I$255,"&gt;="&amp;S$2,'[1]ANIM. MICRO.'!$I$2:$I$255,"&lt;"&amp;T$2)</f>
        <v>0</v>
      </c>
      <c r="T40">
        <f>-SUMIFS('[1]ANIM. MICRO.'!$E$2:$E$255,'[1]ANIM. MICRO.'!$A$2:$A$255,$B40,'[1]ANIM. MICRO.'!$F$2:$F$255,"SALI",'[1]ANIM. MICRO.'!$I$2:$I$255,"&gt;="&amp;T$2,'[1]ANIM. MICRO.'!$I$2:$I$255,"&lt;"&amp;U$2)</f>
        <v>0</v>
      </c>
      <c r="U40">
        <f>-SUMIFS('[1]ANIM. MICRO.'!$E$2:$E$255,'[1]ANIM. MICRO.'!$A$2:$A$255,$B40,'[1]ANIM. MICRO.'!$F$2:$F$255,"SALI",'[1]ANIM. MICRO.'!$I$2:$I$255,"&gt;="&amp;U$2,'[1]ANIM. MICRO.'!$I$2:$I$255,"&lt;"&amp;V$2)</f>
        <v>0</v>
      </c>
      <c r="V40">
        <f>-SUMIFS('[1]ANIM. MICRO.'!$E$2:$E$255,'[1]ANIM. MICRO.'!$A$2:$A$255,$B40,'[1]ANIM. MICRO.'!$F$2:$F$255,"SALI",'[1]ANIM. MICRO.'!$I$2:$I$255,"&gt;="&amp;V$2,'[1]ANIM. MICRO.'!$I$2:$I$255,"&lt;"&amp;W$2)</f>
        <v>0</v>
      </c>
      <c r="W40">
        <f>-SUMIFS('[1]ANIM. MICRO.'!$E$2:$E$255,'[1]ANIM. MICRO.'!$A$2:$A$255,$B40,'[1]ANIM. MICRO.'!$F$2:$F$255,"SALI",'[1]ANIM. MICRO.'!$I$2:$I$255,"&gt;="&amp;W$2,'[1]ANIM. MICRO.'!$I$2:$I$255,"&lt;"&amp;X$2)</f>
        <v>0</v>
      </c>
      <c r="X40">
        <f>-SUMIFS('[1]ANIM. MICRO.'!$E$2:$E$255,'[1]ANIM. MICRO.'!$A$2:$A$255,$B40,'[1]ANIM. MICRO.'!$F$2:$F$255,"SALI",'[1]ANIM. MICRO.'!$I$2:$I$255,"&gt;="&amp;X$2,'[1]ANIM. MICRO.'!$I$2:$I$255,"&lt;"&amp;Y$2)</f>
        <v>0</v>
      </c>
      <c r="Y40">
        <f>-SUMIFS('[1]ANIM. MICRO.'!$E$2:$E$255,'[1]ANIM. MICRO.'!$A$2:$A$255,$B40,'[1]ANIM. MICRO.'!$F$2:$F$255,"SALI",'[1]ANIM. MICRO.'!$I$2:$I$255,"&gt;="&amp;Y$2,'[1]ANIM. MICRO.'!$I$2:$I$255,"&lt;"&amp;Z$2)</f>
        <v>0</v>
      </c>
      <c r="Z40">
        <f>-SUMIFS('[1]ANIM. MICRO.'!$E$2:$E$255,'[1]ANIM. MICRO.'!$A$2:$A$255,$B40,'[1]ANIM. MICRO.'!$F$2:$F$255,"SALI",'[1]ANIM. MICRO.'!$I$2:$I$255,"&gt;="&amp;Z$2,'[1]ANIM. MICRO.'!$I$2:$I$255,"&lt;"&amp;AA$2)</f>
        <v>0</v>
      </c>
      <c r="AA40">
        <f>-SUMIFS('[1]ANIM. MICRO.'!$E$2:$E$255,'[1]ANIM. MICRO.'!$A$2:$A$255,$B40,'[1]ANIM. MICRO.'!$F$2:$F$255,"SALI",'[1]ANIM. MICRO.'!$I$2:$I$255,"&gt;="&amp;AA$2,'[1]ANIM. MICRO.'!$I$2:$I$255,"&lt;"&amp;AB$2)</f>
        <v>0</v>
      </c>
      <c r="AB40">
        <f>-SUMIFS('[1]ANIM. MICRO.'!$E$2:$E$255,'[1]ANIM. MICRO.'!$A$2:$A$255,$B40,'[1]ANIM. MICRO.'!$F$2:$F$255,"SALI",'[1]ANIM. MICRO.'!$I$2:$I$255,"&gt;="&amp;AB$2,'[1]ANIM. MICRO.'!$I$2:$I$255,"&lt;"&amp;AC$2)</f>
        <v>0</v>
      </c>
      <c r="AC40">
        <f>-SUMIFS('[1]ANIM. MICRO.'!$E$2:$E$255,'[1]ANIM. MICRO.'!$A$2:$A$255,$B40,'[1]ANIM. MICRO.'!$F$2:$F$255,"SALI",'[1]ANIM. MICRO.'!$I$2:$I$255,"&gt;="&amp;AC$2,'[1]ANIM. MICRO.'!$I$2:$I$255,"&lt;"&amp;AD$2)</f>
        <v>0</v>
      </c>
      <c r="AD40">
        <f>-SUMIFS('[1]ANIM. MICRO.'!$E$2:$E$255,'[1]ANIM. MICRO.'!$A$2:$A$255,$B40,'[1]ANIM. MICRO.'!$F$2:$F$255,"SALI",'[1]ANIM. MICRO.'!$I$2:$I$255,"&gt;="&amp;AD$2,'[1]ANIM. MICRO.'!$I$2:$I$255,"&lt;"&amp;AE$2)</f>
        <v>0</v>
      </c>
      <c r="AE40">
        <f>-SUMIFS('[1]ANIM. MICRO.'!$E$2:$E$255,'[1]ANIM. MICRO.'!$A$2:$A$255,$B40,'[1]ANIM. MICRO.'!$F$2:$F$255,"SALI",'[1]ANIM. MICRO.'!$I$2:$I$255,"&gt;="&amp;AE$2,'[1]ANIM. MICRO.'!$I$2:$I$255,"&lt;"&amp;AF$2)</f>
        <v>0</v>
      </c>
      <c r="AF40">
        <f>-SUMIFS('[1]ANIM. MICRO.'!$E$2:$E$255,'[1]ANIM. MICRO.'!$A$2:$A$255,$B40,'[1]ANIM. MICRO.'!$F$2:$F$255,"SALI",'[1]ANIM. MICRO.'!$I$2:$I$255,"&gt;="&amp;AF$2,'[1]ANIM. MICRO.'!$I$2:$I$255,"&lt;"&amp;AG$2)</f>
        <v>0</v>
      </c>
      <c r="AG40">
        <f>-SUMIFS('[1]ANIM. MICRO.'!$E$2:$E$255,'[1]ANIM. MICRO.'!$A$2:$A$255,$B40,'[1]ANIM. MICRO.'!$F$2:$F$255,"SALI",'[1]ANIM. MICRO.'!$I$2:$I$255,"&gt;="&amp;AG$2,'[1]ANIM. MICRO.'!$I$2:$I$255,"&lt;"&amp;AH$2)</f>
        <v>0</v>
      </c>
      <c r="AH40">
        <f>-SUMIFS('[1]ANIM. MICRO.'!$E$2:$E$255,'[1]ANIM. MICRO.'!$A$2:$A$255,$B40,'[1]ANIM. MICRO.'!$F$2:$F$255,"SALI",'[1]ANIM. MICRO.'!$I$2:$I$255,"&gt;="&amp;AH$2,'[1]ANIM. MICRO.'!$I$2:$I$255,"&lt;"&amp;AI$2)</f>
        <v>0</v>
      </c>
      <c r="AI40">
        <f>-SUMIFS('[1]ANIM. MICRO.'!$E$2:$E$255,'[1]ANIM. MICRO.'!$A$2:$A$255,$B40,'[1]ANIM. MICRO.'!$F$2:$F$255,"SALI",'[1]ANIM. MICRO.'!$I$2:$I$255,"&gt;="&amp;AI$2,'[1]ANIM. MICRO.'!$I$2:$I$255,"&lt;"&amp;AJ$2)</f>
        <v>0</v>
      </c>
      <c r="AJ40">
        <f>-SUMIFS('[1]ANIM. MICRO.'!$E$2:$E$255,'[1]ANIM. MICRO.'!$A$2:$A$255,$B40,'[1]ANIM. MICRO.'!$F$2:$F$255,"SALI",'[1]ANIM. MICRO.'!$I$2:$I$255,"&gt;="&amp;AJ$2,'[1]ANIM. MICRO.'!$I$2:$I$255,"&lt;"&amp;AK$2)</f>
        <v>0</v>
      </c>
      <c r="AK40">
        <f>-SUMIFS('[1]ANIM. MICRO.'!$E$2:$E$255,'[1]ANIM. MICRO.'!$A$2:$A$255,$B40,'[1]ANIM. MICRO.'!$F$2:$F$255,"SALI",'[1]ANIM. MICRO.'!$I$2:$I$255,"&gt;="&amp;AK$2,'[1]ANIM. MICRO.'!$I$2:$I$255,"&lt;"&amp;AL$2)</f>
        <v>0</v>
      </c>
      <c r="AL40">
        <f>-SUMIFS('[1]ANIM. MICRO.'!$E$2:$E$255,'[1]ANIM. MICRO.'!$A$2:$A$255,$B40,'[1]ANIM. MICRO.'!$F$2:$F$255,"SALI",'[1]ANIM. MICRO.'!$I$2:$I$255,"&gt;="&amp;AL$2,'[1]ANIM. MICRO.'!$I$2:$I$255,"&lt;"&amp;AM$2)</f>
        <v>0</v>
      </c>
      <c r="AN40">
        <f t="shared" si="2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-SUMIFS('[1]ANIM. MICRO.'!$E$2:$E$255,'[1]ANIM. MICRO.'!$A$2:$A$255,$B41,'[1]ANIM. MICRO.'!$F$2:$F$255,"SALI",'[1]ANIM. MICRO.'!$I$2:$I$255,"&gt;="&amp;C$2,'[1]ANIM. MICRO.'!$I$2:$I$255,"&lt;"&amp;D$2)</f>
        <v>0</v>
      </c>
      <c r="D41">
        <f>-SUMIFS('[1]ANIM. MICRO.'!$E$2:$E$255,'[1]ANIM. MICRO.'!$A$2:$A$255,$B41,'[1]ANIM. MICRO.'!$F$2:$F$255,"SALI",'[1]ANIM. MICRO.'!$I$2:$I$255,"&gt;="&amp;D$2,'[1]ANIM. MICRO.'!$I$2:$I$255,"&lt;"&amp;E$2)</f>
        <v>0</v>
      </c>
      <c r="E41">
        <f>-SUMIFS('[1]ANIM. MICRO.'!$E$2:$E$255,'[1]ANIM. MICRO.'!$A$2:$A$255,$B41,'[1]ANIM. MICRO.'!$F$2:$F$255,"SALI",'[1]ANIM. MICRO.'!$I$2:$I$255,"&gt;="&amp;E$2,'[1]ANIM. MICRO.'!$I$2:$I$255,"&lt;"&amp;F$2)</f>
        <v>0</v>
      </c>
      <c r="F41">
        <f>-SUMIFS('[1]ANIM. MICRO.'!$E$2:$E$255,'[1]ANIM. MICRO.'!$A$2:$A$255,$B41,'[1]ANIM. MICRO.'!$F$2:$F$255,"SALI",'[1]ANIM. MICRO.'!$I$2:$I$255,"&gt;="&amp;F$2,'[1]ANIM. MICRO.'!$I$2:$I$255,"&lt;"&amp;G$2)</f>
        <v>0</v>
      </c>
      <c r="G41">
        <f>-SUMIFS('[1]ANIM. MICRO.'!$E$2:$E$255,'[1]ANIM. MICRO.'!$A$2:$A$255,$B41,'[1]ANIM. MICRO.'!$F$2:$F$255,"SALI",'[1]ANIM. MICRO.'!$I$2:$I$255,"&gt;="&amp;G$2,'[1]ANIM. MICRO.'!$I$2:$I$255,"&lt;"&amp;H$2)</f>
        <v>0</v>
      </c>
      <c r="H41">
        <f>-SUMIFS('[1]ANIM. MICRO.'!$E$2:$E$255,'[1]ANIM. MICRO.'!$A$2:$A$255,$B41,'[1]ANIM. MICRO.'!$F$2:$F$255,"SALI",'[1]ANIM. MICRO.'!$I$2:$I$255,"&gt;="&amp;H$2,'[1]ANIM. MICRO.'!$I$2:$I$255,"&lt;"&amp;I$2)</f>
        <v>0</v>
      </c>
      <c r="I41">
        <f>-SUMIFS('[1]ANIM. MICRO.'!$E$2:$E$255,'[1]ANIM. MICRO.'!$A$2:$A$255,$B41,'[1]ANIM. MICRO.'!$F$2:$F$255,"SALI",'[1]ANIM. MICRO.'!$I$2:$I$255,"&gt;="&amp;I$2,'[1]ANIM. MICRO.'!$I$2:$I$255,"&lt;"&amp;J$2)</f>
        <v>0</v>
      </c>
      <c r="J41">
        <f>-SUMIFS('[1]ANIM. MICRO.'!$E$2:$E$255,'[1]ANIM. MICRO.'!$A$2:$A$255,$B41,'[1]ANIM. MICRO.'!$F$2:$F$255,"SALI",'[1]ANIM. MICRO.'!$I$2:$I$255,"&gt;="&amp;J$2,'[1]ANIM. MICRO.'!$I$2:$I$255,"&lt;"&amp;K$2)</f>
        <v>0</v>
      </c>
      <c r="K41">
        <f>-SUMIFS('[1]ANIM. MICRO.'!$E$2:$E$255,'[1]ANIM. MICRO.'!$A$2:$A$255,$B41,'[1]ANIM. MICRO.'!$F$2:$F$255,"SALI",'[1]ANIM. MICRO.'!$I$2:$I$255,"&gt;="&amp;K$2,'[1]ANIM. MICRO.'!$I$2:$I$255,"&lt;"&amp;L$2)</f>
        <v>0</v>
      </c>
      <c r="L41">
        <f>-SUMIFS('[1]ANIM. MICRO.'!$E$2:$E$255,'[1]ANIM. MICRO.'!$A$2:$A$255,$B41,'[1]ANIM. MICRO.'!$F$2:$F$255,"SALI",'[1]ANIM. MICRO.'!$I$2:$I$255,"&gt;="&amp;L$2,'[1]ANIM. MICRO.'!$I$2:$I$255,"&lt;"&amp;M$2)</f>
        <v>0</v>
      </c>
      <c r="M41">
        <f>-SUMIFS('[1]ANIM. MICRO.'!$E$2:$E$255,'[1]ANIM. MICRO.'!$A$2:$A$255,$B41,'[1]ANIM. MICRO.'!$F$2:$F$255,"SALI",'[1]ANIM. MICRO.'!$I$2:$I$255,"&gt;="&amp;M$2,'[1]ANIM. MICRO.'!$I$2:$I$255,"&lt;"&amp;N$2)</f>
        <v>0</v>
      </c>
      <c r="N41">
        <f>-SUMIFS('[1]ANIM. MICRO.'!$E$2:$E$255,'[1]ANIM. MICRO.'!$A$2:$A$255,$B41,'[1]ANIM. MICRO.'!$F$2:$F$255,"SALI",'[1]ANIM. MICRO.'!$I$2:$I$255,"&gt;="&amp;N$2,'[1]ANIM. MICRO.'!$I$2:$I$255,"&lt;"&amp;O$2)</f>
        <v>0</v>
      </c>
      <c r="O41">
        <f>-SUMIFS('[1]ANIM. MICRO.'!$E$2:$E$255,'[1]ANIM. MICRO.'!$A$2:$A$255,$B41,'[1]ANIM. MICRO.'!$F$2:$F$255,"SALI",'[1]ANIM. MICRO.'!$I$2:$I$255,"&gt;="&amp;O$2,'[1]ANIM. MICRO.'!$I$2:$I$255,"&lt;"&amp;P$2)</f>
        <v>0</v>
      </c>
      <c r="P41">
        <f>-SUMIFS('[1]ANIM. MICRO.'!$E$2:$E$255,'[1]ANIM. MICRO.'!$A$2:$A$255,$B41,'[1]ANIM. MICRO.'!$F$2:$F$255,"SALI",'[1]ANIM. MICRO.'!$I$2:$I$255,"&gt;="&amp;P$2,'[1]ANIM. MICRO.'!$I$2:$I$255,"&lt;"&amp;Q$2)</f>
        <v>0</v>
      </c>
      <c r="Q41">
        <f>-SUMIFS('[1]ANIM. MICRO.'!$E$2:$E$255,'[1]ANIM. MICRO.'!$A$2:$A$255,$B41,'[1]ANIM. MICRO.'!$F$2:$F$255,"SALI",'[1]ANIM. MICRO.'!$I$2:$I$255,"&gt;="&amp;Q$2,'[1]ANIM. MICRO.'!$I$2:$I$255,"&lt;"&amp;R$2)</f>
        <v>0</v>
      </c>
      <c r="R41">
        <f>-SUMIFS('[1]ANIM. MICRO.'!$E$2:$E$255,'[1]ANIM. MICRO.'!$A$2:$A$255,$B41,'[1]ANIM. MICRO.'!$F$2:$F$255,"SALI",'[1]ANIM. MICRO.'!$I$2:$I$255,"&gt;="&amp;R$2,'[1]ANIM. MICRO.'!$I$2:$I$255,"&lt;"&amp;S$2)</f>
        <v>0</v>
      </c>
      <c r="S41">
        <f>-SUMIFS('[1]ANIM. MICRO.'!$E$2:$E$255,'[1]ANIM. MICRO.'!$A$2:$A$255,$B41,'[1]ANIM. MICRO.'!$F$2:$F$255,"SALI",'[1]ANIM. MICRO.'!$I$2:$I$255,"&gt;="&amp;S$2,'[1]ANIM. MICRO.'!$I$2:$I$255,"&lt;"&amp;T$2)</f>
        <v>0</v>
      </c>
      <c r="T41">
        <f>-SUMIFS('[1]ANIM. MICRO.'!$E$2:$E$255,'[1]ANIM. MICRO.'!$A$2:$A$255,$B41,'[1]ANIM. MICRO.'!$F$2:$F$255,"SALI",'[1]ANIM. MICRO.'!$I$2:$I$255,"&gt;="&amp;T$2,'[1]ANIM. MICRO.'!$I$2:$I$255,"&lt;"&amp;U$2)</f>
        <v>0</v>
      </c>
      <c r="U41">
        <f>-SUMIFS('[1]ANIM. MICRO.'!$E$2:$E$255,'[1]ANIM. MICRO.'!$A$2:$A$255,$B41,'[1]ANIM. MICRO.'!$F$2:$F$255,"SALI",'[1]ANIM. MICRO.'!$I$2:$I$255,"&gt;="&amp;U$2,'[1]ANIM. MICRO.'!$I$2:$I$255,"&lt;"&amp;V$2)</f>
        <v>0</v>
      </c>
      <c r="V41">
        <f>-SUMIFS('[1]ANIM. MICRO.'!$E$2:$E$255,'[1]ANIM. MICRO.'!$A$2:$A$255,$B41,'[1]ANIM. MICRO.'!$F$2:$F$255,"SALI",'[1]ANIM. MICRO.'!$I$2:$I$255,"&gt;="&amp;V$2,'[1]ANIM. MICRO.'!$I$2:$I$255,"&lt;"&amp;W$2)</f>
        <v>0</v>
      </c>
      <c r="W41">
        <f>-SUMIFS('[1]ANIM. MICRO.'!$E$2:$E$255,'[1]ANIM. MICRO.'!$A$2:$A$255,$B41,'[1]ANIM. MICRO.'!$F$2:$F$255,"SALI",'[1]ANIM. MICRO.'!$I$2:$I$255,"&gt;="&amp;W$2,'[1]ANIM. MICRO.'!$I$2:$I$255,"&lt;"&amp;X$2)</f>
        <v>0</v>
      </c>
      <c r="X41">
        <f>-SUMIFS('[1]ANIM. MICRO.'!$E$2:$E$255,'[1]ANIM. MICRO.'!$A$2:$A$255,$B41,'[1]ANIM. MICRO.'!$F$2:$F$255,"SALI",'[1]ANIM. MICRO.'!$I$2:$I$255,"&gt;="&amp;X$2,'[1]ANIM. MICRO.'!$I$2:$I$255,"&lt;"&amp;Y$2)</f>
        <v>0</v>
      </c>
      <c r="Y41">
        <f>-SUMIFS('[1]ANIM. MICRO.'!$E$2:$E$255,'[1]ANIM. MICRO.'!$A$2:$A$255,$B41,'[1]ANIM. MICRO.'!$F$2:$F$255,"SALI",'[1]ANIM. MICRO.'!$I$2:$I$255,"&gt;="&amp;Y$2,'[1]ANIM. MICRO.'!$I$2:$I$255,"&lt;"&amp;Z$2)</f>
        <v>0</v>
      </c>
      <c r="Z41">
        <f>-SUMIFS('[1]ANIM. MICRO.'!$E$2:$E$255,'[1]ANIM. MICRO.'!$A$2:$A$255,$B41,'[1]ANIM. MICRO.'!$F$2:$F$255,"SALI",'[1]ANIM. MICRO.'!$I$2:$I$255,"&gt;="&amp;Z$2,'[1]ANIM. MICRO.'!$I$2:$I$255,"&lt;"&amp;AA$2)</f>
        <v>0</v>
      </c>
      <c r="AA41">
        <f>-SUMIFS('[1]ANIM. MICRO.'!$E$2:$E$255,'[1]ANIM. MICRO.'!$A$2:$A$255,$B41,'[1]ANIM. MICRO.'!$F$2:$F$255,"SALI",'[1]ANIM. MICRO.'!$I$2:$I$255,"&gt;="&amp;AA$2,'[1]ANIM. MICRO.'!$I$2:$I$255,"&lt;"&amp;AB$2)</f>
        <v>0</v>
      </c>
      <c r="AB41">
        <f>-SUMIFS('[1]ANIM. MICRO.'!$E$2:$E$255,'[1]ANIM. MICRO.'!$A$2:$A$255,$B41,'[1]ANIM. MICRO.'!$F$2:$F$255,"SALI",'[1]ANIM. MICRO.'!$I$2:$I$255,"&gt;="&amp;AB$2,'[1]ANIM. MICRO.'!$I$2:$I$255,"&lt;"&amp;AC$2)</f>
        <v>0</v>
      </c>
      <c r="AC41">
        <f>-SUMIFS('[1]ANIM. MICRO.'!$E$2:$E$255,'[1]ANIM. MICRO.'!$A$2:$A$255,$B41,'[1]ANIM. MICRO.'!$F$2:$F$255,"SALI",'[1]ANIM. MICRO.'!$I$2:$I$255,"&gt;="&amp;AC$2,'[1]ANIM. MICRO.'!$I$2:$I$255,"&lt;"&amp;AD$2)</f>
        <v>0</v>
      </c>
      <c r="AD41">
        <f>-SUMIFS('[1]ANIM. MICRO.'!$E$2:$E$255,'[1]ANIM. MICRO.'!$A$2:$A$255,$B41,'[1]ANIM. MICRO.'!$F$2:$F$255,"SALI",'[1]ANIM. MICRO.'!$I$2:$I$255,"&gt;="&amp;AD$2,'[1]ANIM. MICRO.'!$I$2:$I$255,"&lt;"&amp;AE$2)</f>
        <v>0</v>
      </c>
      <c r="AE41">
        <f>-SUMIFS('[1]ANIM. MICRO.'!$E$2:$E$255,'[1]ANIM. MICRO.'!$A$2:$A$255,$B41,'[1]ANIM. MICRO.'!$F$2:$F$255,"SALI",'[1]ANIM. MICRO.'!$I$2:$I$255,"&gt;="&amp;AE$2,'[1]ANIM. MICRO.'!$I$2:$I$255,"&lt;"&amp;AF$2)</f>
        <v>0</v>
      </c>
      <c r="AF41">
        <f>-SUMIFS('[1]ANIM. MICRO.'!$E$2:$E$255,'[1]ANIM. MICRO.'!$A$2:$A$255,$B41,'[1]ANIM. MICRO.'!$F$2:$F$255,"SALI",'[1]ANIM. MICRO.'!$I$2:$I$255,"&gt;="&amp;AF$2,'[1]ANIM. MICRO.'!$I$2:$I$255,"&lt;"&amp;AG$2)</f>
        <v>0</v>
      </c>
      <c r="AG41">
        <f>-SUMIFS('[1]ANIM. MICRO.'!$E$2:$E$255,'[1]ANIM. MICRO.'!$A$2:$A$255,$B41,'[1]ANIM. MICRO.'!$F$2:$F$255,"SALI",'[1]ANIM. MICRO.'!$I$2:$I$255,"&gt;="&amp;AG$2,'[1]ANIM. MICRO.'!$I$2:$I$255,"&lt;"&amp;AH$2)</f>
        <v>0</v>
      </c>
      <c r="AH41">
        <f>-SUMIFS('[1]ANIM. MICRO.'!$E$2:$E$255,'[1]ANIM. MICRO.'!$A$2:$A$255,$B41,'[1]ANIM. MICRO.'!$F$2:$F$255,"SALI",'[1]ANIM. MICRO.'!$I$2:$I$255,"&gt;="&amp;AH$2,'[1]ANIM. MICRO.'!$I$2:$I$255,"&lt;"&amp;AI$2)</f>
        <v>0</v>
      </c>
      <c r="AI41">
        <f>-SUMIFS('[1]ANIM. MICRO.'!$E$2:$E$255,'[1]ANIM. MICRO.'!$A$2:$A$255,$B41,'[1]ANIM. MICRO.'!$F$2:$F$255,"SALI",'[1]ANIM. MICRO.'!$I$2:$I$255,"&gt;="&amp;AI$2,'[1]ANIM. MICRO.'!$I$2:$I$255,"&lt;"&amp;AJ$2)</f>
        <v>0</v>
      </c>
      <c r="AJ41">
        <f>-SUMIFS('[1]ANIM. MICRO.'!$E$2:$E$255,'[1]ANIM. MICRO.'!$A$2:$A$255,$B41,'[1]ANIM. MICRO.'!$F$2:$F$255,"SALI",'[1]ANIM. MICRO.'!$I$2:$I$255,"&gt;="&amp;AJ$2,'[1]ANIM. MICRO.'!$I$2:$I$255,"&lt;"&amp;AK$2)</f>
        <v>0</v>
      </c>
      <c r="AK41">
        <f>-SUMIFS('[1]ANIM. MICRO.'!$E$2:$E$255,'[1]ANIM. MICRO.'!$A$2:$A$255,$B41,'[1]ANIM. MICRO.'!$F$2:$F$255,"SALI",'[1]ANIM. MICRO.'!$I$2:$I$255,"&gt;="&amp;AK$2,'[1]ANIM. MICRO.'!$I$2:$I$255,"&lt;"&amp;AL$2)</f>
        <v>0</v>
      </c>
      <c r="AL41">
        <f>-SUMIFS('[1]ANIM. MICRO.'!$E$2:$E$255,'[1]ANIM. MICRO.'!$A$2:$A$255,$B41,'[1]ANIM. MICRO.'!$F$2:$F$255,"SALI",'[1]ANIM. MICRO.'!$I$2:$I$255,"&gt;="&amp;AL$2,'[1]ANIM. MICRO.'!$I$2:$I$255,"&lt;"&amp;AM$2)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-SUMIFS('[1]ANIM. MICRO.'!$E$2:$E$255,'[1]ANIM. MICRO.'!$A$2:$A$255,$B42,'[1]ANIM. MICRO.'!$F$2:$F$255,"SALI",'[1]ANIM. MICRO.'!$I$2:$I$255,"&gt;="&amp;C$2,'[1]ANIM. MICRO.'!$I$2:$I$255,"&lt;"&amp;D$2)</f>
        <v>0</v>
      </c>
      <c r="D42">
        <f>-SUMIFS('[1]ANIM. MICRO.'!$E$2:$E$255,'[1]ANIM. MICRO.'!$A$2:$A$255,$B42,'[1]ANIM. MICRO.'!$F$2:$F$255,"SALI",'[1]ANIM. MICRO.'!$I$2:$I$255,"&gt;="&amp;D$2,'[1]ANIM. MICRO.'!$I$2:$I$255,"&lt;"&amp;E$2)</f>
        <v>0</v>
      </c>
      <c r="E42">
        <f>-SUMIFS('[1]ANIM. MICRO.'!$E$2:$E$255,'[1]ANIM. MICRO.'!$A$2:$A$255,$B42,'[1]ANIM. MICRO.'!$F$2:$F$255,"SALI",'[1]ANIM. MICRO.'!$I$2:$I$255,"&gt;="&amp;E$2,'[1]ANIM. MICRO.'!$I$2:$I$255,"&lt;"&amp;F$2)</f>
        <v>0</v>
      </c>
      <c r="F42">
        <f>-SUMIFS('[1]ANIM. MICRO.'!$E$2:$E$255,'[1]ANIM. MICRO.'!$A$2:$A$255,$B42,'[1]ANIM. MICRO.'!$F$2:$F$255,"SALI",'[1]ANIM. MICRO.'!$I$2:$I$255,"&gt;="&amp;F$2,'[1]ANIM. MICRO.'!$I$2:$I$255,"&lt;"&amp;G$2)</f>
        <v>0</v>
      </c>
      <c r="G42">
        <f>-SUMIFS('[1]ANIM. MICRO.'!$E$2:$E$255,'[1]ANIM. MICRO.'!$A$2:$A$255,$B42,'[1]ANIM. MICRO.'!$F$2:$F$255,"SALI",'[1]ANIM. MICRO.'!$I$2:$I$255,"&gt;="&amp;G$2,'[1]ANIM. MICRO.'!$I$2:$I$255,"&lt;"&amp;H$2)</f>
        <v>0</v>
      </c>
      <c r="H42">
        <f>-SUMIFS('[1]ANIM. MICRO.'!$E$2:$E$255,'[1]ANIM. MICRO.'!$A$2:$A$255,$B42,'[1]ANIM. MICRO.'!$F$2:$F$255,"SALI",'[1]ANIM. MICRO.'!$I$2:$I$255,"&gt;="&amp;H$2,'[1]ANIM. MICRO.'!$I$2:$I$255,"&lt;"&amp;I$2)</f>
        <v>0</v>
      </c>
      <c r="I42">
        <f>-SUMIFS('[1]ANIM. MICRO.'!$E$2:$E$255,'[1]ANIM. MICRO.'!$A$2:$A$255,$B42,'[1]ANIM. MICRO.'!$F$2:$F$255,"SALI",'[1]ANIM. MICRO.'!$I$2:$I$255,"&gt;="&amp;I$2,'[1]ANIM. MICRO.'!$I$2:$I$255,"&lt;"&amp;J$2)</f>
        <v>0</v>
      </c>
      <c r="J42">
        <f>-SUMIFS('[1]ANIM. MICRO.'!$E$2:$E$255,'[1]ANIM. MICRO.'!$A$2:$A$255,$B42,'[1]ANIM. MICRO.'!$F$2:$F$255,"SALI",'[1]ANIM. MICRO.'!$I$2:$I$255,"&gt;="&amp;J$2,'[1]ANIM. MICRO.'!$I$2:$I$255,"&lt;"&amp;K$2)</f>
        <v>0</v>
      </c>
      <c r="K42">
        <f>-SUMIFS('[1]ANIM. MICRO.'!$E$2:$E$255,'[1]ANIM. MICRO.'!$A$2:$A$255,$B42,'[1]ANIM. MICRO.'!$F$2:$F$255,"SALI",'[1]ANIM. MICRO.'!$I$2:$I$255,"&gt;="&amp;K$2,'[1]ANIM. MICRO.'!$I$2:$I$255,"&lt;"&amp;L$2)</f>
        <v>0</v>
      </c>
      <c r="L42">
        <f>-SUMIFS('[1]ANIM. MICRO.'!$E$2:$E$255,'[1]ANIM. MICRO.'!$A$2:$A$255,$B42,'[1]ANIM. MICRO.'!$F$2:$F$255,"SALI",'[1]ANIM. MICRO.'!$I$2:$I$255,"&gt;="&amp;L$2,'[1]ANIM. MICRO.'!$I$2:$I$255,"&lt;"&amp;M$2)</f>
        <v>0</v>
      </c>
      <c r="M42">
        <f>-SUMIFS('[1]ANIM. MICRO.'!$E$2:$E$255,'[1]ANIM. MICRO.'!$A$2:$A$255,$B42,'[1]ANIM. MICRO.'!$F$2:$F$255,"SALI",'[1]ANIM. MICRO.'!$I$2:$I$255,"&gt;="&amp;M$2,'[1]ANIM. MICRO.'!$I$2:$I$255,"&lt;"&amp;N$2)</f>
        <v>0</v>
      </c>
      <c r="N42">
        <f>-SUMIFS('[1]ANIM. MICRO.'!$E$2:$E$255,'[1]ANIM. MICRO.'!$A$2:$A$255,$B42,'[1]ANIM. MICRO.'!$F$2:$F$255,"SALI",'[1]ANIM. MICRO.'!$I$2:$I$255,"&gt;="&amp;N$2,'[1]ANIM. MICRO.'!$I$2:$I$255,"&lt;"&amp;O$2)</f>
        <v>0</v>
      </c>
      <c r="O42">
        <f>-SUMIFS('[1]ANIM. MICRO.'!$E$2:$E$255,'[1]ANIM. MICRO.'!$A$2:$A$255,$B42,'[1]ANIM. MICRO.'!$F$2:$F$255,"SALI",'[1]ANIM. MICRO.'!$I$2:$I$255,"&gt;="&amp;O$2,'[1]ANIM. MICRO.'!$I$2:$I$255,"&lt;"&amp;P$2)</f>
        <v>0</v>
      </c>
      <c r="P42">
        <f>-SUMIFS('[1]ANIM. MICRO.'!$E$2:$E$255,'[1]ANIM. MICRO.'!$A$2:$A$255,$B42,'[1]ANIM. MICRO.'!$F$2:$F$255,"SALI",'[1]ANIM. MICRO.'!$I$2:$I$255,"&gt;="&amp;P$2,'[1]ANIM. MICRO.'!$I$2:$I$255,"&lt;"&amp;Q$2)</f>
        <v>0</v>
      </c>
      <c r="Q42">
        <f>-SUMIFS('[1]ANIM. MICRO.'!$E$2:$E$255,'[1]ANIM. MICRO.'!$A$2:$A$255,$B42,'[1]ANIM. MICRO.'!$F$2:$F$255,"SALI",'[1]ANIM. MICRO.'!$I$2:$I$255,"&gt;="&amp;Q$2,'[1]ANIM. MICRO.'!$I$2:$I$255,"&lt;"&amp;R$2)</f>
        <v>0</v>
      </c>
      <c r="R42">
        <f>-SUMIFS('[1]ANIM. MICRO.'!$E$2:$E$255,'[1]ANIM. MICRO.'!$A$2:$A$255,$B42,'[1]ANIM. MICRO.'!$F$2:$F$255,"SALI",'[1]ANIM. MICRO.'!$I$2:$I$255,"&gt;="&amp;R$2,'[1]ANIM. MICRO.'!$I$2:$I$255,"&lt;"&amp;S$2)</f>
        <v>0</v>
      </c>
      <c r="S42">
        <f>-SUMIFS('[1]ANIM. MICRO.'!$E$2:$E$255,'[1]ANIM. MICRO.'!$A$2:$A$255,$B42,'[1]ANIM. MICRO.'!$F$2:$F$255,"SALI",'[1]ANIM. MICRO.'!$I$2:$I$255,"&gt;="&amp;S$2,'[1]ANIM. MICRO.'!$I$2:$I$255,"&lt;"&amp;T$2)</f>
        <v>0</v>
      </c>
      <c r="T42">
        <f>-SUMIFS('[1]ANIM. MICRO.'!$E$2:$E$255,'[1]ANIM. MICRO.'!$A$2:$A$255,$B42,'[1]ANIM. MICRO.'!$F$2:$F$255,"SALI",'[1]ANIM. MICRO.'!$I$2:$I$255,"&gt;="&amp;T$2,'[1]ANIM. MICRO.'!$I$2:$I$255,"&lt;"&amp;U$2)</f>
        <v>0</v>
      </c>
      <c r="U42">
        <f>-SUMIFS('[1]ANIM. MICRO.'!$E$2:$E$255,'[1]ANIM. MICRO.'!$A$2:$A$255,$B42,'[1]ANIM. MICRO.'!$F$2:$F$255,"SALI",'[1]ANIM. MICRO.'!$I$2:$I$255,"&gt;="&amp;U$2,'[1]ANIM. MICRO.'!$I$2:$I$255,"&lt;"&amp;V$2)</f>
        <v>0</v>
      </c>
      <c r="V42">
        <f>-SUMIFS('[1]ANIM. MICRO.'!$E$2:$E$255,'[1]ANIM. MICRO.'!$A$2:$A$255,$B42,'[1]ANIM. MICRO.'!$F$2:$F$255,"SALI",'[1]ANIM. MICRO.'!$I$2:$I$255,"&gt;="&amp;V$2,'[1]ANIM. MICRO.'!$I$2:$I$255,"&lt;"&amp;W$2)</f>
        <v>0</v>
      </c>
      <c r="W42">
        <f>-SUMIFS('[1]ANIM. MICRO.'!$E$2:$E$255,'[1]ANIM. MICRO.'!$A$2:$A$255,$B42,'[1]ANIM. MICRO.'!$F$2:$F$255,"SALI",'[1]ANIM. MICRO.'!$I$2:$I$255,"&gt;="&amp;W$2,'[1]ANIM. MICRO.'!$I$2:$I$255,"&lt;"&amp;X$2)</f>
        <v>0</v>
      </c>
      <c r="X42">
        <f>-SUMIFS('[1]ANIM. MICRO.'!$E$2:$E$255,'[1]ANIM. MICRO.'!$A$2:$A$255,$B42,'[1]ANIM. MICRO.'!$F$2:$F$255,"SALI",'[1]ANIM. MICRO.'!$I$2:$I$255,"&gt;="&amp;X$2,'[1]ANIM. MICRO.'!$I$2:$I$255,"&lt;"&amp;Y$2)</f>
        <v>0</v>
      </c>
      <c r="Y42">
        <f>-SUMIFS('[1]ANIM. MICRO.'!$E$2:$E$255,'[1]ANIM. MICRO.'!$A$2:$A$255,$B42,'[1]ANIM. MICRO.'!$F$2:$F$255,"SALI",'[1]ANIM. MICRO.'!$I$2:$I$255,"&gt;="&amp;Y$2,'[1]ANIM. MICRO.'!$I$2:$I$255,"&lt;"&amp;Z$2)</f>
        <v>0</v>
      </c>
      <c r="Z42">
        <f>-SUMIFS('[1]ANIM. MICRO.'!$E$2:$E$255,'[1]ANIM. MICRO.'!$A$2:$A$255,$B42,'[1]ANIM. MICRO.'!$F$2:$F$255,"SALI",'[1]ANIM. MICRO.'!$I$2:$I$255,"&gt;="&amp;Z$2,'[1]ANIM. MICRO.'!$I$2:$I$255,"&lt;"&amp;AA$2)</f>
        <v>0</v>
      </c>
      <c r="AA42">
        <f>-SUMIFS('[1]ANIM. MICRO.'!$E$2:$E$255,'[1]ANIM. MICRO.'!$A$2:$A$255,$B42,'[1]ANIM. MICRO.'!$F$2:$F$255,"SALI",'[1]ANIM. MICRO.'!$I$2:$I$255,"&gt;="&amp;AA$2,'[1]ANIM. MICRO.'!$I$2:$I$255,"&lt;"&amp;AB$2)</f>
        <v>0</v>
      </c>
      <c r="AB42">
        <f>-SUMIFS('[1]ANIM. MICRO.'!$E$2:$E$255,'[1]ANIM. MICRO.'!$A$2:$A$255,$B42,'[1]ANIM. MICRO.'!$F$2:$F$255,"SALI",'[1]ANIM. MICRO.'!$I$2:$I$255,"&gt;="&amp;AB$2,'[1]ANIM. MICRO.'!$I$2:$I$255,"&lt;"&amp;AC$2)</f>
        <v>0</v>
      </c>
      <c r="AC42">
        <f>-SUMIFS('[1]ANIM. MICRO.'!$E$2:$E$255,'[1]ANIM. MICRO.'!$A$2:$A$255,$B42,'[1]ANIM. MICRO.'!$F$2:$F$255,"SALI",'[1]ANIM. MICRO.'!$I$2:$I$255,"&gt;="&amp;AC$2,'[1]ANIM. MICRO.'!$I$2:$I$255,"&lt;"&amp;AD$2)</f>
        <v>0</v>
      </c>
      <c r="AD42">
        <f>-SUMIFS('[1]ANIM. MICRO.'!$E$2:$E$255,'[1]ANIM. MICRO.'!$A$2:$A$255,$B42,'[1]ANIM. MICRO.'!$F$2:$F$255,"SALI",'[1]ANIM. MICRO.'!$I$2:$I$255,"&gt;="&amp;AD$2,'[1]ANIM. MICRO.'!$I$2:$I$255,"&lt;"&amp;AE$2)</f>
        <v>0</v>
      </c>
      <c r="AE42">
        <f>-SUMIFS('[1]ANIM. MICRO.'!$E$2:$E$255,'[1]ANIM. MICRO.'!$A$2:$A$255,$B42,'[1]ANIM. MICRO.'!$F$2:$F$255,"SALI",'[1]ANIM. MICRO.'!$I$2:$I$255,"&gt;="&amp;AE$2,'[1]ANIM. MICRO.'!$I$2:$I$255,"&lt;"&amp;AF$2)</f>
        <v>0</v>
      </c>
      <c r="AF42">
        <f>-SUMIFS('[1]ANIM. MICRO.'!$E$2:$E$255,'[1]ANIM. MICRO.'!$A$2:$A$255,$B42,'[1]ANIM. MICRO.'!$F$2:$F$255,"SALI",'[1]ANIM. MICRO.'!$I$2:$I$255,"&gt;="&amp;AF$2,'[1]ANIM. MICRO.'!$I$2:$I$255,"&lt;"&amp;AG$2)</f>
        <v>0</v>
      </c>
      <c r="AG42">
        <f>-SUMIFS('[1]ANIM. MICRO.'!$E$2:$E$255,'[1]ANIM. MICRO.'!$A$2:$A$255,$B42,'[1]ANIM. MICRO.'!$F$2:$F$255,"SALI",'[1]ANIM. MICRO.'!$I$2:$I$255,"&gt;="&amp;AG$2,'[1]ANIM. MICRO.'!$I$2:$I$255,"&lt;"&amp;AH$2)</f>
        <v>0</v>
      </c>
      <c r="AH42">
        <f>-SUMIFS('[1]ANIM. MICRO.'!$E$2:$E$255,'[1]ANIM. MICRO.'!$A$2:$A$255,$B42,'[1]ANIM. MICRO.'!$F$2:$F$255,"SALI",'[1]ANIM. MICRO.'!$I$2:$I$255,"&gt;="&amp;AH$2,'[1]ANIM. MICRO.'!$I$2:$I$255,"&lt;"&amp;AI$2)</f>
        <v>0</v>
      </c>
      <c r="AI42">
        <f>-SUMIFS('[1]ANIM. MICRO.'!$E$2:$E$255,'[1]ANIM. MICRO.'!$A$2:$A$255,$B42,'[1]ANIM. MICRO.'!$F$2:$F$255,"SALI",'[1]ANIM. MICRO.'!$I$2:$I$255,"&gt;="&amp;AI$2,'[1]ANIM. MICRO.'!$I$2:$I$255,"&lt;"&amp;AJ$2)</f>
        <v>0</v>
      </c>
      <c r="AJ42">
        <f>-SUMIFS('[1]ANIM. MICRO.'!$E$2:$E$255,'[1]ANIM. MICRO.'!$A$2:$A$255,$B42,'[1]ANIM. MICRO.'!$F$2:$F$255,"SALI",'[1]ANIM. MICRO.'!$I$2:$I$255,"&gt;="&amp;AJ$2,'[1]ANIM. MICRO.'!$I$2:$I$255,"&lt;"&amp;AK$2)</f>
        <v>0</v>
      </c>
      <c r="AK42">
        <f>-SUMIFS('[1]ANIM. MICRO.'!$E$2:$E$255,'[1]ANIM. MICRO.'!$A$2:$A$255,$B42,'[1]ANIM. MICRO.'!$F$2:$F$255,"SALI",'[1]ANIM. MICRO.'!$I$2:$I$255,"&gt;="&amp;AK$2,'[1]ANIM. MICRO.'!$I$2:$I$255,"&lt;"&amp;AL$2)</f>
        <v>0</v>
      </c>
      <c r="AL42">
        <f>-SUMIFS('[1]ANIM. MICRO.'!$E$2:$E$255,'[1]ANIM. MICRO.'!$A$2:$A$255,$B42,'[1]ANIM. MICRO.'!$F$2:$F$255,"SALI",'[1]ANIM. MICRO.'!$I$2:$I$255,"&gt;="&amp;AL$2,'[1]ANIM. MICRO.'!$I$2:$I$255,"&lt;"&amp;AM$2)</f>
        <v>0</v>
      </c>
      <c r="AN42">
        <f t="shared" si="2"/>
        <v>0</v>
      </c>
      <c r="AO42">
        <f t="shared" si="1"/>
        <v>37</v>
      </c>
    </row>
    <row r="43" spans="2:41" ht="15.75" thickBot="1" x14ac:dyDescent="0.3">
      <c r="B43" s="2" t="s">
        <v>40</v>
      </c>
      <c r="C43">
        <f>-SUMIFS('[1]ANIM. MICRO.'!$E$2:$E$255,'[1]ANIM. MICRO.'!$A$2:$A$255,$B43,'[1]ANIM. MICRO.'!$F$2:$F$255,"SALI",'[1]ANIM. MICRO.'!$I$2:$I$255,"&gt;="&amp;C$2,'[1]ANIM. MICRO.'!$I$2:$I$255,"&lt;"&amp;D$2)</f>
        <v>0</v>
      </c>
      <c r="D43">
        <f>-SUMIFS('[1]ANIM. MICRO.'!$E$2:$E$255,'[1]ANIM. MICRO.'!$A$2:$A$255,$B43,'[1]ANIM. MICRO.'!$F$2:$F$255,"SALI",'[1]ANIM. MICRO.'!$I$2:$I$255,"&gt;="&amp;D$2,'[1]ANIM. MICRO.'!$I$2:$I$255,"&lt;"&amp;E$2)</f>
        <v>0</v>
      </c>
      <c r="E43">
        <f>-SUMIFS('[1]ANIM. MICRO.'!$E$2:$E$255,'[1]ANIM. MICRO.'!$A$2:$A$255,$B43,'[1]ANIM. MICRO.'!$F$2:$F$255,"SALI",'[1]ANIM. MICRO.'!$I$2:$I$255,"&gt;="&amp;E$2,'[1]ANIM. MICRO.'!$I$2:$I$255,"&lt;"&amp;F$2)</f>
        <v>0</v>
      </c>
      <c r="F43">
        <f>-SUMIFS('[1]ANIM. MICRO.'!$E$2:$E$255,'[1]ANIM. MICRO.'!$A$2:$A$255,$B43,'[1]ANIM. MICRO.'!$F$2:$F$255,"SALI",'[1]ANIM. MICRO.'!$I$2:$I$255,"&gt;="&amp;F$2,'[1]ANIM. MICRO.'!$I$2:$I$255,"&lt;"&amp;G$2)</f>
        <v>0</v>
      </c>
      <c r="G43">
        <f>-SUMIFS('[1]ANIM. MICRO.'!$E$2:$E$255,'[1]ANIM. MICRO.'!$A$2:$A$255,$B43,'[1]ANIM. MICRO.'!$F$2:$F$255,"SALI",'[1]ANIM. MICRO.'!$I$2:$I$255,"&gt;="&amp;G$2,'[1]ANIM. MICRO.'!$I$2:$I$255,"&lt;"&amp;H$2)</f>
        <v>0</v>
      </c>
      <c r="H43">
        <f>-SUMIFS('[1]ANIM. MICRO.'!$E$2:$E$255,'[1]ANIM. MICRO.'!$A$2:$A$255,$B43,'[1]ANIM. MICRO.'!$F$2:$F$255,"SALI",'[1]ANIM. MICRO.'!$I$2:$I$255,"&gt;="&amp;H$2,'[1]ANIM. MICRO.'!$I$2:$I$255,"&lt;"&amp;I$2)</f>
        <v>0</v>
      </c>
      <c r="I43">
        <f>-SUMIFS('[1]ANIM. MICRO.'!$E$2:$E$255,'[1]ANIM. MICRO.'!$A$2:$A$255,$B43,'[1]ANIM. MICRO.'!$F$2:$F$255,"SALI",'[1]ANIM. MICRO.'!$I$2:$I$255,"&gt;="&amp;I$2,'[1]ANIM. MICRO.'!$I$2:$I$255,"&lt;"&amp;J$2)</f>
        <v>0</v>
      </c>
      <c r="J43">
        <f>-SUMIFS('[1]ANIM. MICRO.'!$E$2:$E$255,'[1]ANIM. MICRO.'!$A$2:$A$255,$B43,'[1]ANIM. MICRO.'!$F$2:$F$255,"SALI",'[1]ANIM. MICRO.'!$I$2:$I$255,"&gt;="&amp;J$2,'[1]ANIM. MICRO.'!$I$2:$I$255,"&lt;"&amp;K$2)</f>
        <v>0</v>
      </c>
      <c r="K43">
        <f>-SUMIFS('[1]ANIM. MICRO.'!$E$2:$E$255,'[1]ANIM. MICRO.'!$A$2:$A$255,$B43,'[1]ANIM. MICRO.'!$F$2:$F$255,"SALI",'[1]ANIM. MICRO.'!$I$2:$I$255,"&gt;="&amp;K$2,'[1]ANIM. MICRO.'!$I$2:$I$255,"&lt;"&amp;L$2)</f>
        <v>0</v>
      </c>
      <c r="L43">
        <f>-SUMIFS('[1]ANIM. MICRO.'!$E$2:$E$255,'[1]ANIM. MICRO.'!$A$2:$A$255,$B43,'[1]ANIM. MICRO.'!$F$2:$F$255,"SALI",'[1]ANIM. MICRO.'!$I$2:$I$255,"&gt;="&amp;L$2,'[1]ANIM. MICRO.'!$I$2:$I$255,"&lt;"&amp;M$2)</f>
        <v>0</v>
      </c>
      <c r="M43">
        <f>-SUMIFS('[1]ANIM. MICRO.'!$E$2:$E$255,'[1]ANIM. MICRO.'!$A$2:$A$255,$B43,'[1]ANIM. MICRO.'!$F$2:$F$255,"SALI",'[1]ANIM. MICRO.'!$I$2:$I$255,"&gt;="&amp;M$2,'[1]ANIM. MICRO.'!$I$2:$I$255,"&lt;"&amp;N$2)</f>
        <v>0</v>
      </c>
      <c r="N43">
        <f>-SUMIFS('[1]ANIM. MICRO.'!$E$2:$E$255,'[1]ANIM. MICRO.'!$A$2:$A$255,$B43,'[1]ANIM. MICRO.'!$F$2:$F$255,"SALI",'[1]ANIM. MICRO.'!$I$2:$I$255,"&gt;="&amp;N$2,'[1]ANIM. MICRO.'!$I$2:$I$255,"&lt;"&amp;O$2)</f>
        <v>0</v>
      </c>
      <c r="O43">
        <f>-SUMIFS('[1]ANIM. MICRO.'!$E$2:$E$255,'[1]ANIM. MICRO.'!$A$2:$A$255,$B43,'[1]ANIM. MICRO.'!$F$2:$F$255,"SALI",'[1]ANIM. MICRO.'!$I$2:$I$255,"&gt;="&amp;O$2,'[1]ANIM. MICRO.'!$I$2:$I$255,"&lt;"&amp;P$2)</f>
        <v>0</v>
      </c>
      <c r="P43">
        <f>-SUMIFS('[1]ANIM. MICRO.'!$E$2:$E$255,'[1]ANIM. MICRO.'!$A$2:$A$255,$B43,'[1]ANIM. MICRO.'!$F$2:$F$255,"SALI",'[1]ANIM. MICRO.'!$I$2:$I$255,"&gt;="&amp;P$2,'[1]ANIM. MICRO.'!$I$2:$I$255,"&lt;"&amp;Q$2)</f>
        <v>0</v>
      </c>
      <c r="Q43">
        <f>-SUMIFS('[1]ANIM. MICRO.'!$E$2:$E$255,'[1]ANIM. MICRO.'!$A$2:$A$255,$B43,'[1]ANIM. MICRO.'!$F$2:$F$255,"SALI",'[1]ANIM. MICRO.'!$I$2:$I$255,"&gt;="&amp;Q$2,'[1]ANIM. MICRO.'!$I$2:$I$255,"&lt;"&amp;R$2)</f>
        <v>0</v>
      </c>
      <c r="R43">
        <f>-SUMIFS('[1]ANIM. MICRO.'!$E$2:$E$255,'[1]ANIM. MICRO.'!$A$2:$A$255,$B43,'[1]ANIM. MICRO.'!$F$2:$F$255,"SALI",'[1]ANIM. MICRO.'!$I$2:$I$255,"&gt;="&amp;R$2,'[1]ANIM. MICRO.'!$I$2:$I$255,"&lt;"&amp;S$2)</f>
        <v>0</v>
      </c>
      <c r="S43">
        <f>-SUMIFS('[1]ANIM. MICRO.'!$E$2:$E$255,'[1]ANIM. MICRO.'!$A$2:$A$255,$B43,'[1]ANIM. MICRO.'!$F$2:$F$255,"SALI",'[1]ANIM. MICRO.'!$I$2:$I$255,"&gt;="&amp;S$2,'[1]ANIM. MICRO.'!$I$2:$I$255,"&lt;"&amp;T$2)</f>
        <v>0</v>
      </c>
      <c r="T43">
        <f>-SUMIFS('[1]ANIM. MICRO.'!$E$2:$E$255,'[1]ANIM. MICRO.'!$A$2:$A$255,$B43,'[1]ANIM. MICRO.'!$F$2:$F$255,"SALI",'[1]ANIM. MICRO.'!$I$2:$I$255,"&gt;="&amp;T$2,'[1]ANIM. MICRO.'!$I$2:$I$255,"&lt;"&amp;U$2)</f>
        <v>0</v>
      </c>
      <c r="U43">
        <f>-SUMIFS('[1]ANIM. MICRO.'!$E$2:$E$255,'[1]ANIM. MICRO.'!$A$2:$A$255,$B43,'[1]ANIM. MICRO.'!$F$2:$F$255,"SALI",'[1]ANIM. MICRO.'!$I$2:$I$255,"&gt;="&amp;U$2,'[1]ANIM. MICRO.'!$I$2:$I$255,"&lt;"&amp;V$2)</f>
        <v>0</v>
      </c>
      <c r="V43">
        <f>-SUMIFS('[1]ANIM. MICRO.'!$E$2:$E$255,'[1]ANIM. MICRO.'!$A$2:$A$255,$B43,'[1]ANIM. MICRO.'!$F$2:$F$255,"SALI",'[1]ANIM. MICRO.'!$I$2:$I$255,"&gt;="&amp;V$2,'[1]ANIM. MICRO.'!$I$2:$I$255,"&lt;"&amp;W$2)</f>
        <v>0</v>
      </c>
      <c r="W43">
        <f>-SUMIFS('[1]ANIM. MICRO.'!$E$2:$E$255,'[1]ANIM. MICRO.'!$A$2:$A$255,$B43,'[1]ANIM. MICRO.'!$F$2:$F$255,"SALI",'[1]ANIM. MICRO.'!$I$2:$I$255,"&gt;="&amp;W$2,'[1]ANIM. MICRO.'!$I$2:$I$255,"&lt;"&amp;X$2)</f>
        <v>0</v>
      </c>
      <c r="X43">
        <f>-SUMIFS('[1]ANIM. MICRO.'!$E$2:$E$255,'[1]ANIM. MICRO.'!$A$2:$A$255,$B43,'[1]ANIM. MICRO.'!$F$2:$F$255,"SALI",'[1]ANIM. MICRO.'!$I$2:$I$255,"&gt;="&amp;X$2,'[1]ANIM. MICRO.'!$I$2:$I$255,"&lt;"&amp;Y$2)</f>
        <v>0</v>
      </c>
      <c r="Y43">
        <f>-SUMIFS('[1]ANIM. MICRO.'!$E$2:$E$255,'[1]ANIM. MICRO.'!$A$2:$A$255,$B43,'[1]ANIM. MICRO.'!$F$2:$F$255,"SALI",'[1]ANIM. MICRO.'!$I$2:$I$255,"&gt;="&amp;Y$2,'[1]ANIM. MICRO.'!$I$2:$I$255,"&lt;"&amp;Z$2)</f>
        <v>0</v>
      </c>
      <c r="Z43">
        <f>-SUMIFS('[1]ANIM. MICRO.'!$E$2:$E$255,'[1]ANIM. MICRO.'!$A$2:$A$255,$B43,'[1]ANIM. MICRO.'!$F$2:$F$255,"SALI",'[1]ANIM. MICRO.'!$I$2:$I$255,"&gt;="&amp;Z$2,'[1]ANIM. MICRO.'!$I$2:$I$255,"&lt;"&amp;AA$2)</f>
        <v>0</v>
      </c>
      <c r="AA43">
        <f>-SUMIFS('[1]ANIM. MICRO.'!$E$2:$E$255,'[1]ANIM. MICRO.'!$A$2:$A$255,$B43,'[1]ANIM. MICRO.'!$F$2:$F$255,"SALI",'[1]ANIM. MICRO.'!$I$2:$I$255,"&gt;="&amp;AA$2,'[1]ANIM. MICRO.'!$I$2:$I$255,"&lt;"&amp;AB$2)</f>
        <v>0</v>
      </c>
      <c r="AB43">
        <f>-SUMIFS('[1]ANIM. MICRO.'!$E$2:$E$255,'[1]ANIM. MICRO.'!$A$2:$A$255,$B43,'[1]ANIM. MICRO.'!$F$2:$F$255,"SALI",'[1]ANIM. MICRO.'!$I$2:$I$255,"&gt;="&amp;AB$2,'[1]ANIM. MICRO.'!$I$2:$I$255,"&lt;"&amp;AC$2)</f>
        <v>0</v>
      </c>
      <c r="AC43">
        <f>-SUMIFS('[1]ANIM. MICRO.'!$E$2:$E$255,'[1]ANIM. MICRO.'!$A$2:$A$255,$B43,'[1]ANIM. MICRO.'!$F$2:$F$255,"SALI",'[1]ANIM. MICRO.'!$I$2:$I$255,"&gt;="&amp;AC$2,'[1]ANIM. MICRO.'!$I$2:$I$255,"&lt;"&amp;AD$2)</f>
        <v>0</v>
      </c>
      <c r="AD43">
        <f>-SUMIFS('[1]ANIM. MICRO.'!$E$2:$E$255,'[1]ANIM. MICRO.'!$A$2:$A$255,$B43,'[1]ANIM. MICRO.'!$F$2:$F$255,"SALI",'[1]ANIM. MICRO.'!$I$2:$I$255,"&gt;="&amp;AD$2,'[1]ANIM. MICRO.'!$I$2:$I$255,"&lt;"&amp;AE$2)</f>
        <v>0</v>
      </c>
      <c r="AE43">
        <f>-SUMIFS('[1]ANIM. MICRO.'!$E$2:$E$255,'[1]ANIM. MICRO.'!$A$2:$A$255,$B43,'[1]ANIM. MICRO.'!$F$2:$F$255,"SALI",'[1]ANIM. MICRO.'!$I$2:$I$255,"&gt;="&amp;AE$2,'[1]ANIM. MICRO.'!$I$2:$I$255,"&lt;"&amp;AF$2)</f>
        <v>0</v>
      </c>
      <c r="AF43">
        <f>-SUMIFS('[1]ANIM. MICRO.'!$E$2:$E$255,'[1]ANIM. MICRO.'!$A$2:$A$255,$B43,'[1]ANIM. MICRO.'!$F$2:$F$255,"SALI",'[1]ANIM. MICRO.'!$I$2:$I$255,"&gt;="&amp;AF$2,'[1]ANIM. MICRO.'!$I$2:$I$255,"&lt;"&amp;AG$2)</f>
        <v>0</v>
      </c>
      <c r="AG43">
        <f>-SUMIFS('[1]ANIM. MICRO.'!$E$2:$E$255,'[1]ANIM. MICRO.'!$A$2:$A$255,$B43,'[1]ANIM. MICRO.'!$F$2:$F$255,"SALI",'[1]ANIM. MICRO.'!$I$2:$I$255,"&gt;="&amp;AG$2,'[1]ANIM. MICRO.'!$I$2:$I$255,"&lt;"&amp;AH$2)</f>
        <v>0</v>
      </c>
      <c r="AH43">
        <f>-SUMIFS('[1]ANIM. MICRO.'!$E$2:$E$255,'[1]ANIM. MICRO.'!$A$2:$A$255,$B43,'[1]ANIM. MICRO.'!$F$2:$F$255,"SALI",'[1]ANIM. MICRO.'!$I$2:$I$255,"&gt;="&amp;AH$2,'[1]ANIM. MICRO.'!$I$2:$I$255,"&lt;"&amp;AI$2)</f>
        <v>1</v>
      </c>
      <c r="AI43">
        <f>-SUMIFS('[1]ANIM. MICRO.'!$E$2:$E$255,'[1]ANIM. MICRO.'!$A$2:$A$255,$B43,'[1]ANIM. MICRO.'!$F$2:$F$255,"SALI",'[1]ANIM. MICRO.'!$I$2:$I$255,"&gt;="&amp;AI$2,'[1]ANIM. MICRO.'!$I$2:$I$255,"&lt;"&amp;AJ$2)</f>
        <v>0</v>
      </c>
      <c r="AJ43">
        <f>-SUMIFS('[1]ANIM. MICRO.'!$E$2:$E$255,'[1]ANIM. MICRO.'!$A$2:$A$255,$B43,'[1]ANIM. MICRO.'!$F$2:$F$255,"SALI",'[1]ANIM. MICRO.'!$I$2:$I$255,"&gt;="&amp;AJ$2,'[1]ANIM. MICRO.'!$I$2:$I$255,"&lt;"&amp;AK$2)</f>
        <v>0</v>
      </c>
      <c r="AK43">
        <f>-SUMIFS('[1]ANIM. MICRO.'!$E$2:$E$255,'[1]ANIM. MICRO.'!$A$2:$A$255,$B43,'[1]ANIM. MICRO.'!$F$2:$F$255,"SALI",'[1]ANIM. MICRO.'!$I$2:$I$255,"&gt;="&amp;AK$2,'[1]ANIM. MICRO.'!$I$2:$I$255,"&lt;"&amp;AL$2)</f>
        <v>0</v>
      </c>
      <c r="AL43">
        <f>-SUMIFS('[1]ANIM. MICRO.'!$E$2:$E$255,'[1]ANIM. MICRO.'!$A$2:$A$255,$B43,'[1]ANIM. MICRO.'!$F$2:$F$255,"SALI",'[1]ANIM. MICRO.'!$I$2:$I$255,"&gt;="&amp;AL$2,'[1]ANIM. MICRO.'!$I$2:$I$255,"&lt;"&amp;AM$2)</f>
        <v>0</v>
      </c>
      <c r="AN43">
        <f t="shared" si="2"/>
        <v>1</v>
      </c>
      <c r="AO43">
        <f t="shared" si="1"/>
        <v>35</v>
      </c>
    </row>
    <row r="44" spans="2:41" ht="15.75" thickBot="1" x14ac:dyDescent="0.3">
      <c r="B44" s="2" t="s">
        <v>41</v>
      </c>
      <c r="C44">
        <f>-SUMIFS('[1]ANIM. MICRO.'!$E$2:$E$255,'[1]ANIM. MICRO.'!$A$2:$A$255,$B44,'[1]ANIM. MICRO.'!$F$2:$F$255,"SALI",'[1]ANIM. MICRO.'!$I$2:$I$255,"&gt;="&amp;C$2,'[1]ANIM. MICRO.'!$I$2:$I$255,"&lt;"&amp;D$2)</f>
        <v>0</v>
      </c>
      <c r="D44">
        <f>-SUMIFS('[1]ANIM. MICRO.'!$E$2:$E$255,'[1]ANIM. MICRO.'!$A$2:$A$255,$B44,'[1]ANIM. MICRO.'!$F$2:$F$255,"SALI",'[1]ANIM. MICRO.'!$I$2:$I$255,"&gt;="&amp;D$2,'[1]ANIM. MICRO.'!$I$2:$I$255,"&lt;"&amp;E$2)</f>
        <v>0</v>
      </c>
      <c r="E44">
        <f>-SUMIFS('[1]ANIM. MICRO.'!$E$2:$E$255,'[1]ANIM. MICRO.'!$A$2:$A$255,$B44,'[1]ANIM. MICRO.'!$F$2:$F$255,"SALI",'[1]ANIM. MICRO.'!$I$2:$I$255,"&gt;="&amp;E$2,'[1]ANIM. MICRO.'!$I$2:$I$255,"&lt;"&amp;F$2)</f>
        <v>0</v>
      </c>
      <c r="F44">
        <f>-SUMIFS('[1]ANIM. MICRO.'!$E$2:$E$255,'[1]ANIM. MICRO.'!$A$2:$A$255,$B44,'[1]ANIM. MICRO.'!$F$2:$F$255,"SALI",'[1]ANIM. MICRO.'!$I$2:$I$255,"&gt;="&amp;F$2,'[1]ANIM. MICRO.'!$I$2:$I$255,"&lt;"&amp;G$2)</f>
        <v>0</v>
      </c>
      <c r="G44">
        <f>-SUMIFS('[1]ANIM. MICRO.'!$E$2:$E$255,'[1]ANIM. MICRO.'!$A$2:$A$255,$B44,'[1]ANIM. MICRO.'!$F$2:$F$255,"SALI",'[1]ANIM. MICRO.'!$I$2:$I$255,"&gt;="&amp;G$2,'[1]ANIM. MICRO.'!$I$2:$I$255,"&lt;"&amp;H$2)</f>
        <v>0</v>
      </c>
      <c r="H44">
        <f>-SUMIFS('[1]ANIM. MICRO.'!$E$2:$E$255,'[1]ANIM. MICRO.'!$A$2:$A$255,$B44,'[1]ANIM. MICRO.'!$F$2:$F$255,"SALI",'[1]ANIM. MICRO.'!$I$2:$I$255,"&gt;="&amp;H$2,'[1]ANIM. MICRO.'!$I$2:$I$255,"&lt;"&amp;I$2)</f>
        <v>0</v>
      </c>
      <c r="I44">
        <f>-SUMIFS('[1]ANIM. MICRO.'!$E$2:$E$255,'[1]ANIM. MICRO.'!$A$2:$A$255,$B44,'[1]ANIM. MICRO.'!$F$2:$F$255,"SALI",'[1]ANIM. MICRO.'!$I$2:$I$255,"&gt;="&amp;I$2,'[1]ANIM. MICRO.'!$I$2:$I$255,"&lt;"&amp;J$2)</f>
        <v>0</v>
      </c>
      <c r="J44">
        <f>-SUMIFS('[1]ANIM. MICRO.'!$E$2:$E$255,'[1]ANIM. MICRO.'!$A$2:$A$255,$B44,'[1]ANIM. MICRO.'!$F$2:$F$255,"SALI",'[1]ANIM. MICRO.'!$I$2:$I$255,"&gt;="&amp;J$2,'[1]ANIM. MICRO.'!$I$2:$I$255,"&lt;"&amp;K$2)</f>
        <v>0</v>
      </c>
      <c r="K44">
        <f>-SUMIFS('[1]ANIM. MICRO.'!$E$2:$E$255,'[1]ANIM. MICRO.'!$A$2:$A$255,$B44,'[1]ANIM. MICRO.'!$F$2:$F$255,"SALI",'[1]ANIM. MICRO.'!$I$2:$I$255,"&gt;="&amp;K$2,'[1]ANIM. MICRO.'!$I$2:$I$255,"&lt;"&amp;L$2)</f>
        <v>0</v>
      </c>
      <c r="L44">
        <f>-SUMIFS('[1]ANIM. MICRO.'!$E$2:$E$255,'[1]ANIM. MICRO.'!$A$2:$A$255,$B44,'[1]ANIM. MICRO.'!$F$2:$F$255,"SALI",'[1]ANIM. MICRO.'!$I$2:$I$255,"&gt;="&amp;L$2,'[1]ANIM. MICRO.'!$I$2:$I$255,"&lt;"&amp;M$2)</f>
        <v>0</v>
      </c>
      <c r="M44">
        <f>-SUMIFS('[1]ANIM. MICRO.'!$E$2:$E$255,'[1]ANIM. MICRO.'!$A$2:$A$255,$B44,'[1]ANIM. MICRO.'!$F$2:$F$255,"SALI",'[1]ANIM. MICRO.'!$I$2:$I$255,"&gt;="&amp;M$2,'[1]ANIM. MICRO.'!$I$2:$I$255,"&lt;"&amp;N$2)</f>
        <v>0</v>
      </c>
      <c r="N44">
        <f>-SUMIFS('[1]ANIM. MICRO.'!$E$2:$E$255,'[1]ANIM. MICRO.'!$A$2:$A$255,$B44,'[1]ANIM. MICRO.'!$F$2:$F$255,"SALI",'[1]ANIM. MICRO.'!$I$2:$I$255,"&gt;="&amp;N$2,'[1]ANIM. MICRO.'!$I$2:$I$255,"&lt;"&amp;O$2)</f>
        <v>0</v>
      </c>
      <c r="O44">
        <f>-SUMIFS('[1]ANIM. MICRO.'!$E$2:$E$255,'[1]ANIM. MICRO.'!$A$2:$A$255,$B44,'[1]ANIM. MICRO.'!$F$2:$F$255,"SALI",'[1]ANIM. MICRO.'!$I$2:$I$255,"&gt;="&amp;O$2,'[1]ANIM. MICRO.'!$I$2:$I$255,"&lt;"&amp;P$2)</f>
        <v>0</v>
      </c>
      <c r="P44">
        <f>-SUMIFS('[1]ANIM. MICRO.'!$E$2:$E$255,'[1]ANIM. MICRO.'!$A$2:$A$255,$B44,'[1]ANIM. MICRO.'!$F$2:$F$255,"SALI",'[1]ANIM. MICRO.'!$I$2:$I$255,"&gt;="&amp;P$2,'[1]ANIM. MICRO.'!$I$2:$I$255,"&lt;"&amp;Q$2)</f>
        <v>0</v>
      </c>
      <c r="Q44">
        <f>-SUMIFS('[1]ANIM. MICRO.'!$E$2:$E$255,'[1]ANIM. MICRO.'!$A$2:$A$255,$B44,'[1]ANIM. MICRO.'!$F$2:$F$255,"SALI",'[1]ANIM. MICRO.'!$I$2:$I$255,"&gt;="&amp;Q$2,'[1]ANIM. MICRO.'!$I$2:$I$255,"&lt;"&amp;R$2)</f>
        <v>1000</v>
      </c>
      <c r="R44">
        <f>-SUMIFS('[1]ANIM. MICRO.'!$E$2:$E$255,'[1]ANIM. MICRO.'!$A$2:$A$255,$B44,'[1]ANIM. MICRO.'!$F$2:$F$255,"SALI",'[1]ANIM. MICRO.'!$I$2:$I$255,"&gt;="&amp;R$2,'[1]ANIM. MICRO.'!$I$2:$I$255,"&lt;"&amp;S$2)</f>
        <v>3000</v>
      </c>
      <c r="S44">
        <f>-SUMIFS('[1]ANIM. MICRO.'!$E$2:$E$255,'[1]ANIM. MICRO.'!$A$2:$A$255,$B44,'[1]ANIM. MICRO.'!$F$2:$F$255,"SALI",'[1]ANIM. MICRO.'!$I$2:$I$255,"&gt;="&amp;S$2,'[1]ANIM. MICRO.'!$I$2:$I$255,"&lt;"&amp;T$2)</f>
        <v>0</v>
      </c>
      <c r="T44">
        <f>-SUMIFS('[1]ANIM. MICRO.'!$E$2:$E$255,'[1]ANIM. MICRO.'!$A$2:$A$255,$B44,'[1]ANIM. MICRO.'!$F$2:$F$255,"SALI",'[1]ANIM. MICRO.'!$I$2:$I$255,"&gt;="&amp;T$2,'[1]ANIM. MICRO.'!$I$2:$I$255,"&lt;"&amp;U$2)</f>
        <v>0</v>
      </c>
      <c r="U44">
        <f>-SUMIFS('[1]ANIM. MICRO.'!$E$2:$E$255,'[1]ANIM. MICRO.'!$A$2:$A$255,$B44,'[1]ANIM. MICRO.'!$F$2:$F$255,"SALI",'[1]ANIM. MICRO.'!$I$2:$I$255,"&gt;="&amp;U$2,'[1]ANIM. MICRO.'!$I$2:$I$255,"&lt;"&amp;V$2)</f>
        <v>1000</v>
      </c>
      <c r="V44">
        <f>-SUMIFS('[1]ANIM. MICRO.'!$E$2:$E$255,'[1]ANIM. MICRO.'!$A$2:$A$255,$B44,'[1]ANIM. MICRO.'!$F$2:$F$255,"SALI",'[1]ANIM. MICRO.'!$I$2:$I$255,"&gt;="&amp;V$2,'[1]ANIM. MICRO.'!$I$2:$I$255,"&lt;"&amp;W$2)</f>
        <v>1000</v>
      </c>
      <c r="W44">
        <f>-SUMIFS('[1]ANIM. MICRO.'!$E$2:$E$255,'[1]ANIM. MICRO.'!$A$2:$A$255,$B44,'[1]ANIM. MICRO.'!$F$2:$F$255,"SALI",'[1]ANIM. MICRO.'!$I$2:$I$255,"&gt;="&amp;W$2,'[1]ANIM. MICRO.'!$I$2:$I$255,"&lt;"&amp;X$2)</f>
        <v>2000</v>
      </c>
      <c r="X44">
        <f>-SUMIFS('[1]ANIM. MICRO.'!$E$2:$E$255,'[1]ANIM. MICRO.'!$A$2:$A$255,$B44,'[1]ANIM. MICRO.'!$F$2:$F$255,"SALI",'[1]ANIM. MICRO.'!$I$2:$I$255,"&gt;="&amp;X$2,'[1]ANIM. MICRO.'!$I$2:$I$255,"&lt;"&amp;Y$2)</f>
        <v>0</v>
      </c>
      <c r="Y44">
        <f>-SUMIFS('[1]ANIM. MICRO.'!$E$2:$E$255,'[1]ANIM. MICRO.'!$A$2:$A$255,$B44,'[1]ANIM. MICRO.'!$F$2:$F$255,"SALI",'[1]ANIM. MICRO.'!$I$2:$I$255,"&gt;="&amp;Y$2,'[1]ANIM. MICRO.'!$I$2:$I$255,"&lt;"&amp;Z$2)</f>
        <v>2000</v>
      </c>
      <c r="Z44">
        <f>-SUMIFS('[1]ANIM. MICRO.'!$E$2:$E$255,'[1]ANIM. MICRO.'!$A$2:$A$255,$B44,'[1]ANIM. MICRO.'!$F$2:$F$255,"SALI",'[1]ANIM. MICRO.'!$I$2:$I$255,"&gt;="&amp;Z$2,'[1]ANIM. MICRO.'!$I$2:$I$255,"&lt;"&amp;AA$2)</f>
        <v>0</v>
      </c>
      <c r="AA44">
        <f>-SUMIFS('[1]ANIM. MICRO.'!$E$2:$E$255,'[1]ANIM. MICRO.'!$A$2:$A$255,$B44,'[1]ANIM. MICRO.'!$F$2:$F$255,"SALI",'[1]ANIM. MICRO.'!$I$2:$I$255,"&gt;="&amp;AA$2,'[1]ANIM. MICRO.'!$I$2:$I$255,"&lt;"&amp;AB$2)</f>
        <v>0</v>
      </c>
      <c r="AB44">
        <f>-SUMIFS('[1]ANIM. MICRO.'!$E$2:$E$255,'[1]ANIM. MICRO.'!$A$2:$A$255,$B44,'[1]ANIM. MICRO.'!$F$2:$F$255,"SALI",'[1]ANIM. MICRO.'!$I$2:$I$255,"&gt;="&amp;AB$2,'[1]ANIM. MICRO.'!$I$2:$I$255,"&lt;"&amp;AC$2)</f>
        <v>0</v>
      </c>
      <c r="AC44">
        <f>-SUMIFS('[1]ANIM. MICRO.'!$E$2:$E$255,'[1]ANIM. MICRO.'!$A$2:$A$255,$B44,'[1]ANIM. MICRO.'!$F$2:$F$255,"SALI",'[1]ANIM. MICRO.'!$I$2:$I$255,"&gt;="&amp;AC$2,'[1]ANIM. MICRO.'!$I$2:$I$255,"&lt;"&amp;AD$2)</f>
        <v>0</v>
      </c>
      <c r="AD44">
        <f>-SUMIFS('[1]ANIM. MICRO.'!$E$2:$E$255,'[1]ANIM. MICRO.'!$A$2:$A$255,$B44,'[1]ANIM. MICRO.'!$F$2:$F$255,"SALI",'[1]ANIM. MICRO.'!$I$2:$I$255,"&gt;="&amp;AD$2,'[1]ANIM. MICRO.'!$I$2:$I$255,"&lt;"&amp;AE$2)</f>
        <v>0</v>
      </c>
      <c r="AE44">
        <f>-SUMIFS('[1]ANIM. MICRO.'!$E$2:$E$255,'[1]ANIM. MICRO.'!$A$2:$A$255,$B44,'[1]ANIM. MICRO.'!$F$2:$F$255,"SALI",'[1]ANIM. MICRO.'!$I$2:$I$255,"&gt;="&amp;AE$2,'[1]ANIM. MICRO.'!$I$2:$I$255,"&lt;"&amp;AF$2)</f>
        <v>0</v>
      </c>
      <c r="AF44">
        <f>-SUMIFS('[1]ANIM. MICRO.'!$E$2:$E$255,'[1]ANIM. MICRO.'!$A$2:$A$255,$B44,'[1]ANIM. MICRO.'!$F$2:$F$255,"SALI",'[1]ANIM. MICRO.'!$I$2:$I$255,"&gt;="&amp;AF$2,'[1]ANIM. MICRO.'!$I$2:$I$255,"&lt;"&amp;AG$2)</f>
        <v>0</v>
      </c>
      <c r="AG44">
        <f>-SUMIFS('[1]ANIM. MICRO.'!$E$2:$E$255,'[1]ANIM. MICRO.'!$A$2:$A$255,$B44,'[1]ANIM. MICRO.'!$F$2:$F$255,"SALI",'[1]ANIM. MICRO.'!$I$2:$I$255,"&gt;="&amp;AG$2,'[1]ANIM. MICRO.'!$I$2:$I$255,"&lt;"&amp;AH$2)</f>
        <v>0</v>
      </c>
      <c r="AH44">
        <f>-SUMIFS('[1]ANIM. MICRO.'!$E$2:$E$255,'[1]ANIM. MICRO.'!$A$2:$A$255,$B44,'[1]ANIM. MICRO.'!$F$2:$F$255,"SALI",'[1]ANIM. MICRO.'!$I$2:$I$255,"&gt;="&amp;AH$2,'[1]ANIM. MICRO.'!$I$2:$I$255,"&lt;"&amp;AI$2)</f>
        <v>0</v>
      </c>
      <c r="AI44">
        <f>-SUMIFS('[1]ANIM. MICRO.'!$E$2:$E$255,'[1]ANIM. MICRO.'!$A$2:$A$255,$B44,'[1]ANIM. MICRO.'!$F$2:$F$255,"SALI",'[1]ANIM. MICRO.'!$I$2:$I$255,"&gt;="&amp;AI$2,'[1]ANIM. MICRO.'!$I$2:$I$255,"&lt;"&amp;AJ$2)</f>
        <v>0</v>
      </c>
      <c r="AJ44">
        <f>-SUMIFS('[1]ANIM. MICRO.'!$E$2:$E$255,'[1]ANIM. MICRO.'!$A$2:$A$255,$B44,'[1]ANIM. MICRO.'!$F$2:$F$255,"SALI",'[1]ANIM. MICRO.'!$I$2:$I$255,"&gt;="&amp;AJ$2,'[1]ANIM. MICRO.'!$I$2:$I$255,"&lt;"&amp;AK$2)</f>
        <v>0</v>
      </c>
      <c r="AK44">
        <f>-SUMIFS('[1]ANIM. MICRO.'!$E$2:$E$255,'[1]ANIM. MICRO.'!$A$2:$A$255,$B44,'[1]ANIM. MICRO.'!$F$2:$F$255,"SALI",'[1]ANIM. MICRO.'!$I$2:$I$255,"&gt;="&amp;AK$2,'[1]ANIM. MICRO.'!$I$2:$I$255,"&lt;"&amp;AL$2)</f>
        <v>0</v>
      </c>
      <c r="AL44">
        <f>-SUMIFS('[1]ANIM. MICRO.'!$E$2:$E$255,'[1]ANIM. MICRO.'!$A$2:$A$255,$B44,'[1]ANIM. MICRO.'!$F$2:$F$255,"SALI",'[1]ANIM. MICRO.'!$I$2:$I$255,"&gt;="&amp;AL$2,'[1]ANIM. MICRO.'!$I$2:$I$255,"&lt;"&amp;AM$2)</f>
        <v>0</v>
      </c>
      <c r="AN44">
        <f t="shared" si="2"/>
        <v>10000</v>
      </c>
      <c r="AO44">
        <f t="shared" si="1"/>
        <v>30</v>
      </c>
    </row>
    <row r="45" spans="2:41" ht="15.75" thickBot="1" x14ac:dyDescent="0.3">
      <c r="B45" s="2" t="s">
        <v>42</v>
      </c>
      <c r="C45">
        <f>-SUMIFS('[1]ANIM. MICRO.'!$E$2:$E$255,'[1]ANIM. MICRO.'!$A$2:$A$255,$B45,'[1]ANIM. MICRO.'!$F$2:$F$255,"SALI",'[1]ANIM. MICRO.'!$I$2:$I$255,"&gt;="&amp;C$2,'[1]ANIM. MICRO.'!$I$2:$I$255,"&lt;"&amp;D$2)</f>
        <v>0</v>
      </c>
      <c r="D45">
        <f>-SUMIFS('[1]ANIM. MICRO.'!$E$2:$E$255,'[1]ANIM. MICRO.'!$A$2:$A$255,$B45,'[1]ANIM. MICRO.'!$F$2:$F$255,"SALI",'[1]ANIM. MICRO.'!$I$2:$I$255,"&gt;="&amp;D$2,'[1]ANIM. MICRO.'!$I$2:$I$255,"&lt;"&amp;E$2)</f>
        <v>0</v>
      </c>
      <c r="E45">
        <f>-SUMIFS('[1]ANIM. MICRO.'!$E$2:$E$255,'[1]ANIM. MICRO.'!$A$2:$A$255,$B45,'[1]ANIM. MICRO.'!$F$2:$F$255,"SALI",'[1]ANIM. MICRO.'!$I$2:$I$255,"&gt;="&amp;E$2,'[1]ANIM. MICRO.'!$I$2:$I$255,"&lt;"&amp;F$2)</f>
        <v>0</v>
      </c>
      <c r="F45">
        <f>-SUMIFS('[1]ANIM. MICRO.'!$E$2:$E$255,'[1]ANIM. MICRO.'!$A$2:$A$255,$B45,'[1]ANIM. MICRO.'!$F$2:$F$255,"SALI",'[1]ANIM. MICRO.'!$I$2:$I$255,"&gt;="&amp;F$2,'[1]ANIM. MICRO.'!$I$2:$I$255,"&lt;"&amp;G$2)</f>
        <v>0</v>
      </c>
      <c r="G45">
        <f>-SUMIFS('[1]ANIM. MICRO.'!$E$2:$E$255,'[1]ANIM. MICRO.'!$A$2:$A$255,$B45,'[1]ANIM. MICRO.'!$F$2:$F$255,"SALI",'[1]ANIM. MICRO.'!$I$2:$I$255,"&gt;="&amp;G$2,'[1]ANIM. MICRO.'!$I$2:$I$255,"&lt;"&amp;H$2)</f>
        <v>0</v>
      </c>
      <c r="H45">
        <f>-SUMIFS('[1]ANIM. MICRO.'!$E$2:$E$255,'[1]ANIM. MICRO.'!$A$2:$A$255,$B45,'[1]ANIM. MICRO.'!$F$2:$F$255,"SALI",'[1]ANIM. MICRO.'!$I$2:$I$255,"&gt;="&amp;H$2,'[1]ANIM. MICRO.'!$I$2:$I$255,"&lt;"&amp;I$2)</f>
        <v>0</v>
      </c>
      <c r="I45">
        <f>-SUMIFS('[1]ANIM. MICRO.'!$E$2:$E$255,'[1]ANIM. MICRO.'!$A$2:$A$255,$B45,'[1]ANIM. MICRO.'!$F$2:$F$255,"SALI",'[1]ANIM. MICRO.'!$I$2:$I$255,"&gt;="&amp;I$2,'[1]ANIM. MICRO.'!$I$2:$I$255,"&lt;"&amp;J$2)</f>
        <v>0</v>
      </c>
      <c r="J45">
        <f>-SUMIFS('[1]ANIM. MICRO.'!$E$2:$E$255,'[1]ANIM. MICRO.'!$A$2:$A$255,$B45,'[1]ANIM. MICRO.'!$F$2:$F$255,"SALI",'[1]ANIM. MICRO.'!$I$2:$I$255,"&gt;="&amp;J$2,'[1]ANIM. MICRO.'!$I$2:$I$255,"&lt;"&amp;K$2)</f>
        <v>0</v>
      </c>
      <c r="K45">
        <f>-SUMIFS('[1]ANIM. MICRO.'!$E$2:$E$255,'[1]ANIM. MICRO.'!$A$2:$A$255,$B45,'[1]ANIM. MICRO.'!$F$2:$F$255,"SALI",'[1]ANIM. MICRO.'!$I$2:$I$255,"&gt;="&amp;K$2,'[1]ANIM. MICRO.'!$I$2:$I$255,"&lt;"&amp;L$2)</f>
        <v>0</v>
      </c>
      <c r="L45">
        <f>-SUMIFS('[1]ANIM. MICRO.'!$E$2:$E$255,'[1]ANIM. MICRO.'!$A$2:$A$255,$B45,'[1]ANIM. MICRO.'!$F$2:$F$255,"SALI",'[1]ANIM. MICRO.'!$I$2:$I$255,"&gt;="&amp;L$2,'[1]ANIM. MICRO.'!$I$2:$I$255,"&lt;"&amp;M$2)</f>
        <v>0</v>
      </c>
      <c r="M45">
        <f>-SUMIFS('[1]ANIM. MICRO.'!$E$2:$E$255,'[1]ANIM. MICRO.'!$A$2:$A$255,$B45,'[1]ANIM. MICRO.'!$F$2:$F$255,"SALI",'[1]ANIM. MICRO.'!$I$2:$I$255,"&gt;="&amp;M$2,'[1]ANIM. MICRO.'!$I$2:$I$255,"&lt;"&amp;N$2)</f>
        <v>0</v>
      </c>
      <c r="N45">
        <f>-SUMIFS('[1]ANIM. MICRO.'!$E$2:$E$255,'[1]ANIM. MICRO.'!$A$2:$A$255,$B45,'[1]ANIM. MICRO.'!$F$2:$F$255,"SALI",'[1]ANIM. MICRO.'!$I$2:$I$255,"&gt;="&amp;N$2,'[1]ANIM. MICRO.'!$I$2:$I$255,"&lt;"&amp;O$2)</f>
        <v>0</v>
      </c>
      <c r="O45">
        <f>-SUMIFS('[1]ANIM. MICRO.'!$E$2:$E$255,'[1]ANIM. MICRO.'!$A$2:$A$255,$B45,'[1]ANIM. MICRO.'!$F$2:$F$255,"SALI",'[1]ANIM. MICRO.'!$I$2:$I$255,"&gt;="&amp;O$2,'[1]ANIM. MICRO.'!$I$2:$I$255,"&lt;"&amp;P$2)</f>
        <v>0</v>
      </c>
      <c r="P45">
        <f>-SUMIFS('[1]ANIM. MICRO.'!$E$2:$E$255,'[1]ANIM. MICRO.'!$A$2:$A$255,$B45,'[1]ANIM. MICRO.'!$F$2:$F$255,"SALI",'[1]ANIM. MICRO.'!$I$2:$I$255,"&gt;="&amp;P$2,'[1]ANIM. MICRO.'!$I$2:$I$255,"&lt;"&amp;Q$2)</f>
        <v>0</v>
      </c>
      <c r="Q45">
        <f>-SUMIFS('[1]ANIM. MICRO.'!$E$2:$E$255,'[1]ANIM. MICRO.'!$A$2:$A$255,$B45,'[1]ANIM. MICRO.'!$F$2:$F$255,"SALI",'[1]ANIM. MICRO.'!$I$2:$I$255,"&gt;="&amp;Q$2,'[1]ANIM. MICRO.'!$I$2:$I$255,"&lt;"&amp;R$2)</f>
        <v>0</v>
      </c>
      <c r="R45">
        <f>-SUMIFS('[1]ANIM. MICRO.'!$E$2:$E$255,'[1]ANIM. MICRO.'!$A$2:$A$255,$B45,'[1]ANIM. MICRO.'!$F$2:$F$255,"SALI",'[1]ANIM. MICRO.'!$I$2:$I$255,"&gt;="&amp;R$2,'[1]ANIM. MICRO.'!$I$2:$I$255,"&lt;"&amp;S$2)</f>
        <v>1</v>
      </c>
      <c r="S45">
        <f>-SUMIFS('[1]ANIM. MICRO.'!$E$2:$E$255,'[1]ANIM. MICRO.'!$A$2:$A$255,$B45,'[1]ANIM. MICRO.'!$F$2:$F$255,"SALI",'[1]ANIM. MICRO.'!$I$2:$I$255,"&gt;="&amp;S$2,'[1]ANIM. MICRO.'!$I$2:$I$255,"&lt;"&amp;T$2)</f>
        <v>1</v>
      </c>
      <c r="T45">
        <f>-SUMIFS('[1]ANIM. MICRO.'!$E$2:$E$255,'[1]ANIM. MICRO.'!$A$2:$A$255,$B45,'[1]ANIM. MICRO.'!$F$2:$F$255,"SALI",'[1]ANIM. MICRO.'!$I$2:$I$255,"&gt;="&amp;T$2,'[1]ANIM. MICRO.'!$I$2:$I$255,"&lt;"&amp;U$2)</f>
        <v>0</v>
      </c>
      <c r="U45">
        <f>-SUMIFS('[1]ANIM. MICRO.'!$E$2:$E$255,'[1]ANIM. MICRO.'!$A$2:$A$255,$B45,'[1]ANIM. MICRO.'!$F$2:$F$255,"SALI",'[1]ANIM. MICRO.'!$I$2:$I$255,"&gt;="&amp;U$2,'[1]ANIM. MICRO.'!$I$2:$I$255,"&lt;"&amp;V$2)</f>
        <v>1</v>
      </c>
      <c r="V45">
        <f>-SUMIFS('[1]ANIM. MICRO.'!$E$2:$E$255,'[1]ANIM. MICRO.'!$A$2:$A$255,$B45,'[1]ANIM. MICRO.'!$F$2:$F$255,"SALI",'[1]ANIM. MICRO.'!$I$2:$I$255,"&gt;="&amp;V$2,'[1]ANIM. MICRO.'!$I$2:$I$255,"&lt;"&amp;W$2)</f>
        <v>0</v>
      </c>
      <c r="W45">
        <f>-SUMIFS('[1]ANIM. MICRO.'!$E$2:$E$255,'[1]ANIM. MICRO.'!$A$2:$A$255,$B45,'[1]ANIM. MICRO.'!$F$2:$F$255,"SALI",'[1]ANIM. MICRO.'!$I$2:$I$255,"&gt;="&amp;W$2,'[1]ANIM. MICRO.'!$I$2:$I$255,"&lt;"&amp;X$2)</f>
        <v>0</v>
      </c>
      <c r="X45">
        <f>-SUMIFS('[1]ANIM. MICRO.'!$E$2:$E$255,'[1]ANIM. MICRO.'!$A$2:$A$255,$B45,'[1]ANIM. MICRO.'!$F$2:$F$255,"SALI",'[1]ANIM. MICRO.'!$I$2:$I$255,"&gt;="&amp;X$2,'[1]ANIM. MICRO.'!$I$2:$I$255,"&lt;"&amp;Y$2)</f>
        <v>0</v>
      </c>
      <c r="Y45">
        <f>-SUMIFS('[1]ANIM. MICRO.'!$E$2:$E$255,'[1]ANIM. MICRO.'!$A$2:$A$255,$B45,'[1]ANIM. MICRO.'!$F$2:$F$255,"SALI",'[1]ANIM. MICRO.'!$I$2:$I$255,"&gt;="&amp;Y$2,'[1]ANIM. MICRO.'!$I$2:$I$255,"&lt;"&amp;Z$2)</f>
        <v>0</v>
      </c>
      <c r="Z45">
        <f>-SUMIFS('[1]ANIM. MICRO.'!$E$2:$E$255,'[1]ANIM. MICRO.'!$A$2:$A$255,$B45,'[1]ANIM. MICRO.'!$F$2:$F$255,"SALI",'[1]ANIM. MICRO.'!$I$2:$I$255,"&gt;="&amp;Z$2,'[1]ANIM. MICRO.'!$I$2:$I$255,"&lt;"&amp;AA$2)</f>
        <v>0</v>
      </c>
      <c r="AA45">
        <f>-SUMIFS('[1]ANIM. MICRO.'!$E$2:$E$255,'[1]ANIM. MICRO.'!$A$2:$A$255,$B45,'[1]ANIM. MICRO.'!$F$2:$F$255,"SALI",'[1]ANIM. MICRO.'!$I$2:$I$255,"&gt;="&amp;AA$2,'[1]ANIM. MICRO.'!$I$2:$I$255,"&lt;"&amp;AB$2)</f>
        <v>0</v>
      </c>
      <c r="AB45">
        <f>-SUMIFS('[1]ANIM. MICRO.'!$E$2:$E$255,'[1]ANIM. MICRO.'!$A$2:$A$255,$B45,'[1]ANIM. MICRO.'!$F$2:$F$255,"SALI",'[1]ANIM. MICRO.'!$I$2:$I$255,"&gt;="&amp;AB$2,'[1]ANIM. MICRO.'!$I$2:$I$255,"&lt;"&amp;AC$2)</f>
        <v>0</v>
      </c>
      <c r="AC45">
        <f>-SUMIFS('[1]ANIM. MICRO.'!$E$2:$E$255,'[1]ANIM. MICRO.'!$A$2:$A$255,$B45,'[1]ANIM. MICRO.'!$F$2:$F$255,"SALI",'[1]ANIM. MICRO.'!$I$2:$I$255,"&gt;="&amp;AC$2,'[1]ANIM. MICRO.'!$I$2:$I$255,"&lt;"&amp;AD$2)</f>
        <v>0</v>
      </c>
      <c r="AD45">
        <f>-SUMIFS('[1]ANIM. MICRO.'!$E$2:$E$255,'[1]ANIM. MICRO.'!$A$2:$A$255,$B45,'[1]ANIM. MICRO.'!$F$2:$F$255,"SALI",'[1]ANIM. MICRO.'!$I$2:$I$255,"&gt;="&amp;AD$2,'[1]ANIM. MICRO.'!$I$2:$I$255,"&lt;"&amp;AE$2)</f>
        <v>0</v>
      </c>
      <c r="AE45">
        <f>-SUMIFS('[1]ANIM. MICRO.'!$E$2:$E$255,'[1]ANIM. MICRO.'!$A$2:$A$255,$B45,'[1]ANIM. MICRO.'!$F$2:$F$255,"SALI",'[1]ANIM. MICRO.'!$I$2:$I$255,"&gt;="&amp;AE$2,'[1]ANIM. MICRO.'!$I$2:$I$255,"&lt;"&amp;AF$2)</f>
        <v>0</v>
      </c>
      <c r="AF45">
        <f>-SUMIFS('[1]ANIM. MICRO.'!$E$2:$E$255,'[1]ANIM. MICRO.'!$A$2:$A$255,$B45,'[1]ANIM. MICRO.'!$F$2:$F$255,"SALI",'[1]ANIM. MICRO.'!$I$2:$I$255,"&gt;="&amp;AF$2,'[1]ANIM. MICRO.'!$I$2:$I$255,"&lt;"&amp;AG$2)</f>
        <v>0</v>
      </c>
      <c r="AG45">
        <f>-SUMIFS('[1]ANIM. MICRO.'!$E$2:$E$255,'[1]ANIM. MICRO.'!$A$2:$A$255,$B45,'[1]ANIM. MICRO.'!$F$2:$F$255,"SALI",'[1]ANIM. MICRO.'!$I$2:$I$255,"&gt;="&amp;AG$2,'[1]ANIM. MICRO.'!$I$2:$I$255,"&lt;"&amp;AH$2)</f>
        <v>0</v>
      </c>
      <c r="AH45">
        <f>-SUMIFS('[1]ANIM. MICRO.'!$E$2:$E$255,'[1]ANIM. MICRO.'!$A$2:$A$255,$B45,'[1]ANIM. MICRO.'!$F$2:$F$255,"SALI",'[1]ANIM. MICRO.'!$I$2:$I$255,"&gt;="&amp;AH$2,'[1]ANIM. MICRO.'!$I$2:$I$255,"&lt;"&amp;AI$2)</f>
        <v>0</v>
      </c>
      <c r="AI45">
        <f>-SUMIFS('[1]ANIM. MICRO.'!$E$2:$E$255,'[1]ANIM. MICRO.'!$A$2:$A$255,$B45,'[1]ANIM. MICRO.'!$F$2:$F$255,"SALI",'[1]ANIM. MICRO.'!$I$2:$I$255,"&gt;="&amp;AI$2,'[1]ANIM. MICRO.'!$I$2:$I$255,"&lt;"&amp;AJ$2)</f>
        <v>0</v>
      </c>
      <c r="AJ45">
        <f>-SUMIFS('[1]ANIM. MICRO.'!$E$2:$E$255,'[1]ANIM. MICRO.'!$A$2:$A$255,$B45,'[1]ANIM. MICRO.'!$F$2:$F$255,"SALI",'[1]ANIM. MICRO.'!$I$2:$I$255,"&gt;="&amp;AJ$2,'[1]ANIM. MICRO.'!$I$2:$I$255,"&lt;"&amp;AK$2)</f>
        <v>0</v>
      </c>
      <c r="AK45">
        <f>-SUMIFS('[1]ANIM. MICRO.'!$E$2:$E$255,'[1]ANIM. MICRO.'!$A$2:$A$255,$B45,'[1]ANIM. MICRO.'!$F$2:$F$255,"SALI",'[1]ANIM. MICRO.'!$I$2:$I$255,"&gt;="&amp;AK$2,'[1]ANIM. MICRO.'!$I$2:$I$255,"&lt;"&amp;AL$2)</f>
        <v>0</v>
      </c>
      <c r="AL45">
        <f>-SUMIFS('[1]ANIM. MICRO.'!$E$2:$E$255,'[1]ANIM. MICRO.'!$A$2:$A$255,$B45,'[1]ANIM. MICRO.'!$F$2:$F$255,"SALI",'[1]ANIM. MICRO.'!$I$2:$I$255,"&gt;="&amp;AL$2,'[1]ANIM. MICRO.'!$I$2:$I$255,"&lt;"&amp;AM$2)</f>
        <v>0</v>
      </c>
      <c r="AN45">
        <f t="shared" si="2"/>
        <v>3</v>
      </c>
      <c r="AO45">
        <f t="shared" si="1"/>
        <v>33</v>
      </c>
    </row>
    <row r="46" spans="2:41" ht="15.75" thickBot="1" x14ac:dyDescent="0.3">
      <c r="B46" s="2" t="s">
        <v>43</v>
      </c>
      <c r="C46">
        <f>-SUMIFS('[1]ANIM. MICRO.'!$E$2:$E$255,'[1]ANIM. MICRO.'!$A$2:$A$255,$B46,'[1]ANIM. MICRO.'!$F$2:$F$255,"SALI",'[1]ANIM. MICRO.'!$I$2:$I$255,"&gt;="&amp;C$2,'[1]ANIM. MICRO.'!$I$2:$I$255,"&lt;"&amp;D$2)</f>
        <v>0</v>
      </c>
      <c r="D46">
        <f>-SUMIFS('[1]ANIM. MICRO.'!$E$2:$E$255,'[1]ANIM. MICRO.'!$A$2:$A$255,$B46,'[1]ANIM. MICRO.'!$F$2:$F$255,"SALI",'[1]ANIM. MICRO.'!$I$2:$I$255,"&gt;="&amp;D$2,'[1]ANIM. MICRO.'!$I$2:$I$255,"&lt;"&amp;E$2)</f>
        <v>0</v>
      </c>
      <c r="E46">
        <f>-SUMIFS('[1]ANIM. MICRO.'!$E$2:$E$255,'[1]ANIM. MICRO.'!$A$2:$A$255,$B46,'[1]ANIM. MICRO.'!$F$2:$F$255,"SALI",'[1]ANIM. MICRO.'!$I$2:$I$255,"&gt;="&amp;E$2,'[1]ANIM. MICRO.'!$I$2:$I$255,"&lt;"&amp;F$2)</f>
        <v>0</v>
      </c>
      <c r="F46">
        <f>-SUMIFS('[1]ANIM. MICRO.'!$E$2:$E$255,'[1]ANIM. MICRO.'!$A$2:$A$255,$B46,'[1]ANIM. MICRO.'!$F$2:$F$255,"SALI",'[1]ANIM. MICRO.'!$I$2:$I$255,"&gt;="&amp;F$2,'[1]ANIM. MICRO.'!$I$2:$I$255,"&lt;"&amp;G$2)</f>
        <v>0</v>
      </c>
      <c r="G46">
        <f>-SUMIFS('[1]ANIM. MICRO.'!$E$2:$E$255,'[1]ANIM. MICRO.'!$A$2:$A$255,$B46,'[1]ANIM. MICRO.'!$F$2:$F$255,"SALI",'[1]ANIM. MICRO.'!$I$2:$I$255,"&gt;="&amp;G$2,'[1]ANIM. MICRO.'!$I$2:$I$255,"&lt;"&amp;H$2)</f>
        <v>0</v>
      </c>
      <c r="H46">
        <f>-SUMIFS('[1]ANIM. MICRO.'!$E$2:$E$255,'[1]ANIM. MICRO.'!$A$2:$A$255,$B46,'[1]ANIM. MICRO.'!$F$2:$F$255,"SALI",'[1]ANIM. MICRO.'!$I$2:$I$255,"&gt;="&amp;H$2,'[1]ANIM. MICRO.'!$I$2:$I$255,"&lt;"&amp;I$2)</f>
        <v>0</v>
      </c>
      <c r="I46">
        <f>-SUMIFS('[1]ANIM. MICRO.'!$E$2:$E$255,'[1]ANIM. MICRO.'!$A$2:$A$255,$B46,'[1]ANIM. MICRO.'!$F$2:$F$255,"SALI",'[1]ANIM. MICRO.'!$I$2:$I$255,"&gt;="&amp;I$2,'[1]ANIM. MICRO.'!$I$2:$I$255,"&lt;"&amp;J$2)</f>
        <v>0</v>
      </c>
      <c r="J46">
        <f>-SUMIFS('[1]ANIM. MICRO.'!$E$2:$E$255,'[1]ANIM. MICRO.'!$A$2:$A$255,$B46,'[1]ANIM. MICRO.'!$F$2:$F$255,"SALI",'[1]ANIM. MICRO.'!$I$2:$I$255,"&gt;="&amp;J$2,'[1]ANIM. MICRO.'!$I$2:$I$255,"&lt;"&amp;K$2)</f>
        <v>0</v>
      </c>
      <c r="K46">
        <f>-SUMIFS('[1]ANIM. MICRO.'!$E$2:$E$255,'[1]ANIM. MICRO.'!$A$2:$A$255,$B46,'[1]ANIM. MICRO.'!$F$2:$F$255,"SALI",'[1]ANIM. MICRO.'!$I$2:$I$255,"&gt;="&amp;K$2,'[1]ANIM. MICRO.'!$I$2:$I$255,"&lt;"&amp;L$2)</f>
        <v>0</v>
      </c>
      <c r="L46">
        <f>-SUMIFS('[1]ANIM. MICRO.'!$E$2:$E$255,'[1]ANIM. MICRO.'!$A$2:$A$255,$B46,'[1]ANIM. MICRO.'!$F$2:$F$255,"SALI",'[1]ANIM. MICRO.'!$I$2:$I$255,"&gt;="&amp;L$2,'[1]ANIM. MICRO.'!$I$2:$I$255,"&lt;"&amp;M$2)</f>
        <v>0</v>
      </c>
      <c r="M46">
        <f>-SUMIFS('[1]ANIM. MICRO.'!$E$2:$E$255,'[1]ANIM. MICRO.'!$A$2:$A$255,$B46,'[1]ANIM. MICRO.'!$F$2:$F$255,"SALI",'[1]ANIM. MICRO.'!$I$2:$I$255,"&gt;="&amp;M$2,'[1]ANIM. MICRO.'!$I$2:$I$255,"&lt;"&amp;N$2)</f>
        <v>0</v>
      </c>
      <c r="N46">
        <f>-SUMIFS('[1]ANIM. MICRO.'!$E$2:$E$255,'[1]ANIM. MICRO.'!$A$2:$A$255,$B46,'[1]ANIM. MICRO.'!$F$2:$F$255,"SALI",'[1]ANIM. MICRO.'!$I$2:$I$255,"&gt;="&amp;N$2,'[1]ANIM. MICRO.'!$I$2:$I$255,"&lt;"&amp;O$2)</f>
        <v>2</v>
      </c>
      <c r="O46">
        <f>-SUMIFS('[1]ANIM. MICRO.'!$E$2:$E$255,'[1]ANIM. MICRO.'!$A$2:$A$255,$B46,'[1]ANIM. MICRO.'!$F$2:$F$255,"SALI",'[1]ANIM. MICRO.'!$I$2:$I$255,"&gt;="&amp;O$2,'[1]ANIM. MICRO.'!$I$2:$I$255,"&lt;"&amp;P$2)</f>
        <v>0</v>
      </c>
      <c r="P46">
        <f>-SUMIFS('[1]ANIM. MICRO.'!$E$2:$E$255,'[1]ANIM. MICRO.'!$A$2:$A$255,$B46,'[1]ANIM. MICRO.'!$F$2:$F$255,"SALI",'[1]ANIM. MICRO.'!$I$2:$I$255,"&gt;="&amp;P$2,'[1]ANIM. MICRO.'!$I$2:$I$255,"&lt;"&amp;Q$2)</f>
        <v>0</v>
      </c>
      <c r="Q46">
        <f>-SUMIFS('[1]ANIM. MICRO.'!$E$2:$E$255,'[1]ANIM. MICRO.'!$A$2:$A$255,$B46,'[1]ANIM. MICRO.'!$F$2:$F$255,"SALI",'[1]ANIM. MICRO.'!$I$2:$I$255,"&gt;="&amp;Q$2,'[1]ANIM. MICRO.'!$I$2:$I$255,"&lt;"&amp;R$2)</f>
        <v>1</v>
      </c>
      <c r="R46">
        <f>-SUMIFS('[1]ANIM. MICRO.'!$E$2:$E$255,'[1]ANIM. MICRO.'!$A$2:$A$255,$B46,'[1]ANIM. MICRO.'!$F$2:$F$255,"SALI",'[1]ANIM. MICRO.'!$I$2:$I$255,"&gt;="&amp;R$2,'[1]ANIM. MICRO.'!$I$2:$I$255,"&lt;"&amp;S$2)</f>
        <v>27</v>
      </c>
      <c r="S46">
        <f>-SUMIFS('[1]ANIM. MICRO.'!$E$2:$E$255,'[1]ANIM. MICRO.'!$A$2:$A$255,$B46,'[1]ANIM. MICRO.'!$F$2:$F$255,"SALI",'[1]ANIM. MICRO.'!$I$2:$I$255,"&gt;="&amp;S$2,'[1]ANIM. MICRO.'!$I$2:$I$255,"&lt;"&amp;T$2)</f>
        <v>21</v>
      </c>
      <c r="T46">
        <f>-SUMIFS('[1]ANIM. MICRO.'!$E$2:$E$255,'[1]ANIM. MICRO.'!$A$2:$A$255,$B46,'[1]ANIM. MICRO.'!$F$2:$F$255,"SALI",'[1]ANIM. MICRO.'!$I$2:$I$255,"&gt;="&amp;T$2,'[1]ANIM. MICRO.'!$I$2:$I$255,"&lt;"&amp;U$2)</f>
        <v>0</v>
      </c>
      <c r="U46">
        <f>-SUMIFS('[1]ANIM. MICRO.'!$E$2:$E$255,'[1]ANIM. MICRO.'!$A$2:$A$255,$B46,'[1]ANIM. MICRO.'!$F$2:$F$255,"SALI",'[1]ANIM. MICRO.'!$I$2:$I$255,"&gt;="&amp;U$2,'[1]ANIM. MICRO.'!$I$2:$I$255,"&lt;"&amp;V$2)</f>
        <v>14</v>
      </c>
      <c r="V46">
        <f>-SUMIFS('[1]ANIM. MICRO.'!$E$2:$E$255,'[1]ANIM. MICRO.'!$A$2:$A$255,$B46,'[1]ANIM. MICRO.'!$F$2:$F$255,"SALI",'[1]ANIM. MICRO.'!$I$2:$I$255,"&gt;="&amp;V$2,'[1]ANIM. MICRO.'!$I$2:$I$255,"&lt;"&amp;W$2)</f>
        <v>0</v>
      </c>
      <c r="W46">
        <f>-SUMIFS('[1]ANIM. MICRO.'!$E$2:$E$255,'[1]ANIM. MICRO.'!$A$2:$A$255,$B46,'[1]ANIM. MICRO.'!$F$2:$F$255,"SALI",'[1]ANIM. MICRO.'!$I$2:$I$255,"&gt;="&amp;W$2,'[1]ANIM. MICRO.'!$I$2:$I$255,"&lt;"&amp;X$2)</f>
        <v>0</v>
      </c>
      <c r="X46">
        <f>-SUMIFS('[1]ANIM. MICRO.'!$E$2:$E$255,'[1]ANIM. MICRO.'!$A$2:$A$255,$B46,'[1]ANIM. MICRO.'!$F$2:$F$255,"SALI",'[1]ANIM. MICRO.'!$I$2:$I$255,"&gt;="&amp;X$2,'[1]ANIM. MICRO.'!$I$2:$I$255,"&lt;"&amp;Y$2)</f>
        <v>0</v>
      </c>
      <c r="Y46">
        <f>-SUMIFS('[1]ANIM. MICRO.'!$E$2:$E$255,'[1]ANIM. MICRO.'!$A$2:$A$255,$B46,'[1]ANIM. MICRO.'!$F$2:$F$255,"SALI",'[1]ANIM. MICRO.'!$I$2:$I$255,"&gt;="&amp;Y$2,'[1]ANIM. MICRO.'!$I$2:$I$255,"&lt;"&amp;Z$2)</f>
        <v>0</v>
      </c>
      <c r="Z46">
        <f>-SUMIFS('[1]ANIM. MICRO.'!$E$2:$E$255,'[1]ANIM. MICRO.'!$A$2:$A$255,$B46,'[1]ANIM. MICRO.'!$F$2:$F$255,"SALI",'[1]ANIM. MICRO.'!$I$2:$I$255,"&gt;="&amp;Z$2,'[1]ANIM. MICRO.'!$I$2:$I$255,"&lt;"&amp;AA$2)</f>
        <v>0</v>
      </c>
      <c r="AA46">
        <f>-SUMIFS('[1]ANIM. MICRO.'!$E$2:$E$255,'[1]ANIM. MICRO.'!$A$2:$A$255,$B46,'[1]ANIM. MICRO.'!$F$2:$F$255,"SALI",'[1]ANIM. MICRO.'!$I$2:$I$255,"&gt;="&amp;AA$2,'[1]ANIM. MICRO.'!$I$2:$I$255,"&lt;"&amp;AB$2)</f>
        <v>0</v>
      </c>
      <c r="AB46">
        <f>-SUMIFS('[1]ANIM. MICRO.'!$E$2:$E$255,'[1]ANIM. MICRO.'!$A$2:$A$255,$B46,'[1]ANIM. MICRO.'!$F$2:$F$255,"SALI",'[1]ANIM. MICRO.'!$I$2:$I$255,"&gt;="&amp;AB$2,'[1]ANIM. MICRO.'!$I$2:$I$255,"&lt;"&amp;AC$2)</f>
        <v>0</v>
      </c>
      <c r="AC46">
        <f>-SUMIFS('[1]ANIM. MICRO.'!$E$2:$E$255,'[1]ANIM. MICRO.'!$A$2:$A$255,$B46,'[1]ANIM. MICRO.'!$F$2:$F$255,"SALI",'[1]ANIM. MICRO.'!$I$2:$I$255,"&gt;="&amp;AC$2,'[1]ANIM. MICRO.'!$I$2:$I$255,"&lt;"&amp;AD$2)</f>
        <v>0</v>
      </c>
      <c r="AD46">
        <f>-SUMIFS('[1]ANIM. MICRO.'!$E$2:$E$255,'[1]ANIM. MICRO.'!$A$2:$A$255,$B46,'[1]ANIM. MICRO.'!$F$2:$F$255,"SALI",'[1]ANIM. MICRO.'!$I$2:$I$255,"&gt;="&amp;AD$2,'[1]ANIM. MICRO.'!$I$2:$I$255,"&lt;"&amp;AE$2)</f>
        <v>0</v>
      </c>
      <c r="AE46">
        <f>-SUMIFS('[1]ANIM. MICRO.'!$E$2:$E$255,'[1]ANIM. MICRO.'!$A$2:$A$255,$B46,'[1]ANIM. MICRO.'!$F$2:$F$255,"SALI",'[1]ANIM. MICRO.'!$I$2:$I$255,"&gt;="&amp;AE$2,'[1]ANIM. MICRO.'!$I$2:$I$255,"&lt;"&amp;AF$2)</f>
        <v>0</v>
      </c>
      <c r="AF46">
        <f>-SUMIFS('[1]ANIM. MICRO.'!$E$2:$E$255,'[1]ANIM. MICRO.'!$A$2:$A$255,$B46,'[1]ANIM. MICRO.'!$F$2:$F$255,"SALI",'[1]ANIM. MICRO.'!$I$2:$I$255,"&gt;="&amp;AF$2,'[1]ANIM. MICRO.'!$I$2:$I$255,"&lt;"&amp;AG$2)</f>
        <v>0</v>
      </c>
      <c r="AG46">
        <f>-SUMIFS('[1]ANIM. MICRO.'!$E$2:$E$255,'[1]ANIM. MICRO.'!$A$2:$A$255,$B46,'[1]ANIM. MICRO.'!$F$2:$F$255,"SALI",'[1]ANIM. MICRO.'!$I$2:$I$255,"&gt;="&amp;AG$2,'[1]ANIM. MICRO.'!$I$2:$I$255,"&lt;"&amp;AH$2)</f>
        <v>0</v>
      </c>
      <c r="AH46">
        <f>-SUMIFS('[1]ANIM. MICRO.'!$E$2:$E$255,'[1]ANIM. MICRO.'!$A$2:$A$255,$B46,'[1]ANIM. MICRO.'!$F$2:$F$255,"SALI",'[1]ANIM. MICRO.'!$I$2:$I$255,"&gt;="&amp;AH$2,'[1]ANIM. MICRO.'!$I$2:$I$255,"&lt;"&amp;AI$2)</f>
        <v>0</v>
      </c>
      <c r="AI46">
        <f>-SUMIFS('[1]ANIM. MICRO.'!$E$2:$E$255,'[1]ANIM. MICRO.'!$A$2:$A$255,$B46,'[1]ANIM. MICRO.'!$F$2:$F$255,"SALI",'[1]ANIM. MICRO.'!$I$2:$I$255,"&gt;="&amp;AI$2,'[1]ANIM. MICRO.'!$I$2:$I$255,"&lt;"&amp;AJ$2)</f>
        <v>0</v>
      </c>
      <c r="AJ46">
        <f>-SUMIFS('[1]ANIM. MICRO.'!$E$2:$E$255,'[1]ANIM. MICRO.'!$A$2:$A$255,$B46,'[1]ANIM. MICRO.'!$F$2:$F$255,"SALI",'[1]ANIM. MICRO.'!$I$2:$I$255,"&gt;="&amp;AJ$2,'[1]ANIM. MICRO.'!$I$2:$I$255,"&lt;"&amp;AK$2)</f>
        <v>0</v>
      </c>
      <c r="AK46">
        <f>-SUMIFS('[1]ANIM. MICRO.'!$E$2:$E$255,'[1]ANIM. MICRO.'!$A$2:$A$255,$B46,'[1]ANIM. MICRO.'!$F$2:$F$255,"SALI",'[1]ANIM. MICRO.'!$I$2:$I$255,"&gt;="&amp;AK$2,'[1]ANIM. MICRO.'!$I$2:$I$255,"&lt;"&amp;AL$2)</f>
        <v>0</v>
      </c>
      <c r="AL46">
        <f>-SUMIFS('[1]ANIM. MICRO.'!$E$2:$E$255,'[1]ANIM. MICRO.'!$A$2:$A$255,$B46,'[1]ANIM. MICRO.'!$F$2:$F$255,"SALI",'[1]ANIM. MICRO.'!$I$2:$I$255,"&gt;="&amp;AL$2,'[1]ANIM. MICRO.'!$I$2:$I$255,"&lt;"&amp;AM$2)</f>
        <v>0</v>
      </c>
      <c r="AN46">
        <f t="shared" si="2"/>
        <v>65</v>
      </c>
      <c r="AO46">
        <f t="shared" si="1"/>
        <v>31</v>
      </c>
    </row>
    <row r="47" spans="2:41" ht="15.75" thickBot="1" x14ac:dyDescent="0.3">
      <c r="B47" s="2" t="s">
        <v>44</v>
      </c>
      <c r="C47">
        <f>-SUMIFS('[1]ANIM. MICRO.'!$E$2:$E$255,'[1]ANIM. MICRO.'!$A$2:$A$255,$B47,'[1]ANIM. MICRO.'!$F$2:$F$255,"SALI",'[1]ANIM. MICRO.'!$I$2:$I$255,"&gt;="&amp;C$2,'[1]ANIM. MICRO.'!$I$2:$I$255,"&lt;"&amp;D$2)</f>
        <v>0</v>
      </c>
      <c r="D47">
        <f>-SUMIFS('[1]ANIM. MICRO.'!$E$2:$E$255,'[1]ANIM. MICRO.'!$A$2:$A$255,$B47,'[1]ANIM. MICRO.'!$F$2:$F$255,"SALI",'[1]ANIM. MICRO.'!$I$2:$I$255,"&gt;="&amp;D$2,'[1]ANIM. MICRO.'!$I$2:$I$255,"&lt;"&amp;E$2)</f>
        <v>0</v>
      </c>
      <c r="E47">
        <f>-SUMIFS('[1]ANIM. MICRO.'!$E$2:$E$255,'[1]ANIM. MICRO.'!$A$2:$A$255,$B47,'[1]ANIM. MICRO.'!$F$2:$F$255,"SALI",'[1]ANIM. MICRO.'!$I$2:$I$255,"&gt;="&amp;E$2,'[1]ANIM. MICRO.'!$I$2:$I$255,"&lt;"&amp;F$2)</f>
        <v>0</v>
      </c>
      <c r="F47">
        <f>-SUMIFS('[1]ANIM. MICRO.'!$E$2:$E$255,'[1]ANIM. MICRO.'!$A$2:$A$255,$B47,'[1]ANIM. MICRO.'!$F$2:$F$255,"SALI",'[1]ANIM. MICRO.'!$I$2:$I$255,"&gt;="&amp;F$2,'[1]ANIM. MICRO.'!$I$2:$I$255,"&lt;"&amp;G$2)</f>
        <v>0</v>
      </c>
      <c r="G47">
        <f>-SUMIFS('[1]ANIM. MICRO.'!$E$2:$E$255,'[1]ANIM. MICRO.'!$A$2:$A$255,$B47,'[1]ANIM. MICRO.'!$F$2:$F$255,"SALI",'[1]ANIM. MICRO.'!$I$2:$I$255,"&gt;="&amp;G$2,'[1]ANIM. MICRO.'!$I$2:$I$255,"&lt;"&amp;H$2)</f>
        <v>0</v>
      </c>
      <c r="H47">
        <f>-SUMIFS('[1]ANIM. MICRO.'!$E$2:$E$255,'[1]ANIM. MICRO.'!$A$2:$A$255,$B47,'[1]ANIM. MICRO.'!$F$2:$F$255,"SALI",'[1]ANIM. MICRO.'!$I$2:$I$255,"&gt;="&amp;H$2,'[1]ANIM. MICRO.'!$I$2:$I$255,"&lt;"&amp;I$2)</f>
        <v>0</v>
      </c>
      <c r="I47">
        <f>-SUMIFS('[1]ANIM. MICRO.'!$E$2:$E$255,'[1]ANIM. MICRO.'!$A$2:$A$255,$B47,'[1]ANIM. MICRO.'!$F$2:$F$255,"SALI",'[1]ANIM. MICRO.'!$I$2:$I$255,"&gt;="&amp;I$2,'[1]ANIM. MICRO.'!$I$2:$I$255,"&lt;"&amp;J$2)</f>
        <v>0</v>
      </c>
      <c r="J47">
        <f>-SUMIFS('[1]ANIM. MICRO.'!$E$2:$E$255,'[1]ANIM. MICRO.'!$A$2:$A$255,$B47,'[1]ANIM. MICRO.'!$F$2:$F$255,"SALI",'[1]ANIM. MICRO.'!$I$2:$I$255,"&gt;="&amp;J$2,'[1]ANIM. MICRO.'!$I$2:$I$255,"&lt;"&amp;K$2)</f>
        <v>0</v>
      </c>
      <c r="K47">
        <f>-SUMIFS('[1]ANIM. MICRO.'!$E$2:$E$255,'[1]ANIM. MICRO.'!$A$2:$A$255,$B47,'[1]ANIM. MICRO.'!$F$2:$F$255,"SALI",'[1]ANIM. MICRO.'!$I$2:$I$255,"&gt;="&amp;K$2,'[1]ANIM. MICRO.'!$I$2:$I$255,"&lt;"&amp;L$2)</f>
        <v>0</v>
      </c>
      <c r="L47">
        <f>-SUMIFS('[1]ANIM. MICRO.'!$E$2:$E$255,'[1]ANIM. MICRO.'!$A$2:$A$255,$B47,'[1]ANIM. MICRO.'!$F$2:$F$255,"SALI",'[1]ANIM. MICRO.'!$I$2:$I$255,"&gt;="&amp;L$2,'[1]ANIM. MICRO.'!$I$2:$I$255,"&lt;"&amp;M$2)</f>
        <v>0</v>
      </c>
      <c r="M47">
        <f>-SUMIFS('[1]ANIM. MICRO.'!$E$2:$E$255,'[1]ANIM. MICRO.'!$A$2:$A$255,$B47,'[1]ANIM. MICRO.'!$F$2:$F$255,"SALI",'[1]ANIM. MICRO.'!$I$2:$I$255,"&gt;="&amp;M$2,'[1]ANIM. MICRO.'!$I$2:$I$255,"&lt;"&amp;N$2)</f>
        <v>0</v>
      </c>
      <c r="N47">
        <f>-SUMIFS('[1]ANIM. MICRO.'!$E$2:$E$255,'[1]ANIM. MICRO.'!$A$2:$A$255,$B47,'[1]ANIM. MICRO.'!$F$2:$F$255,"SALI",'[1]ANIM. MICRO.'!$I$2:$I$255,"&gt;="&amp;N$2,'[1]ANIM. MICRO.'!$I$2:$I$255,"&lt;"&amp;O$2)</f>
        <v>0</v>
      </c>
      <c r="O47">
        <f>-SUMIFS('[1]ANIM. MICRO.'!$E$2:$E$255,'[1]ANIM. MICRO.'!$A$2:$A$255,$B47,'[1]ANIM. MICRO.'!$F$2:$F$255,"SALI",'[1]ANIM. MICRO.'!$I$2:$I$255,"&gt;="&amp;O$2,'[1]ANIM. MICRO.'!$I$2:$I$255,"&lt;"&amp;P$2)</f>
        <v>0</v>
      </c>
      <c r="P47">
        <f>-SUMIFS('[1]ANIM. MICRO.'!$E$2:$E$255,'[1]ANIM. MICRO.'!$A$2:$A$255,$B47,'[1]ANIM. MICRO.'!$F$2:$F$255,"SALI",'[1]ANIM. MICRO.'!$I$2:$I$255,"&gt;="&amp;P$2,'[1]ANIM. MICRO.'!$I$2:$I$255,"&lt;"&amp;Q$2)</f>
        <v>0</v>
      </c>
      <c r="Q47">
        <f>-SUMIFS('[1]ANIM. MICRO.'!$E$2:$E$255,'[1]ANIM. MICRO.'!$A$2:$A$255,$B47,'[1]ANIM. MICRO.'!$F$2:$F$255,"SALI",'[1]ANIM. MICRO.'!$I$2:$I$255,"&gt;="&amp;Q$2,'[1]ANIM. MICRO.'!$I$2:$I$255,"&lt;"&amp;R$2)</f>
        <v>0</v>
      </c>
      <c r="R47">
        <f>-SUMIFS('[1]ANIM. MICRO.'!$E$2:$E$255,'[1]ANIM. MICRO.'!$A$2:$A$255,$B47,'[1]ANIM. MICRO.'!$F$2:$F$255,"SALI",'[1]ANIM. MICRO.'!$I$2:$I$255,"&gt;="&amp;R$2,'[1]ANIM. MICRO.'!$I$2:$I$255,"&lt;"&amp;S$2)</f>
        <v>0</v>
      </c>
      <c r="S47">
        <f>-SUMIFS('[1]ANIM. MICRO.'!$E$2:$E$255,'[1]ANIM. MICRO.'!$A$2:$A$255,$B47,'[1]ANIM. MICRO.'!$F$2:$F$255,"SALI",'[1]ANIM. MICRO.'!$I$2:$I$255,"&gt;="&amp;S$2,'[1]ANIM. MICRO.'!$I$2:$I$255,"&lt;"&amp;T$2)</f>
        <v>0</v>
      </c>
      <c r="T47">
        <f>-SUMIFS('[1]ANIM. MICRO.'!$E$2:$E$255,'[1]ANIM. MICRO.'!$A$2:$A$255,$B47,'[1]ANIM. MICRO.'!$F$2:$F$255,"SALI",'[1]ANIM. MICRO.'!$I$2:$I$255,"&gt;="&amp;T$2,'[1]ANIM. MICRO.'!$I$2:$I$255,"&lt;"&amp;U$2)</f>
        <v>0</v>
      </c>
      <c r="U47">
        <f>-SUMIFS('[1]ANIM. MICRO.'!$E$2:$E$255,'[1]ANIM. MICRO.'!$A$2:$A$255,$B47,'[1]ANIM. MICRO.'!$F$2:$F$255,"SALI",'[1]ANIM. MICRO.'!$I$2:$I$255,"&gt;="&amp;U$2,'[1]ANIM. MICRO.'!$I$2:$I$255,"&lt;"&amp;V$2)</f>
        <v>0</v>
      </c>
      <c r="V47">
        <f>-SUMIFS('[1]ANIM. MICRO.'!$E$2:$E$255,'[1]ANIM. MICRO.'!$A$2:$A$255,$B47,'[1]ANIM. MICRO.'!$F$2:$F$255,"SALI",'[1]ANIM. MICRO.'!$I$2:$I$255,"&gt;="&amp;V$2,'[1]ANIM. MICRO.'!$I$2:$I$255,"&lt;"&amp;W$2)</f>
        <v>0</v>
      </c>
      <c r="W47">
        <f>-SUMIFS('[1]ANIM. MICRO.'!$E$2:$E$255,'[1]ANIM. MICRO.'!$A$2:$A$255,$B47,'[1]ANIM. MICRO.'!$F$2:$F$255,"SALI",'[1]ANIM. MICRO.'!$I$2:$I$255,"&gt;="&amp;W$2,'[1]ANIM. MICRO.'!$I$2:$I$255,"&lt;"&amp;X$2)</f>
        <v>0</v>
      </c>
      <c r="X47">
        <f>-SUMIFS('[1]ANIM. MICRO.'!$E$2:$E$255,'[1]ANIM. MICRO.'!$A$2:$A$255,$B47,'[1]ANIM. MICRO.'!$F$2:$F$255,"SALI",'[1]ANIM. MICRO.'!$I$2:$I$255,"&gt;="&amp;X$2,'[1]ANIM. MICRO.'!$I$2:$I$255,"&lt;"&amp;Y$2)</f>
        <v>0</v>
      </c>
      <c r="Y47">
        <f>-SUMIFS('[1]ANIM. MICRO.'!$E$2:$E$255,'[1]ANIM. MICRO.'!$A$2:$A$255,$B47,'[1]ANIM. MICRO.'!$F$2:$F$255,"SALI",'[1]ANIM. MICRO.'!$I$2:$I$255,"&gt;="&amp;Y$2,'[1]ANIM. MICRO.'!$I$2:$I$255,"&lt;"&amp;Z$2)</f>
        <v>0</v>
      </c>
      <c r="Z47">
        <f>-SUMIFS('[1]ANIM. MICRO.'!$E$2:$E$255,'[1]ANIM. MICRO.'!$A$2:$A$255,$B47,'[1]ANIM. MICRO.'!$F$2:$F$255,"SALI",'[1]ANIM. MICRO.'!$I$2:$I$255,"&gt;="&amp;Z$2,'[1]ANIM. MICRO.'!$I$2:$I$255,"&lt;"&amp;AA$2)</f>
        <v>0</v>
      </c>
      <c r="AA47">
        <f>-SUMIFS('[1]ANIM. MICRO.'!$E$2:$E$255,'[1]ANIM. MICRO.'!$A$2:$A$255,$B47,'[1]ANIM. MICRO.'!$F$2:$F$255,"SALI",'[1]ANIM. MICRO.'!$I$2:$I$255,"&gt;="&amp;AA$2,'[1]ANIM. MICRO.'!$I$2:$I$255,"&lt;"&amp;AB$2)</f>
        <v>0</v>
      </c>
      <c r="AB47">
        <f>-SUMIFS('[1]ANIM. MICRO.'!$E$2:$E$255,'[1]ANIM. MICRO.'!$A$2:$A$255,$B47,'[1]ANIM. MICRO.'!$F$2:$F$255,"SALI",'[1]ANIM. MICRO.'!$I$2:$I$255,"&gt;="&amp;AB$2,'[1]ANIM. MICRO.'!$I$2:$I$255,"&lt;"&amp;AC$2)</f>
        <v>0</v>
      </c>
      <c r="AC47">
        <f>-SUMIFS('[1]ANIM. MICRO.'!$E$2:$E$255,'[1]ANIM. MICRO.'!$A$2:$A$255,$B47,'[1]ANIM. MICRO.'!$F$2:$F$255,"SALI",'[1]ANIM. MICRO.'!$I$2:$I$255,"&gt;="&amp;AC$2,'[1]ANIM. MICRO.'!$I$2:$I$255,"&lt;"&amp;AD$2)</f>
        <v>0</v>
      </c>
      <c r="AD47">
        <f>-SUMIFS('[1]ANIM. MICRO.'!$E$2:$E$255,'[1]ANIM. MICRO.'!$A$2:$A$255,$B47,'[1]ANIM. MICRO.'!$F$2:$F$255,"SALI",'[1]ANIM. MICRO.'!$I$2:$I$255,"&gt;="&amp;AD$2,'[1]ANIM. MICRO.'!$I$2:$I$255,"&lt;"&amp;AE$2)</f>
        <v>0</v>
      </c>
      <c r="AE47">
        <f>-SUMIFS('[1]ANIM. MICRO.'!$E$2:$E$255,'[1]ANIM. MICRO.'!$A$2:$A$255,$B47,'[1]ANIM. MICRO.'!$F$2:$F$255,"SALI",'[1]ANIM. MICRO.'!$I$2:$I$255,"&gt;="&amp;AE$2,'[1]ANIM. MICRO.'!$I$2:$I$255,"&lt;"&amp;AF$2)</f>
        <v>0</v>
      </c>
      <c r="AF47">
        <f>-SUMIFS('[1]ANIM. MICRO.'!$E$2:$E$255,'[1]ANIM. MICRO.'!$A$2:$A$255,$B47,'[1]ANIM. MICRO.'!$F$2:$F$255,"SALI",'[1]ANIM. MICRO.'!$I$2:$I$255,"&gt;="&amp;AF$2,'[1]ANIM. MICRO.'!$I$2:$I$255,"&lt;"&amp;AG$2)</f>
        <v>0</v>
      </c>
      <c r="AG47">
        <f>-SUMIFS('[1]ANIM. MICRO.'!$E$2:$E$255,'[1]ANIM. MICRO.'!$A$2:$A$255,$B47,'[1]ANIM. MICRO.'!$F$2:$F$255,"SALI",'[1]ANIM. MICRO.'!$I$2:$I$255,"&gt;="&amp;AG$2,'[1]ANIM. MICRO.'!$I$2:$I$255,"&lt;"&amp;AH$2)</f>
        <v>0</v>
      </c>
      <c r="AH47">
        <f>-SUMIFS('[1]ANIM. MICRO.'!$E$2:$E$255,'[1]ANIM. MICRO.'!$A$2:$A$255,$B47,'[1]ANIM. MICRO.'!$F$2:$F$255,"SALI",'[1]ANIM. MICRO.'!$I$2:$I$255,"&gt;="&amp;AH$2,'[1]ANIM. MICRO.'!$I$2:$I$255,"&lt;"&amp;AI$2)</f>
        <v>0</v>
      </c>
      <c r="AI47">
        <f>-SUMIFS('[1]ANIM. MICRO.'!$E$2:$E$255,'[1]ANIM. MICRO.'!$A$2:$A$255,$B47,'[1]ANIM. MICRO.'!$F$2:$F$255,"SALI",'[1]ANIM. MICRO.'!$I$2:$I$255,"&gt;="&amp;AI$2,'[1]ANIM. MICRO.'!$I$2:$I$255,"&lt;"&amp;AJ$2)</f>
        <v>0</v>
      </c>
      <c r="AJ47">
        <f>-SUMIFS('[1]ANIM. MICRO.'!$E$2:$E$255,'[1]ANIM. MICRO.'!$A$2:$A$255,$B47,'[1]ANIM. MICRO.'!$F$2:$F$255,"SALI",'[1]ANIM. MICRO.'!$I$2:$I$255,"&gt;="&amp;AJ$2,'[1]ANIM. MICRO.'!$I$2:$I$255,"&lt;"&amp;AK$2)</f>
        <v>50</v>
      </c>
      <c r="AK47">
        <f>-SUMIFS('[1]ANIM. MICRO.'!$E$2:$E$255,'[1]ANIM. MICRO.'!$A$2:$A$255,$B47,'[1]ANIM. MICRO.'!$F$2:$F$255,"SALI",'[1]ANIM. MICRO.'!$I$2:$I$255,"&gt;="&amp;AK$2,'[1]ANIM. MICRO.'!$I$2:$I$255,"&lt;"&amp;AL$2)</f>
        <v>0</v>
      </c>
      <c r="AL47">
        <f>-SUMIFS('[1]ANIM. MICRO.'!$E$2:$E$255,'[1]ANIM. MICRO.'!$A$2:$A$255,$B47,'[1]ANIM. MICRO.'!$F$2:$F$255,"SALI",'[1]ANIM. MICRO.'!$I$2:$I$255,"&gt;="&amp;AL$2,'[1]ANIM. MICRO.'!$I$2:$I$255,"&lt;"&amp;AM$2)</f>
        <v>0</v>
      </c>
      <c r="AN47">
        <f t="shared" si="2"/>
        <v>50</v>
      </c>
      <c r="AO47">
        <f t="shared" si="1"/>
        <v>35</v>
      </c>
    </row>
    <row r="48" spans="2:41" ht="15.75" thickBot="1" x14ac:dyDescent="0.3">
      <c r="B48" s="2" t="s">
        <v>45</v>
      </c>
      <c r="C48">
        <f>-SUMIFS('[1]ANIM. MICRO.'!$E$2:$E$255,'[1]ANIM. MICRO.'!$A$2:$A$255,$B48,'[1]ANIM. MICRO.'!$F$2:$F$255,"SALI",'[1]ANIM. MICRO.'!$I$2:$I$255,"&gt;="&amp;C$2,'[1]ANIM. MICRO.'!$I$2:$I$255,"&lt;"&amp;D$2)</f>
        <v>0</v>
      </c>
      <c r="D48">
        <f>-SUMIFS('[1]ANIM. MICRO.'!$E$2:$E$255,'[1]ANIM. MICRO.'!$A$2:$A$255,$B48,'[1]ANIM. MICRO.'!$F$2:$F$255,"SALI",'[1]ANIM. MICRO.'!$I$2:$I$255,"&gt;="&amp;D$2,'[1]ANIM. MICRO.'!$I$2:$I$255,"&lt;"&amp;E$2)</f>
        <v>0</v>
      </c>
      <c r="E48">
        <f>-SUMIFS('[1]ANIM. MICRO.'!$E$2:$E$255,'[1]ANIM. MICRO.'!$A$2:$A$255,$B48,'[1]ANIM. MICRO.'!$F$2:$F$255,"SALI",'[1]ANIM. MICRO.'!$I$2:$I$255,"&gt;="&amp;E$2,'[1]ANIM. MICRO.'!$I$2:$I$255,"&lt;"&amp;F$2)</f>
        <v>0</v>
      </c>
      <c r="F48">
        <f>-SUMIFS('[1]ANIM. MICRO.'!$E$2:$E$255,'[1]ANIM. MICRO.'!$A$2:$A$255,$B48,'[1]ANIM. MICRO.'!$F$2:$F$255,"SALI",'[1]ANIM. MICRO.'!$I$2:$I$255,"&gt;="&amp;F$2,'[1]ANIM. MICRO.'!$I$2:$I$255,"&lt;"&amp;G$2)</f>
        <v>0</v>
      </c>
      <c r="G48">
        <f>-SUMIFS('[1]ANIM. MICRO.'!$E$2:$E$255,'[1]ANIM. MICRO.'!$A$2:$A$255,$B48,'[1]ANIM. MICRO.'!$F$2:$F$255,"SALI",'[1]ANIM. MICRO.'!$I$2:$I$255,"&gt;="&amp;G$2,'[1]ANIM. MICRO.'!$I$2:$I$255,"&lt;"&amp;H$2)</f>
        <v>0</v>
      </c>
      <c r="H48">
        <f>-SUMIFS('[1]ANIM. MICRO.'!$E$2:$E$255,'[1]ANIM. MICRO.'!$A$2:$A$255,$B48,'[1]ANIM. MICRO.'!$F$2:$F$255,"SALI",'[1]ANIM. MICRO.'!$I$2:$I$255,"&gt;="&amp;H$2,'[1]ANIM. MICRO.'!$I$2:$I$255,"&lt;"&amp;I$2)</f>
        <v>0</v>
      </c>
      <c r="I48">
        <f>-SUMIFS('[1]ANIM. MICRO.'!$E$2:$E$255,'[1]ANIM. MICRO.'!$A$2:$A$255,$B48,'[1]ANIM. MICRO.'!$F$2:$F$255,"SALI",'[1]ANIM. MICRO.'!$I$2:$I$255,"&gt;="&amp;I$2,'[1]ANIM. MICRO.'!$I$2:$I$255,"&lt;"&amp;J$2)</f>
        <v>0</v>
      </c>
      <c r="J48">
        <f>-SUMIFS('[1]ANIM. MICRO.'!$E$2:$E$255,'[1]ANIM. MICRO.'!$A$2:$A$255,$B48,'[1]ANIM. MICRO.'!$F$2:$F$255,"SALI",'[1]ANIM. MICRO.'!$I$2:$I$255,"&gt;="&amp;J$2,'[1]ANIM. MICRO.'!$I$2:$I$255,"&lt;"&amp;K$2)</f>
        <v>0</v>
      </c>
      <c r="K48">
        <f>-SUMIFS('[1]ANIM. MICRO.'!$E$2:$E$255,'[1]ANIM. MICRO.'!$A$2:$A$255,$B48,'[1]ANIM. MICRO.'!$F$2:$F$255,"SALI",'[1]ANIM. MICRO.'!$I$2:$I$255,"&gt;="&amp;K$2,'[1]ANIM. MICRO.'!$I$2:$I$255,"&lt;"&amp;L$2)</f>
        <v>0</v>
      </c>
      <c r="L48">
        <f>-SUMIFS('[1]ANIM. MICRO.'!$E$2:$E$255,'[1]ANIM. MICRO.'!$A$2:$A$255,$B48,'[1]ANIM. MICRO.'!$F$2:$F$255,"SALI",'[1]ANIM. MICRO.'!$I$2:$I$255,"&gt;="&amp;L$2,'[1]ANIM. MICRO.'!$I$2:$I$255,"&lt;"&amp;M$2)</f>
        <v>0</v>
      </c>
      <c r="M48">
        <f>-SUMIFS('[1]ANIM. MICRO.'!$E$2:$E$255,'[1]ANIM. MICRO.'!$A$2:$A$255,$B48,'[1]ANIM. MICRO.'!$F$2:$F$255,"SALI",'[1]ANIM. MICRO.'!$I$2:$I$255,"&gt;="&amp;M$2,'[1]ANIM. MICRO.'!$I$2:$I$255,"&lt;"&amp;N$2)</f>
        <v>0</v>
      </c>
      <c r="N48">
        <f>-SUMIFS('[1]ANIM. MICRO.'!$E$2:$E$255,'[1]ANIM. MICRO.'!$A$2:$A$255,$B48,'[1]ANIM. MICRO.'!$F$2:$F$255,"SALI",'[1]ANIM. MICRO.'!$I$2:$I$255,"&gt;="&amp;N$2,'[1]ANIM. MICRO.'!$I$2:$I$255,"&lt;"&amp;O$2)</f>
        <v>0</v>
      </c>
      <c r="O48">
        <f>-SUMIFS('[1]ANIM. MICRO.'!$E$2:$E$255,'[1]ANIM. MICRO.'!$A$2:$A$255,$B48,'[1]ANIM. MICRO.'!$F$2:$F$255,"SALI",'[1]ANIM. MICRO.'!$I$2:$I$255,"&gt;="&amp;O$2,'[1]ANIM. MICRO.'!$I$2:$I$255,"&lt;"&amp;P$2)</f>
        <v>0</v>
      </c>
      <c r="P48">
        <f>-SUMIFS('[1]ANIM. MICRO.'!$E$2:$E$255,'[1]ANIM. MICRO.'!$A$2:$A$255,$B48,'[1]ANIM. MICRO.'!$F$2:$F$255,"SALI",'[1]ANIM. MICRO.'!$I$2:$I$255,"&gt;="&amp;P$2,'[1]ANIM. MICRO.'!$I$2:$I$255,"&lt;"&amp;Q$2)</f>
        <v>0</v>
      </c>
      <c r="Q48">
        <f>-SUMIFS('[1]ANIM. MICRO.'!$E$2:$E$255,'[1]ANIM. MICRO.'!$A$2:$A$255,$B48,'[1]ANIM. MICRO.'!$F$2:$F$255,"SALI",'[1]ANIM. MICRO.'!$I$2:$I$255,"&gt;="&amp;Q$2,'[1]ANIM. MICRO.'!$I$2:$I$255,"&lt;"&amp;R$2)</f>
        <v>0</v>
      </c>
      <c r="R48">
        <f>-SUMIFS('[1]ANIM. MICRO.'!$E$2:$E$255,'[1]ANIM. MICRO.'!$A$2:$A$255,$B48,'[1]ANIM. MICRO.'!$F$2:$F$255,"SALI",'[1]ANIM. MICRO.'!$I$2:$I$255,"&gt;="&amp;R$2,'[1]ANIM. MICRO.'!$I$2:$I$255,"&lt;"&amp;S$2)</f>
        <v>0</v>
      </c>
      <c r="S48">
        <f>-SUMIFS('[1]ANIM. MICRO.'!$E$2:$E$255,'[1]ANIM. MICRO.'!$A$2:$A$255,$B48,'[1]ANIM. MICRO.'!$F$2:$F$255,"SALI",'[1]ANIM. MICRO.'!$I$2:$I$255,"&gt;="&amp;S$2,'[1]ANIM. MICRO.'!$I$2:$I$255,"&lt;"&amp;T$2)</f>
        <v>0</v>
      </c>
      <c r="T48">
        <f>-SUMIFS('[1]ANIM. MICRO.'!$E$2:$E$255,'[1]ANIM. MICRO.'!$A$2:$A$255,$B48,'[1]ANIM. MICRO.'!$F$2:$F$255,"SALI",'[1]ANIM. MICRO.'!$I$2:$I$255,"&gt;="&amp;T$2,'[1]ANIM. MICRO.'!$I$2:$I$255,"&lt;"&amp;U$2)</f>
        <v>0</v>
      </c>
      <c r="U48">
        <f>-SUMIFS('[1]ANIM. MICRO.'!$E$2:$E$255,'[1]ANIM. MICRO.'!$A$2:$A$255,$B48,'[1]ANIM. MICRO.'!$F$2:$F$255,"SALI",'[1]ANIM. MICRO.'!$I$2:$I$255,"&gt;="&amp;U$2,'[1]ANIM. MICRO.'!$I$2:$I$255,"&lt;"&amp;V$2)</f>
        <v>0</v>
      </c>
      <c r="V48">
        <f>-SUMIFS('[1]ANIM. MICRO.'!$E$2:$E$255,'[1]ANIM. MICRO.'!$A$2:$A$255,$B48,'[1]ANIM. MICRO.'!$F$2:$F$255,"SALI",'[1]ANIM. MICRO.'!$I$2:$I$255,"&gt;="&amp;V$2,'[1]ANIM. MICRO.'!$I$2:$I$255,"&lt;"&amp;W$2)</f>
        <v>0</v>
      </c>
      <c r="W48">
        <f>-SUMIFS('[1]ANIM. MICRO.'!$E$2:$E$255,'[1]ANIM. MICRO.'!$A$2:$A$255,$B48,'[1]ANIM. MICRO.'!$F$2:$F$255,"SALI",'[1]ANIM. MICRO.'!$I$2:$I$255,"&gt;="&amp;W$2,'[1]ANIM. MICRO.'!$I$2:$I$255,"&lt;"&amp;X$2)</f>
        <v>0</v>
      </c>
      <c r="X48">
        <f>-SUMIFS('[1]ANIM. MICRO.'!$E$2:$E$255,'[1]ANIM. MICRO.'!$A$2:$A$255,$B48,'[1]ANIM. MICRO.'!$F$2:$F$255,"SALI",'[1]ANIM. MICRO.'!$I$2:$I$255,"&gt;="&amp;X$2,'[1]ANIM. MICRO.'!$I$2:$I$255,"&lt;"&amp;Y$2)</f>
        <v>0</v>
      </c>
      <c r="Y48">
        <f>-SUMIFS('[1]ANIM. MICRO.'!$E$2:$E$255,'[1]ANIM. MICRO.'!$A$2:$A$255,$B48,'[1]ANIM. MICRO.'!$F$2:$F$255,"SALI",'[1]ANIM. MICRO.'!$I$2:$I$255,"&gt;="&amp;Y$2,'[1]ANIM. MICRO.'!$I$2:$I$255,"&lt;"&amp;Z$2)</f>
        <v>0</v>
      </c>
      <c r="Z48">
        <f>-SUMIFS('[1]ANIM. MICRO.'!$E$2:$E$255,'[1]ANIM. MICRO.'!$A$2:$A$255,$B48,'[1]ANIM. MICRO.'!$F$2:$F$255,"SALI",'[1]ANIM. MICRO.'!$I$2:$I$255,"&gt;="&amp;Z$2,'[1]ANIM. MICRO.'!$I$2:$I$255,"&lt;"&amp;AA$2)</f>
        <v>0</v>
      </c>
      <c r="AA48">
        <f>-SUMIFS('[1]ANIM. MICRO.'!$E$2:$E$255,'[1]ANIM. MICRO.'!$A$2:$A$255,$B48,'[1]ANIM. MICRO.'!$F$2:$F$255,"SALI",'[1]ANIM. MICRO.'!$I$2:$I$255,"&gt;="&amp;AA$2,'[1]ANIM. MICRO.'!$I$2:$I$255,"&lt;"&amp;AB$2)</f>
        <v>0</v>
      </c>
      <c r="AB48">
        <f>-SUMIFS('[1]ANIM. MICRO.'!$E$2:$E$255,'[1]ANIM. MICRO.'!$A$2:$A$255,$B48,'[1]ANIM. MICRO.'!$F$2:$F$255,"SALI",'[1]ANIM. MICRO.'!$I$2:$I$255,"&gt;="&amp;AB$2,'[1]ANIM. MICRO.'!$I$2:$I$255,"&lt;"&amp;AC$2)</f>
        <v>0</v>
      </c>
      <c r="AC48">
        <f>-SUMIFS('[1]ANIM. MICRO.'!$E$2:$E$255,'[1]ANIM. MICRO.'!$A$2:$A$255,$B48,'[1]ANIM. MICRO.'!$F$2:$F$255,"SALI",'[1]ANIM. MICRO.'!$I$2:$I$255,"&gt;="&amp;AC$2,'[1]ANIM. MICRO.'!$I$2:$I$255,"&lt;"&amp;AD$2)</f>
        <v>0</v>
      </c>
      <c r="AD48">
        <f>-SUMIFS('[1]ANIM. MICRO.'!$E$2:$E$255,'[1]ANIM. MICRO.'!$A$2:$A$255,$B48,'[1]ANIM. MICRO.'!$F$2:$F$255,"SALI",'[1]ANIM. MICRO.'!$I$2:$I$255,"&gt;="&amp;AD$2,'[1]ANIM. MICRO.'!$I$2:$I$255,"&lt;"&amp;AE$2)</f>
        <v>0</v>
      </c>
      <c r="AE48">
        <f>-SUMIFS('[1]ANIM. MICRO.'!$E$2:$E$255,'[1]ANIM. MICRO.'!$A$2:$A$255,$B48,'[1]ANIM. MICRO.'!$F$2:$F$255,"SALI",'[1]ANIM. MICRO.'!$I$2:$I$255,"&gt;="&amp;AE$2,'[1]ANIM. MICRO.'!$I$2:$I$255,"&lt;"&amp;AF$2)</f>
        <v>0</v>
      </c>
      <c r="AF48">
        <f>-SUMIFS('[1]ANIM. MICRO.'!$E$2:$E$255,'[1]ANIM. MICRO.'!$A$2:$A$255,$B48,'[1]ANIM. MICRO.'!$F$2:$F$255,"SALI",'[1]ANIM. MICRO.'!$I$2:$I$255,"&gt;="&amp;AF$2,'[1]ANIM. MICRO.'!$I$2:$I$255,"&lt;"&amp;AG$2)</f>
        <v>0</v>
      </c>
      <c r="AG48">
        <f>-SUMIFS('[1]ANIM. MICRO.'!$E$2:$E$255,'[1]ANIM. MICRO.'!$A$2:$A$255,$B48,'[1]ANIM. MICRO.'!$F$2:$F$255,"SALI",'[1]ANIM. MICRO.'!$I$2:$I$255,"&gt;="&amp;AG$2,'[1]ANIM. MICRO.'!$I$2:$I$255,"&lt;"&amp;AH$2)</f>
        <v>0</v>
      </c>
      <c r="AH48">
        <f>-SUMIFS('[1]ANIM. MICRO.'!$E$2:$E$255,'[1]ANIM. MICRO.'!$A$2:$A$255,$B48,'[1]ANIM. MICRO.'!$F$2:$F$255,"SALI",'[1]ANIM. MICRO.'!$I$2:$I$255,"&gt;="&amp;AH$2,'[1]ANIM. MICRO.'!$I$2:$I$255,"&lt;"&amp;AI$2)</f>
        <v>0</v>
      </c>
      <c r="AI48">
        <f>-SUMIFS('[1]ANIM. MICRO.'!$E$2:$E$255,'[1]ANIM. MICRO.'!$A$2:$A$255,$B48,'[1]ANIM. MICRO.'!$F$2:$F$255,"SALI",'[1]ANIM. MICRO.'!$I$2:$I$255,"&gt;="&amp;AI$2,'[1]ANIM. MICRO.'!$I$2:$I$255,"&lt;"&amp;AJ$2)</f>
        <v>0</v>
      </c>
      <c r="AJ48">
        <f>-SUMIFS('[1]ANIM. MICRO.'!$E$2:$E$255,'[1]ANIM. MICRO.'!$A$2:$A$255,$B48,'[1]ANIM. MICRO.'!$F$2:$F$255,"SALI",'[1]ANIM. MICRO.'!$I$2:$I$255,"&gt;="&amp;AJ$2,'[1]ANIM. MICRO.'!$I$2:$I$255,"&lt;"&amp;AK$2)</f>
        <v>0</v>
      </c>
      <c r="AK48">
        <f>-SUMIFS('[1]ANIM. MICRO.'!$E$2:$E$255,'[1]ANIM. MICRO.'!$A$2:$A$255,$B48,'[1]ANIM. MICRO.'!$F$2:$F$255,"SALI",'[1]ANIM. MICRO.'!$I$2:$I$255,"&gt;="&amp;AK$2,'[1]ANIM. MICRO.'!$I$2:$I$255,"&lt;"&amp;AL$2)</f>
        <v>0</v>
      </c>
      <c r="AL48">
        <f>-SUMIFS('[1]ANIM. MICRO.'!$E$2:$E$255,'[1]ANIM. MICRO.'!$A$2:$A$255,$B48,'[1]ANIM. MICRO.'!$F$2:$F$255,"SALI",'[1]ANIM. MICRO.'!$I$2:$I$255,"&gt;="&amp;AL$2,'[1]ANIM. MICRO.'!$I$2:$I$255,"&lt;"&amp;AM$2)</f>
        <v>0</v>
      </c>
      <c r="AN48">
        <f t="shared" si="2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-SUMIFS('[1]ANIM. MICRO.'!$E$2:$E$255,'[1]ANIM. MICRO.'!$A$2:$A$255,$B49,'[1]ANIM. MICRO.'!$F$2:$F$255,"SALI",'[1]ANIM. MICRO.'!$I$2:$I$255,"&gt;="&amp;C$2,'[1]ANIM. MICRO.'!$I$2:$I$255,"&lt;"&amp;D$2)</f>
        <v>0</v>
      </c>
      <c r="D49">
        <f>-SUMIFS('[1]ANIM. MICRO.'!$E$2:$E$255,'[1]ANIM. MICRO.'!$A$2:$A$255,$B49,'[1]ANIM. MICRO.'!$F$2:$F$255,"SALI",'[1]ANIM. MICRO.'!$I$2:$I$255,"&gt;="&amp;D$2,'[1]ANIM. MICRO.'!$I$2:$I$255,"&lt;"&amp;E$2)</f>
        <v>0</v>
      </c>
      <c r="E49">
        <f>-SUMIFS('[1]ANIM. MICRO.'!$E$2:$E$255,'[1]ANIM. MICRO.'!$A$2:$A$255,$B49,'[1]ANIM. MICRO.'!$F$2:$F$255,"SALI",'[1]ANIM. MICRO.'!$I$2:$I$255,"&gt;="&amp;E$2,'[1]ANIM. MICRO.'!$I$2:$I$255,"&lt;"&amp;F$2)</f>
        <v>0</v>
      </c>
      <c r="F49">
        <f>-SUMIFS('[1]ANIM. MICRO.'!$E$2:$E$255,'[1]ANIM. MICRO.'!$A$2:$A$255,$B49,'[1]ANIM. MICRO.'!$F$2:$F$255,"SALI",'[1]ANIM. MICRO.'!$I$2:$I$255,"&gt;="&amp;F$2,'[1]ANIM. MICRO.'!$I$2:$I$255,"&lt;"&amp;G$2)</f>
        <v>0</v>
      </c>
      <c r="G49">
        <f>-SUMIFS('[1]ANIM. MICRO.'!$E$2:$E$255,'[1]ANIM. MICRO.'!$A$2:$A$255,$B49,'[1]ANIM. MICRO.'!$F$2:$F$255,"SALI",'[1]ANIM. MICRO.'!$I$2:$I$255,"&gt;="&amp;G$2,'[1]ANIM. MICRO.'!$I$2:$I$255,"&lt;"&amp;H$2)</f>
        <v>0</v>
      </c>
      <c r="H49">
        <f>-SUMIFS('[1]ANIM. MICRO.'!$E$2:$E$255,'[1]ANIM. MICRO.'!$A$2:$A$255,$B49,'[1]ANIM. MICRO.'!$F$2:$F$255,"SALI",'[1]ANIM. MICRO.'!$I$2:$I$255,"&gt;="&amp;H$2,'[1]ANIM. MICRO.'!$I$2:$I$255,"&lt;"&amp;I$2)</f>
        <v>0</v>
      </c>
      <c r="I49">
        <f>-SUMIFS('[1]ANIM. MICRO.'!$E$2:$E$255,'[1]ANIM. MICRO.'!$A$2:$A$255,$B49,'[1]ANIM. MICRO.'!$F$2:$F$255,"SALI",'[1]ANIM. MICRO.'!$I$2:$I$255,"&gt;="&amp;I$2,'[1]ANIM. MICRO.'!$I$2:$I$255,"&lt;"&amp;J$2)</f>
        <v>0</v>
      </c>
      <c r="J49">
        <f>-SUMIFS('[1]ANIM. MICRO.'!$E$2:$E$255,'[1]ANIM. MICRO.'!$A$2:$A$255,$B49,'[1]ANIM. MICRO.'!$F$2:$F$255,"SALI",'[1]ANIM. MICRO.'!$I$2:$I$255,"&gt;="&amp;J$2,'[1]ANIM. MICRO.'!$I$2:$I$255,"&lt;"&amp;K$2)</f>
        <v>0</v>
      </c>
      <c r="K49">
        <f>-SUMIFS('[1]ANIM. MICRO.'!$E$2:$E$255,'[1]ANIM. MICRO.'!$A$2:$A$255,$B49,'[1]ANIM. MICRO.'!$F$2:$F$255,"SALI",'[1]ANIM. MICRO.'!$I$2:$I$255,"&gt;="&amp;K$2,'[1]ANIM. MICRO.'!$I$2:$I$255,"&lt;"&amp;L$2)</f>
        <v>0</v>
      </c>
      <c r="L49">
        <f>-SUMIFS('[1]ANIM. MICRO.'!$E$2:$E$255,'[1]ANIM. MICRO.'!$A$2:$A$255,$B49,'[1]ANIM. MICRO.'!$F$2:$F$255,"SALI",'[1]ANIM. MICRO.'!$I$2:$I$255,"&gt;="&amp;L$2,'[1]ANIM. MICRO.'!$I$2:$I$255,"&lt;"&amp;M$2)</f>
        <v>0</v>
      </c>
      <c r="M49">
        <f>-SUMIFS('[1]ANIM. MICRO.'!$E$2:$E$255,'[1]ANIM. MICRO.'!$A$2:$A$255,$B49,'[1]ANIM. MICRO.'!$F$2:$F$255,"SALI",'[1]ANIM. MICRO.'!$I$2:$I$255,"&gt;="&amp;M$2,'[1]ANIM. MICRO.'!$I$2:$I$255,"&lt;"&amp;N$2)</f>
        <v>0</v>
      </c>
      <c r="N49">
        <f>-SUMIFS('[1]ANIM. MICRO.'!$E$2:$E$255,'[1]ANIM. MICRO.'!$A$2:$A$255,$B49,'[1]ANIM. MICRO.'!$F$2:$F$255,"SALI",'[1]ANIM. MICRO.'!$I$2:$I$255,"&gt;="&amp;N$2,'[1]ANIM. MICRO.'!$I$2:$I$255,"&lt;"&amp;O$2)</f>
        <v>0</v>
      </c>
      <c r="O49">
        <f>-SUMIFS('[1]ANIM. MICRO.'!$E$2:$E$255,'[1]ANIM. MICRO.'!$A$2:$A$255,$B49,'[1]ANIM. MICRO.'!$F$2:$F$255,"SALI",'[1]ANIM. MICRO.'!$I$2:$I$255,"&gt;="&amp;O$2,'[1]ANIM. MICRO.'!$I$2:$I$255,"&lt;"&amp;P$2)</f>
        <v>0</v>
      </c>
      <c r="P49">
        <f>-SUMIFS('[1]ANIM. MICRO.'!$E$2:$E$255,'[1]ANIM. MICRO.'!$A$2:$A$255,$B49,'[1]ANIM. MICRO.'!$F$2:$F$255,"SALI",'[1]ANIM. MICRO.'!$I$2:$I$255,"&gt;="&amp;P$2,'[1]ANIM. MICRO.'!$I$2:$I$255,"&lt;"&amp;Q$2)</f>
        <v>0</v>
      </c>
      <c r="Q49">
        <f>-SUMIFS('[1]ANIM. MICRO.'!$E$2:$E$255,'[1]ANIM. MICRO.'!$A$2:$A$255,$B49,'[1]ANIM. MICRO.'!$F$2:$F$255,"SALI",'[1]ANIM. MICRO.'!$I$2:$I$255,"&gt;="&amp;Q$2,'[1]ANIM. MICRO.'!$I$2:$I$255,"&lt;"&amp;R$2)</f>
        <v>0</v>
      </c>
      <c r="R49">
        <f>-SUMIFS('[1]ANIM. MICRO.'!$E$2:$E$255,'[1]ANIM. MICRO.'!$A$2:$A$255,$B49,'[1]ANIM. MICRO.'!$F$2:$F$255,"SALI",'[1]ANIM. MICRO.'!$I$2:$I$255,"&gt;="&amp;R$2,'[1]ANIM. MICRO.'!$I$2:$I$255,"&lt;"&amp;S$2)</f>
        <v>0</v>
      </c>
      <c r="S49">
        <f>-SUMIFS('[1]ANIM. MICRO.'!$E$2:$E$255,'[1]ANIM. MICRO.'!$A$2:$A$255,$B49,'[1]ANIM. MICRO.'!$F$2:$F$255,"SALI",'[1]ANIM. MICRO.'!$I$2:$I$255,"&gt;="&amp;S$2,'[1]ANIM. MICRO.'!$I$2:$I$255,"&lt;"&amp;T$2)</f>
        <v>0</v>
      </c>
      <c r="T49">
        <f>-SUMIFS('[1]ANIM. MICRO.'!$E$2:$E$255,'[1]ANIM. MICRO.'!$A$2:$A$255,$B49,'[1]ANIM. MICRO.'!$F$2:$F$255,"SALI",'[1]ANIM. MICRO.'!$I$2:$I$255,"&gt;="&amp;T$2,'[1]ANIM. MICRO.'!$I$2:$I$255,"&lt;"&amp;U$2)</f>
        <v>0</v>
      </c>
      <c r="U49">
        <f>-SUMIFS('[1]ANIM. MICRO.'!$E$2:$E$255,'[1]ANIM. MICRO.'!$A$2:$A$255,$B49,'[1]ANIM. MICRO.'!$F$2:$F$255,"SALI",'[1]ANIM. MICRO.'!$I$2:$I$255,"&gt;="&amp;U$2,'[1]ANIM. MICRO.'!$I$2:$I$255,"&lt;"&amp;V$2)</f>
        <v>0</v>
      </c>
      <c r="V49">
        <f>-SUMIFS('[1]ANIM. MICRO.'!$E$2:$E$255,'[1]ANIM. MICRO.'!$A$2:$A$255,$B49,'[1]ANIM. MICRO.'!$F$2:$F$255,"SALI",'[1]ANIM. MICRO.'!$I$2:$I$255,"&gt;="&amp;V$2,'[1]ANIM. MICRO.'!$I$2:$I$255,"&lt;"&amp;W$2)</f>
        <v>0</v>
      </c>
      <c r="W49">
        <f>-SUMIFS('[1]ANIM. MICRO.'!$E$2:$E$255,'[1]ANIM. MICRO.'!$A$2:$A$255,$B49,'[1]ANIM. MICRO.'!$F$2:$F$255,"SALI",'[1]ANIM. MICRO.'!$I$2:$I$255,"&gt;="&amp;W$2,'[1]ANIM. MICRO.'!$I$2:$I$255,"&lt;"&amp;X$2)</f>
        <v>0</v>
      </c>
      <c r="X49">
        <f>-SUMIFS('[1]ANIM. MICRO.'!$E$2:$E$255,'[1]ANIM. MICRO.'!$A$2:$A$255,$B49,'[1]ANIM. MICRO.'!$F$2:$F$255,"SALI",'[1]ANIM. MICRO.'!$I$2:$I$255,"&gt;="&amp;X$2,'[1]ANIM. MICRO.'!$I$2:$I$255,"&lt;"&amp;Y$2)</f>
        <v>0</v>
      </c>
      <c r="Y49">
        <f>-SUMIFS('[1]ANIM. MICRO.'!$E$2:$E$255,'[1]ANIM. MICRO.'!$A$2:$A$255,$B49,'[1]ANIM. MICRO.'!$F$2:$F$255,"SALI",'[1]ANIM. MICRO.'!$I$2:$I$255,"&gt;="&amp;Y$2,'[1]ANIM. MICRO.'!$I$2:$I$255,"&lt;"&amp;Z$2)</f>
        <v>0</v>
      </c>
      <c r="Z49">
        <f>-SUMIFS('[1]ANIM. MICRO.'!$E$2:$E$255,'[1]ANIM. MICRO.'!$A$2:$A$255,$B49,'[1]ANIM. MICRO.'!$F$2:$F$255,"SALI",'[1]ANIM. MICRO.'!$I$2:$I$255,"&gt;="&amp;Z$2,'[1]ANIM. MICRO.'!$I$2:$I$255,"&lt;"&amp;AA$2)</f>
        <v>0</v>
      </c>
      <c r="AA49">
        <f>-SUMIFS('[1]ANIM. MICRO.'!$E$2:$E$255,'[1]ANIM. MICRO.'!$A$2:$A$255,$B49,'[1]ANIM. MICRO.'!$F$2:$F$255,"SALI",'[1]ANIM. MICRO.'!$I$2:$I$255,"&gt;="&amp;AA$2,'[1]ANIM. MICRO.'!$I$2:$I$255,"&lt;"&amp;AB$2)</f>
        <v>0</v>
      </c>
      <c r="AB49">
        <f>-SUMIFS('[1]ANIM. MICRO.'!$E$2:$E$255,'[1]ANIM. MICRO.'!$A$2:$A$255,$B49,'[1]ANIM. MICRO.'!$F$2:$F$255,"SALI",'[1]ANIM. MICRO.'!$I$2:$I$255,"&gt;="&amp;AB$2,'[1]ANIM. MICRO.'!$I$2:$I$255,"&lt;"&amp;AC$2)</f>
        <v>0</v>
      </c>
      <c r="AC49">
        <f>-SUMIFS('[1]ANIM. MICRO.'!$E$2:$E$255,'[1]ANIM. MICRO.'!$A$2:$A$255,$B49,'[1]ANIM. MICRO.'!$F$2:$F$255,"SALI",'[1]ANIM. MICRO.'!$I$2:$I$255,"&gt;="&amp;AC$2,'[1]ANIM. MICRO.'!$I$2:$I$255,"&lt;"&amp;AD$2)</f>
        <v>0</v>
      </c>
      <c r="AD49">
        <f>-SUMIFS('[1]ANIM. MICRO.'!$E$2:$E$255,'[1]ANIM. MICRO.'!$A$2:$A$255,$B49,'[1]ANIM. MICRO.'!$F$2:$F$255,"SALI",'[1]ANIM. MICRO.'!$I$2:$I$255,"&gt;="&amp;AD$2,'[1]ANIM. MICRO.'!$I$2:$I$255,"&lt;"&amp;AE$2)</f>
        <v>0</v>
      </c>
      <c r="AE49">
        <f>-SUMIFS('[1]ANIM. MICRO.'!$E$2:$E$255,'[1]ANIM. MICRO.'!$A$2:$A$255,$B49,'[1]ANIM. MICRO.'!$F$2:$F$255,"SALI",'[1]ANIM. MICRO.'!$I$2:$I$255,"&gt;="&amp;AE$2,'[1]ANIM. MICRO.'!$I$2:$I$255,"&lt;"&amp;AF$2)</f>
        <v>0</v>
      </c>
      <c r="AF49">
        <f>-SUMIFS('[1]ANIM. MICRO.'!$E$2:$E$255,'[1]ANIM. MICRO.'!$A$2:$A$255,$B49,'[1]ANIM. MICRO.'!$F$2:$F$255,"SALI",'[1]ANIM. MICRO.'!$I$2:$I$255,"&gt;="&amp;AF$2,'[1]ANIM. MICRO.'!$I$2:$I$255,"&lt;"&amp;AG$2)</f>
        <v>0</v>
      </c>
      <c r="AG49">
        <f>-SUMIFS('[1]ANIM. MICRO.'!$E$2:$E$255,'[1]ANIM. MICRO.'!$A$2:$A$255,$B49,'[1]ANIM. MICRO.'!$F$2:$F$255,"SALI",'[1]ANIM. MICRO.'!$I$2:$I$255,"&gt;="&amp;AG$2,'[1]ANIM. MICRO.'!$I$2:$I$255,"&lt;"&amp;AH$2)</f>
        <v>0</v>
      </c>
      <c r="AH49">
        <f>-SUMIFS('[1]ANIM. MICRO.'!$E$2:$E$255,'[1]ANIM. MICRO.'!$A$2:$A$255,$B49,'[1]ANIM. MICRO.'!$F$2:$F$255,"SALI",'[1]ANIM. MICRO.'!$I$2:$I$255,"&gt;="&amp;AH$2,'[1]ANIM. MICRO.'!$I$2:$I$255,"&lt;"&amp;AI$2)</f>
        <v>0</v>
      </c>
      <c r="AI49">
        <f>-SUMIFS('[1]ANIM. MICRO.'!$E$2:$E$255,'[1]ANIM. MICRO.'!$A$2:$A$255,$B49,'[1]ANIM. MICRO.'!$F$2:$F$255,"SALI",'[1]ANIM. MICRO.'!$I$2:$I$255,"&gt;="&amp;AI$2,'[1]ANIM. MICRO.'!$I$2:$I$255,"&lt;"&amp;AJ$2)</f>
        <v>0</v>
      </c>
      <c r="AJ49">
        <f>-SUMIFS('[1]ANIM. MICRO.'!$E$2:$E$255,'[1]ANIM. MICRO.'!$A$2:$A$255,$B49,'[1]ANIM. MICRO.'!$F$2:$F$255,"SALI",'[1]ANIM. MICRO.'!$I$2:$I$255,"&gt;="&amp;AJ$2,'[1]ANIM. MICRO.'!$I$2:$I$255,"&lt;"&amp;AK$2)</f>
        <v>0</v>
      </c>
      <c r="AK49">
        <f>-SUMIFS('[1]ANIM. MICRO.'!$E$2:$E$255,'[1]ANIM. MICRO.'!$A$2:$A$255,$B49,'[1]ANIM. MICRO.'!$F$2:$F$255,"SALI",'[1]ANIM. MICRO.'!$I$2:$I$255,"&gt;="&amp;AK$2,'[1]ANIM. MICRO.'!$I$2:$I$255,"&lt;"&amp;AL$2)</f>
        <v>0</v>
      </c>
      <c r="AL49">
        <f>-SUMIFS('[1]ANIM. MICRO.'!$E$2:$E$255,'[1]ANIM. MICRO.'!$A$2:$A$255,$B49,'[1]ANIM. MICRO.'!$F$2:$F$255,"SALI",'[1]ANIM. MICRO.'!$I$2:$I$255,"&gt;="&amp;AL$2,'[1]ANIM. MICRO.'!$I$2:$I$255,"&lt;"&amp;AM$2)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-SUMIFS('[1]ANIM. MICRO.'!$E$2:$E$255,'[1]ANIM. MICRO.'!$A$2:$A$255,$B50,'[1]ANIM. MICRO.'!$F$2:$F$255,"SALI",'[1]ANIM. MICRO.'!$I$2:$I$255,"&gt;="&amp;C$2,'[1]ANIM. MICRO.'!$I$2:$I$255,"&lt;"&amp;D$2)</f>
        <v>0</v>
      </c>
      <c r="D50">
        <f>-SUMIFS('[1]ANIM. MICRO.'!$E$2:$E$255,'[1]ANIM. MICRO.'!$A$2:$A$255,$B50,'[1]ANIM. MICRO.'!$F$2:$F$255,"SALI",'[1]ANIM. MICRO.'!$I$2:$I$255,"&gt;="&amp;D$2,'[1]ANIM. MICRO.'!$I$2:$I$255,"&lt;"&amp;E$2)</f>
        <v>0</v>
      </c>
      <c r="E50">
        <f>-SUMIFS('[1]ANIM. MICRO.'!$E$2:$E$255,'[1]ANIM. MICRO.'!$A$2:$A$255,$B50,'[1]ANIM. MICRO.'!$F$2:$F$255,"SALI",'[1]ANIM. MICRO.'!$I$2:$I$255,"&gt;="&amp;E$2,'[1]ANIM. MICRO.'!$I$2:$I$255,"&lt;"&amp;F$2)</f>
        <v>0</v>
      </c>
      <c r="F50">
        <f>-SUMIFS('[1]ANIM. MICRO.'!$E$2:$E$255,'[1]ANIM. MICRO.'!$A$2:$A$255,$B50,'[1]ANIM. MICRO.'!$F$2:$F$255,"SALI",'[1]ANIM. MICRO.'!$I$2:$I$255,"&gt;="&amp;F$2,'[1]ANIM. MICRO.'!$I$2:$I$255,"&lt;"&amp;G$2)</f>
        <v>0</v>
      </c>
      <c r="G50">
        <f>-SUMIFS('[1]ANIM. MICRO.'!$E$2:$E$255,'[1]ANIM. MICRO.'!$A$2:$A$255,$B50,'[1]ANIM. MICRO.'!$F$2:$F$255,"SALI",'[1]ANIM. MICRO.'!$I$2:$I$255,"&gt;="&amp;G$2,'[1]ANIM. MICRO.'!$I$2:$I$255,"&lt;"&amp;H$2)</f>
        <v>0</v>
      </c>
      <c r="H50">
        <f>-SUMIFS('[1]ANIM. MICRO.'!$E$2:$E$255,'[1]ANIM. MICRO.'!$A$2:$A$255,$B50,'[1]ANIM. MICRO.'!$F$2:$F$255,"SALI",'[1]ANIM. MICRO.'!$I$2:$I$255,"&gt;="&amp;H$2,'[1]ANIM. MICRO.'!$I$2:$I$255,"&lt;"&amp;I$2)</f>
        <v>0</v>
      </c>
      <c r="I50">
        <f>-SUMIFS('[1]ANIM. MICRO.'!$E$2:$E$255,'[1]ANIM. MICRO.'!$A$2:$A$255,$B50,'[1]ANIM. MICRO.'!$F$2:$F$255,"SALI",'[1]ANIM. MICRO.'!$I$2:$I$255,"&gt;="&amp;I$2,'[1]ANIM. MICRO.'!$I$2:$I$255,"&lt;"&amp;J$2)</f>
        <v>0</v>
      </c>
      <c r="J50">
        <f>-SUMIFS('[1]ANIM. MICRO.'!$E$2:$E$255,'[1]ANIM. MICRO.'!$A$2:$A$255,$B50,'[1]ANIM. MICRO.'!$F$2:$F$255,"SALI",'[1]ANIM. MICRO.'!$I$2:$I$255,"&gt;="&amp;J$2,'[1]ANIM. MICRO.'!$I$2:$I$255,"&lt;"&amp;K$2)</f>
        <v>0</v>
      </c>
      <c r="K50">
        <f>-SUMIFS('[1]ANIM. MICRO.'!$E$2:$E$255,'[1]ANIM. MICRO.'!$A$2:$A$255,$B50,'[1]ANIM. MICRO.'!$F$2:$F$255,"SALI",'[1]ANIM. MICRO.'!$I$2:$I$255,"&gt;="&amp;K$2,'[1]ANIM. MICRO.'!$I$2:$I$255,"&lt;"&amp;L$2)</f>
        <v>0</v>
      </c>
      <c r="L50">
        <f>-SUMIFS('[1]ANIM. MICRO.'!$E$2:$E$255,'[1]ANIM. MICRO.'!$A$2:$A$255,$B50,'[1]ANIM. MICRO.'!$F$2:$F$255,"SALI",'[1]ANIM. MICRO.'!$I$2:$I$255,"&gt;="&amp;L$2,'[1]ANIM. MICRO.'!$I$2:$I$255,"&lt;"&amp;M$2)</f>
        <v>0</v>
      </c>
      <c r="M50">
        <f>-SUMIFS('[1]ANIM. MICRO.'!$E$2:$E$255,'[1]ANIM. MICRO.'!$A$2:$A$255,$B50,'[1]ANIM. MICRO.'!$F$2:$F$255,"SALI",'[1]ANIM. MICRO.'!$I$2:$I$255,"&gt;="&amp;M$2,'[1]ANIM. MICRO.'!$I$2:$I$255,"&lt;"&amp;N$2)</f>
        <v>0</v>
      </c>
      <c r="N50">
        <f>-SUMIFS('[1]ANIM. MICRO.'!$E$2:$E$255,'[1]ANIM. MICRO.'!$A$2:$A$255,$B50,'[1]ANIM. MICRO.'!$F$2:$F$255,"SALI",'[1]ANIM. MICRO.'!$I$2:$I$255,"&gt;="&amp;N$2,'[1]ANIM. MICRO.'!$I$2:$I$255,"&lt;"&amp;O$2)</f>
        <v>57</v>
      </c>
      <c r="O50">
        <f>-SUMIFS('[1]ANIM. MICRO.'!$E$2:$E$255,'[1]ANIM. MICRO.'!$A$2:$A$255,$B50,'[1]ANIM. MICRO.'!$F$2:$F$255,"SALI",'[1]ANIM. MICRO.'!$I$2:$I$255,"&gt;="&amp;O$2,'[1]ANIM. MICRO.'!$I$2:$I$255,"&lt;"&amp;P$2)</f>
        <v>0</v>
      </c>
      <c r="P50">
        <f>-SUMIFS('[1]ANIM. MICRO.'!$E$2:$E$255,'[1]ANIM. MICRO.'!$A$2:$A$255,$B50,'[1]ANIM. MICRO.'!$F$2:$F$255,"SALI",'[1]ANIM. MICRO.'!$I$2:$I$255,"&gt;="&amp;P$2,'[1]ANIM. MICRO.'!$I$2:$I$255,"&lt;"&amp;Q$2)</f>
        <v>0</v>
      </c>
      <c r="Q50">
        <f>-SUMIFS('[1]ANIM. MICRO.'!$E$2:$E$255,'[1]ANIM. MICRO.'!$A$2:$A$255,$B50,'[1]ANIM. MICRO.'!$F$2:$F$255,"SALI",'[1]ANIM. MICRO.'!$I$2:$I$255,"&gt;="&amp;Q$2,'[1]ANIM. MICRO.'!$I$2:$I$255,"&lt;"&amp;R$2)</f>
        <v>0</v>
      </c>
      <c r="R50">
        <f>-SUMIFS('[1]ANIM. MICRO.'!$E$2:$E$255,'[1]ANIM. MICRO.'!$A$2:$A$255,$B50,'[1]ANIM. MICRO.'!$F$2:$F$255,"SALI",'[1]ANIM. MICRO.'!$I$2:$I$255,"&gt;="&amp;R$2,'[1]ANIM. MICRO.'!$I$2:$I$255,"&lt;"&amp;S$2)</f>
        <v>0</v>
      </c>
      <c r="S50">
        <f>-SUMIFS('[1]ANIM. MICRO.'!$E$2:$E$255,'[1]ANIM. MICRO.'!$A$2:$A$255,$B50,'[1]ANIM. MICRO.'!$F$2:$F$255,"SALI",'[1]ANIM. MICRO.'!$I$2:$I$255,"&gt;="&amp;S$2,'[1]ANIM. MICRO.'!$I$2:$I$255,"&lt;"&amp;T$2)</f>
        <v>0</v>
      </c>
      <c r="T50">
        <f>-SUMIFS('[1]ANIM. MICRO.'!$E$2:$E$255,'[1]ANIM. MICRO.'!$A$2:$A$255,$B50,'[1]ANIM. MICRO.'!$F$2:$F$255,"SALI",'[1]ANIM. MICRO.'!$I$2:$I$255,"&gt;="&amp;T$2,'[1]ANIM. MICRO.'!$I$2:$I$255,"&lt;"&amp;U$2)</f>
        <v>0</v>
      </c>
      <c r="U50">
        <f>-SUMIFS('[1]ANIM. MICRO.'!$E$2:$E$255,'[1]ANIM. MICRO.'!$A$2:$A$255,$B50,'[1]ANIM. MICRO.'!$F$2:$F$255,"SALI",'[1]ANIM. MICRO.'!$I$2:$I$255,"&gt;="&amp;U$2,'[1]ANIM. MICRO.'!$I$2:$I$255,"&lt;"&amp;V$2)</f>
        <v>123</v>
      </c>
      <c r="V50">
        <f>-SUMIFS('[1]ANIM. MICRO.'!$E$2:$E$255,'[1]ANIM. MICRO.'!$A$2:$A$255,$B50,'[1]ANIM. MICRO.'!$F$2:$F$255,"SALI",'[1]ANIM. MICRO.'!$I$2:$I$255,"&gt;="&amp;V$2,'[1]ANIM. MICRO.'!$I$2:$I$255,"&lt;"&amp;W$2)</f>
        <v>0</v>
      </c>
      <c r="W50">
        <f>-SUMIFS('[1]ANIM. MICRO.'!$E$2:$E$255,'[1]ANIM. MICRO.'!$A$2:$A$255,$B50,'[1]ANIM. MICRO.'!$F$2:$F$255,"SALI",'[1]ANIM. MICRO.'!$I$2:$I$255,"&gt;="&amp;W$2,'[1]ANIM. MICRO.'!$I$2:$I$255,"&lt;"&amp;X$2)</f>
        <v>0</v>
      </c>
      <c r="X50">
        <f>-SUMIFS('[1]ANIM. MICRO.'!$E$2:$E$255,'[1]ANIM. MICRO.'!$A$2:$A$255,$B50,'[1]ANIM. MICRO.'!$F$2:$F$255,"SALI",'[1]ANIM. MICRO.'!$I$2:$I$255,"&gt;="&amp;X$2,'[1]ANIM. MICRO.'!$I$2:$I$255,"&lt;"&amp;Y$2)</f>
        <v>0</v>
      </c>
      <c r="Y50">
        <f>-SUMIFS('[1]ANIM. MICRO.'!$E$2:$E$255,'[1]ANIM. MICRO.'!$A$2:$A$255,$B50,'[1]ANIM. MICRO.'!$F$2:$F$255,"SALI",'[1]ANIM. MICRO.'!$I$2:$I$255,"&gt;="&amp;Y$2,'[1]ANIM. MICRO.'!$I$2:$I$255,"&lt;"&amp;Z$2)</f>
        <v>0</v>
      </c>
      <c r="Z50">
        <f>-SUMIFS('[1]ANIM. MICRO.'!$E$2:$E$255,'[1]ANIM. MICRO.'!$A$2:$A$255,$B50,'[1]ANIM. MICRO.'!$F$2:$F$255,"SALI",'[1]ANIM. MICRO.'!$I$2:$I$255,"&gt;="&amp;Z$2,'[1]ANIM. MICRO.'!$I$2:$I$255,"&lt;"&amp;AA$2)</f>
        <v>0</v>
      </c>
      <c r="AA50">
        <f>-SUMIFS('[1]ANIM. MICRO.'!$E$2:$E$255,'[1]ANIM. MICRO.'!$A$2:$A$255,$B50,'[1]ANIM. MICRO.'!$F$2:$F$255,"SALI",'[1]ANIM. MICRO.'!$I$2:$I$255,"&gt;="&amp;AA$2,'[1]ANIM. MICRO.'!$I$2:$I$255,"&lt;"&amp;AB$2)</f>
        <v>0</v>
      </c>
      <c r="AB50">
        <f>-SUMIFS('[1]ANIM. MICRO.'!$E$2:$E$255,'[1]ANIM. MICRO.'!$A$2:$A$255,$B50,'[1]ANIM. MICRO.'!$F$2:$F$255,"SALI",'[1]ANIM. MICRO.'!$I$2:$I$255,"&gt;="&amp;AB$2,'[1]ANIM. MICRO.'!$I$2:$I$255,"&lt;"&amp;AC$2)</f>
        <v>0</v>
      </c>
      <c r="AC50">
        <f>-SUMIFS('[1]ANIM. MICRO.'!$E$2:$E$255,'[1]ANIM. MICRO.'!$A$2:$A$255,$B50,'[1]ANIM. MICRO.'!$F$2:$F$255,"SALI",'[1]ANIM. MICRO.'!$I$2:$I$255,"&gt;="&amp;AC$2,'[1]ANIM. MICRO.'!$I$2:$I$255,"&lt;"&amp;AD$2)</f>
        <v>1150</v>
      </c>
      <c r="AD50">
        <f>-SUMIFS('[1]ANIM. MICRO.'!$E$2:$E$255,'[1]ANIM. MICRO.'!$A$2:$A$255,$B50,'[1]ANIM. MICRO.'!$F$2:$F$255,"SALI",'[1]ANIM. MICRO.'!$I$2:$I$255,"&gt;="&amp;AD$2,'[1]ANIM. MICRO.'!$I$2:$I$255,"&lt;"&amp;AE$2)</f>
        <v>0</v>
      </c>
      <c r="AE50">
        <f>-SUMIFS('[1]ANIM. MICRO.'!$E$2:$E$255,'[1]ANIM. MICRO.'!$A$2:$A$255,$B50,'[1]ANIM. MICRO.'!$F$2:$F$255,"SALI",'[1]ANIM. MICRO.'!$I$2:$I$255,"&gt;="&amp;AE$2,'[1]ANIM. MICRO.'!$I$2:$I$255,"&lt;"&amp;AF$2)</f>
        <v>0</v>
      </c>
      <c r="AF50">
        <f>-SUMIFS('[1]ANIM. MICRO.'!$E$2:$E$255,'[1]ANIM. MICRO.'!$A$2:$A$255,$B50,'[1]ANIM. MICRO.'!$F$2:$F$255,"SALI",'[1]ANIM. MICRO.'!$I$2:$I$255,"&gt;="&amp;AF$2,'[1]ANIM. MICRO.'!$I$2:$I$255,"&lt;"&amp;AG$2)</f>
        <v>100</v>
      </c>
      <c r="AG50">
        <f>-SUMIFS('[1]ANIM. MICRO.'!$E$2:$E$255,'[1]ANIM. MICRO.'!$A$2:$A$255,$B50,'[1]ANIM. MICRO.'!$F$2:$F$255,"SALI",'[1]ANIM. MICRO.'!$I$2:$I$255,"&gt;="&amp;AG$2,'[1]ANIM. MICRO.'!$I$2:$I$255,"&lt;"&amp;AH$2)</f>
        <v>0</v>
      </c>
      <c r="AH50">
        <f>-SUMIFS('[1]ANIM. MICRO.'!$E$2:$E$255,'[1]ANIM. MICRO.'!$A$2:$A$255,$B50,'[1]ANIM. MICRO.'!$F$2:$F$255,"SALI",'[1]ANIM. MICRO.'!$I$2:$I$255,"&gt;="&amp;AH$2,'[1]ANIM. MICRO.'!$I$2:$I$255,"&lt;"&amp;AI$2)</f>
        <v>0</v>
      </c>
      <c r="AI50">
        <f>-SUMIFS('[1]ANIM. MICRO.'!$E$2:$E$255,'[1]ANIM. MICRO.'!$A$2:$A$255,$B50,'[1]ANIM. MICRO.'!$F$2:$F$255,"SALI",'[1]ANIM. MICRO.'!$I$2:$I$255,"&gt;="&amp;AI$2,'[1]ANIM. MICRO.'!$I$2:$I$255,"&lt;"&amp;AJ$2)</f>
        <v>30</v>
      </c>
      <c r="AJ50">
        <f>-SUMIFS('[1]ANIM. MICRO.'!$E$2:$E$255,'[1]ANIM. MICRO.'!$A$2:$A$255,$B50,'[1]ANIM. MICRO.'!$F$2:$F$255,"SALI",'[1]ANIM. MICRO.'!$I$2:$I$255,"&gt;="&amp;AJ$2,'[1]ANIM. MICRO.'!$I$2:$I$255,"&lt;"&amp;AK$2)</f>
        <v>0</v>
      </c>
      <c r="AK50">
        <f>-SUMIFS('[1]ANIM. MICRO.'!$E$2:$E$255,'[1]ANIM. MICRO.'!$A$2:$A$255,$B50,'[1]ANIM. MICRO.'!$F$2:$F$255,"SALI",'[1]ANIM. MICRO.'!$I$2:$I$255,"&gt;="&amp;AK$2,'[1]ANIM. MICRO.'!$I$2:$I$255,"&lt;"&amp;AL$2)</f>
        <v>0</v>
      </c>
      <c r="AL50">
        <f>-SUMIFS('[1]ANIM. MICRO.'!$E$2:$E$255,'[1]ANIM. MICRO.'!$A$2:$A$255,$B50,'[1]ANIM. MICRO.'!$F$2:$F$255,"SALI",'[1]ANIM. MICRO.'!$I$2:$I$255,"&gt;="&amp;AL$2,'[1]ANIM. MICRO.'!$I$2:$I$255,"&lt;"&amp;AM$2)</f>
        <v>0</v>
      </c>
      <c r="AN50">
        <f t="shared" si="2"/>
        <v>1460</v>
      </c>
      <c r="AO50">
        <f t="shared" si="1"/>
        <v>31</v>
      </c>
    </row>
    <row r="51" spans="2:41" ht="15.75" thickBot="1" x14ac:dyDescent="0.3">
      <c r="B51" s="2" t="s">
        <v>48</v>
      </c>
      <c r="C51">
        <f>-SUMIFS('[1]ANIM. MICRO.'!$E$2:$E$255,'[1]ANIM. MICRO.'!$A$2:$A$255,$B51,'[1]ANIM. MICRO.'!$F$2:$F$255,"SALI",'[1]ANIM. MICRO.'!$I$2:$I$255,"&gt;="&amp;C$2,'[1]ANIM. MICRO.'!$I$2:$I$255,"&lt;"&amp;D$2)</f>
        <v>0</v>
      </c>
      <c r="D51">
        <f>-SUMIFS('[1]ANIM. MICRO.'!$E$2:$E$255,'[1]ANIM. MICRO.'!$A$2:$A$255,$B51,'[1]ANIM. MICRO.'!$F$2:$F$255,"SALI",'[1]ANIM. MICRO.'!$I$2:$I$255,"&gt;="&amp;D$2,'[1]ANIM. MICRO.'!$I$2:$I$255,"&lt;"&amp;E$2)</f>
        <v>0</v>
      </c>
      <c r="E51">
        <f>-SUMIFS('[1]ANIM. MICRO.'!$E$2:$E$255,'[1]ANIM. MICRO.'!$A$2:$A$255,$B51,'[1]ANIM. MICRO.'!$F$2:$F$255,"SALI",'[1]ANIM. MICRO.'!$I$2:$I$255,"&gt;="&amp;E$2,'[1]ANIM. MICRO.'!$I$2:$I$255,"&lt;"&amp;F$2)</f>
        <v>0</v>
      </c>
      <c r="F51">
        <f>-SUMIFS('[1]ANIM. MICRO.'!$E$2:$E$255,'[1]ANIM. MICRO.'!$A$2:$A$255,$B51,'[1]ANIM. MICRO.'!$F$2:$F$255,"SALI",'[1]ANIM. MICRO.'!$I$2:$I$255,"&gt;="&amp;F$2,'[1]ANIM. MICRO.'!$I$2:$I$255,"&lt;"&amp;G$2)</f>
        <v>0</v>
      </c>
      <c r="G51">
        <f>-SUMIFS('[1]ANIM. MICRO.'!$E$2:$E$255,'[1]ANIM. MICRO.'!$A$2:$A$255,$B51,'[1]ANIM. MICRO.'!$F$2:$F$255,"SALI",'[1]ANIM. MICRO.'!$I$2:$I$255,"&gt;="&amp;G$2,'[1]ANIM. MICRO.'!$I$2:$I$255,"&lt;"&amp;H$2)</f>
        <v>0</v>
      </c>
      <c r="H51">
        <f>-SUMIFS('[1]ANIM. MICRO.'!$E$2:$E$255,'[1]ANIM. MICRO.'!$A$2:$A$255,$B51,'[1]ANIM. MICRO.'!$F$2:$F$255,"SALI",'[1]ANIM. MICRO.'!$I$2:$I$255,"&gt;="&amp;H$2,'[1]ANIM. MICRO.'!$I$2:$I$255,"&lt;"&amp;I$2)</f>
        <v>0</v>
      </c>
      <c r="I51">
        <f>-SUMIFS('[1]ANIM. MICRO.'!$E$2:$E$255,'[1]ANIM. MICRO.'!$A$2:$A$255,$B51,'[1]ANIM. MICRO.'!$F$2:$F$255,"SALI",'[1]ANIM. MICRO.'!$I$2:$I$255,"&gt;="&amp;I$2,'[1]ANIM. MICRO.'!$I$2:$I$255,"&lt;"&amp;J$2)</f>
        <v>0</v>
      </c>
      <c r="J51">
        <f>-SUMIFS('[1]ANIM. MICRO.'!$E$2:$E$255,'[1]ANIM. MICRO.'!$A$2:$A$255,$B51,'[1]ANIM. MICRO.'!$F$2:$F$255,"SALI",'[1]ANIM. MICRO.'!$I$2:$I$255,"&gt;="&amp;J$2,'[1]ANIM. MICRO.'!$I$2:$I$255,"&lt;"&amp;K$2)</f>
        <v>0</v>
      </c>
      <c r="K51">
        <f>-SUMIFS('[1]ANIM. MICRO.'!$E$2:$E$255,'[1]ANIM. MICRO.'!$A$2:$A$255,$B51,'[1]ANIM. MICRO.'!$F$2:$F$255,"SALI",'[1]ANIM. MICRO.'!$I$2:$I$255,"&gt;="&amp;K$2,'[1]ANIM. MICRO.'!$I$2:$I$255,"&lt;"&amp;L$2)</f>
        <v>0</v>
      </c>
      <c r="L51">
        <f>-SUMIFS('[1]ANIM. MICRO.'!$E$2:$E$255,'[1]ANIM. MICRO.'!$A$2:$A$255,$B51,'[1]ANIM. MICRO.'!$F$2:$F$255,"SALI",'[1]ANIM. MICRO.'!$I$2:$I$255,"&gt;="&amp;L$2,'[1]ANIM. MICRO.'!$I$2:$I$255,"&lt;"&amp;M$2)</f>
        <v>0</v>
      </c>
      <c r="M51">
        <f>-SUMIFS('[1]ANIM. MICRO.'!$E$2:$E$255,'[1]ANIM. MICRO.'!$A$2:$A$255,$B51,'[1]ANIM. MICRO.'!$F$2:$F$255,"SALI",'[1]ANIM. MICRO.'!$I$2:$I$255,"&gt;="&amp;M$2,'[1]ANIM. MICRO.'!$I$2:$I$255,"&lt;"&amp;N$2)</f>
        <v>0</v>
      </c>
      <c r="N51">
        <f>-SUMIFS('[1]ANIM. MICRO.'!$E$2:$E$255,'[1]ANIM. MICRO.'!$A$2:$A$255,$B51,'[1]ANIM. MICRO.'!$F$2:$F$255,"SALI",'[1]ANIM. MICRO.'!$I$2:$I$255,"&gt;="&amp;N$2,'[1]ANIM. MICRO.'!$I$2:$I$255,"&lt;"&amp;O$2)</f>
        <v>0</v>
      </c>
      <c r="O51">
        <f>-SUMIFS('[1]ANIM. MICRO.'!$E$2:$E$255,'[1]ANIM. MICRO.'!$A$2:$A$255,$B51,'[1]ANIM. MICRO.'!$F$2:$F$255,"SALI",'[1]ANIM. MICRO.'!$I$2:$I$255,"&gt;="&amp;O$2,'[1]ANIM. MICRO.'!$I$2:$I$255,"&lt;"&amp;P$2)</f>
        <v>0</v>
      </c>
      <c r="P51">
        <f>-SUMIFS('[1]ANIM. MICRO.'!$E$2:$E$255,'[1]ANIM. MICRO.'!$A$2:$A$255,$B51,'[1]ANIM. MICRO.'!$F$2:$F$255,"SALI",'[1]ANIM. MICRO.'!$I$2:$I$255,"&gt;="&amp;P$2,'[1]ANIM. MICRO.'!$I$2:$I$255,"&lt;"&amp;Q$2)</f>
        <v>0</v>
      </c>
      <c r="Q51">
        <f>-SUMIFS('[1]ANIM. MICRO.'!$E$2:$E$255,'[1]ANIM. MICRO.'!$A$2:$A$255,$B51,'[1]ANIM. MICRO.'!$F$2:$F$255,"SALI",'[1]ANIM. MICRO.'!$I$2:$I$255,"&gt;="&amp;Q$2,'[1]ANIM. MICRO.'!$I$2:$I$255,"&lt;"&amp;R$2)</f>
        <v>0</v>
      </c>
      <c r="R51">
        <f>-SUMIFS('[1]ANIM. MICRO.'!$E$2:$E$255,'[1]ANIM. MICRO.'!$A$2:$A$255,$B51,'[1]ANIM. MICRO.'!$F$2:$F$255,"SALI",'[1]ANIM. MICRO.'!$I$2:$I$255,"&gt;="&amp;R$2,'[1]ANIM. MICRO.'!$I$2:$I$255,"&lt;"&amp;S$2)</f>
        <v>0</v>
      </c>
      <c r="S51">
        <f>-SUMIFS('[1]ANIM. MICRO.'!$E$2:$E$255,'[1]ANIM. MICRO.'!$A$2:$A$255,$B51,'[1]ANIM. MICRO.'!$F$2:$F$255,"SALI",'[1]ANIM. MICRO.'!$I$2:$I$255,"&gt;="&amp;S$2,'[1]ANIM. MICRO.'!$I$2:$I$255,"&lt;"&amp;T$2)</f>
        <v>0</v>
      </c>
      <c r="T51">
        <f>-SUMIFS('[1]ANIM. MICRO.'!$E$2:$E$255,'[1]ANIM. MICRO.'!$A$2:$A$255,$B51,'[1]ANIM. MICRO.'!$F$2:$F$255,"SALI",'[1]ANIM. MICRO.'!$I$2:$I$255,"&gt;="&amp;T$2,'[1]ANIM. MICRO.'!$I$2:$I$255,"&lt;"&amp;U$2)</f>
        <v>0</v>
      </c>
      <c r="U51">
        <f>-SUMIFS('[1]ANIM. MICRO.'!$E$2:$E$255,'[1]ANIM. MICRO.'!$A$2:$A$255,$B51,'[1]ANIM. MICRO.'!$F$2:$F$255,"SALI",'[1]ANIM. MICRO.'!$I$2:$I$255,"&gt;="&amp;U$2,'[1]ANIM. MICRO.'!$I$2:$I$255,"&lt;"&amp;V$2)</f>
        <v>0</v>
      </c>
      <c r="V51">
        <f>-SUMIFS('[1]ANIM. MICRO.'!$E$2:$E$255,'[1]ANIM. MICRO.'!$A$2:$A$255,$B51,'[1]ANIM. MICRO.'!$F$2:$F$255,"SALI",'[1]ANIM. MICRO.'!$I$2:$I$255,"&gt;="&amp;V$2,'[1]ANIM. MICRO.'!$I$2:$I$255,"&lt;"&amp;W$2)</f>
        <v>0</v>
      </c>
      <c r="W51">
        <f>-SUMIFS('[1]ANIM. MICRO.'!$E$2:$E$255,'[1]ANIM. MICRO.'!$A$2:$A$255,$B51,'[1]ANIM. MICRO.'!$F$2:$F$255,"SALI",'[1]ANIM. MICRO.'!$I$2:$I$255,"&gt;="&amp;W$2,'[1]ANIM. MICRO.'!$I$2:$I$255,"&lt;"&amp;X$2)</f>
        <v>0</v>
      </c>
      <c r="X51">
        <f>-SUMIFS('[1]ANIM. MICRO.'!$E$2:$E$255,'[1]ANIM. MICRO.'!$A$2:$A$255,$B51,'[1]ANIM. MICRO.'!$F$2:$F$255,"SALI",'[1]ANIM. MICRO.'!$I$2:$I$255,"&gt;="&amp;X$2,'[1]ANIM. MICRO.'!$I$2:$I$255,"&lt;"&amp;Y$2)</f>
        <v>0</v>
      </c>
      <c r="Y51">
        <f>-SUMIFS('[1]ANIM. MICRO.'!$E$2:$E$255,'[1]ANIM. MICRO.'!$A$2:$A$255,$B51,'[1]ANIM. MICRO.'!$F$2:$F$255,"SALI",'[1]ANIM. MICRO.'!$I$2:$I$255,"&gt;="&amp;Y$2,'[1]ANIM. MICRO.'!$I$2:$I$255,"&lt;"&amp;Z$2)</f>
        <v>0</v>
      </c>
      <c r="Z51">
        <f>-SUMIFS('[1]ANIM. MICRO.'!$E$2:$E$255,'[1]ANIM. MICRO.'!$A$2:$A$255,$B51,'[1]ANIM. MICRO.'!$F$2:$F$255,"SALI",'[1]ANIM. MICRO.'!$I$2:$I$255,"&gt;="&amp;Z$2,'[1]ANIM. MICRO.'!$I$2:$I$255,"&lt;"&amp;AA$2)</f>
        <v>0</v>
      </c>
      <c r="AA51">
        <f>-SUMIFS('[1]ANIM. MICRO.'!$E$2:$E$255,'[1]ANIM. MICRO.'!$A$2:$A$255,$B51,'[1]ANIM. MICRO.'!$F$2:$F$255,"SALI",'[1]ANIM. MICRO.'!$I$2:$I$255,"&gt;="&amp;AA$2,'[1]ANIM. MICRO.'!$I$2:$I$255,"&lt;"&amp;AB$2)</f>
        <v>0</v>
      </c>
      <c r="AB51">
        <f>-SUMIFS('[1]ANIM. MICRO.'!$E$2:$E$255,'[1]ANIM. MICRO.'!$A$2:$A$255,$B51,'[1]ANIM. MICRO.'!$F$2:$F$255,"SALI",'[1]ANIM. MICRO.'!$I$2:$I$255,"&gt;="&amp;AB$2,'[1]ANIM. MICRO.'!$I$2:$I$255,"&lt;"&amp;AC$2)</f>
        <v>0</v>
      </c>
      <c r="AC51">
        <f>-SUMIFS('[1]ANIM. MICRO.'!$E$2:$E$255,'[1]ANIM. MICRO.'!$A$2:$A$255,$B51,'[1]ANIM. MICRO.'!$F$2:$F$255,"SALI",'[1]ANIM. MICRO.'!$I$2:$I$255,"&gt;="&amp;AC$2,'[1]ANIM. MICRO.'!$I$2:$I$255,"&lt;"&amp;AD$2)</f>
        <v>0</v>
      </c>
      <c r="AD51">
        <f>-SUMIFS('[1]ANIM. MICRO.'!$E$2:$E$255,'[1]ANIM. MICRO.'!$A$2:$A$255,$B51,'[1]ANIM. MICRO.'!$F$2:$F$255,"SALI",'[1]ANIM. MICRO.'!$I$2:$I$255,"&gt;="&amp;AD$2,'[1]ANIM. MICRO.'!$I$2:$I$255,"&lt;"&amp;AE$2)</f>
        <v>0</v>
      </c>
      <c r="AE51">
        <f>-SUMIFS('[1]ANIM. MICRO.'!$E$2:$E$255,'[1]ANIM. MICRO.'!$A$2:$A$255,$B51,'[1]ANIM. MICRO.'!$F$2:$F$255,"SALI",'[1]ANIM. MICRO.'!$I$2:$I$255,"&gt;="&amp;AE$2,'[1]ANIM. MICRO.'!$I$2:$I$255,"&lt;"&amp;AF$2)</f>
        <v>0</v>
      </c>
      <c r="AF51">
        <f>-SUMIFS('[1]ANIM. MICRO.'!$E$2:$E$255,'[1]ANIM. MICRO.'!$A$2:$A$255,$B51,'[1]ANIM. MICRO.'!$F$2:$F$255,"SALI",'[1]ANIM. MICRO.'!$I$2:$I$255,"&gt;="&amp;AF$2,'[1]ANIM. MICRO.'!$I$2:$I$255,"&lt;"&amp;AG$2)</f>
        <v>0</v>
      </c>
      <c r="AG51">
        <f>-SUMIFS('[1]ANIM. MICRO.'!$E$2:$E$255,'[1]ANIM. MICRO.'!$A$2:$A$255,$B51,'[1]ANIM. MICRO.'!$F$2:$F$255,"SALI",'[1]ANIM. MICRO.'!$I$2:$I$255,"&gt;="&amp;AG$2,'[1]ANIM. MICRO.'!$I$2:$I$255,"&lt;"&amp;AH$2)</f>
        <v>0</v>
      </c>
      <c r="AH51">
        <f>-SUMIFS('[1]ANIM. MICRO.'!$E$2:$E$255,'[1]ANIM. MICRO.'!$A$2:$A$255,$B51,'[1]ANIM. MICRO.'!$F$2:$F$255,"SALI",'[1]ANIM. MICRO.'!$I$2:$I$255,"&gt;="&amp;AH$2,'[1]ANIM. MICRO.'!$I$2:$I$255,"&lt;"&amp;AI$2)</f>
        <v>0</v>
      </c>
      <c r="AI51">
        <f>-SUMIFS('[1]ANIM. MICRO.'!$E$2:$E$255,'[1]ANIM. MICRO.'!$A$2:$A$255,$B51,'[1]ANIM. MICRO.'!$F$2:$F$255,"SALI",'[1]ANIM. MICRO.'!$I$2:$I$255,"&gt;="&amp;AI$2,'[1]ANIM. MICRO.'!$I$2:$I$255,"&lt;"&amp;AJ$2)</f>
        <v>0</v>
      </c>
      <c r="AJ51">
        <f>-SUMIFS('[1]ANIM. MICRO.'!$E$2:$E$255,'[1]ANIM. MICRO.'!$A$2:$A$255,$B51,'[1]ANIM. MICRO.'!$F$2:$F$255,"SALI",'[1]ANIM. MICRO.'!$I$2:$I$255,"&gt;="&amp;AJ$2,'[1]ANIM. MICRO.'!$I$2:$I$255,"&lt;"&amp;AK$2)</f>
        <v>0</v>
      </c>
      <c r="AK51">
        <f>-SUMIFS('[1]ANIM. MICRO.'!$E$2:$E$255,'[1]ANIM. MICRO.'!$A$2:$A$255,$B51,'[1]ANIM. MICRO.'!$F$2:$F$255,"SALI",'[1]ANIM. MICRO.'!$I$2:$I$255,"&gt;="&amp;AK$2,'[1]ANIM. MICRO.'!$I$2:$I$255,"&lt;"&amp;AL$2)</f>
        <v>0</v>
      </c>
      <c r="AL51">
        <f>-SUMIFS('[1]ANIM. MICRO.'!$E$2:$E$255,'[1]ANIM. MICRO.'!$A$2:$A$255,$B51,'[1]ANIM. MICRO.'!$F$2:$F$255,"SALI",'[1]ANIM. MICRO.'!$I$2:$I$255,"&gt;="&amp;AL$2,'[1]ANIM. MICRO.'!$I$2:$I$255,"&lt;"&amp;AM$2)</f>
        <v>0</v>
      </c>
      <c r="AN51">
        <f t="shared" si="2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-SUMIFS('[1]ANIM. MICRO.'!$E$2:$E$255,'[1]ANIM. MICRO.'!$A$2:$A$255,$B52,'[1]ANIM. MICRO.'!$F$2:$F$255,"SALI",'[1]ANIM. MICRO.'!$I$2:$I$255,"&gt;="&amp;C$2,'[1]ANIM. MICRO.'!$I$2:$I$255,"&lt;"&amp;D$2)</f>
        <v>0</v>
      </c>
      <c r="D52">
        <f>-SUMIFS('[1]ANIM. MICRO.'!$E$2:$E$255,'[1]ANIM. MICRO.'!$A$2:$A$255,$B52,'[1]ANIM. MICRO.'!$F$2:$F$255,"SALI",'[1]ANIM. MICRO.'!$I$2:$I$255,"&gt;="&amp;D$2,'[1]ANIM. MICRO.'!$I$2:$I$255,"&lt;"&amp;E$2)</f>
        <v>0</v>
      </c>
      <c r="E52">
        <f>-SUMIFS('[1]ANIM. MICRO.'!$E$2:$E$255,'[1]ANIM. MICRO.'!$A$2:$A$255,$B52,'[1]ANIM. MICRO.'!$F$2:$F$255,"SALI",'[1]ANIM. MICRO.'!$I$2:$I$255,"&gt;="&amp;E$2,'[1]ANIM. MICRO.'!$I$2:$I$255,"&lt;"&amp;F$2)</f>
        <v>0</v>
      </c>
      <c r="F52">
        <f>-SUMIFS('[1]ANIM. MICRO.'!$E$2:$E$255,'[1]ANIM. MICRO.'!$A$2:$A$255,$B52,'[1]ANIM. MICRO.'!$F$2:$F$255,"SALI",'[1]ANIM. MICRO.'!$I$2:$I$255,"&gt;="&amp;F$2,'[1]ANIM. MICRO.'!$I$2:$I$255,"&lt;"&amp;G$2)</f>
        <v>0</v>
      </c>
      <c r="G52">
        <f>-SUMIFS('[1]ANIM. MICRO.'!$E$2:$E$255,'[1]ANIM. MICRO.'!$A$2:$A$255,$B52,'[1]ANIM. MICRO.'!$F$2:$F$255,"SALI",'[1]ANIM. MICRO.'!$I$2:$I$255,"&gt;="&amp;G$2,'[1]ANIM. MICRO.'!$I$2:$I$255,"&lt;"&amp;H$2)</f>
        <v>0</v>
      </c>
      <c r="H52">
        <f>-SUMIFS('[1]ANIM. MICRO.'!$E$2:$E$255,'[1]ANIM. MICRO.'!$A$2:$A$255,$B52,'[1]ANIM. MICRO.'!$F$2:$F$255,"SALI",'[1]ANIM. MICRO.'!$I$2:$I$255,"&gt;="&amp;H$2,'[1]ANIM. MICRO.'!$I$2:$I$255,"&lt;"&amp;I$2)</f>
        <v>0</v>
      </c>
      <c r="I52">
        <f>-SUMIFS('[1]ANIM. MICRO.'!$E$2:$E$255,'[1]ANIM. MICRO.'!$A$2:$A$255,$B52,'[1]ANIM. MICRO.'!$F$2:$F$255,"SALI",'[1]ANIM. MICRO.'!$I$2:$I$255,"&gt;="&amp;I$2,'[1]ANIM. MICRO.'!$I$2:$I$255,"&lt;"&amp;J$2)</f>
        <v>0</v>
      </c>
      <c r="J52">
        <f>-SUMIFS('[1]ANIM. MICRO.'!$E$2:$E$255,'[1]ANIM. MICRO.'!$A$2:$A$255,$B52,'[1]ANIM. MICRO.'!$F$2:$F$255,"SALI",'[1]ANIM. MICRO.'!$I$2:$I$255,"&gt;="&amp;J$2,'[1]ANIM. MICRO.'!$I$2:$I$255,"&lt;"&amp;K$2)</f>
        <v>0</v>
      </c>
      <c r="K52">
        <f>-SUMIFS('[1]ANIM. MICRO.'!$E$2:$E$255,'[1]ANIM. MICRO.'!$A$2:$A$255,$B52,'[1]ANIM. MICRO.'!$F$2:$F$255,"SALI",'[1]ANIM. MICRO.'!$I$2:$I$255,"&gt;="&amp;K$2,'[1]ANIM. MICRO.'!$I$2:$I$255,"&lt;"&amp;L$2)</f>
        <v>0</v>
      </c>
      <c r="L52">
        <f>-SUMIFS('[1]ANIM. MICRO.'!$E$2:$E$255,'[1]ANIM. MICRO.'!$A$2:$A$255,$B52,'[1]ANIM. MICRO.'!$F$2:$F$255,"SALI",'[1]ANIM. MICRO.'!$I$2:$I$255,"&gt;="&amp;L$2,'[1]ANIM. MICRO.'!$I$2:$I$255,"&lt;"&amp;M$2)</f>
        <v>0</v>
      </c>
      <c r="M52">
        <f>-SUMIFS('[1]ANIM. MICRO.'!$E$2:$E$255,'[1]ANIM. MICRO.'!$A$2:$A$255,$B52,'[1]ANIM. MICRO.'!$F$2:$F$255,"SALI",'[1]ANIM. MICRO.'!$I$2:$I$255,"&gt;="&amp;M$2,'[1]ANIM. MICRO.'!$I$2:$I$255,"&lt;"&amp;N$2)</f>
        <v>0</v>
      </c>
      <c r="N52">
        <f>-SUMIFS('[1]ANIM. MICRO.'!$E$2:$E$255,'[1]ANIM. MICRO.'!$A$2:$A$255,$B52,'[1]ANIM. MICRO.'!$F$2:$F$255,"SALI",'[1]ANIM. MICRO.'!$I$2:$I$255,"&gt;="&amp;N$2,'[1]ANIM. MICRO.'!$I$2:$I$255,"&lt;"&amp;O$2)</f>
        <v>0</v>
      </c>
      <c r="O52">
        <f>-SUMIFS('[1]ANIM. MICRO.'!$E$2:$E$255,'[1]ANIM. MICRO.'!$A$2:$A$255,$B52,'[1]ANIM. MICRO.'!$F$2:$F$255,"SALI",'[1]ANIM. MICRO.'!$I$2:$I$255,"&gt;="&amp;O$2,'[1]ANIM. MICRO.'!$I$2:$I$255,"&lt;"&amp;P$2)</f>
        <v>0</v>
      </c>
      <c r="P52">
        <f>-SUMIFS('[1]ANIM. MICRO.'!$E$2:$E$255,'[1]ANIM. MICRO.'!$A$2:$A$255,$B52,'[1]ANIM. MICRO.'!$F$2:$F$255,"SALI",'[1]ANIM. MICRO.'!$I$2:$I$255,"&gt;="&amp;P$2,'[1]ANIM. MICRO.'!$I$2:$I$255,"&lt;"&amp;Q$2)</f>
        <v>0</v>
      </c>
      <c r="Q52">
        <f>-SUMIFS('[1]ANIM. MICRO.'!$E$2:$E$255,'[1]ANIM. MICRO.'!$A$2:$A$255,$B52,'[1]ANIM. MICRO.'!$F$2:$F$255,"SALI",'[1]ANIM. MICRO.'!$I$2:$I$255,"&gt;="&amp;Q$2,'[1]ANIM. MICRO.'!$I$2:$I$255,"&lt;"&amp;R$2)</f>
        <v>0</v>
      </c>
      <c r="R52">
        <f>-SUMIFS('[1]ANIM. MICRO.'!$E$2:$E$255,'[1]ANIM. MICRO.'!$A$2:$A$255,$B52,'[1]ANIM. MICRO.'!$F$2:$F$255,"SALI",'[1]ANIM. MICRO.'!$I$2:$I$255,"&gt;="&amp;R$2,'[1]ANIM. MICRO.'!$I$2:$I$255,"&lt;"&amp;S$2)</f>
        <v>0</v>
      </c>
      <c r="S52">
        <f>-SUMIFS('[1]ANIM. MICRO.'!$E$2:$E$255,'[1]ANIM. MICRO.'!$A$2:$A$255,$B52,'[1]ANIM. MICRO.'!$F$2:$F$255,"SALI",'[1]ANIM. MICRO.'!$I$2:$I$255,"&gt;="&amp;S$2,'[1]ANIM. MICRO.'!$I$2:$I$255,"&lt;"&amp;T$2)</f>
        <v>0</v>
      </c>
      <c r="T52">
        <f>-SUMIFS('[1]ANIM. MICRO.'!$E$2:$E$255,'[1]ANIM. MICRO.'!$A$2:$A$255,$B52,'[1]ANIM. MICRO.'!$F$2:$F$255,"SALI",'[1]ANIM. MICRO.'!$I$2:$I$255,"&gt;="&amp;T$2,'[1]ANIM. MICRO.'!$I$2:$I$255,"&lt;"&amp;U$2)</f>
        <v>0</v>
      </c>
      <c r="U52">
        <f>-SUMIFS('[1]ANIM. MICRO.'!$E$2:$E$255,'[1]ANIM. MICRO.'!$A$2:$A$255,$B52,'[1]ANIM. MICRO.'!$F$2:$F$255,"SALI",'[1]ANIM. MICRO.'!$I$2:$I$255,"&gt;="&amp;U$2,'[1]ANIM. MICRO.'!$I$2:$I$255,"&lt;"&amp;V$2)</f>
        <v>0</v>
      </c>
      <c r="V52">
        <f>-SUMIFS('[1]ANIM. MICRO.'!$E$2:$E$255,'[1]ANIM. MICRO.'!$A$2:$A$255,$B52,'[1]ANIM. MICRO.'!$F$2:$F$255,"SALI",'[1]ANIM. MICRO.'!$I$2:$I$255,"&gt;="&amp;V$2,'[1]ANIM. MICRO.'!$I$2:$I$255,"&lt;"&amp;W$2)</f>
        <v>0</v>
      </c>
      <c r="W52">
        <f>-SUMIFS('[1]ANIM. MICRO.'!$E$2:$E$255,'[1]ANIM. MICRO.'!$A$2:$A$255,$B52,'[1]ANIM. MICRO.'!$F$2:$F$255,"SALI",'[1]ANIM. MICRO.'!$I$2:$I$255,"&gt;="&amp;W$2,'[1]ANIM. MICRO.'!$I$2:$I$255,"&lt;"&amp;X$2)</f>
        <v>0</v>
      </c>
      <c r="X52">
        <f>-SUMIFS('[1]ANIM. MICRO.'!$E$2:$E$255,'[1]ANIM. MICRO.'!$A$2:$A$255,$B52,'[1]ANIM. MICRO.'!$F$2:$F$255,"SALI",'[1]ANIM. MICRO.'!$I$2:$I$255,"&gt;="&amp;X$2,'[1]ANIM. MICRO.'!$I$2:$I$255,"&lt;"&amp;Y$2)</f>
        <v>0</v>
      </c>
      <c r="Y52">
        <f>-SUMIFS('[1]ANIM. MICRO.'!$E$2:$E$255,'[1]ANIM. MICRO.'!$A$2:$A$255,$B52,'[1]ANIM. MICRO.'!$F$2:$F$255,"SALI",'[1]ANIM. MICRO.'!$I$2:$I$255,"&gt;="&amp;Y$2,'[1]ANIM. MICRO.'!$I$2:$I$255,"&lt;"&amp;Z$2)</f>
        <v>0</v>
      </c>
      <c r="Z52">
        <f>-SUMIFS('[1]ANIM. MICRO.'!$E$2:$E$255,'[1]ANIM. MICRO.'!$A$2:$A$255,$B52,'[1]ANIM. MICRO.'!$F$2:$F$255,"SALI",'[1]ANIM. MICRO.'!$I$2:$I$255,"&gt;="&amp;Z$2,'[1]ANIM. MICRO.'!$I$2:$I$255,"&lt;"&amp;AA$2)</f>
        <v>0</v>
      </c>
      <c r="AA52">
        <f>-SUMIFS('[1]ANIM. MICRO.'!$E$2:$E$255,'[1]ANIM. MICRO.'!$A$2:$A$255,$B52,'[1]ANIM. MICRO.'!$F$2:$F$255,"SALI",'[1]ANIM. MICRO.'!$I$2:$I$255,"&gt;="&amp;AA$2,'[1]ANIM. MICRO.'!$I$2:$I$255,"&lt;"&amp;AB$2)</f>
        <v>0</v>
      </c>
      <c r="AB52">
        <f>-SUMIFS('[1]ANIM. MICRO.'!$E$2:$E$255,'[1]ANIM. MICRO.'!$A$2:$A$255,$B52,'[1]ANIM. MICRO.'!$F$2:$F$255,"SALI",'[1]ANIM. MICRO.'!$I$2:$I$255,"&gt;="&amp;AB$2,'[1]ANIM. MICRO.'!$I$2:$I$255,"&lt;"&amp;AC$2)</f>
        <v>0</v>
      </c>
      <c r="AC52">
        <f>-SUMIFS('[1]ANIM. MICRO.'!$E$2:$E$255,'[1]ANIM. MICRO.'!$A$2:$A$255,$B52,'[1]ANIM. MICRO.'!$F$2:$F$255,"SALI",'[1]ANIM. MICRO.'!$I$2:$I$255,"&gt;="&amp;AC$2,'[1]ANIM. MICRO.'!$I$2:$I$255,"&lt;"&amp;AD$2)</f>
        <v>0</v>
      </c>
      <c r="AD52">
        <f>-SUMIFS('[1]ANIM. MICRO.'!$E$2:$E$255,'[1]ANIM. MICRO.'!$A$2:$A$255,$B52,'[1]ANIM. MICRO.'!$F$2:$F$255,"SALI",'[1]ANIM. MICRO.'!$I$2:$I$255,"&gt;="&amp;AD$2,'[1]ANIM. MICRO.'!$I$2:$I$255,"&lt;"&amp;AE$2)</f>
        <v>0</v>
      </c>
      <c r="AE52">
        <f>-SUMIFS('[1]ANIM. MICRO.'!$E$2:$E$255,'[1]ANIM. MICRO.'!$A$2:$A$255,$B52,'[1]ANIM. MICRO.'!$F$2:$F$255,"SALI",'[1]ANIM. MICRO.'!$I$2:$I$255,"&gt;="&amp;AE$2,'[1]ANIM. MICRO.'!$I$2:$I$255,"&lt;"&amp;AF$2)</f>
        <v>0</v>
      </c>
      <c r="AF52">
        <f>-SUMIFS('[1]ANIM. MICRO.'!$E$2:$E$255,'[1]ANIM. MICRO.'!$A$2:$A$255,$B52,'[1]ANIM. MICRO.'!$F$2:$F$255,"SALI",'[1]ANIM. MICRO.'!$I$2:$I$255,"&gt;="&amp;AF$2,'[1]ANIM. MICRO.'!$I$2:$I$255,"&lt;"&amp;AG$2)</f>
        <v>0</v>
      </c>
      <c r="AG52">
        <f>-SUMIFS('[1]ANIM. MICRO.'!$E$2:$E$255,'[1]ANIM. MICRO.'!$A$2:$A$255,$B52,'[1]ANIM. MICRO.'!$F$2:$F$255,"SALI",'[1]ANIM. MICRO.'!$I$2:$I$255,"&gt;="&amp;AG$2,'[1]ANIM. MICRO.'!$I$2:$I$255,"&lt;"&amp;AH$2)</f>
        <v>0</v>
      </c>
      <c r="AH52">
        <f>-SUMIFS('[1]ANIM. MICRO.'!$E$2:$E$255,'[1]ANIM. MICRO.'!$A$2:$A$255,$B52,'[1]ANIM. MICRO.'!$F$2:$F$255,"SALI",'[1]ANIM. MICRO.'!$I$2:$I$255,"&gt;="&amp;AH$2,'[1]ANIM. MICRO.'!$I$2:$I$255,"&lt;"&amp;AI$2)</f>
        <v>0</v>
      </c>
      <c r="AI52">
        <f>-SUMIFS('[1]ANIM. MICRO.'!$E$2:$E$255,'[1]ANIM. MICRO.'!$A$2:$A$255,$B52,'[1]ANIM. MICRO.'!$F$2:$F$255,"SALI",'[1]ANIM. MICRO.'!$I$2:$I$255,"&gt;="&amp;AI$2,'[1]ANIM. MICRO.'!$I$2:$I$255,"&lt;"&amp;AJ$2)</f>
        <v>0</v>
      </c>
      <c r="AJ52">
        <f>-SUMIFS('[1]ANIM. MICRO.'!$E$2:$E$255,'[1]ANIM. MICRO.'!$A$2:$A$255,$B52,'[1]ANIM. MICRO.'!$F$2:$F$255,"SALI",'[1]ANIM. MICRO.'!$I$2:$I$255,"&gt;="&amp;AJ$2,'[1]ANIM. MICRO.'!$I$2:$I$255,"&lt;"&amp;AK$2)</f>
        <v>0</v>
      </c>
      <c r="AK52">
        <f>-SUMIFS('[1]ANIM. MICRO.'!$E$2:$E$255,'[1]ANIM. MICRO.'!$A$2:$A$255,$B52,'[1]ANIM. MICRO.'!$F$2:$F$255,"SALI",'[1]ANIM. MICRO.'!$I$2:$I$255,"&gt;="&amp;AK$2,'[1]ANIM. MICRO.'!$I$2:$I$255,"&lt;"&amp;AL$2)</f>
        <v>0</v>
      </c>
      <c r="AL52">
        <f>-SUMIFS('[1]ANIM. MICRO.'!$E$2:$E$255,'[1]ANIM. MICRO.'!$A$2:$A$255,$B52,'[1]ANIM. MICRO.'!$F$2:$F$255,"SALI",'[1]ANIM. MICRO.'!$I$2:$I$255,"&gt;="&amp;AL$2,'[1]ANIM. MICRO.'!$I$2:$I$255,"&lt;"&amp;AM$2)</f>
        <v>0</v>
      </c>
      <c r="AN52">
        <f t="shared" si="2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-SUMIFS('[1]ANIM. MICRO.'!$E$2:$E$255,'[1]ANIM. MICRO.'!$A$2:$A$255,$B53,'[1]ANIM. MICRO.'!$F$2:$F$255,"SALI",'[1]ANIM. MICRO.'!$I$2:$I$255,"&gt;="&amp;C$2,'[1]ANIM. MICRO.'!$I$2:$I$255,"&lt;"&amp;D$2)</f>
        <v>0</v>
      </c>
      <c r="D53">
        <f>-SUMIFS('[1]ANIM. MICRO.'!$E$2:$E$255,'[1]ANIM. MICRO.'!$A$2:$A$255,$B53,'[1]ANIM. MICRO.'!$F$2:$F$255,"SALI",'[1]ANIM. MICRO.'!$I$2:$I$255,"&gt;="&amp;D$2,'[1]ANIM. MICRO.'!$I$2:$I$255,"&lt;"&amp;E$2)</f>
        <v>0</v>
      </c>
      <c r="E53">
        <f>-SUMIFS('[1]ANIM. MICRO.'!$E$2:$E$255,'[1]ANIM. MICRO.'!$A$2:$A$255,$B53,'[1]ANIM. MICRO.'!$F$2:$F$255,"SALI",'[1]ANIM. MICRO.'!$I$2:$I$255,"&gt;="&amp;E$2,'[1]ANIM. MICRO.'!$I$2:$I$255,"&lt;"&amp;F$2)</f>
        <v>0</v>
      </c>
      <c r="F53">
        <f>-SUMIFS('[1]ANIM. MICRO.'!$E$2:$E$255,'[1]ANIM. MICRO.'!$A$2:$A$255,$B53,'[1]ANIM. MICRO.'!$F$2:$F$255,"SALI",'[1]ANIM. MICRO.'!$I$2:$I$255,"&gt;="&amp;F$2,'[1]ANIM. MICRO.'!$I$2:$I$255,"&lt;"&amp;G$2)</f>
        <v>0</v>
      </c>
      <c r="G53">
        <f>-SUMIFS('[1]ANIM. MICRO.'!$E$2:$E$255,'[1]ANIM. MICRO.'!$A$2:$A$255,$B53,'[1]ANIM. MICRO.'!$F$2:$F$255,"SALI",'[1]ANIM. MICRO.'!$I$2:$I$255,"&gt;="&amp;G$2,'[1]ANIM. MICRO.'!$I$2:$I$255,"&lt;"&amp;H$2)</f>
        <v>0</v>
      </c>
      <c r="H53">
        <f>-SUMIFS('[1]ANIM. MICRO.'!$E$2:$E$255,'[1]ANIM. MICRO.'!$A$2:$A$255,$B53,'[1]ANIM. MICRO.'!$F$2:$F$255,"SALI",'[1]ANIM. MICRO.'!$I$2:$I$255,"&gt;="&amp;H$2,'[1]ANIM. MICRO.'!$I$2:$I$255,"&lt;"&amp;I$2)</f>
        <v>0</v>
      </c>
      <c r="I53">
        <f>-SUMIFS('[1]ANIM. MICRO.'!$E$2:$E$255,'[1]ANIM. MICRO.'!$A$2:$A$255,$B53,'[1]ANIM. MICRO.'!$F$2:$F$255,"SALI",'[1]ANIM. MICRO.'!$I$2:$I$255,"&gt;="&amp;I$2,'[1]ANIM. MICRO.'!$I$2:$I$255,"&lt;"&amp;J$2)</f>
        <v>0</v>
      </c>
      <c r="J53">
        <f>-SUMIFS('[1]ANIM. MICRO.'!$E$2:$E$255,'[1]ANIM. MICRO.'!$A$2:$A$255,$B53,'[1]ANIM. MICRO.'!$F$2:$F$255,"SALI",'[1]ANIM. MICRO.'!$I$2:$I$255,"&gt;="&amp;J$2,'[1]ANIM. MICRO.'!$I$2:$I$255,"&lt;"&amp;K$2)</f>
        <v>0</v>
      </c>
      <c r="K53">
        <f>-SUMIFS('[1]ANIM. MICRO.'!$E$2:$E$255,'[1]ANIM. MICRO.'!$A$2:$A$255,$B53,'[1]ANIM. MICRO.'!$F$2:$F$255,"SALI",'[1]ANIM. MICRO.'!$I$2:$I$255,"&gt;="&amp;K$2,'[1]ANIM. MICRO.'!$I$2:$I$255,"&lt;"&amp;L$2)</f>
        <v>0</v>
      </c>
      <c r="L53">
        <f>-SUMIFS('[1]ANIM. MICRO.'!$E$2:$E$255,'[1]ANIM. MICRO.'!$A$2:$A$255,$B53,'[1]ANIM. MICRO.'!$F$2:$F$255,"SALI",'[1]ANIM. MICRO.'!$I$2:$I$255,"&gt;="&amp;L$2,'[1]ANIM. MICRO.'!$I$2:$I$255,"&lt;"&amp;M$2)</f>
        <v>0</v>
      </c>
      <c r="M53">
        <f>-SUMIFS('[1]ANIM. MICRO.'!$E$2:$E$255,'[1]ANIM. MICRO.'!$A$2:$A$255,$B53,'[1]ANIM. MICRO.'!$F$2:$F$255,"SALI",'[1]ANIM. MICRO.'!$I$2:$I$255,"&gt;="&amp;M$2,'[1]ANIM. MICRO.'!$I$2:$I$255,"&lt;"&amp;N$2)</f>
        <v>0</v>
      </c>
      <c r="N53">
        <f>-SUMIFS('[1]ANIM. MICRO.'!$E$2:$E$255,'[1]ANIM. MICRO.'!$A$2:$A$255,$B53,'[1]ANIM. MICRO.'!$F$2:$F$255,"SALI",'[1]ANIM. MICRO.'!$I$2:$I$255,"&gt;="&amp;N$2,'[1]ANIM. MICRO.'!$I$2:$I$255,"&lt;"&amp;O$2)</f>
        <v>0</v>
      </c>
      <c r="O53">
        <f>-SUMIFS('[1]ANIM. MICRO.'!$E$2:$E$255,'[1]ANIM. MICRO.'!$A$2:$A$255,$B53,'[1]ANIM. MICRO.'!$F$2:$F$255,"SALI",'[1]ANIM. MICRO.'!$I$2:$I$255,"&gt;="&amp;O$2,'[1]ANIM. MICRO.'!$I$2:$I$255,"&lt;"&amp;P$2)</f>
        <v>0</v>
      </c>
      <c r="P53">
        <f>-SUMIFS('[1]ANIM. MICRO.'!$E$2:$E$255,'[1]ANIM. MICRO.'!$A$2:$A$255,$B53,'[1]ANIM. MICRO.'!$F$2:$F$255,"SALI",'[1]ANIM. MICRO.'!$I$2:$I$255,"&gt;="&amp;P$2,'[1]ANIM. MICRO.'!$I$2:$I$255,"&lt;"&amp;Q$2)</f>
        <v>0</v>
      </c>
      <c r="Q53">
        <f>-SUMIFS('[1]ANIM. MICRO.'!$E$2:$E$255,'[1]ANIM. MICRO.'!$A$2:$A$255,$B53,'[1]ANIM. MICRO.'!$F$2:$F$255,"SALI",'[1]ANIM. MICRO.'!$I$2:$I$255,"&gt;="&amp;Q$2,'[1]ANIM. MICRO.'!$I$2:$I$255,"&lt;"&amp;R$2)</f>
        <v>0</v>
      </c>
      <c r="R53">
        <f>-SUMIFS('[1]ANIM. MICRO.'!$E$2:$E$255,'[1]ANIM. MICRO.'!$A$2:$A$255,$B53,'[1]ANIM. MICRO.'!$F$2:$F$255,"SALI",'[1]ANIM. MICRO.'!$I$2:$I$255,"&gt;="&amp;R$2,'[1]ANIM. MICRO.'!$I$2:$I$255,"&lt;"&amp;S$2)</f>
        <v>0</v>
      </c>
      <c r="S53">
        <f>-SUMIFS('[1]ANIM. MICRO.'!$E$2:$E$255,'[1]ANIM. MICRO.'!$A$2:$A$255,$B53,'[1]ANIM. MICRO.'!$F$2:$F$255,"SALI",'[1]ANIM. MICRO.'!$I$2:$I$255,"&gt;="&amp;S$2,'[1]ANIM. MICRO.'!$I$2:$I$255,"&lt;"&amp;T$2)</f>
        <v>0</v>
      </c>
      <c r="T53">
        <f>-SUMIFS('[1]ANIM. MICRO.'!$E$2:$E$255,'[1]ANIM. MICRO.'!$A$2:$A$255,$B53,'[1]ANIM. MICRO.'!$F$2:$F$255,"SALI",'[1]ANIM. MICRO.'!$I$2:$I$255,"&gt;="&amp;T$2,'[1]ANIM. MICRO.'!$I$2:$I$255,"&lt;"&amp;U$2)</f>
        <v>0</v>
      </c>
      <c r="U53">
        <f>-SUMIFS('[1]ANIM. MICRO.'!$E$2:$E$255,'[1]ANIM. MICRO.'!$A$2:$A$255,$B53,'[1]ANIM. MICRO.'!$F$2:$F$255,"SALI",'[1]ANIM. MICRO.'!$I$2:$I$255,"&gt;="&amp;U$2,'[1]ANIM. MICRO.'!$I$2:$I$255,"&lt;"&amp;V$2)</f>
        <v>0</v>
      </c>
      <c r="V53">
        <f>-SUMIFS('[1]ANIM. MICRO.'!$E$2:$E$255,'[1]ANIM. MICRO.'!$A$2:$A$255,$B53,'[1]ANIM. MICRO.'!$F$2:$F$255,"SALI",'[1]ANIM. MICRO.'!$I$2:$I$255,"&gt;="&amp;V$2,'[1]ANIM. MICRO.'!$I$2:$I$255,"&lt;"&amp;W$2)</f>
        <v>0</v>
      </c>
      <c r="W53">
        <f>-SUMIFS('[1]ANIM. MICRO.'!$E$2:$E$255,'[1]ANIM. MICRO.'!$A$2:$A$255,$B53,'[1]ANIM. MICRO.'!$F$2:$F$255,"SALI",'[1]ANIM. MICRO.'!$I$2:$I$255,"&gt;="&amp;W$2,'[1]ANIM. MICRO.'!$I$2:$I$255,"&lt;"&amp;X$2)</f>
        <v>0</v>
      </c>
      <c r="X53">
        <f>-SUMIFS('[1]ANIM. MICRO.'!$E$2:$E$255,'[1]ANIM. MICRO.'!$A$2:$A$255,$B53,'[1]ANIM. MICRO.'!$F$2:$F$255,"SALI",'[1]ANIM. MICRO.'!$I$2:$I$255,"&gt;="&amp;X$2,'[1]ANIM. MICRO.'!$I$2:$I$255,"&lt;"&amp;Y$2)</f>
        <v>0</v>
      </c>
      <c r="Y53">
        <f>-SUMIFS('[1]ANIM. MICRO.'!$E$2:$E$255,'[1]ANIM. MICRO.'!$A$2:$A$255,$B53,'[1]ANIM. MICRO.'!$F$2:$F$255,"SALI",'[1]ANIM. MICRO.'!$I$2:$I$255,"&gt;="&amp;Y$2,'[1]ANIM. MICRO.'!$I$2:$I$255,"&lt;"&amp;Z$2)</f>
        <v>0</v>
      </c>
      <c r="Z53">
        <f>-SUMIFS('[1]ANIM. MICRO.'!$E$2:$E$255,'[1]ANIM. MICRO.'!$A$2:$A$255,$B53,'[1]ANIM. MICRO.'!$F$2:$F$255,"SALI",'[1]ANIM. MICRO.'!$I$2:$I$255,"&gt;="&amp;Z$2,'[1]ANIM. MICRO.'!$I$2:$I$255,"&lt;"&amp;AA$2)</f>
        <v>0</v>
      </c>
      <c r="AA53">
        <f>-SUMIFS('[1]ANIM. MICRO.'!$E$2:$E$255,'[1]ANIM. MICRO.'!$A$2:$A$255,$B53,'[1]ANIM. MICRO.'!$F$2:$F$255,"SALI",'[1]ANIM. MICRO.'!$I$2:$I$255,"&gt;="&amp;AA$2,'[1]ANIM. MICRO.'!$I$2:$I$255,"&lt;"&amp;AB$2)</f>
        <v>0</v>
      </c>
      <c r="AB53">
        <f>-SUMIFS('[1]ANIM. MICRO.'!$E$2:$E$255,'[1]ANIM. MICRO.'!$A$2:$A$255,$B53,'[1]ANIM. MICRO.'!$F$2:$F$255,"SALI",'[1]ANIM. MICRO.'!$I$2:$I$255,"&gt;="&amp;AB$2,'[1]ANIM. MICRO.'!$I$2:$I$255,"&lt;"&amp;AC$2)</f>
        <v>0</v>
      </c>
      <c r="AC53">
        <f>-SUMIFS('[1]ANIM. MICRO.'!$E$2:$E$255,'[1]ANIM. MICRO.'!$A$2:$A$255,$B53,'[1]ANIM. MICRO.'!$F$2:$F$255,"SALI",'[1]ANIM. MICRO.'!$I$2:$I$255,"&gt;="&amp;AC$2,'[1]ANIM. MICRO.'!$I$2:$I$255,"&lt;"&amp;AD$2)</f>
        <v>0</v>
      </c>
      <c r="AD53">
        <f>-SUMIFS('[1]ANIM. MICRO.'!$E$2:$E$255,'[1]ANIM. MICRO.'!$A$2:$A$255,$B53,'[1]ANIM. MICRO.'!$F$2:$F$255,"SALI",'[1]ANIM. MICRO.'!$I$2:$I$255,"&gt;="&amp;AD$2,'[1]ANIM. MICRO.'!$I$2:$I$255,"&lt;"&amp;AE$2)</f>
        <v>0</v>
      </c>
      <c r="AE53">
        <f>-SUMIFS('[1]ANIM. MICRO.'!$E$2:$E$255,'[1]ANIM. MICRO.'!$A$2:$A$255,$B53,'[1]ANIM. MICRO.'!$F$2:$F$255,"SALI",'[1]ANIM. MICRO.'!$I$2:$I$255,"&gt;="&amp;AE$2,'[1]ANIM. MICRO.'!$I$2:$I$255,"&lt;"&amp;AF$2)</f>
        <v>0</v>
      </c>
      <c r="AF53">
        <f>-SUMIFS('[1]ANIM. MICRO.'!$E$2:$E$255,'[1]ANIM. MICRO.'!$A$2:$A$255,$B53,'[1]ANIM. MICRO.'!$F$2:$F$255,"SALI",'[1]ANIM. MICRO.'!$I$2:$I$255,"&gt;="&amp;AF$2,'[1]ANIM. MICRO.'!$I$2:$I$255,"&lt;"&amp;AG$2)</f>
        <v>0</v>
      </c>
      <c r="AG53">
        <f>-SUMIFS('[1]ANIM. MICRO.'!$E$2:$E$255,'[1]ANIM. MICRO.'!$A$2:$A$255,$B53,'[1]ANIM. MICRO.'!$F$2:$F$255,"SALI",'[1]ANIM. MICRO.'!$I$2:$I$255,"&gt;="&amp;AG$2,'[1]ANIM. MICRO.'!$I$2:$I$255,"&lt;"&amp;AH$2)</f>
        <v>0</v>
      </c>
      <c r="AH53">
        <f>-SUMIFS('[1]ANIM. MICRO.'!$E$2:$E$255,'[1]ANIM. MICRO.'!$A$2:$A$255,$B53,'[1]ANIM. MICRO.'!$F$2:$F$255,"SALI",'[1]ANIM. MICRO.'!$I$2:$I$255,"&gt;="&amp;AH$2,'[1]ANIM. MICRO.'!$I$2:$I$255,"&lt;"&amp;AI$2)</f>
        <v>0</v>
      </c>
      <c r="AI53">
        <f>-SUMIFS('[1]ANIM. MICRO.'!$E$2:$E$255,'[1]ANIM. MICRO.'!$A$2:$A$255,$B53,'[1]ANIM. MICRO.'!$F$2:$F$255,"SALI",'[1]ANIM. MICRO.'!$I$2:$I$255,"&gt;="&amp;AI$2,'[1]ANIM. MICRO.'!$I$2:$I$255,"&lt;"&amp;AJ$2)</f>
        <v>0</v>
      </c>
      <c r="AJ53">
        <f>-SUMIFS('[1]ANIM. MICRO.'!$E$2:$E$255,'[1]ANIM. MICRO.'!$A$2:$A$255,$B53,'[1]ANIM. MICRO.'!$F$2:$F$255,"SALI",'[1]ANIM. MICRO.'!$I$2:$I$255,"&gt;="&amp;AJ$2,'[1]ANIM. MICRO.'!$I$2:$I$255,"&lt;"&amp;AK$2)</f>
        <v>0</v>
      </c>
      <c r="AK53">
        <f>-SUMIFS('[1]ANIM. MICRO.'!$E$2:$E$255,'[1]ANIM. MICRO.'!$A$2:$A$255,$B53,'[1]ANIM. MICRO.'!$F$2:$F$255,"SALI",'[1]ANIM. MICRO.'!$I$2:$I$255,"&gt;="&amp;AK$2,'[1]ANIM. MICRO.'!$I$2:$I$255,"&lt;"&amp;AL$2)</f>
        <v>0</v>
      </c>
      <c r="AL53">
        <f>-SUMIFS('[1]ANIM. MICRO.'!$E$2:$E$255,'[1]ANIM. MICRO.'!$A$2:$A$255,$B53,'[1]ANIM. MICRO.'!$F$2:$F$255,"SALI",'[1]ANIM. MICRO.'!$I$2:$I$255,"&gt;="&amp;AL$2,'[1]ANIM. MICRO.'!$I$2:$I$255,"&lt;"&amp;AM$2)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-SUMIFS('[1]ANIM. MICRO.'!$E$2:$E$255,'[1]ANIM. MICRO.'!$A$2:$A$255,$B54,'[1]ANIM. MICRO.'!$F$2:$F$255,"SALI",'[1]ANIM. MICRO.'!$I$2:$I$255,"&gt;="&amp;C$2,'[1]ANIM. MICRO.'!$I$2:$I$255,"&lt;"&amp;D$2)</f>
        <v>0</v>
      </c>
      <c r="D54">
        <f>-SUMIFS('[1]ANIM. MICRO.'!$E$2:$E$255,'[1]ANIM. MICRO.'!$A$2:$A$255,$B54,'[1]ANIM. MICRO.'!$F$2:$F$255,"SALI",'[1]ANIM. MICRO.'!$I$2:$I$255,"&gt;="&amp;D$2,'[1]ANIM. MICRO.'!$I$2:$I$255,"&lt;"&amp;E$2)</f>
        <v>0</v>
      </c>
      <c r="E54">
        <f>-SUMIFS('[1]ANIM. MICRO.'!$E$2:$E$255,'[1]ANIM. MICRO.'!$A$2:$A$255,$B54,'[1]ANIM. MICRO.'!$F$2:$F$255,"SALI",'[1]ANIM. MICRO.'!$I$2:$I$255,"&gt;="&amp;E$2,'[1]ANIM. MICRO.'!$I$2:$I$255,"&lt;"&amp;F$2)</f>
        <v>0</v>
      </c>
      <c r="F54">
        <f>-SUMIFS('[1]ANIM. MICRO.'!$E$2:$E$255,'[1]ANIM. MICRO.'!$A$2:$A$255,$B54,'[1]ANIM. MICRO.'!$F$2:$F$255,"SALI",'[1]ANIM. MICRO.'!$I$2:$I$255,"&gt;="&amp;F$2,'[1]ANIM. MICRO.'!$I$2:$I$255,"&lt;"&amp;G$2)</f>
        <v>0</v>
      </c>
      <c r="G54">
        <f>-SUMIFS('[1]ANIM. MICRO.'!$E$2:$E$255,'[1]ANIM. MICRO.'!$A$2:$A$255,$B54,'[1]ANIM. MICRO.'!$F$2:$F$255,"SALI",'[1]ANIM. MICRO.'!$I$2:$I$255,"&gt;="&amp;G$2,'[1]ANIM. MICRO.'!$I$2:$I$255,"&lt;"&amp;H$2)</f>
        <v>0</v>
      </c>
      <c r="H54">
        <f>-SUMIFS('[1]ANIM. MICRO.'!$E$2:$E$255,'[1]ANIM. MICRO.'!$A$2:$A$255,$B54,'[1]ANIM. MICRO.'!$F$2:$F$255,"SALI",'[1]ANIM. MICRO.'!$I$2:$I$255,"&gt;="&amp;H$2,'[1]ANIM. MICRO.'!$I$2:$I$255,"&lt;"&amp;I$2)</f>
        <v>0</v>
      </c>
      <c r="I54">
        <f>-SUMIFS('[1]ANIM. MICRO.'!$E$2:$E$255,'[1]ANIM. MICRO.'!$A$2:$A$255,$B54,'[1]ANIM. MICRO.'!$F$2:$F$255,"SALI",'[1]ANIM. MICRO.'!$I$2:$I$255,"&gt;="&amp;I$2,'[1]ANIM. MICRO.'!$I$2:$I$255,"&lt;"&amp;J$2)</f>
        <v>0</v>
      </c>
      <c r="J54">
        <f>-SUMIFS('[1]ANIM. MICRO.'!$E$2:$E$255,'[1]ANIM. MICRO.'!$A$2:$A$255,$B54,'[1]ANIM. MICRO.'!$F$2:$F$255,"SALI",'[1]ANIM. MICRO.'!$I$2:$I$255,"&gt;="&amp;J$2,'[1]ANIM. MICRO.'!$I$2:$I$255,"&lt;"&amp;K$2)</f>
        <v>0</v>
      </c>
      <c r="K54">
        <f>-SUMIFS('[1]ANIM. MICRO.'!$E$2:$E$255,'[1]ANIM. MICRO.'!$A$2:$A$255,$B54,'[1]ANIM. MICRO.'!$F$2:$F$255,"SALI",'[1]ANIM. MICRO.'!$I$2:$I$255,"&gt;="&amp;K$2,'[1]ANIM. MICRO.'!$I$2:$I$255,"&lt;"&amp;L$2)</f>
        <v>0</v>
      </c>
      <c r="L54">
        <f>-SUMIFS('[1]ANIM. MICRO.'!$E$2:$E$255,'[1]ANIM. MICRO.'!$A$2:$A$255,$B54,'[1]ANIM. MICRO.'!$F$2:$F$255,"SALI",'[1]ANIM. MICRO.'!$I$2:$I$255,"&gt;="&amp;L$2,'[1]ANIM. MICRO.'!$I$2:$I$255,"&lt;"&amp;M$2)</f>
        <v>0</v>
      </c>
      <c r="M54">
        <f>-SUMIFS('[1]ANIM. MICRO.'!$E$2:$E$255,'[1]ANIM. MICRO.'!$A$2:$A$255,$B54,'[1]ANIM. MICRO.'!$F$2:$F$255,"SALI",'[1]ANIM. MICRO.'!$I$2:$I$255,"&gt;="&amp;M$2,'[1]ANIM. MICRO.'!$I$2:$I$255,"&lt;"&amp;N$2)</f>
        <v>0</v>
      </c>
      <c r="N54">
        <f>-SUMIFS('[1]ANIM. MICRO.'!$E$2:$E$255,'[1]ANIM. MICRO.'!$A$2:$A$255,$B54,'[1]ANIM. MICRO.'!$F$2:$F$255,"SALI",'[1]ANIM. MICRO.'!$I$2:$I$255,"&gt;="&amp;N$2,'[1]ANIM. MICRO.'!$I$2:$I$255,"&lt;"&amp;O$2)</f>
        <v>0</v>
      </c>
      <c r="O54">
        <f>-SUMIFS('[1]ANIM. MICRO.'!$E$2:$E$255,'[1]ANIM. MICRO.'!$A$2:$A$255,$B54,'[1]ANIM. MICRO.'!$F$2:$F$255,"SALI",'[1]ANIM. MICRO.'!$I$2:$I$255,"&gt;="&amp;O$2,'[1]ANIM. MICRO.'!$I$2:$I$255,"&lt;"&amp;P$2)</f>
        <v>0</v>
      </c>
      <c r="P54">
        <f>-SUMIFS('[1]ANIM. MICRO.'!$E$2:$E$255,'[1]ANIM. MICRO.'!$A$2:$A$255,$B54,'[1]ANIM. MICRO.'!$F$2:$F$255,"SALI",'[1]ANIM. MICRO.'!$I$2:$I$255,"&gt;="&amp;P$2,'[1]ANIM. MICRO.'!$I$2:$I$255,"&lt;"&amp;Q$2)</f>
        <v>0</v>
      </c>
      <c r="Q54">
        <f>-SUMIFS('[1]ANIM. MICRO.'!$E$2:$E$255,'[1]ANIM. MICRO.'!$A$2:$A$255,$B54,'[1]ANIM. MICRO.'!$F$2:$F$255,"SALI",'[1]ANIM. MICRO.'!$I$2:$I$255,"&gt;="&amp;Q$2,'[1]ANIM. MICRO.'!$I$2:$I$255,"&lt;"&amp;R$2)</f>
        <v>0</v>
      </c>
      <c r="R54">
        <f>-SUMIFS('[1]ANIM. MICRO.'!$E$2:$E$255,'[1]ANIM. MICRO.'!$A$2:$A$255,$B54,'[1]ANIM. MICRO.'!$F$2:$F$255,"SALI",'[1]ANIM. MICRO.'!$I$2:$I$255,"&gt;="&amp;R$2,'[1]ANIM. MICRO.'!$I$2:$I$255,"&lt;"&amp;S$2)</f>
        <v>0</v>
      </c>
      <c r="S54">
        <f>-SUMIFS('[1]ANIM. MICRO.'!$E$2:$E$255,'[1]ANIM. MICRO.'!$A$2:$A$255,$B54,'[1]ANIM. MICRO.'!$F$2:$F$255,"SALI",'[1]ANIM. MICRO.'!$I$2:$I$255,"&gt;="&amp;S$2,'[1]ANIM. MICRO.'!$I$2:$I$255,"&lt;"&amp;T$2)</f>
        <v>0</v>
      </c>
      <c r="T54">
        <f>-SUMIFS('[1]ANIM. MICRO.'!$E$2:$E$255,'[1]ANIM. MICRO.'!$A$2:$A$255,$B54,'[1]ANIM. MICRO.'!$F$2:$F$255,"SALI",'[1]ANIM. MICRO.'!$I$2:$I$255,"&gt;="&amp;T$2,'[1]ANIM. MICRO.'!$I$2:$I$255,"&lt;"&amp;U$2)</f>
        <v>0</v>
      </c>
      <c r="U54">
        <f>-SUMIFS('[1]ANIM. MICRO.'!$E$2:$E$255,'[1]ANIM. MICRO.'!$A$2:$A$255,$B54,'[1]ANIM. MICRO.'!$F$2:$F$255,"SALI",'[1]ANIM. MICRO.'!$I$2:$I$255,"&gt;="&amp;U$2,'[1]ANIM. MICRO.'!$I$2:$I$255,"&lt;"&amp;V$2)</f>
        <v>0</v>
      </c>
      <c r="V54">
        <f>-SUMIFS('[1]ANIM. MICRO.'!$E$2:$E$255,'[1]ANIM. MICRO.'!$A$2:$A$255,$B54,'[1]ANIM. MICRO.'!$F$2:$F$255,"SALI",'[1]ANIM. MICRO.'!$I$2:$I$255,"&gt;="&amp;V$2,'[1]ANIM. MICRO.'!$I$2:$I$255,"&lt;"&amp;W$2)</f>
        <v>0</v>
      </c>
      <c r="W54">
        <f>-SUMIFS('[1]ANIM. MICRO.'!$E$2:$E$255,'[1]ANIM. MICRO.'!$A$2:$A$255,$B54,'[1]ANIM. MICRO.'!$F$2:$F$255,"SALI",'[1]ANIM. MICRO.'!$I$2:$I$255,"&gt;="&amp;W$2,'[1]ANIM. MICRO.'!$I$2:$I$255,"&lt;"&amp;X$2)</f>
        <v>0</v>
      </c>
      <c r="X54">
        <f>-SUMIFS('[1]ANIM. MICRO.'!$E$2:$E$255,'[1]ANIM. MICRO.'!$A$2:$A$255,$B54,'[1]ANIM. MICRO.'!$F$2:$F$255,"SALI",'[1]ANIM. MICRO.'!$I$2:$I$255,"&gt;="&amp;X$2,'[1]ANIM. MICRO.'!$I$2:$I$255,"&lt;"&amp;Y$2)</f>
        <v>0</v>
      </c>
      <c r="Y54">
        <f>-SUMIFS('[1]ANIM. MICRO.'!$E$2:$E$255,'[1]ANIM. MICRO.'!$A$2:$A$255,$B54,'[1]ANIM. MICRO.'!$F$2:$F$255,"SALI",'[1]ANIM. MICRO.'!$I$2:$I$255,"&gt;="&amp;Y$2,'[1]ANIM. MICRO.'!$I$2:$I$255,"&lt;"&amp;Z$2)</f>
        <v>0</v>
      </c>
      <c r="Z54">
        <f>-SUMIFS('[1]ANIM. MICRO.'!$E$2:$E$255,'[1]ANIM. MICRO.'!$A$2:$A$255,$B54,'[1]ANIM. MICRO.'!$F$2:$F$255,"SALI",'[1]ANIM. MICRO.'!$I$2:$I$255,"&gt;="&amp;Z$2,'[1]ANIM. MICRO.'!$I$2:$I$255,"&lt;"&amp;AA$2)</f>
        <v>0</v>
      </c>
      <c r="AA54">
        <f>-SUMIFS('[1]ANIM. MICRO.'!$E$2:$E$255,'[1]ANIM. MICRO.'!$A$2:$A$255,$B54,'[1]ANIM. MICRO.'!$F$2:$F$255,"SALI",'[1]ANIM. MICRO.'!$I$2:$I$255,"&gt;="&amp;AA$2,'[1]ANIM. MICRO.'!$I$2:$I$255,"&lt;"&amp;AB$2)</f>
        <v>0</v>
      </c>
      <c r="AB54">
        <f>-SUMIFS('[1]ANIM. MICRO.'!$E$2:$E$255,'[1]ANIM. MICRO.'!$A$2:$A$255,$B54,'[1]ANIM. MICRO.'!$F$2:$F$255,"SALI",'[1]ANIM. MICRO.'!$I$2:$I$255,"&gt;="&amp;AB$2,'[1]ANIM. MICRO.'!$I$2:$I$255,"&lt;"&amp;AC$2)</f>
        <v>0</v>
      </c>
      <c r="AC54">
        <f>-SUMIFS('[1]ANIM. MICRO.'!$E$2:$E$255,'[1]ANIM. MICRO.'!$A$2:$A$255,$B54,'[1]ANIM. MICRO.'!$F$2:$F$255,"SALI",'[1]ANIM. MICRO.'!$I$2:$I$255,"&gt;="&amp;AC$2,'[1]ANIM. MICRO.'!$I$2:$I$255,"&lt;"&amp;AD$2)</f>
        <v>0</v>
      </c>
      <c r="AD54">
        <f>-SUMIFS('[1]ANIM. MICRO.'!$E$2:$E$255,'[1]ANIM. MICRO.'!$A$2:$A$255,$B54,'[1]ANIM. MICRO.'!$F$2:$F$255,"SALI",'[1]ANIM. MICRO.'!$I$2:$I$255,"&gt;="&amp;AD$2,'[1]ANIM. MICRO.'!$I$2:$I$255,"&lt;"&amp;AE$2)</f>
        <v>0</v>
      </c>
      <c r="AE54">
        <f>-SUMIFS('[1]ANIM. MICRO.'!$E$2:$E$255,'[1]ANIM. MICRO.'!$A$2:$A$255,$B54,'[1]ANIM. MICRO.'!$F$2:$F$255,"SALI",'[1]ANIM. MICRO.'!$I$2:$I$255,"&gt;="&amp;AE$2,'[1]ANIM. MICRO.'!$I$2:$I$255,"&lt;"&amp;AF$2)</f>
        <v>0</v>
      </c>
      <c r="AF54">
        <f>-SUMIFS('[1]ANIM. MICRO.'!$E$2:$E$255,'[1]ANIM. MICRO.'!$A$2:$A$255,$B54,'[1]ANIM. MICRO.'!$F$2:$F$255,"SALI",'[1]ANIM. MICRO.'!$I$2:$I$255,"&gt;="&amp;AF$2,'[1]ANIM. MICRO.'!$I$2:$I$255,"&lt;"&amp;AG$2)</f>
        <v>0</v>
      </c>
      <c r="AG54">
        <f>-SUMIFS('[1]ANIM. MICRO.'!$E$2:$E$255,'[1]ANIM. MICRO.'!$A$2:$A$255,$B54,'[1]ANIM. MICRO.'!$F$2:$F$255,"SALI",'[1]ANIM. MICRO.'!$I$2:$I$255,"&gt;="&amp;AG$2,'[1]ANIM. MICRO.'!$I$2:$I$255,"&lt;"&amp;AH$2)</f>
        <v>0</v>
      </c>
      <c r="AH54">
        <f>-SUMIFS('[1]ANIM. MICRO.'!$E$2:$E$255,'[1]ANIM. MICRO.'!$A$2:$A$255,$B54,'[1]ANIM. MICRO.'!$F$2:$F$255,"SALI",'[1]ANIM. MICRO.'!$I$2:$I$255,"&gt;="&amp;AH$2,'[1]ANIM. MICRO.'!$I$2:$I$255,"&lt;"&amp;AI$2)</f>
        <v>0</v>
      </c>
      <c r="AI54">
        <f>-SUMIFS('[1]ANIM. MICRO.'!$E$2:$E$255,'[1]ANIM. MICRO.'!$A$2:$A$255,$B54,'[1]ANIM. MICRO.'!$F$2:$F$255,"SALI",'[1]ANIM. MICRO.'!$I$2:$I$255,"&gt;="&amp;AI$2,'[1]ANIM. MICRO.'!$I$2:$I$255,"&lt;"&amp;AJ$2)</f>
        <v>0</v>
      </c>
      <c r="AJ54">
        <f>-SUMIFS('[1]ANIM. MICRO.'!$E$2:$E$255,'[1]ANIM. MICRO.'!$A$2:$A$255,$B54,'[1]ANIM. MICRO.'!$F$2:$F$255,"SALI",'[1]ANIM. MICRO.'!$I$2:$I$255,"&gt;="&amp;AJ$2,'[1]ANIM. MICRO.'!$I$2:$I$255,"&lt;"&amp;AK$2)</f>
        <v>0</v>
      </c>
      <c r="AK54">
        <f>-SUMIFS('[1]ANIM. MICRO.'!$E$2:$E$255,'[1]ANIM. MICRO.'!$A$2:$A$255,$B54,'[1]ANIM. MICRO.'!$F$2:$F$255,"SALI",'[1]ANIM. MICRO.'!$I$2:$I$255,"&gt;="&amp;AK$2,'[1]ANIM. MICRO.'!$I$2:$I$255,"&lt;"&amp;AL$2)</f>
        <v>0</v>
      </c>
      <c r="AL54">
        <f>-SUMIFS('[1]ANIM. MICRO.'!$E$2:$E$255,'[1]ANIM. MICRO.'!$A$2:$A$255,$B54,'[1]ANIM. MICRO.'!$F$2:$F$255,"SALI",'[1]ANIM. MICRO.'!$I$2:$I$255,"&gt;="&amp;AL$2,'[1]ANIM. MICRO.'!$I$2:$I$255,"&lt;"&amp;AM$2)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-SUMIFS('[1]ANIM. MICRO.'!$E$2:$E$255,'[1]ANIM. MICRO.'!$A$2:$A$255,$B55,'[1]ANIM. MICRO.'!$F$2:$F$255,"SALI",'[1]ANIM. MICRO.'!$I$2:$I$255,"&gt;="&amp;C$2,'[1]ANIM. MICRO.'!$I$2:$I$255,"&lt;"&amp;D$2)</f>
        <v>0</v>
      </c>
      <c r="D55">
        <f>-SUMIFS('[1]ANIM. MICRO.'!$E$2:$E$255,'[1]ANIM. MICRO.'!$A$2:$A$255,$B55,'[1]ANIM. MICRO.'!$F$2:$F$255,"SALI",'[1]ANIM. MICRO.'!$I$2:$I$255,"&gt;="&amp;D$2,'[1]ANIM. MICRO.'!$I$2:$I$255,"&lt;"&amp;E$2)</f>
        <v>0</v>
      </c>
      <c r="E55">
        <f>-SUMIFS('[1]ANIM. MICRO.'!$E$2:$E$255,'[1]ANIM. MICRO.'!$A$2:$A$255,$B55,'[1]ANIM. MICRO.'!$F$2:$F$255,"SALI",'[1]ANIM. MICRO.'!$I$2:$I$255,"&gt;="&amp;E$2,'[1]ANIM. MICRO.'!$I$2:$I$255,"&lt;"&amp;F$2)</f>
        <v>0</v>
      </c>
      <c r="F55">
        <f>-SUMIFS('[1]ANIM. MICRO.'!$E$2:$E$255,'[1]ANIM. MICRO.'!$A$2:$A$255,$B55,'[1]ANIM. MICRO.'!$F$2:$F$255,"SALI",'[1]ANIM. MICRO.'!$I$2:$I$255,"&gt;="&amp;F$2,'[1]ANIM. MICRO.'!$I$2:$I$255,"&lt;"&amp;G$2)</f>
        <v>0</v>
      </c>
      <c r="G55">
        <f>-SUMIFS('[1]ANIM. MICRO.'!$E$2:$E$255,'[1]ANIM. MICRO.'!$A$2:$A$255,$B55,'[1]ANIM. MICRO.'!$F$2:$F$255,"SALI",'[1]ANIM. MICRO.'!$I$2:$I$255,"&gt;="&amp;G$2,'[1]ANIM. MICRO.'!$I$2:$I$255,"&lt;"&amp;H$2)</f>
        <v>0</v>
      </c>
      <c r="H55">
        <f>-SUMIFS('[1]ANIM. MICRO.'!$E$2:$E$255,'[1]ANIM. MICRO.'!$A$2:$A$255,$B55,'[1]ANIM. MICRO.'!$F$2:$F$255,"SALI",'[1]ANIM. MICRO.'!$I$2:$I$255,"&gt;="&amp;H$2,'[1]ANIM. MICRO.'!$I$2:$I$255,"&lt;"&amp;I$2)</f>
        <v>0</v>
      </c>
      <c r="I55">
        <f>-SUMIFS('[1]ANIM. MICRO.'!$E$2:$E$255,'[1]ANIM. MICRO.'!$A$2:$A$255,$B55,'[1]ANIM. MICRO.'!$F$2:$F$255,"SALI",'[1]ANIM. MICRO.'!$I$2:$I$255,"&gt;="&amp;I$2,'[1]ANIM. MICRO.'!$I$2:$I$255,"&lt;"&amp;J$2)</f>
        <v>0</v>
      </c>
      <c r="J55">
        <f>-SUMIFS('[1]ANIM. MICRO.'!$E$2:$E$255,'[1]ANIM. MICRO.'!$A$2:$A$255,$B55,'[1]ANIM. MICRO.'!$F$2:$F$255,"SALI",'[1]ANIM. MICRO.'!$I$2:$I$255,"&gt;="&amp;J$2,'[1]ANIM. MICRO.'!$I$2:$I$255,"&lt;"&amp;K$2)</f>
        <v>0</v>
      </c>
      <c r="K55">
        <f>-SUMIFS('[1]ANIM. MICRO.'!$E$2:$E$255,'[1]ANIM. MICRO.'!$A$2:$A$255,$B55,'[1]ANIM. MICRO.'!$F$2:$F$255,"SALI",'[1]ANIM. MICRO.'!$I$2:$I$255,"&gt;="&amp;K$2,'[1]ANIM. MICRO.'!$I$2:$I$255,"&lt;"&amp;L$2)</f>
        <v>0</v>
      </c>
      <c r="L55">
        <f>-SUMIFS('[1]ANIM. MICRO.'!$E$2:$E$255,'[1]ANIM. MICRO.'!$A$2:$A$255,$B55,'[1]ANIM. MICRO.'!$F$2:$F$255,"SALI",'[1]ANIM. MICRO.'!$I$2:$I$255,"&gt;="&amp;L$2,'[1]ANIM. MICRO.'!$I$2:$I$255,"&lt;"&amp;M$2)</f>
        <v>0</v>
      </c>
      <c r="M55">
        <f>-SUMIFS('[1]ANIM. MICRO.'!$E$2:$E$255,'[1]ANIM. MICRO.'!$A$2:$A$255,$B55,'[1]ANIM. MICRO.'!$F$2:$F$255,"SALI",'[1]ANIM. MICRO.'!$I$2:$I$255,"&gt;="&amp;M$2,'[1]ANIM. MICRO.'!$I$2:$I$255,"&lt;"&amp;N$2)</f>
        <v>0</v>
      </c>
      <c r="N55">
        <f>-SUMIFS('[1]ANIM. MICRO.'!$E$2:$E$255,'[1]ANIM. MICRO.'!$A$2:$A$255,$B55,'[1]ANIM. MICRO.'!$F$2:$F$255,"SALI",'[1]ANIM. MICRO.'!$I$2:$I$255,"&gt;="&amp;N$2,'[1]ANIM. MICRO.'!$I$2:$I$255,"&lt;"&amp;O$2)</f>
        <v>0</v>
      </c>
      <c r="O55">
        <f>-SUMIFS('[1]ANIM. MICRO.'!$E$2:$E$255,'[1]ANIM. MICRO.'!$A$2:$A$255,$B55,'[1]ANIM. MICRO.'!$F$2:$F$255,"SALI",'[1]ANIM. MICRO.'!$I$2:$I$255,"&gt;="&amp;O$2,'[1]ANIM. MICRO.'!$I$2:$I$255,"&lt;"&amp;P$2)</f>
        <v>0</v>
      </c>
      <c r="P55">
        <f>-SUMIFS('[1]ANIM. MICRO.'!$E$2:$E$255,'[1]ANIM. MICRO.'!$A$2:$A$255,$B55,'[1]ANIM. MICRO.'!$F$2:$F$255,"SALI",'[1]ANIM. MICRO.'!$I$2:$I$255,"&gt;="&amp;P$2,'[1]ANIM. MICRO.'!$I$2:$I$255,"&lt;"&amp;Q$2)</f>
        <v>0</v>
      </c>
      <c r="Q55">
        <f>-SUMIFS('[1]ANIM. MICRO.'!$E$2:$E$255,'[1]ANIM. MICRO.'!$A$2:$A$255,$B55,'[1]ANIM. MICRO.'!$F$2:$F$255,"SALI",'[1]ANIM. MICRO.'!$I$2:$I$255,"&gt;="&amp;Q$2,'[1]ANIM. MICRO.'!$I$2:$I$255,"&lt;"&amp;R$2)</f>
        <v>0</v>
      </c>
      <c r="R55">
        <f>-SUMIFS('[1]ANIM. MICRO.'!$E$2:$E$255,'[1]ANIM. MICRO.'!$A$2:$A$255,$B55,'[1]ANIM. MICRO.'!$F$2:$F$255,"SALI",'[1]ANIM. MICRO.'!$I$2:$I$255,"&gt;="&amp;R$2,'[1]ANIM. MICRO.'!$I$2:$I$255,"&lt;"&amp;S$2)</f>
        <v>0</v>
      </c>
      <c r="S55">
        <f>-SUMIFS('[1]ANIM. MICRO.'!$E$2:$E$255,'[1]ANIM. MICRO.'!$A$2:$A$255,$B55,'[1]ANIM. MICRO.'!$F$2:$F$255,"SALI",'[1]ANIM. MICRO.'!$I$2:$I$255,"&gt;="&amp;S$2,'[1]ANIM. MICRO.'!$I$2:$I$255,"&lt;"&amp;T$2)</f>
        <v>0</v>
      </c>
      <c r="T55">
        <f>-SUMIFS('[1]ANIM. MICRO.'!$E$2:$E$255,'[1]ANIM. MICRO.'!$A$2:$A$255,$B55,'[1]ANIM. MICRO.'!$F$2:$F$255,"SALI",'[1]ANIM. MICRO.'!$I$2:$I$255,"&gt;="&amp;T$2,'[1]ANIM. MICRO.'!$I$2:$I$255,"&lt;"&amp;U$2)</f>
        <v>0</v>
      </c>
      <c r="U55">
        <f>-SUMIFS('[1]ANIM. MICRO.'!$E$2:$E$255,'[1]ANIM. MICRO.'!$A$2:$A$255,$B55,'[1]ANIM. MICRO.'!$F$2:$F$255,"SALI",'[1]ANIM. MICRO.'!$I$2:$I$255,"&gt;="&amp;U$2,'[1]ANIM. MICRO.'!$I$2:$I$255,"&lt;"&amp;V$2)</f>
        <v>0</v>
      </c>
      <c r="V55">
        <f>-SUMIFS('[1]ANIM. MICRO.'!$E$2:$E$255,'[1]ANIM. MICRO.'!$A$2:$A$255,$B55,'[1]ANIM. MICRO.'!$F$2:$F$255,"SALI",'[1]ANIM. MICRO.'!$I$2:$I$255,"&gt;="&amp;V$2,'[1]ANIM. MICRO.'!$I$2:$I$255,"&lt;"&amp;W$2)</f>
        <v>0</v>
      </c>
      <c r="W55">
        <f>-SUMIFS('[1]ANIM. MICRO.'!$E$2:$E$255,'[1]ANIM. MICRO.'!$A$2:$A$255,$B55,'[1]ANIM. MICRO.'!$F$2:$F$255,"SALI",'[1]ANIM. MICRO.'!$I$2:$I$255,"&gt;="&amp;W$2,'[1]ANIM. MICRO.'!$I$2:$I$255,"&lt;"&amp;X$2)</f>
        <v>0</v>
      </c>
      <c r="X55">
        <f>-SUMIFS('[1]ANIM. MICRO.'!$E$2:$E$255,'[1]ANIM. MICRO.'!$A$2:$A$255,$B55,'[1]ANIM. MICRO.'!$F$2:$F$255,"SALI",'[1]ANIM. MICRO.'!$I$2:$I$255,"&gt;="&amp;X$2,'[1]ANIM. MICRO.'!$I$2:$I$255,"&lt;"&amp;Y$2)</f>
        <v>0</v>
      </c>
      <c r="Y55">
        <f>-SUMIFS('[1]ANIM. MICRO.'!$E$2:$E$255,'[1]ANIM. MICRO.'!$A$2:$A$255,$B55,'[1]ANIM. MICRO.'!$F$2:$F$255,"SALI",'[1]ANIM. MICRO.'!$I$2:$I$255,"&gt;="&amp;Y$2,'[1]ANIM. MICRO.'!$I$2:$I$255,"&lt;"&amp;Z$2)</f>
        <v>0</v>
      </c>
      <c r="Z55">
        <f>-SUMIFS('[1]ANIM. MICRO.'!$E$2:$E$255,'[1]ANIM. MICRO.'!$A$2:$A$255,$B55,'[1]ANIM. MICRO.'!$F$2:$F$255,"SALI",'[1]ANIM. MICRO.'!$I$2:$I$255,"&gt;="&amp;Z$2,'[1]ANIM. MICRO.'!$I$2:$I$255,"&lt;"&amp;AA$2)</f>
        <v>0</v>
      </c>
      <c r="AA55">
        <f>-SUMIFS('[1]ANIM. MICRO.'!$E$2:$E$255,'[1]ANIM. MICRO.'!$A$2:$A$255,$B55,'[1]ANIM. MICRO.'!$F$2:$F$255,"SALI",'[1]ANIM. MICRO.'!$I$2:$I$255,"&gt;="&amp;AA$2,'[1]ANIM. MICRO.'!$I$2:$I$255,"&lt;"&amp;AB$2)</f>
        <v>0</v>
      </c>
      <c r="AB55">
        <f>-SUMIFS('[1]ANIM. MICRO.'!$E$2:$E$255,'[1]ANIM. MICRO.'!$A$2:$A$255,$B55,'[1]ANIM. MICRO.'!$F$2:$F$255,"SALI",'[1]ANIM. MICRO.'!$I$2:$I$255,"&gt;="&amp;AB$2,'[1]ANIM. MICRO.'!$I$2:$I$255,"&lt;"&amp;AC$2)</f>
        <v>0</v>
      </c>
      <c r="AC55">
        <f>-SUMIFS('[1]ANIM. MICRO.'!$E$2:$E$255,'[1]ANIM. MICRO.'!$A$2:$A$255,$B55,'[1]ANIM. MICRO.'!$F$2:$F$255,"SALI",'[1]ANIM. MICRO.'!$I$2:$I$255,"&gt;="&amp;AC$2,'[1]ANIM. MICRO.'!$I$2:$I$255,"&lt;"&amp;AD$2)</f>
        <v>0</v>
      </c>
      <c r="AD55">
        <f>-SUMIFS('[1]ANIM. MICRO.'!$E$2:$E$255,'[1]ANIM. MICRO.'!$A$2:$A$255,$B55,'[1]ANIM. MICRO.'!$F$2:$F$255,"SALI",'[1]ANIM. MICRO.'!$I$2:$I$255,"&gt;="&amp;AD$2,'[1]ANIM. MICRO.'!$I$2:$I$255,"&lt;"&amp;AE$2)</f>
        <v>0</v>
      </c>
      <c r="AE55">
        <f>-SUMIFS('[1]ANIM. MICRO.'!$E$2:$E$255,'[1]ANIM. MICRO.'!$A$2:$A$255,$B55,'[1]ANIM. MICRO.'!$F$2:$F$255,"SALI",'[1]ANIM. MICRO.'!$I$2:$I$255,"&gt;="&amp;AE$2,'[1]ANIM. MICRO.'!$I$2:$I$255,"&lt;"&amp;AF$2)</f>
        <v>0</v>
      </c>
      <c r="AF55">
        <f>-SUMIFS('[1]ANIM. MICRO.'!$E$2:$E$255,'[1]ANIM. MICRO.'!$A$2:$A$255,$B55,'[1]ANIM. MICRO.'!$F$2:$F$255,"SALI",'[1]ANIM. MICRO.'!$I$2:$I$255,"&gt;="&amp;AF$2,'[1]ANIM. MICRO.'!$I$2:$I$255,"&lt;"&amp;AG$2)</f>
        <v>0</v>
      </c>
      <c r="AG55">
        <f>-SUMIFS('[1]ANIM. MICRO.'!$E$2:$E$255,'[1]ANIM. MICRO.'!$A$2:$A$255,$B55,'[1]ANIM. MICRO.'!$F$2:$F$255,"SALI",'[1]ANIM. MICRO.'!$I$2:$I$255,"&gt;="&amp;AG$2,'[1]ANIM. MICRO.'!$I$2:$I$255,"&lt;"&amp;AH$2)</f>
        <v>0</v>
      </c>
      <c r="AH55">
        <f>-SUMIFS('[1]ANIM. MICRO.'!$E$2:$E$255,'[1]ANIM. MICRO.'!$A$2:$A$255,$B55,'[1]ANIM. MICRO.'!$F$2:$F$255,"SALI",'[1]ANIM. MICRO.'!$I$2:$I$255,"&gt;="&amp;AH$2,'[1]ANIM. MICRO.'!$I$2:$I$255,"&lt;"&amp;AI$2)</f>
        <v>0</v>
      </c>
      <c r="AI55">
        <f>-SUMIFS('[1]ANIM. MICRO.'!$E$2:$E$255,'[1]ANIM. MICRO.'!$A$2:$A$255,$B55,'[1]ANIM. MICRO.'!$F$2:$F$255,"SALI",'[1]ANIM. MICRO.'!$I$2:$I$255,"&gt;="&amp;AI$2,'[1]ANIM. MICRO.'!$I$2:$I$255,"&lt;"&amp;AJ$2)</f>
        <v>0</v>
      </c>
      <c r="AJ55">
        <f>-SUMIFS('[1]ANIM. MICRO.'!$E$2:$E$255,'[1]ANIM. MICRO.'!$A$2:$A$255,$B55,'[1]ANIM. MICRO.'!$F$2:$F$255,"SALI",'[1]ANIM. MICRO.'!$I$2:$I$255,"&gt;="&amp;AJ$2,'[1]ANIM. MICRO.'!$I$2:$I$255,"&lt;"&amp;AK$2)</f>
        <v>0</v>
      </c>
      <c r="AK55">
        <f>-SUMIFS('[1]ANIM. MICRO.'!$E$2:$E$255,'[1]ANIM. MICRO.'!$A$2:$A$255,$B55,'[1]ANIM. MICRO.'!$F$2:$F$255,"SALI",'[1]ANIM. MICRO.'!$I$2:$I$255,"&gt;="&amp;AK$2,'[1]ANIM. MICRO.'!$I$2:$I$255,"&lt;"&amp;AL$2)</f>
        <v>0</v>
      </c>
      <c r="AL55">
        <f>-SUMIFS('[1]ANIM. MICRO.'!$E$2:$E$255,'[1]ANIM. MICRO.'!$A$2:$A$255,$B55,'[1]ANIM. MICRO.'!$F$2:$F$255,"SALI",'[1]ANIM. MICRO.'!$I$2:$I$255,"&gt;="&amp;AL$2,'[1]ANIM. MICRO.'!$I$2:$I$255,"&lt;"&amp;AM$2)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-SUMIFS('[1]ANIM. MICRO.'!$E$2:$E$255,'[1]ANIM. MICRO.'!$A$2:$A$255,$B56,'[1]ANIM. MICRO.'!$F$2:$F$255,"SALI",'[1]ANIM. MICRO.'!$I$2:$I$255,"&gt;="&amp;C$2,'[1]ANIM. MICRO.'!$I$2:$I$255,"&lt;"&amp;D$2)</f>
        <v>0</v>
      </c>
      <c r="D56">
        <f>-SUMIFS('[1]ANIM. MICRO.'!$E$2:$E$255,'[1]ANIM. MICRO.'!$A$2:$A$255,$B56,'[1]ANIM. MICRO.'!$F$2:$F$255,"SALI",'[1]ANIM. MICRO.'!$I$2:$I$255,"&gt;="&amp;D$2,'[1]ANIM. MICRO.'!$I$2:$I$255,"&lt;"&amp;E$2)</f>
        <v>0</v>
      </c>
      <c r="E56">
        <f>-SUMIFS('[1]ANIM. MICRO.'!$E$2:$E$255,'[1]ANIM. MICRO.'!$A$2:$A$255,$B56,'[1]ANIM. MICRO.'!$F$2:$F$255,"SALI",'[1]ANIM. MICRO.'!$I$2:$I$255,"&gt;="&amp;E$2,'[1]ANIM. MICRO.'!$I$2:$I$255,"&lt;"&amp;F$2)</f>
        <v>0</v>
      </c>
      <c r="F56">
        <f>-SUMIFS('[1]ANIM. MICRO.'!$E$2:$E$255,'[1]ANIM. MICRO.'!$A$2:$A$255,$B56,'[1]ANIM. MICRO.'!$F$2:$F$255,"SALI",'[1]ANIM. MICRO.'!$I$2:$I$255,"&gt;="&amp;F$2,'[1]ANIM. MICRO.'!$I$2:$I$255,"&lt;"&amp;G$2)</f>
        <v>0</v>
      </c>
      <c r="G56">
        <f>-SUMIFS('[1]ANIM. MICRO.'!$E$2:$E$255,'[1]ANIM. MICRO.'!$A$2:$A$255,$B56,'[1]ANIM. MICRO.'!$F$2:$F$255,"SALI",'[1]ANIM. MICRO.'!$I$2:$I$255,"&gt;="&amp;G$2,'[1]ANIM. MICRO.'!$I$2:$I$255,"&lt;"&amp;H$2)</f>
        <v>0</v>
      </c>
      <c r="H56">
        <f>-SUMIFS('[1]ANIM. MICRO.'!$E$2:$E$255,'[1]ANIM. MICRO.'!$A$2:$A$255,$B56,'[1]ANIM. MICRO.'!$F$2:$F$255,"SALI",'[1]ANIM. MICRO.'!$I$2:$I$255,"&gt;="&amp;H$2,'[1]ANIM. MICRO.'!$I$2:$I$255,"&lt;"&amp;I$2)</f>
        <v>0</v>
      </c>
      <c r="I56">
        <f>-SUMIFS('[1]ANIM. MICRO.'!$E$2:$E$255,'[1]ANIM. MICRO.'!$A$2:$A$255,$B56,'[1]ANIM. MICRO.'!$F$2:$F$255,"SALI",'[1]ANIM. MICRO.'!$I$2:$I$255,"&gt;="&amp;I$2,'[1]ANIM. MICRO.'!$I$2:$I$255,"&lt;"&amp;J$2)</f>
        <v>0</v>
      </c>
      <c r="J56">
        <f>-SUMIFS('[1]ANIM. MICRO.'!$E$2:$E$255,'[1]ANIM. MICRO.'!$A$2:$A$255,$B56,'[1]ANIM. MICRO.'!$F$2:$F$255,"SALI",'[1]ANIM. MICRO.'!$I$2:$I$255,"&gt;="&amp;J$2,'[1]ANIM. MICRO.'!$I$2:$I$255,"&lt;"&amp;K$2)</f>
        <v>0</v>
      </c>
      <c r="K56">
        <f>-SUMIFS('[1]ANIM. MICRO.'!$E$2:$E$255,'[1]ANIM. MICRO.'!$A$2:$A$255,$B56,'[1]ANIM. MICRO.'!$F$2:$F$255,"SALI",'[1]ANIM. MICRO.'!$I$2:$I$255,"&gt;="&amp;K$2,'[1]ANIM. MICRO.'!$I$2:$I$255,"&lt;"&amp;L$2)</f>
        <v>0</v>
      </c>
      <c r="L56">
        <f>-SUMIFS('[1]ANIM. MICRO.'!$E$2:$E$255,'[1]ANIM. MICRO.'!$A$2:$A$255,$B56,'[1]ANIM. MICRO.'!$F$2:$F$255,"SALI",'[1]ANIM. MICRO.'!$I$2:$I$255,"&gt;="&amp;L$2,'[1]ANIM. MICRO.'!$I$2:$I$255,"&lt;"&amp;M$2)</f>
        <v>0</v>
      </c>
      <c r="M56">
        <f>-SUMIFS('[1]ANIM. MICRO.'!$E$2:$E$255,'[1]ANIM. MICRO.'!$A$2:$A$255,$B56,'[1]ANIM. MICRO.'!$F$2:$F$255,"SALI",'[1]ANIM. MICRO.'!$I$2:$I$255,"&gt;="&amp;M$2,'[1]ANIM. MICRO.'!$I$2:$I$255,"&lt;"&amp;N$2)</f>
        <v>0</v>
      </c>
      <c r="N56">
        <f>-SUMIFS('[1]ANIM. MICRO.'!$E$2:$E$255,'[1]ANIM. MICRO.'!$A$2:$A$255,$B56,'[1]ANIM. MICRO.'!$F$2:$F$255,"SALI",'[1]ANIM. MICRO.'!$I$2:$I$255,"&gt;="&amp;N$2,'[1]ANIM. MICRO.'!$I$2:$I$255,"&lt;"&amp;O$2)</f>
        <v>0</v>
      </c>
      <c r="O56">
        <f>-SUMIFS('[1]ANIM. MICRO.'!$E$2:$E$255,'[1]ANIM. MICRO.'!$A$2:$A$255,$B56,'[1]ANIM. MICRO.'!$F$2:$F$255,"SALI",'[1]ANIM. MICRO.'!$I$2:$I$255,"&gt;="&amp;O$2,'[1]ANIM. MICRO.'!$I$2:$I$255,"&lt;"&amp;P$2)</f>
        <v>0</v>
      </c>
      <c r="P56">
        <f>-SUMIFS('[1]ANIM. MICRO.'!$E$2:$E$255,'[1]ANIM. MICRO.'!$A$2:$A$255,$B56,'[1]ANIM. MICRO.'!$F$2:$F$255,"SALI",'[1]ANIM. MICRO.'!$I$2:$I$255,"&gt;="&amp;P$2,'[1]ANIM. MICRO.'!$I$2:$I$255,"&lt;"&amp;Q$2)</f>
        <v>0</v>
      </c>
      <c r="Q56">
        <f>-SUMIFS('[1]ANIM. MICRO.'!$E$2:$E$255,'[1]ANIM. MICRO.'!$A$2:$A$255,$B56,'[1]ANIM. MICRO.'!$F$2:$F$255,"SALI",'[1]ANIM. MICRO.'!$I$2:$I$255,"&gt;="&amp;Q$2,'[1]ANIM. MICRO.'!$I$2:$I$255,"&lt;"&amp;R$2)</f>
        <v>0</v>
      </c>
      <c r="R56">
        <f>-SUMIFS('[1]ANIM. MICRO.'!$E$2:$E$255,'[1]ANIM. MICRO.'!$A$2:$A$255,$B56,'[1]ANIM. MICRO.'!$F$2:$F$255,"SALI",'[1]ANIM. MICRO.'!$I$2:$I$255,"&gt;="&amp;R$2,'[1]ANIM. MICRO.'!$I$2:$I$255,"&lt;"&amp;S$2)</f>
        <v>0</v>
      </c>
      <c r="S56">
        <f>-SUMIFS('[1]ANIM. MICRO.'!$E$2:$E$255,'[1]ANIM. MICRO.'!$A$2:$A$255,$B56,'[1]ANIM. MICRO.'!$F$2:$F$255,"SALI",'[1]ANIM. MICRO.'!$I$2:$I$255,"&gt;="&amp;S$2,'[1]ANIM. MICRO.'!$I$2:$I$255,"&lt;"&amp;T$2)</f>
        <v>0</v>
      </c>
      <c r="T56">
        <f>-SUMIFS('[1]ANIM. MICRO.'!$E$2:$E$255,'[1]ANIM. MICRO.'!$A$2:$A$255,$B56,'[1]ANIM. MICRO.'!$F$2:$F$255,"SALI",'[1]ANIM. MICRO.'!$I$2:$I$255,"&gt;="&amp;T$2,'[1]ANIM. MICRO.'!$I$2:$I$255,"&lt;"&amp;U$2)</f>
        <v>0</v>
      </c>
      <c r="U56">
        <f>-SUMIFS('[1]ANIM. MICRO.'!$E$2:$E$255,'[1]ANIM. MICRO.'!$A$2:$A$255,$B56,'[1]ANIM. MICRO.'!$F$2:$F$255,"SALI",'[1]ANIM. MICRO.'!$I$2:$I$255,"&gt;="&amp;U$2,'[1]ANIM. MICRO.'!$I$2:$I$255,"&lt;"&amp;V$2)</f>
        <v>0</v>
      </c>
      <c r="V56">
        <f>-SUMIFS('[1]ANIM. MICRO.'!$E$2:$E$255,'[1]ANIM. MICRO.'!$A$2:$A$255,$B56,'[1]ANIM. MICRO.'!$F$2:$F$255,"SALI",'[1]ANIM. MICRO.'!$I$2:$I$255,"&gt;="&amp;V$2,'[1]ANIM. MICRO.'!$I$2:$I$255,"&lt;"&amp;W$2)</f>
        <v>0</v>
      </c>
      <c r="W56">
        <f>-SUMIFS('[1]ANIM. MICRO.'!$E$2:$E$255,'[1]ANIM. MICRO.'!$A$2:$A$255,$B56,'[1]ANIM. MICRO.'!$F$2:$F$255,"SALI",'[1]ANIM. MICRO.'!$I$2:$I$255,"&gt;="&amp;W$2,'[1]ANIM. MICRO.'!$I$2:$I$255,"&lt;"&amp;X$2)</f>
        <v>0</v>
      </c>
      <c r="X56">
        <f>-SUMIFS('[1]ANIM. MICRO.'!$E$2:$E$255,'[1]ANIM. MICRO.'!$A$2:$A$255,$B56,'[1]ANIM. MICRO.'!$F$2:$F$255,"SALI",'[1]ANIM. MICRO.'!$I$2:$I$255,"&gt;="&amp;X$2,'[1]ANIM. MICRO.'!$I$2:$I$255,"&lt;"&amp;Y$2)</f>
        <v>0</v>
      </c>
      <c r="Y56">
        <f>-SUMIFS('[1]ANIM. MICRO.'!$E$2:$E$255,'[1]ANIM. MICRO.'!$A$2:$A$255,$B56,'[1]ANIM. MICRO.'!$F$2:$F$255,"SALI",'[1]ANIM. MICRO.'!$I$2:$I$255,"&gt;="&amp;Y$2,'[1]ANIM. MICRO.'!$I$2:$I$255,"&lt;"&amp;Z$2)</f>
        <v>0</v>
      </c>
      <c r="Z56">
        <f>-SUMIFS('[1]ANIM. MICRO.'!$E$2:$E$255,'[1]ANIM. MICRO.'!$A$2:$A$255,$B56,'[1]ANIM. MICRO.'!$F$2:$F$255,"SALI",'[1]ANIM. MICRO.'!$I$2:$I$255,"&gt;="&amp;Z$2,'[1]ANIM. MICRO.'!$I$2:$I$255,"&lt;"&amp;AA$2)</f>
        <v>0</v>
      </c>
      <c r="AA56">
        <f>-SUMIFS('[1]ANIM. MICRO.'!$E$2:$E$255,'[1]ANIM. MICRO.'!$A$2:$A$255,$B56,'[1]ANIM. MICRO.'!$F$2:$F$255,"SALI",'[1]ANIM. MICRO.'!$I$2:$I$255,"&gt;="&amp;AA$2,'[1]ANIM. MICRO.'!$I$2:$I$255,"&lt;"&amp;AB$2)</f>
        <v>0</v>
      </c>
      <c r="AB56">
        <f>-SUMIFS('[1]ANIM. MICRO.'!$E$2:$E$255,'[1]ANIM. MICRO.'!$A$2:$A$255,$B56,'[1]ANIM. MICRO.'!$F$2:$F$255,"SALI",'[1]ANIM. MICRO.'!$I$2:$I$255,"&gt;="&amp;AB$2,'[1]ANIM. MICRO.'!$I$2:$I$255,"&lt;"&amp;AC$2)</f>
        <v>0</v>
      </c>
      <c r="AC56">
        <f>-SUMIFS('[1]ANIM. MICRO.'!$E$2:$E$255,'[1]ANIM. MICRO.'!$A$2:$A$255,$B56,'[1]ANIM. MICRO.'!$F$2:$F$255,"SALI",'[1]ANIM. MICRO.'!$I$2:$I$255,"&gt;="&amp;AC$2,'[1]ANIM. MICRO.'!$I$2:$I$255,"&lt;"&amp;AD$2)</f>
        <v>0</v>
      </c>
      <c r="AD56">
        <f>-SUMIFS('[1]ANIM. MICRO.'!$E$2:$E$255,'[1]ANIM. MICRO.'!$A$2:$A$255,$B56,'[1]ANIM. MICRO.'!$F$2:$F$255,"SALI",'[1]ANIM. MICRO.'!$I$2:$I$255,"&gt;="&amp;AD$2,'[1]ANIM. MICRO.'!$I$2:$I$255,"&lt;"&amp;AE$2)</f>
        <v>0</v>
      </c>
      <c r="AE56">
        <f>-SUMIFS('[1]ANIM. MICRO.'!$E$2:$E$255,'[1]ANIM. MICRO.'!$A$2:$A$255,$B56,'[1]ANIM. MICRO.'!$F$2:$F$255,"SALI",'[1]ANIM. MICRO.'!$I$2:$I$255,"&gt;="&amp;AE$2,'[1]ANIM. MICRO.'!$I$2:$I$255,"&lt;"&amp;AF$2)</f>
        <v>0</v>
      </c>
      <c r="AF56">
        <f>-SUMIFS('[1]ANIM. MICRO.'!$E$2:$E$255,'[1]ANIM. MICRO.'!$A$2:$A$255,$B56,'[1]ANIM. MICRO.'!$F$2:$F$255,"SALI",'[1]ANIM. MICRO.'!$I$2:$I$255,"&gt;="&amp;AF$2,'[1]ANIM. MICRO.'!$I$2:$I$255,"&lt;"&amp;AG$2)</f>
        <v>0</v>
      </c>
      <c r="AG56">
        <f>-SUMIFS('[1]ANIM. MICRO.'!$E$2:$E$255,'[1]ANIM. MICRO.'!$A$2:$A$255,$B56,'[1]ANIM. MICRO.'!$F$2:$F$255,"SALI",'[1]ANIM. MICRO.'!$I$2:$I$255,"&gt;="&amp;AG$2,'[1]ANIM. MICRO.'!$I$2:$I$255,"&lt;"&amp;AH$2)</f>
        <v>0</v>
      </c>
      <c r="AH56">
        <f>-SUMIFS('[1]ANIM. MICRO.'!$E$2:$E$255,'[1]ANIM. MICRO.'!$A$2:$A$255,$B56,'[1]ANIM. MICRO.'!$F$2:$F$255,"SALI",'[1]ANIM. MICRO.'!$I$2:$I$255,"&gt;="&amp;AH$2,'[1]ANIM. MICRO.'!$I$2:$I$255,"&lt;"&amp;AI$2)</f>
        <v>0</v>
      </c>
      <c r="AI56">
        <f>-SUMIFS('[1]ANIM. MICRO.'!$E$2:$E$255,'[1]ANIM. MICRO.'!$A$2:$A$255,$B56,'[1]ANIM. MICRO.'!$F$2:$F$255,"SALI",'[1]ANIM. MICRO.'!$I$2:$I$255,"&gt;="&amp;AI$2,'[1]ANIM. MICRO.'!$I$2:$I$255,"&lt;"&amp;AJ$2)</f>
        <v>0</v>
      </c>
      <c r="AJ56">
        <f>-SUMIFS('[1]ANIM. MICRO.'!$E$2:$E$255,'[1]ANIM. MICRO.'!$A$2:$A$255,$B56,'[1]ANIM. MICRO.'!$F$2:$F$255,"SALI",'[1]ANIM. MICRO.'!$I$2:$I$255,"&gt;="&amp;AJ$2,'[1]ANIM. MICRO.'!$I$2:$I$255,"&lt;"&amp;AK$2)</f>
        <v>0</v>
      </c>
      <c r="AK56">
        <f>-SUMIFS('[1]ANIM. MICRO.'!$E$2:$E$255,'[1]ANIM. MICRO.'!$A$2:$A$255,$B56,'[1]ANIM. MICRO.'!$F$2:$F$255,"SALI",'[1]ANIM. MICRO.'!$I$2:$I$255,"&gt;="&amp;AK$2,'[1]ANIM. MICRO.'!$I$2:$I$255,"&lt;"&amp;AL$2)</f>
        <v>0</v>
      </c>
      <c r="AL56">
        <f>-SUMIFS('[1]ANIM. MICRO.'!$E$2:$E$255,'[1]ANIM. MICRO.'!$A$2:$A$255,$B56,'[1]ANIM. MICRO.'!$F$2:$F$255,"SALI",'[1]ANIM. MICRO.'!$I$2:$I$255,"&gt;="&amp;AL$2,'[1]ANIM. MICRO.'!$I$2:$I$255,"&lt;"&amp;AM$2)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-SUMIFS('[1]ANIM. MICRO.'!$E$2:$E$255,'[1]ANIM. MICRO.'!$A$2:$A$255,$B57,'[1]ANIM. MICRO.'!$F$2:$F$255,"SALI",'[1]ANIM. MICRO.'!$I$2:$I$255,"&gt;="&amp;C$2,'[1]ANIM. MICRO.'!$I$2:$I$255,"&lt;"&amp;D$2)</f>
        <v>0</v>
      </c>
      <c r="D57">
        <f>-SUMIFS('[1]ANIM. MICRO.'!$E$2:$E$255,'[1]ANIM. MICRO.'!$A$2:$A$255,$B57,'[1]ANIM. MICRO.'!$F$2:$F$255,"SALI",'[1]ANIM. MICRO.'!$I$2:$I$255,"&gt;="&amp;D$2,'[1]ANIM. MICRO.'!$I$2:$I$255,"&lt;"&amp;E$2)</f>
        <v>0</v>
      </c>
      <c r="E57">
        <f>-SUMIFS('[1]ANIM. MICRO.'!$E$2:$E$255,'[1]ANIM. MICRO.'!$A$2:$A$255,$B57,'[1]ANIM. MICRO.'!$F$2:$F$255,"SALI",'[1]ANIM. MICRO.'!$I$2:$I$255,"&gt;="&amp;E$2,'[1]ANIM. MICRO.'!$I$2:$I$255,"&lt;"&amp;F$2)</f>
        <v>0</v>
      </c>
      <c r="F57">
        <f>-SUMIFS('[1]ANIM. MICRO.'!$E$2:$E$255,'[1]ANIM. MICRO.'!$A$2:$A$255,$B57,'[1]ANIM. MICRO.'!$F$2:$F$255,"SALI",'[1]ANIM. MICRO.'!$I$2:$I$255,"&gt;="&amp;F$2,'[1]ANIM. MICRO.'!$I$2:$I$255,"&lt;"&amp;G$2)</f>
        <v>0</v>
      </c>
      <c r="G57">
        <f>-SUMIFS('[1]ANIM. MICRO.'!$E$2:$E$255,'[1]ANIM. MICRO.'!$A$2:$A$255,$B57,'[1]ANIM. MICRO.'!$F$2:$F$255,"SALI",'[1]ANIM. MICRO.'!$I$2:$I$255,"&gt;="&amp;G$2,'[1]ANIM. MICRO.'!$I$2:$I$255,"&lt;"&amp;H$2)</f>
        <v>0</v>
      </c>
      <c r="H57">
        <f>-SUMIFS('[1]ANIM. MICRO.'!$E$2:$E$255,'[1]ANIM. MICRO.'!$A$2:$A$255,$B57,'[1]ANIM. MICRO.'!$F$2:$F$255,"SALI",'[1]ANIM. MICRO.'!$I$2:$I$255,"&gt;="&amp;H$2,'[1]ANIM. MICRO.'!$I$2:$I$255,"&lt;"&amp;I$2)</f>
        <v>0</v>
      </c>
      <c r="I57">
        <f>-SUMIFS('[1]ANIM. MICRO.'!$E$2:$E$255,'[1]ANIM. MICRO.'!$A$2:$A$255,$B57,'[1]ANIM. MICRO.'!$F$2:$F$255,"SALI",'[1]ANIM. MICRO.'!$I$2:$I$255,"&gt;="&amp;I$2,'[1]ANIM. MICRO.'!$I$2:$I$255,"&lt;"&amp;J$2)</f>
        <v>0</v>
      </c>
      <c r="J57">
        <f>-SUMIFS('[1]ANIM. MICRO.'!$E$2:$E$255,'[1]ANIM. MICRO.'!$A$2:$A$255,$B57,'[1]ANIM. MICRO.'!$F$2:$F$255,"SALI",'[1]ANIM. MICRO.'!$I$2:$I$255,"&gt;="&amp;J$2,'[1]ANIM. MICRO.'!$I$2:$I$255,"&lt;"&amp;K$2)</f>
        <v>0</v>
      </c>
      <c r="K57">
        <f>-SUMIFS('[1]ANIM. MICRO.'!$E$2:$E$255,'[1]ANIM. MICRO.'!$A$2:$A$255,$B57,'[1]ANIM. MICRO.'!$F$2:$F$255,"SALI",'[1]ANIM. MICRO.'!$I$2:$I$255,"&gt;="&amp;K$2,'[1]ANIM. MICRO.'!$I$2:$I$255,"&lt;"&amp;L$2)</f>
        <v>0</v>
      </c>
      <c r="L57">
        <f>-SUMIFS('[1]ANIM. MICRO.'!$E$2:$E$255,'[1]ANIM. MICRO.'!$A$2:$A$255,$B57,'[1]ANIM. MICRO.'!$F$2:$F$255,"SALI",'[1]ANIM. MICRO.'!$I$2:$I$255,"&gt;="&amp;L$2,'[1]ANIM. MICRO.'!$I$2:$I$255,"&lt;"&amp;M$2)</f>
        <v>0</v>
      </c>
      <c r="M57">
        <f>-SUMIFS('[1]ANIM. MICRO.'!$E$2:$E$255,'[1]ANIM. MICRO.'!$A$2:$A$255,$B57,'[1]ANIM. MICRO.'!$F$2:$F$255,"SALI",'[1]ANIM. MICRO.'!$I$2:$I$255,"&gt;="&amp;M$2,'[1]ANIM. MICRO.'!$I$2:$I$255,"&lt;"&amp;N$2)</f>
        <v>0</v>
      </c>
      <c r="N57">
        <f>-SUMIFS('[1]ANIM. MICRO.'!$E$2:$E$255,'[1]ANIM. MICRO.'!$A$2:$A$255,$B57,'[1]ANIM. MICRO.'!$F$2:$F$255,"SALI",'[1]ANIM. MICRO.'!$I$2:$I$255,"&gt;="&amp;N$2,'[1]ANIM. MICRO.'!$I$2:$I$255,"&lt;"&amp;O$2)</f>
        <v>0</v>
      </c>
      <c r="O57">
        <f>-SUMIFS('[1]ANIM. MICRO.'!$E$2:$E$255,'[1]ANIM. MICRO.'!$A$2:$A$255,$B57,'[1]ANIM. MICRO.'!$F$2:$F$255,"SALI",'[1]ANIM. MICRO.'!$I$2:$I$255,"&gt;="&amp;O$2,'[1]ANIM. MICRO.'!$I$2:$I$255,"&lt;"&amp;P$2)</f>
        <v>0</v>
      </c>
      <c r="P57">
        <f>-SUMIFS('[1]ANIM. MICRO.'!$E$2:$E$255,'[1]ANIM. MICRO.'!$A$2:$A$255,$B57,'[1]ANIM. MICRO.'!$F$2:$F$255,"SALI",'[1]ANIM. MICRO.'!$I$2:$I$255,"&gt;="&amp;P$2,'[1]ANIM. MICRO.'!$I$2:$I$255,"&lt;"&amp;Q$2)</f>
        <v>0</v>
      </c>
      <c r="Q57">
        <f>-SUMIFS('[1]ANIM. MICRO.'!$E$2:$E$255,'[1]ANIM. MICRO.'!$A$2:$A$255,$B57,'[1]ANIM. MICRO.'!$F$2:$F$255,"SALI",'[1]ANIM. MICRO.'!$I$2:$I$255,"&gt;="&amp;Q$2,'[1]ANIM. MICRO.'!$I$2:$I$255,"&lt;"&amp;R$2)</f>
        <v>0</v>
      </c>
      <c r="R57">
        <f>-SUMIFS('[1]ANIM. MICRO.'!$E$2:$E$255,'[1]ANIM. MICRO.'!$A$2:$A$255,$B57,'[1]ANIM. MICRO.'!$F$2:$F$255,"SALI",'[1]ANIM. MICRO.'!$I$2:$I$255,"&gt;="&amp;R$2,'[1]ANIM. MICRO.'!$I$2:$I$255,"&lt;"&amp;S$2)</f>
        <v>0</v>
      </c>
      <c r="S57">
        <f>-SUMIFS('[1]ANIM. MICRO.'!$E$2:$E$255,'[1]ANIM. MICRO.'!$A$2:$A$255,$B57,'[1]ANIM. MICRO.'!$F$2:$F$255,"SALI",'[1]ANIM. MICRO.'!$I$2:$I$255,"&gt;="&amp;S$2,'[1]ANIM. MICRO.'!$I$2:$I$255,"&lt;"&amp;T$2)</f>
        <v>0</v>
      </c>
      <c r="T57">
        <f>-SUMIFS('[1]ANIM. MICRO.'!$E$2:$E$255,'[1]ANIM. MICRO.'!$A$2:$A$255,$B57,'[1]ANIM. MICRO.'!$F$2:$F$255,"SALI",'[1]ANIM. MICRO.'!$I$2:$I$255,"&gt;="&amp;T$2,'[1]ANIM. MICRO.'!$I$2:$I$255,"&lt;"&amp;U$2)</f>
        <v>0</v>
      </c>
      <c r="U57">
        <f>-SUMIFS('[1]ANIM. MICRO.'!$E$2:$E$255,'[1]ANIM. MICRO.'!$A$2:$A$255,$B57,'[1]ANIM. MICRO.'!$F$2:$F$255,"SALI",'[1]ANIM. MICRO.'!$I$2:$I$255,"&gt;="&amp;U$2,'[1]ANIM. MICRO.'!$I$2:$I$255,"&lt;"&amp;V$2)</f>
        <v>0</v>
      </c>
      <c r="V57">
        <f>-SUMIFS('[1]ANIM. MICRO.'!$E$2:$E$255,'[1]ANIM. MICRO.'!$A$2:$A$255,$B57,'[1]ANIM. MICRO.'!$F$2:$F$255,"SALI",'[1]ANIM. MICRO.'!$I$2:$I$255,"&gt;="&amp;V$2,'[1]ANIM. MICRO.'!$I$2:$I$255,"&lt;"&amp;W$2)</f>
        <v>0</v>
      </c>
      <c r="W57">
        <f>-SUMIFS('[1]ANIM. MICRO.'!$E$2:$E$255,'[1]ANIM. MICRO.'!$A$2:$A$255,$B57,'[1]ANIM. MICRO.'!$F$2:$F$255,"SALI",'[1]ANIM. MICRO.'!$I$2:$I$255,"&gt;="&amp;W$2,'[1]ANIM. MICRO.'!$I$2:$I$255,"&lt;"&amp;X$2)</f>
        <v>0</v>
      </c>
      <c r="X57">
        <f>-SUMIFS('[1]ANIM. MICRO.'!$E$2:$E$255,'[1]ANIM. MICRO.'!$A$2:$A$255,$B57,'[1]ANIM. MICRO.'!$F$2:$F$255,"SALI",'[1]ANIM. MICRO.'!$I$2:$I$255,"&gt;="&amp;X$2,'[1]ANIM. MICRO.'!$I$2:$I$255,"&lt;"&amp;Y$2)</f>
        <v>0</v>
      </c>
      <c r="Y57">
        <f>-SUMIFS('[1]ANIM. MICRO.'!$E$2:$E$255,'[1]ANIM. MICRO.'!$A$2:$A$255,$B57,'[1]ANIM. MICRO.'!$F$2:$F$255,"SALI",'[1]ANIM. MICRO.'!$I$2:$I$255,"&gt;="&amp;Y$2,'[1]ANIM. MICRO.'!$I$2:$I$255,"&lt;"&amp;Z$2)</f>
        <v>0</v>
      </c>
      <c r="Z57">
        <f>-SUMIFS('[1]ANIM. MICRO.'!$E$2:$E$255,'[1]ANIM. MICRO.'!$A$2:$A$255,$B57,'[1]ANIM. MICRO.'!$F$2:$F$255,"SALI",'[1]ANIM. MICRO.'!$I$2:$I$255,"&gt;="&amp;Z$2,'[1]ANIM. MICRO.'!$I$2:$I$255,"&lt;"&amp;AA$2)</f>
        <v>0</v>
      </c>
      <c r="AA57">
        <f>-SUMIFS('[1]ANIM. MICRO.'!$E$2:$E$255,'[1]ANIM. MICRO.'!$A$2:$A$255,$B57,'[1]ANIM. MICRO.'!$F$2:$F$255,"SALI",'[1]ANIM. MICRO.'!$I$2:$I$255,"&gt;="&amp;AA$2,'[1]ANIM. MICRO.'!$I$2:$I$255,"&lt;"&amp;AB$2)</f>
        <v>0</v>
      </c>
      <c r="AB57">
        <f>-SUMIFS('[1]ANIM. MICRO.'!$E$2:$E$255,'[1]ANIM. MICRO.'!$A$2:$A$255,$B57,'[1]ANIM. MICRO.'!$F$2:$F$255,"SALI",'[1]ANIM. MICRO.'!$I$2:$I$255,"&gt;="&amp;AB$2,'[1]ANIM. MICRO.'!$I$2:$I$255,"&lt;"&amp;AC$2)</f>
        <v>0</v>
      </c>
      <c r="AC57">
        <f>-SUMIFS('[1]ANIM. MICRO.'!$E$2:$E$255,'[1]ANIM. MICRO.'!$A$2:$A$255,$B57,'[1]ANIM. MICRO.'!$F$2:$F$255,"SALI",'[1]ANIM. MICRO.'!$I$2:$I$255,"&gt;="&amp;AC$2,'[1]ANIM. MICRO.'!$I$2:$I$255,"&lt;"&amp;AD$2)</f>
        <v>0</v>
      </c>
      <c r="AD57">
        <f>-SUMIFS('[1]ANIM. MICRO.'!$E$2:$E$255,'[1]ANIM. MICRO.'!$A$2:$A$255,$B57,'[1]ANIM. MICRO.'!$F$2:$F$255,"SALI",'[1]ANIM. MICRO.'!$I$2:$I$255,"&gt;="&amp;AD$2,'[1]ANIM. MICRO.'!$I$2:$I$255,"&lt;"&amp;AE$2)</f>
        <v>0</v>
      </c>
      <c r="AE57">
        <f>-SUMIFS('[1]ANIM. MICRO.'!$E$2:$E$255,'[1]ANIM. MICRO.'!$A$2:$A$255,$B57,'[1]ANIM. MICRO.'!$F$2:$F$255,"SALI",'[1]ANIM. MICRO.'!$I$2:$I$255,"&gt;="&amp;AE$2,'[1]ANIM. MICRO.'!$I$2:$I$255,"&lt;"&amp;AF$2)</f>
        <v>0</v>
      </c>
      <c r="AF57">
        <f>-SUMIFS('[1]ANIM. MICRO.'!$E$2:$E$255,'[1]ANIM. MICRO.'!$A$2:$A$255,$B57,'[1]ANIM. MICRO.'!$F$2:$F$255,"SALI",'[1]ANIM. MICRO.'!$I$2:$I$255,"&gt;="&amp;AF$2,'[1]ANIM. MICRO.'!$I$2:$I$255,"&lt;"&amp;AG$2)</f>
        <v>0</v>
      </c>
      <c r="AG57">
        <f>-SUMIFS('[1]ANIM. MICRO.'!$E$2:$E$255,'[1]ANIM. MICRO.'!$A$2:$A$255,$B57,'[1]ANIM. MICRO.'!$F$2:$F$255,"SALI",'[1]ANIM. MICRO.'!$I$2:$I$255,"&gt;="&amp;AG$2,'[1]ANIM. MICRO.'!$I$2:$I$255,"&lt;"&amp;AH$2)</f>
        <v>0</v>
      </c>
      <c r="AH57">
        <f>-SUMIFS('[1]ANIM. MICRO.'!$E$2:$E$255,'[1]ANIM. MICRO.'!$A$2:$A$255,$B57,'[1]ANIM. MICRO.'!$F$2:$F$255,"SALI",'[1]ANIM. MICRO.'!$I$2:$I$255,"&gt;="&amp;AH$2,'[1]ANIM. MICRO.'!$I$2:$I$255,"&lt;"&amp;AI$2)</f>
        <v>0</v>
      </c>
      <c r="AI57">
        <f>-SUMIFS('[1]ANIM. MICRO.'!$E$2:$E$255,'[1]ANIM. MICRO.'!$A$2:$A$255,$B57,'[1]ANIM. MICRO.'!$F$2:$F$255,"SALI",'[1]ANIM. MICRO.'!$I$2:$I$255,"&gt;="&amp;AI$2,'[1]ANIM. MICRO.'!$I$2:$I$255,"&lt;"&amp;AJ$2)</f>
        <v>0</v>
      </c>
      <c r="AJ57">
        <f>-SUMIFS('[1]ANIM. MICRO.'!$E$2:$E$255,'[1]ANIM. MICRO.'!$A$2:$A$255,$B57,'[1]ANIM. MICRO.'!$F$2:$F$255,"SALI",'[1]ANIM. MICRO.'!$I$2:$I$255,"&gt;="&amp;AJ$2,'[1]ANIM. MICRO.'!$I$2:$I$255,"&lt;"&amp;AK$2)</f>
        <v>0</v>
      </c>
      <c r="AK57">
        <f>-SUMIFS('[1]ANIM. MICRO.'!$E$2:$E$255,'[1]ANIM. MICRO.'!$A$2:$A$255,$B57,'[1]ANIM. MICRO.'!$F$2:$F$255,"SALI",'[1]ANIM. MICRO.'!$I$2:$I$255,"&gt;="&amp;AK$2,'[1]ANIM. MICRO.'!$I$2:$I$255,"&lt;"&amp;AL$2)</f>
        <v>0</v>
      </c>
      <c r="AL57">
        <f>-SUMIFS('[1]ANIM. MICRO.'!$E$2:$E$255,'[1]ANIM. MICRO.'!$A$2:$A$255,$B57,'[1]ANIM. MICRO.'!$F$2:$F$255,"SALI",'[1]ANIM. MICRO.'!$I$2:$I$255,"&gt;="&amp;AL$2,'[1]ANIM. MICRO.'!$I$2:$I$255,"&lt;"&amp;AM$2)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-SUMIFS('[1]ANIM. MICRO.'!$E$2:$E$255,'[1]ANIM. MICRO.'!$A$2:$A$255,$B58,'[1]ANIM. MICRO.'!$F$2:$F$255,"SALI",'[1]ANIM. MICRO.'!$I$2:$I$255,"&gt;="&amp;C$2,'[1]ANIM. MICRO.'!$I$2:$I$255,"&lt;"&amp;D$2)</f>
        <v>0</v>
      </c>
      <c r="D58">
        <f>-SUMIFS('[1]ANIM. MICRO.'!$E$2:$E$255,'[1]ANIM. MICRO.'!$A$2:$A$255,$B58,'[1]ANIM. MICRO.'!$F$2:$F$255,"SALI",'[1]ANIM. MICRO.'!$I$2:$I$255,"&gt;="&amp;D$2,'[1]ANIM. MICRO.'!$I$2:$I$255,"&lt;"&amp;E$2)</f>
        <v>0</v>
      </c>
      <c r="E58">
        <f>-SUMIFS('[1]ANIM. MICRO.'!$E$2:$E$255,'[1]ANIM. MICRO.'!$A$2:$A$255,$B58,'[1]ANIM. MICRO.'!$F$2:$F$255,"SALI",'[1]ANIM. MICRO.'!$I$2:$I$255,"&gt;="&amp;E$2,'[1]ANIM. MICRO.'!$I$2:$I$255,"&lt;"&amp;F$2)</f>
        <v>0</v>
      </c>
      <c r="F58">
        <f>-SUMIFS('[1]ANIM. MICRO.'!$E$2:$E$255,'[1]ANIM. MICRO.'!$A$2:$A$255,$B58,'[1]ANIM. MICRO.'!$F$2:$F$255,"SALI",'[1]ANIM. MICRO.'!$I$2:$I$255,"&gt;="&amp;F$2,'[1]ANIM. MICRO.'!$I$2:$I$255,"&lt;"&amp;G$2)</f>
        <v>0</v>
      </c>
      <c r="G58">
        <f>-SUMIFS('[1]ANIM. MICRO.'!$E$2:$E$255,'[1]ANIM. MICRO.'!$A$2:$A$255,$B58,'[1]ANIM. MICRO.'!$F$2:$F$255,"SALI",'[1]ANIM. MICRO.'!$I$2:$I$255,"&gt;="&amp;G$2,'[1]ANIM. MICRO.'!$I$2:$I$255,"&lt;"&amp;H$2)</f>
        <v>0</v>
      </c>
      <c r="H58">
        <f>-SUMIFS('[1]ANIM. MICRO.'!$E$2:$E$255,'[1]ANIM. MICRO.'!$A$2:$A$255,$B58,'[1]ANIM. MICRO.'!$F$2:$F$255,"SALI",'[1]ANIM. MICRO.'!$I$2:$I$255,"&gt;="&amp;H$2,'[1]ANIM. MICRO.'!$I$2:$I$255,"&lt;"&amp;I$2)</f>
        <v>0</v>
      </c>
      <c r="I58">
        <f>-SUMIFS('[1]ANIM. MICRO.'!$E$2:$E$255,'[1]ANIM. MICRO.'!$A$2:$A$255,$B58,'[1]ANIM. MICRO.'!$F$2:$F$255,"SALI",'[1]ANIM. MICRO.'!$I$2:$I$255,"&gt;="&amp;I$2,'[1]ANIM. MICRO.'!$I$2:$I$255,"&lt;"&amp;J$2)</f>
        <v>0</v>
      </c>
      <c r="J58">
        <f>-SUMIFS('[1]ANIM. MICRO.'!$E$2:$E$255,'[1]ANIM. MICRO.'!$A$2:$A$255,$B58,'[1]ANIM. MICRO.'!$F$2:$F$255,"SALI",'[1]ANIM. MICRO.'!$I$2:$I$255,"&gt;="&amp;J$2,'[1]ANIM. MICRO.'!$I$2:$I$255,"&lt;"&amp;K$2)</f>
        <v>0</v>
      </c>
      <c r="K58">
        <f>-SUMIFS('[1]ANIM. MICRO.'!$E$2:$E$255,'[1]ANIM. MICRO.'!$A$2:$A$255,$B58,'[1]ANIM. MICRO.'!$F$2:$F$255,"SALI",'[1]ANIM. MICRO.'!$I$2:$I$255,"&gt;="&amp;K$2,'[1]ANIM. MICRO.'!$I$2:$I$255,"&lt;"&amp;L$2)</f>
        <v>0</v>
      </c>
      <c r="L58">
        <f>-SUMIFS('[1]ANIM. MICRO.'!$E$2:$E$255,'[1]ANIM. MICRO.'!$A$2:$A$255,$B58,'[1]ANIM. MICRO.'!$F$2:$F$255,"SALI",'[1]ANIM. MICRO.'!$I$2:$I$255,"&gt;="&amp;L$2,'[1]ANIM. MICRO.'!$I$2:$I$255,"&lt;"&amp;M$2)</f>
        <v>0</v>
      </c>
      <c r="M58">
        <f>-SUMIFS('[1]ANIM. MICRO.'!$E$2:$E$255,'[1]ANIM. MICRO.'!$A$2:$A$255,$B58,'[1]ANIM. MICRO.'!$F$2:$F$255,"SALI",'[1]ANIM. MICRO.'!$I$2:$I$255,"&gt;="&amp;M$2,'[1]ANIM. MICRO.'!$I$2:$I$255,"&lt;"&amp;N$2)</f>
        <v>0</v>
      </c>
      <c r="N58">
        <f>-SUMIFS('[1]ANIM. MICRO.'!$E$2:$E$255,'[1]ANIM. MICRO.'!$A$2:$A$255,$B58,'[1]ANIM. MICRO.'!$F$2:$F$255,"SALI",'[1]ANIM. MICRO.'!$I$2:$I$255,"&gt;="&amp;N$2,'[1]ANIM. MICRO.'!$I$2:$I$255,"&lt;"&amp;O$2)</f>
        <v>0</v>
      </c>
      <c r="O58">
        <f>-SUMIFS('[1]ANIM. MICRO.'!$E$2:$E$255,'[1]ANIM. MICRO.'!$A$2:$A$255,$B58,'[1]ANIM. MICRO.'!$F$2:$F$255,"SALI",'[1]ANIM. MICRO.'!$I$2:$I$255,"&gt;="&amp;O$2,'[1]ANIM. MICRO.'!$I$2:$I$255,"&lt;"&amp;P$2)</f>
        <v>0</v>
      </c>
      <c r="P58">
        <f>-SUMIFS('[1]ANIM. MICRO.'!$E$2:$E$255,'[1]ANIM. MICRO.'!$A$2:$A$255,$B58,'[1]ANIM. MICRO.'!$F$2:$F$255,"SALI",'[1]ANIM. MICRO.'!$I$2:$I$255,"&gt;="&amp;P$2,'[1]ANIM. MICRO.'!$I$2:$I$255,"&lt;"&amp;Q$2)</f>
        <v>0</v>
      </c>
      <c r="Q58">
        <f>-SUMIFS('[1]ANIM. MICRO.'!$E$2:$E$255,'[1]ANIM. MICRO.'!$A$2:$A$255,$B58,'[1]ANIM. MICRO.'!$F$2:$F$255,"SALI",'[1]ANIM. MICRO.'!$I$2:$I$255,"&gt;="&amp;Q$2,'[1]ANIM. MICRO.'!$I$2:$I$255,"&lt;"&amp;R$2)</f>
        <v>0</v>
      </c>
      <c r="R58">
        <f>-SUMIFS('[1]ANIM. MICRO.'!$E$2:$E$255,'[1]ANIM. MICRO.'!$A$2:$A$255,$B58,'[1]ANIM. MICRO.'!$F$2:$F$255,"SALI",'[1]ANIM. MICRO.'!$I$2:$I$255,"&gt;="&amp;R$2,'[1]ANIM. MICRO.'!$I$2:$I$255,"&lt;"&amp;S$2)</f>
        <v>0</v>
      </c>
      <c r="S58">
        <f>-SUMIFS('[1]ANIM. MICRO.'!$E$2:$E$255,'[1]ANIM. MICRO.'!$A$2:$A$255,$B58,'[1]ANIM. MICRO.'!$F$2:$F$255,"SALI",'[1]ANIM. MICRO.'!$I$2:$I$255,"&gt;="&amp;S$2,'[1]ANIM. MICRO.'!$I$2:$I$255,"&lt;"&amp;T$2)</f>
        <v>0</v>
      </c>
      <c r="T58">
        <f>-SUMIFS('[1]ANIM. MICRO.'!$E$2:$E$255,'[1]ANIM. MICRO.'!$A$2:$A$255,$B58,'[1]ANIM. MICRO.'!$F$2:$F$255,"SALI",'[1]ANIM. MICRO.'!$I$2:$I$255,"&gt;="&amp;T$2,'[1]ANIM. MICRO.'!$I$2:$I$255,"&lt;"&amp;U$2)</f>
        <v>0</v>
      </c>
      <c r="U58">
        <f>-SUMIFS('[1]ANIM. MICRO.'!$E$2:$E$255,'[1]ANIM. MICRO.'!$A$2:$A$255,$B58,'[1]ANIM. MICRO.'!$F$2:$F$255,"SALI",'[1]ANIM. MICRO.'!$I$2:$I$255,"&gt;="&amp;U$2,'[1]ANIM. MICRO.'!$I$2:$I$255,"&lt;"&amp;V$2)</f>
        <v>0</v>
      </c>
      <c r="V58">
        <f>-SUMIFS('[1]ANIM. MICRO.'!$E$2:$E$255,'[1]ANIM. MICRO.'!$A$2:$A$255,$B58,'[1]ANIM. MICRO.'!$F$2:$F$255,"SALI",'[1]ANIM. MICRO.'!$I$2:$I$255,"&gt;="&amp;V$2,'[1]ANIM. MICRO.'!$I$2:$I$255,"&lt;"&amp;W$2)</f>
        <v>0</v>
      </c>
      <c r="W58">
        <f>-SUMIFS('[1]ANIM. MICRO.'!$E$2:$E$255,'[1]ANIM. MICRO.'!$A$2:$A$255,$B58,'[1]ANIM. MICRO.'!$F$2:$F$255,"SALI",'[1]ANIM. MICRO.'!$I$2:$I$255,"&gt;="&amp;W$2,'[1]ANIM. MICRO.'!$I$2:$I$255,"&lt;"&amp;X$2)</f>
        <v>0</v>
      </c>
      <c r="X58">
        <f>-SUMIFS('[1]ANIM. MICRO.'!$E$2:$E$255,'[1]ANIM. MICRO.'!$A$2:$A$255,$B58,'[1]ANIM. MICRO.'!$F$2:$F$255,"SALI",'[1]ANIM. MICRO.'!$I$2:$I$255,"&gt;="&amp;X$2,'[1]ANIM. MICRO.'!$I$2:$I$255,"&lt;"&amp;Y$2)</f>
        <v>0</v>
      </c>
      <c r="Y58">
        <f>-SUMIFS('[1]ANIM. MICRO.'!$E$2:$E$255,'[1]ANIM. MICRO.'!$A$2:$A$255,$B58,'[1]ANIM. MICRO.'!$F$2:$F$255,"SALI",'[1]ANIM. MICRO.'!$I$2:$I$255,"&gt;="&amp;Y$2,'[1]ANIM. MICRO.'!$I$2:$I$255,"&lt;"&amp;Z$2)</f>
        <v>0</v>
      </c>
      <c r="Z58">
        <f>-SUMIFS('[1]ANIM. MICRO.'!$E$2:$E$255,'[1]ANIM. MICRO.'!$A$2:$A$255,$B58,'[1]ANIM. MICRO.'!$F$2:$F$255,"SALI",'[1]ANIM. MICRO.'!$I$2:$I$255,"&gt;="&amp;Z$2,'[1]ANIM. MICRO.'!$I$2:$I$255,"&lt;"&amp;AA$2)</f>
        <v>0</v>
      </c>
      <c r="AA58">
        <f>-SUMIFS('[1]ANIM. MICRO.'!$E$2:$E$255,'[1]ANIM. MICRO.'!$A$2:$A$255,$B58,'[1]ANIM. MICRO.'!$F$2:$F$255,"SALI",'[1]ANIM. MICRO.'!$I$2:$I$255,"&gt;="&amp;AA$2,'[1]ANIM. MICRO.'!$I$2:$I$255,"&lt;"&amp;AB$2)</f>
        <v>0</v>
      </c>
      <c r="AB58">
        <f>-SUMIFS('[1]ANIM. MICRO.'!$E$2:$E$255,'[1]ANIM. MICRO.'!$A$2:$A$255,$B58,'[1]ANIM. MICRO.'!$F$2:$F$255,"SALI",'[1]ANIM. MICRO.'!$I$2:$I$255,"&gt;="&amp;AB$2,'[1]ANIM. MICRO.'!$I$2:$I$255,"&lt;"&amp;AC$2)</f>
        <v>0</v>
      </c>
      <c r="AC58">
        <f>-SUMIFS('[1]ANIM. MICRO.'!$E$2:$E$255,'[1]ANIM. MICRO.'!$A$2:$A$255,$B58,'[1]ANIM. MICRO.'!$F$2:$F$255,"SALI",'[1]ANIM. MICRO.'!$I$2:$I$255,"&gt;="&amp;AC$2,'[1]ANIM. MICRO.'!$I$2:$I$255,"&lt;"&amp;AD$2)</f>
        <v>0</v>
      </c>
      <c r="AD58">
        <f>-SUMIFS('[1]ANIM. MICRO.'!$E$2:$E$255,'[1]ANIM. MICRO.'!$A$2:$A$255,$B58,'[1]ANIM. MICRO.'!$F$2:$F$255,"SALI",'[1]ANIM. MICRO.'!$I$2:$I$255,"&gt;="&amp;AD$2,'[1]ANIM. MICRO.'!$I$2:$I$255,"&lt;"&amp;AE$2)</f>
        <v>0</v>
      </c>
      <c r="AE58">
        <f>-SUMIFS('[1]ANIM. MICRO.'!$E$2:$E$255,'[1]ANIM. MICRO.'!$A$2:$A$255,$B58,'[1]ANIM. MICRO.'!$F$2:$F$255,"SALI",'[1]ANIM. MICRO.'!$I$2:$I$255,"&gt;="&amp;AE$2,'[1]ANIM. MICRO.'!$I$2:$I$255,"&lt;"&amp;AF$2)</f>
        <v>0</v>
      </c>
      <c r="AF58">
        <f>-SUMIFS('[1]ANIM. MICRO.'!$E$2:$E$255,'[1]ANIM. MICRO.'!$A$2:$A$255,$B58,'[1]ANIM. MICRO.'!$F$2:$F$255,"SALI",'[1]ANIM. MICRO.'!$I$2:$I$255,"&gt;="&amp;AF$2,'[1]ANIM. MICRO.'!$I$2:$I$255,"&lt;"&amp;AG$2)</f>
        <v>0</v>
      </c>
      <c r="AG58">
        <f>-SUMIFS('[1]ANIM. MICRO.'!$E$2:$E$255,'[1]ANIM. MICRO.'!$A$2:$A$255,$B58,'[1]ANIM. MICRO.'!$F$2:$F$255,"SALI",'[1]ANIM. MICRO.'!$I$2:$I$255,"&gt;="&amp;AG$2,'[1]ANIM. MICRO.'!$I$2:$I$255,"&lt;"&amp;AH$2)</f>
        <v>0</v>
      </c>
      <c r="AH58">
        <f>-SUMIFS('[1]ANIM. MICRO.'!$E$2:$E$255,'[1]ANIM. MICRO.'!$A$2:$A$255,$B58,'[1]ANIM. MICRO.'!$F$2:$F$255,"SALI",'[1]ANIM. MICRO.'!$I$2:$I$255,"&gt;="&amp;AH$2,'[1]ANIM. MICRO.'!$I$2:$I$255,"&lt;"&amp;AI$2)</f>
        <v>0</v>
      </c>
      <c r="AI58">
        <f>-SUMIFS('[1]ANIM. MICRO.'!$E$2:$E$255,'[1]ANIM. MICRO.'!$A$2:$A$255,$B58,'[1]ANIM. MICRO.'!$F$2:$F$255,"SALI",'[1]ANIM. MICRO.'!$I$2:$I$255,"&gt;="&amp;AI$2,'[1]ANIM. MICRO.'!$I$2:$I$255,"&lt;"&amp;AJ$2)</f>
        <v>0</v>
      </c>
      <c r="AJ58">
        <f>-SUMIFS('[1]ANIM. MICRO.'!$E$2:$E$255,'[1]ANIM. MICRO.'!$A$2:$A$255,$B58,'[1]ANIM. MICRO.'!$F$2:$F$255,"SALI",'[1]ANIM. MICRO.'!$I$2:$I$255,"&gt;="&amp;AJ$2,'[1]ANIM. MICRO.'!$I$2:$I$255,"&lt;"&amp;AK$2)</f>
        <v>0</v>
      </c>
      <c r="AK58">
        <f>-SUMIFS('[1]ANIM. MICRO.'!$E$2:$E$255,'[1]ANIM. MICRO.'!$A$2:$A$255,$B58,'[1]ANIM. MICRO.'!$F$2:$F$255,"SALI",'[1]ANIM. MICRO.'!$I$2:$I$255,"&gt;="&amp;AK$2,'[1]ANIM. MICRO.'!$I$2:$I$255,"&lt;"&amp;AL$2)</f>
        <v>0</v>
      </c>
      <c r="AL58">
        <f>-SUMIFS('[1]ANIM. MICRO.'!$E$2:$E$255,'[1]ANIM. MICRO.'!$A$2:$A$255,$B58,'[1]ANIM. MICRO.'!$F$2:$F$255,"SALI",'[1]ANIM. MICRO.'!$I$2:$I$255,"&gt;="&amp;AL$2,'[1]ANIM. MICRO.'!$I$2:$I$255,"&lt;"&amp;AM$2)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-SUMIFS('[1]ANIM. MICRO.'!$E$2:$E$255,'[1]ANIM. MICRO.'!$A$2:$A$255,$B59,'[1]ANIM. MICRO.'!$F$2:$F$255,"SALI",'[1]ANIM. MICRO.'!$I$2:$I$255,"&gt;="&amp;C$2,'[1]ANIM. MICRO.'!$I$2:$I$255,"&lt;"&amp;D$2)</f>
        <v>0</v>
      </c>
      <c r="D59">
        <f>-SUMIFS('[1]ANIM. MICRO.'!$E$2:$E$255,'[1]ANIM. MICRO.'!$A$2:$A$255,$B59,'[1]ANIM. MICRO.'!$F$2:$F$255,"SALI",'[1]ANIM. MICRO.'!$I$2:$I$255,"&gt;="&amp;D$2,'[1]ANIM. MICRO.'!$I$2:$I$255,"&lt;"&amp;E$2)</f>
        <v>0</v>
      </c>
      <c r="E59">
        <f>-SUMIFS('[1]ANIM. MICRO.'!$E$2:$E$255,'[1]ANIM. MICRO.'!$A$2:$A$255,$B59,'[1]ANIM. MICRO.'!$F$2:$F$255,"SALI",'[1]ANIM. MICRO.'!$I$2:$I$255,"&gt;="&amp;E$2,'[1]ANIM. MICRO.'!$I$2:$I$255,"&lt;"&amp;F$2)</f>
        <v>0</v>
      </c>
      <c r="F59">
        <f>-SUMIFS('[1]ANIM. MICRO.'!$E$2:$E$255,'[1]ANIM. MICRO.'!$A$2:$A$255,$B59,'[1]ANIM. MICRO.'!$F$2:$F$255,"SALI",'[1]ANIM. MICRO.'!$I$2:$I$255,"&gt;="&amp;F$2,'[1]ANIM. MICRO.'!$I$2:$I$255,"&lt;"&amp;G$2)</f>
        <v>0</v>
      </c>
      <c r="G59">
        <f>-SUMIFS('[1]ANIM. MICRO.'!$E$2:$E$255,'[1]ANIM. MICRO.'!$A$2:$A$255,$B59,'[1]ANIM. MICRO.'!$F$2:$F$255,"SALI",'[1]ANIM. MICRO.'!$I$2:$I$255,"&gt;="&amp;G$2,'[1]ANIM. MICRO.'!$I$2:$I$255,"&lt;"&amp;H$2)</f>
        <v>0</v>
      </c>
      <c r="H59">
        <f>-SUMIFS('[1]ANIM. MICRO.'!$E$2:$E$255,'[1]ANIM. MICRO.'!$A$2:$A$255,$B59,'[1]ANIM. MICRO.'!$F$2:$F$255,"SALI",'[1]ANIM. MICRO.'!$I$2:$I$255,"&gt;="&amp;H$2,'[1]ANIM. MICRO.'!$I$2:$I$255,"&lt;"&amp;I$2)</f>
        <v>0</v>
      </c>
      <c r="I59">
        <f>-SUMIFS('[1]ANIM. MICRO.'!$E$2:$E$255,'[1]ANIM. MICRO.'!$A$2:$A$255,$B59,'[1]ANIM. MICRO.'!$F$2:$F$255,"SALI",'[1]ANIM. MICRO.'!$I$2:$I$255,"&gt;="&amp;I$2,'[1]ANIM. MICRO.'!$I$2:$I$255,"&lt;"&amp;J$2)</f>
        <v>0</v>
      </c>
      <c r="J59">
        <f>-SUMIFS('[1]ANIM. MICRO.'!$E$2:$E$255,'[1]ANIM. MICRO.'!$A$2:$A$255,$B59,'[1]ANIM. MICRO.'!$F$2:$F$255,"SALI",'[1]ANIM. MICRO.'!$I$2:$I$255,"&gt;="&amp;J$2,'[1]ANIM. MICRO.'!$I$2:$I$255,"&lt;"&amp;K$2)</f>
        <v>0</v>
      </c>
      <c r="K59">
        <f>-SUMIFS('[1]ANIM. MICRO.'!$E$2:$E$255,'[1]ANIM. MICRO.'!$A$2:$A$255,$B59,'[1]ANIM. MICRO.'!$F$2:$F$255,"SALI",'[1]ANIM. MICRO.'!$I$2:$I$255,"&gt;="&amp;K$2,'[1]ANIM. MICRO.'!$I$2:$I$255,"&lt;"&amp;L$2)</f>
        <v>0</v>
      </c>
      <c r="L59">
        <f>-SUMIFS('[1]ANIM. MICRO.'!$E$2:$E$255,'[1]ANIM. MICRO.'!$A$2:$A$255,$B59,'[1]ANIM. MICRO.'!$F$2:$F$255,"SALI",'[1]ANIM. MICRO.'!$I$2:$I$255,"&gt;="&amp;L$2,'[1]ANIM. MICRO.'!$I$2:$I$255,"&lt;"&amp;M$2)</f>
        <v>0</v>
      </c>
      <c r="M59">
        <f>-SUMIFS('[1]ANIM. MICRO.'!$E$2:$E$255,'[1]ANIM. MICRO.'!$A$2:$A$255,$B59,'[1]ANIM. MICRO.'!$F$2:$F$255,"SALI",'[1]ANIM. MICRO.'!$I$2:$I$255,"&gt;="&amp;M$2,'[1]ANIM. MICRO.'!$I$2:$I$255,"&lt;"&amp;N$2)</f>
        <v>0</v>
      </c>
      <c r="N59">
        <f>-SUMIFS('[1]ANIM. MICRO.'!$E$2:$E$255,'[1]ANIM. MICRO.'!$A$2:$A$255,$B59,'[1]ANIM. MICRO.'!$F$2:$F$255,"SALI",'[1]ANIM. MICRO.'!$I$2:$I$255,"&gt;="&amp;N$2,'[1]ANIM. MICRO.'!$I$2:$I$255,"&lt;"&amp;O$2)</f>
        <v>0</v>
      </c>
      <c r="O59">
        <f>-SUMIFS('[1]ANIM. MICRO.'!$E$2:$E$255,'[1]ANIM. MICRO.'!$A$2:$A$255,$B59,'[1]ANIM. MICRO.'!$F$2:$F$255,"SALI",'[1]ANIM. MICRO.'!$I$2:$I$255,"&gt;="&amp;O$2,'[1]ANIM. MICRO.'!$I$2:$I$255,"&lt;"&amp;P$2)</f>
        <v>0</v>
      </c>
      <c r="P59">
        <f>-SUMIFS('[1]ANIM. MICRO.'!$E$2:$E$255,'[1]ANIM. MICRO.'!$A$2:$A$255,$B59,'[1]ANIM. MICRO.'!$F$2:$F$255,"SALI",'[1]ANIM. MICRO.'!$I$2:$I$255,"&gt;="&amp;P$2,'[1]ANIM. MICRO.'!$I$2:$I$255,"&lt;"&amp;Q$2)</f>
        <v>0</v>
      </c>
      <c r="Q59">
        <f>-SUMIFS('[1]ANIM. MICRO.'!$E$2:$E$255,'[1]ANIM. MICRO.'!$A$2:$A$255,$B59,'[1]ANIM. MICRO.'!$F$2:$F$255,"SALI",'[1]ANIM. MICRO.'!$I$2:$I$255,"&gt;="&amp;Q$2,'[1]ANIM. MICRO.'!$I$2:$I$255,"&lt;"&amp;R$2)</f>
        <v>0</v>
      </c>
      <c r="R59">
        <f>-SUMIFS('[1]ANIM. MICRO.'!$E$2:$E$255,'[1]ANIM. MICRO.'!$A$2:$A$255,$B59,'[1]ANIM. MICRO.'!$F$2:$F$255,"SALI",'[1]ANIM. MICRO.'!$I$2:$I$255,"&gt;="&amp;R$2,'[1]ANIM. MICRO.'!$I$2:$I$255,"&lt;"&amp;S$2)</f>
        <v>0</v>
      </c>
      <c r="S59">
        <f>-SUMIFS('[1]ANIM. MICRO.'!$E$2:$E$255,'[1]ANIM. MICRO.'!$A$2:$A$255,$B59,'[1]ANIM. MICRO.'!$F$2:$F$255,"SALI",'[1]ANIM. MICRO.'!$I$2:$I$255,"&gt;="&amp;S$2,'[1]ANIM. MICRO.'!$I$2:$I$255,"&lt;"&amp;T$2)</f>
        <v>0</v>
      </c>
      <c r="T59">
        <f>-SUMIFS('[1]ANIM. MICRO.'!$E$2:$E$255,'[1]ANIM. MICRO.'!$A$2:$A$255,$B59,'[1]ANIM. MICRO.'!$F$2:$F$255,"SALI",'[1]ANIM. MICRO.'!$I$2:$I$255,"&gt;="&amp;T$2,'[1]ANIM. MICRO.'!$I$2:$I$255,"&lt;"&amp;U$2)</f>
        <v>0</v>
      </c>
      <c r="U59">
        <f>-SUMIFS('[1]ANIM. MICRO.'!$E$2:$E$255,'[1]ANIM. MICRO.'!$A$2:$A$255,$B59,'[1]ANIM. MICRO.'!$F$2:$F$255,"SALI",'[1]ANIM. MICRO.'!$I$2:$I$255,"&gt;="&amp;U$2,'[1]ANIM. MICRO.'!$I$2:$I$255,"&lt;"&amp;V$2)</f>
        <v>0</v>
      </c>
      <c r="V59">
        <f>-SUMIFS('[1]ANIM. MICRO.'!$E$2:$E$255,'[1]ANIM. MICRO.'!$A$2:$A$255,$B59,'[1]ANIM. MICRO.'!$F$2:$F$255,"SALI",'[1]ANIM. MICRO.'!$I$2:$I$255,"&gt;="&amp;V$2,'[1]ANIM. MICRO.'!$I$2:$I$255,"&lt;"&amp;W$2)</f>
        <v>0</v>
      </c>
      <c r="W59">
        <f>-SUMIFS('[1]ANIM. MICRO.'!$E$2:$E$255,'[1]ANIM. MICRO.'!$A$2:$A$255,$B59,'[1]ANIM. MICRO.'!$F$2:$F$255,"SALI",'[1]ANIM. MICRO.'!$I$2:$I$255,"&gt;="&amp;W$2,'[1]ANIM. MICRO.'!$I$2:$I$255,"&lt;"&amp;X$2)</f>
        <v>0</v>
      </c>
      <c r="X59">
        <f>-SUMIFS('[1]ANIM. MICRO.'!$E$2:$E$255,'[1]ANIM. MICRO.'!$A$2:$A$255,$B59,'[1]ANIM. MICRO.'!$F$2:$F$255,"SALI",'[1]ANIM. MICRO.'!$I$2:$I$255,"&gt;="&amp;X$2,'[1]ANIM. MICRO.'!$I$2:$I$255,"&lt;"&amp;Y$2)</f>
        <v>0</v>
      </c>
      <c r="Y59">
        <f>-SUMIFS('[1]ANIM. MICRO.'!$E$2:$E$255,'[1]ANIM. MICRO.'!$A$2:$A$255,$B59,'[1]ANIM. MICRO.'!$F$2:$F$255,"SALI",'[1]ANIM. MICRO.'!$I$2:$I$255,"&gt;="&amp;Y$2,'[1]ANIM. MICRO.'!$I$2:$I$255,"&lt;"&amp;Z$2)</f>
        <v>0</v>
      </c>
      <c r="Z59">
        <f>-SUMIFS('[1]ANIM. MICRO.'!$E$2:$E$255,'[1]ANIM. MICRO.'!$A$2:$A$255,$B59,'[1]ANIM. MICRO.'!$F$2:$F$255,"SALI",'[1]ANIM. MICRO.'!$I$2:$I$255,"&gt;="&amp;Z$2,'[1]ANIM. MICRO.'!$I$2:$I$255,"&lt;"&amp;AA$2)</f>
        <v>0</v>
      </c>
      <c r="AA59">
        <f>-SUMIFS('[1]ANIM. MICRO.'!$E$2:$E$255,'[1]ANIM. MICRO.'!$A$2:$A$255,$B59,'[1]ANIM. MICRO.'!$F$2:$F$255,"SALI",'[1]ANIM. MICRO.'!$I$2:$I$255,"&gt;="&amp;AA$2,'[1]ANIM. MICRO.'!$I$2:$I$255,"&lt;"&amp;AB$2)</f>
        <v>0</v>
      </c>
      <c r="AB59">
        <f>-SUMIFS('[1]ANIM. MICRO.'!$E$2:$E$255,'[1]ANIM. MICRO.'!$A$2:$A$255,$B59,'[1]ANIM. MICRO.'!$F$2:$F$255,"SALI",'[1]ANIM. MICRO.'!$I$2:$I$255,"&gt;="&amp;AB$2,'[1]ANIM. MICRO.'!$I$2:$I$255,"&lt;"&amp;AC$2)</f>
        <v>0</v>
      </c>
      <c r="AC59">
        <f>-SUMIFS('[1]ANIM. MICRO.'!$E$2:$E$255,'[1]ANIM. MICRO.'!$A$2:$A$255,$B59,'[1]ANIM. MICRO.'!$F$2:$F$255,"SALI",'[1]ANIM. MICRO.'!$I$2:$I$255,"&gt;="&amp;AC$2,'[1]ANIM. MICRO.'!$I$2:$I$255,"&lt;"&amp;AD$2)</f>
        <v>0</v>
      </c>
      <c r="AD59">
        <f>-SUMIFS('[1]ANIM. MICRO.'!$E$2:$E$255,'[1]ANIM. MICRO.'!$A$2:$A$255,$B59,'[1]ANIM. MICRO.'!$F$2:$F$255,"SALI",'[1]ANIM. MICRO.'!$I$2:$I$255,"&gt;="&amp;AD$2,'[1]ANIM. MICRO.'!$I$2:$I$255,"&lt;"&amp;AE$2)</f>
        <v>0</v>
      </c>
      <c r="AE59">
        <f>-SUMIFS('[1]ANIM. MICRO.'!$E$2:$E$255,'[1]ANIM. MICRO.'!$A$2:$A$255,$B59,'[1]ANIM. MICRO.'!$F$2:$F$255,"SALI",'[1]ANIM. MICRO.'!$I$2:$I$255,"&gt;="&amp;AE$2,'[1]ANIM. MICRO.'!$I$2:$I$255,"&lt;"&amp;AF$2)</f>
        <v>0</v>
      </c>
      <c r="AF59">
        <f>-SUMIFS('[1]ANIM. MICRO.'!$E$2:$E$255,'[1]ANIM. MICRO.'!$A$2:$A$255,$B59,'[1]ANIM. MICRO.'!$F$2:$F$255,"SALI",'[1]ANIM. MICRO.'!$I$2:$I$255,"&gt;="&amp;AF$2,'[1]ANIM. MICRO.'!$I$2:$I$255,"&lt;"&amp;AG$2)</f>
        <v>0</v>
      </c>
      <c r="AG59">
        <f>-SUMIFS('[1]ANIM. MICRO.'!$E$2:$E$255,'[1]ANIM. MICRO.'!$A$2:$A$255,$B59,'[1]ANIM. MICRO.'!$F$2:$F$255,"SALI",'[1]ANIM. MICRO.'!$I$2:$I$255,"&gt;="&amp;AG$2,'[1]ANIM. MICRO.'!$I$2:$I$255,"&lt;"&amp;AH$2)</f>
        <v>0</v>
      </c>
      <c r="AH59">
        <f>-SUMIFS('[1]ANIM. MICRO.'!$E$2:$E$255,'[1]ANIM. MICRO.'!$A$2:$A$255,$B59,'[1]ANIM. MICRO.'!$F$2:$F$255,"SALI",'[1]ANIM. MICRO.'!$I$2:$I$255,"&gt;="&amp;AH$2,'[1]ANIM. MICRO.'!$I$2:$I$255,"&lt;"&amp;AI$2)</f>
        <v>0</v>
      </c>
      <c r="AI59">
        <f>-SUMIFS('[1]ANIM. MICRO.'!$E$2:$E$255,'[1]ANIM. MICRO.'!$A$2:$A$255,$B59,'[1]ANIM. MICRO.'!$F$2:$F$255,"SALI",'[1]ANIM. MICRO.'!$I$2:$I$255,"&gt;="&amp;AI$2,'[1]ANIM. MICRO.'!$I$2:$I$255,"&lt;"&amp;AJ$2)</f>
        <v>0</v>
      </c>
      <c r="AJ59">
        <f>-SUMIFS('[1]ANIM. MICRO.'!$E$2:$E$255,'[1]ANIM. MICRO.'!$A$2:$A$255,$B59,'[1]ANIM. MICRO.'!$F$2:$F$255,"SALI",'[1]ANIM. MICRO.'!$I$2:$I$255,"&gt;="&amp;AJ$2,'[1]ANIM. MICRO.'!$I$2:$I$255,"&lt;"&amp;AK$2)</f>
        <v>0</v>
      </c>
      <c r="AK59">
        <f>-SUMIFS('[1]ANIM. MICRO.'!$E$2:$E$255,'[1]ANIM. MICRO.'!$A$2:$A$255,$B59,'[1]ANIM. MICRO.'!$F$2:$F$255,"SALI",'[1]ANIM. MICRO.'!$I$2:$I$255,"&gt;="&amp;AK$2,'[1]ANIM. MICRO.'!$I$2:$I$255,"&lt;"&amp;AL$2)</f>
        <v>0</v>
      </c>
      <c r="AL59">
        <f>-SUMIFS('[1]ANIM. MICRO.'!$E$2:$E$255,'[1]ANIM. MICRO.'!$A$2:$A$255,$B59,'[1]ANIM. MICRO.'!$F$2:$F$255,"SALI",'[1]ANIM. MICRO.'!$I$2:$I$255,"&gt;="&amp;AL$2,'[1]ANIM. MICRO.'!$I$2:$I$255,"&lt;"&amp;AM$2)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-SUMIFS('[1]ANIM. MICRO.'!$E$2:$E$255,'[1]ANIM. MICRO.'!$A$2:$A$255,$B60,'[1]ANIM. MICRO.'!$F$2:$F$255,"SALI",'[1]ANIM. MICRO.'!$I$2:$I$255,"&gt;="&amp;C$2,'[1]ANIM. MICRO.'!$I$2:$I$255,"&lt;"&amp;D$2)</f>
        <v>0</v>
      </c>
      <c r="D60">
        <f>-SUMIFS('[1]ANIM. MICRO.'!$E$2:$E$255,'[1]ANIM. MICRO.'!$A$2:$A$255,$B60,'[1]ANIM. MICRO.'!$F$2:$F$255,"SALI",'[1]ANIM. MICRO.'!$I$2:$I$255,"&gt;="&amp;D$2,'[1]ANIM. MICRO.'!$I$2:$I$255,"&lt;"&amp;E$2)</f>
        <v>0</v>
      </c>
      <c r="E60">
        <f>-SUMIFS('[1]ANIM. MICRO.'!$E$2:$E$255,'[1]ANIM. MICRO.'!$A$2:$A$255,$B60,'[1]ANIM. MICRO.'!$F$2:$F$255,"SALI",'[1]ANIM. MICRO.'!$I$2:$I$255,"&gt;="&amp;E$2,'[1]ANIM. MICRO.'!$I$2:$I$255,"&lt;"&amp;F$2)</f>
        <v>0</v>
      </c>
      <c r="F60">
        <f>-SUMIFS('[1]ANIM. MICRO.'!$E$2:$E$255,'[1]ANIM. MICRO.'!$A$2:$A$255,$B60,'[1]ANIM. MICRO.'!$F$2:$F$255,"SALI",'[1]ANIM. MICRO.'!$I$2:$I$255,"&gt;="&amp;F$2,'[1]ANIM. MICRO.'!$I$2:$I$255,"&lt;"&amp;G$2)</f>
        <v>0</v>
      </c>
      <c r="G60">
        <f>-SUMIFS('[1]ANIM. MICRO.'!$E$2:$E$255,'[1]ANIM. MICRO.'!$A$2:$A$255,$B60,'[1]ANIM. MICRO.'!$F$2:$F$255,"SALI",'[1]ANIM. MICRO.'!$I$2:$I$255,"&gt;="&amp;G$2,'[1]ANIM. MICRO.'!$I$2:$I$255,"&lt;"&amp;H$2)</f>
        <v>0</v>
      </c>
      <c r="H60">
        <f>-SUMIFS('[1]ANIM. MICRO.'!$E$2:$E$255,'[1]ANIM. MICRO.'!$A$2:$A$255,$B60,'[1]ANIM. MICRO.'!$F$2:$F$255,"SALI",'[1]ANIM. MICRO.'!$I$2:$I$255,"&gt;="&amp;H$2,'[1]ANIM. MICRO.'!$I$2:$I$255,"&lt;"&amp;I$2)</f>
        <v>0</v>
      </c>
      <c r="I60">
        <f>-SUMIFS('[1]ANIM. MICRO.'!$E$2:$E$255,'[1]ANIM. MICRO.'!$A$2:$A$255,$B60,'[1]ANIM. MICRO.'!$F$2:$F$255,"SALI",'[1]ANIM. MICRO.'!$I$2:$I$255,"&gt;="&amp;I$2,'[1]ANIM. MICRO.'!$I$2:$I$255,"&lt;"&amp;J$2)</f>
        <v>0</v>
      </c>
      <c r="J60">
        <f>-SUMIFS('[1]ANIM. MICRO.'!$E$2:$E$255,'[1]ANIM. MICRO.'!$A$2:$A$255,$B60,'[1]ANIM. MICRO.'!$F$2:$F$255,"SALI",'[1]ANIM. MICRO.'!$I$2:$I$255,"&gt;="&amp;J$2,'[1]ANIM. MICRO.'!$I$2:$I$255,"&lt;"&amp;K$2)</f>
        <v>0</v>
      </c>
      <c r="K60">
        <f>-SUMIFS('[1]ANIM. MICRO.'!$E$2:$E$255,'[1]ANIM. MICRO.'!$A$2:$A$255,$B60,'[1]ANIM. MICRO.'!$F$2:$F$255,"SALI",'[1]ANIM. MICRO.'!$I$2:$I$255,"&gt;="&amp;K$2,'[1]ANIM. MICRO.'!$I$2:$I$255,"&lt;"&amp;L$2)</f>
        <v>0</v>
      </c>
      <c r="L60">
        <f>-SUMIFS('[1]ANIM. MICRO.'!$E$2:$E$255,'[1]ANIM. MICRO.'!$A$2:$A$255,$B60,'[1]ANIM. MICRO.'!$F$2:$F$255,"SALI",'[1]ANIM. MICRO.'!$I$2:$I$255,"&gt;="&amp;L$2,'[1]ANIM. MICRO.'!$I$2:$I$255,"&lt;"&amp;M$2)</f>
        <v>0</v>
      </c>
      <c r="M60">
        <f>-SUMIFS('[1]ANIM. MICRO.'!$E$2:$E$255,'[1]ANIM. MICRO.'!$A$2:$A$255,$B60,'[1]ANIM. MICRO.'!$F$2:$F$255,"SALI",'[1]ANIM. MICRO.'!$I$2:$I$255,"&gt;="&amp;M$2,'[1]ANIM. MICRO.'!$I$2:$I$255,"&lt;"&amp;N$2)</f>
        <v>0</v>
      </c>
      <c r="N60">
        <f>-SUMIFS('[1]ANIM. MICRO.'!$E$2:$E$255,'[1]ANIM. MICRO.'!$A$2:$A$255,$B60,'[1]ANIM. MICRO.'!$F$2:$F$255,"SALI",'[1]ANIM. MICRO.'!$I$2:$I$255,"&gt;="&amp;N$2,'[1]ANIM. MICRO.'!$I$2:$I$255,"&lt;"&amp;O$2)</f>
        <v>0</v>
      </c>
      <c r="O60">
        <f>-SUMIFS('[1]ANIM. MICRO.'!$E$2:$E$255,'[1]ANIM. MICRO.'!$A$2:$A$255,$B60,'[1]ANIM. MICRO.'!$F$2:$F$255,"SALI",'[1]ANIM. MICRO.'!$I$2:$I$255,"&gt;="&amp;O$2,'[1]ANIM. MICRO.'!$I$2:$I$255,"&lt;"&amp;P$2)</f>
        <v>0</v>
      </c>
      <c r="P60">
        <f>-SUMIFS('[1]ANIM. MICRO.'!$E$2:$E$255,'[1]ANIM. MICRO.'!$A$2:$A$255,$B60,'[1]ANIM. MICRO.'!$F$2:$F$255,"SALI",'[1]ANIM. MICRO.'!$I$2:$I$255,"&gt;="&amp;P$2,'[1]ANIM. MICRO.'!$I$2:$I$255,"&lt;"&amp;Q$2)</f>
        <v>0</v>
      </c>
      <c r="Q60">
        <f>-SUMIFS('[1]ANIM. MICRO.'!$E$2:$E$255,'[1]ANIM. MICRO.'!$A$2:$A$255,$B60,'[1]ANIM. MICRO.'!$F$2:$F$255,"SALI",'[1]ANIM. MICRO.'!$I$2:$I$255,"&gt;="&amp;Q$2,'[1]ANIM. MICRO.'!$I$2:$I$255,"&lt;"&amp;R$2)</f>
        <v>0</v>
      </c>
      <c r="R60">
        <f>-SUMIFS('[1]ANIM. MICRO.'!$E$2:$E$255,'[1]ANIM. MICRO.'!$A$2:$A$255,$B60,'[1]ANIM. MICRO.'!$F$2:$F$255,"SALI",'[1]ANIM. MICRO.'!$I$2:$I$255,"&gt;="&amp;R$2,'[1]ANIM. MICRO.'!$I$2:$I$255,"&lt;"&amp;S$2)</f>
        <v>0</v>
      </c>
      <c r="S60">
        <f>-SUMIFS('[1]ANIM. MICRO.'!$E$2:$E$255,'[1]ANIM. MICRO.'!$A$2:$A$255,$B60,'[1]ANIM. MICRO.'!$F$2:$F$255,"SALI",'[1]ANIM. MICRO.'!$I$2:$I$255,"&gt;="&amp;S$2,'[1]ANIM. MICRO.'!$I$2:$I$255,"&lt;"&amp;T$2)</f>
        <v>0</v>
      </c>
      <c r="T60">
        <f>-SUMIFS('[1]ANIM. MICRO.'!$E$2:$E$255,'[1]ANIM. MICRO.'!$A$2:$A$255,$B60,'[1]ANIM. MICRO.'!$F$2:$F$255,"SALI",'[1]ANIM. MICRO.'!$I$2:$I$255,"&gt;="&amp;T$2,'[1]ANIM. MICRO.'!$I$2:$I$255,"&lt;"&amp;U$2)</f>
        <v>0</v>
      </c>
      <c r="U60">
        <f>-SUMIFS('[1]ANIM. MICRO.'!$E$2:$E$255,'[1]ANIM. MICRO.'!$A$2:$A$255,$B60,'[1]ANIM. MICRO.'!$F$2:$F$255,"SALI",'[1]ANIM. MICRO.'!$I$2:$I$255,"&gt;="&amp;U$2,'[1]ANIM. MICRO.'!$I$2:$I$255,"&lt;"&amp;V$2)</f>
        <v>0</v>
      </c>
      <c r="V60">
        <f>-SUMIFS('[1]ANIM. MICRO.'!$E$2:$E$255,'[1]ANIM. MICRO.'!$A$2:$A$255,$B60,'[1]ANIM. MICRO.'!$F$2:$F$255,"SALI",'[1]ANIM. MICRO.'!$I$2:$I$255,"&gt;="&amp;V$2,'[1]ANIM. MICRO.'!$I$2:$I$255,"&lt;"&amp;W$2)</f>
        <v>0</v>
      </c>
      <c r="W60">
        <f>-SUMIFS('[1]ANIM. MICRO.'!$E$2:$E$255,'[1]ANIM. MICRO.'!$A$2:$A$255,$B60,'[1]ANIM. MICRO.'!$F$2:$F$255,"SALI",'[1]ANIM. MICRO.'!$I$2:$I$255,"&gt;="&amp;W$2,'[1]ANIM. MICRO.'!$I$2:$I$255,"&lt;"&amp;X$2)</f>
        <v>0</v>
      </c>
      <c r="X60">
        <f>-SUMIFS('[1]ANIM. MICRO.'!$E$2:$E$255,'[1]ANIM. MICRO.'!$A$2:$A$255,$B60,'[1]ANIM. MICRO.'!$F$2:$F$255,"SALI",'[1]ANIM. MICRO.'!$I$2:$I$255,"&gt;="&amp;X$2,'[1]ANIM. MICRO.'!$I$2:$I$255,"&lt;"&amp;Y$2)</f>
        <v>0</v>
      </c>
      <c r="Y60">
        <f>-SUMIFS('[1]ANIM. MICRO.'!$E$2:$E$255,'[1]ANIM. MICRO.'!$A$2:$A$255,$B60,'[1]ANIM. MICRO.'!$F$2:$F$255,"SALI",'[1]ANIM. MICRO.'!$I$2:$I$255,"&gt;="&amp;Y$2,'[1]ANIM. MICRO.'!$I$2:$I$255,"&lt;"&amp;Z$2)</f>
        <v>0</v>
      </c>
      <c r="Z60">
        <f>-SUMIFS('[1]ANIM. MICRO.'!$E$2:$E$255,'[1]ANIM. MICRO.'!$A$2:$A$255,$B60,'[1]ANIM. MICRO.'!$F$2:$F$255,"SALI",'[1]ANIM. MICRO.'!$I$2:$I$255,"&gt;="&amp;Z$2,'[1]ANIM. MICRO.'!$I$2:$I$255,"&lt;"&amp;AA$2)</f>
        <v>0</v>
      </c>
      <c r="AA60">
        <f>-SUMIFS('[1]ANIM. MICRO.'!$E$2:$E$255,'[1]ANIM. MICRO.'!$A$2:$A$255,$B60,'[1]ANIM. MICRO.'!$F$2:$F$255,"SALI",'[1]ANIM. MICRO.'!$I$2:$I$255,"&gt;="&amp;AA$2,'[1]ANIM. MICRO.'!$I$2:$I$255,"&lt;"&amp;AB$2)</f>
        <v>0</v>
      </c>
      <c r="AB60">
        <f>-SUMIFS('[1]ANIM. MICRO.'!$E$2:$E$255,'[1]ANIM. MICRO.'!$A$2:$A$255,$B60,'[1]ANIM. MICRO.'!$F$2:$F$255,"SALI",'[1]ANIM. MICRO.'!$I$2:$I$255,"&gt;="&amp;AB$2,'[1]ANIM. MICRO.'!$I$2:$I$255,"&lt;"&amp;AC$2)</f>
        <v>0</v>
      </c>
      <c r="AC60">
        <f>-SUMIFS('[1]ANIM. MICRO.'!$E$2:$E$255,'[1]ANIM. MICRO.'!$A$2:$A$255,$B60,'[1]ANIM. MICRO.'!$F$2:$F$255,"SALI",'[1]ANIM. MICRO.'!$I$2:$I$255,"&gt;="&amp;AC$2,'[1]ANIM. MICRO.'!$I$2:$I$255,"&lt;"&amp;AD$2)</f>
        <v>0</v>
      </c>
      <c r="AD60">
        <f>-SUMIFS('[1]ANIM. MICRO.'!$E$2:$E$255,'[1]ANIM. MICRO.'!$A$2:$A$255,$B60,'[1]ANIM. MICRO.'!$F$2:$F$255,"SALI",'[1]ANIM. MICRO.'!$I$2:$I$255,"&gt;="&amp;AD$2,'[1]ANIM. MICRO.'!$I$2:$I$255,"&lt;"&amp;AE$2)</f>
        <v>0</v>
      </c>
      <c r="AE60">
        <f>-SUMIFS('[1]ANIM. MICRO.'!$E$2:$E$255,'[1]ANIM. MICRO.'!$A$2:$A$255,$B60,'[1]ANIM. MICRO.'!$F$2:$F$255,"SALI",'[1]ANIM. MICRO.'!$I$2:$I$255,"&gt;="&amp;AE$2,'[1]ANIM. MICRO.'!$I$2:$I$255,"&lt;"&amp;AF$2)</f>
        <v>0</v>
      </c>
      <c r="AF60">
        <f>-SUMIFS('[1]ANIM. MICRO.'!$E$2:$E$255,'[1]ANIM. MICRO.'!$A$2:$A$255,$B60,'[1]ANIM. MICRO.'!$F$2:$F$255,"SALI",'[1]ANIM. MICRO.'!$I$2:$I$255,"&gt;="&amp;AF$2,'[1]ANIM. MICRO.'!$I$2:$I$255,"&lt;"&amp;AG$2)</f>
        <v>0</v>
      </c>
      <c r="AG60">
        <f>-SUMIFS('[1]ANIM. MICRO.'!$E$2:$E$255,'[1]ANIM. MICRO.'!$A$2:$A$255,$B60,'[1]ANIM. MICRO.'!$F$2:$F$255,"SALI",'[1]ANIM. MICRO.'!$I$2:$I$255,"&gt;="&amp;AG$2,'[1]ANIM. MICRO.'!$I$2:$I$255,"&lt;"&amp;AH$2)</f>
        <v>0</v>
      </c>
      <c r="AH60">
        <f>-SUMIFS('[1]ANIM. MICRO.'!$E$2:$E$255,'[1]ANIM. MICRO.'!$A$2:$A$255,$B60,'[1]ANIM. MICRO.'!$F$2:$F$255,"SALI",'[1]ANIM. MICRO.'!$I$2:$I$255,"&gt;="&amp;AH$2,'[1]ANIM. MICRO.'!$I$2:$I$255,"&lt;"&amp;AI$2)</f>
        <v>0</v>
      </c>
      <c r="AI60">
        <f>-SUMIFS('[1]ANIM. MICRO.'!$E$2:$E$255,'[1]ANIM. MICRO.'!$A$2:$A$255,$B60,'[1]ANIM. MICRO.'!$F$2:$F$255,"SALI",'[1]ANIM. MICRO.'!$I$2:$I$255,"&gt;="&amp;AI$2,'[1]ANIM. MICRO.'!$I$2:$I$255,"&lt;"&amp;AJ$2)</f>
        <v>0</v>
      </c>
      <c r="AJ60">
        <f>-SUMIFS('[1]ANIM. MICRO.'!$E$2:$E$255,'[1]ANIM. MICRO.'!$A$2:$A$255,$B60,'[1]ANIM. MICRO.'!$F$2:$F$255,"SALI",'[1]ANIM. MICRO.'!$I$2:$I$255,"&gt;="&amp;AJ$2,'[1]ANIM. MICRO.'!$I$2:$I$255,"&lt;"&amp;AK$2)</f>
        <v>0</v>
      </c>
      <c r="AK60">
        <f>-SUMIFS('[1]ANIM. MICRO.'!$E$2:$E$255,'[1]ANIM. MICRO.'!$A$2:$A$255,$B60,'[1]ANIM. MICRO.'!$F$2:$F$255,"SALI",'[1]ANIM. MICRO.'!$I$2:$I$255,"&gt;="&amp;AK$2,'[1]ANIM. MICRO.'!$I$2:$I$255,"&lt;"&amp;AL$2)</f>
        <v>0</v>
      </c>
      <c r="AL60">
        <f>-SUMIFS('[1]ANIM. MICRO.'!$E$2:$E$255,'[1]ANIM. MICRO.'!$A$2:$A$255,$B60,'[1]ANIM. MICRO.'!$F$2:$F$255,"SALI",'[1]ANIM. MICRO.'!$I$2:$I$255,"&gt;="&amp;AL$2,'[1]ANIM. MICRO.'!$I$2:$I$255,"&lt;"&amp;AM$2)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-SUMIFS('[1]ANIM. MICRO.'!$E$2:$E$255,'[1]ANIM. MICRO.'!$A$2:$A$255,$B61,'[1]ANIM. MICRO.'!$F$2:$F$255,"SALI",'[1]ANIM. MICRO.'!$I$2:$I$255,"&gt;="&amp;C$2,'[1]ANIM. MICRO.'!$I$2:$I$255,"&lt;"&amp;D$2)</f>
        <v>0</v>
      </c>
      <c r="D61">
        <f>-SUMIFS('[1]ANIM. MICRO.'!$E$2:$E$255,'[1]ANIM. MICRO.'!$A$2:$A$255,$B61,'[1]ANIM. MICRO.'!$F$2:$F$255,"SALI",'[1]ANIM. MICRO.'!$I$2:$I$255,"&gt;="&amp;D$2,'[1]ANIM. MICRO.'!$I$2:$I$255,"&lt;"&amp;E$2)</f>
        <v>0</v>
      </c>
      <c r="E61">
        <f>-SUMIFS('[1]ANIM. MICRO.'!$E$2:$E$255,'[1]ANIM. MICRO.'!$A$2:$A$255,$B61,'[1]ANIM. MICRO.'!$F$2:$F$255,"SALI",'[1]ANIM. MICRO.'!$I$2:$I$255,"&gt;="&amp;E$2,'[1]ANIM. MICRO.'!$I$2:$I$255,"&lt;"&amp;F$2)</f>
        <v>0</v>
      </c>
      <c r="F61">
        <f>-SUMIFS('[1]ANIM. MICRO.'!$E$2:$E$255,'[1]ANIM. MICRO.'!$A$2:$A$255,$B61,'[1]ANIM. MICRO.'!$F$2:$F$255,"SALI",'[1]ANIM. MICRO.'!$I$2:$I$255,"&gt;="&amp;F$2,'[1]ANIM. MICRO.'!$I$2:$I$255,"&lt;"&amp;G$2)</f>
        <v>0</v>
      </c>
      <c r="G61">
        <f>-SUMIFS('[1]ANIM. MICRO.'!$E$2:$E$255,'[1]ANIM. MICRO.'!$A$2:$A$255,$B61,'[1]ANIM. MICRO.'!$F$2:$F$255,"SALI",'[1]ANIM. MICRO.'!$I$2:$I$255,"&gt;="&amp;G$2,'[1]ANIM. MICRO.'!$I$2:$I$255,"&lt;"&amp;H$2)</f>
        <v>0</v>
      </c>
      <c r="H61">
        <f>-SUMIFS('[1]ANIM. MICRO.'!$E$2:$E$255,'[1]ANIM. MICRO.'!$A$2:$A$255,$B61,'[1]ANIM. MICRO.'!$F$2:$F$255,"SALI",'[1]ANIM. MICRO.'!$I$2:$I$255,"&gt;="&amp;H$2,'[1]ANIM. MICRO.'!$I$2:$I$255,"&lt;"&amp;I$2)</f>
        <v>0</v>
      </c>
      <c r="I61">
        <f>-SUMIFS('[1]ANIM. MICRO.'!$E$2:$E$255,'[1]ANIM. MICRO.'!$A$2:$A$255,$B61,'[1]ANIM. MICRO.'!$F$2:$F$255,"SALI",'[1]ANIM. MICRO.'!$I$2:$I$255,"&gt;="&amp;I$2,'[1]ANIM. MICRO.'!$I$2:$I$255,"&lt;"&amp;J$2)</f>
        <v>0</v>
      </c>
      <c r="J61">
        <f>-SUMIFS('[1]ANIM. MICRO.'!$E$2:$E$255,'[1]ANIM. MICRO.'!$A$2:$A$255,$B61,'[1]ANIM. MICRO.'!$F$2:$F$255,"SALI",'[1]ANIM. MICRO.'!$I$2:$I$255,"&gt;="&amp;J$2,'[1]ANIM. MICRO.'!$I$2:$I$255,"&lt;"&amp;K$2)</f>
        <v>0</v>
      </c>
      <c r="K61">
        <f>-SUMIFS('[1]ANIM. MICRO.'!$E$2:$E$255,'[1]ANIM. MICRO.'!$A$2:$A$255,$B61,'[1]ANIM. MICRO.'!$F$2:$F$255,"SALI",'[1]ANIM. MICRO.'!$I$2:$I$255,"&gt;="&amp;K$2,'[1]ANIM. MICRO.'!$I$2:$I$255,"&lt;"&amp;L$2)</f>
        <v>0</v>
      </c>
      <c r="L61">
        <f>-SUMIFS('[1]ANIM. MICRO.'!$E$2:$E$255,'[1]ANIM. MICRO.'!$A$2:$A$255,$B61,'[1]ANIM. MICRO.'!$F$2:$F$255,"SALI",'[1]ANIM. MICRO.'!$I$2:$I$255,"&gt;="&amp;L$2,'[1]ANIM. MICRO.'!$I$2:$I$255,"&lt;"&amp;M$2)</f>
        <v>0</v>
      </c>
      <c r="M61">
        <f>-SUMIFS('[1]ANIM. MICRO.'!$E$2:$E$255,'[1]ANIM. MICRO.'!$A$2:$A$255,$B61,'[1]ANIM. MICRO.'!$F$2:$F$255,"SALI",'[1]ANIM. MICRO.'!$I$2:$I$255,"&gt;="&amp;M$2,'[1]ANIM. MICRO.'!$I$2:$I$255,"&lt;"&amp;N$2)</f>
        <v>0</v>
      </c>
      <c r="N61">
        <f>-SUMIFS('[1]ANIM. MICRO.'!$E$2:$E$255,'[1]ANIM. MICRO.'!$A$2:$A$255,$B61,'[1]ANIM. MICRO.'!$F$2:$F$255,"SALI",'[1]ANIM. MICRO.'!$I$2:$I$255,"&gt;="&amp;N$2,'[1]ANIM. MICRO.'!$I$2:$I$255,"&lt;"&amp;O$2)</f>
        <v>0</v>
      </c>
      <c r="O61">
        <f>-SUMIFS('[1]ANIM. MICRO.'!$E$2:$E$255,'[1]ANIM. MICRO.'!$A$2:$A$255,$B61,'[1]ANIM. MICRO.'!$F$2:$F$255,"SALI",'[1]ANIM. MICRO.'!$I$2:$I$255,"&gt;="&amp;O$2,'[1]ANIM. MICRO.'!$I$2:$I$255,"&lt;"&amp;P$2)</f>
        <v>0</v>
      </c>
      <c r="P61">
        <f>-SUMIFS('[1]ANIM. MICRO.'!$E$2:$E$255,'[1]ANIM. MICRO.'!$A$2:$A$255,$B61,'[1]ANIM. MICRO.'!$F$2:$F$255,"SALI",'[1]ANIM. MICRO.'!$I$2:$I$255,"&gt;="&amp;P$2,'[1]ANIM. MICRO.'!$I$2:$I$255,"&lt;"&amp;Q$2)</f>
        <v>0</v>
      </c>
      <c r="Q61">
        <f>-SUMIFS('[1]ANIM. MICRO.'!$E$2:$E$255,'[1]ANIM. MICRO.'!$A$2:$A$255,$B61,'[1]ANIM. MICRO.'!$F$2:$F$255,"SALI",'[1]ANIM. MICRO.'!$I$2:$I$255,"&gt;="&amp;Q$2,'[1]ANIM. MICRO.'!$I$2:$I$255,"&lt;"&amp;R$2)</f>
        <v>0</v>
      </c>
      <c r="R61">
        <f>-SUMIFS('[1]ANIM. MICRO.'!$E$2:$E$255,'[1]ANIM. MICRO.'!$A$2:$A$255,$B61,'[1]ANIM. MICRO.'!$F$2:$F$255,"SALI",'[1]ANIM. MICRO.'!$I$2:$I$255,"&gt;="&amp;R$2,'[1]ANIM. MICRO.'!$I$2:$I$255,"&lt;"&amp;S$2)</f>
        <v>0</v>
      </c>
      <c r="S61">
        <f>-SUMIFS('[1]ANIM. MICRO.'!$E$2:$E$255,'[1]ANIM. MICRO.'!$A$2:$A$255,$B61,'[1]ANIM. MICRO.'!$F$2:$F$255,"SALI",'[1]ANIM. MICRO.'!$I$2:$I$255,"&gt;="&amp;S$2,'[1]ANIM. MICRO.'!$I$2:$I$255,"&lt;"&amp;T$2)</f>
        <v>0</v>
      </c>
      <c r="T61">
        <f>-SUMIFS('[1]ANIM. MICRO.'!$E$2:$E$255,'[1]ANIM. MICRO.'!$A$2:$A$255,$B61,'[1]ANIM. MICRO.'!$F$2:$F$255,"SALI",'[1]ANIM. MICRO.'!$I$2:$I$255,"&gt;="&amp;T$2,'[1]ANIM. MICRO.'!$I$2:$I$255,"&lt;"&amp;U$2)</f>
        <v>0</v>
      </c>
      <c r="U61">
        <f>-SUMIFS('[1]ANIM. MICRO.'!$E$2:$E$255,'[1]ANIM. MICRO.'!$A$2:$A$255,$B61,'[1]ANIM. MICRO.'!$F$2:$F$255,"SALI",'[1]ANIM. MICRO.'!$I$2:$I$255,"&gt;="&amp;U$2,'[1]ANIM. MICRO.'!$I$2:$I$255,"&lt;"&amp;V$2)</f>
        <v>0</v>
      </c>
      <c r="V61">
        <f>-SUMIFS('[1]ANIM. MICRO.'!$E$2:$E$255,'[1]ANIM. MICRO.'!$A$2:$A$255,$B61,'[1]ANIM. MICRO.'!$F$2:$F$255,"SALI",'[1]ANIM. MICRO.'!$I$2:$I$255,"&gt;="&amp;V$2,'[1]ANIM. MICRO.'!$I$2:$I$255,"&lt;"&amp;W$2)</f>
        <v>0</v>
      </c>
      <c r="W61">
        <f>-SUMIFS('[1]ANIM. MICRO.'!$E$2:$E$255,'[1]ANIM. MICRO.'!$A$2:$A$255,$B61,'[1]ANIM. MICRO.'!$F$2:$F$255,"SALI",'[1]ANIM. MICRO.'!$I$2:$I$255,"&gt;="&amp;W$2,'[1]ANIM. MICRO.'!$I$2:$I$255,"&lt;"&amp;X$2)</f>
        <v>0</v>
      </c>
      <c r="X61">
        <f>-SUMIFS('[1]ANIM. MICRO.'!$E$2:$E$255,'[1]ANIM. MICRO.'!$A$2:$A$255,$B61,'[1]ANIM. MICRO.'!$F$2:$F$255,"SALI",'[1]ANIM. MICRO.'!$I$2:$I$255,"&gt;="&amp;X$2,'[1]ANIM. MICRO.'!$I$2:$I$255,"&lt;"&amp;Y$2)</f>
        <v>0</v>
      </c>
      <c r="Y61">
        <f>-SUMIFS('[1]ANIM. MICRO.'!$E$2:$E$255,'[1]ANIM. MICRO.'!$A$2:$A$255,$B61,'[1]ANIM. MICRO.'!$F$2:$F$255,"SALI",'[1]ANIM. MICRO.'!$I$2:$I$255,"&gt;="&amp;Y$2,'[1]ANIM. MICRO.'!$I$2:$I$255,"&lt;"&amp;Z$2)</f>
        <v>0</v>
      </c>
      <c r="Z61">
        <f>-SUMIFS('[1]ANIM. MICRO.'!$E$2:$E$255,'[1]ANIM. MICRO.'!$A$2:$A$255,$B61,'[1]ANIM. MICRO.'!$F$2:$F$255,"SALI",'[1]ANIM. MICRO.'!$I$2:$I$255,"&gt;="&amp;Z$2,'[1]ANIM. MICRO.'!$I$2:$I$255,"&lt;"&amp;AA$2)</f>
        <v>0</v>
      </c>
      <c r="AA61">
        <f>-SUMIFS('[1]ANIM. MICRO.'!$E$2:$E$255,'[1]ANIM. MICRO.'!$A$2:$A$255,$B61,'[1]ANIM. MICRO.'!$F$2:$F$255,"SALI",'[1]ANIM. MICRO.'!$I$2:$I$255,"&gt;="&amp;AA$2,'[1]ANIM. MICRO.'!$I$2:$I$255,"&lt;"&amp;AB$2)</f>
        <v>0</v>
      </c>
      <c r="AB61">
        <f>-SUMIFS('[1]ANIM. MICRO.'!$E$2:$E$255,'[1]ANIM. MICRO.'!$A$2:$A$255,$B61,'[1]ANIM. MICRO.'!$F$2:$F$255,"SALI",'[1]ANIM. MICRO.'!$I$2:$I$255,"&gt;="&amp;AB$2,'[1]ANIM. MICRO.'!$I$2:$I$255,"&lt;"&amp;AC$2)</f>
        <v>0</v>
      </c>
      <c r="AC61">
        <f>-SUMIFS('[1]ANIM. MICRO.'!$E$2:$E$255,'[1]ANIM. MICRO.'!$A$2:$A$255,$B61,'[1]ANIM. MICRO.'!$F$2:$F$255,"SALI",'[1]ANIM. MICRO.'!$I$2:$I$255,"&gt;="&amp;AC$2,'[1]ANIM. MICRO.'!$I$2:$I$255,"&lt;"&amp;AD$2)</f>
        <v>0</v>
      </c>
      <c r="AD61">
        <f>-SUMIFS('[1]ANIM. MICRO.'!$E$2:$E$255,'[1]ANIM. MICRO.'!$A$2:$A$255,$B61,'[1]ANIM. MICRO.'!$F$2:$F$255,"SALI",'[1]ANIM. MICRO.'!$I$2:$I$255,"&gt;="&amp;AD$2,'[1]ANIM. MICRO.'!$I$2:$I$255,"&lt;"&amp;AE$2)</f>
        <v>0</v>
      </c>
      <c r="AE61">
        <f>-SUMIFS('[1]ANIM. MICRO.'!$E$2:$E$255,'[1]ANIM. MICRO.'!$A$2:$A$255,$B61,'[1]ANIM. MICRO.'!$F$2:$F$255,"SALI",'[1]ANIM. MICRO.'!$I$2:$I$255,"&gt;="&amp;AE$2,'[1]ANIM. MICRO.'!$I$2:$I$255,"&lt;"&amp;AF$2)</f>
        <v>0</v>
      </c>
      <c r="AF61">
        <f>-SUMIFS('[1]ANIM. MICRO.'!$E$2:$E$255,'[1]ANIM. MICRO.'!$A$2:$A$255,$B61,'[1]ANIM. MICRO.'!$F$2:$F$255,"SALI",'[1]ANIM. MICRO.'!$I$2:$I$255,"&gt;="&amp;AF$2,'[1]ANIM. MICRO.'!$I$2:$I$255,"&lt;"&amp;AG$2)</f>
        <v>0</v>
      </c>
      <c r="AG61">
        <f>-SUMIFS('[1]ANIM. MICRO.'!$E$2:$E$255,'[1]ANIM. MICRO.'!$A$2:$A$255,$B61,'[1]ANIM. MICRO.'!$F$2:$F$255,"SALI",'[1]ANIM. MICRO.'!$I$2:$I$255,"&gt;="&amp;AG$2,'[1]ANIM. MICRO.'!$I$2:$I$255,"&lt;"&amp;AH$2)</f>
        <v>0</v>
      </c>
      <c r="AH61">
        <f>-SUMIFS('[1]ANIM. MICRO.'!$E$2:$E$255,'[1]ANIM. MICRO.'!$A$2:$A$255,$B61,'[1]ANIM. MICRO.'!$F$2:$F$255,"SALI",'[1]ANIM. MICRO.'!$I$2:$I$255,"&gt;="&amp;AH$2,'[1]ANIM. MICRO.'!$I$2:$I$255,"&lt;"&amp;AI$2)</f>
        <v>0</v>
      </c>
      <c r="AI61">
        <f>-SUMIFS('[1]ANIM. MICRO.'!$E$2:$E$255,'[1]ANIM. MICRO.'!$A$2:$A$255,$B61,'[1]ANIM. MICRO.'!$F$2:$F$255,"SALI",'[1]ANIM. MICRO.'!$I$2:$I$255,"&gt;="&amp;AI$2,'[1]ANIM. MICRO.'!$I$2:$I$255,"&lt;"&amp;AJ$2)</f>
        <v>0</v>
      </c>
      <c r="AJ61">
        <f>-SUMIFS('[1]ANIM. MICRO.'!$E$2:$E$255,'[1]ANIM. MICRO.'!$A$2:$A$255,$B61,'[1]ANIM. MICRO.'!$F$2:$F$255,"SALI",'[1]ANIM. MICRO.'!$I$2:$I$255,"&gt;="&amp;AJ$2,'[1]ANIM. MICRO.'!$I$2:$I$255,"&lt;"&amp;AK$2)</f>
        <v>0</v>
      </c>
      <c r="AK61">
        <f>-SUMIFS('[1]ANIM. MICRO.'!$E$2:$E$255,'[1]ANIM. MICRO.'!$A$2:$A$255,$B61,'[1]ANIM. MICRO.'!$F$2:$F$255,"SALI",'[1]ANIM. MICRO.'!$I$2:$I$255,"&gt;="&amp;AK$2,'[1]ANIM. MICRO.'!$I$2:$I$255,"&lt;"&amp;AL$2)</f>
        <v>0</v>
      </c>
      <c r="AL61">
        <f>-SUMIFS('[1]ANIM. MICRO.'!$E$2:$E$255,'[1]ANIM. MICRO.'!$A$2:$A$255,$B61,'[1]ANIM. MICRO.'!$F$2:$F$255,"SALI",'[1]ANIM. MICRO.'!$I$2:$I$255,"&gt;="&amp;AL$2,'[1]ANIM. MICRO.'!$I$2:$I$255,"&lt;"&amp;AM$2)</f>
        <v>0</v>
      </c>
      <c r="AN61">
        <f t="shared" si="2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-SUMIFS('[1]ANIM. MICRO.'!$E$2:$E$255,'[1]ANIM. MICRO.'!$A$2:$A$255,$B62,'[1]ANIM. MICRO.'!$F$2:$F$255,"SALI",'[1]ANIM. MICRO.'!$I$2:$I$255,"&gt;="&amp;C$2,'[1]ANIM. MICRO.'!$I$2:$I$255,"&lt;"&amp;D$2)</f>
        <v>0</v>
      </c>
      <c r="D62">
        <f>-SUMIFS('[1]ANIM. MICRO.'!$E$2:$E$255,'[1]ANIM. MICRO.'!$A$2:$A$255,$B62,'[1]ANIM. MICRO.'!$F$2:$F$255,"SALI",'[1]ANIM. MICRO.'!$I$2:$I$255,"&gt;="&amp;D$2,'[1]ANIM. MICRO.'!$I$2:$I$255,"&lt;"&amp;E$2)</f>
        <v>0</v>
      </c>
      <c r="E62">
        <f>-SUMIFS('[1]ANIM. MICRO.'!$E$2:$E$255,'[1]ANIM. MICRO.'!$A$2:$A$255,$B62,'[1]ANIM. MICRO.'!$F$2:$F$255,"SALI",'[1]ANIM. MICRO.'!$I$2:$I$255,"&gt;="&amp;E$2,'[1]ANIM. MICRO.'!$I$2:$I$255,"&lt;"&amp;F$2)</f>
        <v>0</v>
      </c>
      <c r="F62">
        <f>-SUMIFS('[1]ANIM. MICRO.'!$E$2:$E$255,'[1]ANIM. MICRO.'!$A$2:$A$255,$B62,'[1]ANIM. MICRO.'!$F$2:$F$255,"SALI",'[1]ANIM. MICRO.'!$I$2:$I$255,"&gt;="&amp;F$2,'[1]ANIM. MICRO.'!$I$2:$I$255,"&lt;"&amp;G$2)</f>
        <v>0</v>
      </c>
      <c r="G62">
        <f>-SUMIFS('[1]ANIM. MICRO.'!$E$2:$E$255,'[1]ANIM. MICRO.'!$A$2:$A$255,$B62,'[1]ANIM. MICRO.'!$F$2:$F$255,"SALI",'[1]ANIM. MICRO.'!$I$2:$I$255,"&gt;="&amp;G$2,'[1]ANIM. MICRO.'!$I$2:$I$255,"&lt;"&amp;H$2)</f>
        <v>0</v>
      </c>
      <c r="H62">
        <f>-SUMIFS('[1]ANIM. MICRO.'!$E$2:$E$255,'[1]ANIM. MICRO.'!$A$2:$A$255,$B62,'[1]ANIM. MICRO.'!$F$2:$F$255,"SALI",'[1]ANIM. MICRO.'!$I$2:$I$255,"&gt;="&amp;H$2,'[1]ANIM. MICRO.'!$I$2:$I$255,"&lt;"&amp;I$2)</f>
        <v>0</v>
      </c>
      <c r="I62">
        <f>-SUMIFS('[1]ANIM. MICRO.'!$E$2:$E$255,'[1]ANIM. MICRO.'!$A$2:$A$255,$B62,'[1]ANIM. MICRO.'!$F$2:$F$255,"SALI",'[1]ANIM. MICRO.'!$I$2:$I$255,"&gt;="&amp;I$2,'[1]ANIM. MICRO.'!$I$2:$I$255,"&lt;"&amp;J$2)</f>
        <v>0</v>
      </c>
      <c r="J62">
        <f>-SUMIFS('[1]ANIM. MICRO.'!$E$2:$E$255,'[1]ANIM. MICRO.'!$A$2:$A$255,$B62,'[1]ANIM. MICRO.'!$F$2:$F$255,"SALI",'[1]ANIM. MICRO.'!$I$2:$I$255,"&gt;="&amp;J$2,'[1]ANIM. MICRO.'!$I$2:$I$255,"&lt;"&amp;K$2)</f>
        <v>0</v>
      </c>
      <c r="K62">
        <f>-SUMIFS('[1]ANIM. MICRO.'!$E$2:$E$255,'[1]ANIM. MICRO.'!$A$2:$A$255,$B62,'[1]ANIM. MICRO.'!$F$2:$F$255,"SALI",'[1]ANIM. MICRO.'!$I$2:$I$255,"&gt;="&amp;K$2,'[1]ANIM. MICRO.'!$I$2:$I$255,"&lt;"&amp;L$2)</f>
        <v>0</v>
      </c>
      <c r="L62">
        <f>-SUMIFS('[1]ANIM. MICRO.'!$E$2:$E$255,'[1]ANIM. MICRO.'!$A$2:$A$255,$B62,'[1]ANIM. MICRO.'!$F$2:$F$255,"SALI",'[1]ANIM. MICRO.'!$I$2:$I$255,"&gt;="&amp;L$2,'[1]ANIM. MICRO.'!$I$2:$I$255,"&lt;"&amp;M$2)</f>
        <v>0</v>
      </c>
      <c r="M62">
        <f>-SUMIFS('[1]ANIM. MICRO.'!$E$2:$E$255,'[1]ANIM. MICRO.'!$A$2:$A$255,$B62,'[1]ANIM. MICRO.'!$F$2:$F$255,"SALI",'[1]ANIM. MICRO.'!$I$2:$I$255,"&gt;="&amp;M$2,'[1]ANIM. MICRO.'!$I$2:$I$255,"&lt;"&amp;N$2)</f>
        <v>0</v>
      </c>
      <c r="N62">
        <f>-SUMIFS('[1]ANIM. MICRO.'!$E$2:$E$255,'[1]ANIM. MICRO.'!$A$2:$A$255,$B62,'[1]ANIM. MICRO.'!$F$2:$F$255,"SALI",'[1]ANIM. MICRO.'!$I$2:$I$255,"&gt;="&amp;N$2,'[1]ANIM. MICRO.'!$I$2:$I$255,"&lt;"&amp;O$2)</f>
        <v>0</v>
      </c>
      <c r="O62">
        <f>-SUMIFS('[1]ANIM. MICRO.'!$E$2:$E$255,'[1]ANIM. MICRO.'!$A$2:$A$255,$B62,'[1]ANIM. MICRO.'!$F$2:$F$255,"SALI",'[1]ANIM. MICRO.'!$I$2:$I$255,"&gt;="&amp;O$2,'[1]ANIM. MICRO.'!$I$2:$I$255,"&lt;"&amp;P$2)</f>
        <v>0</v>
      </c>
      <c r="P62">
        <f>-SUMIFS('[1]ANIM. MICRO.'!$E$2:$E$255,'[1]ANIM. MICRO.'!$A$2:$A$255,$B62,'[1]ANIM. MICRO.'!$F$2:$F$255,"SALI",'[1]ANIM. MICRO.'!$I$2:$I$255,"&gt;="&amp;P$2,'[1]ANIM. MICRO.'!$I$2:$I$255,"&lt;"&amp;Q$2)</f>
        <v>0</v>
      </c>
      <c r="Q62">
        <f>-SUMIFS('[1]ANIM. MICRO.'!$E$2:$E$255,'[1]ANIM. MICRO.'!$A$2:$A$255,$B62,'[1]ANIM. MICRO.'!$F$2:$F$255,"SALI",'[1]ANIM. MICRO.'!$I$2:$I$255,"&gt;="&amp;Q$2,'[1]ANIM. MICRO.'!$I$2:$I$255,"&lt;"&amp;R$2)</f>
        <v>0</v>
      </c>
      <c r="R62">
        <f>-SUMIFS('[1]ANIM. MICRO.'!$E$2:$E$255,'[1]ANIM. MICRO.'!$A$2:$A$255,$B62,'[1]ANIM. MICRO.'!$F$2:$F$255,"SALI",'[1]ANIM. MICRO.'!$I$2:$I$255,"&gt;="&amp;R$2,'[1]ANIM. MICRO.'!$I$2:$I$255,"&lt;"&amp;S$2)</f>
        <v>0</v>
      </c>
      <c r="S62">
        <f>-SUMIFS('[1]ANIM. MICRO.'!$E$2:$E$255,'[1]ANIM. MICRO.'!$A$2:$A$255,$B62,'[1]ANIM. MICRO.'!$F$2:$F$255,"SALI",'[1]ANIM. MICRO.'!$I$2:$I$255,"&gt;="&amp;S$2,'[1]ANIM. MICRO.'!$I$2:$I$255,"&lt;"&amp;T$2)</f>
        <v>0</v>
      </c>
      <c r="T62">
        <f>-SUMIFS('[1]ANIM. MICRO.'!$E$2:$E$255,'[1]ANIM. MICRO.'!$A$2:$A$255,$B62,'[1]ANIM. MICRO.'!$F$2:$F$255,"SALI",'[1]ANIM. MICRO.'!$I$2:$I$255,"&gt;="&amp;T$2,'[1]ANIM. MICRO.'!$I$2:$I$255,"&lt;"&amp;U$2)</f>
        <v>0</v>
      </c>
      <c r="U62">
        <f>-SUMIFS('[1]ANIM. MICRO.'!$E$2:$E$255,'[1]ANIM. MICRO.'!$A$2:$A$255,$B62,'[1]ANIM. MICRO.'!$F$2:$F$255,"SALI",'[1]ANIM. MICRO.'!$I$2:$I$255,"&gt;="&amp;U$2,'[1]ANIM. MICRO.'!$I$2:$I$255,"&lt;"&amp;V$2)</f>
        <v>0</v>
      </c>
      <c r="V62">
        <f>-SUMIFS('[1]ANIM. MICRO.'!$E$2:$E$255,'[1]ANIM. MICRO.'!$A$2:$A$255,$B62,'[1]ANIM. MICRO.'!$F$2:$F$255,"SALI",'[1]ANIM. MICRO.'!$I$2:$I$255,"&gt;="&amp;V$2,'[1]ANIM. MICRO.'!$I$2:$I$255,"&lt;"&amp;W$2)</f>
        <v>0</v>
      </c>
      <c r="W62">
        <f>-SUMIFS('[1]ANIM. MICRO.'!$E$2:$E$255,'[1]ANIM. MICRO.'!$A$2:$A$255,$B62,'[1]ANIM. MICRO.'!$F$2:$F$255,"SALI",'[1]ANIM. MICRO.'!$I$2:$I$255,"&gt;="&amp;W$2,'[1]ANIM. MICRO.'!$I$2:$I$255,"&lt;"&amp;X$2)</f>
        <v>0</v>
      </c>
      <c r="X62">
        <f>-SUMIFS('[1]ANIM. MICRO.'!$E$2:$E$255,'[1]ANIM. MICRO.'!$A$2:$A$255,$B62,'[1]ANIM. MICRO.'!$F$2:$F$255,"SALI",'[1]ANIM. MICRO.'!$I$2:$I$255,"&gt;="&amp;X$2,'[1]ANIM. MICRO.'!$I$2:$I$255,"&lt;"&amp;Y$2)</f>
        <v>0</v>
      </c>
      <c r="Y62">
        <f>-SUMIFS('[1]ANIM. MICRO.'!$E$2:$E$255,'[1]ANIM. MICRO.'!$A$2:$A$255,$B62,'[1]ANIM. MICRO.'!$F$2:$F$255,"SALI",'[1]ANIM. MICRO.'!$I$2:$I$255,"&gt;="&amp;Y$2,'[1]ANIM. MICRO.'!$I$2:$I$255,"&lt;"&amp;Z$2)</f>
        <v>0</v>
      </c>
      <c r="Z62">
        <f>-SUMIFS('[1]ANIM. MICRO.'!$E$2:$E$255,'[1]ANIM. MICRO.'!$A$2:$A$255,$B62,'[1]ANIM. MICRO.'!$F$2:$F$255,"SALI",'[1]ANIM. MICRO.'!$I$2:$I$255,"&gt;="&amp;Z$2,'[1]ANIM. MICRO.'!$I$2:$I$255,"&lt;"&amp;AA$2)</f>
        <v>0</v>
      </c>
      <c r="AA62">
        <f>-SUMIFS('[1]ANIM. MICRO.'!$E$2:$E$255,'[1]ANIM. MICRO.'!$A$2:$A$255,$B62,'[1]ANIM. MICRO.'!$F$2:$F$255,"SALI",'[1]ANIM. MICRO.'!$I$2:$I$255,"&gt;="&amp;AA$2,'[1]ANIM. MICRO.'!$I$2:$I$255,"&lt;"&amp;AB$2)</f>
        <v>0</v>
      </c>
      <c r="AB62">
        <f>-SUMIFS('[1]ANIM. MICRO.'!$E$2:$E$255,'[1]ANIM. MICRO.'!$A$2:$A$255,$B62,'[1]ANIM. MICRO.'!$F$2:$F$255,"SALI",'[1]ANIM. MICRO.'!$I$2:$I$255,"&gt;="&amp;AB$2,'[1]ANIM. MICRO.'!$I$2:$I$255,"&lt;"&amp;AC$2)</f>
        <v>0</v>
      </c>
      <c r="AC62">
        <f>-SUMIFS('[1]ANIM. MICRO.'!$E$2:$E$255,'[1]ANIM. MICRO.'!$A$2:$A$255,$B62,'[1]ANIM. MICRO.'!$F$2:$F$255,"SALI",'[1]ANIM. MICRO.'!$I$2:$I$255,"&gt;="&amp;AC$2,'[1]ANIM. MICRO.'!$I$2:$I$255,"&lt;"&amp;AD$2)</f>
        <v>0</v>
      </c>
      <c r="AD62">
        <f>-SUMIFS('[1]ANIM. MICRO.'!$E$2:$E$255,'[1]ANIM. MICRO.'!$A$2:$A$255,$B62,'[1]ANIM. MICRO.'!$F$2:$F$255,"SALI",'[1]ANIM. MICRO.'!$I$2:$I$255,"&gt;="&amp;AD$2,'[1]ANIM. MICRO.'!$I$2:$I$255,"&lt;"&amp;AE$2)</f>
        <v>0</v>
      </c>
      <c r="AE62">
        <f>-SUMIFS('[1]ANIM. MICRO.'!$E$2:$E$255,'[1]ANIM. MICRO.'!$A$2:$A$255,$B62,'[1]ANIM. MICRO.'!$F$2:$F$255,"SALI",'[1]ANIM. MICRO.'!$I$2:$I$255,"&gt;="&amp;AE$2,'[1]ANIM. MICRO.'!$I$2:$I$255,"&lt;"&amp;AF$2)</f>
        <v>0</v>
      </c>
      <c r="AF62">
        <f>-SUMIFS('[1]ANIM. MICRO.'!$E$2:$E$255,'[1]ANIM. MICRO.'!$A$2:$A$255,$B62,'[1]ANIM. MICRO.'!$F$2:$F$255,"SALI",'[1]ANIM. MICRO.'!$I$2:$I$255,"&gt;="&amp;AF$2,'[1]ANIM. MICRO.'!$I$2:$I$255,"&lt;"&amp;AG$2)</f>
        <v>0</v>
      </c>
      <c r="AG62">
        <f>-SUMIFS('[1]ANIM. MICRO.'!$E$2:$E$255,'[1]ANIM. MICRO.'!$A$2:$A$255,$B62,'[1]ANIM. MICRO.'!$F$2:$F$255,"SALI",'[1]ANIM. MICRO.'!$I$2:$I$255,"&gt;="&amp;AG$2,'[1]ANIM. MICRO.'!$I$2:$I$255,"&lt;"&amp;AH$2)</f>
        <v>0</v>
      </c>
      <c r="AH62">
        <f>-SUMIFS('[1]ANIM. MICRO.'!$E$2:$E$255,'[1]ANIM. MICRO.'!$A$2:$A$255,$B62,'[1]ANIM. MICRO.'!$F$2:$F$255,"SALI",'[1]ANIM. MICRO.'!$I$2:$I$255,"&gt;="&amp;AH$2,'[1]ANIM. MICRO.'!$I$2:$I$255,"&lt;"&amp;AI$2)</f>
        <v>0</v>
      </c>
      <c r="AI62">
        <f>-SUMIFS('[1]ANIM. MICRO.'!$E$2:$E$255,'[1]ANIM. MICRO.'!$A$2:$A$255,$B62,'[1]ANIM. MICRO.'!$F$2:$F$255,"SALI",'[1]ANIM. MICRO.'!$I$2:$I$255,"&gt;="&amp;AI$2,'[1]ANIM. MICRO.'!$I$2:$I$255,"&lt;"&amp;AJ$2)</f>
        <v>0</v>
      </c>
      <c r="AJ62">
        <f>-SUMIFS('[1]ANIM. MICRO.'!$E$2:$E$255,'[1]ANIM. MICRO.'!$A$2:$A$255,$B62,'[1]ANIM. MICRO.'!$F$2:$F$255,"SALI",'[1]ANIM. MICRO.'!$I$2:$I$255,"&gt;="&amp;AJ$2,'[1]ANIM. MICRO.'!$I$2:$I$255,"&lt;"&amp;AK$2)</f>
        <v>0</v>
      </c>
      <c r="AK62">
        <f>-SUMIFS('[1]ANIM. MICRO.'!$E$2:$E$255,'[1]ANIM. MICRO.'!$A$2:$A$255,$B62,'[1]ANIM. MICRO.'!$F$2:$F$255,"SALI",'[1]ANIM. MICRO.'!$I$2:$I$255,"&gt;="&amp;AK$2,'[1]ANIM. MICRO.'!$I$2:$I$255,"&lt;"&amp;AL$2)</f>
        <v>0</v>
      </c>
      <c r="AL62">
        <f>-SUMIFS('[1]ANIM. MICRO.'!$E$2:$E$255,'[1]ANIM. MICRO.'!$A$2:$A$255,$B62,'[1]ANIM. MICRO.'!$F$2:$F$255,"SALI",'[1]ANIM. MICRO.'!$I$2:$I$255,"&gt;="&amp;AL$2,'[1]ANIM. MICRO.'!$I$2:$I$255,"&lt;"&amp;AM$2)</f>
        <v>0</v>
      </c>
      <c r="AN62">
        <f t="shared" si="2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-SUMIFS('[1]ANIM. MICRO.'!$E$2:$E$255,'[1]ANIM. MICRO.'!$A$2:$A$255,$B63,'[1]ANIM. MICRO.'!$F$2:$F$255,"SALI",'[1]ANIM. MICRO.'!$I$2:$I$255,"&gt;="&amp;C$2,'[1]ANIM. MICRO.'!$I$2:$I$255,"&lt;"&amp;D$2)</f>
        <v>0</v>
      </c>
      <c r="D63">
        <f>-SUMIFS('[1]ANIM. MICRO.'!$E$2:$E$255,'[1]ANIM. MICRO.'!$A$2:$A$255,$B63,'[1]ANIM. MICRO.'!$F$2:$F$255,"SALI",'[1]ANIM. MICRO.'!$I$2:$I$255,"&gt;="&amp;D$2,'[1]ANIM. MICRO.'!$I$2:$I$255,"&lt;"&amp;E$2)</f>
        <v>0</v>
      </c>
      <c r="E63">
        <f>-SUMIFS('[1]ANIM. MICRO.'!$E$2:$E$255,'[1]ANIM. MICRO.'!$A$2:$A$255,$B63,'[1]ANIM. MICRO.'!$F$2:$F$255,"SALI",'[1]ANIM. MICRO.'!$I$2:$I$255,"&gt;="&amp;E$2,'[1]ANIM. MICRO.'!$I$2:$I$255,"&lt;"&amp;F$2)</f>
        <v>0</v>
      </c>
      <c r="F63">
        <f>-SUMIFS('[1]ANIM. MICRO.'!$E$2:$E$255,'[1]ANIM. MICRO.'!$A$2:$A$255,$B63,'[1]ANIM. MICRO.'!$F$2:$F$255,"SALI",'[1]ANIM. MICRO.'!$I$2:$I$255,"&gt;="&amp;F$2,'[1]ANIM. MICRO.'!$I$2:$I$255,"&lt;"&amp;G$2)</f>
        <v>0</v>
      </c>
      <c r="G63">
        <f>-SUMIFS('[1]ANIM. MICRO.'!$E$2:$E$255,'[1]ANIM. MICRO.'!$A$2:$A$255,$B63,'[1]ANIM. MICRO.'!$F$2:$F$255,"SALI",'[1]ANIM. MICRO.'!$I$2:$I$255,"&gt;="&amp;G$2,'[1]ANIM. MICRO.'!$I$2:$I$255,"&lt;"&amp;H$2)</f>
        <v>0</v>
      </c>
      <c r="H63">
        <f>-SUMIFS('[1]ANIM. MICRO.'!$E$2:$E$255,'[1]ANIM. MICRO.'!$A$2:$A$255,$B63,'[1]ANIM. MICRO.'!$F$2:$F$255,"SALI",'[1]ANIM. MICRO.'!$I$2:$I$255,"&gt;="&amp;H$2,'[1]ANIM. MICRO.'!$I$2:$I$255,"&lt;"&amp;I$2)</f>
        <v>0</v>
      </c>
      <c r="I63">
        <f>-SUMIFS('[1]ANIM. MICRO.'!$E$2:$E$255,'[1]ANIM. MICRO.'!$A$2:$A$255,$B63,'[1]ANIM. MICRO.'!$F$2:$F$255,"SALI",'[1]ANIM. MICRO.'!$I$2:$I$255,"&gt;="&amp;I$2,'[1]ANIM. MICRO.'!$I$2:$I$255,"&lt;"&amp;J$2)</f>
        <v>0</v>
      </c>
      <c r="J63">
        <f>-SUMIFS('[1]ANIM. MICRO.'!$E$2:$E$255,'[1]ANIM. MICRO.'!$A$2:$A$255,$B63,'[1]ANIM. MICRO.'!$F$2:$F$255,"SALI",'[1]ANIM. MICRO.'!$I$2:$I$255,"&gt;="&amp;J$2,'[1]ANIM. MICRO.'!$I$2:$I$255,"&lt;"&amp;K$2)</f>
        <v>0</v>
      </c>
      <c r="K63">
        <f>-SUMIFS('[1]ANIM. MICRO.'!$E$2:$E$255,'[1]ANIM. MICRO.'!$A$2:$A$255,$B63,'[1]ANIM. MICRO.'!$F$2:$F$255,"SALI",'[1]ANIM. MICRO.'!$I$2:$I$255,"&gt;="&amp;K$2,'[1]ANIM. MICRO.'!$I$2:$I$255,"&lt;"&amp;L$2)</f>
        <v>0</v>
      </c>
      <c r="L63">
        <f>-SUMIFS('[1]ANIM. MICRO.'!$E$2:$E$255,'[1]ANIM. MICRO.'!$A$2:$A$255,$B63,'[1]ANIM. MICRO.'!$F$2:$F$255,"SALI",'[1]ANIM. MICRO.'!$I$2:$I$255,"&gt;="&amp;L$2,'[1]ANIM. MICRO.'!$I$2:$I$255,"&lt;"&amp;M$2)</f>
        <v>0</v>
      </c>
      <c r="M63">
        <f>-SUMIFS('[1]ANIM. MICRO.'!$E$2:$E$255,'[1]ANIM. MICRO.'!$A$2:$A$255,$B63,'[1]ANIM. MICRO.'!$F$2:$F$255,"SALI",'[1]ANIM. MICRO.'!$I$2:$I$255,"&gt;="&amp;M$2,'[1]ANIM. MICRO.'!$I$2:$I$255,"&lt;"&amp;N$2)</f>
        <v>0</v>
      </c>
      <c r="N63">
        <f>-SUMIFS('[1]ANIM. MICRO.'!$E$2:$E$255,'[1]ANIM. MICRO.'!$A$2:$A$255,$B63,'[1]ANIM. MICRO.'!$F$2:$F$255,"SALI",'[1]ANIM. MICRO.'!$I$2:$I$255,"&gt;="&amp;N$2,'[1]ANIM. MICRO.'!$I$2:$I$255,"&lt;"&amp;O$2)</f>
        <v>0</v>
      </c>
      <c r="O63">
        <f>-SUMIFS('[1]ANIM. MICRO.'!$E$2:$E$255,'[1]ANIM. MICRO.'!$A$2:$A$255,$B63,'[1]ANIM. MICRO.'!$F$2:$F$255,"SALI",'[1]ANIM. MICRO.'!$I$2:$I$255,"&gt;="&amp;O$2,'[1]ANIM. MICRO.'!$I$2:$I$255,"&lt;"&amp;P$2)</f>
        <v>0</v>
      </c>
      <c r="P63">
        <f>-SUMIFS('[1]ANIM. MICRO.'!$E$2:$E$255,'[1]ANIM. MICRO.'!$A$2:$A$255,$B63,'[1]ANIM. MICRO.'!$F$2:$F$255,"SALI",'[1]ANIM. MICRO.'!$I$2:$I$255,"&gt;="&amp;P$2,'[1]ANIM. MICRO.'!$I$2:$I$255,"&lt;"&amp;Q$2)</f>
        <v>0</v>
      </c>
      <c r="Q63">
        <f>-SUMIFS('[1]ANIM. MICRO.'!$E$2:$E$255,'[1]ANIM. MICRO.'!$A$2:$A$255,$B63,'[1]ANIM. MICRO.'!$F$2:$F$255,"SALI",'[1]ANIM. MICRO.'!$I$2:$I$255,"&gt;="&amp;Q$2,'[1]ANIM. MICRO.'!$I$2:$I$255,"&lt;"&amp;R$2)</f>
        <v>0</v>
      </c>
      <c r="R63">
        <f>-SUMIFS('[1]ANIM. MICRO.'!$E$2:$E$255,'[1]ANIM. MICRO.'!$A$2:$A$255,$B63,'[1]ANIM. MICRO.'!$F$2:$F$255,"SALI",'[1]ANIM. MICRO.'!$I$2:$I$255,"&gt;="&amp;R$2,'[1]ANIM. MICRO.'!$I$2:$I$255,"&lt;"&amp;S$2)</f>
        <v>0</v>
      </c>
      <c r="S63">
        <f>-SUMIFS('[1]ANIM. MICRO.'!$E$2:$E$255,'[1]ANIM. MICRO.'!$A$2:$A$255,$B63,'[1]ANIM. MICRO.'!$F$2:$F$255,"SALI",'[1]ANIM. MICRO.'!$I$2:$I$255,"&gt;="&amp;S$2,'[1]ANIM. MICRO.'!$I$2:$I$255,"&lt;"&amp;T$2)</f>
        <v>0</v>
      </c>
      <c r="T63">
        <f>-SUMIFS('[1]ANIM. MICRO.'!$E$2:$E$255,'[1]ANIM. MICRO.'!$A$2:$A$255,$B63,'[1]ANIM. MICRO.'!$F$2:$F$255,"SALI",'[1]ANIM. MICRO.'!$I$2:$I$255,"&gt;="&amp;T$2,'[1]ANIM. MICRO.'!$I$2:$I$255,"&lt;"&amp;U$2)</f>
        <v>0</v>
      </c>
      <c r="U63">
        <f>-SUMIFS('[1]ANIM. MICRO.'!$E$2:$E$255,'[1]ANIM. MICRO.'!$A$2:$A$255,$B63,'[1]ANIM. MICRO.'!$F$2:$F$255,"SALI",'[1]ANIM. MICRO.'!$I$2:$I$255,"&gt;="&amp;U$2,'[1]ANIM. MICRO.'!$I$2:$I$255,"&lt;"&amp;V$2)</f>
        <v>0</v>
      </c>
      <c r="V63">
        <f>-SUMIFS('[1]ANIM. MICRO.'!$E$2:$E$255,'[1]ANIM. MICRO.'!$A$2:$A$255,$B63,'[1]ANIM. MICRO.'!$F$2:$F$255,"SALI",'[1]ANIM. MICRO.'!$I$2:$I$255,"&gt;="&amp;V$2,'[1]ANIM. MICRO.'!$I$2:$I$255,"&lt;"&amp;W$2)</f>
        <v>0</v>
      </c>
      <c r="W63">
        <f>-SUMIFS('[1]ANIM. MICRO.'!$E$2:$E$255,'[1]ANIM. MICRO.'!$A$2:$A$255,$B63,'[1]ANIM. MICRO.'!$F$2:$F$255,"SALI",'[1]ANIM. MICRO.'!$I$2:$I$255,"&gt;="&amp;W$2,'[1]ANIM. MICRO.'!$I$2:$I$255,"&lt;"&amp;X$2)</f>
        <v>0</v>
      </c>
      <c r="X63">
        <f>-SUMIFS('[1]ANIM. MICRO.'!$E$2:$E$255,'[1]ANIM. MICRO.'!$A$2:$A$255,$B63,'[1]ANIM. MICRO.'!$F$2:$F$255,"SALI",'[1]ANIM. MICRO.'!$I$2:$I$255,"&gt;="&amp;X$2,'[1]ANIM. MICRO.'!$I$2:$I$255,"&lt;"&amp;Y$2)</f>
        <v>0</v>
      </c>
      <c r="Y63">
        <f>-SUMIFS('[1]ANIM. MICRO.'!$E$2:$E$255,'[1]ANIM. MICRO.'!$A$2:$A$255,$B63,'[1]ANIM. MICRO.'!$F$2:$F$255,"SALI",'[1]ANIM. MICRO.'!$I$2:$I$255,"&gt;="&amp;Y$2,'[1]ANIM. MICRO.'!$I$2:$I$255,"&lt;"&amp;Z$2)</f>
        <v>0</v>
      </c>
      <c r="Z63">
        <f>-SUMIFS('[1]ANIM. MICRO.'!$E$2:$E$255,'[1]ANIM. MICRO.'!$A$2:$A$255,$B63,'[1]ANIM. MICRO.'!$F$2:$F$255,"SALI",'[1]ANIM. MICRO.'!$I$2:$I$255,"&gt;="&amp;Z$2,'[1]ANIM. MICRO.'!$I$2:$I$255,"&lt;"&amp;AA$2)</f>
        <v>0</v>
      </c>
      <c r="AA63">
        <f>-SUMIFS('[1]ANIM. MICRO.'!$E$2:$E$255,'[1]ANIM. MICRO.'!$A$2:$A$255,$B63,'[1]ANIM. MICRO.'!$F$2:$F$255,"SALI",'[1]ANIM. MICRO.'!$I$2:$I$255,"&gt;="&amp;AA$2,'[1]ANIM. MICRO.'!$I$2:$I$255,"&lt;"&amp;AB$2)</f>
        <v>0</v>
      </c>
      <c r="AB63">
        <f>-SUMIFS('[1]ANIM. MICRO.'!$E$2:$E$255,'[1]ANIM. MICRO.'!$A$2:$A$255,$B63,'[1]ANIM. MICRO.'!$F$2:$F$255,"SALI",'[1]ANIM. MICRO.'!$I$2:$I$255,"&gt;="&amp;AB$2,'[1]ANIM. MICRO.'!$I$2:$I$255,"&lt;"&amp;AC$2)</f>
        <v>0</v>
      </c>
      <c r="AC63">
        <f>-SUMIFS('[1]ANIM. MICRO.'!$E$2:$E$255,'[1]ANIM. MICRO.'!$A$2:$A$255,$B63,'[1]ANIM. MICRO.'!$F$2:$F$255,"SALI",'[1]ANIM. MICRO.'!$I$2:$I$255,"&gt;="&amp;AC$2,'[1]ANIM. MICRO.'!$I$2:$I$255,"&lt;"&amp;AD$2)</f>
        <v>0</v>
      </c>
      <c r="AD63">
        <f>-SUMIFS('[1]ANIM. MICRO.'!$E$2:$E$255,'[1]ANIM. MICRO.'!$A$2:$A$255,$B63,'[1]ANIM. MICRO.'!$F$2:$F$255,"SALI",'[1]ANIM. MICRO.'!$I$2:$I$255,"&gt;="&amp;AD$2,'[1]ANIM. MICRO.'!$I$2:$I$255,"&lt;"&amp;AE$2)</f>
        <v>0</v>
      </c>
      <c r="AE63">
        <f>-SUMIFS('[1]ANIM. MICRO.'!$E$2:$E$255,'[1]ANIM. MICRO.'!$A$2:$A$255,$B63,'[1]ANIM. MICRO.'!$F$2:$F$255,"SALI",'[1]ANIM. MICRO.'!$I$2:$I$255,"&gt;="&amp;AE$2,'[1]ANIM. MICRO.'!$I$2:$I$255,"&lt;"&amp;AF$2)</f>
        <v>0</v>
      </c>
      <c r="AF63">
        <f>-SUMIFS('[1]ANIM. MICRO.'!$E$2:$E$255,'[1]ANIM. MICRO.'!$A$2:$A$255,$B63,'[1]ANIM. MICRO.'!$F$2:$F$255,"SALI",'[1]ANIM. MICRO.'!$I$2:$I$255,"&gt;="&amp;AF$2,'[1]ANIM. MICRO.'!$I$2:$I$255,"&lt;"&amp;AG$2)</f>
        <v>0</v>
      </c>
      <c r="AG63">
        <f>-SUMIFS('[1]ANIM. MICRO.'!$E$2:$E$255,'[1]ANIM. MICRO.'!$A$2:$A$255,$B63,'[1]ANIM. MICRO.'!$F$2:$F$255,"SALI",'[1]ANIM. MICRO.'!$I$2:$I$255,"&gt;="&amp;AG$2,'[1]ANIM. MICRO.'!$I$2:$I$255,"&lt;"&amp;AH$2)</f>
        <v>0</v>
      </c>
      <c r="AH63">
        <f>-SUMIFS('[1]ANIM. MICRO.'!$E$2:$E$255,'[1]ANIM. MICRO.'!$A$2:$A$255,$B63,'[1]ANIM. MICRO.'!$F$2:$F$255,"SALI",'[1]ANIM. MICRO.'!$I$2:$I$255,"&gt;="&amp;AH$2,'[1]ANIM. MICRO.'!$I$2:$I$255,"&lt;"&amp;AI$2)</f>
        <v>0</v>
      </c>
      <c r="AI63">
        <f>-SUMIFS('[1]ANIM. MICRO.'!$E$2:$E$255,'[1]ANIM. MICRO.'!$A$2:$A$255,$B63,'[1]ANIM. MICRO.'!$F$2:$F$255,"SALI",'[1]ANIM. MICRO.'!$I$2:$I$255,"&gt;="&amp;AI$2,'[1]ANIM. MICRO.'!$I$2:$I$255,"&lt;"&amp;AJ$2)</f>
        <v>0</v>
      </c>
      <c r="AJ63">
        <f>-SUMIFS('[1]ANIM. MICRO.'!$E$2:$E$255,'[1]ANIM. MICRO.'!$A$2:$A$255,$B63,'[1]ANIM. MICRO.'!$F$2:$F$255,"SALI",'[1]ANIM. MICRO.'!$I$2:$I$255,"&gt;="&amp;AJ$2,'[1]ANIM. MICRO.'!$I$2:$I$255,"&lt;"&amp;AK$2)</f>
        <v>0</v>
      </c>
      <c r="AK63">
        <f>-SUMIFS('[1]ANIM. MICRO.'!$E$2:$E$255,'[1]ANIM. MICRO.'!$A$2:$A$255,$B63,'[1]ANIM. MICRO.'!$F$2:$F$255,"SALI",'[1]ANIM. MICRO.'!$I$2:$I$255,"&gt;="&amp;AK$2,'[1]ANIM. MICRO.'!$I$2:$I$255,"&lt;"&amp;AL$2)</f>
        <v>0</v>
      </c>
      <c r="AL63">
        <f>-SUMIFS('[1]ANIM. MICRO.'!$E$2:$E$255,'[1]ANIM. MICRO.'!$A$2:$A$255,$B63,'[1]ANIM. MICRO.'!$F$2:$F$255,"SALI",'[1]ANIM. MICRO.'!$I$2:$I$255,"&gt;="&amp;AL$2,'[1]ANIM. MICRO.'!$I$2:$I$255,"&lt;"&amp;AM$2)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-SUMIFS('[1]ANIM. MICRO.'!$E$2:$E$255,'[1]ANIM. MICRO.'!$A$2:$A$255,$B64,'[1]ANIM. MICRO.'!$F$2:$F$255,"SALI",'[1]ANIM. MICRO.'!$I$2:$I$255,"&gt;="&amp;C$2,'[1]ANIM. MICRO.'!$I$2:$I$255,"&lt;"&amp;D$2)</f>
        <v>0</v>
      </c>
      <c r="D64">
        <f>-SUMIFS('[1]ANIM. MICRO.'!$E$2:$E$255,'[1]ANIM. MICRO.'!$A$2:$A$255,$B64,'[1]ANIM. MICRO.'!$F$2:$F$255,"SALI",'[1]ANIM. MICRO.'!$I$2:$I$255,"&gt;="&amp;D$2,'[1]ANIM. MICRO.'!$I$2:$I$255,"&lt;"&amp;E$2)</f>
        <v>0</v>
      </c>
      <c r="E64">
        <f>-SUMIFS('[1]ANIM. MICRO.'!$E$2:$E$255,'[1]ANIM. MICRO.'!$A$2:$A$255,$B64,'[1]ANIM. MICRO.'!$F$2:$F$255,"SALI",'[1]ANIM. MICRO.'!$I$2:$I$255,"&gt;="&amp;E$2,'[1]ANIM. MICRO.'!$I$2:$I$255,"&lt;"&amp;F$2)</f>
        <v>0</v>
      </c>
      <c r="F64">
        <f>-SUMIFS('[1]ANIM. MICRO.'!$E$2:$E$255,'[1]ANIM. MICRO.'!$A$2:$A$255,$B64,'[1]ANIM. MICRO.'!$F$2:$F$255,"SALI",'[1]ANIM. MICRO.'!$I$2:$I$255,"&gt;="&amp;F$2,'[1]ANIM. MICRO.'!$I$2:$I$255,"&lt;"&amp;G$2)</f>
        <v>0</v>
      </c>
      <c r="G64">
        <f>-SUMIFS('[1]ANIM. MICRO.'!$E$2:$E$255,'[1]ANIM. MICRO.'!$A$2:$A$255,$B64,'[1]ANIM. MICRO.'!$F$2:$F$255,"SALI",'[1]ANIM. MICRO.'!$I$2:$I$255,"&gt;="&amp;G$2,'[1]ANIM. MICRO.'!$I$2:$I$255,"&lt;"&amp;H$2)</f>
        <v>0</v>
      </c>
      <c r="H64">
        <f>-SUMIFS('[1]ANIM. MICRO.'!$E$2:$E$255,'[1]ANIM. MICRO.'!$A$2:$A$255,$B64,'[1]ANIM. MICRO.'!$F$2:$F$255,"SALI",'[1]ANIM. MICRO.'!$I$2:$I$255,"&gt;="&amp;H$2,'[1]ANIM. MICRO.'!$I$2:$I$255,"&lt;"&amp;I$2)</f>
        <v>0</v>
      </c>
      <c r="I64">
        <f>-SUMIFS('[1]ANIM. MICRO.'!$E$2:$E$255,'[1]ANIM. MICRO.'!$A$2:$A$255,$B64,'[1]ANIM. MICRO.'!$F$2:$F$255,"SALI",'[1]ANIM. MICRO.'!$I$2:$I$255,"&gt;="&amp;I$2,'[1]ANIM. MICRO.'!$I$2:$I$255,"&lt;"&amp;J$2)</f>
        <v>0</v>
      </c>
      <c r="J64">
        <f>-SUMIFS('[1]ANIM. MICRO.'!$E$2:$E$255,'[1]ANIM. MICRO.'!$A$2:$A$255,$B64,'[1]ANIM. MICRO.'!$F$2:$F$255,"SALI",'[1]ANIM. MICRO.'!$I$2:$I$255,"&gt;="&amp;J$2,'[1]ANIM. MICRO.'!$I$2:$I$255,"&lt;"&amp;K$2)</f>
        <v>0</v>
      </c>
      <c r="K64">
        <f>-SUMIFS('[1]ANIM. MICRO.'!$E$2:$E$255,'[1]ANIM. MICRO.'!$A$2:$A$255,$B64,'[1]ANIM. MICRO.'!$F$2:$F$255,"SALI",'[1]ANIM. MICRO.'!$I$2:$I$255,"&gt;="&amp;K$2,'[1]ANIM. MICRO.'!$I$2:$I$255,"&lt;"&amp;L$2)</f>
        <v>0</v>
      </c>
      <c r="L64">
        <f>-SUMIFS('[1]ANIM. MICRO.'!$E$2:$E$255,'[1]ANIM. MICRO.'!$A$2:$A$255,$B64,'[1]ANIM. MICRO.'!$F$2:$F$255,"SALI",'[1]ANIM. MICRO.'!$I$2:$I$255,"&gt;="&amp;L$2,'[1]ANIM. MICRO.'!$I$2:$I$255,"&lt;"&amp;M$2)</f>
        <v>0</v>
      </c>
      <c r="M64">
        <f>-SUMIFS('[1]ANIM. MICRO.'!$E$2:$E$255,'[1]ANIM. MICRO.'!$A$2:$A$255,$B64,'[1]ANIM. MICRO.'!$F$2:$F$255,"SALI",'[1]ANIM. MICRO.'!$I$2:$I$255,"&gt;="&amp;M$2,'[1]ANIM. MICRO.'!$I$2:$I$255,"&lt;"&amp;N$2)</f>
        <v>0</v>
      </c>
      <c r="N64">
        <f>-SUMIFS('[1]ANIM. MICRO.'!$E$2:$E$255,'[1]ANIM. MICRO.'!$A$2:$A$255,$B64,'[1]ANIM. MICRO.'!$F$2:$F$255,"SALI",'[1]ANIM. MICRO.'!$I$2:$I$255,"&gt;="&amp;N$2,'[1]ANIM. MICRO.'!$I$2:$I$255,"&lt;"&amp;O$2)</f>
        <v>0</v>
      </c>
      <c r="O64">
        <f>-SUMIFS('[1]ANIM. MICRO.'!$E$2:$E$255,'[1]ANIM. MICRO.'!$A$2:$A$255,$B64,'[1]ANIM. MICRO.'!$F$2:$F$255,"SALI",'[1]ANIM. MICRO.'!$I$2:$I$255,"&gt;="&amp;O$2,'[1]ANIM. MICRO.'!$I$2:$I$255,"&lt;"&amp;P$2)</f>
        <v>0</v>
      </c>
      <c r="P64">
        <f>-SUMIFS('[1]ANIM. MICRO.'!$E$2:$E$255,'[1]ANIM. MICRO.'!$A$2:$A$255,$B64,'[1]ANIM. MICRO.'!$F$2:$F$255,"SALI",'[1]ANIM. MICRO.'!$I$2:$I$255,"&gt;="&amp;P$2,'[1]ANIM. MICRO.'!$I$2:$I$255,"&lt;"&amp;Q$2)</f>
        <v>0</v>
      </c>
      <c r="Q64">
        <f>-SUMIFS('[1]ANIM. MICRO.'!$E$2:$E$255,'[1]ANIM. MICRO.'!$A$2:$A$255,$B64,'[1]ANIM. MICRO.'!$F$2:$F$255,"SALI",'[1]ANIM. MICRO.'!$I$2:$I$255,"&gt;="&amp;Q$2,'[1]ANIM. MICRO.'!$I$2:$I$255,"&lt;"&amp;R$2)</f>
        <v>0</v>
      </c>
      <c r="R64">
        <f>-SUMIFS('[1]ANIM. MICRO.'!$E$2:$E$255,'[1]ANIM. MICRO.'!$A$2:$A$255,$B64,'[1]ANIM. MICRO.'!$F$2:$F$255,"SALI",'[1]ANIM. MICRO.'!$I$2:$I$255,"&gt;="&amp;R$2,'[1]ANIM. MICRO.'!$I$2:$I$255,"&lt;"&amp;S$2)</f>
        <v>0</v>
      </c>
      <c r="S64">
        <f>-SUMIFS('[1]ANIM. MICRO.'!$E$2:$E$255,'[1]ANIM. MICRO.'!$A$2:$A$255,$B64,'[1]ANIM. MICRO.'!$F$2:$F$255,"SALI",'[1]ANIM. MICRO.'!$I$2:$I$255,"&gt;="&amp;S$2,'[1]ANIM. MICRO.'!$I$2:$I$255,"&lt;"&amp;T$2)</f>
        <v>0</v>
      </c>
      <c r="T64">
        <f>-SUMIFS('[1]ANIM. MICRO.'!$E$2:$E$255,'[1]ANIM. MICRO.'!$A$2:$A$255,$B64,'[1]ANIM. MICRO.'!$F$2:$F$255,"SALI",'[1]ANIM. MICRO.'!$I$2:$I$255,"&gt;="&amp;T$2,'[1]ANIM. MICRO.'!$I$2:$I$255,"&lt;"&amp;U$2)</f>
        <v>0</v>
      </c>
      <c r="U64">
        <f>-SUMIFS('[1]ANIM. MICRO.'!$E$2:$E$255,'[1]ANIM. MICRO.'!$A$2:$A$255,$B64,'[1]ANIM. MICRO.'!$F$2:$F$255,"SALI",'[1]ANIM. MICRO.'!$I$2:$I$255,"&gt;="&amp;U$2,'[1]ANIM. MICRO.'!$I$2:$I$255,"&lt;"&amp;V$2)</f>
        <v>0</v>
      </c>
      <c r="V64">
        <f>-SUMIFS('[1]ANIM. MICRO.'!$E$2:$E$255,'[1]ANIM. MICRO.'!$A$2:$A$255,$B64,'[1]ANIM. MICRO.'!$F$2:$F$255,"SALI",'[1]ANIM. MICRO.'!$I$2:$I$255,"&gt;="&amp;V$2,'[1]ANIM. MICRO.'!$I$2:$I$255,"&lt;"&amp;W$2)</f>
        <v>0</v>
      </c>
      <c r="W64">
        <f>-SUMIFS('[1]ANIM. MICRO.'!$E$2:$E$255,'[1]ANIM. MICRO.'!$A$2:$A$255,$B64,'[1]ANIM. MICRO.'!$F$2:$F$255,"SALI",'[1]ANIM. MICRO.'!$I$2:$I$255,"&gt;="&amp;W$2,'[1]ANIM. MICRO.'!$I$2:$I$255,"&lt;"&amp;X$2)</f>
        <v>0</v>
      </c>
      <c r="X64">
        <f>-SUMIFS('[1]ANIM. MICRO.'!$E$2:$E$255,'[1]ANIM. MICRO.'!$A$2:$A$255,$B64,'[1]ANIM. MICRO.'!$F$2:$F$255,"SALI",'[1]ANIM. MICRO.'!$I$2:$I$255,"&gt;="&amp;X$2,'[1]ANIM. MICRO.'!$I$2:$I$255,"&lt;"&amp;Y$2)</f>
        <v>0</v>
      </c>
      <c r="Y64">
        <f>-SUMIFS('[1]ANIM. MICRO.'!$E$2:$E$255,'[1]ANIM. MICRO.'!$A$2:$A$255,$B64,'[1]ANIM. MICRO.'!$F$2:$F$255,"SALI",'[1]ANIM. MICRO.'!$I$2:$I$255,"&gt;="&amp;Y$2,'[1]ANIM. MICRO.'!$I$2:$I$255,"&lt;"&amp;Z$2)</f>
        <v>0</v>
      </c>
      <c r="Z64">
        <f>-SUMIFS('[1]ANIM. MICRO.'!$E$2:$E$255,'[1]ANIM. MICRO.'!$A$2:$A$255,$B64,'[1]ANIM. MICRO.'!$F$2:$F$255,"SALI",'[1]ANIM. MICRO.'!$I$2:$I$255,"&gt;="&amp;Z$2,'[1]ANIM. MICRO.'!$I$2:$I$255,"&lt;"&amp;AA$2)</f>
        <v>0</v>
      </c>
      <c r="AA64">
        <f>-SUMIFS('[1]ANIM. MICRO.'!$E$2:$E$255,'[1]ANIM. MICRO.'!$A$2:$A$255,$B64,'[1]ANIM. MICRO.'!$F$2:$F$255,"SALI",'[1]ANIM. MICRO.'!$I$2:$I$255,"&gt;="&amp;AA$2,'[1]ANIM. MICRO.'!$I$2:$I$255,"&lt;"&amp;AB$2)</f>
        <v>0</v>
      </c>
      <c r="AB64">
        <f>-SUMIFS('[1]ANIM. MICRO.'!$E$2:$E$255,'[1]ANIM. MICRO.'!$A$2:$A$255,$B64,'[1]ANIM. MICRO.'!$F$2:$F$255,"SALI",'[1]ANIM. MICRO.'!$I$2:$I$255,"&gt;="&amp;AB$2,'[1]ANIM. MICRO.'!$I$2:$I$255,"&lt;"&amp;AC$2)</f>
        <v>0</v>
      </c>
      <c r="AC64">
        <f>-SUMIFS('[1]ANIM. MICRO.'!$E$2:$E$255,'[1]ANIM. MICRO.'!$A$2:$A$255,$B64,'[1]ANIM. MICRO.'!$F$2:$F$255,"SALI",'[1]ANIM. MICRO.'!$I$2:$I$255,"&gt;="&amp;AC$2,'[1]ANIM. MICRO.'!$I$2:$I$255,"&lt;"&amp;AD$2)</f>
        <v>0</v>
      </c>
      <c r="AD64">
        <f>-SUMIFS('[1]ANIM. MICRO.'!$E$2:$E$255,'[1]ANIM. MICRO.'!$A$2:$A$255,$B64,'[1]ANIM. MICRO.'!$F$2:$F$255,"SALI",'[1]ANIM. MICRO.'!$I$2:$I$255,"&gt;="&amp;AD$2,'[1]ANIM. MICRO.'!$I$2:$I$255,"&lt;"&amp;AE$2)</f>
        <v>0</v>
      </c>
      <c r="AE64">
        <f>-SUMIFS('[1]ANIM. MICRO.'!$E$2:$E$255,'[1]ANIM. MICRO.'!$A$2:$A$255,$B64,'[1]ANIM. MICRO.'!$F$2:$F$255,"SALI",'[1]ANIM. MICRO.'!$I$2:$I$255,"&gt;="&amp;AE$2,'[1]ANIM. MICRO.'!$I$2:$I$255,"&lt;"&amp;AF$2)</f>
        <v>0</v>
      </c>
      <c r="AF64">
        <f>-SUMIFS('[1]ANIM. MICRO.'!$E$2:$E$255,'[1]ANIM. MICRO.'!$A$2:$A$255,$B64,'[1]ANIM. MICRO.'!$F$2:$F$255,"SALI",'[1]ANIM. MICRO.'!$I$2:$I$255,"&gt;="&amp;AF$2,'[1]ANIM. MICRO.'!$I$2:$I$255,"&lt;"&amp;AG$2)</f>
        <v>0</v>
      </c>
      <c r="AG64">
        <f>-SUMIFS('[1]ANIM. MICRO.'!$E$2:$E$255,'[1]ANIM. MICRO.'!$A$2:$A$255,$B64,'[1]ANIM. MICRO.'!$F$2:$F$255,"SALI",'[1]ANIM. MICRO.'!$I$2:$I$255,"&gt;="&amp;AG$2,'[1]ANIM. MICRO.'!$I$2:$I$255,"&lt;"&amp;AH$2)</f>
        <v>0</v>
      </c>
      <c r="AH64">
        <f>-SUMIFS('[1]ANIM. MICRO.'!$E$2:$E$255,'[1]ANIM. MICRO.'!$A$2:$A$255,$B64,'[1]ANIM. MICRO.'!$F$2:$F$255,"SALI",'[1]ANIM. MICRO.'!$I$2:$I$255,"&gt;="&amp;AH$2,'[1]ANIM. MICRO.'!$I$2:$I$255,"&lt;"&amp;AI$2)</f>
        <v>0</v>
      </c>
      <c r="AI64">
        <f>-SUMIFS('[1]ANIM. MICRO.'!$E$2:$E$255,'[1]ANIM. MICRO.'!$A$2:$A$255,$B64,'[1]ANIM. MICRO.'!$F$2:$F$255,"SALI",'[1]ANIM. MICRO.'!$I$2:$I$255,"&gt;="&amp;AI$2,'[1]ANIM. MICRO.'!$I$2:$I$255,"&lt;"&amp;AJ$2)</f>
        <v>0</v>
      </c>
      <c r="AJ64">
        <f>-SUMIFS('[1]ANIM. MICRO.'!$E$2:$E$255,'[1]ANIM. MICRO.'!$A$2:$A$255,$B64,'[1]ANIM. MICRO.'!$F$2:$F$255,"SALI",'[1]ANIM. MICRO.'!$I$2:$I$255,"&gt;="&amp;AJ$2,'[1]ANIM. MICRO.'!$I$2:$I$255,"&lt;"&amp;AK$2)</f>
        <v>0</v>
      </c>
      <c r="AK64">
        <f>-SUMIFS('[1]ANIM. MICRO.'!$E$2:$E$255,'[1]ANIM. MICRO.'!$A$2:$A$255,$B64,'[1]ANIM. MICRO.'!$F$2:$F$255,"SALI",'[1]ANIM. MICRO.'!$I$2:$I$255,"&gt;="&amp;AK$2,'[1]ANIM. MICRO.'!$I$2:$I$255,"&lt;"&amp;AL$2)</f>
        <v>0</v>
      </c>
      <c r="AL64">
        <f>-SUMIFS('[1]ANIM. MICRO.'!$E$2:$E$255,'[1]ANIM. MICRO.'!$A$2:$A$255,$B64,'[1]ANIM. MICRO.'!$F$2:$F$255,"SALI",'[1]ANIM. MICRO.'!$I$2:$I$255,"&gt;="&amp;AL$2,'[1]ANIM. MICRO.'!$I$2:$I$255,"&lt;"&amp;AM$2)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-SUMIFS('[1]ANIM. MICRO.'!$E$2:$E$255,'[1]ANIM. MICRO.'!$A$2:$A$255,$B65,'[1]ANIM. MICRO.'!$F$2:$F$255,"SALI",'[1]ANIM. MICRO.'!$I$2:$I$255,"&gt;="&amp;C$2,'[1]ANIM. MICRO.'!$I$2:$I$255,"&lt;"&amp;D$2)</f>
        <v>0</v>
      </c>
      <c r="D65">
        <f>-SUMIFS('[1]ANIM. MICRO.'!$E$2:$E$255,'[1]ANIM. MICRO.'!$A$2:$A$255,$B65,'[1]ANIM. MICRO.'!$F$2:$F$255,"SALI",'[1]ANIM. MICRO.'!$I$2:$I$255,"&gt;="&amp;D$2,'[1]ANIM. MICRO.'!$I$2:$I$255,"&lt;"&amp;E$2)</f>
        <v>0</v>
      </c>
      <c r="E65">
        <f>-SUMIFS('[1]ANIM. MICRO.'!$E$2:$E$255,'[1]ANIM. MICRO.'!$A$2:$A$255,$B65,'[1]ANIM. MICRO.'!$F$2:$F$255,"SALI",'[1]ANIM. MICRO.'!$I$2:$I$255,"&gt;="&amp;E$2,'[1]ANIM. MICRO.'!$I$2:$I$255,"&lt;"&amp;F$2)</f>
        <v>0</v>
      </c>
      <c r="F65">
        <f>-SUMIFS('[1]ANIM. MICRO.'!$E$2:$E$255,'[1]ANIM. MICRO.'!$A$2:$A$255,$B65,'[1]ANIM. MICRO.'!$F$2:$F$255,"SALI",'[1]ANIM. MICRO.'!$I$2:$I$255,"&gt;="&amp;F$2,'[1]ANIM. MICRO.'!$I$2:$I$255,"&lt;"&amp;G$2)</f>
        <v>0</v>
      </c>
      <c r="G65">
        <f>-SUMIFS('[1]ANIM. MICRO.'!$E$2:$E$255,'[1]ANIM. MICRO.'!$A$2:$A$255,$B65,'[1]ANIM. MICRO.'!$F$2:$F$255,"SALI",'[1]ANIM. MICRO.'!$I$2:$I$255,"&gt;="&amp;G$2,'[1]ANIM. MICRO.'!$I$2:$I$255,"&lt;"&amp;H$2)</f>
        <v>0</v>
      </c>
      <c r="H65">
        <f>-SUMIFS('[1]ANIM. MICRO.'!$E$2:$E$255,'[1]ANIM. MICRO.'!$A$2:$A$255,$B65,'[1]ANIM. MICRO.'!$F$2:$F$255,"SALI",'[1]ANIM. MICRO.'!$I$2:$I$255,"&gt;="&amp;H$2,'[1]ANIM. MICRO.'!$I$2:$I$255,"&lt;"&amp;I$2)</f>
        <v>0</v>
      </c>
      <c r="I65">
        <f>-SUMIFS('[1]ANIM. MICRO.'!$E$2:$E$255,'[1]ANIM. MICRO.'!$A$2:$A$255,$B65,'[1]ANIM. MICRO.'!$F$2:$F$255,"SALI",'[1]ANIM. MICRO.'!$I$2:$I$255,"&gt;="&amp;I$2,'[1]ANIM. MICRO.'!$I$2:$I$255,"&lt;"&amp;J$2)</f>
        <v>0</v>
      </c>
      <c r="J65">
        <f>-SUMIFS('[1]ANIM. MICRO.'!$E$2:$E$255,'[1]ANIM. MICRO.'!$A$2:$A$255,$B65,'[1]ANIM. MICRO.'!$F$2:$F$255,"SALI",'[1]ANIM. MICRO.'!$I$2:$I$255,"&gt;="&amp;J$2,'[1]ANIM. MICRO.'!$I$2:$I$255,"&lt;"&amp;K$2)</f>
        <v>0</v>
      </c>
      <c r="K65">
        <f>-SUMIFS('[1]ANIM. MICRO.'!$E$2:$E$255,'[1]ANIM. MICRO.'!$A$2:$A$255,$B65,'[1]ANIM. MICRO.'!$F$2:$F$255,"SALI",'[1]ANIM. MICRO.'!$I$2:$I$255,"&gt;="&amp;K$2,'[1]ANIM. MICRO.'!$I$2:$I$255,"&lt;"&amp;L$2)</f>
        <v>0</v>
      </c>
      <c r="L65">
        <f>-SUMIFS('[1]ANIM. MICRO.'!$E$2:$E$255,'[1]ANIM. MICRO.'!$A$2:$A$255,$B65,'[1]ANIM. MICRO.'!$F$2:$F$255,"SALI",'[1]ANIM. MICRO.'!$I$2:$I$255,"&gt;="&amp;L$2,'[1]ANIM. MICRO.'!$I$2:$I$255,"&lt;"&amp;M$2)</f>
        <v>0</v>
      </c>
      <c r="M65">
        <f>-SUMIFS('[1]ANIM. MICRO.'!$E$2:$E$255,'[1]ANIM. MICRO.'!$A$2:$A$255,$B65,'[1]ANIM. MICRO.'!$F$2:$F$255,"SALI",'[1]ANIM. MICRO.'!$I$2:$I$255,"&gt;="&amp;M$2,'[1]ANIM. MICRO.'!$I$2:$I$255,"&lt;"&amp;N$2)</f>
        <v>0</v>
      </c>
      <c r="N65">
        <f>-SUMIFS('[1]ANIM. MICRO.'!$E$2:$E$255,'[1]ANIM. MICRO.'!$A$2:$A$255,$B65,'[1]ANIM. MICRO.'!$F$2:$F$255,"SALI",'[1]ANIM. MICRO.'!$I$2:$I$255,"&gt;="&amp;N$2,'[1]ANIM. MICRO.'!$I$2:$I$255,"&lt;"&amp;O$2)</f>
        <v>0</v>
      </c>
      <c r="O65">
        <f>-SUMIFS('[1]ANIM. MICRO.'!$E$2:$E$255,'[1]ANIM. MICRO.'!$A$2:$A$255,$B65,'[1]ANIM. MICRO.'!$F$2:$F$255,"SALI",'[1]ANIM. MICRO.'!$I$2:$I$255,"&gt;="&amp;O$2,'[1]ANIM. MICRO.'!$I$2:$I$255,"&lt;"&amp;P$2)</f>
        <v>0</v>
      </c>
      <c r="P65">
        <f>-SUMIFS('[1]ANIM. MICRO.'!$E$2:$E$255,'[1]ANIM. MICRO.'!$A$2:$A$255,$B65,'[1]ANIM. MICRO.'!$F$2:$F$255,"SALI",'[1]ANIM. MICRO.'!$I$2:$I$255,"&gt;="&amp;P$2,'[1]ANIM. MICRO.'!$I$2:$I$255,"&lt;"&amp;Q$2)</f>
        <v>0</v>
      </c>
      <c r="Q65">
        <f>-SUMIFS('[1]ANIM. MICRO.'!$E$2:$E$255,'[1]ANIM. MICRO.'!$A$2:$A$255,$B65,'[1]ANIM. MICRO.'!$F$2:$F$255,"SALI",'[1]ANIM. MICRO.'!$I$2:$I$255,"&gt;="&amp;Q$2,'[1]ANIM. MICRO.'!$I$2:$I$255,"&lt;"&amp;R$2)</f>
        <v>0</v>
      </c>
      <c r="R65">
        <f>-SUMIFS('[1]ANIM. MICRO.'!$E$2:$E$255,'[1]ANIM. MICRO.'!$A$2:$A$255,$B65,'[1]ANIM. MICRO.'!$F$2:$F$255,"SALI",'[1]ANIM. MICRO.'!$I$2:$I$255,"&gt;="&amp;R$2,'[1]ANIM. MICRO.'!$I$2:$I$255,"&lt;"&amp;S$2)</f>
        <v>0</v>
      </c>
      <c r="S65">
        <f>-SUMIFS('[1]ANIM. MICRO.'!$E$2:$E$255,'[1]ANIM. MICRO.'!$A$2:$A$255,$B65,'[1]ANIM. MICRO.'!$F$2:$F$255,"SALI",'[1]ANIM. MICRO.'!$I$2:$I$255,"&gt;="&amp;S$2,'[1]ANIM. MICRO.'!$I$2:$I$255,"&lt;"&amp;T$2)</f>
        <v>0</v>
      </c>
      <c r="T65">
        <f>-SUMIFS('[1]ANIM. MICRO.'!$E$2:$E$255,'[1]ANIM. MICRO.'!$A$2:$A$255,$B65,'[1]ANIM. MICRO.'!$F$2:$F$255,"SALI",'[1]ANIM. MICRO.'!$I$2:$I$255,"&gt;="&amp;T$2,'[1]ANIM. MICRO.'!$I$2:$I$255,"&lt;"&amp;U$2)</f>
        <v>0</v>
      </c>
      <c r="U65">
        <f>-SUMIFS('[1]ANIM. MICRO.'!$E$2:$E$255,'[1]ANIM. MICRO.'!$A$2:$A$255,$B65,'[1]ANIM. MICRO.'!$F$2:$F$255,"SALI",'[1]ANIM. MICRO.'!$I$2:$I$255,"&gt;="&amp;U$2,'[1]ANIM. MICRO.'!$I$2:$I$255,"&lt;"&amp;V$2)</f>
        <v>0</v>
      </c>
      <c r="V65">
        <f>-SUMIFS('[1]ANIM. MICRO.'!$E$2:$E$255,'[1]ANIM. MICRO.'!$A$2:$A$255,$B65,'[1]ANIM. MICRO.'!$F$2:$F$255,"SALI",'[1]ANIM. MICRO.'!$I$2:$I$255,"&gt;="&amp;V$2,'[1]ANIM. MICRO.'!$I$2:$I$255,"&lt;"&amp;W$2)</f>
        <v>0</v>
      </c>
      <c r="W65">
        <f>-SUMIFS('[1]ANIM. MICRO.'!$E$2:$E$255,'[1]ANIM. MICRO.'!$A$2:$A$255,$B65,'[1]ANIM. MICRO.'!$F$2:$F$255,"SALI",'[1]ANIM. MICRO.'!$I$2:$I$255,"&gt;="&amp;W$2,'[1]ANIM. MICRO.'!$I$2:$I$255,"&lt;"&amp;X$2)</f>
        <v>0</v>
      </c>
      <c r="X65">
        <f>-SUMIFS('[1]ANIM. MICRO.'!$E$2:$E$255,'[1]ANIM. MICRO.'!$A$2:$A$255,$B65,'[1]ANIM. MICRO.'!$F$2:$F$255,"SALI",'[1]ANIM. MICRO.'!$I$2:$I$255,"&gt;="&amp;X$2,'[1]ANIM. MICRO.'!$I$2:$I$255,"&lt;"&amp;Y$2)</f>
        <v>0</v>
      </c>
      <c r="Y65">
        <f>-SUMIFS('[1]ANIM. MICRO.'!$E$2:$E$255,'[1]ANIM. MICRO.'!$A$2:$A$255,$B65,'[1]ANIM. MICRO.'!$F$2:$F$255,"SALI",'[1]ANIM. MICRO.'!$I$2:$I$255,"&gt;="&amp;Y$2,'[1]ANIM. MICRO.'!$I$2:$I$255,"&lt;"&amp;Z$2)</f>
        <v>0</v>
      </c>
      <c r="Z65">
        <f>-SUMIFS('[1]ANIM. MICRO.'!$E$2:$E$255,'[1]ANIM. MICRO.'!$A$2:$A$255,$B65,'[1]ANIM. MICRO.'!$F$2:$F$255,"SALI",'[1]ANIM. MICRO.'!$I$2:$I$255,"&gt;="&amp;Z$2,'[1]ANIM. MICRO.'!$I$2:$I$255,"&lt;"&amp;AA$2)</f>
        <v>0</v>
      </c>
      <c r="AA65">
        <f>-SUMIFS('[1]ANIM. MICRO.'!$E$2:$E$255,'[1]ANIM. MICRO.'!$A$2:$A$255,$B65,'[1]ANIM. MICRO.'!$F$2:$F$255,"SALI",'[1]ANIM. MICRO.'!$I$2:$I$255,"&gt;="&amp;AA$2,'[1]ANIM. MICRO.'!$I$2:$I$255,"&lt;"&amp;AB$2)</f>
        <v>0</v>
      </c>
      <c r="AB65">
        <f>-SUMIFS('[1]ANIM. MICRO.'!$E$2:$E$255,'[1]ANIM. MICRO.'!$A$2:$A$255,$B65,'[1]ANIM. MICRO.'!$F$2:$F$255,"SALI",'[1]ANIM. MICRO.'!$I$2:$I$255,"&gt;="&amp;AB$2,'[1]ANIM. MICRO.'!$I$2:$I$255,"&lt;"&amp;AC$2)</f>
        <v>0</v>
      </c>
      <c r="AC65">
        <f>-SUMIFS('[1]ANIM. MICRO.'!$E$2:$E$255,'[1]ANIM. MICRO.'!$A$2:$A$255,$B65,'[1]ANIM. MICRO.'!$F$2:$F$255,"SALI",'[1]ANIM. MICRO.'!$I$2:$I$255,"&gt;="&amp;AC$2,'[1]ANIM. MICRO.'!$I$2:$I$255,"&lt;"&amp;AD$2)</f>
        <v>0</v>
      </c>
      <c r="AD65">
        <f>-SUMIFS('[1]ANIM. MICRO.'!$E$2:$E$255,'[1]ANIM. MICRO.'!$A$2:$A$255,$B65,'[1]ANIM. MICRO.'!$F$2:$F$255,"SALI",'[1]ANIM. MICRO.'!$I$2:$I$255,"&gt;="&amp;AD$2,'[1]ANIM. MICRO.'!$I$2:$I$255,"&lt;"&amp;AE$2)</f>
        <v>0</v>
      </c>
      <c r="AE65">
        <f>-SUMIFS('[1]ANIM. MICRO.'!$E$2:$E$255,'[1]ANIM. MICRO.'!$A$2:$A$255,$B65,'[1]ANIM. MICRO.'!$F$2:$F$255,"SALI",'[1]ANIM. MICRO.'!$I$2:$I$255,"&gt;="&amp;AE$2,'[1]ANIM. MICRO.'!$I$2:$I$255,"&lt;"&amp;AF$2)</f>
        <v>0</v>
      </c>
      <c r="AF65">
        <f>-SUMIFS('[1]ANIM. MICRO.'!$E$2:$E$255,'[1]ANIM. MICRO.'!$A$2:$A$255,$B65,'[1]ANIM. MICRO.'!$F$2:$F$255,"SALI",'[1]ANIM. MICRO.'!$I$2:$I$255,"&gt;="&amp;AF$2,'[1]ANIM. MICRO.'!$I$2:$I$255,"&lt;"&amp;AG$2)</f>
        <v>0</v>
      </c>
      <c r="AG65">
        <f>-SUMIFS('[1]ANIM. MICRO.'!$E$2:$E$255,'[1]ANIM. MICRO.'!$A$2:$A$255,$B65,'[1]ANIM. MICRO.'!$F$2:$F$255,"SALI",'[1]ANIM. MICRO.'!$I$2:$I$255,"&gt;="&amp;AG$2,'[1]ANIM. MICRO.'!$I$2:$I$255,"&lt;"&amp;AH$2)</f>
        <v>0</v>
      </c>
      <c r="AH65">
        <f>-SUMIFS('[1]ANIM. MICRO.'!$E$2:$E$255,'[1]ANIM. MICRO.'!$A$2:$A$255,$B65,'[1]ANIM. MICRO.'!$F$2:$F$255,"SALI",'[1]ANIM. MICRO.'!$I$2:$I$255,"&gt;="&amp;AH$2,'[1]ANIM. MICRO.'!$I$2:$I$255,"&lt;"&amp;AI$2)</f>
        <v>0</v>
      </c>
      <c r="AI65">
        <f>-SUMIFS('[1]ANIM. MICRO.'!$E$2:$E$255,'[1]ANIM. MICRO.'!$A$2:$A$255,$B65,'[1]ANIM. MICRO.'!$F$2:$F$255,"SALI",'[1]ANIM. MICRO.'!$I$2:$I$255,"&gt;="&amp;AI$2,'[1]ANIM. MICRO.'!$I$2:$I$255,"&lt;"&amp;AJ$2)</f>
        <v>0</v>
      </c>
      <c r="AJ65">
        <f>-SUMIFS('[1]ANIM. MICRO.'!$E$2:$E$255,'[1]ANIM. MICRO.'!$A$2:$A$255,$B65,'[1]ANIM. MICRO.'!$F$2:$F$255,"SALI",'[1]ANIM. MICRO.'!$I$2:$I$255,"&gt;="&amp;AJ$2,'[1]ANIM. MICRO.'!$I$2:$I$255,"&lt;"&amp;AK$2)</f>
        <v>0</v>
      </c>
      <c r="AK65">
        <f>-SUMIFS('[1]ANIM. MICRO.'!$E$2:$E$255,'[1]ANIM. MICRO.'!$A$2:$A$255,$B65,'[1]ANIM. MICRO.'!$F$2:$F$255,"SALI",'[1]ANIM. MICRO.'!$I$2:$I$255,"&gt;="&amp;AK$2,'[1]ANIM. MICRO.'!$I$2:$I$255,"&lt;"&amp;AL$2)</f>
        <v>0</v>
      </c>
      <c r="AL65">
        <f>-SUMIFS('[1]ANIM. MICRO.'!$E$2:$E$255,'[1]ANIM. MICRO.'!$A$2:$A$255,$B65,'[1]ANIM. MICRO.'!$F$2:$F$255,"SALI",'[1]ANIM. MICRO.'!$I$2:$I$255,"&gt;="&amp;AL$2,'[1]ANIM. MICRO.'!$I$2:$I$255,"&lt;"&amp;AM$2)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-SUMIFS('[1]ANIM. MICRO.'!$E$2:$E$255,'[1]ANIM. MICRO.'!$A$2:$A$255,$B66,'[1]ANIM. MICRO.'!$F$2:$F$255,"SALI",'[1]ANIM. MICRO.'!$I$2:$I$255,"&gt;="&amp;C$2,'[1]ANIM. MICRO.'!$I$2:$I$255,"&lt;"&amp;D$2)</f>
        <v>0</v>
      </c>
      <c r="D66">
        <f>-SUMIFS('[1]ANIM. MICRO.'!$E$2:$E$255,'[1]ANIM. MICRO.'!$A$2:$A$255,$B66,'[1]ANIM. MICRO.'!$F$2:$F$255,"SALI",'[1]ANIM. MICRO.'!$I$2:$I$255,"&gt;="&amp;D$2,'[1]ANIM. MICRO.'!$I$2:$I$255,"&lt;"&amp;E$2)</f>
        <v>0</v>
      </c>
      <c r="E66">
        <f>-SUMIFS('[1]ANIM. MICRO.'!$E$2:$E$255,'[1]ANIM. MICRO.'!$A$2:$A$255,$B66,'[1]ANIM. MICRO.'!$F$2:$F$255,"SALI",'[1]ANIM. MICRO.'!$I$2:$I$255,"&gt;="&amp;E$2,'[1]ANIM. MICRO.'!$I$2:$I$255,"&lt;"&amp;F$2)</f>
        <v>0</v>
      </c>
      <c r="F66">
        <f>-SUMIFS('[1]ANIM. MICRO.'!$E$2:$E$255,'[1]ANIM. MICRO.'!$A$2:$A$255,$B66,'[1]ANIM. MICRO.'!$F$2:$F$255,"SALI",'[1]ANIM. MICRO.'!$I$2:$I$255,"&gt;="&amp;F$2,'[1]ANIM. MICRO.'!$I$2:$I$255,"&lt;"&amp;G$2)</f>
        <v>0</v>
      </c>
      <c r="G66">
        <f>-SUMIFS('[1]ANIM. MICRO.'!$E$2:$E$255,'[1]ANIM. MICRO.'!$A$2:$A$255,$B66,'[1]ANIM. MICRO.'!$F$2:$F$255,"SALI",'[1]ANIM. MICRO.'!$I$2:$I$255,"&gt;="&amp;G$2,'[1]ANIM. MICRO.'!$I$2:$I$255,"&lt;"&amp;H$2)</f>
        <v>0</v>
      </c>
      <c r="H66">
        <f>-SUMIFS('[1]ANIM. MICRO.'!$E$2:$E$255,'[1]ANIM. MICRO.'!$A$2:$A$255,$B66,'[1]ANIM. MICRO.'!$F$2:$F$255,"SALI",'[1]ANIM. MICRO.'!$I$2:$I$255,"&gt;="&amp;H$2,'[1]ANIM. MICRO.'!$I$2:$I$255,"&lt;"&amp;I$2)</f>
        <v>0</v>
      </c>
      <c r="I66">
        <f>-SUMIFS('[1]ANIM. MICRO.'!$E$2:$E$255,'[1]ANIM. MICRO.'!$A$2:$A$255,$B66,'[1]ANIM. MICRO.'!$F$2:$F$255,"SALI",'[1]ANIM. MICRO.'!$I$2:$I$255,"&gt;="&amp;I$2,'[1]ANIM. MICRO.'!$I$2:$I$255,"&lt;"&amp;J$2)</f>
        <v>0</v>
      </c>
      <c r="J66">
        <f>-SUMIFS('[1]ANIM. MICRO.'!$E$2:$E$255,'[1]ANIM. MICRO.'!$A$2:$A$255,$B66,'[1]ANIM. MICRO.'!$F$2:$F$255,"SALI",'[1]ANIM. MICRO.'!$I$2:$I$255,"&gt;="&amp;J$2,'[1]ANIM. MICRO.'!$I$2:$I$255,"&lt;"&amp;K$2)</f>
        <v>0</v>
      </c>
      <c r="K66">
        <f>-SUMIFS('[1]ANIM. MICRO.'!$E$2:$E$255,'[1]ANIM. MICRO.'!$A$2:$A$255,$B66,'[1]ANIM. MICRO.'!$F$2:$F$255,"SALI",'[1]ANIM. MICRO.'!$I$2:$I$255,"&gt;="&amp;K$2,'[1]ANIM. MICRO.'!$I$2:$I$255,"&lt;"&amp;L$2)</f>
        <v>0</v>
      </c>
      <c r="L66">
        <f>-SUMIFS('[1]ANIM. MICRO.'!$E$2:$E$255,'[1]ANIM. MICRO.'!$A$2:$A$255,$B66,'[1]ANIM. MICRO.'!$F$2:$F$255,"SALI",'[1]ANIM. MICRO.'!$I$2:$I$255,"&gt;="&amp;L$2,'[1]ANIM. MICRO.'!$I$2:$I$255,"&lt;"&amp;M$2)</f>
        <v>0</v>
      </c>
      <c r="M66">
        <f>-SUMIFS('[1]ANIM. MICRO.'!$E$2:$E$255,'[1]ANIM. MICRO.'!$A$2:$A$255,$B66,'[1]ANIM. MICRO.'!$F$2:$F$255,"SALI",'[1]ANIM. MICRO.'!$I$2:$I$255,"&gt;="&amp;M$2,'[1]ANIM. MICRO.'!$I$2:$I$255,"&lt;"&amp;N$2)</f>
        <v>0</v>
      </c>
      <c r="N66">
        <f>-SUMIFS('[1]ANIM. MICRO.'!$E$2:$E$255,'[1]ANIM. MICRO.'!$A$2:$A$255,$B66,'[1]ANIM. MICRO.'!$F$2:$F$255,"SALI",'[1]ANIM. MICRO.'!$I$2:$I$255,"&gt;="&amp;N$2,'[1]ANIM. MICRO.'!$I$2:$I$255,"&lt;"&amp;O$2)</f>
        <v>0</v>
      </c>
      <c r="O66">
        <f>-SUMIFS('[1]ANIM. MICRO.'!$E$2:$E$255,'[1]ANIM. MICRO.'!$A$2:$A$255,$B66,'[1]ANIM. MICRO.'!$F$2:$F$255,"SALI",'[1]ANIM. MICRO.'!$I$2:$I$255,"&gt;="&amp;O$2,'[1]ANIM. MICRO.'!$I$2:$I$255,"&lt;"&amp;P$2)</f>
        <v>0</v>
      </c>
      <c r="P66">
        <f>-SUMIFS('[1]ANIM. MICRO.'!$E$2:$E$255,'[1]ANIM. MICRO.'!$A$2:$A$255,$B66,'[1]ANIM. MICRO.'!$F$2:$F$255,"SALI",'[1]ANIM. MICRO.'!$I$2:$I$255,"&gt;="&amp;P$2,'[1]ANIM. MICRO.'!$I$2:$I$255,"&lt;"&amp;Q$2)</f>
        <v>0</v>
      </c>
      <c r="Q66">
        <f>-SUMIFS('[1]ANIM. MICRO.'!$E$2:$E$255,'[1]ANIM. MICRO.'!$A$2:$A$255,$B66,'[1]ANIM. MICRO.'!$F$2:$F$255,"SALI",'[1]ANIM. MICRO.'!$I$2:$I$255,"&gt;="&amp;Q$2,'[1]ANIM. MICRO.'!$I$2:$I$255,"&lt;"&amp;R$2)</f>
        <v>0</v>
      </c>
      <c r="R66">
        <f>-SUMIFS('[1]ANIM. MICRO.'!$E$2:$E$255,'[1]ANIM. MICRO.'!$A$2:$A$255,$B66,'[1]ANIM. MICRO.'!$F$2:$F$255,"SALI",'[1]ANIM. MICRO.'!$I$2:$I$255,"&gt;="&amp;R$2,'[1]ANIM. MICRO.'!$I$2:$I$255,"&lt;"&amp;S$2)</f>
        <v>0</v>
      </c>
      <c r="S66">
        <f>-SUMIFS('[1]ANIM. MICRO.'!$E$2:$E$255,'[1]ANIM. MICRO.'!$A$2:$A$255,$B66,'[1]ANIM. MICRO.'!$F$2:$F$255,"SALI",'[1]ANIM. MICRO.'!$I$2:$I$255,"&gt;="&amp;S$2,'[1]ANIM. MICRO.'!$I$2:$I$255,"&lt;"&amp;T$2)</f>
        <v>0</v>
      </c>
      <c r="T66">
        <f>-SUMIFS('[1]ANIM. MICRO.'!$E$2:$E$255,'[1]ANIM. MICRO.'!$A$2:$A$255,$B66,'[1]ANIM. MICRO.'!$F$2:$F$255,"SALI",'[1]ANIM. MICRO.'!$I$2:$I$255,"&gt;="&amp;T$2,'[1]ANIM. MICRO.'!$I$2:$I$255,"&lt;"&amp;U$2)</f>
        <v>0</v>
      </c>
      <c r="U66">
        <f>-SUMIFS('[1]ANIM. MICRO.'!$E$2:$E$255,'[1]ANIM. MICRO.'!$A$2:$A$255,$B66,'[1]ANIM. MICRO.'!$F$2:$F$255,"SALI",'[1]ANIM. MICRO.'!$I$2:$I$255,"&gt;="&amp;U$2,'[1]ANIM. MICRO.'!$I$2:$I$255,"&lt;"&amp;V$2)</f>
        <v>0</v>
      </c>
      <c r="V66">
        <f>-SUMIFS('[1]ANIM. MICRO.'!$E$2:$E$255,'[1]ANIM. MICRO.'!$A$2:$A$255,$B66,'[1]ANIM. MICRO.'!$F$2:$F$255,"SALI",'[1]ANIM. MICRO.'!$I$2:$I$255,"&gt;="&amp;V$2,'[1]ANIM. MICRO.'!$I$2:$I$255,"&lt;"&amp;W$2)</f>
        <v>0</v>
      </c>
      <c r="W66">
        <f>-SUMIFS('[1]ANIM. MICRO.'!$E$2:$E$255,'[1]ANIM. MICRO.'!$A$2:$A$255,$B66,'[1]ANIM. MICRO.'!$F$2:$F$255,"SALI",'[1]ANIM. MICRO.'!$I$2:$I$255,"&gt;="&amp;W$2,'[1]ANIM. MICRO.'!$I$2:$I$255,"&lt;"&amp;X$2)</f>
        <v>0</v>
      </c>
      <c r="X66">
        <f>-SUMIFS('[1]ANIM. MICRO.'!$E$2:$E$255,'[1]ANIM. MICRO.'!$A$2:$A$255,$B66,'[1]ANIM. MICRO.'!$F$2:$F$255,"SALI",'[1]ANIM. MICRO.'!$I$2:$I$255,"&gt;="&amp;X$2,'[1]ANIM. MICRO.'!$I$2:$I$255,"&lt;"&amp;Y$2)</f>
        <v>0</v>
      </c>
      <c r="Y66">
        <f>-SUMIFS('[1]ANIM. MICRO.'!$E$2:$E$255,'[1]ANIM. MICRO.'!$A$2:$A$255,$B66,'[1]ANIM. MICRO.'!$F$2:$F$255,"SALI",'[1]ANIM. MICRO.'!$I$2:$I$255,"&gt;="&amp;Y$2,'[1]ANIM. MICRO.'!$I$2:$I$255,"&lt;"&amp;Z$2)</f>
        <v>0</v>
      </c>
      <c r="Z66">
        <f>-SUMIFS('[1]ANIM. MICRO.'!$E$2:$E$255,'[1]ANIM. MICRO.'!$A$2:$A$255,$B66,'[1]ANIM. MICRO.'!$F$2:$F$255,"SALI",'[1]ANIM. MICRO.'!$I$2:$I$255,"&gt;="&amp;Z$2,'[1]ANIM. MICRO.'!$I$2:$I$255,"&lt;"&amp;AA$2)</f>
        <v>0</v>
      </c>
      <c r="AA66">
        <f>-SUMIFS('[1]ANIM. MICRO.'!$E$2:$E$255,'[1]ANIM. MICRO.'!$A$2:$A$255,$B66,'[1]ANIM. MICRO.'!$F$2:$F$255,"SALI",'[1]ANIM. MICRO.'!$I$2:$I$255,"&gt;="&amp;AA$2,'[1]ANIM. MICRO.'!$I$2:$I$255,"&lt;"&amp;AB$2)</f>
        <v>0</v>
      </c>
      <c r="AB66">
        <f>-SUMIFS('[1]ANIM. MICRO.'!$E$2:$E$255,'[1]ANIM. MICRO.'!$A$2:$A$255,$B66,'[1]ANIM. MICRO.'!$F$2:$F$255,"SALI",'[1]ANIM. MICRO.'!$I$2:$I$255,"&gt;="&amp;AB$2,'[1]ANIM. MICRO.'!$I$2:$I$255,"&lt;"&amp;AC$2)</f>
        <v>0</v>
      </c>
      <c r="AC66">
        <f>-SUMIFS('[1]ANIM. MICRO.'!$E$2:$E$255,'[1]ANIM. MICRO.'!$A$2:$A$255,$B66,'[1]ANIM. MICRO.'!$F$2:$F$255,"SALI",'[1]ANIM. MICRO.'!$I$2:$I$255,"&gt;="&amp;AC$2,'[1]ANIM. MICRO.'!$I$2:$I$255,"&lt;"&amp;AD$2)</f>
        <v>0</v>
      </c>
      <c r="AD66">
        <f>-SUMIFS('[1]ANIM. MICRO.'!$E$2:$E$255,'[1]ANIM. MICRO.'!$A$2:$A$255,$B66,'[1]ANIM. MICRO.'!$F$2:$F$255,"SALI",'[1]ANIM. MICRO.'!$I$2:$I$255,"&gt;="&amp;AD$2,'[1]ANIM. MICRO.'!$I$2:$I$255,"&lt;"&amp;AE$2)</f>
        <v>0</v>
      </c>
      <c r="AE66">
        <f>-SUMIFS('[1]ANIM. MICRO.'!$E$2:$E$255,'[1]ANIM. MICRO.'!$A$2:$A$255,$B66,'[1]ANIM. MICRO.'!$F$2:$F$255,"SALI",'[1]ANIM. MICRO.'!$I$2:$I$255,"&gt;="&amp;AE$2,'[1]ANIM. MICRO.'!$I$2:$I$255,"&lt;"&amp;AF$2)</f>
        <v>0</v>
      </c>
      <c r="AF66">
        <f>-SUMIFS('[1]ANIM. MICRO.'!$E$2:$E$255,'[1]ANIM. MICRO.'!$A$2:$A$255,$B66,'[1]ANIM. MICRO.'!$F$2:$F$255,"SALI",'[1]ANIM. MICRO.'!$I$2:$I$255,"&gt;="&amp;AF$2,'[1]ANIM. MICRO.'!$I$2:$I$255,"&lt;"&amp;AG$2)</f>
        <v>0</v>
      </c>
      <c r="AG66">
        <f>-SUMIFS('[1]ANIM. MICRO.'!$E$2:$E$255,'[1]ANIM. MICRO.'!$A$2:$A$255,$B66,'[1]ANIM. MICRO.'!$F$2:$F$255,"SALI",'[1]ANIM. MICRO.'!$I$2:$I$255,"&gt;="&amp;AG$2,'[1]ANIM. MICRO.'!$I$2:$I$255,"&lt;"&amp;AH$2)</f>
        <v>0</v>
      </c>
      <c r="AH66">
        <f>-SUMIFS('[1]ANIM. MICRO.'!$E$2:$E$255,'[1]ANIM. MICRO.'!$A$2:$A$255,$B66,'[1]ANIM. MICRO.'!$F$2:$F$255,"SALI",'[1]ANIM. MICRO.'!$I$2:$I$255,"&gt;="&amp;AH$2,'[1]ANIM. MICRO.'!$I$2:$I$255,"&lt;"&amp;AI$2)</f>
        <v>0</v>
      </c>
      <c r="AI66">
        <f>-SUMIFS('[1]ANIM. MICRO.'!$E$2:$E$255,'[1]ANIM. MICRO.'!$A$2:$A$255,$B66,'[1]ANIM. MICRO.'!$F$2:$F$255,"SALI",'[1]ANIM. MICRO.'!$I$2:$I$255,"&gt;="&amp;AI$2,'[1]ANIM. MICRO.'!$I$2:$I$255,"&lt;"&amp;AJ$2)</f>
        <v>0</v>
      </c>
      <c r="AJ66">
        <f>-SUMIFS('[1]ANIM. MICRO.'!$E$2:$E$255,'[1]ANIM. MICRO.'!$A$2:$A$255,$B66,'[1]ANIM. MICRO.'!$F$2:$F$255,"SALI",'[1]ANIM. MICRO.'!$I$2:$I$255,"&gt;="&amp;AJ$2,'[1]ANIM. MICRO.'!$I$2:$I$255,"&lt;"&amp;AK$2)</f>
        <v>0</v>
      </c>
      <c r="AK66">
        <f>-SUMIFS('[1]ANIM. MICRO.'!$E$2:$E$255,'[1]ANIM. MICRO.'!$A$2:$A$255,$B66,'[1]ANIM. MICRO.'!$F$2:$F$255,"SALI",'[1]ANIM. MICRO.'!$I$2:$I$255,"&gt;="&amp;AK$2,'[1]ANIM. MICRO.'!$I$2:$I$255,"&lt;"&amp;AL$2)</f>
        <v>0</v>
      </c>
      <c r="AL66">
        <f>-SUMIFS('[1]ANIM. MICRO.'!$E$2:$E$255,'[1]ANIM. MICRO.'!$A$2:$A$255,$B66,'[1]ANIM. MICRO.'!$F$2:$F$255,"SALI",'[1]ANIM. MICRO.'!$I$2:$I$255,"&gt;="&amp;AL$2,'[1]ANIM. MICRO.'!$I$2:$I$255,"&lt;"&amp;AM$2)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-SUMIFS('[1]ANIM. MICRO.'!$E$2:$E$255,'[1]ANIM. MICRO.'!$A$2:$A$255,$B67,'[1]ANIM. MICRO.'!$F$2:$F$255,"SALI",'[1]ANIM. MICRO.'!$I$2:$I$255,"&gt;="&amp;C$2,'[1]ANIM. MICRO.'!$I$2:$I$255,"&lt;"&amp;D$2)</f>
        <v>0</v>
      </c>
      <c r="D67">
        <f>-SUMIFS('[1]ANIM. MICRO.'!$E$2:$E$255,'[1]ANIM. MICRO.'!$A$2:$A$255,$B67,'[1]ANIM. MICRO.'!$F$2:$F$255,"SALI",'[1]ANIM. MICRO.'!$I$2:$I$255,"&gt;="&amp;D$2,'[1]ANIM. MICRO.'!$I$2:$I$255,"&lt;"&amp;E$2)</f>
        <v>0</v>
      </c>
      <c r="E67">
        <f>-SUMIFS('[1]ANIM. MICRO.'!$E$2:$E$255,'[1]ANIM. MICRO.'!$A$2:$A$255,$B67,'[1]ANIM. MICRO.'!$F$2:$F$255,"SALI",'[1]ANIM. MICRO.'!$I$2:$I$255,"&gt;="&amp;E$2,'[1]ANIM. MICRO.'!$I$2:$I$255,"&lt;"&amp;F$2)</f>
        <v>0</v>
      </c>
      <c r="F67">
        <f>-SUMIFS('[1]ANIM. MICRO.'!$E$2:$E$255,'[1]ANIM. MICRO.'!$A$2:$A$255,$B67,'[1]ANIM. MICRO.'!$F$2:$F$255,"SALI",'[1]ANIM. MICRO.'!$I$2:$I$255,"&gt;="&amp;F$2,'[1]ANIM. MICRO.'!$I$2:$I$255,"&lt;"&amp;G$2)</f>
        <v>0</v>
      </c>
      <c r="G67">
        <f>-SUMIFS('[1]ANIM. MICRO.'!$E$2:$E$255,'[1]ANIM. MICRO.'!$A$2:$A$255,$B67,'[1]ANIM. MICRO.'!$F$2:$F$255,"SALI",'[1]ANIM. MICRO.'!$I$2:$I$255,"&gt;="&amp;G$2,'[1]ANIM. MICRO.'!$I$2:$I$255,"&lt;"&amp;H$2)</f>
        <v>0</v>
      </c>
      <c r="H67">
        <f>-SUMIFS('[1]ANIM. MICRO.'!$E$2:$E$255,'[1]ANIM. MICRO.'!$A$2:$A$255,$B67,'[1]ANIM. MICRO.'!$F$2:$F$255,"SALI",'[1]ANIM. MICRO.'!$I$2:$I$255,"&gt;="&amp;H$2,'[1]ANIM. MICRO.'!$I$2:$I$255,"&lt;"&amp;I$2)</f>
        <v>0</v>
      </c>
      <c r="I67">
        <f>-SUMIFS('[1]ANIM. MICRO.'!$E$2:$E$255,'[1]ANIM. MICRO.'!$A$2:$A$255,$B67,'[1]ANIM. MICRO.'!$F$2:$F$255,"SALI",'[1]ANIM. MICRO.'!$I$2:$I$255,"&gt;="&amp;I$2,'[1]ANIM. MICRO.'!$I$2:$I$255,"&lt;"&amp;J$2)</f>
        <v>0</v>
      </c>
      <c r="J67">
        <f>-SUMIFS('[1]ANIM. MICRO.'!$E$2:$E$255,'[1]ANIM. MICRO.'!$A$2:$A$255,$B67,'[1]ANIM. MICRO.'!$F$2:$F$255,"SALI",'[1]ANIM. MICRO.'!$I$2:$I$255,"&gt;="&amp;J$2,'[1]ANIM. MICRO.'!$I$2:$I$255,"&lt;"&amp;K$2)</f>
        <v>0</v>
      </c>
      <c r="K67">
        <f>-SUMIFS('[1]ANIM. MICRO.'!$E$2:$E$255,'[1]ANIM. MICRO.'!$A$2:$A$255,$B67,'[1]ANIM. MICRO.'!$F$2:$F$255,"SALI",'[1]ANIM. MICRO.'!$I$2:$I$255,"&gt;="&amp;K$2,'[1]ANIM. MICRO.'!$I$2:$I$255,"&lt;"&amp;L$2)</f>
        <v>0</v>
      </c>
      <c r="L67">
        <f>-SUMIFS('[1]ANIM. MICRO.'!$E$2:$E$255,'[1]ANIM. MICRO.'!$A$2:$A$255,$B67,'[1]ANIM. MICRO.'!$F$2:$F$255,"SALI",'[1]ANIM. MICRO.'!$I$2:$I$255,"&gt;="&amp;L$2,'[1]ANIM. MICRO.'!$I$2:$I$255,"&lt;"&amp;M$2)</f>
        <v>0</v>
      </c>
      <c r="M67">
        <f>-SUMIFS('[1]ANIM. MICRO.'!$E$2:$E$255,'[1]ANIM. MICRO.'!$A$2:$A$255,$B67,'[1]ANIM. MICRO.'!$F$2:$F$255,"SALI",'[1]ANIM. MICRO.'!$I$2:$I$255,"&gt;="&amp;M$2,'[1]ANIM. MICRO.'!$I$2:$I$255,"&lt;"&amp;N$2)</f>
        <v>0</v>
      </c>
      <c r="N67">
        <f>-SUMIFS('[1]ANIM. MICRO.'!$E$2:$E$255,'[1]ANIM. MICRO.'!$A$2:$A$255,$B67,'[1]ANIM. MICRO.'!$F$2:$F$255,"SALI",'[1]ANIM. MICRO.'!$I$2:$I$255,"&gt;="&amp;N$2,'[1]ANIM. MICRO.'!$I$2:$I$255,"&lt;"&amp;O$2)</f>
        <v>0</v>
      </c>
      <c r="O67">
        <f>-SUMIFS('[1]ANIM. MICRO.'!$E$2:$E$255,'[1]ANIM. MICRO.'!$A$2:$A$255,$B67,'[1]ANIM. MICRO.'!$F$2:$F$255,"SALI",'[1]ANIM. MICRO.'!$I$2:$I$255,"&gt;="&amp;O$2,'[1]ANIM. MICRO.'!$I$2:$I$255,"&lt;"&amp;P$2)</f>
        <v>0</v>
      </c>
      <c r="P67">
        <f>-SUMIFS('[1]ANIM. MICRO.'!$E$2:$E$255,'[1]ANIM. MICRO.'!$A$2:$A$255,$B67,'[1]ANIM. MICRO.'!$F$2:$F$255,"SALI",'[1]ANIM. MICRO.'!$I$2:$I$255,"&gt;="&amp;P$2,'[1]ANIM. MICRO.'!$I$2:$I$255,"&lt;"&amp;Q$2)</f>
        <v>0</v>
      </c>
      <c r="Q67">
        <f>-SUMIFS('[1]ANIM. MICRO.'!$E$2:$E$255,'[1]ANIM. MICRO.'!$A$2:$A$255,$B67,'[1]ANIM. MICRO.'!$F$2:$F$255,"SALI",'[1]ANIM. MICRO.'!$I$2:$I$255,"&gt;="&amp;Q$2,'[1]ANIM. MICRO.'!$I$2:$I$255,"&lt;"&amp;R$2)</f>
        <v>0</v>
      </c>
      <c r="R67">
        <f>-SUMIFS('[1]ANIM. MICRO.'!$E$2:$E$255,'[1]ANIM. MICRO.'!$A$2:$A$255,$B67,'[1]ANIM. MICRO.'!$F$2:$F$255,"SALI",'[1]ANIM. MICRO.'!$I$2:$I$255,"&gt;="&amp;R$2,'[1]ANIM. MICRO.'!$I$2:$I$255,"&lt;"&amp;S$2)</f>
        <v>0</v>
      </c>
      <c r="S67">
        <f>-SUMIFS('[1]ANIM. MICRO.'!$E$2:$E$255,'[1]ANIM. MICRO.'!$A$2:$A$255,$B67,'[1]ANIM. MICRO.'!$F$2:$F$255,"SALI",'[1]ANIM. MICRO.'!$I$2:$I$255,"&gt;="&amp;S$2,'[1]ANIM. MICRO.'!$I$2:$I$255,"&lt;"&amp;T$2)</f>
        <v>0</v>
      </c>
      <c r="T67">
        <f>-SUMIFS('[1]ANIM. MICRO.'!$E$2:$E$255,'[1]ANIM. MICRO.'!$A$2:$A$255,$B67,'[1]ANIM. MICRO.'!$F$2:$F$255,"SALI",'[1]ANIM. MICRO.'!$I$2:$I$255,"&gt;="&amp;T$2,'[1]ANIM. MICRO.'!$I$2:$I$255,"&lt;"&amp;U$2)</f>
        <v>0</v>
      </c>
      <c r="U67">
        <f>-SUMIFS('[1]ANIM. MICRO.'!$E$2:$E$255,'[1]ANIM. MICRO.'!$A$2:$A$255,$B67,'[1]ANIM. MICRO.'!$F$2:$F$255,"SALI",'[1]ANIM. MICRO.'!$I$2:$I$255,"&gt;="&amp;U$2,'[1]ANIM. MICRO.'!$I$2:$I$255,"&lt;"&amp;V$2)</f>
        <v>0</v>
      </c>
      <c r="V67">
        <f>-SUMIFS('[1]ANIM. MICRO.'!$E$2:$E$255,'[1]ANIM. MICRO.'!$A$2:$A$255,$B67,'[1]ANIM. MICRO.'!$F$2:$F$255,"SALI",'[1]ANIM. MICRO.'!$I$2:$I$255,"&gt;="&amp;V$2,'[1]ANIM. MICRO.'!$I$2:$I$255,"&lt;"&amp;W$2)</f>
        <v>0</v>
      </c>
      <c r="W67">
        <f>-SUMIFS('[1]ANIM. MICRO.'!$E$2:$E$255,'[1]ANIM. MICRO.'!$A$2:$A$255,$B67,'[1]ANIM. MICRO.'!$F$2:$F$255,"SALI",'[1]ANIM. MICRO.'!$I$2:$I$255,"&gt;="&amp;W$2,'[1]ANIM. MICRO.'!$I$2:$I$255,"&lt;"&amp;X$2)</f>
        <v>0</v>
      </c>
      <c r="X67">
        <f>-SUMIFS('[1]ANIM. MICRO.'!$E$2:$E$255,'[1]ANIM. MICRO.'!$A$2:$A$255,$B67,'[1]ANIM. MICRO.'!$F$2:$F$255,"SALI",'[1]ANIM. MICRO.'!$I$2:$I$255,"&gt;="&amp;X$2,'[1]ANIM. MICRO.'!$I$2:$I$255,"&lt;"&amp;Y$2)</f>
        <v>0</v>
      </c>
      <c r="Y67">
        <f>-SUMIFS('[1]ANIM. MICRO.'!$E$2:$E$255,'[1]ANIM. MICRO.'!$A$2:$A$255,$B67,'[1]ANIM. MICRO.'!$F$2:$F$255,"SALI",'[1]ANIM. MICRO.'!$I$2:$I$255,"&gt;="&amp;Y$2,'[1]ANIM. MICRO.'!$I$2:$I$255,"&lt;"&amp;Z$2)</f>
        <v>0</v>
      </c>
      <c r="Z67">
        <f>-SUMIFS('[1]ANIM. MICRO.'!$E$2:$E$255,'[1]ANIM. MICRO.'!$A$2:$A$255,$B67,'[1]ANIM. MICRO.'!$F$2:$F$255,"SALI",'[1]ANIM. MICRO.'!$I$2:$I$255,"&gt;="&amp;Z$2,'[1]ANIM. MICRO.'!$I$2:$I$255,"&lt;"&amp;AA$2)</f>
        <v>0</v>
      </c>
      <c r="AA67">
        <f>-SUMIFS('[1]ANIM. MICRO.'!$E$2:$E$255,'[1]ANIM. MICRO.'!$A$2:$A$255,$B67,'[1]ANIM. MICRO.'!$F$2:$F$255,"SALI",'[1]ANIM. MICRO.'!$I$2:$I$255,"&gt;="&amp;AA$2,'[1]ANIM. MICRO.'!$I$2:$I$255,"&lt;"&amp;AB$2)</f>
        <v>0</v>
      </c>
      <c r="AB67">
        <f>-SUMIFS('[1]ANIM. MICRO.'!$E$2:$E$255,'[1]ANIM. MICRO.'!$A$2:$A$255,$B67,'[1]ANIM. MICRO.'!$F$2:$F$255,"SALI",'[1]ANIM. MICRO.'!$I$2:$I$255,"&gt;="&amp;AB$2,'[1]ANIM. MICRO.'!$I$2:$I$255,"&lt;"&amp;AC$2)</f>
        <v>0</v>
      </c>
      <c r="AC67">
        <f>-SUMIFS('[1]ANIM. MICRO.'!$E$2:$E$255,'[1]ANIM. MICRO.'!$A$2:$A$255,$B67,'[1]ANIM. MICRO.'!$F$2:$F$255,"SALI",'[1]ANIM. MICRO.'!$I$2:$I$255,"&gt;="&amp;AC$2,'[1]ANIM. MICRO.'!$I$2:$I$255,"&lt;"&amp;AD$2)</f>
        <v>0</v>
      </c>
      <c r="AD67">
        <f>-SUMIFS('[1]ANIM. MICRO.'!$E$2:$E$255,'[1]ANIM. MICRO.'!$A$2:$A$255,$B67,'[1]ANIM. MICRO.'!$F$2:$F$255,"SALI",'[1]ANIM. MICRO.'!$I$2:$I$255,"&gt;="&amp;AD$2,'[1]ANIM. MICRO.'!$I$2:$I$255,"&lt;"&amp;AE$2)</f>
        <v>0</v>
      </c>
      <c r="AE67">
        <f>-SUMIFS('[1]ANIM. MICRO.'!$E$2:$E$255,'[1]ANIM. MICRO.'!$A$2:$A$255,$B67,'[1]ANIM. MICRO.'!$F$2:$F$255,"SALI",'[1]ANIM. MICRO.'!$I$2:$I$255,"&gt;="&amp;AE$2,'[1]ANIM. MICRO.'!$I$2:$I$255,"&lt;"&amp;AF$2)</f>
        <v>0</v>
      </c>
      <c r="AF67">
        <f>-SUMIFS('[1]ANIM. MICRO.'!$E$2:$E$255,'[1]ANIM. MICRO.'!$A$2:$A$255,$B67,'[1]ANIM. MICRO.'!$F$2:$F$255,"SALI",'[1]ANIM. MICRO.'!$I$2:$I$255,"&gt;="&amp;AF$2,'[1]ANIM. MICRO.'!$I$2:$I$255,"&lt;"&amp;AG$2)</f>
        <v>0</v>
      </c>
      <c r="AG67">
        <f>-SUMIFS('[1]ANIM. MICRO.'!$E$2:$E$255,'[1]ANIM. MICRO.'!$A$2:$A$255,$B67,'[1]ANIM. MICRO.'!$F$2:$F$255,"SALI",'[1]ANIM. MICRO.'!$I$2:$I$255,"&gt;="&amp;AG$2,'[1]ANIM. MICRO.'!$I$2:$I$255,"&lt;"&amp;AH$2)</f>
        <v>0</v>
      </c>
      <c r="AH67">
        <f>-SUMIFS('[1]ANIM. MICRO.'!$E$2:$E$255,'[1]ANIM. MICRO.'!$A$2:$A$255,$B67,'[1]ANIM. MICRO.'!$F$2:$F$255,"SALI",'[1]ANIM. MICRO.'!$I$2:$I$255,"&gt;="&amp;AH$2,'[1]ANIM. MICRO.'!$I$2:$I$255,"&lt;"&amp;AI$2)</f>
        <v>0</v>
      </c>
      <c r="AI67">
        <f>-SUMIFS('[1]ANIM. MICRO.'!$E$2:$E$255,'[1]ANIM. MICRO.'!$A$2:$A$255,$B67,'[1]ANIM. MICRO.'!$F$2:$F$255,"SALI",'[1]ANIM. MICRO.'!$I$2:$I$255,"&gt;="&amp;AI$2,'[1]ANIM. MICRO.'!$I$2:$I$255,"&lt;"&amp;AJ$2)</f>
        <v>0</v>
      </c>
      <c r="AJ67">
        <f>-SUMIFS('[1]ANIM. MICRO.'!$E$2:$E$255,'[1]ANIM. MICRO.'!$A$2:$A$255,$B67,'[1]ANIM. MICRO.'!$F$2:$F$255,"SALI",'[1]ANIM. MICRO.'!$I$2:$I$255,"&gt;="&amp;AJ$2,'[1]ANIM. MICRO.'!$I$2:$I$255,"&lt;"&amp;AK$2)</f>
        <v>0</v>
      </c>
      <c r="AK67">
        <f>-SUMIFS('[1]ANIM. MICRO.'!$E$2:$E$255,'[1]ANIM. MICRO.'!$A$2:$A$255,$B67,'[1]ANIM. MICRO.'!$F$2:$F$255,"SALI",'[1]ANIM. MICRO.'!$I$2:$I$255,"&gt;="&amp;AK$2,'[1]ANIM. MICRO.'!$I$2:$I$255,"&lt;"&amp;AL$2)</f>
        <v>0</v>
      </c>
      <c r="AL67">
        <f>-SUMIFS('[1]ANIM. MICRO.'!$E$2:$E$255,'[1]ANIM. MICRO.'!$A$2:$A$255,$B67,'[1]ANIM. MICRO.'!$F$2:$F$255,"SALI",'[1]ANIM. MICRO.'!$I$2:$I$255,"&gt;="&amp;AL$2,'[1]ANIM. MICRO.'!$I$2:$I$255,"&lt;"&amp;AM$2)</f>
        <v>0</v>
      </c>
      <c r="AN67">
        <f t="shared" si="2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-SUMIFS('[1]ANIM. MICRO.'!$E$2:$E$255,'[1]ANIM. MICRO.'!$A$2:$A$255,$B68,'[1]ANIM. MICRO.'!$F$2:$F$255,"SALI",'[1]ANIM. MICRO.'!$I$2:$I$255,"&gt;="&amp;C$2,'[1]ANIM. MICRO.'!$I$2:$I$255,"&lt;"&amp;D$2)</f>
        <v>0</v>
      </c>
      <c r="D68">
        <f>-SUMIFS('[1]ANIM. MICRO.'!$E$2:$E$255,'[1]ANIM. MICRO.'!$A$2:$A$255,$B68,'[1]ANIM. MICRO.'!$F$2:$F$255,"SALI",'[1]ANIM. MICRO.'!$I$2:$I$255,"&gt;="&amp;D$2,'[1]ANIM. MICRO.'!$I$2:$I$255,"&lt;"&amp;E$2)</f>
        <v>0</v>
      </c>
      <c r="E68">
        <f>-SUMIFS('[1]ANIM. MICRO.'!$E$2:$E$255,'[1]ANIM. MICRO.'!$A$2:$A$255,$B68,'[1]ANIM. MICRO.'!$F$2:$F$255,"SALI",'[1]ANIM. MICRO.'!$I$2:$I$255,"&gt;="&amp;E$2,'[1]ANIM. MICRO.'!$I$2:$I$255,"&lt;"&amp;F$2)</f>
        <v>0</v>
      </c>
      <c r="F68">
        <f>-SUMIFS('[1]ANIM. MICRO.'!$E$2:$E$255,'[1]ANIM. MICRO.'!$A$2:$A$255,$B68,'[1]ANIM. MICRO.'!$F$2:$F$255,"SALI",'[1]ANIM. MICRO.'!$I$2:$I$255,"&gt;="&amp;F$2,'[1]ANIM. MICRO.'!$I$2:$I$255,"&lt;"&amp;G$2)</f>
        <v>0</v>
      </c>
      <c r="G68">
        <f>-SUMIFS('[1]ANIM. MICRO.'!$E$2:$E$255,'[1]ANIM. MICRO.'!$A$2:$A$255,$B68,'[1]ANIM. MICRO.'!$F$2:$F$255,"SALI",'[1]ANIM. MICRO.'!$I$2:$I$255,"&gt;="&amp;G$2,'[1]ANIM. MICRO.'!$I$2:$I$255,"&lt;"&amp;H$2)</f>
        <v>0</v>
      </c>
      <c r="H68">
        <f>-SUMIFS('[1]ANIM. MICRO.'!$E$2:$E$255,'[1]ANIM. MICRO.'!$A$2:$A$255,$B68,'[1]ANIM. MICRO.'!$F$2:$F$255,"SALI",'[1]ANIM. MICRO.'!$I$2:$I$255,"&gt;="&amp;H$2,'[1]ANIM. MICRO.'!$I$2:$I$255,"&lt;"&amp;I$2)</f>
        <v>0</v>
      </c>
      <c r="I68">
        <f>-SUMIFS('[1]ANIM. MICRO.'!$E$2:$E$255,'[1]ANIM. MICRO.'!$A$2:$A$255,$B68,'[1]ANIM. MICRO.'!$F$2:$F$255,"SALI",'[1]ANIM. MICRO.'!$I$2:$I$255,"&gt;="&amp;I$2,'[1]ANIM. MICRO.'!$I$2:$I$255,"&lt;"&amp;J$2)</f>
        <v>0</v>
      </c>
      <c r="J68">
        <f>-SUMIFS('[1]ANIM. MICRO.'!$E$2:$E$255,'[1]ANIM. MICRO.'!$A$2:$A$255,$B68,'[1]ANIM. MICRO.'!$F$2:$F$255,"SALI",'[1]ANIM. MICRO.'!$I$2:$I$255,"&gt;="&amp;J$2,'[1]ANIM. MICRO.'!$I$2:$I$255,"&lt;"&amp;K$2)</f>
        <v>0</v>
      </c>
      <c r="K68">
        <f>-SUMIFS('[1]ANIM. MICRO.'!$E$2:$E$255,'[1]ANIM. MICRO.'!$A$2:$A$255,$B68,'[1]ANIM. MICRO.'!$F$2:$F$255,"SALI",'[1]ANIM. MICRO.'!$I$2:$I$255,"&gt;="&amp;K$2,'[1]ANIM. MICRO.'!$I$2:$I$255,"&lt;"&amp;L$2)</f>
        <v>0</v>
      </c>
      <c r="L68">
        <f>-SUMIFS('[1]ANIM. MICRO.'!$E$2:$E$255,'[1]ANIM. MICRO.'!$A$2:$A$255,$B68,'[1]ANIM. MICRO.'!$F$2:$F$255,"SALI",'[1]ANIM. MICRO.'!$I$2:$I$255,"&gt;="&amp;L$2,'[1]ANIM. MICRO.'!$I$2:$I$255,"&lt;"&amp;M$2)</f>
        <v>0</v>
      </c>
      <c r="M68">
        <f>-SUMIFS('[1]ANIM. MICRO.'!$E$2:$E$255,'[1]ANIM. MICRO.'!$A$2:$A$255,$B68,'[1]ANIM. MICRO.'!$F$2:$F$255,"SALI",'[1]ANIM. MICRO.'!$I$2:$I$255,"&gt;="&amp;M$2,'[1]ANIM. MICRO.'!$I$2:$I$255,"&lt;"&amp;N$2)</f>
        <v>0</v>
      </c>
      <c r="N68">
        <f>-SUMIFS('[1]ANIM. MICRO.'!$E$2:$E$255,'[1]ANIM. MICRO.'!$A$2:$A$255,$B68,'[1]ANIM. MICRO.'!$F$2:$F$255,"SALI",'[1]ANIM. MICRO.'!$I$2:$I$255,"&gt;="&amp;N$2,'[1]ANIM. MICRO.'!$I$2:$I$255,"&lt;"&amp;O$2)</f>
        <v>0</v>
      </c>
      <c r="O68">
        <f>-SUMIFS('[1]ANIM. MICRO.'!$E$2:$E$255,'[1]ANIM. MICRO.'!$A$2:$A$255,$B68,'[1]ANIM. MICRO.'!$F$2:$F$255,"SALI",'[1]ANIM. MICRO.'!$I$2:$I$255,"&gt;="&amp;O$2,'[1]ANIM. MICRO.'!$I$2:$I$255,"&lt;"&amp;P$2)</f>
        <v>0</v>
      </c>
      <c r="P68">
        <f>-SUMIFS('[1]ANIM. MICRO.'!$E$2:$E$255,'[1]ANIM. MICRO.'!$A$2:$A$255,$B68,'[1]ANIM. MICRO.'!$F$2:$F$255,"SALI",'[1]ANIM. MICRO.'!$I$2:$I$255,"&gt;="&amp;P$2,'[1]ANIM. MICRO.'!$I$2:$I$255,"&lt;"&amp;Q$2)</f>
        <v>0</v>
      </c>
      <c r="Q68">
        <f>-SUMIFS('[1]ANIM. MICRO.'!$E$2:$E$255,'[1]ANIM. MICRO.'!$A$2:$A$255,$B68,'[1]ANIM. MICRO.'!$F$2:$F$255,"SALI",'[1]ANIM. MICRO.'!$I$2:$I$255,"&gt;="&amp;Q$2,'[1]ANIM. MICRO.'!$I$2:$I$255,"&lt;"&amp;R$2)</f>
        <v>0</v>
      </c>
      <c r="R68">
        <f>-SUMIFS('[1]ANIM. MICRO.'!$E$2:$E$255,'[1]ANIM. MICRO.'!$A$2:$A$255,$B68,'[1]ANIM. MICRO.'!$F$2:$F$255,"SALI",'[1]ANIM. MICRO.'!$I$2:$I$255,"&gt;="&amp;R$2,'[1]ANIM. MICRO.'!$I$2:$I$255,"&lt;"&amp;S$2)</f>
        <v>0</v>
      </c>
      <c r="S68">
        <f>-SUMIFS('[1]ANIM. MICRO.'!$E$2:$E$255,'[1]ANIM. MICRO.'!$A$2:$A$255,$B68,'[1]ANIM. MICRO.'!$F$2:$F$255,"SALI",'[1]ANIM. MICRO.'!$I$2:$I$255,"&gt;="&amp;S$2,'[1]ANIM. MICRO.'!$I$2:$I$255,"&lt;"&amp;T$2)</f>
        <v>0</v>
      </c>
      <c r="T68">
        <f>-SUMIFS('[1]ANIM. MICRO.'!$E$2:$E$255,'[1]ANIM. MICRO.'!$A$2:$A$255,$B68,'[1]ANIM. MICRO.'!$F$2:$F$255,"SALI",'[1]ANIM. MICRO.'!$I$2:$I$255,"&gt;="&amp;T$2,'[1]ANIM. MICRO.'!$I$2:$I$255,"&lt;"&amp;U$2)</f>
        <v>0</v>
      </c>
      <c r="U68">
        <f>-SUMIFS('[1]ANIM. MICRO.'!$E$2:$E$255,'[1]ANIM. MICRO.'!$A$2:$A$255,$B68,'[1]ANIM. MICRO.'!$F$2:$F$255,"SALI",'[1]ANIM. MICRO.'!$I$2:$I$255,"&gt;="&amp;U$2,'[1]ANIM. MICRO.'!$I$2:$I$255,"&lt;"&amp;V$2)</f>
        <v>0</v>
      </c>
      <c r="V68">
        <f>-SUMIFS('[1]ANIM. MICRO.'!$E$2:$E$255,'[1]ANIM. MICRO.'!$A$2:$A$255,$B68,'[1]ANIM. MICRO.'!$F$2:$F$255,"SALI",'[1]ANIM. MICRO.'!$I$2:$I$255,"&gt;="&amp;V$2,'[1]ANIM. MICRO.'!$I$2:$I$255,"&lt;"&amp;W$2)</f>
        <v>0</v>
      </c>
      <c r="W68">
        <f>-SUMIFS('[1]ANIM. MICRO.'!$E$2:$E$255,'[1]ANIM. MICRO.'!$A$2:$A$255,$B68,'[1]ANIM. MICRO.'!$F$2:$F$255,"SALI",'[1]ANIM. MICRO.'!$I$2:$I$255,"&gt;="&amp;W$2,'[1]ANIM. MICRO.'!$I$2:$I$255,"&lt;"&amp;X$2)</f>
        <v>0</v>
      </c>
      <c r="X68">
        <f>-SUMIFS('[1]ANIM. MICRO.'!$E$2:$E$255,'[1]ANIM. MICRO.'!$A$2:$A$255,$B68,'[1]ANIM. MICRO.'!$F$2:$F$255,"SALI",'[1]ANIM. MICRO.'!$I$2:$I$255,"&gt;="&amp;X$2,'[1]ANIM. MICRO.'!$I$2:$I$255,"&lt;"&amp;Y$2)</f>
        <v>0</v>
      </c>
      <c r="Y68">
        <f>-SUMIFS('[1]ANIM. MICRO.'!$E$2:$E$255,'[1]ANIM. MICRO.'!$A$2:$A$255,$B68,'[1]ANIM. MICRO.'!$F$2:$F$255,"SALI",'[1]ANIM. MICRO.'!$I$2:$I$255,"&gt;="&amp;Y$2,'[1]ANIM. MICRO.'!$I$2:$I$255,"&lt;"&amp;Z$2)</f>
        <v>0</v>
      </c>
      <c r="Z68">
        <f>-SUMIFS('[1]ANIM. MICRO.'!$E$2:$E$255,'[1]ANIM. MICRO.'!$A$2:$A$255,$B68,'[1]ANIM. MICRO.'!$F$2:$F$255,"SALI",'[1]ANIM. MICRO.'!$I$2:$I$255,"&gt;="&amp;Z$2,'[1]ANIM. MICRO.'!$I$2:$I$255,"&lt;"&amp;AA$2)</f>
        <v>0</v>
      </c>
      <c r="AA68">
        <f>-SUMIFS('[1]ANIM. MICRO.'!$E$2:$E$255,'[1]ANIM. MICRO.'!$A$2:$A$255,$B68,'[1]ANIM. MICRO.'!$F$2:$F$255,"SALI",'[1]ANIM. MICRO.'!$I$2:$I$255,"&gt;="&amp;AA$2,'[1]ANIM. MICRO.'!$I$2:$I$255,"&lt;"&amp;AB$2)</f>
        <v>0</v>
      </c>
      <c r="AB68">
        <f>-SUMIFS('[1]ANIM. MICRO.'!$E$2:$E$255,'[1]ANIM. MICRO.'!$A$2:$A$255,$B68,'[1]ANIM. MICRO.'!$F$2:$F$255,"SALI",'[1]ANIM. MICRO.'!$I$2:$I$255,"&gt;="&amp;AB$2,'[1]ANIM. MICRO.'!$I$2:$I$255,"&lt;"&amp;AC$2)</f>
        <v>0</v>
      </c>
      <c r="AC68">
        <f>-SUMIFS('[1]ANIM. MICRO.'!$E$2:$E$255,'[1]ANIM. MICRO.'!$A$2:$A$255,$B68,'[1]ANIM. MICRO.'!$F$2:$F$255,"SALI",'[1]ANIM. MICRO.'!$I$2:$I$255,"&gt;="&amp;AC$2,'[1]ANIM. MICRO.'!$I$2:$I$255,"&lt;"&amp;AD$2)</f>
        <v>0</v>
      </c>
      <c r="AD68">
        <f>-SUMIFS('[1]ANIM. MICRO.'!$E$2:$E$255,'[1]ANIM. MICRO.'!$A$2:$A$255,$B68,'[1]ANIM. MICRO.'!$F$2:$F$255,"SALI",'[1]ANIM. MICRO.'!$I$2:$I$255,"&gt;="&amp;AD$2,'[1]ANIM. MICRO.'!$I$2:$I$255,"&lt;"&amp;AE$2)</f>
        <v>0</v>
      </c>
      <c r="AE68">
        <f>-SUMIFS('[1]ANIM. MICRO.'!$E$2:$E$255,'[1]ANIM. MICRO.'!$A$2:$A$255,$B68,'[1]ANIM. MICRO.'!$F$2:$F$255,"SALI",'[1]ANIM. MICRO.'!$I$2:$I$255,"&gt;="&amp;AE$2,'[1]ANIM. MICRO.'!$I$2:$I$255,"&lt;"&amp;AF$2)</f>
        <v>0</v>
      </c>
      <c r="AF68">
        <f>-SUMIFS('[1]ANIM. MICRO.'!$E$2:$E$255,'[1]ANIM. MICRO.'!$A$2:$A$255,$B68,'[1]ANIM. MICRO.'!$F$2:$F$255,"SALI",'[1]ANIM. MICRO.'!$I$2:$I$255,"&gt;="&amp;AF$2,'[1]ANIM. MICRO.'!$I$2:$I$255,"&lt;"&amp;AG$2)</f>
        <v>0</v>
      </c>
      <c r="AG68">
        <f>-SUMIFS('[1]ANIM. MICRO.'!$E$2:$E$255,'[1]ANIM. MICRO.'!$A$2:$A$255,$B68,'[1]ANIM. MICRO.'!$F$2:$F$255,"SALI",'[1]ANIM. MICRO.'!$I$2:$I$255,"&gt;="&amp;AG$2,'[1]ANIM. MICRO.'!$I$2:$I$255,"&lt;"&amp;AH$2)</f>
        <v>0</v>
      </c>
      <c r="AH68">
        <f>-SUMIFS('[1]ANIM. MICRO.'!$E$2:$E$255,'[1]ANIM. MICRO.'!$A$2:$A$255,$B68,'[1]ANIM. MICRO.'!$F$2:$F$255,"SALI",'[1]ANIM. MICRO.'!$I$2:$I$255,"&gt;="&amp;AH$2,'[1]ANIM. MICRO.'!$I$2:$I$255,"&lt;"&amp;AI$2)</f>
        <v>0</v>
      </c>
      <c r="AI68">
        <f>-SUMIFS('[1]ANIM. MICRO.'!$E$2:$E$255,'[1]ANIM. MICRO.'!$A$2:$A$255,$B68,'[1]ANIM. MICRO.'!$F$2:$F$255,"SALI",'[1]ANIM. MICRO.'!$I$2:$I$255,"&gt;="&amp;AI$2,'[1]ANIM. MICRO.'!$I$2:$I$255,"&lt;"&amp;AJ$2)</f>
        <v>0</v>
      </c>
      <c r="AJ68">
        <f>-SUMIFS('[1]ANIM. MICRO.'!$E$2:$E$255,'[1]ANIM. MICRO.'!$A$2:$A$255,$B68,'[1]ANIM. MICRO.'!$F$2:$F$255,"SALI",'[1]ANIM. MICRO.'!$I$2:$I$255,"&gt;="&amp;AJ$2,'[1]ANIM. MICRO.'!$I$2:$I$255,"&lt;"&amp;AK$2)</f>
        <v>0</v>
      </c>
      <c r="AK68">
        <f>-SUMIFS('[1]ANIM. MICRO.'!$E$2:$E$255,'[1]ANIM. MICRO.'!$A$2:$A$255,$B68,'[1]ANIM. MICRO.'!$F$2:$F$255,"SALI",'[1]ANIM. MICRO.'!$I$2:$I$255,"&gt;="&amp;AK$2,'[1]ANIM. MICRO.'!$I$2:$I$255,"&lt;"&amp;AL$2)</f>
        <v>0</v>
      </c>
      <c r="AL68">
        <f>-SUMIFS('[1]ANIM. MICRO.'!$E$2:$E$255,'[1]ANIM. MICRO.'!$A$2:$A$255,$B68,'[1]ANIM. MICRO.'!$F$2:$F$255,"SALI",'[1]ANIM. MICRO.'!$I$2:$I$255,"&gt;="&amp;AL$2,'[1]ANIM. MICRO.'!$I$2:$I$255,"&lt;"&amp;AM$2)</f>
        <v>0</v>
      </c>
      <c r="AN68">
        <f t="shared" ref="AN68:AN79" si="3">SUM(C68:AJ68)</f>
        <v>0</v>
      </c>
      <c r="AO68">
        <f t="shared" ref="AO68:AO82" si="4">COUNTIF(C68:AN68,0)</f>
        <v>37</v>
      </c>
    </row>
    <row r="69" spans="2:41" ht="15.75" thickBot="1" x14ac:dyDescent="0.3">
      <c r="B69" s="2" t="s">
        <v>66</v>
      </c>
      <c r="C69">
        <f>-SUMIFS('[1]ANIM. MICRO.'!$E$2:$E$255,'[1]ANIM. MICRO.'!$A$2:$A$255,$B69,'[1]ANIM. MICRO.'!$F$2:$F$255,"SALI",'[1]ANIM. MICRO.'!$I$2:$I$255,"&gt;="&amp;C$2,'[1]ANIM. MICRO.'!$I$2:$I$255,"&lt;"&amp;D$2)</f>
        <v>0</v>
      </c>
      <c r="D69">
        <f>-SUMIFS('[1]ANIM. MICRO.'!$E$2:$E$255,'[1]ANIM. MICRO.'!$A$2:$A$255,$B69,'[1]ANIM. MICRO.'!$F$2:$F$255,"SALI",'[1]ANIM. MICRO.'!$I$2:$I$255,"&gt;="&amp;D$2,'[1]ANIM. MICRO.'!$I$2:$I$255,"&lt;"&amp;E$2)</f>
        <v>0</v>
      </c>
      <c r="E69">
        <f>-SUMIFS('[1]ANIM. MICRO.'!$E$2:$E$255,'[1]ANIM. MICRO.'!$A$2:$A$255,$B69,'[1]ANIM. MICRO.'!$F$2:$F$255,"SALI",'[1]ANIM. MICRO.'!$I$2:$I$255,"&gt;="&amp;E$2,'[1]ANIM. MICRO.'!$I$2:$I$255,"&lt;"&amp;F$2)</f>
        <v>0</v>
      </c>
      <c r="F69">
        <f>-SUMIFS('[1]ANIM. MICRO.'!$E$2:$E$255,'[1]ANIM. MICRO.'!$A$2:$A$255,$B69,'[1]ANIM. MICRO.'!$F$2:$F$255,"SALI",'[1]ANIM. MICRO.'!$I$2:$I$255,"&gt;="&amp;F$2,'[1]ANIM. MICRO.'!$I$2:$I$255,"&lt;"&amp;G$2)</f>
        <v>0</v>
      </c>
      <c r="G69">
        <f>-SUMIFS('[1]ANIM. MICRO.'!$E$2:$E$255,'[1]ANIM. MICRO.'!$A$2:$A$255,$B69,'[1]ANIM. MICRO.'!$F$2:$F$255,"SALI",'[1]ANIM. MICRO.'!$I$2:$I$255,"&gt;="&amp;G$2,'[1]ANIM. MICRO.'!$I$2:$I$255,"&lt;"&amp;H$2)</f>
        <v>0</v>
      </c>
      <c r="H69">
        <f>-SUMIFS('[1]ANIM. MICRO.'!$E$2:$E$255,'[1]ANIM. MICRO.'!$A$2:$A$255,$B69,'[1]ANIM. MICRO.'!$F$2:$F$255,"SALI",'[1]ANIM. MICRO.'!$I$2:$I$255,"&gt;="&amp;H$2,'[1]ANIM. MICRO.'!$I$2:$I$255,"&lt;"&amp;I$2)</f>
        <v>0</v>
      </c>
      <c r="I69">
        <f>-SUMIFS('[1]ANIM. MICRO.'!$E$2:$E$255,'[1]ANIM. MICRO.'!$A$2:$A$255,$B69,'[1]ANIM. MICRO.'!$F$2:$F$255,"SALI",'[1]ANIM. MICRO.'!$I$2:$I$255,"&gt;="&amp;I$2,'[1]ANIM. MICRO.'!$I$2:$I$255,"&lt;"&amp;J$2)</f>
        <v>0</v>
      </c>
      <c r="J69">
        <f>-SUMIFS('[1]ANIM. MICRO.'!$E$2:$E$255,'[1]ANIM. MICRO.'!$A$2:$A$255,$B69,'[1]ANIM. MICRO.'!$F$2:$F$255,"SALI",'[1]ANIM. MICRO.'!$I$2:$I$255,"&gt;="&amp;J$2,'[1]ANIM. MICRO.'!$I$2:$I$255,"&lt;"&amp;K$2)</f>
        <v>0</v>
      </c>
      <c r="K69">
        <f>-SUMIFS('[1]ANIM. MICRO.'!$E$2:$E$255,'[1]ANIM. MICRO.'!$A$2:$A$255,$B69,'[1]ANIM. MICRO.'!$F$2:$F$255,"SALI",'[1]ANIM. MICRO.'!$I$2:$I$255,"&gt;="&amp;K$2,'[1]ANIM. MICRO.'!$I$2:$I$255,"&lt;"&amp;L$2)</f>
        <v>0</v>
      </c>
      <c r="L69">
        <f>-SUMIFS('[1]ANIM. MICRO.'!$E$2:$E$255,'[1]ANIM. MICRO.'!$A$2:$A$255,$B69,'[1]ANIM. MICRO.'!$F$2:$F$255,"SALI",'[1]ANIM. MICRO.'!$I$2:$I$255,"&gt;="&amp;L$2,'[1]ANIM. MICRO.'!$I$2:$I$255,"&lt;"&amp;M$2)</f>
        <v>0</v>
      </c>
      <c r="M69">
        <f>-SUMIFS('[1]ANIM. MICRO.'!$E$2:$E$255,'[1]ANIM. MICRO.'!$A$2:$A$255,$B69,'[1]ANIM. MICRO.'!$F$2:$F$255,"SALI",'[1]ANIM. MICRO.'!$I$2:$I$255,"&gt;="&amp;M$2,'[1]ANIM. MICRO.'!$I$2:$I$255,"&lt;"&amp;N$2)</f>
        <v>0</v>
      </c>
      <c r="N69">
        <f>-SUMIFS('[1]ANIM. MICRO.'!$E$2:$E$255,'[1]ANIM. MICRO.'!$A$2:$A$255,$B69,'[1]ANIM. MICRO.'!$F$2:$F$255,"SALI",'[1]ANIM. MICRO.'!$I$2:$I$255,"&gt;="&amp;N$2,'[1]ANIM. MICRO.'!$I$2:$I$255,"&lt;"&amp;O$2)</f>
        <v>0</v>
      </c>
      <c r="O69">
        <f>-SUMIFS('[1]ANIM. MICRO.'!$E$2:$E$255,'[1]ANIM. MICRO.'!$A$2:$A$255,$B69,'[1]ANIM. MICRO.'!$F$2:$F$255,"SALI",'[1]ANIM. MICRO.'!$I$2:$I$255,"&gt;="&amp;O$2,'[1]ANIM. MICRO.'!$I$2:$I$255,"&lt;"&amp;P$2)</f>
        <v>0</v>
      </c>
      <c r="P69">
        <f>-SUMIFS('[1]ANIM. MICRO.'!$E$2:$E$255,'[1]ANIM. MICRO.'!$A$2:$A$255,$B69,'[1]ANIM. MICRO.'!$F$2:$F$255,"SALI",'[1]ANIM. MICRO.'!$I$2:$I$255,"&gt;="&amp;P$2,'[1]ANIM. MICRO.'!$I$2:$I$255,"&lt;"&amp;Q$2)</f>
        <v>0</v>
      </c>
      <c r="Q69">
        <f>-SUMIFS('[1]ANIM. MICRO.'!$E$2:$E$255,'[1]ANIM. MICRO.'!$A$2:$A$255,$B69,'[1]ANIM. MICRO.'!$F$2:$F$255,"SALI",'[1]ANIM. MICRO.'!$I$2:$I$255,"&gt;="&amp;Q$2,'[1]ANIM. MICRO.'!$I$2:$I$255,"&lt;"&amp;R$2)</f>
        <v>0</v>
      </c>
      <c r="R69">
        <f>-SUMIFS('[1]ANIM. MICRO.'!$E$2:$E$255,'[1]ANIM. MICRO.'!$A$2:$A$255,$B69,'[1]ANIM. MICRO.'!$F$2:$F$255,"SALI",'[1]ANIM. MICRO.'!$I$2:$I$255,"&gt;="&amp;R$2,'[1]ANIM. MICRO.'!$I$2:$I$255,"&lt;"&amp;S$2)</f>
        <v>2</v>
      </c>
      <c r="S69">
        <f>-SUMIFS('[1]ANIM. MICRO.'!$E$2:$E$255,'[1]ANIM. MICRO.'!$A$2:$A$255,$B69,'[1]ANIM. MICRO.'!$F$2:$F$255,"SALI",'[1]ANIM. MICRO.'!$I$2:$I$255,"&gt;="&amp;S$2,'[1]ANIM. MICRO.'!$I$2:$I$255,"&lt;"&amp;T$2)</f>
        <v>0</v>
      </c>
      <c r="T69">
        <f>-SUMIFS('[1]ANIM. MICRO.'!$E$2:$E$255,'[1]ANIM. MICRO.'!$A$2:$A$255,$B69,'[1]ANIM. MICRO.'!$F$2:$F$255,"SALI",'[1]ANIM. MICRO.'!$I$2:$I$255,"&gt;="&amp;T$2,'[1]ANIM. MICRO.'!$I$2:$I$255,"&lt;"&amp;U$2)</f>
        <v>0</v>
      </c>
      <c r="U69">
        <f>-SUMIFS('[1]ANIM. MICRO.'!$E$2:$E$255,'[1]ANIM. MICRO.'!$A$2:$A$255,$B69,'[1]ANIM. MICRO.'!$F$2:$F$255,"SALI",'[1]ANIM. MICRO.'!$I$2:$I$255,"&gt;="&amp;U$2,'[1]ANIM. MICRO.'!$I$2:$I$255,"&lt;"&amp;V$2)</f>
        <v>0</v>
      </c>
      <c r="V69">
        <f>-SUMIFS('[1]ANIM. MICRO.'!$E$2:$E$255,'[1]ANIM. MICRO.'!$A$2:$A$255,$B69,'[1]ANIM. MICRO.'!$F$2:$F$255,"SALI",'[1]ANIM. MICRO.'!$I$2:$I$255,"&gt;="&amp;V$2,'[1]ANIM. MICRO.'!$I$2:$I$255,"&lt;"&amp;W$2)</f>
        <v>0</v>
      </c>
      <c r="W69">
        <f>-SUMIFS('[1]ANIM. MICRO.'!$E$2:$E$255,'[1]ANIM. MICRO.'!$A$2:$A$255,$B69,'[1]ANIM. MICRO.'!$F$2:$F$255,"SALI",'[1]ANIM. MICRO.'!$I$2:$I$255,"&gt;="&amp;W$2,'[1]ANIM. MICRO.'!$I$2:$I$255,"&lt;"&amp;X$2)</f>
        <v>0</v>
      </c>
      <c r="X69">
        <f>-SUMIFS('[1]ANIM. MICRO.'!$E$2:$E$255,'[1]ANIM. MICRO.'!$A$2:$A$255,$B69,'[1]ANIM. MICRO.'!$F$2:$F$255,"SALI",'[1]ANIM. MICRO.'!$I$2:$I$255,"&gt;="&amp;X$2,'[1]ANIM. MICRO.'!$I$2:$I$255,"&lt;"&amp;Y$2)</f>
        <v>0</v>
      </c>
      <c r="Y69">
        <f>-SUMIFS('[1]ANIM. MICRO.'!$E$2:$E$255,'[1]ANIM. MICRO.'!$A$2:$A$255,$B69,'[1]ANIM. MICRO.'!$F$2:$F$255,"SALI",'[1]ANIM. MICRO.'!$I$2:$I$255,"&gt;="&amp;Y$2,'[1]ANIM. MICRO.'!$I$2:$I$255,"&lt;"&amp;Z$2)</f>
        <v>0</v>
      </c>
      <c r="Z69">
        <f>-SUMIFS('[1]ANIM. MICRO.'!$E$2:$E$255,'[1]ANIM. MICRO.'!$A$2:$A$255,$B69,'[1]ANIM. MICRO.'!$F$2:$F$255,"SALI",'[1]ANIM. MICRO.'!$I$2:$I$255,"&gt;="&amp;Z$2,'[1]ANIM. MICRO.'!$I$2:$I$255,"&lt;"&amp;AA$2)</f>
        <v>0</v>
      </c>
      <c r="AA69">
        <f>-SUMIFS('[1]ANIM. MICRO.'!$E$2:$E$255,'[1]ANIM. MICRO.'!$A$2:$A$255,$B69,'[1]ANIM. MICRO.'!$F$2:$F$255,"SALI",'[1]ANIM. MICRO.'!$I$2:$I$255,"&gt;="&amp;AA$2,'[1]ANIM. MICRO.'!$I$2:$I$255,"&lt;"&amp;AB$2)</f>
        <v>0</v>
      </c>
      <c r="AB69">
        <f>-SUMIFS('[1]ANIM. MICRO.'!$E$2:$E$255,'[1]ANIM. MICRO.'!$A$2:$A$255,$B69,'[1]ANIM. MICRO.'!$F$2:$F$255,"SALI",'[1]ANIM. MICRO.'!$I$2:$I$255,"&gt;="&amp;AB$2,'[1]ANIM. MICRO.'!$I$2:$I$255,"&lt;"&amp;AC$2)</f>
        <v>0</v>
      </c>
      <c r="AC69">
        <f>-SUMIFS('[1]ANIM. MICRO.'!$E$2:$E$255,'[1]ANIM. MICRO.'!$A$2:$A$255,$B69,'[1]ANIM. MICRO.'!$F$2:$F$255,"SALI",'[1]ANIM. MICRO.'!$I$2:$I$255,"&gt;="&amp;AC$2,'[1]ANIM. MICRO.'!$I$2:$I$255,"&lt;"&amp;AD$2)</f>
        <v>0</v>
      </c>
      <c r="AD69">
        <f>-SUMIFS('[1]ANIM. MICRO.'!$E$2:$E$255,'[1]ANIM. MICRO.'!$A$2:$A$255,$B69,'[1]ANIM. MICRO.'!$F$2:$F$255,"SALI",'[1]ANIM. MICRO.'!$I$2:$I$255,"&gt;="&amp;AD$2,'[1]ANIM. MICRO.'!$I$2:$I$255,"&lt;"&amp;AE$2)</f>
        <v>0</v>
      </c>
      <c r="AE69">
        <f>-SUMIFS('[1]ANIM. MICRO.'!$E$2:$E$255,'[1]ANIM. MICRO.'!$A$2:$A$255,$B69,'[1]ANIM. MICRO.'!$F$2:$F$255,"SALI",'[1]ANIM. MICRO.'!$I$2:$I$255,"&gt;="&amp;AE$2,'[1]ANIM. MICRO.'!$I$2:$I$255,"&lt;"&amp;AF$2)</f>
        <v>0</v>
      </c>
      <c r="AF69">
        <f>-SUMIFS('[1]ANIM. MICRO.'!$E$2:$E$255,'[1]ANIM. MICRO.'!$A$2:$A$255,$B69,'[1]ANIM. MICRO.'!$F$2:$F$255,"SALI",'[1]ANIM. MICRO.'!$I$2:$I$255,"&gt;="&amp;AF$2,'[1]ANIM. MICRO.'!$I$2:$I$255,"&lt;"&amp;AG$2)</f>
        <v>0</v>
      </c>
      <c r="AG69">
        <f>-SUMIFS('[1]ANIM. MICRO.'!$E$2:$E$255,'[1]ANIM. MICRO.'!$A$2:$A$255,$B69,'[1]ANIM. MICRO.'!$F$2:$F$255,"SALI",'[1]ANIM. MICRO.'!$I$2:$I$255,"&gt;="&amp;AG$2,'[1]ANIM. MICRO.'!$I$2:$I$255,"&lt;"&amp;AH$2)</f>
        <v>0</v>
      </c>
      <c r="AH69">
        <f>-SUMIFS('[1]ANIM. MICRO.'!$E$2:$E$255,'[1]ANIM. MICRO.'!$A$2:$A$255,$B69,'[1]ANIM. MICRO.'!$F$2:$F$255,"SALI",'[1]ANIM. MICRO.'!$I$2:$I$255,"&gt;="&amp;AH$2,'[1]ANIM. MICRO.'!$I$2:$I$255,"&lt;"&amp;AI$2)</f>
        <v>0</v>
      </c>
      <c r="AI69">
        <f>-SUMIFS('[1]ANIM. MICRO.'!$E$2:$E$255,'[1]ANIM. MICRO.'!$A$2:$A$255,$B69,'[1]ANIM. MICRO.'!$F$2:$F$255,"SALI",'[1]ANIM. MICRO.'!$I$2:$I$255,"&gt;="&amp;AI$2,'[1]ANIM. MICRO.'!$I$2:$I$255,"&lt;"&amp;AJ$2)</f>
        <v>0</v>
      </c>
      <c r="AJ69">
        <f>-SUMIFS('[1]ANIM. MICRO.'!$E$2:$E$255,'[1]ANIM. MICRO.'!$A$2:$A$255,$B69,'[1]ANIM. MICRO.'!$F$2:$F$255,"SALI",'[1]ANIM. MICRO.'!$I$2:$I$255,"&gt;="&amp;AJ$2,'[1]ANIM. MICRO.'!$I$2:$I$255,"&lt;"&amp;AK$2)</f>
        <v>0</v>
      </c>
      <c r="AK69">
        <f>-SUMIFS('[1]ANIM. MICRO.'!$E$2:$E$255,'[1]ANIM. MICRO.'!$A$2:$A$255,$B69,'[1]ANIM. MICRO.'!$F$2:$F$255,"SALI",'[1]ANIM. MICRO.'!$I$2:$I$255,"&gt;="&amp;AK$2,'[1]ANIM. MICRO.'!$I$2:$I$255,"&lt;"&amp;AL$2)</f>
        <v>0</v>
      </c>
      <c r="AL69">
        <f>-SUMIFS('[1]ANIM. MICRO.'!$E$2:$E$255,'[1]ANIM. MICRO.'!$A$2:$A$255,$B69,'[1]ANIM. MICRO.'!$F$2:$F$255,"SALI",'[1]ANIM. MICRO.'!$I$2:$I$255,"&gt;="&amp;AL$2,'[1]ANIM. MICRO.'!$I$2:$I$255,"&lt;"&amp;AM$2)</f>
        <v>0</v>
      </c>
      <c r="AN69">
        <f t="shared" si="3"/>
        <v>2</v>
      </c>
      <c r="AO69">
        <f t="shared" si="4"/>
        <v>35</v>
      </c>
    </row>
    <row r="70" spans="2:41" ht="15.75" thickBot="1" x14ac:dyDescent="0.3">
      <c r="B70" s="2" t="s">
        <v>67</v>
      </c>
      <c r="C70">
        <f>-SUMIFS('[1]ANIM. MICRO.'!$E$2:$E$255,'[1]ANIM. MICRO.'!$A$2:$A$255,$B70,'[1]ANIM. MICRO.'!$F$2:$F$255,"SALI",'[1]ANIM. MICRO.'!$I$2:$I$255,"&gt;="&amp;C$2,'[1]ANIM. MICRO.'!$I$2:$I$255,"&lt;"&amp;D$2)</f>
        <v>0</v>
      </c>
      <c r="D70">
        <f>-SUMIFS('[1]ANIM. MICRO.'!$E$2:$E$255,'[1]ANIM. MICRO.'!$A$2:$A$255,$B70,'[1]ANIM. MICRO.'!$F$2:$F$255,"SALI",'[1]ANIM. MICRO.'!$I$2:$I$255,"&gt;="&amp;D$2,'[1]ANIM. MICRO.'!$I$2:$I$255,"&lt;"&amp;E$2)</f>
        <v>0</v>
      </c>
      <c r="E70">
        <f>-SUMIFS('[1]ANIM. MICRO.'!$E$2:$E$255,'[1]ANIM. MICRO.'!$A$2:$A$255,$B70,'[1]ANIM. MICRO.'!$F$2:$F$255,"SALI",'[1]ANIM. MICRO.'!$I$2:$I$255,"&gt;="&amp;E$2,'[1]ANIM. MICRO.'!$I$2:$I$255,"&lt;"&amp;F$2)</f>
        <v>0</v>
      </c>
      <c r="F70">
        <f>-SUMIFS('[1]ANIM. MICRO.'!$E$2:$E$255,'[1]ANIM. MICRO.'!$A$2:$A$255,$B70,'[1]ANIM. MICRO.'!$F$2:$F$255,"SALI",'[1]ANIM. MICRO.'!$I$2:$I$255,"&gt;="&amp;F$2,'[1]ANIM. MICRO.'!$I$2:$I$255,"&lt;"&amp;G$2)</f>
        <v>0</v>
      </c>
      <c r="G70">
        <f>-SUMIFS('[1]ANIM. MICRO.'!$E$2:$E$255,'[1]ANIM. MICRO.'!$A$2:$A$255,$B70,'[1]ANIM. MICRO.'!$F$2:$F$255,"SALI",'[1]ANIM. MICRO.'!$I$2:$I$255,"&gt;="&amp;G$2,'[1]ANIM. MICRO.'!$I$2:$I$255,"&lt;"&amp;H$2)</f>
        <v>0</v>
      </c>
      <c r="H70">
        <f>-SUMIFS('[1]ANIM. MICRO.'!$E$2:$E$255,'[1]ANIM. MICRO.'!$A$2:$A$255,$B70,'[1]ANIM. MICRO.'!$F$2:$F$255,"SALI",'[1]ANIM. MICRO.'!$I$2:$I$255,"&gt;="&amp;H$2,'[1]ANIM. MICRO.'!$I$2:$I$255,"&lt;"&amp;I$2)</f>
        <v>0</v>
      </c>
      <c r="I70">
        <f>-SUMIFS('[1]ANIM. MICRO.'!$E$2:$E$255,'[1]ANIM. MICRO.'!$A$2:$A$255,$B70,'[1]ANIM. MICRO.'!$F$2:$F$255,"SALI",'[1]ANIM. MICRO.'!$I$2:$I$255,"&gt;="&amp;I$2,'[1]ANIM. MICRO.'!$I$2:$I$255,"&lt;"&amp;J$2)</f>
        <v>0</v>
      </c>
      <c r="J70">
        <f>-SUMIFS('[1]ANIM. MICRO.'!$E$2:$E$255,'[1]ANIM. MICRO.'!$A$2:$A$255,$B70,'[1]ANIM. MICRO.'!$F$2:$F$255,"SALI",'[1]ANIM. MICRO.'!$I$2:$I$255,"&gt;="&amp;J$2,'[1]ANIM. MICRO.'!$I$2:$I$255,"&lt;"&amp;K$2)</f>
        <v>0</v>
      </c>
      <c r="K70">
        <f>-SUMIFS('[1]ANIM. MICRO.'!$E$2:$E$255,'[1]ANIM. MICRO.'!$A$2:$A$255,$B70,'[1]ANIM. MICRO.'!$F$2:$F$255,"SALI",'[1]ANIM. MICRO.'!$I$2:$I$255,"&gt;="&amp;K$2,'[1]ANIM. MICRO.'!$I$2:$I$255,"&lt;"&amp;L$2)</f>
        <v>0</v>
      </c>
      <c r="L70">
        <f>-SUMIFS('[1]ANIM. MICRO.'!$E$2:$E$255,'[1]ANIM. MICRO.'!$A$2:$A$255,$B70,'[1]ANIM. MICRO.'!$F$2:$F$255,"SALI",'[1]ANIM. MICRO.'!$I$2:$I$255,"&gt;="&amp;L$2,'[1]ANIM. MICRO.'!$I$2:$I$255,"&lt;"&amp;M$2)</f>
        <v>0</v>
      </c>
      <c r="M70">
        <f>-SUMIFS('[1]ANIM. MICRO.'!$E$2:$E$255,'[1]ANIM. MICRO.'!$A$2:$A$255,$B70,'[1]ANIM. MICRO.'!$F$2:$F$255,"SALI",'[1]ANIM. MICRO.'!$I$2:$I$255,"&gt;="&amp;M$2,'[1]ANIM. MICRO.'!$I$2:$I$255,"&lt;"&amp;N$2)</f>
        <v>0</v>
      </c>
      <c r="N70">
        <f>-SUMIFS('[1]ANIM. MICRO.'!$E$2:$E$255,'[1]ANIM. MICRO.'!$A$2:$A$255,$B70,'[1]ANIM. MICRO.'!$F$2:$F$255,"SALI",'[1]ANIM. MICRO.'!$I$2:$I$255,"&gt;="&amp;N$2,'[1]ANIM. MICRO.'!$I$2:$I$255,"&lt;"&amp;O$2)</f>
        <v>0</v>
      </c>
      <c r="O70">
        <f>-SUMIFS('[1]ANIM. MICRO.'!$E$2:$E$255,'[1]ANIM. MICRO.'!$A$2:$A$255,$B70,'[1]ANIM. MICRO.'!$F$2:$F$255,"SALI",'[1]ANIM. MICRO.'!$I$2:$I$255,"&gt;="&amp;O$2,'[1]ANIM. MICRO.'!$I$2:$I$255,"&lt;"&amp;P$2)</f>
        <v>0</v>
      </c>
      <c r="P70">
        <f>-SUMIFS('[1]ANIM. MICRO.'!$E$2:$E$255,'[1]ANIM. MICRO.'!$A$2:$A$255,$B70,'[1]ANIM. MICRO.'!$F$2:$F$255,"SALI",'[1]ANIM. MICRO.'!$I$2:$I$255,"&gt;="&amp;P$2,'[1]ANIM. MICRO.'!$I$2:$I$255,"&lt;"&amp;Q$2)</f>
        <v>0</v>
      </c>
      <c r="Q70">
        <f>-SUMIFS('[1]ANIM. MICRO.'!$E$2:$E$255,'[1]ANIM. MICRO.'!$A$2:$A$255,$B70,'[1]ANIM. MICRO.'!$F$2:$F$255,"SALI",'[1]ANIM. MICRO.'!$I$2:$I$255,"&gt;="&amp;Q$2,'[1]ANIM. MICRO.'!$I$2:$I$255,"&lt;"&amp;R$2)</f>
        <v>0</v>
      </c>
      <c r="R70">
        <f>-SUMIFS('[1]ANIM. MICRO.'!$E$2:$E$255,'[1]ANIM. MICRO.'!$A$2:$A$255,$B70,'[1]ANIM. MICRO.'!$F$2:$F$255,"SALI",'[1]ANIM. MICRO.'!$I$2:$I$255,"&gt;="&amp;R$2,'[1]ANIM. MICRO.'!$I$2:$I$255,"&lt;"&amp;S$2)</f>
        <v>0</v>
      </c>
      <c r="S70">
        <f>-SUMIFS('[1]ANIM. MICRO.'!$E$2:$E$255,'[1]ANIM. MICRO.'!$A$2:$A$255,$B70,'[1]ANIM. MICRO.'!$F$2:$F$255,"SALI",'[1]ANIM. MICRO.'!$I$2:$I$255,"&gt;="&amp;S$2,'[1]ANIM. MICRO.'!$I$2:$I$255,"&lt;"&amp;T$2)</f>
        <v>0</v>
      </c>
      <c r="T70">
        <f>-SUMIFS('[1]ANIM. MICRO.'!$E$2:$E$255,'[1]ANIM. MICRO.'!$A$2:$A$255,$B70,'[1]ANIM. MICRO.'!$F$2:$F$255,"SALI",'[1]ANIM. MICRO.'!$I$2:$I$255,"&gt;="&amp;T$2,'[1]ANIM. MICRO.'!$I$2:$I$255,"&lt;"&amp;U$2)</f>
        <v>0</v>
      </c>
      <c r="U70">
        <f>-SUMIFS('[1]ANIM. MICRO.'!$E$2:$E$255,'[1]ANIM. MICRO.'!$A$2:$A$255,$B70,'[1]ANIM. MICRO.'!$F$2:$F$255,"SALI",'[1]ANIM. MICRO.'!$I$2:$I$255,"&gt;="&amp;U$2,'[1]ANIM. MICRO.'!$I$2:$I$255,"&lt;"&amp;V$2)</f>
        <v>0</v>
      </c>
      <c r="V70">
        <f>-SUMIFS('[1]ANIM. MICRO.'!$E$2:$E$255,'[1]ANIM. MICRO.'!$A$2:$A$255,$B70,'[1]ANIM. MICRO.'!$F$2:$F$255,"SALI",'[1]ANIM. MICRO.'!$I$2:$I$255,"&gt;="&amp;V$2,'[1]ANIM. MICRO.'!$I$2:$I$255,"&lt;"&amp;W$2)</f>
        <v>0</v>
      </c>
      <c r="W70">
        <f>-SUMIFS('[1]ANIM. MICRO.'!$E$2:$E$255,'[1]ANIM. MICRO.'!$A$2:$A$255,$B70,'[1]ANIM. MICRO.'!$F$2:$F$255,"SALI",'[1]ANIM. MICRO.'!$I$2:$I$255,"&gt;="&amp;W$2,'[1]ANIM. MICRO.'!$I$2:$I$255,"&lt;"&amp;X$2)</f>
        <v>0</v>
      </c>
      <c r="X70">
        <f>-SUMIFS('[1]ANIM. MICRO.'!$E$2:$E$255,'[1]ANIM. MICRO.'!$A$2:$A$255,$B70,'[1]ANIM. MICRO.'!$F$2:$F$255,"SALI",'[1]ANIM. MICRO.'!$I$2:$I$255,"&gt;="&amp;X$2,'[1]ANIM. MICRO.'!$I$2:$I$255,"&lt;"&amp;Y$2)</f>
        <v>0</v>
      </c>
      <c r="Y70">
        <f>-SUMIFS('[1]ANIM. MICRO.'!$E$2:$E$255,'[1]ANIM. MICRO.'!$A$2:$A$255,$B70,'[1]ANIM. MICRO.'!$F$2:$F$255,"SALI",'[1]ANIM. MICRO.'!$I$2:$I$255,"&gt;="&amp;Y$2,'[1]ANIM. MICRO.'!$I$2:$I$255,"&lt;"&amp;Z$2)</f>
        <v>0</v>
      </c>
      <c r="Z70">
        <f>-SUMIFS('[1]ANIM. MICRO.'!$E$2:$E$255,'[1]ANIM. MICRO.'!$A$2:$A$255,$B70,'[1]ANIM. MICRO.'!$F$2:$F$255,"SALI",'[1]ANIM. MICRO.'!$I$2:$I$255,"&gt;="&amp;Z$2,'[1]ANIM. MICRO.'!$I$2:$I$255,"&lt;"&amp;AA$2)</f>
        <v>0</v>
      </c>
      <c r="AA70">
        <f>-SUMIFS('[1]ANIM. MICRO.'!$E$2:$E$255,'[1]ANIM. MICRO.'!$A$2:$A$255,$B70,'[1]ANIM. MICRO.'!$F$2:$F$255,"SALI",'[1]ANIM. MICRO.'!$I$2:$I$255,"&gt;="&amp;AA$2,'[1]ANIM. MICRO.'!$I$2:$I$255,"&lt;"&amp;AB$2)</f>
        <v>0</v>
      </c>
      <c r="AB70">
        <f>-SUMIFS('[1]ANIM. MICRO.'!$E$2:$E$255,'[1]ANIM. MICRO.'!$A$2:$A$255,$B70,'[1]ANIM. MICRO.'!$F$2:$F$255,"SALI",'[1]ANIM. MICRO.'!$I$2:$I$255,"&gt;="&amp;AB$2,'[1]ANIM. MICRO.'!$I$2:$I$255,"&lt;"&amp;AC$2)</f>
        <v>0</v>
      </c>
      <c r="AC70">
        <f>-SUMIFS('[1]ANIM. MICRO.'!$E$2:$E$255,'[1]ANIM. MICRO.'!$A$2:$A$255,$B70,'[1]ANIM. MICRO.'!$F$2:$F$255,"SALI",'[1]ANIM. MICRO.'!$I$2:$I$255,"&gt;="&amp;AC$2,'[1]ANIM. MICRO.'!$I$2:$I$255,"&lt;"&amp;AD$2)</f>
        <v>0</v>
      </c>
      <c r="AD70">
        <f>-SUMIFS('[1]ANIM. MICRO.'!$E$2:$E$255,'[1]ANIM. MICRO.'!$A$2:$A$255,$B70,'[1]ANIM. MICRO.'!$F$2:$F$255,"SALI",'[1]ANIM. MICRO.'!$I$2:$I$255,"&gt;="&amp;AD$2,'[1]ANIM. MICRO.'!$I$2:$I$255,"&lt;"&amp;AE$2)</f>
        <v>0</v>
      </c>
      <c r="AE70">
        <f>-SUMIFS('[1]ANIM. MICRO.'!$E$2:$E$255,'[1]ANIM. MICRO.'!$A$2:$A$255,$B70,'[1]ANIM. MICRO.'!$F$2:$F$255,"SALI",'[1]ANIM. MICRO.'!$I$2:$I$255,"&gt;="&amp;AE$2,'[1]ANIM. MICRO.'!$I$2:$I$255,"&lt;"&amp;AF$2)</f>
        <v>0</v>
      </c>
      <c r="AF70">
        <f>-SUMIFS('[1]ANIM. MICRO.'!$E$2:$E$255,'[1]ANIM. MICRO.'!$A$2:$A$255,$B70,'[1]ANIM. MICRO.'!$F$2:$F$255,"SALI",'[1]ANIM. MICRO.'!$I$2:$I$255,"&gt;="&amp;AF$2,'[1]ANIM. MICRO.'!$I$2:$I$255,"&lt;"&amp;AG$2)</f>
        <v>0</v>
      </c>
      <c r="AG70">
        <f>-SUMIFS('[1]ANIM. MICRO.'!$E$2:$E$255,'[1]ANIM. MICRO.'!$A$2:$A$255,$B70,'[1]ANIM. MICRO.'!$F$2:$F$255,"SALI",'[1]ANIM. MICRO.'!$I$2:$I$255,"&gt;="&amp;AG$2,'[1]ANIM. MICRO.'!$I$2:$I$255,"&lt;"&amp;AH$2)</f>
        <v>0</v>
      </c>
      <c r="AH70">
        <f>-SUMIFS('[1]ANIM. MICRO.'!$E$2:$E$255,'[1]ANIM. MICRO.'!$A$2:$A$255,$B70,'[1]ANIM. MICRO.'!$F$2:$F$255,"SALI",'[1]ANIM. MICRO.'!$I$2:$I$255,"&gt;="&amp;AH$2,'[1]ANIM. MICRO.'!$I$2:$I$255,"&lt;"&amp;AI$2)</f>
        <v>0</v>
      </c>
      <c r="AI70">
        <f>-SUMIFS('[1]ANIM. MICRO.'!$E$2:$E$255,'[1]ANIM. MICRO.'!$A$2:$A$255,$B70,'[1]ANIM. MICRO.'!$F$2:$F$255,"SALI",'[1]ANIM. MICRO.'!$I$2:$I$255,"&gt;="&amp;AI$2,'[1]ANIM. MICRO.'!$I$2:$I$255,"&lt;"&amp;AJ$2)</f>
        <v>0</v>
      </c>
      <c r="AJ70">
        <f>-SUMIFS('[1]ANIM. MICRO.'!$E$2:$E$255,'[1]ANIM. MICRO.'!$A$2:$A$255,$B70,'[1]ANIM. MICRO.'!$F$2:$F$255,"SALI",'[1]ANIM. MICRO.'!$I$2:$I$255,"&gt;="&amp;AJ$2,'[1]ANIM. MICRO.'!$I$2:$I$255,"&lt;"&amp;AK$2)</f>
        <v>0</v>
      </c>
      <c r="AK70">
        <f>-SUMIFS('[1]ANIM. MICRO.'!$E$2:$E$255,'[1]ANIM. MICRO.'!$A$2:$A$255,$B70,'[1]ANIM. MICRO.'!$F$2:$F$255,"SALI",'[1]ANIM. MICRO.'!$I$2:$I$255,"&gt;="&amp;AK$2,'[1]ANIM. MICRO.'!$I$2:$I$255,"&lt;"&amp;AL$2)</f>
        <v>0</v>
      </c>
      <c r="AL70">
        <f>-SUMIFS('[1]ANIM. MICRO.'!$E$2:$E$255,'[1]ANIM. MICRO.'!$A$2:$A$255,$B70,'[1]ANIM. MICRO.'!$F$2:$F$255,"SALI",'[1]ANIM. MICRO.'!$I$2:$I$255,"&gt;="&amp;AL$2,'[1]ANIM. MICRO.'!$I$2:$I$255,"&lt;"&amp;AM$2)</f>
        <v>0</v>
      </c>
      <c r="AN70">
        <f t="shared" si="3"/>
        <v>0</v>
      </c>
      <c r="AO70">
        <f t="shared" si="4"/>
        <v>37</v>
      </c>
    </row>
    <row r="71" spans="2:41" ht="15.75" thickBot="1" x14ac:dyDescent="0.3">
      <c r="B71" s="2" t="s">
        <v>68</v>
      </c>
      <c r="C71">
        <f>-SUMIFS('[1]ANIM. MICRO.'!$E$2:$E$255,'[1]ANIM. MICRO.'!$A$2:$A$255,$B71,'[1]ANIM. MICRO.'!$F$2:$F$255,"SALI",'[1]ANIM. MICRO.'!$I$2:$I$255,"&gt;="&amp;C$2,'[1]ANIM. MICRO.'!$I$2:$I$255,"&lt;"&amp;D$2)</f>
        <v>0</v>
      </c>
      <c r="D71">
        <f>-SUMIFS('[1]ANIM. MICRO.'!$E$2:$E$255,'[1]ANIM. MICRO.'!$A$2:$A$255,$B71,'[1]ANIM. MICRO.'!$F$2:$F$255,"SALI",'[1]ANIM. MICRO.'!$I$2:$I$255,"&gt;="&amp;D$2,'[1]ANIM. MICRO.'!$I$2:$I$255,"&lt;"&amp;E$2)</f>
        <v>0</v>
      </c>
      <c r="E71">
        <f>-SUMIFS('[1]ANIM. MICRO.'!$E$2:$E$255,'[1]ANIM. MICRO.'!$A$2:$A$255,$B71,'[1]ANIM. MICRO.'!$F$2:$F$255,"SALI",'[1]ANIM. MICRO.'!$I$2:$I$255,"&gt;="&amp;E$2,'[1]ANIM. MICRO.'!$I$2:$I$255,"&lt;"&amp;F$2)</f>
        <v>0</v>
      </c>
      <c r="F71">
        <f>-SUMIFS('[1]ANIM. MICRO.'!$E$2:$E$255,'[1]ANIM. MICRO.'!$A$2:$A$255,$B71,'[1]ANIM. MICRO.'!$F$2:$F$255,"SALI",'[1]ANIM. MICRO.'!$I$2:$I$255,"&gt;="&amp;F$2,'[1]ANIM. MICRO.'!$I$2:$I$255,"&lt;"&amp;G$2)</f>
        <v>0</v>
      </c>
      <c r="G71">
        <f>-SUMIFS('[1]ANIM. MICRO.'!$E$2:$E$255,'[1]ANIM. MICRO.'!$A$2:$A$255,$B71,'[1]ANIM. MICRO.'!$F$2:$F$255,"SALI",'[1]ANIM. MICRO.'!$I$2:$I$255,"&gt;="&amp;G$2,'[1]ANIM. MICRO.'!$I$2:$I$255,"&lt;"&amp;H$2)</f>
        <v>0</v>
      </c>
      <c r="H71">
        <f>-SUMIFS('[1]ANIM. MICRO.'!$E$2:$E$255,'[1]ANIM. MICRO.'!$A$2:$A$255,$B71,'[1]ANIM. MICRO.'!$F$2:$F$255,"SALI",'[1]ANIM. MICRO.'!$I$2:$I$255,"&gt;="&amp;H$2,'[1]ANIM. MICRO.'!$I$2:$I$255,"&lt;"&amp;I$2)</f>
        <v>0</v>
      </c>
      <c r="I71">
        <f>-SUMIFS('[1]ANIM. MICRO.'!$E$2:$E$255,'[1]ANIM. MICRO.'!$A$2:$A$255,$B71,'[1]ANIM. MICRO.'!$F$2:$F$255,"SALI",'[1]ANIM. MICRO.'!$I$2:$I$255,"&gt;="&amp;I$2,'[1]ANIM. MICRO.'!$I$2:$I$255,"&lt;"&amp;J$2)</f>
        <v>0</v>
      </c>
      <c r="J71">
        <f>-SUMIFS('[1]ANIM. MICRO.'!$E$2:$E$255,'[1]ANIM. MICRO.'!$A$2:$A$255,$B71,'[1]ANIM. MICRO.'!$F$2:$F$255,"SALI",'[1]ANIM. MICRO.'!$I$2:$I$255,"&gt;="&amp;J$2,'[1]ANIM. MICRO.'!$I$2:$I$255,"&lt;"&amp;K$2)</f>
        <v>0</v>
      </c>
      <c r="K71">
        <f>-SUMIFS('[1]ANIM. MICRO.'!$E$2:$E$255,'[1]ANIM. MICRO.'!$A$2:$A$255,$B71,'[1]ANIM. MICRO.'!$F$2:$F$255,"SALI",'[1]ANIM. MICRO.'!$I$2:$I$255,"&gt;="&amp;K$2,'[1]ANIM. MICRO.'!$I$2:$I$255,"&lt;"&amp;L$2)</f>
        <v>0</v>
      </c>
      <c r="L71">
        <f>-SUMIFS('[1]ANIM. MICRO.'!$E$2:$E$255,'[1]ANIM. MICRO.'!$A$2:$A$255,$B71,'[1]ANIM. MICRO.'!$F$2:$F$255,"SALI",'[1]ANIM. MICRO.'!$I$2:$I$255,"&gt;="&amp;L$2,'[1]ANIM. MICRO.'!$I$2:$I$255,"&lt;"&amp;M$2)</f>
        <v>0</v>
      </c>
      <c r="M71">
        <f>-SUMIFS('[1]ANIM. MICRO.'!$E$2:$E$255,'[1]ANIM. MICRO.'!$A$2:$A$255,$B71,'[1]ANIM. MICRO.'!$F$2:$F$255,"SALI",'[1]ANIM. MICRO.'!$I$2:$I$255,"&gt;="&amp;M$2,'[1]ANIM. MICRO.'!$I$2:$I$255,"&lt;"&amp;N$2)</f>
        <v>0</v>
      </c>
      <c r="N71">
        <f>-SUMIFS('[1]ANIM. MICRO.'!$E$2:$E$255,'[1]ANIM. MICRO.'!$A$2:$A$255,$B71,'[1]ANIM. MICRO.'!$F$2:$F$255,"SALI",'[1]ANIM. MICRO.'!$I$2:$I$255,"&gt;="&amp;N$2,'[1]ANIM. MICRO.'!$I$2:$I$255,"&lt;"&amp;O$2)</f>
        <v>0</v>
      </c>
      <c r="O71">
        <f>-SUMIFS('[1]ANIM. MICRO.'!$E$2:$E$255,'[1]ANIM. MICRO.'!$A$2:$A$255,$B71,'[1]ANIM. MICRO.'!$F$2:$F$255,"SALI",'[1]ANIM. MICRO.'!$I$2:$I$255,"&gt;="&amp;O$2,'[1]ANIM. MICRO.'!$I$2:$I$255,"&lt;"&amp;P$2)</f>
        <v>0</v>
      </c>
      <c r="P71">
        <f>-SUMIFS('[1]ANIM. MICRO.'!$E$2:$E$255,'[1]ANIM. MICRO.'!$A$2:$A$255,$B71,'[1]ANIM. MICRO.'!$F$2:$F$255,"SALI",'[1]ANIM. MICRO.'!$I$2:$I$255,"&gt;="&amp;P$2,'[1]ANIM. MICRO.'!$I$2:$I$255,"&lt;"&amp;Q$2)</f>
        <v>0</v>
      </c>
      <c r="Q71">
        <f>-SUMIFS('[1]ANIM. MICRO.'!$E$2:$E$255,'[1]ANIM. MICRO.'!$A$2:$A$255,$B71,'[1]ANIM. MICRO.'!$F$2:$F$255,"SALI",'[1]ANIM. MICRO.'!$I$2:$I$255,"&gt;="&amp;Q$2,'[1]ANIM. MICRO.'!$I$2:$I$255,"&lt;"&amp;R$2)</f>
        <v>0</v>
      </c>
      <c r="R71">
        <f>-SUMIFS('[1]ANIM. MICRO.'!$E$2:$E$255,'[1]ANIM. MICRO.'!$A$2:$A$255,$B71,'[1]ANIM. MICRO.'!$F$2:$F$255,"SALI",'[1]ANIM. MICRO.'!$I$2:$I$255,"&gt;="&amp;R$2,'[1]ANIM. MICRO.'!$I$2:$I$255,"&lt;"&amp;S$2)</f>
        <v>0</v>
      </c>
      <c r="S71">
        <f>-SUMIFS('[1]ANIM. MICRO.'!$E$2:$E$255,'[1]ANIM. MICRO.'!$A$2:$A$255,$B71,'[1]ANIM. MICRO.'!$F$2:$F$255,"SALI",'[1]ANIM. MICRO.'!$I$2:$I$255,"&gt;="&amp;S$2,'[1]ANIM. MICRO.'!$I$2:$I$255,"&lt;"&amp;T$2)</f>
        <v>0</v>
      </c>
      <c r="T71">
        <f>-SUMIFS('[1]ANIM. MICRO.'!$E$2:$E$255,'[1]ANIM. MICRO.'!$A$2:$A$255,$B71,'[1]ANIM. MICRO.'!$F$2:$F$255,"SALI",'[1]ANIM. MICRO.'!$I$2:$I$255,"&gt;="&amp;T$2,'[1]ANIM. MICRO.'!$I$2:$I$255,"&lt;"&amp;U$2)</f>
        <v>0</v>
      </c>
      <c r="U71">
        <f>-SUMIFS('[1]ANIM. MICRO.'!$E$2:$E$255,'[1]ANIM. MICRO.'!$A$2:$A$255,$B71,'[1]ANIM. MICRO.'!$F$2:$F$255,"SALI",'[1]ANIM. MICRO.'!$I$2:$I$255,"&gt;="&amp;U$2,'[1]ANIM. MICRO.'!$I$2:$I$255,"&lt;"&amp;V$2)</f>
        <v>0</v>
      </c>
      <c r="V71">
        <f>-SUMIFS('[1]ANIM. MICRO.'!$E$2:$E$255,'[1]ANIM. MICRO.'!$A$2:$A$255,$B71,'[1]ANIM. MICRO.'!$F$2:$F$255,"SALI",'[1]ANIM. MICRO.'!$I$2:$I$255,"&gt;="&amp;V$2,'[1]ANIM. MICRO.'!$I$2:$I$255,"&lt;"&amp;W$2)</f>
        <v>0</v>
      </c>
      <c r="W71">
        <f>-SUMIFS('[1]ANIM. MICRO.'!$E$2:$E$255,'[1]ANIM. MICRO.'!$A$2:$A$255,$B71,'[1]ANIM. MICRO.'!$F$2:$F$255,"SALI",'[1]ANIM. MICRO.'!$I$2:$I$255,"&gt;="&amp;W$2,'[1]ANIM. MICRO.'!$I$2:$I$255,"&lt;"&amp;X$2)</f>
        <v>0</v>
      </c>
      <c r="X71">
        <f>-SUMIFS('[1]ANIM. MICRO.'!$E$2:$E$255,'[1]ANIM. MICRO.'!$A$2:$A$255,$B71,'[1]ANIM. MICRO.'!$F$2:$F$255,"SALI",'[1]ANIM. MICRO.'!$I$2:$I$255,"&gt;="&amp;X$2,'[1]ANIM. MICRO.'!$I$2:$I$255,"&lt;"&amp;Y$2)</f>
        <v>0</v>
      </c>
      <c r="Y71">
        <f>-SUMIFS('[1]ANIM. MICRO.'!$E$2:$E$255,'[1]ANIM. MICRO.'!$A$2:$A$255,$B71,'[1]ANIM. MICRO.'!$F$2:$F$255,"SALI",'[1]ANIM. MICRO.'!$I$2:$I$255,"&gt;="&amp;Y$2,'[1]ANIM. MICRO.'!$I$2:$I$255,"&lt;"&amp;Z$2)</f>
        <v>1</v>
      </c>
      <c r="Z71">
        <f>-SUMIFS('[1]ANIM. MICRO.'!$E$2:$E$255,'[1]ANIM. MICRO.'!$A$2:$A$255,$B71,'[1]ANIM. MICRO.'!$F$2:$F$255,"SALI",'[1]ANIM. MICRO.'!$I$2:$I$255,"&gt;="&amp;Z$2,'[1]ANIM. MICRO.'!$I$2:$I$255,"&lt;"&amp;AA$2)</f>
        <v>0</v>
      </c>
      <c r="AA71">
        <f>-SUMIFS('[1]ANIM. MICRO.'!$E$2:$E$255,'[1]ANIM. MICRO.'!$A$2:$A$255,$B71,'[1]ANIM. MICRO.'!$F$2:$F$255,"SALI",'[1]ANIM. MICRO.'!$I$2:$I$255,"&gt;="&amp;AA$2,'[1]ANIM. MICRO.'!$I$2:$I$255,"&lt;"&amp;AB$2)</f>
        <v>0</v>
      </c>
      <c r="AB71">
        <f>-SUMIFS('[1]ANIM. MICRO.'!$E$2:$E$255,'[1]ANIM. MICRO.'!$A$2:$A$255,$B71,'[1]ANIM. MICRO.'!$F$2:$F$255,"SALI",'[1]ANIM. MICRO.'!$I$2:$I$255,"&gt;="&amp;AB$2,'[1]ANIM. MICRO.'!$I$2:$I$255,"&lt;"&amp;AC$2)</f>
        <v>0</v>
      </c>
      <c r="AC71">
        <f>-SUMIFS('[1]ANIM. MICRO.'!$E$2:$E$255,'[1]ANIM. MICRO.'!$A$2:$A$255,$B71,'[1]ANIM. MICRO.'!$F$2:$F$255,"SALI",'[1]ANIM. MICRO.'!$I$2:$I$255,"&gt;="&amp;AC$2,'[1]ANIM. MICRO.'!$I$2:$I$255,"&lt;"&amp;AD$2)</f>
        <v>0</v>
      </c>
      <c r="AD71">
        <f>-SUMIFS('[1]ANIM. MICRO.'!$E$2:$E$255,'[1]ANIM. MICRO.'!$A$2:$A$255,$B71,'[1]ANIM. MICRO.'!$F$2:$F$255,"SALI",'[1]ANIM. MICRO.'!$I$2:$I$255,"&gt;="&amp;AD$2,'[1]ANIM. MICRO.'!$I$2:$I$255,"&lt;"&amp;AE$2)</f>
        <v>0</v>
      </c>
      <c r="AE71">
        <f>-SUMIFS('[1]ANIM. MICRO.'!$E$2:$E$255,'[1]ANIM. MICRO.'!$A$2:$A$255,$B71,'[1]ANIM. MICRO.'!$F$2:$F$255,"SALI",'[1]ANIM. MICRO.'!$I$2:$I$255,"&gt;="&amp;AE$2,'[1]ANIM. MICRO.'!$I$2:$I$255,"&lt;"&amp;AF$2)</f>
        <v>0</v>
      </c>
      <c r="AF71">
        <f>-SUMIFS('[1]ANIM. MICRO.'!$E$2:$E$255,'[1]ANIM. MICRO.'!$A$2:$A$255,$B71,'[1]ANIM. MICRO.'!$F$2:$F$255,"SALI",'[1]ANIM. MICRO.'!$I$2:$I$255,"&gt;="&amp;AF$2,'[1]ANIM. MICRO.'!$I$2:$I$255,"&lt;"&amp;AG$2)</f>
        <v>0</v>
      </c>
      <c r="AG71">
        <f>-SUMIFS('[1]ANIM. MICRO.'!$E$2:$E$255,'[1]ANIM. MICRO.'!$A$2:$A$255,$B71,'[1]ANIM. MICRO.'!$F$2:$F$255,"SALI",'[1]ANIM. MICRO.'!$I$2:$I$255,"&gt;="&amp;AG$2,'[1]ANIM. MICRO.'!$I$2:$I$255,"&lt;"&amp;AH$2)</f>
        <v>0</v>
      </c>
      <c r="AH71">
        <f>-SUMIFS('[1]ANIM. MICRO.'!$E$2:$E$255,'[1]ANIM. MICRO.'!$A$2:$A$255,$B71,'[1]ANIM. MICRO.'!$F$2:$F$255,"SALI",'[1]ANIM. MICRO.'!$I$2:$I$255,"&gt;="&amp;AH$2,'[1]ANIM. MICRO.'!$I$2:$I$255,"&lt;"&amp;AI$2)</f>
        <v>0</v>
      </c>
      <c r="AI71">
        <f>-SUMIFS('[1]ANIM. MICRO.'!$E$2:$E$255,'[1]ANIM. MICRO.'!$A$2:$A$255,$B71,'[1]ANIM. MICRO.'!$F$2:$F$255,"SALI",'[1]ANIM. MICRO.'!$I$2:$I$255,"&gt;="&amp;AI$2,'[1]ANIM. MICRO.'!$I$2:$I$255,"&lt;"&amp;AJ$2)</f>
        <v>0</v>
      </c>
      <c r="AJ71">
        <f>-SUMIFS('[1]ANIM. MICRO.'!$E$2:$E$255,'[1]ANIM. MICRO.'!$A$2:$A$255,$B71,'[1]ANIM. MICRO.'!$F$2:$F$255,"SALI",'[1]ANIM. MICRO.'!$I$2:$I$255,"&gt;="&amp;AJ$2,'[1]ANIM. MICRO.'!$I$2:$I$255,"&lt;"&amp;AK$2)</f>
        <v>0</v>
      </c>
      <c r="AK71">
        <f>-SUMIFS('[1]ANIM. MICRO.'!$E$2:$E$255,'[1]ANIM. MICRO.'!$A$2:$A$255,$B71,'[1]ANIM. MICRO.'!$F$2:$F$255,"SALI",'[1]ANIM. MICRO.'!$I$2:$I$255,"&gt;="&amp;AK$2,'[1]ANIM. MICRO.'!$I$2:$I$255,"&lt;"&amp;AL$2)</f>
        <v>0</v>
      </c>
      <c r="AL71">
        <f>-SUMIFS('[1]ANIM. MICRO.'!$E$2:$E$255,'[1]ANIM. MICRO.'!$A$2:$A$255,$B71,'[1]ANIM. MICRO.'!$F$2:$F$255,"SALI",'[1]ANIM. MICRO.'!$I$2:$I$255,"&gt;="&amp;AL$2,'[1]ANIM. MICRO.'!$I$2:$I$255,"&lt;"&amp;AM$2)</f>
        <v>0</v>
      </c>
      <c r="AN71">
        <f t="shared" si="3"/>
        <v>1</v>
      </c>
      <c r="AO71">
        <f t="shared" si="4"/>
        <v>35</v>
      </c>
    </row>
    <row r="72" spans="2:41" ht="15.75" thickBot="1" x14ac:dyDescent="0.3">
      <c r="B72" s="2" t="s">
        <v>69</v>
      </c>
      <c r="C72">
        <f>-SUMIFS('[1]ANIM. MICRO.'!$E$2:$E$255,'[1]ANIM. MICRO.'!$A$2:$A$255,$B72,'[1]ANIM. MICRO.'!$F$2:$F$255,"SALI",'[1]ANIM. MICRO.'!$I$2:$I$255,"&gt;="&amp;C$2,'[1]ANIM. MICRO.'!$I$2:$I$255,"&lt;"&amp;D$2)</f>
        <v>0</v>
      </c>
      <c r="D72">
        <f>-SUMIFS('[1]ANIM. MICRO.'!$E$2:$E$255,'[1]ANIM. MICRO.'!$A$2:$A$255,$B72,'[1]ANIM. MICRO.'!$F$2:$F$255,"SALI",'[1]ANIM. MICRO.'!$I$2:$I$255,"&gt;="&amp;D$2,'[1]ANIM. MICRO.'!$I$2:$I$255,"&lt;"&amp;E$2)</f>
        <v>0</v>
      </c>
      <c r="E72">
        <f>-SUMIFS('[1]ANIM. MICRO.'!$E$2:$E$255,'[1]ANIM. MICRO.'!$A$2:$A$255,$B72,'[1]ANIM. MICRO.'!$F$2:$F$255,"SALI",'[1]ANIM. MICRO.'!$I$2:$I$255,"&gt;="&amp;E$2,'[1]ANIM. MICRO.'!$I$2:$I$255,"&lt;"&amp;F$2)</f>
        <v>0</v>
      </c>
      <c r="F72">
        <f>-SUMIFS('[1]ANIM. MICRO.'!$E$2:$E$255,'[1]ANIM. MICRO.'!$A$2:$A$255,$B72,'[1]ANIM. MICRO.'!$F$2:$F$255,"SALI",'[1]ANIM. MICRO.'!$I$2:$I$255,"&gt;="&amp;F$2,'[1]ANIM. MICRO.'!$I$2:$I$255,"&lt;"&amp;G$2)</f>
        <v>0</v>
      </c>
      <c r="G72">
        <f>-SUMIFS('[1]ANIM. MICRO.'!$E$2:$E$255,'[1]ANIM. MICRO.'!$A$2:$A$255,$B72,'[1]ANIM. MICRO.'!$F$2:$F$255,"SALI",'[1]ANIM. MICRO.'!$I$2:$I$255,"&gt;="&amp;G$2,'[1]ANIM. MICRO.'!$I$2:$I$255,"&lt;"&amp;H$2)</f>
        <v>0</v>
      </c>
      <c r="H72">
        <f>-SUMIFS('[1]ANIM. MICRO.'!$E$2:$E$255,'[1]ANIM. MICRO.'!$A$2:$A$255,$B72,'[1]ANIM. MICRO.'!$F$2:$F$255,"SALI",'[1]ANIM. MICRO.'!$I$2:$I$255,"&gt;="&amp;H$2,'[1]ANIM. MICRO.'!$I$2:$I$255,"&lt;"&amp;I$2)</f>
        <v>0</v>
      </c>
      <c r="I72">
        <f>-SUMIFS('[1]ANIM. MICRO.'!$E$2:$E$255,'[1]ANIM. MICRO.'!$A$2:$A$255,$B72,'[1]ANIM. MICRO.'!$F$2:$F$255,"SALI",'[1]ANIM. MICRO.'!$I$2:$I$255,"&gt;="&amp;I$2,'[1]ANIM. MICRO.'!$I$2:$I$255,"&lt;"&amp;J$2)</f>
        <v>0</v>
      </c>
      <c r="J72">
        <f>-SUMIFS('[1]ANIM. MICRO.'!$E$2:$E$255,'[1]ANIM. MICRO.'!$A$2:$A$255,$B72,'[1]ANIM. MICRO.'!$F$2:$F$255,"SALI",'[1]ANIM. MICRO.'!$I$2:$I$255,"&gt;="&amp;J$2,'[1]ANIM. MICRO.'!$I$2:$I$255,"&lt;"&amp;K$2)</f>
        <v>0</v>
      </c>
      <c r="K72">
        <f>-SUMIFS('[1]ANIM. MICRO.'!$E$2:$E$255,'[1]ANIM. MICRO.'!$A$2:$A$255,$B72,'[1]ANIM. MICRO.'!$F$2:$F$255,"SALI",'[1]ANIM. MICRO.'!$I$2:$I$255,"&gt;="&amp;K$2,'[1]ANIM. MICRO.'!$I$2:$I$255,"&lt;"&amp;L$2)</f>
        <v>0</v>
      </c>
      <c r="L72">
        <f>-SUMIFS('[1]ANIM. MICRO.'!$E$2:$E$255,'[1]ANIM. MICRO.'!$A$2:$A$255,$B72,'[1]ANIM. MICRO.'!$F$2:$F$255,"SALI",'[1]ANIM. MICRO.'!$I$2:$I$255,"&gt;="&amp;L$2,'[1]ANIM. MICRO.'!$I$2:$I$255,"&lt;"&amp;M$2)</f>
        <v>0</v>
      </c>
      <c r="M72">
        <f>-SUMIFS('[1]ANIM. MICRO.'!$E$2:$E$255,'[1]ANIM. MICRO.'!$A$2:$A$255,$B72,'[1]ANIM. MICRO.'!$F$2:$F$255,"SALI",'[1]ANIM. MICRO.'!$I$2:$I$255,"&gt;="&amp;M$2,'[1]ANIM. MICRO.'!$I$2:$I$255,"&lt;"&amp;N$2)</f>
        <v>0</v>
      </c>
      <c r="N72">
        <f>-SUMIFS('[1]ANIM. MICRO.'!$E$2:$E$255,'[1]ANIM. MICRO.'!$A$2:$A$255,$B72,'[1]ANIM. MICRO.'!$F$2:$F$255,"SALI",'[1]ANIM. MICRO.'!$I$2:$I$255,"&gt;="&amp;N$2,'[1]ANIM. MICRO.'!$I$2:$I$255,"&lt;"&amp;O$2)</f>
        <v>0</v>
      </c>
      <c r="O72">
        <f>-SUMIFS('[1]ANIM. MICRO.'!$E$2:$E$255,'[1]ANIM. MICRO.'!$A$2:$A$255,$B72,'[1]ANIM. MICRO.'!$F$2:$F$255,"SALI",'[1]ANIM. MICRO.'!$I$2:$I$255,"&gt;="&amp;O$2,'[1]ANIM. MICRO.'!$I$2:$I$255,"&lt;"&amp;P$2)</f>
        <v>0</v>
      </c>
      <c r="P72">
        <f>-SUMIFS('[1]ANIM. MICRO.'!$E$2:$E$255,'[1]ANIM. MICRO.'!$A$2:$A$255,$B72,'[1]ANIM. MICRO.'!$F$2:$F$255,"SALI",'[1]ANIM. MICRO.'!$I$2:$I$255,"&gt;="&amp;P$2,'[1]ANIM. MICRO.'!$I$2:$I$255,"&lt;"&amp;Q$2)</f>
        <v>0</v>
      </c>
      <c r="Q72">
        <f>-SUMIFS('[1]ANIM. MICRO.'!$E$2:$E$255,'[1]ANIM. MICRO.'!$A$2:$A$255,$B72,'[1]ANIM. MICRO.'!$F$2:$F$255,"SALI",'[1]ANIM. MICRO.'!$I$2:$I$255,"&gt;="&amp;Q$2,'[1]ANIM. MICRO.'!$I$2:$I$255,"&lt;"&amp;R$2)</f>
        <v>0</v>
      </c>
      <c r="R72">
        <f>-SUMIFS('[1]ANIM. MICRO.'!$E$2:$E$255,'[1]ANIM. MICRO.'!$A$2:$A$255,$B72,'[1]ANIM. MICRO.'!$F$2:$F$255,"SALI",'[1]ANIM. MICRO.'!$I$2:$I$255,"&gt;="&amp;R$2,'[1]ANIM. MICRO.'!$I$2:$I$255,"&lt;"&amp;S$2)</f>
        <v>0</v>
      </c>
      <c r="S72">
        <f>-SUMIFS('[1]ANIM. MICRO.'!$E$2:$E$255,'[1]ANIM. MICRO.'!$A$2:$A$255,$B72,'[1]ANIM. MICRO.'!$F$2:$F$255,"SALI",'[1]ANIM. MICRO.'!$I$2:$I$255,"&gt;="&amp;S$2,'[1]ANIM. MICRO.'!$I$2:$I$255,"&lt;"&amp;T$2)</f>
        <v>0</v>
      </c>
      <c r="T72">
        <f>-SUMIFS('[1]ANIM. MICRO.'!$E$2:$E$255,'[1]ANIM. MICRO.'!$A$2:$A$255,$B72,'[1]ANIM. MICRO.'!$F$2:$F$255,"SALI",'[1]ANIM. MICRO.'!$I$2:$I$255,"&gt;="&amp;T$2,'[1]ANIM. MICRO.'!$I$2:$I$255,"&lt;"&amp;U$2)</f>
        <v>0</v>
      </c>
      <c r="U72">
        <f>-SUMIFS('[1]ANIM. MICRO.'!$E$2:$E$255,'[1]ANIM. MICRO.'!$A$2:$A$255,$B72,'[1]ANIM. MICRO.'!$F$2:$F$255,"SALI",'[1]ANIM. MICRO.'!$I$2:$I$255,"&gt;="&amp;U$2,'[1]ANIM. MICRO.'!$I$2:$I$255,"&lt;"&amp;V$2)</f>
        <v>0</v>
      </c>
      <c r="V72">
        <f>-SUMIFS('[1]ANIM. MICRO.'!$E$2:$E$255,'[1]ANIM. MICRO.'!$A$2:$A$255,$B72,'[1]ANIM. MICRO.'!$F$2:$F$255,"SALI",'[1]ANIM. MICRO.'!$I$2:$I$255,"&gt;="&amp;V$2,'[1]ANIM. MICRO.'!$I$2:$I$255,"&lt;"&amp;W$2)</f>
        <v>0</v>
      </c>
      <c r="W72">
        <f>-SUMIFS('[1]ANIM. MICRO.'!$E$2:$E$255,'[1]ANIM. MICRO.'!$A$2:$A$255,$B72,'[1]ANIM. MICRO.'!$F$2:$F$255,"SALI",'[1]ANIM. MICRO.'!$I$2:$I$255,"&gt;="&amp;W$2,'[1]ANIM. MICRO.'!$I$2:$I$255,"&lt;"&amp;X$2)</f>
        <v>0</v>
      </c>
      <c r="X72">
        <f>-SUMIFS('[1]ANIM. MICRO.'!$E$2:$E$255,'[1]ANIM. MICRO.'!$A$2:$A$255,$B72,'[1]ANIM. MICRO.'!$F$2:$F$255,"SALI",'[1]ANIM. MICRO.'!$I$2:$I$255,"&gt;="&amp;X$2,'[1]ANIM. MICRO.'!$I$2:$I$255,"&lt;"&amp;Y$2)</f>
        <v>0</v>
      </c>
      <c r="Y72">
        <f>-SUMIFS('[1]ANIM. MICRO.'!$E$2:$E$255,'[1]ANIM. MICRO.'!$A$2:$A$255,$B72,'[1]ANIM. MICRO.'!$F$2:$F$255,"SALI",'[1]ANIM. MICRO.'!$I$2:$I$255,"&gt;="&amp;Y$2,'[1]ANIM. MICRO.'!$I$2:$I$255,"&lt;"&amp;Z$2)</f>
        <v>0</v>
      </c>
      <c r="Z72">
        <f>-SUMIFS('[1]ANIM. MICRO.'!$E$2:$E$255,'[1]ANIM. MICRO.'!$A$2:$A$255,$B72,'[1]ANIM. MICRO.'!$F$2:$F$255,"SALI",'[1]ANIM. MICRO.'!$I$2:$I$255,"&gt;="&amp;Z$2,'[1]ANIM. MICRO.'!$I$2:$I$255,"&lt;"&amp;AA$2)</f>
        <v>0</v>
      </c>
      <c r="AA72">
        <f>-SUMIFS('[1]ANIM. MICRO.'!$E$2:$E$255,'[1]ANIM. MICRO.'!$A$2:$A$255,$B72,'[1]ANIM. MICRO.'!$F$2:$F$255,"SALI",'[1]ANIM. MICRO.'!$I$2:$I$255,"&gt;="&amp;AA$2,'[1]ANIM. MICRO.'!$I$2:$I$255,"&lt;"&amp;AB$2)</f>
        <v>0</v>
      </c>
      <c r="AB72">
        <f>-SUMIFS('[1]ANIM. MICRO.'!$E$2:$E$255,'[1]ANIM. MICRO.'!$A$2:$A$255,$B72,'[1]ANIM. MICRO.'!$F$2:$F$255,"SALI",'[1]ANIM. MICRO.'!$I$2:$I$255,"&gt;="&amp;AB$2,'[1]ANIM. MICRO.'!$I$2:$I$255,"&lt;"&amp;AC$2)</f>
        <v>0</v>
      </c>
      <c r="AC72">
        <f>-SUMIFS('[1]ANIM. MICRO.'!$E$2:$E$255,'[1]ANIM. MICRO.'!$A$2:$A$255,$B72,'[1]ANIM. MICRO.'!$F$2:$F$255,"SALI",'[1]ANIM. MICRO.'!$I$2:$I$255,"&gt;="&amp;AC$2,'[1]ANIM. MICRO.'!$I$2:$I$255,"&lt;"&amp;AD$2)</f>
        <v>0</v>
      </c>
      <c r="AD72">
        <f>-SUMIFS('[1]ANIM. MICRO.'!$E$2:$E$255,'[1]ANIM. MICRO.'!$A$2:$A$255,$B72,'[1]ANIM. MICRO.'!$F$2:$F$255,"SALI",'[1]ANIM. MICRO.'!$I$2:$I$255,"&gt;="&amp;AD$2,'[1]ANIM. MICRO.'!$I$2:$I$255,"&lt;"&amp;AE$2)</f>
        <v>0</v>
      </c>
      <c r="AE72">
        <f>-SUMIFS('[1]ANIM. MICRO.'!$E$2:$E$255,'[1]ANIM. MICRO.'!$A$2:$A$255,$B72,'[1]ANIM. MICRO.'!$F$2:$F$255,"SALI",'[1]ANIM. MICRO.'!$I$2:$I$255,"&gt;="&amp;AE$2,'[1]ANIM. MICRO.'!$I$2:$I$255,"&lt;"&amp;AF$2)</f>
        <v>0</v>
      </c>
      <c r="AF72">
        <f>-SUMIFS('[1]ANIM. MICRO.'!$E$2:$E$255,'[1]ANIM. MICRO.'!$A$2:$A$255,$B72,'[1]ANIM. MICRO.'!$F$2:$F$255,"SALI",'[1]ANIM. MICRO.'!$I$2:$I$255,"&gt;="&amp;AF$2,'[1]ANIM. MICRO.'!$I$2:$I$255,"&lt;"&amp;AG$2)</f>
        <v>0</v>
      </c>
      <c r="AG72">
        <f>-SUMIFS('[1]ANIM. MICRO.'!$E$2:$E$255,'[1]ANIM. MICRO.'!$A$2:$A$255,$B72,'[1]ANIM. MICRO.'!$F$2:$F$255,"SALI",'[1]ANIM. MICRO.'!$I$2:$I$255,"&gt;="&amp;AG$2,'[1]ANIM. MICRO.'!$I$2:$I$255,"&lt;"&amp;AH$2)</f>
        <v>0</v>
      </c>
      <c r="AH72">
        <f>-SUMIFS('[1]ANIM. MICRO.'!$E$2:$E$255,'[1]ANIM. MICRO.'!$A$2:$A$255,$B72,'[1]ANIM. MICRO.'!$F$2:$F$255,"SALI",'[1]ANIM. MICRO.'!$I$2:$I$255,"&gt;="&amp;AH$2,'[1]ANIM. MICRO.'!$I$2:$I$255,"&lt;"&amp;AI$2)</f>
        <v>0</v>
      </c>
      <c r="AI72">
        <f>-SUMIFS('[1]ANIM. MICRO.'!$E$2:$E$255,'[1]ANIM. MICRO.'!$A$2:$A$255,$B72,'[1]ANIM. MICRO.'!$F$2:$F$255,"SALI",'[1]ANIM. MICRO.'!$I$2:$I$255,"&gt;="&amp;AI$2,'[1]ANIM. MICRO.'!$I$2:$I$255,"&lt;"&amp;AJ$2)</f>
        <v>0</v>
      </c>
      <c r="AJ72">
        <f>-SUMIFS('[1]ANIM. MICRO.'!$E$2:$E$255,'[1]ANIM. MICRO.'!$A$2:$A$255,$B72,'[1]ANIM. MICRO.'!$F$2:$F$255,"SALI",'[1]ANIM. MICRO.'!$I$2:$I$255,"&gt;="&amp;AJ$2,'[1]ANIM. MICRO.'!$I$2:$I$255,"&lt;"&amp;AK$2)</f>
        <v>0</v>
      </c>
      <c r="AK72">
        <f>-SUMIFS('[1]ANIM. MICRO.'!$E$2:$E$255,'[1]ANIM. MICRO.'!$A$2:$A$255,$B72,'[1]ANIM. MICRO.'!$F$2:$F$255,"SALI",'[1]ANIM. MICRO.'!$I$2:$I$255,"&gt;="&amp;AK$2,'[1]ANIM. MICRO.'!$I$2:$I$255,"&lt;"&amp;AL$2)</f>
        <v>0</v>
      </c>
      <c r="AL72">
        <f>-SUMIFS('[1]ANIM. MICRO.'!$E$2:$E$255,'[1]ANIM. MICRO.'!$A$2:$A$255,$B72,'[1]ANIM. MICRO.'!$F$2:$F$255,"SALI",'[1]ANIM. MICRO.'!$I$2:$I$255,"&gt;="&amp;AL$2,'[1]ANIM. MICRO.'!$I$2:$I$255,"&lt;"&amp;AM$2)</f>
        <v>0</v>
      </c>
      <c r="AN72">
        <f t="shared" si="3"/>
        <v>0</v>
      </c>
      <c r="AO72">
        <f t="shared" si="4"/>
        <v>37</v>
      </c>
    </row>
    <row r="73" spans="2:41" ht="15.75" thickBot="1" x14ac:dyDescent="0.3">
      <c r="B73" s="2" t="s">
        <v>70</v>
      </c>
      <c r="C73">
        <f>-SUMIFS('[1]ANIM. MICRO.'!$E$2:$E$255,'[1]ANIM. MICRO.'!$A$2:$A$255,$B73,'[1]ANIM. MICRO.'!$F$2:$F$255,"SALI",'[1]ANIM. MICRO.'!$I$2:$I$255,"&gt;="&amp;C$2,'[1]ANIM. MICRO.'!$I$2:$I$255,"&lt;"&amp;D$2)</f>
        <v>0</v>
      </c>
      <c r="D73">
        <f>-SUMIFS('[1]ANIM. MICRO.'!$E$2:$E$255,'[1]ANIM. MICRO.'!$A$2:$A$255,$B73,'[1]ANIM. MICRO.'!$F$2:$F$255,"SALI",'[1]ANIM. MICRO.'!$I$2:$I$255,"&gt;="&amp;D$2,'[1]ANIM. MICRO.'!$I$2:$I$255,"&lt;"&amp;E$2)</f>
        <v>0</v>
      </c>
      <c r="E73">
        <f>-SUMIFS('[1]ANIM. MICRO.'!$E$2:$E$255,'[1]ANIM. MICRO.'!$A$2:$A$255,$B73,'[1]ANIM. MICRO.'!$F$2:$F$255,"SALI",'[1]ANIM. MICRO.'!$I$2:$I$255,"&gt;="&amp;E$2,'[1]ANIM. MICRO.'!$I$2:$I$255,"&lt;"&amp;F$2)</f>
        <v>0</v>
      </c>
      <c r="F73">
        <f>-SUMIFS('[1]ANIM. MICRO.'!$E$2:$E$255,'[1]ANIM. MICRO.'!$A$2:$A$255,$B73,'[1]ANIM. MICRO.'!$F$2:$F$255,"SALI",'[1]ANIM. MICRO.'!$I$2:$I$255,"&gt;="&amp;F$2,'[1]ANIM. MICRO.'!$I$2:$I$255,"&lt;"&amp;G$2)</f>
        <v>0</v>
      </c>
      <c r="G73">
        <f>-SUMIFS('[1]ANIM. MICRO.'!$E$2:$E$255,'[1]ANIM. MICRO.'!$A$2:$A$255,$B73,'[1]ANIM. MICRO.'!$F$2:$F$255,"SALI",'[1]ANIM. MICRO.'!$I$2:$I$255,"&gt;="&amp;G$2,'[1]ANIM. MICRO.'!$I$2:$I$255,"&lt;"&amp;H$2)</f>
        <v>0</v>
      </c>
      <c r="H73">
        <f>-SUMIFS('[1]ANIM. MICRO.'!$E$2:$E$255,'[1]ANIM. MICRO.'!$A$2:$A$255,$B73,'[1]ANIM. MICRO.'!$F$2:$F$255,"SALI",'[1]ANIM. MICRO.'!$I$2:$I$255,"&gt;="&amp;H$2,'[1]ANIM. MICRO.'!$I$2:$I$255,"&lt;"&amp;I$2)</f>
        <v>0</v>
      </c>
      <c r="I73">
        <f>-SUMIFS('[1]ANIM. MICRO.'!$E$2:$E$255,'[1]ANIM. MICRO.'!$A$2:$A$255,$B73,'[1]ANIM. MICRO.'!$F$2:$F$255,"SALI",'[1]ANIM. MICRO.'!$I$2:$I$255,"&gt;="&amp;I$2,'[1]ANIM. MICRO.'!$I$2:$I$255,"&lt;"&amp;J$2)</f>
        <v>0</v>
      </c>
      <c r="J73">
        <f>-SUMIFS('[1]ANIM. MICRO.'!$E$2:$E$255,'[1]ANIM. MICRO.'!$A$2:$A$255,$B73,'[1]ANIM. MICRO.'!$F$2:$F$255,"SALI",'[1]ANIM. MICRO.'!$I$2:$I$255,"&gt;="&amp;J$2,'[1]ANIM. MICRO.'!$I$2:$I$255,"&lt;"&amp;K$2)</f>
        <v>0</v>
      </c>
      <c r="K73">
        <f>-SUMIFS('[1]ANIM. MICRO.'!$E$2:$E$255,'[1]ANIM. MICRO.'!$A$2:$A$255,$B73,'[1]ANIM. MICRO.'!$F$2:$F$255,"SALI",'[1]ANIM. MICRO.'!$I$2:$I$255,"&gt;="&amp;K$2,'[1]ANIM. MICRO.'!$I$2:$I$255,"&lt;"&amp;L$2)</f>
        <v>0</v>
      </c>
      <c r="L73">
        <f>-SUMIFS('[1]ANIM. MICRO.'!$E$2:$E$255,'[1]ANIM. MICRO.'!$A$2:$A$255,$B73,'[1]ANIM. MICRO.'!$F$2:$F$255,"SALI",'[1]ANIM. MICRO.'!$I$2:$I$255,"&gt;="&amp;L$2,'[1]ANIM. MICRO.'!$I$2:$I$255,"&lt;"&amp;M$2)</f>
        <v>0</v>
      </c>
      <c r="M73">
        <f>-SUMIFS('[1]ANIM. MICRO.'!$E$2:$E$255,'[1]ANIM. MICRO.'!$A$2:$A$255,$B73,'[1]ANIM. MICRO.'!$F$2:$F$255,"SALI",'[1]ANIM. MICRO.'!$I$2:$I$255,"&gt;="&amp;M$2,'[1]ANIM. MICRO.'!$I$2:$I$255,"&lt;"&amp;N$2)</f>
        <v>0</v>
      </c>
      <c r="N73">
        <f>-SUMIFS('[1]ANIM. MICRO.'!$E$2:$E$255,'[1]ANIM. MICRO.'!$A$2:$A$255,$B73,'[1]ANIM. MICRO.'!$F$2:$F$255,"SALI",'[1]ANIM. MICRO.'!$I$2:$I$255,"&gt;="&amp;N$2,'[1]ANIM. MICRO.'!$I$2:$I$255,"&lt;"&amp;O$2)</f>
        <v>0</v>
      </c>
      <c r="O73">
        <f>-SUMIFS('[1]ANIM. MICRO.'!$E$2:$E$255,'[1]ANIM. MICRO.'!$A$2:$A$255,$B73,'[1]ANIM. MICRO.'!$F$2:$F$255,"SALI",'[1]ANIM. MICRO.'!$I$2:$I$255,"&gt;="&amp;O$2,'[1]ANIM. MICRO.'!$I$2:$I$255,"&lt;"&amp;P$2)</f>
        <v>0</v>
      </c>
      <c r="P73">
        <f>-SUMIFS('[1]ANIM. MICRO.'!$E$2:$E$255,'[1]ANIM. MICRO.'!$A$2:$A$255,$B73,'[1]ANIM. MICRO.'!$F$2:$F$255,"SALI",'[1]ANIM. MICRO.'!$I$2:$I$255,"&gt;="&amp;P$2,'[1]ANIM. MICRO.'!$I$2:$I$255,"&lt;"&amp;Q$2)</f>
        <v>0</v>
      </c>
      <c r="Q73">
        <f>-SUMIFS('[1]ANIM. MICRO.'!$E$2:$E$255,'[1]ANIM. MICRO.'!$A$2:$A$255,$B73,'[1]ANIM. MICRO.'!$F$2:$F$255,"SALI",'[1]ANIM. MICRO.'!$I$2:$I$255,"&gt;="&amp;Q$2,'[1]ANIM. MICRO.'!$I$2:$I$255,"&lt;"&amp;R$2)</f>
        <v>0</v>
      </c>
      <c r="R73">
        <f>-SUMIFS('[1]ANIM. MICRO.'!$E$2:$E$255,'[1]ANIM. MICRO.'!$A$2:$A$255,$B73,'[1]ANIM. MICRO.'!$F$2:$F$255,"SALI",'[1]ANIM. MICRO.'!$I$2:$I$255,"&gt;="&amp;R$2,'[1]ANIM. MICRO.'!$I$2:$I$255,"&lt;"&amp;S$2)</f>
        <v>0</v>
      </c>
      <c r="S73">
        <f>-SUMIFS('[1]ANIM. MICRO.'!$E$2:$E$255,'[1]ANIM. MICRO.'!$A$2:$A$255,$B73,'[1]ANIM. MICRO.'!$F$2:$F$255,"SALI",'[1]ANIM. MICRO.'!$I$2:$I$255,"&gt;="&amp;S$2,'[1]ANIM. MICRO.'!$I$2:$I$255,"&lt;"&amp;T$2)</f>
        <v>0</v>
      </c>
      <c r="T73">
        <f>-SUMIFS('[1]ANIM. MICRO.'!$E$2:$E$255,'[1]ANIM. MICRO.'!$A$2:$A$255,$B73,'[1]ANIM. MICRO.'!$F$2:$F$255,"SALI",'[1]ANIM. MICRO.'!$I$2:$I$255,"&gt;="&amp;T$2,'[1]ANIM. MICRO.'!$I$2:$I$255,"&lt;"&amp;U$2)</f>
        <v>0</v>
      </c>
      <c r="U73">
        <f>-SUMIFS('[1]ANIM. MICRO.'!$E$2:$E$255,'[1]ANIM. MICRO.'!$A$2:$A$255,$B73,'[1]ANIM. MICRO.'!$F$2:$F$255,"SALI",'[1]ANIM. MICRO.'!$I$2:$I$255,"&gt;="&amp;U$2,'[1]ANIM. MICRO.'!$I$2:$I$255,"&lt;"&amp;V$2)</f>
        <v>0</v>
      </c>
      <c r="V73">
        <f>-SUMIFS('[1]ANIM. MICRO.'!$E$2:$E$255,'[1]ANIM. MICRO.'!$A$2:$A$255,$B73,'[1]ANIM. MICRO.'!$F$2:$F$255,"SALI",'[1]ANIM. MICRO.'!$I$2:$I$255,"&gt;="&amp;V$2,'[1]ANIM. MICRO.'!$I$2:$I$255,"&lt;"&amp;W$2)</f>
        <v>0</v>
      </c>
      <c r="W73">
        <f>-SUMIFS('[1]ANIM. MICRO.'!$E$2:$E$255,'[1]ANIM. MICRO.'!$A$2:$A$255,$B73,'[1]ANIM. MICRO.'!$F$2:$F$255,"SALI",'[1]ANIM. MICRO.'!$I$2:$I$255,"&gt;="&amp;W$2,'[1]ANIM. MICRO.'!$I$2:$I$255,"&lt;"&amp;X$2)</f>
        <v>0</v>
      </c>
      <c r="X73">
        <f>-SUMIFS('[1]ANIM. MICRO.'!$E$2:$E$255,'[1]ANIM. MICRO.'!$A$2:$A$255,$B73,'[1]ANIM. MICRO.'!$F$2:$F$255,"SALI",'[1]ANIM. MICRO.'!$I$2:$I$255,"&gt;="&amp;X$2,'[1]ANIM. MICRO.'!$I$2:$I$255,"&lt;"&amp;Y$2)</f>
        <v>0</v>
      </c>
      <c r="Y73">
        <f>-SUMIFS('[1]ANIM. MICRO.'!$E$2:$E$255,'[1]ANIM. MICRO.'!$A$2:$A$255,$B73,'[1]ANIM. MICRO.'!$F$2:$F$255,"SALI",'[1]ANIM. MICRO.'!$I$2:$I$255,"&gt;="&amp;Y$2,'[1]ANIM. MICRO.'!$I$2:$I$255,"&lt;"&amp;Z$2)</f>
        <v>0</v>
      </c>
      <c r="Z73">
        <f>-SUMIFS('[1]ANIM. MICRO.'!$E$2:$E$255,'[1]ANIM. MICRO.'!$A$2:$A$255,$B73,'[1]ANIM. MICRO.'!$F$2:$F$255,"SALI",'[1]ANIM. MICRO.'!$I$2:$I$255,"&gt;="&amp;Z$2,'[1]ANIM. MICRO.'!$I$2:$I$255,"&lt;"&amp;AA$2)</f>
        <v>0</v>
      </c>
      <c r="AA73">
        <f>-SUMIFS('[1]ANIM. MICRO.'!$E$2:$E$255,'[1]ANIM. MICRO.'!$A$2:$A$255,$B73,'[1]ANIM. MICRO.'!$F$2:$F$255,"SALI",'[1]ANIM. MICRO.'!$I$2:$I$255,"&gt;="&amp;AA$2,'[1]ANIM. MICRO.'!$I$2:$I$255,"&lt;"&amp;AB$2)</f>
        <v>0</v>
      </c>
      <c r="AB73">
        <f>-SUMIFS('[1]ANIM. MICRO.'!$E$2:$E$255,'[1]ANIM. MICRO.'!$A$2:$A$255,$B73,'[1]ANIM. MICRO.'!$F$2:$F$255,"SALI",'[1]ANIM. MICRO.'!$I$2:$I$255,"&gt;="&amp;AB$2,'[1]ANIM. MICRO.'!$I$2:$I$255,"&lt;"&amp;AC$2)</f>
        <v>0</v>
      </c>
      <c r="AC73">
        <f>-SUMIFS('[1]ANIM. MICRO.'!$E$2:$E$255,'[1]ANIM. MICRO.'!$A$2:$A$255,$B73,'[1]ANIM. MICRO.'!$F$2:$F$255,"SALI",'[1]ANIM. MICRO.'!$I$2:$I$255,"&gt;="&amp;AC$2,'[1]ANIM. MICRO.'!$I$2:$I$255,"&lt;"&amp;AD$2)</f>
        <v>0</v>
      </c>
      <c r="AD73">
        <f>-SUMIFS('[1]ANIM. MICRO.'!$E$2:$E$255,'[1]ANIM. MICRO.'!$A$2:$A$255,$B73,'[1]ANIM. MICRO.'!$F$2:$F$255,"SALI",'[1]ANIM. MICRO.'!$I$2:$I$255,"&gt;="&amp;AD$2,'[1]ANIM. MICRO.'!$I$2:$I$255,"&lt;"&amp;AE$2)</f>
        <v>0</v>
      </c>
      <c r="AE73">
        <f>-SUMIFS('[1]ANIM. MICRO.'!$E$2:$E$255,'[1]ANIM. MICRO.'!$A$2:$A$255,$B73,'[1]ANIM. MICRO.'!$F$2:$F$255,"SALI",'[1]ANIM. MICRO.'!$I$2:$I$255,"&gt;="&amp;AE$2,'[1]ANIM. MICRO.'!$I$2:$I$255,"&lt;"&amp;AF$2)</f>
        <v>0</v>
      </c>
      <c r="AF73">
        <f>-SUMIFS('[1]ANIM. MICRO.'!$E$2:$E$255,'[1]ANIM. MICRO.'!$A$2:$A$255,$B73,'[1]ANIM. MICRO.'!$F$2:$F$255,"SALI",'[1]ANIM. MICRO.'!$I$2:$I$255,"&gt;="&amp;AF$2,'[1]ANIM. MICRO.'!$I$2:$I$255,"&lt;"&amp;AG$2)</f>
        <v>0</v>
      </c>
      <c r="AG73">
        <f>-SUMIFS('[1]ANIM. MICRO.'!$E$2:$E$255,'[1]ANIM. MICRO.'!$A$2:$A$255,$B73,'[1]ANIM. MICRO.'!$F$2:$F$255,"SALI",'[1]ANIM. MICRO.'!$I$2:$I$255,"&gt;="&amp;AG$2,'[1]ANIM. MICRO.'!$I$2:$I$255,"&lt;"&amp;AH$2)</f>
        <v>0</v>
      </c>
      <c r="AH73">
        <f>-SUMIFS('[1]ANIM. MICRO.'!$E$2:$E$255,'[1]ANIM. MICRO.'!$A$2:$A$255,$B73,'[1]ANIM. MICRO.'!$F$2:$F$255,"SALI",'[1]ANIM. MICRO.'!$I$2:$I$255,"&gt;="&amp;AH$2,'[1]ANIM. MICRO.'!$I$2:$I$255,"&lt;"&amp;AI$2)</f>
        <v>0</v>
      </c>
      <c r="AI73">
        <f>-SUMIFS('[1]ANIM. MICRO.'!$E$2:$E$255,'[1]ANIM. MICRO.'!$A$2:$A$255,$B73,'[1]ANIM. MICRO.'!$F$2:$F$255,"SALI",'[1]ANIM. MICRO.'!$I$2:$I$255,"&gt;="&amp;AI$2,'[1]ANIM. MICRO.'!$I$2:$I$255,"&lt;"&amp;AJ$2)</f>
        <v>0</v>
      </c>
      <c r="AJ73">
        <f>-SUMIFS('[1]ANIM. MICRO.'!$E$2:$E$255,'[1]ANIM. MICRO.'!$A$2:$A$255,$B73,'[1]ANIM. MICRO.'!$F$2:$F$255,"SALI",'[1]ANIM. MICRO.'!$I$2:$I$255,"&gt;="&amp;AJ$2,'[1]ANIM. MICRO.'!$I$2:$I$255,"&lt;"&amp;AK$2)</f>
        <v>0</v>
      </c>
      <c r="AK73">
        <f>-SUMIFS('[1]ANIM. MICRO.'!$E$2:$E$255,'[1]ANIM. MICRO.'!$A$2:$A$255,$B73,'[1]ANIM. MICRO.'!$F$2:$F$255,"SALI",'[1]ANIM. MICRO.'!$I$2:$I$255,"&gt;="&amp;AK$2,'[1]ANIM. MICRO.'!$I$2:$I$255,"&lt;"&amp;AL$2)</f>
        <v>0</v>
      </c>
      <c r="AL73">
        <f>-SUMIFS('[1]ANIM. MICRO.'!$E$2:$E$255,'[1]ANIM. MICRO.'!$A$2:$A$255,$B73,'[1]ANIM. MICRO.'!$F$2:$F$255,"SALI",'[1]ANIM. MICRO.'!$I$2:$I$255,"&gt;="&amp;AL$2,'[1]ANIM. MICRO.'!$I$2:$I$255,"&lt;"&amp;AM$2)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-SUMIFS('[1]ANIM. MICRO.'!$E$2:$E$255,'[1]ANIM. MICRO.'!$A$2:$A$255,$B74,'[1]ANIM. MICRO.'!$F$2:$F$255,"SALI",'[1]ANIM. MICRO.'!$I$2:$I$255,"&gt;="&amp;C$2,'[1]ANIM. MICRO.'!$I$2:$I$255,"&lt;"&amp;D$2)</f>
        <v>0</v>
      </c>
      <c r="D74">
        <f>-SUMIFS('[1]ANIM. MICRO.'!$E$2:$E$255,'[1]ANIM. MICRO.'!$A$2:$A$255,$B74,'[1]ANIM. MICRO.'!$F$2:$F$255,"SALI",'[1]ANIM. MICRO.'!$I$2:$I$255,"&gt;="&amp;D$2,'[1]ANIM. MICRO.'!$I$2:$I$255,"&lt;"&amp;E$2)</f>
        <v>0</v>
      </c>
      <c r="E74">
        <f>-SUMIFS('[1]ANIM. MICRO.'!$E$2:$E$255,'[1]ANIM. MICRO.'!$A$2:$A$255,$B74,'[1]ANIM. MICRO.'!$F$2:$F$255,"SALI",'[1]ANIM. MICRO.'!$I$2:$I$255,"&gt;="&amp;E$2,'[1]ANIM. MICRO.'!$I$2:$I$255,"&lt;"&amp;F$2)</f>
        <v>0</v>
      </c>
      <c r="F74">
        <f>-SUMIFS('[1]ANIM. MICRO.'!$E$2:$E$255,'[1]ANIM. MICRO.'!$A$2:$A$255,$B74,'[1]ANIM. MICRO.'!$F$2:$F$255,"SALI",'[1]ANIM. MICRO.'!$I$2:$I$255,"&gt;="&amp;F$2,'[1]ANIM. MICRO.'!$I$2:$I$255,"&lt;"&amp;G$2)</f>
        <v>0</v>
      </c>
      <c r="G74">
        <f>-SUMIFS('[1]ANIM. MICRO.'!$E$2:$E$255,'[1]ANIM. MICRO.'!$A$2:$A$255,$B74,'[1]ANIM. MICRO.'!$F$2:$F$255,"SALI",'[1]ANIM. MICRO.'!$I$2:$I$255,"&gt;="&amp;G$2,'[1]ANIM. MICRO.'!$I$2:$I$255,"&lt;"&amp;H$2)</f>
        <v>0</v>
      </c>
      <c r="H74">
        <f>-SUMIFS('[1]ANIM. MICRO.'!$E$2:$E$255,'[1]ANIM. MICRO.'!$A$2:$A$255,$B74,'[1]ANIM. MICRO.'!$F$2:$F$255,"SALI",'[1]ANIM. MICRO.'!$I$2:$I$255,"&gt;="&amp;H$2,'[1]ANIM. MICRO.'!$I$2:$I$255,"&lt;"&amp;I$2)</f>
        <v>0</v>
      </c>
      <c r="I74">
        <f>-SUMIFS('[1]ANIM. MICRO.'!$E$2:$E$255,'[1]ANIM. MICRO.'!$A$2:$A$255,$B74,'[1]ANIM. MICRO.'!$F$2:$F$255,"SALI",'[1]ANIM. MICRO.'!$I$2:$I$255,"&gt;="&amp;I$2,'[1]ANIM. MICRO.'!$I$2:$I$255,"&lt;"&amp;J$2)</f>
        <v>0</v>
      </c>
      <c r="J74">
        <f>-SUMIFS('[1]ANIM. MICRO.'!$E$2:$E$255,'[1]ANIM. MICRO.'!$A$2:$A$255,$B74,'[1]ANIM. MICRO.'!$F$2:$F$255,"SALI",'[1]ANIM. MICRO.'!$I$2:$I$255,"&gt;="&amp;J$2,'[1]ANIM. MICRO.'!$I$2:$I$255,"&lt;"&amp;K$2)</f>
        <v>0</v>
      </c>
      <c r="K74">
        <f>-SUMIFS('[1]ANIM. MICRO.'!$E$2:$E$255,'[1]ANIM. MICRO.'!$A$2:$A$255,$B74,'[1]ANIM. MICRO.'!$F$2:$F$255,"SALI",'[1]ANIM. MICRO.'!$I$2:$I$255,"&gt;="&amp;K$2,'[1]ANIM. MICRO.'!$I$2:$I$255,"&lt;"&amp;L$2)</f>
        <v>0</v>
      </c>
      <c r="L74">
        <f>-SUMIFS('[1]ANIM. MICRO.'!$E$2:$E$255,'[1]ANIM. MICRO.'!$A$2:$A$255,$B74,'[1]ANIM. MICRO.'!$F$2:$F$255,"SALI",'[1]ANIM. MICRO.'!$I$2:$I$255,"&gt;="&amp;L$2,'[1]ANIM. MICRO.'!$I$2:$I$255,"&lt;"&amp;M$2)</f>
        <v>0</v>
      </c>
      <c r="M74">
        <f>-SUMIFS('[1]ANIM. MICRO.'!$E$2:$E$255,'[1]ANIM. MICRO.'!$A$2:$A$255,$B74,'[1]ANIM. MICRO.'!$F$2:$F$255,"SALI",'[1]ANIM. MICRO.'!$I$2:$I$255,"&gt;="&amp;M$2,'[1]ANIM. MICRO.'!$I$2:$I$255,"&lt;"&amp;N$2)</f>
        <v>0</v>
      </c>
      <c r="N74">
        <f>-SUMIFS('[1]ANIM. MICRO.'!$E$2:$E$255,'[1]ANIM. MICRO.'!$A$2:$A$255,$B74,'[1]ANIM. MICRO.'!$F$2:$F$255,"SALI",'[1]ANIM. MICRO.'!$I$2:$I$255,"&gt;="&amp;N$2,'[1]ANIM. MICRO.'!$I$2:$I$255,"&lt;"&amp;O$2)</f>
        <v>0</v>
      </c>
      <c r="O74">
        <f>-SUMIFS('[1]ANIM. MICRO.'!$E$2:$E$255,'[1]ANIM. MICRO.'!$A$2:$A$255,$B74,'[1]ANIM. MICRO.'!$F$2:$F$255,"SALI",'[1]ANIM. MICRO.'!$I$2:$I$255,"&gt;="&amp;O$2,'[1]ANIM. MICRO.'!$I$2:$I$255,"&lt;"&amp;P$2)</f>
        <v>0</v>
      </c>
      <c r="P74">
        <f>-SUMIFS('[1]ANIM. MICRO.'!$E$2:$E$255,'[1]ANIM. MICRO.'!$A$2:$A$255,$B74,'[1]ANIM. MICRO.'!$F$2:$F$255,"SALI",'[1]ANIM. MICRO.'!$I$2:$I$255,"&gt;="&amp;P$2,'[1]ANIM. MICRO.'!$I$2:$I$255,"&lt;"&amp;Q$2)</f>
        <v>0</v>
      </c>
      <c r="Q74">
        <f>-SUMIFS('[1]ANIM. MICRO.'!$E$2:$E$255,'[1]ANIM. MICRO.'!$A$2:$A$255,$B74,'[1]ANIM. MICRO.'!$F$2:$F$255,"SALI",'[1]ANIM. MICRO.'!$I$2:$I$255,"&gt;="&amp;Q$2,'[1]ANIM. MICRO.'!$I$2:$I$255,"&lt;"&amp;R$2)</f>
        <v>0</v>
      </c>
      <c r="R74">
        <f>-SUMIFS('[1]ANIM. MICRO.'!$E$2:$E$255,'[1]ANIM. MICRO.'!$A$2:$A$255,$B74,'[1]ANIM. MICRO.'!$F$2:$F$255,"SALI",'[1]ANIM. MICRO.'!$I$2:$I$255,"&gt;="&amp;R$2,'[1]ANIM. MICRO.'!$I$2:$I$255,"&lt;"&amp;S$2)</f>
        <v>0</v>
      </c>
      <c r="S74">
        <f>-SUMIFS('[1]ANIM. MICRO.'!$E$2:$E$255,'[1]ANIM. MICRO.'!$A$2:$A$255,$B74,'[1]ANIM. MICRO.'!$F$2:$F$255,"SALI",'[1]ANIM. MICRO.'!$I$2:$I$255,"&gt;="&amp;S$2,'[1]ANIM. MICRO.'!$I$2:$I$255,"&lt;"&amp;T$2)</f>
        <v>0</v>
      </c>
      <c r="T74">
        <f>-SUMIFS('[1]ANIM. MICRO.'!$E$2:$E$255,'[1]ANIM. MICRO.'!$A$2:$A$255,$B74,'[1]ANIM. MICRO.'!$F$2:$F$255,"SALI",'[1]ANIM. MICRO.'!$I$2:$I$255,"&gt;="&amp;T$2,'[1]ANIM. MICRO.'!$I$2:$I$255,"&lt;"&amp;U$2)</f>
        <v>0</v>
      </c>
      <c r="U74">
        <f>-SUMIFS('[1]ANIM. MICRO.'!$E$2:$E$255,'[1]ANIM. MICRO.'!$A$2:$A$255,$B74,'[1]ANIM. MICRO.'!$F$2:$F$255,"SALI",'[1]ANIM. MICRO.'!$I$2:$I$255,"&gt;="&amp;U$2,'[1]ANIM. MICRO.'!$I$2:$I$255,"&lt;"&amp;V$2)</f>
        <v>0</v>
      </c>
      <c r="V74">
        <f>-SUMIFS('[1]ANIM. MICRO.'!$E$2:$E$255,'[1]ANIM. MICRO.'!$A$2:$A$255,$B74,'[1]ANIM. MICRO.'!$F$2:$F$255,"SALI",'[1]ANIM. MICRO.'!$I$2:$I$255,"&gt;="&amp;V$2,'[1]ANIM. MICRO.'!$I$2:$I$255,"&lt;"&amp;W$2)</f>
        <v>0</v>
      </c>
      <c r="W74">
        <f>-SUMIFS('[1]ANIM. MICRO.'!$E$2:$E$255,'[1]ANIM. MICRO.'!$A$2:$A$255,$B74,'[1]ANIM. MICRO.'!$F$2:$F$255,"SALI",'[1]ANIM. MICRO.'!$I$2:$I$255,"&gt;="&amp;W$2,'[1]ANIM. MICRO.'!$I$2:$I$255,"&lt;"&amp;X$2)</f>
        <v>0</v>
      </c>
      <c r="X74">
        <f>-SUMIFS('[1]ANIM. MICRO.'!$E$2:$E$255,'[1]ANIM. MICRO.'!$A$2:$A$255,$B74,'[1]ANIM. MICRO.'!$F$2:$F$255,"SALI",'[1]ANIM. MICRO.'!$I$2:$I$255,"&gt;="&amp;X$2,'[1]ANIM. MICRO.'!$I$2:$I$255,"&lt;"&amp;Y$2)</f>
        <v>0</v>
      </c>
      <c r="Y74">
        <f>-SUMIFS('[1]ANIM. MICRO.'!$E$2:$E$255,'[1]ANIM. MICRO.'!$A$2:$A$255,$B74,'[1]ANIM. MICRO.'!$F$2:$F$255,"SALI",'[1]ANIM. MICRO.'!$I$2:$I$255,"&gt;="&amp;Y$2,'[1]ANIM. MICRO.'!$I$2:$I$255,"&lt;"&amp;Z$2)</f>
        <v>0</v>
      </c>
      <c r="Z74">
        <f>-SUMIFS('[1]ANIM. MICRO.'!$E$2:$E$255,'[1]ANIM. MICRO.'!$A$2:$A$255,$B74,'[1]ANIM. MICRO.'!$F$2:$F$255,"SALI",'[1]ANIM. MICRO.'!$I$2:$I$255,"&gt;="&amp;Z$2,'[1]ANIM. MICRO.'!$I$2:$I$255,"&lt;"&amp;AA$2)</f>
        <v>0</v>
      </c>
      <c r="AA74">
        <f>-SUMIFS('[1]ANIM. MICRO.'!$E$2:$E$255,'[1]ANIM. MICRO.'!$A$2:$A$255,$B74,'[1]ANIM. MICRO.'!$F$2:$F$255,"SALI",'[1]ANIM. MICRO.'!$I$2:$I$255,"&gt;="&amp;AA$2,'[1]ANIM. MICRO.'!$I$2:$I$255,"&lt;"&amp;AB$2)</f>
        <v>0</v>
      </c>
      <c r="AB74">
        <f>-SUMIFS('[1]ANIM. MICRO.'!$E$2:$E$255,'[1]ANIM. MICRO.'!$A$2:$A$255,$B74,'[1]ANIM. MICRO.'!$F$2:$F$255,"SALI",'[1]ANIM. MICRO.'!$I$2:$I$255,"&gt;="&amp;AB$2,'[1]ANIM. MICRO.'!$I$2:$I$255,"&lt;"&amp;AC$2)</f>
        <v>0</v>
      </c>
      <c r="AC74">
        <f>-SUMIFS('[1]ANIM. MICRO.'!$E$2:$E$255,'[1]ANIM. MICRO.'!$A$2:$A$255,$B74,'[1]ANIM. MICRO.'!$F$2:$F$255,"SALI",'[1]ANIM. MICRO.'!$I$2:$I$255,"&gt;="&amp;AC$2,'[1]ANIM. MICRO.'!$I$2:$I$255,"&lt;"&amp;AD$2)</f>
        <v>0</v>
      </c>
      <c r="AD74">
        <f>-SUMIFS('[1]ANIM. MICRO.'!$E$2:$E$255,'[1]ANIM. MICRO.'!$A$2:$A$255,$B74,'[1]ANIM. MICRO.'!$F$2:$F$255,"SALI",'[1]ANIM. MICRO.'!$I$2:$I$255,"&gt;="&amp;AD$2,'[1]ANIM. MICRO.'!$I$2:$I$255,"&lt;"&amp;AE$2)</f>
        <v>0</v>
      </c>
      <c r="AE74">
        <f>-SUMIFS('[1]ANIM. MICRO.'!$E$2:$E$255,'[1]ANIM. MICRO.'!$A$2:$A$255,$B74,'[1]ANIM. MICRO.'!$F$2:$F$255,"SALI",'[1]ANIM. MICRO.'!$I$2:$I$255,"&gt;="&amp;AE$2,'[1]ANIM. MICRO.'!$I$2:$I$255,"&lt;"&amp;AF$2)</f>
        <v>0</v>
      </c>
      <c r="AF74">
        <f>-SUMIFS('[1]ANIM. MICRO.'!$E$2:$E$255,'[1]ANIM. MICRO.'!$A$2:$A$255,$B74,'[1]ANIM. MICRO.'!$F$2:$F$255,"SALI",'[1]ANIM. MICRO.'!$I$2:$I$255,"&gt;="&amp;AF$2,'[1]ANIM. MICRO.'!$I$2:$I$255,"&lt;"&amp;AG$2)</f>
        <v>0</v>
      </c>
      <c r="AG74">
        <f>-SUMIFS('[1]ANIM. MICRO.'!$E$2:$E$255,'[1]ANIM. MICRO.'!$A$2:$A$255,$B74,'[1]ANIM. MICRO.'!$F$2:$F$255,"SALI",'[1]ANIM. MICRO.'!$I$2:$I$255,"&gt;="&amp;AG$2,'[1]ANIM. MICRO.'!$I$2:$I$255,"&lt;"&amp;AH$2)</f>
        <v>0</v>
      </c>
      <c r="AH74">
        <f>-SUMIFS('[1]ANIM. MICRO.'!$E$2:$E$255,'[1]ANIM. MICRO.'!$A$2:$A$255,$B74,'[1]ANIM. MICRO.'!$F$2:$F$255,"SALI",'[1]ANIM. MICRO.'!$I$2:$I$255,"&gt;="&amp;AH$2,'[1]ANIM. MICRO.'!$I$2:$I$255,"&lt;"&amp;AI$2)</f>
        <v>0</v>
      </c>
      <c r="AI74">
        <f>-SUMIFS('[1]ANIM. MICRO.'!$E$2:$E$255,'[1]ANIM. MICRO.'!$A$2:$A$255,$B74,'[1]ANIM. MICRO.'!$F$2:$F$255,"SALI",'[1]ANIM. MICRO.'!$I$2:$I$255,"&gt;="&amp;AI$2,'[1]ANIM. MICRO.'!$I$2:$I$255,"&lt;"&amp;AJ$2)</f>
        <v>0</v>
      </c>
      <c r="AJ74">
        <f>-SUMIFS('[1]ANIM. MICRO.'!$E$2:$E$255,'[1]ANIM. MICRO.'!$A$2:$A$255,$B74,'[1]ANIM. MICRO.'!$F$2:$F$255,"SALI",'[1]ANIM. MICRO.'!$I$2:$I$255,"&gt;="&amp;AJ$2,'[1]ANIM. MICRO.'!$I$2:$I$255,"&lt;"&amp;AK$2)</f>
        <v>0</v>
      </c>
      <c r="AK74">
        <f>-SUMIFS('[1]ANIM. MICRO.'!$E$2:$E$255,'[1]ANIM. MICRO.'!$A$2:$A$255,$B74,'[1]ANIM. MICRO.'!$F$2:$F$255,"SALI",'[1]ANIM. MICRO.'!$I$2:$I$255,"&gt;="&amp;AK$2,'[1]ANIM. MICRO.'!$I$2:$I$255,"&lt;"&amp;AL$2)</f>
        <v>0</v>
      </c>
      <c r="AL74">
        <f>-SUMIFS('[1]ANIM. MICRO.'!$E$2:$E$255,'[1]ANIM. MICRO.'!$A$2:$A$255,$B74,'[1]ANIM. MICRO.'!$F$2:$F$255,"SALI",'[1]ANIM. MICRO.'!$I$2:$I$255,"&gt;="&amp;AL$2,'[1]ANIM. MICRO.'!$I$2:$I$255,"&lt;"&amp;AM$2)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-SUMIFS('[1]ANIM. MICRO.'!$E$2:$E$255,'[1]ANIM. MICRO.'!$A$2:$A$255,$B75,'[1]ANIM. MICRO.'!$F$2:$F$255,"SALI",'[1]ANIM. MICRO.'!$I$2:$I$255,"&gt;="&amp;C$2,'[1]ANIM. MICRO.'!$I$2:$I$255,"&lt;"&amp;D$2)</f>
        <v>0</v>
      </c>
      <c r="D75">
        <f>-SUMIFS('[1]ANIM. MICRO.'!$E$2:$E$255,'[1]ANIM. MICRO.'!$A$2:$A$255,$B75,'[1]ANIM. MICRO.'!$F$2:$F$255,"SALI",'[1]ANIM. MICRO.'!$I$2:$I$255,"&gt;="&amp;D$2,'[1]ANIM. MICRO.'!$I$2:$I$255,"&lt;"&amp;E$2)</f>
        <v>0</v>
      </c>
      <c r="E75">
        <f>-SUMIFS('[1]ANIM. MICRO.'!$E$2:$E$255,'[1]ANIM. MICRO.'!$A$2:$A$255,$B75,'[1]ANIM. MICRO.'!$F$2:$F$255,"SALI",'[1]ANIM. MICRO.'!$I$2:$I$255,"&gt;="&amp;E$2,'[1]ANIM. MICRO.'!$I$2:$I$255,"&lt;"&amp;F$2)</f>
        <v>0</v>
      </c>
      <c r="F75">
        <f>-SUMIFS('[1]ANIM. MICRO.'!$E$2:$E$255,'[1]ANIM. MICRO.'!$A$2:$A$255,$B75,'[1]ANIM. MICRO.'!$F$2:$F$255,"SALI",'[1]ANIM. MICRO.'!$I$2:$I$255,"&gt;="&amp;F$2,'[1]ANIM. MICRO.'!$I$2:$I$255,"&lt;"&amp;G$2)</f>
        <v>0</v>
      </c>
      <c r="G75">
        <f>-SUMIFS('[1]ANIM. MICRO.'!$E$2:$E$255,'[1]ANIM. MICRO.'!$A$2:$A$255,$B75,'[1]ANIM. MICRO.'!$F$2:$F$255,"SALI",'[1]ANIM. MICRO.'!$I$2:$I$255,"&gt;="&amp;G$2,'[1]ANIM. MICRO.'!$I$2:$I$255,"&lt;"&amp;H$2)</f>
        <v>0</v>
      </c>
      <c r="H75">
        <f>-SUMIFS('[1]ANIM. MICRO.'!$E$2:$E$255,'[1]ANIM. MICRO.'!$A$2:$A$255,$B75,'[1]ANIM. MICRO.'!$F$2:$F$255,"SALI",'[1]ANIM. MICRO.'!$I$2:$I$255,"&gt;="&amp;H$2,'[1]ANIM. MICRO.'!$I$2:$I$255,"&lt;"&amp;I$2)</f>
        <v>0</v>
      </c>
      <c r="I75">
        <f>-SUMIFS('[1]ANIM. MICRO.'!$E$2:$E$255,'[1]ANIM. MICRO.'!$A$2:$A$255,$B75,'[1]ANIM. MICRO.'!$F$2:$F$255,"SALI",'[1]ANIM. MICRO.'!$I$2:$I$255,"&gt;="&amp;I$2,'[1]ANIM. MICRO.'!$I$2:$I$255,"&lt;"&amp;J$2)</f>
        <v>0</v>
      </c>
      <c r="J75">
        <f>-SUMIFS('[1]ANIM. MICRO.'!$E$2:$E$255,'[1]ANIM. MICRO.'!$A$2:$A$255,$B75,'[1]ANIM. MICRO.'!$F$2:$F$255,"SALI",'[1]ANIM. MICRO.'!$I$2:$I$255,"&gt;="&amp;J$2,'[1]ANIM. MICRO.'!$I$2:$I$255,"&lt;"&amp;K$2)</f>
        <v>0</v>
      </c>
      <c r="K75">
        <f>-SUMIFS('[1]ANIM. MICRO.'!$E$2:$E$255,'[1]ANIM. MICRO.'!$A$2:$A$255,$B75,'[1]ANIM. MICRO.'!$F$2:$F$255,"SALI",'[1]ANIM. MICRO.'!$I$2:$I$255,"&gt;="&amp;K$2,'[1]ANIM. MICRO.'!$I$2:$I$255,"&lt;"&amp;L$2)</f>
        <v>0</v>
      </c>
      <c r="L75">
        <f>-SUMIFS('[1]ANIM. MICRO.'!$E$2:$E$255,'[1]ANIM. MICRO.'!$A$2:$A$255,$B75,'[1]ANIM. MICRO.'!$F$2:$F$255,"SALI",'[1]ANIM. MICRO.'!$I$2:$I$255,"&gt;="&amp;L$2,'[1]ANIM. MICRO.'!$I$2:$I$255,"&lt;"&amp;M$2)</f>
        <v>0</v>
      </c>
      <c r="M75">
        <f>-SUMIFS('[1]ANIM. MICRO.'!$E$2:$E$255,'[1]ANIM. MICRO.'!$A$2:$A$255,$B75,'[1]ANIM. MICRO.'!$F$2:$F$255,"SALI",'[1]ANIM. MICRO.'!$I$2:$I$255,"&gt;="&amp;M$2,'[1]ANIM. MICRO.'!$I$2:$I$255,"&lt;"&amp;N$2)</f>
        <v>0</v>
      </c>
      <c r="N75">
        <f>-SUMIFS('[1]ANIM. MICRO.'!$E$2:$E$255,'[1]ANIM. MICRO.'!$A$2:$A$255,$B75,'[1]ANIM. MICRO.'!$F$2:$F$255,"SALI",'[1]ANIM. MICRO.'!$I$2:$I$255,"&gt;="&amp;N$2,'[1]ANIM. MICRO.'!$I$2:$I$255,"&lt;"&amp;O$2)</f>
        <v>0</v>
      </c>
      <c r="O75">
        <f>-SUMIFS('[1]ANIM. MICRO.'!$E$2:$E$255,'[1]ANIM. MICRO.'!$A$2:$A$255,$B75,'[1]ANIM. MICRO.'!$F$2:$F$255,"SALI",'[1]ANIM. MICRO.'!$I$2:$I$255,"&gt;="&amp;O$2,'[1]ANIM. MICRO.'!$I$2:$I$255,"&lt;"&amp;P$2)</f>
        <v>0</v>
      </c>
      <c r="P75">
        <f>-SUMIFS('[1]ANIM. MICRO.'!$E$2:$E$255,'[1]ANIM. MICRO.'!$A$2:$A$255,$B75,'[1]ANIM. MICRO.'!$F$2:$F$255,"SALI",'[1]ANIM. MICRO.'!$I$2:$I$255,"&gt;="&amp;P$2,'[1]ANIM. MICRO.'!$I$2:$I$255,"&lt;"&amp;Q$2)</f>
        <v>0</v>
      </c>
      <c r="Q75">
        <f>-SUMIFS('[1]ANIM. MICRO.'!$E$2:$E$255,'[1]ANIM. MICRO.'!$A$2:$A$255,$B75,'[1]ANIM. MICRO.'!$F$2:$F$255,"SALI",'[1]ANIM. MICRO.'!$I$2:$I$255,"&gt;="&amp;Q$2,'[1]ANIM. MICRO.'!$I$2:$I$255,"&lt;"&amp;R$2)</f>
        <v>0</v>
      </c>
      <c r="R75">
        <f>-SUMIFS('[1]ANIM. MICRO.'!$E$2:$E$255,'[1]ANIM. MICRO.'!$A$2:$A$255,$B75,'[1]ANIM. MICRO.'!$F$2:$F$255,"SALI",'[1]ANIM. MICRO.'!$I$2:$I$255,"&gt;="&amp;R$2,'[1]ANIM. MICRO.'!$I$2:$I$255,"&lt;"&amp;S$2)</f>
        <v>0</v>
      </c>
      <c r="S75">
        <f>-SUMIFS('[1]ANIM. MICRO.'!$E$2:$E$255,'[1]ANIM. MICRO.'!$A$2:$A$255,$B75,'[1]ANIM. MICRO.'!$F$2:$F$255,"SALI",'[1]ANIM. MICRO.'!$I$2:$I$255,"&gt;="&amp;S$2,'[1]ANIM. MICRO.'!$I$2:$I$255,"&lt;"&amp;T$2)</f>
        <v>0</v>
      </c>
      <c r="T75">
        <f>-SUMIFS('[1]ANIM. MICRO.'!$E$2:$E$255,'[1]ANIM. MICRO.'!$A$2:$A$255,$B75,'[1]ANIM. MICRO.'!$F$2:$F$255,"SALI",'[1]ANIM. MICRO.'!$I$2:$I$255,"&gt;="&amp;T$2,'[1]ANIM. MICRO.'!$I$2:$I$255,"&lt;"&amp;U$2)</f>
        <v>0</v>
      </c>
      <c r="U75">
        <f>-SUMIFS('[1]ANIM. MICRO.'!$E$2:$E$255,'[1]ANIM. MICRO.'!$A$2:$A$255,$B75,'[1]ANIM. MICRO.'!$F$2:$F$255,"SALI",'[1]ANIM. MICRO.'!$I$2:$I$255,"&gt;="&amp;U$2,'[1]ANIM. MICRO.'!$I$2:$I$255,"&lt;"&amp;V$2)</f>
        <v>0</v>
      </c>
      <c r="V75">
        <f>-SUMIFS('[1]ANIM. MICRO.'!$E$2:$E$255,'[1]ANIM. MICRO.'!$A$2:$A$255,$B75,'[1]ANIM. MICRO.'!$F$2:$F$255,"SALI",'[1]ANIM. MICRO.'!$I$2:$I$255,"&gt;="&amp;V$2,'[1]ANIM. MICRO.'!$I$2:$I$255,"&lt;"&amp;W$2)</f>
        <v>0</v>
      </c>
      <c r="W75">
        <f>-SUMIFS('[1]ANIM. MICRO.'!$E$2:$E$255,'[1]ANIM. MICRO.'!$A$2:$A$255,$B75,'[1]ANIM. MICRO.'!$F$2:$F$255,"SALI",'[1]ANIM. MICRO.'!$I$2:$I$255,"&gt;="&amp;W$2,'[1]ANIM. MICRO.'!$I$2:$I$255,"&lt;"&amp;X$2)</f>
        <v>0</v>
      </c>
      <c r="X75">
        <f>-SUMIFS('[1]ANIM. MICRO.'!$E$2:$E$255,'[1]ANIM. MICRO.'!$A$2:$A$255,$B75,'[1]ANIM. MICRO.'!$F$2:$F$255,"SALI",'[1]ANIM. MICRO.'!$I$2:$I$255,"&gt;="&amp;X$2,'[1]ANIM. MICRO.'!$I$2:$I$255,"&lt;"&amp;Y$2)</f>
        <v>0</v>
      </c>
      <c r="Y75">
        <f>-SUMIFS('[1]ANIM. MICRO.'!$E$2:$E$255,'[1]ANIM. MICRO.'!$A$2:$A$255,$B75,'[1]ANIM. MICRO.'!$F$2:$F$255,"SALI",'[1]ANIM. MICRO.'!$I$2:$I$255,"&gt;="&amp;Y$2,'[1]ANIM. MICRO.'!$I$2:$I$255,"&lt;"&amp;Z$2)</f>
        <v>0</v>
      </c>
      <c r="Z75">
        <f>-SUMIFS('[1]ANIM. MICRO.'!$E$2:$E$255,'[1]ANIM. MICRO.'!$A$2:$A$255,$B75,'[1]ANIM. MICRO.'!$F$2:$F$255,"SALI",'[1]ANIM. MICRO.'!$I$2:$I$255,"&gt;="&amp;Z$2,'[1]ANIM. MICRO.'!$I$2:$I$255,"&lt;"&amp;AA$2)</f>
        <v>0</v>
      </c>
      <c r="AA75">
        <f>-SUMIFS('[1]ANIM. MICRO.'!$E$2:$E$255,'[1]ANIM. MICRO.'!$A$2:$A$255,$B75,'[1]ANIM. MICRO.'!$F$2:$F$255,"SALI",'[1]ANIM. MICRO.'!$I$2:$I$255,"&gt;="&amp;AA$2,'[1]ANIM. MICRO.'!$I$2:$I$255,"&lt;"&amp;AB$2)</f>
        <v>0</v>
      </c>
      <c r="AB75">
        <f>-SUMIFS('[1]ANIM. MICRO.'!$E$2:$E$255,'[1]ANIM. MICRO.'!$A$2:$A$255,$B75,'[1]ANIM. MICRO.'!$F$2:$F$255,"SALI",'[1]ANIM. MICRO.'!$I$2:$I$255,"&gt;="&amp;AB$2,'[1]ANIM. MICRO.'!$I$2:$I$255,"&lt;"&amp;AC$2)</f>
        <v>0</v>
      </c>
      <c r="AC75">
        <f>-SUMIFS('[1]ANIM. MICRO.'!$E$2:$E$255,'[1]ANIM. MICRO.'!$A$2:$A$255,$B75,'[1]ANIM. MICRO.'!$F$2:$F$255,"SALI",'[1]ANIM. MICRO.'!$I$2:$I$255,"&gt;="&amp;AC$2,'[1]ANIM. MICRO.'!$I$2:$I$255,"&lt;"&amp;AD$2)</f>
        <v>0</v>
      </c>
      <c r="AD75">
        <f>-SUMIFS('[1]ANIM. MICRO.'!$E$2:$E$255,'[1]ANIM. MICRO.'!$A$2:$A$255,$B75,'[1]ANIM. MICRO.'!$F$2:$F$255,"SALI",'[1]ANIM. MICRO.'!$I$2:$I$255,"&gt;="&amp;AD$2,'[1]ANIM. MICRO.'!$I$2:$I$255,"&lt;"&amp;AE$2)</f>
        <v>0</v>
      </c>
      <c r="AE75">
        <f>-SUMIFS('[1]ANIM. MICRO.'!$E$2:$E$255,'[1]ANIM. MICRO.'!$A$2:$A$255,$B75,'[1]ANIM. MICRO.'!$F$2:$F$255,"SALI",'[1]ANIM. MICRO.'!$I$2:$I$255,"&gt;="&amp;AE$2,'[1]ANIM. MICRO.'!$I$2:$I$255,"&lt;"&amp;AF$2)</f>
        <v>0</v>
      </c>
      <c r="AF75">
        <f>-SUMIFS('[1]ANIM. MICRO.'!$E$2:$E$255,'[1]ANIM. MICRO.'!$A$2:$A$255,$B75,'[1]ANIM. MICRO.'!$F$2:$F$255,"SALI",'[1]ANIM. MICRO.'!$I$2:$I$255,"&gt;="&amp;AF$2,'[1]ANIM. MICRO.'!$I$2:$I$255,"&lt;"&amp;AG$2)</f>
        <v>0</v>
      </c>
      <c r="AG75">
        <f>-SUMIFS('[1]ANIM. MICRO.'!$E$2:$E$255,'[1]ANIM. MICRO.'!$A$2:$A$255,$B75,'[1]ANIM. MICRO.'!$F$2:$F$255,"SALI",'[1]ANIM. MICRO.'!$I$2:$I$255,"&gt;="&amp;AG$2,'[1]ANIM. MICRO.'!$I$2:$I$255,"&lt;"&amp;AH$2)</f>
        <v>0</v>
      </c>
      <c r="AH75">
        <f>-SUMIFS('[1]ANIM. MICRO.'!$E$2:$E$255,'[1]ANIM. MICRO.'!$A$2:$A$255,$B75,'[1]ANIM. MICRO.'!$F$2:$F$255,"SALI",'[1]ANIM. MICRO.'!$I$2:$I$255,"&gt;="&amp;AH$2,'[1]ANIM. MICRO.'!$I$2:$I$255,"&lt;"&amp;AI$2)</f>
        <v>0</v>
      </c>
      <c r="AI75">
        <f>-SUMIFS('[1]ANIM. MICRO.'!$E$2:$E$255,'[1]ANIM. MICRO.'!$A$2:$A$255,$B75,'[1]ANIM. MICRO.'!$F$2:$F$255,"SALI",'[1]ANIM. MICRO.'!$I$2:$I$255,"&gt;="&amp;AI$2,'[1]ANIM. MICRO.'!$I$2:$I$255,"&lt;"&amp;AJ$2)</f>
        <v>0</v>
      </c>
      <c r="AJ75">
        <f>-SUMIFS('[1]ANIM. MICRO.'!$E$2:$E$255,'[1]ANIM. MICRO.'!$A$2:$A$255,$B75,'[1]ANIM. MICRO.'!$F$2:$F$255,"SALI",'[1]ANIM. MICRO.'!$I$2:$I$255,"&gt;="&amp;AJ$2,'[1]ANIM. MICRO.'!$I$2:$I$255,"&lt;"&amp;AK$2)</f>
        <v>0</v>
      </c>
      <c r="AK75">
        <f>-SUMIFS('[1]ANIM. MICRO.'!$E$2:$E$255,'[1]ANIM. MICRO.'!$A$2:$A$255,$B75,'[1]ANIM. MICRO.'!$F$2:$F$255,"SALI",'[1]ANIM. MICRO.'!$I$2:$I$255,"&gt;="&amp;AK$2,'[1]ANIM. MICRO.'!$I$2:$I$255,"&lt;"&amp;AL$2)</f>
        <v>0</v>
      </c>
      <c r="AL75">
        <f>-SUMIFS('[1]ANIM. MICRO.'!$E$2:$E$255,'[1]ANIM. MICRO.'!$A$2:$A$255,$B75,'[1]ANIM. MICRO.'!$F$2:$F$255,"SALI",'[1]ANIM. MICRO.'!$I$2:$I$255,"&gt;="&amp;AL$2,'[1]ANIM. MICRO.'!$I$2:$I$255,"&lt;"&amp;AM$2)</f>
        <v>0</v>
      </c>
      <c r="AN75">
        <f t="shared" si="3"/>
        <v>0</v>
      </c>
      <c r="AO75">
        <f t="shared" si="4"/>
        <v>37</v>
      </c>
    </row>
    <row r="76" spans="2:41" ht="15.75" thickBot="1" x14ac:dyDescent="0.3">
      <c r="B76" s="2" t="s">
        <v>73</v>
      </c>
      <c r="C76">
        <f>-SUMIFS('[1]ANIM. MICRO.'!$E$2:$E$255,'[1]ANIM. MICRO.'!$A$2:$A$255,$B76,'[1]ANIM. MICRO.'!$F$2:$F$255,"SALI",'[1]ANIM. MICRO.'!$I$2:$I$255,"&gt;="&amp;C$2,'[1]ANIM. MICRO.'!$I$2:$I$255,"&lt;"&amp;D$2)</f>
        <v>0</v>
      </c>
      <c r="D76">
        <f>-SUMIFS('[1]ANIM. MICRO.'!$E$2:$E$255,'[1]ANIM. MICRO.'!$A$2:$A$255,$B76,'[1]ANIM. MICRO.'!$F$2:$F$255,"SALI",'[1]ANIM. MICRO.'!$I$2:$I$255,"&gt;="&amp;D$2,'[1]ANIM. MICRO.'!$I$2:$I$255,"&lt;"&amp;E$2)</f>
        <v>0</v>
      </c>
      <c r="E76">
        <f>-SUMIFS('[1]ANIM. MICRO.'!$E$2:$E$255,'[1]ANIM. MICRO.'!$A$2:$A$255,$B76,'[1]ANIM. MICRO.'!$F$2:$F$255,"SALI",'[1]ANIM. MICRO.'!$I$2:$I$255,"&gt;="&amp;E$2,'[1]ANIM. MICRO.'!$I$2:$I$255,"&lt;"&amp;F$2)</f>
        <v>0</v>
      </c>
      <c r="F76">
        <f>-SUMIFS('[1]ANIM. MICRO.'!$E$2:$E$255,'[1]ANIM. MICRO.'!$A$2:$A$255,$B76,'[1]ANIM. MICRO.'!$F$2:$F$255,"SALI",'[1]ANIM. MICRO.'!$I$2:$I$255,"&gt;="&amp;F$2,'[1]ANIM. MICRO.'!$I$2:$I$255,"&lt;"&amp;G$2)</f>
        <v>0</v>
      </c>
      <c r="G76">
        <f>-SUMIFS('[1]ANIM. MICRO.'!$E$2:$E$255,'[1]ANIM. MICRO.'!$A$2:$A$255,$B76,'[1]ANIM. MICRO.'!$F$2:$F$255,"SALI",'[1]ANIM. MICRO.'!$I$2:$I$255,"&gt;="&amp;G$2,'[1]ANIM. MICRO.'!$I$2:$I$255,"&lt;"&amp;H$2)</f>
        <v>0</v>
      </c>
      <c r="H76">
        <f>-SUMIFS('[1]ANIM. MICRO.'!$E$2:$E$255,'[1]ANIM. MICRO.'!$A$2:$A$255,$B76,'[1]ANIM. MICRO.'!$F$2:$F$255,"SALI",'[1]ANIM. MICRO.'!$I$2:$I$255,"&gt;="&amp;H$2,'[1]ANIM. MICRO.'!$I$2:$I$255,"&lt;"&amp;I$2)</f>
        <v>0</v>
      </c>
      <c r="I76">
        <f>-SUMIFS('[1]ANIM. MICRO.'!$E$2:$E$255,'[1]ANIM. MICRO.'!$A$2:$A$255,$B76,'[1]ANIM. MICRO.'!$F$2:$F$255,"SALI",'[1]ANIM. MICRO.'!$I$2:$I$255,"&gt;="&amp;I$2,'[1]ANIM. MICRO.'!$I$2:$I$255,"&lt;"&amp;J$2)</f>
        <v>0</v>
      </c>
      <c r="J76">
        <f>-SUMIFS('[1]ANIM. MICRO.'!$E$2:$E$255,'[1]ANIM. MICRO.'!$A$2:$A$255,$B76,'[1]ANIM. MICRO.'!$F$2:$F$255,"SALI",'[1]ANIM. MICRO.'!$I$2:$I$255,"&gt;="&amp;J$2,'[1]ANIM. MICRO.'!$I$2:$I$255,"&lt;"&amp;K$2)</f>
        <v>0</v>
      </c>
      <c r="K76">
        <f>-SUMIFS('[1]ANIM. MICRO.'!$E$2:$E$255,'[1]ANIM. MICRO.'!$A$2:$A$255,$B76,'[1]ANIM. MICRO.'!$F$2:$F$255,"SALI",'[1]ANIM. MICRO.'!$I$2:$I$255,"&gt;="&amp;K$2,'[1]ANIM. MICRO.'!$I$2:$I$255,"&lt;"&amp;L$2)</f>
        <v>0</v>
      </c>
      <c r="L76">
        <f>-SUMIFS('[1]ANIM. MICRO.'!$E$2:$E$255,'[1]ANIM. MICRO.'!$A$2:$A$255,$B76,'[1]ANIM. MICRO.'!$F$2:$F$255,"SALI",'[1]ANIM. MICRO.'!$I$2:$I$255,"&gt;="&amp;L$2,'[1]ANIM. MICRO.'!$I$2:$I$255,"&lt;"&amp;M$2)</f>
        <v>0</v>
      </c>
      <c r="M76">
        <f>-SUMIFS('[1]ANIM. MICRO.'!$E$2:$E$255,'[1]ANIM. MICRO.'!$A$2:$A$255,$B76,'[1]ANIM. MICRO.'!$F$2:$F$255,"SALI",'[1]ANIM. MICRO.'!$I$2:$I$255,"&gt;="&amp;M$2,'[1]ANIM. MICRO.'!$I$2:$I$255,"&lt;"&amp;N$2)</f>
        <v>0</v>
      </c>
      <c r="N76">
        <f>-SUMIFS('[1]ANIM. MICRO.'!$E$2:$E$255,'[1]ANIM. MICRO.'!$A$2:$A$255,$B76,'[1]ANIM. MICRO.'!$F$2:$F$255,"SALI",'[1]ANIM. MICRO.'!$I$2:$I$255,"&gt;="&amp;N$2,'[1]ANIM. MICRO.'!$I$2:$I$255,"&lt;"&amp;O$2)</f>
        <v>0</v>
      </c>
      <c r="O76">
        <f>-SUMIFS('[1]ANIM. MICRO.'!$E$2:$E$255,'[1]ANIM. MICRO.'!$A$2:$A$255,$B76,'[1]ANIM. MICRO.'!$F$2:$F$255,"SALI",'[1]ANIM. MICRO.'!$I$2:$I$255,"&gt;="&amp;O$2,'[1]ANIM. MICRO.'!$I$2:$I$255,"&lt;"&amp;P$2)</f>
        <v>1</v>
      </c>
      <c r="P76">
        <f>-SUMIFS('[1]ANIM. MICRO.'!$E$2:$E$255,'[1]ANIM. MICRO.'!$A$2:$A$255,$B76,'[1]ANIM. MICRO.'!$F$2:$F$255,"SALI",'[1]ANIM. MICRO.'!$I$2:$I$255,"&gt;="&amp;P$2,'[1]ANIM. MICRO.'!$I$2:$I$255,"&lt;"&amp;Q$2)</f>
        <v>0</v>
      </c>
      <c r="Q76">
        <f>-SUMIFS('[1]ANIM. MICRO.'!$E$2:$E$255,'[1]ANIM. MICRO.'!$A$2:$A$255,$B76,'[1]ANIM. MICRO.'!$F$2:$F$255,"SALI",'[1]ANIM. MICRO.'!$I$2:$I$255,"&gt;="&amp;Q$2,'[1]ANIM. MICRO.'!$I$2:$I$255,"&lt;"&amp;R$2)</f>
        <v>0</v>
      </c>
      <c r="R76">
        <f>-SUMIFS('[1]ANIM. MICRO.'!$E$2:$E$255,'[1]ANIM. MICRO.'!$A$2:$A$255,$B76,'[1]ANIM. MICRO.'!$F$2:$F$255,"SALI",'[1]ANIM. MICRO.'!$I$2:$I$255,"&gt;="&amp;R$2,'[1]ANIM. MICRO.'!$I$2:$I$255,"&lt;"&amp;S$2)</f>
        <v>0</v>
      </c>
      <c r="S76">
        <f>-SUMIFS('[1]ANIM. MICRO.'!$E$2:$E$255,'[1]ANIM. MICRO.'!$A$2:$A$255,$B76,'[1]ANIM. MICRO.'!$F$2:$F$255,"SALI",'[1]ANIM. MICRO.'!$I$2:$I$255,"&gt;="&amp;S$2,'[1]ANIM. MICRO.'!$I$2:$I$255,"&lt;"&amp;T$2)</f>
        <v>0</v>
      </c>
      <c r="T76">
        <f>-SUMIFS('[1]ANIM. MICRO.'!$E$2:$E$255,'[1]ANIM. MICRO.'!$A$2:$A$255,$B76,'[1]ANIM. MICRO.'!$F$2:$F$255,"SALI",'[1]ANIM. MICRO.'!$I$2:$I$255,"&gt;="&amp;T$2,'[1]ANIM. MICRO.'!$I$2:$I$255,"&lt;"&amp;U$2)</f>
        <v>0</v>
      </c>
      <c r="U76">
        <f>-SUMIFS('[1]ANIM. MICRO.'!$E$2:$E$255,'[1]ANIM. MICRO.'!$A$2:$A$255,$B76,'[1]ANIM. MICRO.'!$F$2:$F$255,"SALI",'[1]ANIM. MICRO.'!$I$2:$I$255,"&gt;="&amp;U$2,'[1]ANIM. MICRO.'!$I$2:$I$255,"&lt;"&amp;V$2)</f>
        <v>0</v>
      </c>
      <c r="V76">
        <f>-SUMIFS('[1]ANIM. MICRO.'!$E$2:$E$255,'[1]ANIM. MICRO.'!$A$2:$A$255,$B76,'[1]ANIM. MICRO.'!$F$2:$F$255,"SALI",'[1]ANIM. MICRO.'!$I$2:$I$255,"&gt;="&amp;V$2,'[1]ANIM. MICRO.'!$I$2:$I$255,"&lt;"&amp;W$2)</f>
        <v>0</v>
      </c>
      <c r="W76">
        <f>-SUMIFS('[1]ANIM. MICRO.'!$E$2:$E$255,'[1]ANIM. MICRO.'!$A$2:$A$255,$B76,'[1]ANIM. MICRO.'!$F$2:$F$255,"SALI",'[1]ANIM. MICRO.'!$I$2:$I$255,"&gt;="&amp;W$2,'[1]ANIM. MICRO.'!$I$2:$I$255,"&lt;"&amp;X$2)</f>
        <v>0</v>
      </c>
      <c r="X76">
        <f>-SUMIFS('[1]ANIM. MICRO.'!$E$2:$E$255,'[1]ANIM. MICRO.'!$A$2:$A$255,$B76,'[1]ANIM. MICRO.'!$F$2:$F$255,"SALI",'[1]ANIM. MICRO.'!$I$2:$I$255,"&gt;="&amp;X$2,'[1]ANIM. MICRO.'!$I$2:$I$255,"&lt;"&amp;Y$2)</f>
        <v>0</v>
      </c>
      <c r="Y76">
        <f>-SUMIFS('[1]ANIM. MICRO.'!$E$2:$E$255,'[1]ANIM. MICRO.'!$A$2:$A$255,$B76,'[1]ANIM. MICRO.'!$F$2:$F$255,"SALI",'[1]ANIM. MICRO.'!$I$2:$I$255,"&gt;="&amp;Y$2,'[1]ANIM. MICRO.'!$I$2:$I$255,"&lt;"&amp;Z$2)</f>
        <v>0</v>
      </c>
      <c r="Z76">
        <f>-SUMIFS('[1]ANIM. MICRO.'!$E$2:$E$255,'[1]ANIM. MICRO.'!$A$2:$A$255,$B76,'[1]ANIM. MICRO.'!$F$2:$F$255,"SALI",'[1]ANIM. MICRO.'!$I$2:$I$255,"&gt;="&amp;Z$2,'[1]ANIM. MICRO.'!$I$2:$I$255,"&lt;"&amp;AA$2)</f>
        <v>0</v>
      </c>
      <c r="AA76">
        <f>-SUMIFS('[1]ANIM. MICRO.'!$E$2:$E$255,'[1]ANIM. MICRO.'!$A$2:$A$255,$B76,'[1]ANIM. MICRO.'!$F$2:$F$255,"SALI",'[1]ANIM. MICRO.'!$I$2:$I$255,"&gt;="&amp;AA$2,'[1]ANIM. MICRO.'!$I$2:$I$255,"&lt;"&amp;AB$2)</f>
        <v>0</v>
      </c>
      <c r="AB76">
        <f>-SUMIFS('[1]ANIM. MICRO.'!$E$2:$E$255,'[1]ANIM. MICRO.'!$A$2:$A$255,$B76,'[1]ANIM. MICRO.'!$F$2:$F$255,"SALI",'[1]ANIM. MICRO.'!$I$2:$I$255,"&gt;="&amp;AB$2,'[1]ANIM. MICRO.'!$I$2:$I$255,"&lt;"&amp;AC$2)</f>
        <v>0</v>
      </c>
      <c r="AC76">
        <f>-SUMIFS('[1]ANIM. MICRO.'!$E$2:$E$255,'[1]ANIM. MICRO.'!$A$2:$A$255,$B76,'[1]ANIM. MICRO.'!$F$2:$F$255,"SALI",'[1]ANIM. MICRO.'!$I$2:$I$255,"&gt;="&amp;AC$2,'[1]ANIM. MICRO.'!$I$2:$I$255,"&lt;"&amp;AD$2)</f>
        <v>0</v>
      </c>
      <c r="AD76">
        <f>-SUMIFS('[1]ANIM. MICRO.'!$E$2:$E$255,'[1]ANIM. MICRO.'!$A$2:$A$255,$B76,'[1]ANIM. MICRO.'!$F$2:$F$255,"SALI",'[1]ANIM. MICRO.'!$I$2:$I$255,"&gt;="&amp;AD$2,'[1]ANIM. MICRO.'!$I$2:$I$255,"&lt;"&amp;AE$2)</f>
        <v>0</v>
      </c>
      <c r="AE76">
        <f>-SUMIFS('[1]ANIM. MICRO.'!$E$2:$E$255,'[1]ANIM. MICRO.'!$A$2:$A$255,$B76,'[1]ANIM. MICRO.'!$F$2:$F$255,"SALI",'[1]ANIM. MICRO.'!$I$2:$I$255,"&gt;="&amp;AE$2,'[1]ANIM. MICRO.'!$I$2:$I$255,"&lt;"&amp;AF$2)</f>
        <v>0</v>
      </c>
      <c r="AF76">
        <f>-SUMIFS('[1]ANIM. MICRO.'!$E$2:$E$255,'[1]ANIM. MICRO.'!$A$2:$A$255,$B76,'[1]ANIM. MICRO.'!$F$2:$F$255,"SALI",'[1]ANIM. MICRO.'!$I$2:$I$255,"&gt;="&amp;AF$2,'[1]ANIM. MICRO.'!$I$2:$I$255,"&lt;"&amp;AG$2)</f>
        <v>0</v>
      </c>
      <c r="AG76">
        <f>-SUMIFS('[1]ANIM. MICRO.'!$E$2:$E$255,'[1]ANIM. MICRO.'!$A$2:$A$255,$B76,'[1]ANIM. MICRO.'!$F$2:$F$255,"SALI",'[1]ANIM. MICRO.'!$I$2:$I$255,"&gt;="&amp;AG$2,'[1]ANIM. MICRO.'!$I$2:$I$255,"&lt;"&amp;AH$2)</f>
        <v>0</v>
      </c>
      <c r="AH76">
        <f>-SUMIFS('[1]ANIM. MICRO.'!$E$2:$E$255,'[1]ANIM. MICRO.'!$A$2:$A$255,$B76,'[1]ANIM. MICRO.'!$F$2:$F$255,"SALI",'[1]ANIM. MICRO.'!$I$2:$I$255,"&gt;="&amp;AH$2,'[1]ANIM. MICRO.'!$I$2:$I$255,"&lt;"&amp;AI$2)</f>
        <v>0</v>
      </c>
      <c r="AI76">
        <f>-SUMIFS('[1]ANIM. MICRO.'!$E$2:$E$255,'[1]ANIM. MICRO.'!$A$2:$A$255,$B76,'[1]ANIM. MICRO.'!$F$2:$F$255,"SALI",'[1]ANIM. MICRO.'!$I$2:$I$255,"&gt;="&amp;AI$2,'[1]ANIM. MICRO.'!$I$2:$I$255,"&lt;"&amp;AJ$2)</f>
        <v>0</v>
      </c>
      <c r="AJ76">
        <f>-SUMIFS('[1]ANIM. MICRO.'!$E$2:$E$255,'[1]ANIM. MICRO.'!$A$2:$A$255,$B76,'[1]ANIM. MICRO.'!$F$2:$F$255,"SALI",'[1]ANIM. MICRO.'!$I$2:$I$255,"&gt;="&amp;AJ$2,'[1]ANIM. MICRO.'!$I$2:$I$255,"&lt;"&amp;AK$2)</f>
        <v>0</v>
      </c>
      <c r="AK76">
        <f>-SUMIFS('[1]ANIM. MICRO.'!$E$2:$E$255,'[1]ANIM. MICRO.'!$A$2:$A$255,$B76,'[1]ANIM. MICRO.'!$F$2:$F$255,"SALI",'[1]ANIM. MICRO.'!$I$2:$I$255,"&gt;="&amp;AK$2,'[1]ANIM. MICRO.'!$I$2:$I$255,"&lt;"&amp;AL$2)</f>
        <v>0</v>
      </c>
      <c r="AL76">
        <f>-SUMIFS('[1]ANIM. MICRO.'!$E$2:$E$255,'[1]ANIM. MICRO.'!$A$2:$A$255,$B76,'[1]ANIM. MICRO.'!$F$2:$F$255,"SALI",'[1]ANIM. MICRO.'!$I$2:$I$255,"&gt;="&amp;AL$2,'[1]ANIM. MICRO.'!$I$2:$I$255,"&lt;"&amp;AM$2)</f>
        <v>0</v>
      </c>
      <c r="AN76">
        <f t="shared" si="3"/>
        <v>1</v>
      </c>
      <c r="AO76">
        <f t="shared" si="4"/>
        <v>35</v>
      </c>
    </row>
    <row r="77" spans="2:41" ht="15.75" thickBot="1" x14ac:dyDescent="0.3">
      <c r="B77" s="2" t="s">
        <v>74</v>
      </c>
      <c r="C77">
        <f>-SUMIFS('[1]ANIM. MICRO.'!$E$2:$E$255,'[1]ANIM. MICRO.'!$A$2:$A$255,$B77,'[1]ANIM. MICRO.'!$F$2:$F$255,"SALI",'[1]ANIM. MICRO.'!$I$2:$I$255,"&gt;="&amp;C$2,'[1]ANIM. MICRO.'!$I$2:$I$255,"&lt;"&amp;D$2)</f>
        <v>0</v>
      </c>
      <c r="D77">
        <f>-SUMIFS('[1]ANIM. MICRO.'!$E$2:$E$255,'[1]ANIM. MICRO.'!$A$2:$A$255,$B77,'[1]ANIM. MICRO.'!$F$2:$F$255,"SALI",'[1]ANIM. MICRO.'!$I$2:$I$255,"&gt;="&amp;D$2,'[1]ANIM. MICRO.'!$I$2:$I$255,"&lt;"&amp;E$2)</f>
        <v>0</v>
      </c>
      <c r="E77">
        <f>-SUMIFS('[1]ANIM. MICRO.'!$E$2:$E$255,'[1]ANIM. MICRO.'!$A$2:$A$255,$B77,'[1]ANIM. MICRO.'!$F$2:$F$255,"SALI",'[1]ANIM. MICRO.'!$I$2:$I$255,"&gt;="&amp;E$2,'[1]ANIM. MICRO.'!$I$2:$I$255,"&lt;"&amp;F$2)</f>
        <v>0</v>
      </c>
      <c r="F77">
        <f>-SUMIFS('[1]ANIM. MICRO.'!$E$2:$E$255,'[1]ANIM. MICRO.'!$A$2:$A$255,$B77,'[1]ANIM. MICRO.'!$F$2:$F$255,"SALI",'[1]ANIM. MICRO.'!$I$2:$I$255,"&gt;="&amp;F$2,'[1]ANIM. MICRO.'!$I$2:$I$255,"&lt;"&amp;G$2)</f>
        <v>0</v>
      </c>
      <c r="G77">
        <f>-SUMIFS('[1]ANIM. MICRO.'!$E$2:$E$255,'[1]ANIM. MICRO.'!$A$2:$A$255,$B77,'[1]ANIM. MICRO.'!$F$2:$F$255,"SALI",'[1]ANIM. MICRO.'!$I$2:$I$255,"&gt;="&amp;G$2,'[1]ANIM. MICRO.'!$I$2:$I$255,"&lt;"&amp;H$2)</f>
        <v>0</v>
      </c>
      <c r="H77">
        <f>-SUMIFS('[1]ANIM. MICRO.'!$E$2:$E$255,'[1]ANIM. MICRO.'!$A$2:$A$255,$B77,'[1]ANIM. MICRO.'!$F$2:$F$255,"SALI",'[1]ANIM. MICRO.'!$I$2:$I$255,"&gt;="&amp;H$2,'[1]ANIM. MICRO.'!$I$2:$I$255,"&lt;"&amp;I$2)</f>
        <v>0</v>
      </c>
      <c r="I77">
        <f>-SUMIFS('[1]ANIM. MICRO.'!$E$2:$E$255,'[1]ANIM. MICRO.'!$A$2:$A$255,$B77,'[1]ANIM. MICRO.'!$F$2:$F$255,"SALI",'[1]ANIM. MICRO.'!$I$2:$I$255,"&gt;="&amp;I$2,'[1]ANIM. MICRO.'!$I$2:$I$255,"&lt;"&amp;J$2)</f>
        <v>0</v>
      </c>
      <c r="J77">
        <f>-SUMIFS('[1]ANIM. MICRO.'!$E$2:$E$255,'[1]ANIM. MICRO.'!$A$2:$A$255,$B77,'[1]ANIM. MICRO.'!$F$2:$F$255,"SALI",'[1]ANIM. MICRO.'!$I$2:$I$255,"&gt;="&amp;J$2,'[1]ANIM. MICRO.'!$I$2:$I$255,"&lt;"&amp;K$2)</f>
        <v>0</v>
      </c>
      <c r="K77">
        <f>-SUMIFS('[1]ANIM. MICRO.'!$E$2:$E$255,'[1]ANIM. MICRO.'!$A$2:$A$255,$B77,'[1]ANIM. MICRO.'!$F$2:$F$255,"SALI",'[1]ANIM. MICRO.'!$I$2:$I$255,"&gt;="&amp;K$2,'[1]ANIM. MICRO.'!$I$2:$I$255,"&lt;"&amp;L$2)</f>
        <v>0</v>
      </c>
      <c r="L77">
        <f>-SUMIFS('[1]ANIM. MICRO.'!$E$2:$E$255,'[1]ANIM. MICRO.'!$A$2:$A$255,$B77,'[1]ANIM. MICRO.'!$F$2:$F$255,"SALI",'[1]ANIM. MICRO.'!$I$2:$I$255,"&gt;="&amp;L$2,'[1]ANIM. MICRO.'!$I$2:$I$255,"&lt;"&amp;M$2)</f>
        <v>0</v>
      </c>
      <c r="M77">
        <f>-SUMIFS('[1]ANIM. MICRO.'!$E$2:$E$255,'[1]ANIM. MICRO.'!$A$2:$A$255,$B77,'[1]ANIM. MICRO.'!$F$2:$F$255,"SALI",'[1]ANIM. MICRO.'!$I$2:$I$255,"&gt;="&amp;M$2,'[1]ANIM. MICRO.'!$I$2:$I$255,"&lt;"&amp;N$2)</f>
        <v>0</v>
      </c>
      <c r="N77">
        <f>-SUMIFS('[1]ANIM. MICRO.'!$E$2:$E$255,'[1]ANIM. MICRO.'!$A$2:$A$255,$B77,'[1]ANIM. MICRO.'!$F$2:$F$255,"SALI",'[1]ANIM. MICRO.'!$I$2:$I$255,"&gt;="&amp;N$2,'[1]ANIM. MICRO.'!$I$2:$I$255,"&lt;"&amp;O$2)</f>
        <v>0</v>
      </c>
      <c r="O77">
        <f>-SUMIFS('[1]ANIM. MICRO.'!$E$2:$E$255,'[1]ANIM. MICRO.'!$A$2:$A$255,$B77,'[1]ANIM. MICRO.'!$F$2:$F$255,"SALI",'[1]ANIM. MICRO.'!$I$2:$I$255,"&gt;="&amp;O$2,'[1]ANIM. MICRO.'!$I$2:$I$255,"&lt;"&amp;P$2)</f>
        <v>0</v>
      </c>
      <c r="P77">
        <f>-SUMIFS('[1]ANIM. MICRO.'!$E$2:$E$255,'[1]ANIM. MICRO.'!$A$2:$A$255,$B77,'[1]ANIM. MICRO.'!$F$2:$F$255,"SALI",'[1]ANIM. MICRO.'!$I$2:$I$255,"&gt;="&amp;P$2,'[1]ANIM. MICRO.'!$I$2:$I$255,"&lt;"&amp;Q$2)</f>
        <v>0</v>
      </c>
      <c r="Q77">
        <f>-SUMIFS('[1]ANIM. MICRO.'!$E$2:$E$255,'[1]ANIM. MICRO.'!$A$2:$A$255,$B77,'[1]ANIM. MICRO.'!$F$2:$F$255,"SALI",'[1]ANIM. MICRO.'!$I$2:$I$255,"&gt;="&amp;Q$2,'[1]ANIM. MICRO.'!$I$2:$I$255,"&lt;"&amp;R$2)</f>
        <v>0</v>
      </c>
      <c r="R77">
        <f>-SUMIFS('[1]ANIM. MICRO.'!$E$2:$E$255,'[1]ANIM. MICRO.'!$A$2:$A$255,$B77,'[1]ANIM. MICRO.'!$F$2:$F$255,"SALI",'[1]ANIM. MICRO.'!$I$2:$I$255,"&gt;="&amp;R$2,'[1]ANIM. MICRO.'!$I$2:$I$255,"&lt;"&amp;S$2)</f>
        <v>0</v>
      </c>
      <c r="S77">
        <f>-SUMIFS('[1]ANIM. MICRO.'!$E$2:$E$255,'[1]ANIM. MICRO.'!$A$2:$A$255,$B77,'[1]ANIM. MICRO.'!$F$2:$F$255,"SALI",'[1]ANIM. MICRO.'!$I$2:$I$255,"&gt;="&amp;S$2,'[1]ANIM. MICRO.'!$I$2:$I$255,"&lt;"&amp;T$2)</f>
        <v>0</v>
      </c>
      <c r="T77">
        <f>-SUMIFS('[1]ANIM. MICRO.'!$E$2:$E$255,'[1]ANIM. MICRO.'!$A$2:$A$255,$B77,'[1]ANIM. MICRO.'!$F$2:$F$255,"SALI",'[1]ANIM. MICRO.'!$I$2:$I$255,"&gt;="&amp;T$2,'[1]ANIM. MICRO.'!$I$2:$I$255,"&lt;"&amp;U$2)</f>
        <v>0</v>
      </c>
      <c r="U77">
        <f>-SUMIFS('[1]ANIM. MICRO.'!$E$2:$E$255,'[1]ANIM. MICRO.'!$A$2:$A$255,$B77,'[1]ANIM. MICRO.'!$F$2:$F$255,"SALI",'[1]ANIM. MICRO.'!$I$2:$I$255,"&gt;="&amp;U$2,'[1]ANIM. MICRO.'!$I$2:$I$255,"&lt;"&amp;V$2)</f>
        <v>0</v>
      </c>
      <c r="V77">
        <f>-SUMIFS('[1]ANIM. MICRO.'!$E$2:$E$255,'[1]ANIM. MICRO.'!$A$2:$A$255,$B77,'[1]ANIM. MICRO.'!$F$2:$F$255,"SALI",'[1]ANIM. MICRO.'!$I$2:$I$255,"&gt;="&amp;V$2,'[1]ANIM. MICRO.'!$I$2:$I$255,"&lt;"&amp;W$2)</f>
        <v>0</v>
      </c>
      <c r="W77">
        <f>-SUMIFS('[1]ANIM. MICRO.'!$E$2:$E$255,'[1]ANIM. MICRO.'!$A$2:$A$255,$B77,'[1]ANIM. MICRO.'!$F$2:$F$255,"SALI",'[1]ANIM. MICRO.'!$I$2:$I$255,"&gt;="&amp;W$2,'[1]ANIM. MICRO.'!$I$2:$I$255,"&lt;"&amp;X$2)</f>
        <v>0</v>
      </c>
      <c r="X77">
        <f>-SUMIFS('[1]ANIM. MICRO.'!$E$2:$E$255,'[1]ANIM. MICRO.'!$A$2:$A$255,$B77,'[1]ANIM. MICRO.'!$F$2:$F$255,"SALI",'[1]ANIM. MICRO.'!$I$2:$I$255,"&gt;="&amp;X$2,'[1]ANIM. MICRO.'!$I$2:$I$255,"&lt;"&amp;Y$2)</f>
        <v>0</v>
      </c>
      <c r="Y77">
        <f>-SUMIFS('[1]ANIM. MICRO.'!$E$2:$E$255,'[1]ANIM. MICRO.'!$A$2:$A$255,$B77,'[1]ANIM. MICRO.'!$F$2:$F$255,"SALI",'[1]ANIM. MICRO.'!$I$2:$I$255,"&gt;="&amp;Y$2,'[1]ANIM. MICRO.'!$I$2:$I$255,"&lt;"&amp;Z$2)</f>
        <v>0</v>
      </c>
      <c r="Z77">
        <f>-SUMIFS('[1]ANIM. MICRO.'!$E$2:$E$255,'[1]ANIM. MICRO.'!$A$2:$A$255,$B77,'[1]ANIM. MICRO.'!$F$2:$F$255,"SALI",'[1]ANIM. MICRO.'!$I$2:$I$255,"&gt;="&amp;Z$2,'[1]ANIM. MICRO.'!$I$2:$I$255,"&lt;"&amp;AA$2)</f>
        <v>0</v>
      </c>
      <c r="AA77">
        <f>-SUMIFS('[1]ANIM. MICRO.'!$E$2:$E$255,'[1]ANIM. MICRO.'!$A$2:$A$255,$B77,'[1]ANIM. MICRO.'!$F$2:$F$255,"SALI",'[1]ANIM. MICRO.'!$I$2:$I$255,"&gt;="&amp;AA$2,'[1]ANIM. MICRO.'!$I$2:$I$255,"&lt;"&amp;AB$2)</f>
        <v>0</v>
      </c>
      <c r="AB77">
        <f>-SUMIFS('[1]ANIM. MICRO.'!$E$2:$E$255,'[1]ANIM. MICRO.'!$A$2:$A$255,$B77,'[1]ANIM. MICRO.'!$F$2:$F$255,"SALI",'[1]ANIM. MICRO.'!$I$2:$I$255,"&gt;="&amp;AB$2,'[1]ANIM. MICRO.'!$I$2:$I$255,"&lt;"&amp;AC$2)</f>
        <v>0</v>
      </c>
      <c r="AC77">
        <f>-SUMIFS('[1]ANIM. MICRO.'!$E$2:$E$255,'[1]ANIM. MICRO.'!$A$2:$A$255,$B77,'[1]ANIM. MICRO.'!$F$2:$F$255,"SALI",'[1]ANIM. MICRO.'!$I$2:$I$255,"&gt;="&amp;AC$2,'[1]ANIM. MICRO.'!$I$2:$I$255,"&lt;"&amp;AD$2)</f>
        <v>0</v>
      </c>
      <c r="AD77">
        <f>-SUMIFS('[1]ANIM. MICRO.'!$E$2:$E$255,'[1]ANIM. MICRO.'!$A$2:$A$255,$B77,'[1]ANIM. MICRO.'!$F$2:$F$255,"SALI",'[1]ANIM. MICRO.'!$I$2:$I$255,"&gt;="&amp;AD$2,'[1]ANIM. MICRO.'!$I$2:$I$255,"&lt;"&amp;AE$2)</f>
        <v>0</v>
      </c>
      <c r="AE77">
        <f>-SUMIFS('[1]ANIM. MICRO.'!$E$2:$E$255,'[1]ANIM. MICRO.'!$A$2:$A$255,$B77,'[1]ANIM. MICRO.'!$F$2:$F$255,"SALI",'[1]ANIM. MICRO.'!$I$2:$I$255,"&gt;="&amp;AE$2,'[1]ANIM. MICRO.'!$I$2:$I$255,"&lt;"&amp;AF$2)</f>
        <v>0</v>
      </c>
      <c r="AF77">
        <f>-SUMIFS('[1]ANIM. MICRO.'!$E$2:$E$255,'[1]ANIM. MICRO.'!$A$2:$A$255,$B77,'[1]ANIM. MICRO.'!$F$2:$F$255,"SALI",'[1]ANIM. MICRO.'!$I$2:$I$255,"&gt;="&amp;AF$2,'[1]ANIM. MICRO.'!$I$2:$I$255,"&lt;"&amp;AG$2)</f>
        <v>0</v>
      </c>
      <c r="AG77">
        <f>-SUMIFS('[1]ANIM. MICRO.'!$E$2:$E$255,'[1]ANIM. MICRO.'!$A$2:$A$255,$B77,'[1]ANIM. MICRO.'!$F$2:$F$255,"SALI",'[1]ANIM. MICRO.'!$I$2:$I$255,"&gt;="&amp;AG$2,'[1]ANIM. MICRO.'!$I$2:$I$255,"&lt;"&amp;AH$2)</f>
        <v>0</v>
      </c>
      <c r="AH77">
        <f>-SUMIFS('[1]ANIM. MICRO.'!$E$2:$E$255,'[1]ANIM. MICRO.'!$A$2:$A$255,$B77,'[1]ANIM. MICRO.'!$F$2:$F$255,"SALI",'[1]ANIM. MICRO.'!$I$2:$I$255,"&gt;="&amp;AH$2,'[1]ANIM. MICRO.'!$I$2:$I$255,"&lt;"&amp;AI$2)</f>
        <v>0</v>
      </c>
      <c r="AI77">
        <f>-SUMIFS('[1]ANIM. MICRO.'!$E$2:$E$255,'[1]ANIM. MICRO.'!$A$2:$A$255,$B77,'[1]ANIM. MICRO.'!$F$2:$F$255,"SALI",'[1]ANIM. MICRO.'!$I$2:$I$255,"&gt;="&amp;AI$2,'[1]ANIM. MICRO.'!$I$2:$I$255,"&lt;"&amp;AJ$2)</f>
        <v>0</v>
      </c>
      <c r="AJ77">
        <f>-SUMIFS('[1]ANIM. MICRO.'!$E$2:$E$255,'[1]ANIM. MICRO.'!$A$2:$A$255,$B77,'[1]ANIM. MICRO.'!$F$2:$F$255,"SALI",'[1]ANIM. MICRO.'!$I$2:$I$255,"&gt;="&amp;AJ$2,'[1]ANIM. MICRO.'!$I$2:$I$255,"&lt;"&amp;AK$2)</f>
        <v>0</v>
      </c>
      <c r="AK77">
        <f>-SUMIFS('[1]ANIM. MICRO.'!$E$2:$E$255,'[1]ANIM. MICRO.'!$A$2:$A$255,$B77,'[1]ANIM. MICRO.'!$F$2:$F$255,"SALI",'[1]ANIM. MICRO.'!$I$2:$I$255,"&gt;="&amp;AK$2,'[1]ANIM. MICRO.'!$I$2:$I$255,"&lt;"&amp;AL$2)</f>
        <v>0</v>
      </c>
      <c r="AL77">
        <f>-SUMIFS('[1]ANIM. MICRO.'!$E$2:$E$255,'[1]ANIM. MICRO.'!$A$2:$A$255,$B77,'[1]ANIM. MICRO.'!$F$2:$F$255,"SALI",'[1]ANIM. MICRO.'!$I$2:$I$255,"&gt;="&amp;AL$2,'[1]ANIM. MICRO.'!$I$2:$I$255,"&lt;"&amp;AM$2)</f>
        <v>0</v>
      </c>
      <c r="AN77">
        <f t="shared" si="3"/>
        <v>0</v>
      </c>
      <c r="AO77">
        <f t="shared" si="4"/>
        <v>37</v>
      </c>
    </row>
    <row r="78" spans="2:41" ht="15.75" thickBot="1" x14ac:dyDescent="0.3">
      <c r="B78" s="2" t="s">
        <v>75</v>
      </c>
      <c r="C78">
        <f>-SUMIFS('[1]ANIM. MICRO.'!$E$2:$E$255,'[1]ANIM. MICRO.'!$A$2:$A$255,$B78,'[1]ANIM. MICRO.'!$F$2:$F$255,"SALI",'[1]ANIM. MICRO.'!$I$2:$I$255,"&gt;="&amp;C$2,'[1]ANIM. MICRO.'!$I$2:$I$255,"&lt;"&amp;D$2)</f>
        <v>0</v>
      </c>
      <c r="D78">
        <f>-SUMIFS('[1]ANIM. MICRO.'!$E$2:$E$255,'[1]ANIM. MICRO.'!$A$2:$A$255,$B78,'[1]ANIM. MICRO.'!$F$2:$F$255,"SALI",'[1]ANIM. MICRO.'!$I$2:$I$255,"&gt;="&amp;D$2,'[1]ANIM. MICRO.'!$I$2:$I$255,"&lt;"&amp;E$2)</f>
        <v>0</v>
      </c>
      <c r="E78">
        <f>-SUMIFS('[1]ANIM. MICRO.'!$E$2:$E$255,'[1]ANIM. MICRO.'!$A$2:$A$255,$B78,'[1]ANIM. MICRO.'!$F$2:$F$255,"SALI",'[1]ANIM. MICRO.'!$I$2:$I$255,"&gt;="&amp;E$2,'[1]ANIM. MICRO.'!$I$2:$I$255,"&lt;"&amp;F$2)</f>
        <v>0</v>
      </c>
      <c r="F78">
        <f>-SUMIFS('[1]ANIM. MICRO.'!$E$2:$E$255,'[1]ANIM. MICRO.'!$A$2:$A$255,$B78,'[1]ANIM. MICRO.'!$F$2:$F$255,"SALI",'[1]ANIM. MICRO.'!$I$2:$I$255,"&gt;="&amp;F$2,'[1]ANIM. MICRO.'!$I$2:$I$255,"&lt;"&amp;G$2)</f>
        <v>0</v>
      </c>
      <c r="G78">
        <f>-SUMIFS('[1]ANIM. MICRO.'!$E$2:$E$255,'[1]ANIM. MICRO.'!$A$2:$A$255,$B78,'[1]ANIM. MICRO.'!$F$2:$F$255,"SALI",'[1]ANIM. MICRO.'!$I$2:$I$255,"&gt;="&amp;G$2,'[1]ANIM. MICRO.'!$I$2:$I$255,"&lt;"&amp;H$2)</f>
        <v>0</v>
      </c>
      <c r="H78">
        <f>-SUMIFS('[1]ANIM. MICRO.'!$E$2:$E$255,'[1]ANIM. MICRO.'!$A$2:$A$255,$B78,'[1]ANIM. MICRO.'!$F$2:$F$255,"SALI",'[1]ANIM. MICRO.'!$I$2:$I$255,"&gt;="&amp;H$2,'[1]ANIM. MICRO.'!$I$2:$I$255,"&lt;"&amp;I$2)</f>
        <v>0</v>
      </c>
      <c r="I78">
        <f>-SUMIFS('[1]ANIM. MICRO.'!$E$2:$E$255,'[1]ANIM. MICRO.'!$A$2:$A$255,$B78,'[1]ANIM. MICRO.'!$F$2:$F$255,"SALI",'[1]ANIM. MICRO.'!$I$2:$I$255,"&gt;="&amp;I$2,'[1]ANIM. MICRO.'!$I$2:$I$255,"&lt;"&amp;J$2)</f>
        <v>0</v>
      </c>
      <c r="J78">
        <f>-SUMIFS('[1]ANIM. MICRO.'!$E$2:$E$255,'[1]ANIM. MICRO.'!$A$2:$A$255,$B78,'[1]ANIM. MICRO.'!$F$2:$F$255,"SALI",'[1]ANIM. MICRO.'!$I$2:$I$255,"&gt;="&amp;J$2,'[1]ANIM. MICRO.'!$I$2:$I$255,"&lt;"&amp;K$2)</f>
        <v>0</v>
      </c>
      <c r="K78">
        <f>-SUMIFS('[1]ANIM. MICRO.'!$E$2:$E$255,'[1]ANIM. MICRO.'!$A$2:$A$255,$B78,'[1]ANIM. MICRO.'!$F$2:$F$255,"SALI",'[1]ANIM. MICRO.'!$I$2:$I$255,"&gt;="&amp;K$2,'[1]ANIM. MICRO.'!$I$2:$I$255,"&lt;"&amp;L$2)</f>
        <v>0</v>
      </c>
      <c r="L78">
        <f>-SUMIFS('[1]ANIM. MICRO.'!$E$2:$E$255,'[1]ANIM. MICRO.'!$A$2:$A$255,$B78,'[1]ANIM. MICRO.'!$F$2:$F$255,"SALI",'[1]ANIM. MICRO.'!$I$2:$I$255,"&gt;="&amp;L$2,'[1]ANIM. MICRO.'!$I$2:$I$255,"&lt;"&amp;M$2)</f>
        <v>0</v>
      </c>
      <c r="M78">
        <f>-SUMIFS('[1]ANIM. MICRO.'!$E$2:$E$255,'[1]ANIM. MICRO.'!$A$2:$A$255,$B78,'[1]ANIM. MICRO.'!$F$2:$F$255,"SALI",'[1]ANIM. MICRO.'!$I$2:$I$255,"&gt;="&amp;M$2,'[1]ANIM. MICRO.'!$I$2:$I$255,"&lt;"&amp;N$2)</f>
        <v>0</v>
      </c>
      <c r="N78">
        <f>-SUMIFS('[1]ANIM. MICRO.'!$E$2:$E$255,'[1]ANIM. MICRO.'!$A$2:$A$255,$B78,'[1]ANIM. MICRO.'!$F$2:$F$255,"SALI",'[1]ANIM. MICRO.'!$I$2:$I$255,"&gt;="&amp;N$2,'[1]ANIM. MICRO.'!$I$2:$I$255,"&lt;"&amp;O$2)</f>
        <v>0</v>
      </c>
      <c r="O78">
        <f>-SUMIFS('[1]ANIM. MICRO.'!$E$2:$E$255,'[1]ANIM. MICRO.'!$A$2:$A$255,$B78,'[1]ANIM. MICRO.'!$F$2:$F$255,"SALI",'[1]ANIM. MICRO.'!$I$2:$I$255,"&gt;="&amp;O$2,'[1]ANIM. MICRO.'!$I$2:$I$255,"&lt;"&amp;P$2)</f>
        <v>0</v>
      </c>
      <c r="P78">
        <f>-SUMIFS('[1]ANIM. MICRO.'!$E$2:$E$255,'[1]ANIM. MICRO.'!$A$2:$A$255,$B78,'[1]ANIM. MICRO.'!$F$2:$F$255,"SALI",'[1]ANIM. MICRO.'!$I$2:$I$255,"&gt;="&amp;P$2,'[1]ANIM. MICRO.'!$I$2:$I$255,"&lt;"&amp;Q$2)</f>
        <v>0</v>
      </c>
      <c r="Q78">
        <f>-SUMIFS('[1]ANIM. MICRO.'!$E$2:$E$255,'[1]ANIM. MICRO.'!$A$2:$A$255,$B78,'[1]ANIM. MICRO.'!$F$2:$F$255,"SALI",'[1]ANIM. MICRO.'!$I$2:$I$255,"&gt;="&amp;Q$2,'[1]ANIM. MICRO.'!$I$2:$I$255,"&lt;"&amp;R$2)</f>
        <v>0</v>
      </c>
      <c r="R78">
        <f>-SUMIFS('[1]ANIM. MICRO.'!$E$2:$E$255,'[1]ANIM. MICRO.'!$A$2:$A$255,$B78,'[1]ANIM. MICRO.'!$F$2:$F$255,"SALI",'[1]ANIM. MICRO.'!$I$2:$I$255,"&gt;="&amp;R$2,'[1]ANIM. MICRO.'!$I$2:$I$255,"&lt;"&amp;S$2)</f>
        <v>0</v>
      </c>
      <c r="S78">
        <f>-SUMIFS('[1]ANIM. MICRO.'!$E$2:$E$255,'[1]ANIM. MICRO.'!$A$2:$A$255,$B78,'[1]ANIM. MICRO.'!$F$2:$F$255,"SALI",'[1]ANIM. MICRO.'!$I$2:$I$255,"&gt;="&amp;S$2,'[1]ANIM. MICRO.'!$I$2:$I$255,"&lt;"&amp;T$2)</f>
        <v>0</v>
      </c>
      <c r="T78">
        <f>-SUMIFS('[1]ANIM. MICRO.'!$E$2:$E$255,'[1]ANIM. MICRO.'!$A$2:$A$255,$B78,'[1]ANIM. MICRO.'!$F$2:$F$255,"SALI",'[1]ANIM. MICRO.'!$I$2:$I$255,"&gt;="&amp;T$2,'[1]ANIM. MICRO.'!$I$2:$I$255,"&lt;"&amp;U$2)</f>
        <v>0</v>
      </c>
      <c r="U78">
        <f>-SUMIFS('[1]ANIM. MICRO.'!$E$2:$E$255,'[1]ANIM. MICRO.'!$A$2:$A$255,$B78,'[1]ANIM. MICRO.'!$F$2:$F$255,"SALI",'[1]ANIM. MICRO.'!$I$2:$I$255,"&gt;="&amp;U$2,'[1]ANIM. MICRO.'!$I$2:$I$255,"&lt;"&amp;V$2)</f>
        <v>0</v>
      </c>
      <c r="V78">
        <f>-SUMIFS('[1]ANIM. MICRO.'!$E$2:$E$255,'[1]ANIM. MICRO.'!$A$2:$A$255,$B78,'[1]ANIM. MICRO.'!$F$2:$F$255,"SALI",'[1]ANIM. MICRO.'!$I$2:$I$255,"&gt;="&amp;V$2,'[1]ANIM. MICRO.'!$I$2:$I$255,"&lt;"&amp;W$2)</f>
        <v>0</v>
      </c>
      <c r="W78">
        <f>-SUMIFS('[1]ANIM. MICRO.'!$E$2:$E$255,'[1]ANIM. MICRO.'!$A$2:$A$255,$B78,'[1]ANIM. MICRO.'!$F$2:$F$255,"SALI",'[1]ANIM. MICRO.'!$I$2:$I$255,"&gt;="&amp;W$2,'[1]ANIM. MICRO.'!$I$2:$I$255,"&lt;"&amp;X$2)</f>
        <v>0</v>
      </c>
      <c r="X78">
        <f>-SUMIFS('[1]ANIM. MICRO.'!$E$2:$E$255,'[1]ANIM. MICRO.'!$A$2:$A$255,$B78,'[1]ANIM. MICRO.'!$F$2:$F$255,"SALI",'[1]ANIM. MICRO.'!$I$2:$I$255,"&gt;="&amp;X$2,'[1]ANIM. MICRO.'!$I$2:$I$255,"&lt;"&amp;Y$2)</f>
        <v>0</v>
      </c>
      <c r="Y78">
        <f>-SUMIFS('[1]ANIM. MICRO.'!$E$2:$E$255,'[1]ANIM. MICRO.'!$A$2:$A$255,$B78,'[1]ANIM. MICRO.'!$F$2:$F$255,"SALI",'[1]ANIM. MICRO.'!$I$2:$I$255,"&gt;="&amp;Y$2,'[1]ANIM. MICRO.'!$I$2:$I$255,"&lt;"&amp;Z$2)</f>
        <v>0</v>
      </c>
      <c r="Z78">
        <f>-SUMIFS('[1]ANIM. MICRO.'!$E$2:$E$255,'[1]ANIM. MICRO.'!$A$2:$A$255,$B78,'[1]ANIM. MICRO.'!$F$2:$F$255,"SALI",'[1]ANIM. MICRO.'!$I$2:$I$255,"&gt;="&amp;Z$2,'[1]ANIM. MICRO.'!$I$2:$I$255,"&lt;"&amp;AA$2)</f>
        <v>0</v>
      </c>
      <c r="AA78">
        <f>-SUMIFS('[1]ANIM. MICRO.'!$E$2:$E$255,'[1]ANIM. MICRO.'!$A$2:$A$255,$B78,'[1]ANIM. MICRO.'!$F$2:$F$255,"SALI",'[1]ANIM. MICRO.'!$I$2:$I$255,"&gt;="&amp;AA$2,'[1]ANIM. MICRO.'!$I$2:$I$255,"&lt;"&amp;AB$2)</f>
        <v>0</v>
      </c>
      <c r="AB78">
        <f>-SUMIFS('[1]ANIM. MICRO.'!$E$2:$E$255,'[1]ANIM. MICRO.'!$A$2:$A$255,$B78,'[1]ANIM. MICRO.'!$F$2:$F$255,"SALI",'[1]ANIM. MICRO.'!$I$2:$I$255,"&gt;="&amp;AB$2,'[1]ANIM. MICRO.'!$I$2:$I$255,"&lt;"&amp;AC$2)</f>
        <v>0</v>
      </c>
      <c r="AC78">
        <f>-SUMIFS('[1]ANIM. MICRO.'!$E$2:$E$255,'[1]ANIM. MICRO.'!$A$2:$A$255,$B78,'[1]ANIM. MICRO.'!$F$2:$F$255,"SALI",'[1]ANIM. MICRO.'!$I$2:$I$255,"&gt;="&amp;AC$2,'[1]ANIM. MICRO.'!$I$2:$I$255,"&lt;"&amp;AD$2)</f>
        <v>0</v>
      </c>
      <c r="AD78">
        <f>-SUMIFS('[1]ANIM. MICRO.'!$E$2:$E$255,'[1]ANIM. MICRO.'!$A$2:$A$255,$B78,'[1]ANIM. MICRO.'!$F$2:$F$255,"SALI",'[1]ANIM. MICRO.'!$I$2:$I$255,"&gt;="&amp;AD$2,'[1]ANIM. MICRO.'!$I$2:$I$255,"&lt;"&amp;AE$2)</f>
        <v>0</v>
      </c>
      <c r="AE78">
        <f>-SUMIFS('[1]ANIM. MICRO.'!$E$2:$E$255,'[1]ANIM. MICRO.'!$A$2:$A$255,$B78,'[1]ANIM. MICRO.'!$F$2:$F$255,"SALI",'[1]ANIM. MICRO.'!$I$2:$I$255,"&gt;="&amp;AE$2,'[1]ANIM. MICRO.'!$I$2:$I$255,"&lt;"&amp;AF$2)</f>
        <v>0</v>
      </c>
      <c r="AF78">
        <f>-SUMIFS('[1]ANIM. MICRO.'!$E$2:$E$255,'[1]ANIM. MICRO.'!$A$2:$A$255,$B78,'[1]ANIM. MICRO.'!$F$2:$F$255,"SALI",'[1]ANIM. MICRO.'!$I$2:$I$255,"&gt;="&amp;AF$2,'[1]ANIM. MICRO.'!$I$2:$I$255,"&lt;"&amp;AG$2)</f>
        <v>0</v>
      </c>
      <c r="AG78">
        <f>-SUMIFS('[1]ANIM. MICRO.'!$E$2:$E$255,'[1]ANIM. MICRO.'!$A$2:$A$255,$B78,'[1]ANIM. MICRO.'!$F$2:$F$255,"SALI",'[1]ANIM. MICRO.'!$I$2:$I$255,"&gt;="&amp;AG$2,'[1]ANIM. MICRO.'!$I$2:$I$255,"&lt;"&amp;AH$2)</f>
        <v>0</v>
      </c>
      <c r="AH78">
        <f>-SUMIFS('[1]ANIM. MICRO.'!$E$2:$E$255,'[1]ANIM. MICRO.'!$A$2:$A$255,$B78,'[1]ANIM. MICRO.'!$F$2:$F$255,"SALI",'[1]ANIM. MICRO.'!$I$2:$I$255,"&gt;="&amp;AH$2,'[1]ANIM. MICRO.'!$I$2:$I$255,"&lt;"&amp;AI$2)</f>
        <v>0</v>
      </c>
      <c r="AI78">
        <f>-SUMIFS('[1]ANIM. MICRO.'!$E$2:$E$255,'[1]ANIM. MICRO.'!$A$2:$A$255,$B78,'[1]ANIM. MICRO.'!$F$2:$F$255,"SALI",'[1]ANIM. MICRO.'!$I$2:$I$255,"&gt;="&amp;AI$2,'[1]ANIM. MICRO.'!$I$2:$I$255,"&lt;"&amp;AJ$2)</f>
        <v>0</v>
      </c>
      <c r="AJ78">
        <f>-SUMIFS('[1]ANIM. MICRO.'!$E$2:$E$255,'[1]ANIM. MICRO.'!$A$2:$A$255,$B78,'[1]ANIM. MICRO.'!$F$2:$F$255,"SALI",'[1]ANIM. MICRO.'!$I$2:$I$255,"&gt;="&amp;AJ$2,'[1]ANIM. MICRO.'!$I$2:$I$255,"&lt;"&amp;AK$2)</f>
        <v>0</v>
      </c>
      <c r="AK78">
        <f>-SUMIFS('[1]ANIM. MICRO.'!$E$2:$E$255,'[1]ANIM. MICRO.'!$A$2:$A$255,$B78,'[1]ANIM. MICRO.'!$F$2:$F$255,"SALI",'[1]ANIM. MICRO.'!$I$2:$I$255,"&gt;="&amp;AK$2,'[1]ANIM. MICRO.'!$I$2:$I$255,"&lt;"&amp;AL$2)</f>
        <v>0</v>
      </c>
      <c r="AL78">
        <f>-SUMIFS('[1]ANIM. MICRO.'!$E$2:$E$255,'[1]ANIM. MICRO.'!$A$2:$A$255,$B78,'[1]ANIM. MICRO.'!$F$2:$F$255,"SALI",'[1]ANIM. MICRO.'!$I$2:$I$255,"&gt;="&amp;AL$2,'[1]ANIM. MICRO.'!$I$2:$I$255,"&lt;"&amp;AM$2)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-SUMIFS('[1]ANIM. MICRO.'!$E$2:$E$255,'[1]ANIM. MICRO.'!$A$2:$A$255,$B79,'[1]ANIM. MICRO.'!$F$2:$F$255,"SALI",'[1]ANIM. MICRO.'!$I$2:$I$255,"&gt;="&amp;C$2,'[1]ANIM. MICRO.'!$I$2:$I$255,"&lt;"&amp;D$2)</f>
        <v>0</v>
      </c>
      <c r="D79">
        <f>-SUMIFS('[1]ANIM. MICRO.'!$E$2:$E$255,'[1]ANIM. MICRO.'!$A$2:$A$255,$B79,'[1]ANIM. MICRO.'!$F$2:$F$255,"SALI",'[1]ANIM. MICRO.'!$I$2:$I$255,"&gt;="&amp;D$2,'[1]ANIM. MICRO.'!$I$2:$I$255,"&lt;"&amp;E$2)</f>
        <v>0</v>
      </c>
      <c r="E79">
        <f>-SUMIFS('[1]ANIM. MICRO.'!$E$2:$E$255,'[1]ANIM. MICRO.'!$A$2:$A$255,$B79,'[1]ANIM. MICRO.'!$F$2:$F$255,"SALI",'[1]ANIM. MICRO.'!$I$2:$I$255,"&gt;="&amp;E$2,'[1]ANIM. MICRO.'!$I$2:$I$255,"&lt;"&amp;F$2)</f>
        <v>0</v>
      </c>
      <c r="F79">
        <f>-SUMIFS('[1]ANIM. MICRO.'!$E$2:$E$255,'[1]ANIM. MICRO.'!$A$2:$A$255,$B79,'[1]ANIM. MICRO.'!$F$2:$F$255,"SALI",'[1]ANIM. MICRO.'!$I$2:$I$255,"&gt;="&amp;F$2,'[1]ANIM. MICRO.'!$I$2:$I$255,"&lt;"&amp;G$2)</f>
        <v>0</v>
      </c>
      <c r="G79">
        <f>-SUMIFS('[1]ANIM. MICRO.'!$E$2:$E$255,'[1]ANIM. MICRO.'!$A$2:$A$255,$B79,'[1]ANIM. MICRO.'!$F$2:$F$255,"SALI",'[1]ANIM. MICRO.'!$I$2:$I$255,"&gt;="&amp;G$2,'[1]ANIM. MICRO.'!$I$2:$I$255,"&lt;"&amp;H$2)</f>
        <v>0</v>
      </c>
      <c r="H79">
        <f>-SUMIFS('[1]ANIM. MICRO.'!$E$2:$E$255,'[1]ANIM. MICRO.'!$A$2:$A$255,$B79,'[1]ANIM. MICRO.'!$F$2:$F$255,"SALI",'[1]ANIM. MICRO.'!$I$2:$I$255,"&gt;="&amp;H$2,'[1]ANIM. MICRO.'!$I$2:$I$255,"&lt;"&amp;I$2)</f>
        <v>0</v>
      </c>
      <c r="I79">
        <f>-SUMIFS('[1]ANIM. MICRO.'!$E$2:$E$255,'[1]ANIM. MICRO.'!$A$2:$A$255,$B79,'[1]ANIM. MICRO.'!$F$2:$F$255,"SALI",'[1]ANIM. MICRO.'!$I$2:$I$255,"&gt;="&amp;I$2,'[1]ANIM. MICRO.'!$I$2:$I$255,"&lt;"&amp;J$2)</f>
        <v>0</v>
      </c>
      <c r="J79">
        <f>-SUMIFS('[1]ANIM. MICRO.'!$E$2:$E$255,'[1]ANIM. MICRO.'!$A$2:$A$255,$B79,'[1]ANIM. MICRO.'!$F$2:$F$255,"SALI",'[1]ANIM. MICRO.'!$I$2:$I$255,"&gt;="&amp;J$2,'[1]ANIM. MICRO.'!$I$2:$I$255,"&lt;"&amp;K$2)</f>
        <v>0</v>
      </c>
      <c r="K79">
        <f>-SUMIFS('[1]ANIM. MICRO.'!$E$2:$E$255,'[1]ANIM. MICRO.'!$A$2:$A$255,$B79,'[1]ANIM. MICRO.'!$F$2:$F$255,"SALI",'[1]ANIM. MICRO.'!$I$2:$I$255,"&gt;="&amp;K$2,'[1]ANIM. MICRO.'!$I$2:$I$255,"&lt;"&amp;L$2)</f>
        <v>0</v>
      </c>
      <c r="L79">
        <f>-SUMIFS('[1]ANIM. MICRO.'!$E$2:$E$255,'[1]ANIM. MICRO.'!$A$2:$A$255,$B79,'[1]ANIM. MICRO.'!$F$2:$F$255,"SALI",'[1]ANIM. MICRO.'!$I$2:$I$255,"&gt;="&amp;L$2,'[1]ANIM. MICRO.'!$I$2:$I$255,"&lt;"&amp;M$2)</f>
        <v>0</v>
      </c>
      <c r="M79">
        <f>-SUMIFS('[1]ANIM. MICRO.'!$E$2:$E$255,'[1]ANIM. MICRO.'!$A$2:$A$255,$B79,'[1]ANIM. MICRO.'!$F$2:$F$255,"SALI",'[1]ANIM. MICRO.'!$I$2:$I$255,"&gt;="&amp;M$2,'[1]ANIM. MICRO.'!$I$2:$I$255,"&lt;"&amp;N$2)</f>
        <v>0</v>
      </c>
      <c r="N79">
        <f>-SUMIFS('[1]ANIM. MICRO.'!$E$2:$E$255,'[1]ANIM. MICRO.'!$A$2:$A$255,$B79,'[1]ANIM. MICRO.'!$F$2:$F$255,"SALI",'[1]ANIM. MICRO.'!$I$2:$I$255,"&gt;="&amp;N$2,'[1]ANIM. MICRO.'!$I$2:$I$255,"&lt;"&amp;O$2)</f>
        <v>0</v>
      </c>
      <c r="O79">
        <f>-SUMIFS('[1]ANIM. MICRO.'!$E$2:$E$255,'[1]ANIM. MICRO.'!$A$2:$A$255,$B79,'[1]ANIM. MICRO.'!$F$2:$F$255,"SALI",'[1]ANIM. MICRO.'!$I$2:$I$255,"&gt;="&amp;O$2,'[1]ANIM. MICRO.'!$I$2:$I$255,"&lt;"&amp;P$2)</f>
        <v>3800</v>
      </c>
      <c r="P79">
        <f>-SUMIFS('[1]ANIM. MICRO.'!$E$2:$E$255,'[1]ANIM. MICRO.'!$A$2:$A$255,$B79,'[1]ANIM. MICRO.'!$F$2:$F$255,"SALI",'[1]ANIM. MICRO.'!$I$2:$I$255,"&gt;="&amp;P$2,'[1]ANIM. MICRO.'!$I$2:$I$255,"&lt;"&amp;Q$2)</f>
        <v>0</v>
      </c>
      <c r="Q79">
        <f>-SUMIFS('[1]ANIM. MICRO.'!$E$2:$E$255,'[1]ANIM. MICRO.'!$A$2:$A$255,$B79,'[1]ANIM. MICRO.'!$F$2:$F$255,"SALI",'[1]ANIM. MICRO.'!$I$2:$I$255,"&gt;="&amp;Q$2,'[1]ANIM. MICRO.'!$I$2:$I$255,"&lt;"&amp;R$2)</f>
        <v>0</v>
      </c>
      <c r="R79">
        <f>-SUMIFS('[1]ANIM. MICRO.'!$E$2:$E$255,'[1]ANIM. MICRO.'!$A$2:$A$255,$B79,'[1]ANIM. MICRO.'!$F$2:$F$255,"SALI",'[1]ANIM. MICRO.'!$I$2:$I$255,"&gt;="&amp;R$2,'[1]ANIM. MICRO.'!$I$2:$I$255,"&lt;"&amp;S$2)</f>
        <v>0</v>
      </c>
      <c r="S79">
        <f>-SUMIFS('[1]ANIM. MICRO.'!$E$2:$E$255,'[1]ANIM. MICRO.'!$A$2:$A$255,$B79,'[1]ANIM. MICRO.'!$F$2:$F$255,"SALI",'[1]ANIM. MICRO.'!$I$2:$I$255,"&gt;="&amp;S$2,'[1]ANIM. MICRO.'!$I$2:$I$255,"&lt;"&amp;T$2)</f>
        <v>0</v>
      </c>
      <c r="T79">
        <f>-SUMIFS('[1]ANIM. MICRO.'!$E$2:$E$255,'[1]ANIM. MICRO.'!$A$2:$A$255,$B79,'[1]ANIM. MICRO.'!$F$2:$F$255,"SALI",'[1]ANIM. MICRO.'!$I$2:$I$255,"&gt;="&amp;T$2,'[1]ANIM. MICRO.'!$I$2:$I$255,"&lt;"&amp;U$2)</f>
        <v>0</v>
      </c>
      <c r="U79">
        <f>-SUMIFS('[1]ANIM. MICRO.'!$E$2:$E$255,'[1]ANIM. MICRO.'!$A$2:$A$255,$B79,'[1]ANIM. MICRO.'!$F$2:$F$255,"SALI",'[1]ANIM. MICRO.'!$I$2:$I$255,"&gt;="&amp;U$2,'[1]ANIM. MICRO.'!$I$2:$I$255,"&lt;"&amp;V$2)</f>
        <v>0</v>
      </c>
      <c r="V79">
        <f>-SUMIFS('[1]ANIM. MICRO.'!$E$2:$E$255,'[1]ANIM. MICRO.'!$A$2:$A$255,$B79,'[1]ANIM. MICRO.'!$F$2:$F$255,"SALI",'[1]ANIM. MICRO.'!$I$2:$I$255,"&gt;="&amp;V$2,'[1]ANIM. MICRO.'!$I$2:$I$255,"&lt;"&amp;W$2)</f>
        <v>0</v>
      </c>
      <c r="W79">
        <f>-SUMIFS('[1]ANIM. MICRO.'!$E$2:$E$255,'[1]ANIM. MICRO.'!$A$2:$A$255,$B79,'[1]ANIM. MICRO.'!$F$2:$F$255,"SALI",'[1]ANIM. MICRO.'!$I$2:$I$255,"&gt;="&amp;W$2,'[1]ANIM. MICRO.'!$I$2:$I$255,"&lt;"&amp;X$2)</f>
        <v>0</v>
      </c>
      <c r="X79">
        <f>-SUMIFS('[1]ANIM. MICRO.'!$E$2:$E$255,'[1]ANIM. MICRO.'!$A$2:$A$255,$B79,'[1]ANIM. MICRO.'!$F$2:$F$255,"SALI",'[1]ANIM. MICRO.'!$I$2:$I$255,"&gt;="&amp;X$2,'[1]ANIM. MICRO.'!$I$2:$I$255,"&lt;"&amp;Y$2)</f>
        <v>0</v>
      </c>
      <c r="Y79">
        <f>-SUMIFS('[1]ANIM. MICRO.'!$E$2:$E$255,'[1]ANIM. MICRO.'!$A$2:$A$255,$B79,'[1]ANIM. MICRO.'!$F$2:$F$255,"SALI",'[1]ANIM. MICRO.'!$I$2:$I$255,"&gt;="&amp;Y$2,'[1]ANIM. MICRO.'!$I$2:$I$255,"&lt;"&amp;Z$2)</f>
        <v>0</v>
      </c>
      <c r="Z79">
        <f>-SUMIFS('[1]ANIM. MICRO.'!$E$2:$E$255,'[1]ANIM. MICRO.'!$A$2:$A$255,$B79,'[1]ANIM. MICRO.'!$F$2:$F$255,"SALI",'[1]ANIM. MICRO.'!$I$2:$I$255,"&gt;="&amp;Z$2,'[1]ANIM. MICRO.'!$I$2:$I$255,"&lt;"&amp;AA$2)</f>
        <v>0</v>
      </c>
      <c r="AA79">
        <f>-SUMIFS('[1]ANIM. MICRO.'!$E$2:$E$255,'[1]ANIM. MICRO.'!$A$2:$A$255,$B79,'[1]ANIM. MICRO.'!$F$2:$F$255,"SALI",'[1]ANIM. MICRO.'!$I$2:$I$255,"&gt;="&amp;AA$2,'[1]ANIM. MICRO.'!$I$2:$I$255,"&lt;"&amp;AB$2)</f>
        <v>0</v>
      </c>
      <c r="AB79">
        <f>-SUMIFS('[1]ANIM. MICRO.'!$E$2:$E$255,'[1]ANIM. MICRO.'!$A$2:$A$255,$B79,'[1]ANIM. MICRO.'!$F$2:$F$255,"SALI",'[1]ANIM. MICRO.'!$I$2:$I$255,"&gt;="&amp;AB$2,'[1]ANIM. MICRO.'!$I$2:$I$255,"&lt;"&amp;AC$2)</f>
        <v>0</v>
      </c>
      <c r="AC79">
        <f>-SUMIFS('[1]ANIM. MICRO.'!$E$2:$E$255,'[1]ANIM. MICRO.'!$A$2:$A$255,$B79,'[1]ANIM. MICRO.'!$F$2:$F$255,"SALI",'[1]ANIM. MICRO.'!$I$2:$I$255,"&gt;="&amp;AC$2,'[1]ANIM. MICRO.'!$I$2:$I$255,"&lt;"&amp;AD$2)</f>
        <v>0</v>
      </c>
      <c r="AD79">
        <f>-SUMIFS('[1]ANIM. MICRO.'!$E$2:$E$255,'[1]ANIM. MICRO.'!$A$2:$A$255,$B79,'[1]ANIM. MICRO.'!$F$2:$F$255,"SALI",'[1]ANIM. MICRO.'!$I$2:$I$255,"&gt;="&amp;AD$2,'[1]ANIM. MICRO.'!$I$2:$I$255,"&lt;"&amp;AE$2)</f>
        <v>0</v>
      </c>
      <c r="AE79">
        <f>-SUMIFS('[1]ANIM. MICRO.'!$E$2:$E$255,'[1]ANIM. MICRO.'!$A$2:$A$255,$B79,'[1]ANIM. MICRO.'!$F$2:$F$255,"SALI",'[1]ANIM. MICRO.'!$I$2:$I$255,"&gt;="&amp;AE$2,'[1]ANIM. MICRO.'!$I$2:$I$255,"&lt;"&amp;AF$2)</f>
        <v>0</v>
      </c>
      <c r="AF79">
        <f>-SUMIFS('[1]ANIM. MICRO.'!$E$2:$E$255,'[1]ANIM. MICRO.'!$A$2:$A$255,$B79,'[1]ANIM. MICRO.'!$F$2:$F$255,"SALI",'[1]ANIM. MICRO.'!$I$2:$I$255,"&gt;="&amp;AF$2,'[1]ANIM. MICRO.'!$I$2:$I$255,"&lt;"&amp;AG$2)</f>
        <v>0</v>
      </c>
      <c r="AG79">
        <f>-SUMIFS('[1]ANIM. MICRO.'!$E$2:$E$255,'[1]ANIM. MICRO.'!$A$2:$A$255,$B79,'[1]ANIM. MICRO.'!$F$2:$F$255,"SALI",'[1]ANIM. MICRO.'!$I$2:$I$255,"&gt;="&amp;AG$2,'[1]ANIM. MICRO.'!$I$2:$I$255,"&lt;"&amp;AH$2)</f>
        <v>0</v>
      </c>
      <c r="AH79">
        <f>-SUMIFS('[1]ANIM. MICRO.'!$E$2:$E$255,'[1]ANIM. MICRO.'!$A$2:$A$255,$B79,'[1]ANIM. MICRO.'!$F$2:$F$255,"SALI",'[1]ANIM. MICRO.'!$I$2:$I$255,"&gt;="&amp;AH$2,'[1]ANIM. MICRO.'!$I$2:$I$255,"&lt;"&amp;AI$2)</f>
        <v>0</v>
      </c>
      <c r="AI79">
        <f>-SUMIFS('[1]ANIM. MICRO.'!$E$2:$E$255,'[1]ANIM. MICRO.'!$A$2:$A$255,$B79,'[1]ANIM. MICRO.'!$F$2:$F$255,"SALI",'[1]ANIM. MICRO.'!$I$2:$I$255,"&gt;="&amp;AI$2,'[1]ANIM. MICRO.'!$I$2:$I$255,"&lt;"&amp;AJ$2)</f>
        <v>0</v>
      </c>
      <c r="AJ79">
        <f>-SUMIFS('[1]ANIM. MICRO.'!$E$2:$E$255,'[1]ANIM. MICRO.'!$A$2:$A$255,$B79,'[1]ANIM. MICRO.'!$F$2:$F$255,"SALI",'[1]ANIM. MICRO.'!$I$2:$I$255,"&gt;="&amp;AJ$2,'[1]ANIM. MICRO.'!$I$2:$I$255,"&lt;"&amp;AK$2)</f>
        <v>0</v>
      </c>
      <c r="AK79">
        <f>-SUMIFS('[1]ANIM. MICRO.'!$E$2:$E$255,'[1]ANIM. MICRO.'!$A$2:$A$255,$B79,'[1]ANIM. MICRO.'!$F$2:$F$255,"SALI",'[1]ANIM. MICRO.'!$I$2:$I$255,"&gt;="&amp;AK$2,'[1]ANIM. MICRO.'!$I$2:$I$255,"&lt;"&amp;AL$2)</f>
        <v>0</v>
      </c>
      <c r="AL79">
        <f>-SUMIFS('[1]ANIM. MICRO.'!$E$2:$E$255,'[1]ANIM. MICRO.'!$A$2:$A$255,$B79,'[1]ANIM. MICRO.'!$F$2:$F$255,"SALI",'[1]ANIM. MICRO.'!$I$2:$I$255,"&gt;="&amp;AL$2,'[1]ANIM. MICRO.'!$I$2:$I$255,"&lt;"&amp;AM$2)</f>
        <v>0</v>
      </c>
      <c r="AN79">
        <f t="shared" si="3"/>
        <v>3800</v>
      </c>
      <c r="AO79">
        <f t="shared" si="4"/>
        <v>35</v>
      </c>
    </row>
    <row r="80" spans="2:41" ht="15.75" thickBot="1" x14ac:dyDescent="0.3">
      <c r="B80" s="5" t="s">
        <v>79</v>
      </c>
      <c r="C80">
        <f>-SUMIFS('[1]ANIM. MICRO.'!$E$2:$E$255,'[1]ANIM. MICRO.'!$A$2:$A$255,$B80,'[1]ANIM. MICRO.'!$F$2:$F$255,"SALI",'[1]ANIM. MICRO.'!$I$2:$I$255,"&gt;="&amp;C$2,'[1]ANIM. MICRO.'!$I$2:$I$255,"&lt;"&amp;D$2)</f>
        <v>0</v>
      </c>
      <c r="D80">
        <f>-SUMIFS('[1]ANIM. MICRO.'!$E$2:$E$255,'[1]ANIM. MICRO.'!$A$2:$A$255,$B80,'[1]ANIM. MICRO.'!$F$2:$F$255,"SALI",'[1]ANIM. MICRO.'!$I$2:$I$255,"&gt;="&amp;D$2,'[1]ANIM. MICRO.'!$I$2:$I$255,"&lt;"&amp;E$2)</f>
        <v>0</v>
      </c>
      <c r="E80">
        <f>-SUMIFS('[1]ANIM. MICRO.'!$E$2:$E$255,'[1]ANIM. MICRO.'!$A$2:$A$255,$B80,'[1]ANIM. MICRO.'!$F$2:$F$255,"SALI",'[1]ANIM. MICRO.'!$I$2:$I$255,"&gt;="&amp;E$2,'[1]ANIM. MICRO.'!$I$2:$I$255,"&lt;"&amp;F$2)</f>
        <v>0</v>
      </c>
      <c r="F80">
        <f>-SUMIFS('[1]ANIM. MICRO.'!$E$2:$E$255,'[1]ANIM. MICRO.'!$A$2:$A$255,$B80,'[1]ANIM. MICRO.'!$F$2:$F$255,"SALI",'[1]ANIM. MICRO.'!$I$2:$I$255,"&gt;="&amp;F$2,'[1]ANIM. MICRO.'!$I$2:$I$255,"&lt;"&amp;G$2)</f>
        <v>0</v>
      </c>
      <c r="G80">
        <f>-SUMIFS('[1]ANIM. MICRO.'!$E$2:$E$255,'[1]ANIM. MICRO.'!$A$2:$A$255,$B80,'[1]ANIM. MICRO.'!$F$2:$F$255,"SALI",'[1]ANIM. MICRO.'!$I$2:$I$255,"&gt;="&amp;G$2,'[1]ANIM. MICRO.'!$I$2:$I$255,"&lt;"&amp;H$2)</f>
        <v>0</v>
      </c>
      <c r="H80">
        <f>-SUMIFS('[1]ANIM. MICRO.'!$E$2:$E$255,'[1]ANIM. MICRO.'!$A$2:$A$255,$B80,'[1]ANIM. MICRO.'!$F$2:$F$255,"SALI",'[1]ANIM. MICRO.'!$I$2:$I$255,"&gt;="&amp;H$2,'[1]ANIM. MICRO.'!$I$2:$I$255,"&lt;"&amp;I$2)</f>
        <v>0</v>
      </c>
      <c r="I80">
        <f>-SUMIFS('[1]ANIM. MICRO.'!$E$2:$E$255,'[1]ANIM. MICRO.'!$A$2:$A$255,$B80,'[1]ANIM. MICRO.'!$F$2:$F$255,"SALI",'[1]ANIM. MICRO.'!$I$2:$I$255,"&gt;="&amp;I$2,'[1]ANIM. MICRO.'!$I$2:$I$255,"&lt;"&amp;J$2)</f>
        <v>0</v>
      </c>
      <c r="J80">
        <f>-SUMIFS('[1]ANIM. MICRO.'!$E$2:$E$255,'[1]ANIM. MICRO.'!$A$2:$A$255,$B80,'[1]ANIM. MICRO.'!$F$2:$F$255,"SALI",'[1]ANIM. MICRO.'!$I$2:$I$255,"&gt;="&amp;J$2,'[1]ANIM. MICRO.'!$I$2:$I$255,"&lt;"&amp;K$2)</f>
        <v>0</v>
      </c>
      <c r="K80">
        <f>-SUMIFS('[1]ANIM. MICRO.'!$E$2:$E$255,'[1]ANIM. MICRO.'!$A$2:$A$255,$B80,'[1]ANIM. MICRO.'!$F$2:$F$255,"SALI",'[1]ANIM. MICRO.'!$I$2:$I$255,"&gt;="&amp;K$2,'[1]ANIM. MICRO.'!$I$2:$I$255,"&lt;"&amp;L$2)</f>
        <v>0</v>
      </c>
      <c r="L80">
        <f>-SUMIFS('[1]ANIM. MICRO.'!$E$2:$E$255,'[1]ANIM. MICRO.'!$A$2:$A$255,$B80,'[1]ANIM. MICRO.'!$F$2:$F$255,"SALI",'[1]ANIM. MICRO.'!$I$2:$I$255,"&gt;="&amp;L$2,'[1]ANIM. MICRO.'!$I$2:$I$255,"&lt;"&amp;M$2)</f>
        <v>0</v>
      </c>
      <c r="M80">
        <f>-SUMIFS('[1]ANIM. MICRO.'!$E$2:$E$255,'[1]ANIM. MICRO.'!$A$2:$A$255,$B80,'[1]ANIM. MICRO.'!$F$2:$F$255,"SALI",'[1]ANIM. MICRO.'!$I$2:$I$255,"&gt;="&amp;M$2,'[1]ANIM. MICRO.'!$I$2:$I$255,"&lt;"&amp;N$2)</f>
        <v>0</v>
      </c>
      <c r="N80">
        <f>-SUMIFS('[1]ANIM. MICRO.'!$E$2:$E$255,'[1]ANIM. MICRO.'!$A$2:$A$255,$B80,'[1]ANIM. MICRO.'!$F$2:$F$255,"SALI",'[1]ANIM. MICRO.'!$I$2:$I$255,"&gt;="&amp;N$2,'[1]ANIM. MICRO.'!$I$2:$I$255,"&lt;"&amp;O$2)</f>
        <v>0</v>
      </c>
      <c r="O80">
        <f>-SUMIFS('[1]ANIM. MICRO.'!$E$2:$E$255,'[1]ANIM. MICRO.'!$A$2:$A$255,$B80,'[1]ANIM. MICRO.'!$F$2:$F$255,"SALI",'[1]ANIM. MICRO.'!$I$2:$I$255,"&gt;="&amp;O$2,'[1]ANIM. MICRO.'!$I$2:$I$255,"&lt;"&amp;P$2)</f>
        <v>0</v>
      </c>
      <c r="P80">
        <f>-SUMIFS('[1]ANIM. MICRO.'!$E$2:$E$255,'[1]ANIM. MICRO.'!$A$2:$A$255,$B80,'[1]ANIM. MICRO.'!$F$2:$F$255,"SALI",'[1]ANIM. MICRO.'!$I$2:$I$255,"&gt;="&amp;P$2,'[1]ANIM. MICRO.'!$I$2:$I$255,"&lt;"&amp;Q$2)</f>
        <v>0</v>
      </c>
      <c r="Q80">
        <f>-SUMIFS('[1]ANIM. MICRO.'!$E$2:$E$255,'[1]ANIM. MICRO.'!$A$2:$A$255,$B80,'[1]ANIM. MICRO.'!$F$2:$F$255,"SALI",'[1]ANIM. MICRO.'!$I$2:$I$255,"&gt;="&amp;Q$2,'[1]ANIM. MICRO.'!$I$2:$I$255,"&lt;"&amp;R$2)</f>
        <v>0</v>
      </c>
      <c r="R80">
        <f>-SUMIFS('[1]ANIM. MICRO.'!$E$2:$E$255,'[1]ANIM. MICRO.'!$A$2:$A$255,$B80,'[1]ANIM. MICRO.'!$F$2:$F$255,"SALI",'[1]ANIM. MICRO.'!$I$2:$I$255,"&gt;="&amp;R$2,'[1]ANIM. MICRO.'!$I$2:$I$255,"&lt;"&amp;S$2)</f>
        <v>0</v>
      </c>
      <c r="S80">
        <f>-SUMIFS('[1]ANIM. MICRO.'!$E$2:$E$255,'[1]ANIM. MICRO.'!$A$2:$A$255,$B80,'[1]ANIM. MICRO.'!$F$2:$F$255,"SALI",'[1]ANIM. MICRO.'!$I$2:$I$255,"&gt;="&amp;S$2,'[1]ANIM. MICRO.'!$I$2:$I$255,"&lt;"&amp;T$2)</f>
        <v>0</v>
      </c>
      <c r="T80">
        <f>-SUMIFS('[1]ANIM. MICRO.'!$E$2:$E$255,'[1]ANIM. MICRO.'!$A$2:$A$255,$B80,'[1]ANIM. MICRO.'!$F$2:$F$255,"SALI",'[1]ANIM. MICRO.'!$I$2:$I$255,"&gt;="&amp;T$2,'[1]ANIM. MICRO.'!$I$2:$I$255,"&lt;"&amp;U$2)</f>
        <v>0</v>
      </c>
      <c r="U80">
        <f>-SUMIFS('[1]ANIM. MICRO.'!$E$2:$E$255,'[1]ANIM. MICRO.'!$A$2:$A$255,$B80,'[1]ANIM. MICRO.'!$F$2:$F$255,"SALI",'[1]ANIM. MICRO.'!$I$2:$I$255,"&gt;="&amp;U$2,'[1]ANIM. MICRO.'!$I$2:$I$255,"&lt;"&amp;V$2)</f>
        <v>0</v>
      </c>
      <c r="V80">
        <f>-SUMIFS('[1]ANIM. MICRO.'!$E$2:$E$255,'[1]ANIM. MICRO.'!$A$2:$A$255,$B80,'[1]ANIM. MICRO.'!$F$2:$F$255,"SALI",'[1]ANIM. MICRO.'!$I$2:$I$255,"&gt;="&amp;V$2,'[1]ANIM. MICRO.'!$I$2:$I$255,"&lt;"&amp;W$2)</f>
        <v>0</v>
      </c>
      <c r="W80">
        <f>-SUMIFS('[1]ANIM. MICRO.'!$E$2:$E$255,'[1]ANIM. MICRO.'!$A$2:$A$255,$B80,'[1]ANIM. MICRO.'!$F$2:$F$255,"SALI",'[1]ANIM. MICRO.'!$I$2:$I$255,"&gt;="&amp;W$2,'[1]ANIM. MICRO.'!$I$2:$I$255,"&lt;"&amp;X$2)</f>
        <v>0</v>
      </c>
      <c r="X80">
        <f>-SUMIFS('[1]ANIM. MICRO.'!$E$2:$E$255,'[1]ANIM. MICRO.'!$A$2:$A$255,$B80,'[1]ANIM. MICRO.'!$F$2:$F$255,"SALI",'[1]ANIM. MICRO.'!$I$2:$I$255,"&gt;="&amp;X$2,'[1]ANIM. MICRO.'!$I$2:$I$255,"&lt;"&amp;Y$2)</f>
        <v>0</v>
      </c>
      <c r="Y80">
        <f>-SUMIFS('[1]ANIM. MICRO.'!$E$2:$E$255,'[1]ANIM. MICRO.'!$A$2:$A$255,$B80,'[1]ANIM. MICRO.'!$F$2:$F$255,"SALI",'[1]ANIM. MICRO.'!$I$2:$I$255,"&gt;="&amp;Y$2,'[1]ANIM. MICRO.'!$I$2:$I$255,"&lt;"&amp;Z$2)</f>
        <v>0</v>
      </c>
      <c r="Z80">
        <f>-SUMIFS('[1]ANIM. MICRO.'!$E$2:$E$255,'[1]ANIM. MICRO.'!$A$2:$A$255,$B80,'[1]ANIM. MICRO.'!$F$2:$F$255,"SALI",'[1]ANIM. MICRO.'!$I$2:$I$255,"&gt;="&amp;Z$2,'[1]ANIM. MICRO.'!$I$2:$I$255,"&lt;"&amp;AA$2)</f>
        <v>0</v>
      </c>
      <c r="AA80">
        <f>-SUMIFS('[1]ANIM. MICRO.'!$E$2:$E$255,'[1]ANIM. MICRO.'!$A$2:$A$255,$B80,'[1]ANIM. MICRO.'!$F$2:$F$255,"SALI",'[1]ANIM. MICRO.'!$I$2:$I$255,"&gt;="&amp;AA$2,'[1]ANIM. MICRO.'!$I$2:$I$255,"&lt;"&amp;AB$2)</f>
        <v>0</v>
      </c>
      <c r="AB80">
        <f>-SUMIFS('[1]ANIM. MICRO.'!$E$2:$E$255,'[1]ANIM. MICRO.'!$A$2:$A$255,$B80,'[1]ANIM. MICRO.'!$F$2:$F$255,"SALI",'[1]ANIM. MICRO.'!$I$2:$I$255,"&gt;="&amp;AB$2,'[1]ANIM. MICRO.'!$I$2:$I$255,"&lt;"&amp;AC$2)</f>
        <v>0</v>
      </c>
      <c r="AC80">
        <f>-SUMIFS('[1]ANIM. MICRO.'!$E$2:$E$255,'[1]ANIM. MICRO.'!$A$2:$A$255,$B80,'[1]ANIM. MICRO.'!$F$2:$F$255,"SALI",'[1]ANIM. MICRO.'!$I$2:$I$255,"&gt;="&amp;AC$2,'[1]ANIM. MICRO.'!$I$2:$I$255,"&lt;"&amp;AD$2)</f>
        <v>0</v>
      </c>
      <c r="AD80">
        <f>-SUMIFS('[1]ANIM. MICRO.'!$E$2:$E$255,'[1]ANIM. MICRO.'!$A$2:$A$255,$B80,'[1]ANIM. MICRO.'!$F$2:$F$255,"SALI",'[1]ANIM. MICRO.'!$I$2:$I$255,"&gt;="&amp;AD$2,'[1]ANIM. MICRO.'!$I$2:$I$255,"&lt;"&amp;AE$2)</f>
        <v>0</v>
      </c>
      <c r="AE80">
        <f>-SUMIFS('[1]ANIM. MICRO.'!$E$2:$E$255,'[1]ANIM. MICRO.'!$A$2:$A$255,$B80,'[1]ANIM. MICRO.'!$F$2:$F$255,"SALI",'[1]ANIM. MICRO.'!$I$2:$I$255,"&gt;="&amp;AE$2,'[1]ANIM. MICRO.'!$I$2:$I$255,"&lt;"&amp;AF$2)</f>
        <v>0</v>
      </c>
      <c r="AF80">
        <f>-SUMIFS('[1]ANIM. MICRO.'!$E$2:$E$255,'[1]ANIM. MICRO.'!$A$2:$A$255,$B80,'[1]ANIM. MICRO.'!$F$2:$F$255,"SALI",'[1]ANIM. MICRO.'!$I$2:$I$255,"&gt;="&amp;AF$2,'[1]ANIM. MICRO.'!$I$2:$I$255,"&lt;"&amp;AG$2)</f>
        <v>0</v>
      </c>
      <c r="AG80">
        <f>-SUMIFS('[1]ANIM. MICRO.'!$E$2:$E$255,'[1]ANIM. MICRO.'!$A$2:$A$255,$B80,'[1]ANIM. MICRO.'!$F$2:$F$255,"SALI",'[1]ANIM. MICRO.'!$I$2:$I$255,"&gt;="&amp;AG$2,'[1]ANIM. MICRO.'!$I$2:$I$255,"&lt;"&amp;AH$2)</f>
        <v>0</v>
      </c>
      <c r="AH80">
        <f>-SUMIFS('[1]ANIM. MICRO.'!$E$2:$E$255,'[1]ANIM. MICRO.'!$A$2:$A$255,$B80,'[1]ANIM. MICRO.'!$F$2:$F$255,"SALI",'[1]ANIM. MICRO.'!$I$2:$I$255,"&gt;="&amp;AH$2,'[1]ANIM. MICRO.'!$I$2:$I$255,"&lt;"&amp;AI$2)</f>
        <v>0</v>
      </c>
      <c r="AI80">
        <f>-SUMIFS('[1]ANIM. MICRO.'!$E$2:$E$255,'[1]ANIM. MICRO.'!$A$2:$A$255,$B80,'[1]ANIM. MICRO.'!$F$2:$F$255,"SALI",'[1]ANIM. MICRO.'!$I$2:$I$255,"&gt;="&amp;AI$2,'[1]ANIM. MICRO.'!$I$2:$I$255,"&lt;"&amp;AJ$2)</f>
        <v>0</v>
      </c>
      <c r="AJ80">
        <f>-SUMIFS('[1]ANIM. MICRO.'!$E$2:$E$255,'[1]ANIM. MICRO.'!$A$2:$A$255,$B80,'[1]ANIM. MICRO.'!$F$2:$F$255,"SALI",'[1]ANIM. MICRO.'!$I$2:$I$255,"&gt;="&amp;AJ$2,'[1]ANIM. MICRO.'!$I$2:$I$255,"&lt;"&amp;AK$2)</f>
        <v>0</v>
      </c>
      <c r="AK80">
        <f>-SUMIFS('[1]ANIM. MICRO.'!$E$2:$E$255,'[1]ANIM. MICRO.'!$A$2:$A$255,$B80,'[1]ANIM. MICRO.'!$F$2:$F$255,"SALI",'[1]ANIM. MICRO.'!$I$2:$I$255,"&gt;="&amp;AK$2,'[1]ANIM. MICRO.'!$I$2:$I$255,"&lt;"&amp;AL$2)</f>
        <v>0</v>
      </c>
      <c r="AL80">
        <f>-SUMIFS('[1]ANIM. MICRO.'!$E$2:$E$255,'[1]ANIM. MICRO.'!$A$2:$A$255,$B80,'[1]ANIM. MICRO.'!$F$2:$F$255,"SALI",'[1]ANIM. MICRO.'!$I$2:$I$255,"&gt;="&amp;AL$2,'[1]ANIM. MICRO.'!$I$2:$I$255,"&lt;"&amp;AM$2)</f>
        <v>0</v>
      </c>
      <c r="AN80">
        <f>SUM(C80:AJ80)</f>
        <v>0</v>
      </c>
      <c r="AO80">
        <f t="shared" si="4"/>
        <v>37</v>
      </c>
    </row>
    <row r="81" spans="2:41" ht="15.75" thickBot="1" x14ac:dyDescent="0.3">
      <c r="B81" s="5" t="s">
        <v>80</v>
      </c>
      <c r="C81">
        <f>-SUMIFS('[1]ANIM. MICRO.'!$E$2:$E$255,'[1]ANIM. MICRO.'!$A$2:$A$255,$B81,'[1]ANIM. MICRO.'!$F$2:$F$255,"SALI",'[1]ANIM. MICRO.'!$I$2:$I$255,"&gt;="&amp;C$2,'[1]ANIM. MICRO.'!$I$2:$I$255,"&lt;"&amp;D$2)</f>
        <v>0</v>
      </c>
      <c r="D81">
        <f>-SUMIFS('[1]ANIM. MICRO.'!$E$2:$E$255,'[1]ANIM. MICRO.'!$A$2:$A$255,$B81,'[1]ANIM. MICRO.'!$F$2:$F$255,"SALI",'[1]ANIM. MICRO.'!$I$2:$I$255,"&gt;="&amp;D$2,'[1]ANIM. MICRO.'!$I$2:$I$255,"&lt;"&amp;E$2)</f>
        <v>0</v>
      </c>
      <c r="E81">
        <f>-SUMIFS('[1]ANIM. MICRO.'!$E$2:$E$255,'[1]ANIM. MICRO.'!$A$2:$A$255,$B81,'[1]ANIM. MICRO.'!$F$2:$F$255,"SALI",'[1]ANIM. MICRO.'!$I$2:$I$255,"&gt;="&amp;E$2,'[1]ANIM. MICRO.'!$I$2:$I$255,"&lt;"&amp;F$2)</f>
        <v>0</v>
      </c>
      <c r="F81">
        <f>-SUMIFS('[1]ANIM. MICRO.'!$E$2:$E$255,'[1]ANIM. MICRO.'!$A$2:$A$255,$B81,'[1]ANIM. MICRO.'!$F$2:$F$255,"SALI",'[1]ANIM. MICRO.'!$I$2:$I$255,"&gt;="&amp;F$2,'[1]ANIM. MICRO.'!$I$2:$I$255,"&lt;"&amp;G$2)</f>
        <v>0</v>
      </c>
      <c r="G81">
        <f>-SUMIFS('[1]ANIM. MICRO.'!$E$2:$E$255,'[1]ANIM. MICRO.'!$A$2:$A$255,$B81,'[1]ANIM. MICRO.'!$F$2:$F$255,"SALI",'[1]ANIM. MICRO.'!$I$2:$I$255,"&gt;="&amp;G$2,'[1]ANIM. MICRO.'!$I$2:$I$255,"&lt;"&amp;H$2)</f>
        <v>0</v>
      </c>
      <c r="H81">
        <f>-SUMIFS('[1]ANIM. MICRO.'!$E$2:$E$255,'[1]ANIM. MICRO.'!$A$2:$A$255,$B81,'[1]ANIM. MICRO.'!$F$2:$F$255,"SALI",'[1]ANIM. MICRO.'!$I$2:$I$255,"&gt;="&amp;H$2,'[1]ANIM. MICRO.'!$I$2:$I$255,"&lt;"&amp;I$2)</f>
        <v>0</v>
      </c>
      <c r="I81">
        <f>-SUMIFS('[1]ANIM. MICRO.'!$E$2:$E$255,'[1]ANIM. MICRO.'!$A$2:$A$255,$B81,'[1]ANIM. MICRO.'!$F$2:$F$255,"SALI",'[1]ANIM. MICRO.'!$I$2:$I$255,"&gt;="&amp;I$2,'[1]ANIM. MICRO.'!$I$2:$I$255,"&lt;"&amp;J$2)</f>
        <v>0</v>
      </c>
      <c r="J81">
        <f>-SUMIFS('[1]ANIM. MICRO.'!$E$2:$E$255,'[1]ANIM. MICRO.'!$A$2:$A$255,$B81,'[1]ANIM. MICRO.'!$F$2:$F$255,"SALI",'[1]ANIM. MICRO.'!$I$2:$I$255,"&gt;="&amp;J$2,'[1]ANIM. MICRO.'!$I$2:$I$255,"&lt;"&amp;K$2)</f>
        <v>0</v>
      </c>
      <c r="K81">
        <f>-SUMIFS('[1]ANIM. MICRO.'!$E$2:$E$255,'[1]ANIM. MICRO.'!$A$2:$A$255,$B81,'[1]ANIM. MICRO.'!$F$2:$F$255,"SALI",'[1]ANIM. MICRO.'!$I$2:$I$255,"&gt;="&amp;K$2,'[1]ANIM. MICRO.'!$I$2:$I$255,"&lt;"&amp;L$2)</f>
        <v>0</v>
      </c>
      <c r="L81">
        <f>-SUMIFS('[1]ANIM. MICRO.'!$E$2:$E$255,'[1]ANIM. MICRO.'!$A$2:$A$255,$B81,'[1]ANIM. MICRO.'!$F$2:$F$255,"SALI",'[1]ANIM. MICRO.'!$I$2:$I$255,"&gt;="&amp;L$2,'[1]ANIM. MICRO.'!$I$2:$I$255,"&lt;"&amp;M$2)</f>
        <v>0</v>
      </c>
      <c r="M81">
        <f>-SUMIFS('[1]ANIM. MICRO.'!$E$2:$E$255,'[1]ANIM. MICRO.'!$A$2:$A$255,$B81,'[1]ANIM. MICRO.'!$F$2:$F$255,"SALI",'[1]ANIM. MICRO.'!$I$2:$I$255,"&gt;="&amp;M$2,'[1]ANIM. MICRO.'!$I$2:$I$255,"&lt;"&amp;N$2)</f>
        <v>0</v>
      </c>
      <c r="N81">
        <f>-SUMIFS('[1]ANIM. MICRO.'!$E$2:$E$255,'[1]ANIM. MICRO.'!$A$2:$A$255,$B81,'[1]ANIM. MICRO.'!$F$2:$F$255,"SALI",'[1]ANIM. MICRO.'!$I$2:$I$255,"&gt;="&amp;N$2,'[1]ANIM. MICRO.'!$I$2:$I$255,"&lt;"&amp;O$2)</f>
        <v>0</v>
      </c>
      <c r="O81">
        <f>-SUMIFS('[1]ANIM. MICRO.'!$E$2:$E$255,'[1]ANIM. MICRO.'!$A$2:$A$255,$B81,'[1]ANIM. MICRO.'!$F$2:$F$255,"SALI",'[1]ANIM. MICRO.'!$I$2:$I$255,"&gt;="&amp;O$2,'[1]ANIM. MICRO.'!$I$2:$I$255,"&lt;"&amp;P$2)</f>
        <v>0</v>
      </c>
      <c r="P81">
        <f>-SUMIFS('[1]ANIM. MICRO.'!$E$2:$E$255,'[1]ANIM. MICRO.'!$A$2:$A$255,$B81,'[1]ANIM. MICRO.'!$F$2:$F$255,"SALI",'[1]ANIM. MICRO.'!$I$2:$I$255,"&gt;="&amp;P$2,'[1]ANIM. MICRO.'!$I$2:$I$255,"&lt;"&amp;Q$2)</f>
        <v>0</v>
      </c>
      <c r="Q81">
        <f>-SUMIFS('[1]ANIM. MICRO.'!$E$2:$E$255,'[1]ANIM. MICRO.'!$A$2:$A$255,$B81,'[1]ANIM. MICRO.'!$F$2:$F$255,"SALI",'[1]ANIM. MICRO.'!$I$2:$I$255,"&gt;="&amp;Q$2,'[1]ANIM. MICRO.'!$I$2:$I$255,"&lt;"&amp;R$2)</f>
        <v>0</v>
      </c>
      <c r="R81">
        <f>-SUMIFS('[1]ANIM. MICRO.'!$E$2:$E$255,'[1]ANIM. MICRO.'!$A$2:$A$255,$B81,'[1]ANIM. MICRO.'!$F$2:$F$255,"SALI",'[1]ANIM. MICRO.'!$I$2:$I$255,"&gt;="&amp;R$2,'[1]ANIM. MICRO.'!$I$2:$I$255,"&lt;"&amp;S$2)</f>
        <v>0</v>
      </c>
      <c r="S81">
        <f>-SUMIFS('[1]ANIM. MICRO.'!$E$2:$E$255,'[1]ANIM. MICRO.'!$A$2:$A$255,$B81,'[1]ANIM. MICRO.'!$F$2:$F$255,"SALI",'[1]ANIM. MICRO.'!$I$2:$I$255,"&gt;="&amp;S$2,'[1]ANIM. MICRO.'!$I$2:$I$255,"&lt;"&amp;T$2)</f>
        <v>0</v>
      </c>
      <c r="T81">
        <f>-SUMIFS('[1]ANIM. MICRO.'!$E$2:$E$255,'[1]ANIM. MICRO.'!$A$2:$A$255,$B81,'[1]ANIM. MICRO.'!$F$2:$F$255,"SALI",'[1]ANIM. MICRO.'!$I$2:$I$255,"&gt;="&amp;T$2,'[1]ANIM. MICRO.'!$I$2:$I$255,"&lt;"&amp;U$2)</f>
        <v>0</v>
      </c>
      <c r="U81">
        <f>-SUMIFS('[1]ANIM. MICRO.'!$E$2:$E$255,'[1]ANIM. MICRO.'!$A$2:$A$255,$B81,'[1]ANIM. MICRO.'!$F$2:$F$255,"SALI",'[1]ANIM. MICRO.'!$I$2:$I$255,"&gt;="&amp;U$2,'[1]ANIM. MICRO.'!$I$2:$I$255,"&lt;"&amp;V$2)</f>
        <v>0</v>
      </c>
      <c r="V81">
        <f>-SUMIFS('[1]ANIM. MICRO.'!$E$2:$E$255,'[1]ANIM. MICRO.'!$A$2:$A$255,$B81,'[1]ANIM. MICRO.'!$F$2:$F$255,"SALI",'[1]ANIM. MICRO.'!$I$2:$I$255,"&gt;="&amp;V$2,'[1]ANIM. MICRO.'!$I$2:$I$255,"&lt;"&amp;W$2)</f>
        <v>0</v>
      </c>
      <c r="W81">
        <f>-SUMIFS('[1]ANIM. MICRO.'!$E$2:$E$255,'[1]ANIM. MICRO.'!$A$2:$A$255,$B81,'[1]ANIM. MICRO.'!$F$2:$F$255,"SALI",'[1]ANIM. MICRO.'!$I$2:$I$255,"&gt;="&amp;W$2,'[1]ANIM. MICRO.'!$I$2:$I$255,"&lt;"&amp;X$2)</f>
        <v>0</v>
      </c>
      <c r="X81">
        <f>-SUMIFS('[1]ANIM. MICRO.'!$E$2:$E$255,'[1]ANIM. MICRO.'!$A$2:$A$255,$B81,'[1]ANIM. MICRO.'!$F$2:$F$255,"SALI",'[1]ANIM. MICRO.'!$I$2:$I$255,"&gt;="&amp;X$2,'[1]ANIM. MICRO.'!$I$2:$I$255,"&lt;"&amp;Y$2)</f>
        <v>0</v>
      </c>
      <c r="Y81">
        <f>-SUMIFS('[1]ANIM. MICRO.'!$E$2:$E$255,'[1]ANIM. MICRO.'!$A$2:$A$255,$B81,'[1]ANIM. MICRO.'!$F$2:$F$255,"SALI",'[1]ANIM. MICRO.'!$I$2:$I$255,"&gt;="&amp;Y$2,'[1]ANIM. MICRO.'!$I$2:$I$255,"&lt;"&amp;Z$2)</f>
        <v>0</v>
      </c>
      <c r="Z81">
        <f>-SUMIFS('[1]ANIM. MICRO.'!$E$2:$E$255,'[1]ANIM. MICRO.'!$A$2:$A$255,$B81,'[1]ANIM. MICRO.'!$F$2:$F$255,"SALI",'[1]ANIM. MICRO.'!$I$2:$I$255,"&gt;="&amp;Z$2,'[1]ANIM. MICRO.'!$I$2:$I$255,"&lt;"&amp;AA$2)</f>
        <v>0</v>
      </c>
      <c r="AA81">
        <f>-SUMIFS('[1]ANIM. MICRO.'!$E$2:$E$255,'[1]ANIM. MICRO.'!$A$2:$A$255,$B81,'[1]ANIM. MICRO.'!$F$2:$F$255,"SALI",'[1]ANIM. MICRO.'!$I$2:$I$255,"&gt;="&amp;AA$2,'[1]ANIM. MICRO.'!$I$2:$I$255,"&lt;"&amp;AB$2)</f>
        <v>0</v>
      </c>
      <c r="AB81">
        <f>-SUMIFS('[1]ANIM. MICRO.'!$E$2:$E$255,'[1]ANIM. MICRO.'!$A$2:$A$255,$B81,'[1]ANIM. MICRO.'!$F$2:$F$255,"SALI",'[1]ANIM. MICRO.'!$I$2:$I$255,"&gt;="&amp;AB$2,'[1]ANIM. MICRO.'!$I$2:$I$255,"&lt;"&amp;AC$2)</f>
        <v>0</v>
      </c>
      <c r="AC81">
        <f>-SUMIFS('[1]ANIM. MICRO.'!$E$2:$E$255,'[1]ANIM. MICRO.'!$A$2:$A$255,$B81,'[1]ANIM. MICRO.'!$F$2:$F$255,"SALI",'[1]ANIM. MICRO.'!$I$2:$I$255,"&gt;="&amp;AC$2,'[1]ANIM. MICRO.'!$I$2:$I$255,"&lt;"&amp;AD$2)</f>
        <v>0</v>
      </c>
      <c r="AD81">
        <f>-SUMIFS('[1]ANIM. MICRO.'!$E$2:$E$255,'[1]ANIM. MICRO.'!$A$2:$A$255,$B81,'[1]ANIM. MICRO.'!$F$2:$F$255,"SALI",'[1]ANIM. MICRO.'!$I$2:$I$255,"&gt;="&amp;AD$2,'[1]ANIM. MICRO.'!$I$2:$I$255,"&lt;"&amp;AE$2)</f>
        <v>0</v>
      </c>
      <c r="AE81">
        <f>-SUMIFS('[1]ANIM. MICRO.'!$E$2:$E$255,'[1]ANIM. MICRO.'!$A$2:$A$255,$B81,'[1]ANIM. MICRO.'!$F$2:$F$255,"SALI",'[1]ANIM. MICRO.'!$I$2:$I$255,"&gt;="&amp;AE$2,'[1]ANIM. MICRO.'!$I$2:$I$255,"&lt;"&amp;AF$2)</f>
        <v>0</v>
      </c>
      <c r="AF81">
        <f>-SUMIFS('[1]ANIM. MICRO.'!$E$2:$E$255,'[1]ANIM. MICRO.'!$A$2:$A$255,$B81,'[1]ANIM. MICRO.'!$F$2:$F$255,"SALI",'[1]ANIM. MICRO.'!$I$2:$I$255,"&gt;="&amp;AF$2,'[1]ANIM. MICRO.'!$I$2:$I$255,"&lt;"&amp;AG$2)</f>
        <v>0</v>
      </c>
      <c r="AG81">
        <f>-SUMIFS('[1]ANIM. MICRO.'!$E$2:$E$255,'[1]ANIM. MICRO.'!$A$2:$A$255,$B81,'[1]ANIM. MICRO.'!$F$2:$F$255,"SALI",'[1]ANIM. MICRO.'!$I$2:$I$255,"&gt;="&amp;AG$2,'[1]ANIM. MICRO.'!$I$2:$I$255,"&lt;"&amp;AH$2)</f>
        <v>0</v>
      </c>
      <c r="AH81">
        <f>-SUMIFS('[1]ANIM. MICRO.'!$E$2:$E$255,'[1]ANIM. MICRO.'!$A$2:$A$255,$B81,'[1]ANIM. MICRO.'!$F$2:$F$255,"SALI",'[1]ANIM. MICRO.'!$I$2:$I$255,"&gt;="&amp;AH$2,'[1]ANIM. MICRO.'!$I$2:$I$255,"&lt;"&amp;AI$2)</f>
        <v>0</v>
      </c>
      <c r="AI81">
        <f>-SUMIFS('[1]ANIM. MICRO.'!$E$2:$E$255,'[1]ANIM. MICRO.'!$A$2:$A$255,$B81,'[1]ANIM. MICRO.'!$F$2:$F$255,"SALI",'[1]ANIM. MICRO.'!$I$2:$I$255,"&gt;="&amp;AI$2,'[1]ANIM. MICRO.'!$I$2:$I$255,"&lt;"&amp;AJ$2)</f>
        <v>0</v>
      </c>
      <c r="AJ81">
        <f>-SUMIFS('[1]ANIM. MICRO.'!$E$2:$E$255,'[1]ANIM. MICRO.'!$A$2:$A$255,$B81,'[1]ANIM. MICRO.'!$F$2:$F$255,"SALI",'[1]ANIM. MICRO.'!$I$2:$I$255,"&gt;="&amp;AJ$2,'[1]ANIM. MICRO.'!$I$2:$I$255,"&lt;"&amp;AK$2)</f>
        <v>0</v>
      </c>
      <c r="AK81">
        <f>-SUMIFS('[1]ANIM. MICRO.'!$E$2:$E$255,'[1]ANIM. MICRO.'!$A$2:$A$255,$B81,'[1]ANIM. MICRO.'!$F$2:$F$255,"SALI",'[1]ANIM. MICRO.'!$I$2:$I$255,"&gt;="&amp;AK$2,'[1]ANIM. MICRO.'!$I$2:$I$255,"&lt;"&amp;AL$2)</f>
        <v>0</v>
      </c>
      <c r="AL81">
        <f>-SUMIFS('[1]ANIM. MICRO.'!$E$2:$E$255,'[1]ANIM. MICRO.'!$A$2:$A$255,$B81,'[1]ANIM. MICRO.'!$F$2:$F$255,"SALI",'[1]ANIM. MICRO.'!$I$2:$I$255,"&gt;="&amp;AL$2,'[1]ANIM. MICRO.'!$I$2:$I$255,"&lt;"&amp;AM$2)</f>
        <v>0</v>
      </c>
      <c r="AN81">
        <f>SUM(C81:AJ81)</f>
        <v>0</v>
      </c>
      <c r="AO81">
        <f t="shared" si="4"/>
        <v>37</v>
      </c>
    </row>
    <row r="82" spans="2:41" x14ac:dyDescent="0.25">
      <c r="B82" s="5" t="s">
        <v>81</v>
      </c>
      <c r="C82">
        <f>-SUMIFS('[1]ANIM. MICRO.'!$E$2:$E$255,'[1]ANIM. MICRO.'!$A$2:$A$255,$B82,'[1]ANIM. MICRO.'!$F$2:$F$255,"SALI",'[1]ANIM. MICRO.'!$I$2:$I$255,"&gt;="&amp;C$2,'[1]ANIM. MICRO.'!$I$2:$I$255,"&lt;"&amp;D$2)</f>
        <v>0</v>
      </c>
      <c r="D82">
        <f>-SUMIFS('[1]ANIM. MICRO.'!$E$2:$E$255,'[1]ANIM. MICRO.'!$A$2:$A$255,$B82,'[1]ANIM. MICRO.'!$F$2:$F$255,"SALI",'[1]ANIM. MICRO.'!$I$2:$I$255,"&gt;="&amp;D$2,'[1]ANIM. MICRO.'!$I$2:$I$255,"&lt;"&amp;E$2)</f>
        <v>0</v>
      </c>
      <c r="E82">
        <f>-SUMIFS('[1]ANIM. MICRO.'!$E$2:$E$255,'[1]ANIM. MICRO.'!$A$2:$A$255,$B82,'[1]ANIM. MICRO.'!$F$2:$F$255,"SALI",'[1]ANIM. MICRO.'!$I$2:$I$255,"&gt;="&amp;E$2,'[1]ANIM. MICRO.'!$I$2:$I$255,"&lt;"&amp;F$2)</f>
        <v>0</v>
      </c>
      <c r="F82">
        <f>-SUMIFS('[1]ANIM. MICRO.'!$E$2:$E$255,'[1]ANIM. MICRO.'!$A$2:$A$255,$B82,'[1]ANIM. MICRO.'!$F$2:$F$255,"SALI",'[1]ANIM. MICRO.'!$I$2:$I$255,"&gt;="&amp;F$2,'[1]ANIM. MICRO.'!$I$2:$I$255,"&lt;"&amp;G$2)</f>
        <v>0</v>
      </c>
      <c r="G82">
        <f>-SUMIFS('[1]ANIM. MICRO.'!$E$2:$E$255,'[1]ANIM. MICRO.'!$A$2:$A$255,$B82,'[1]ANIM. MICRO.'!$F$2:$F$255,"SALI",'[1]ANIM. MICRO.'!$I$2:$I$255,"&gt;="&amp;G$2,'[1]ANIM. MICRO.'!$I$2:$I$255,"&lt;"&amp;H$2)</f>
        <v>0</v>
      </c>
      <c r="H82">
        <f>-SUMIFS('[1]ANIM. MICRO.'!$E$2:$E$255,'[1]ANIM. MICRO.'!$A$2:$A$255,$B82,'[1]ANIM. MICRO.'!$F$2:$F$255,"SALI",'[1]ANIM. MICRO.'!$I$2:$I$255,"&gt;="&amp;H$2,'[1]ANIM. MICRO.'!$I$2:$I$255,"&lt;"&amp;I$2)</f>
        <v>0</v>
      </c>
      <c r="I82">
        <f>-SUMIFS('[1]ANIM. MICRO.'!$E$2:$E$255,'[1]ANIM. MICRO.'!$A$2:$A$255,$B82,'[1]ANIM. MICRO.'!$F$2:$F$255,"SALI",'[1]ANIM. MICRO.'!$I$2:$I$255,"&gt;="&amp;I$2,'[1]ANIM. MICRO.'!$I$2:$I$255,"&lt;"&amp;J$2)</f>
        <v>0</v>
      </c>
      <c r="J82">
        <f>-SUMIFS('[1]ANIM. MICRO.'!$E$2:$E$255,'[1]ANIM. MICRO.'!$A$2:$A$255,$B82,'[1]ANIM. MICRO.'!$F$2:$F$255,"SALI",'[1]ANIM. MICRO.'!$I$2:$I$255,"&gt;="&amp;J$2,'[1]ANIM. MICRO.'!$I$2:$I$255,"&lt;"&amp;K$2)</f>
        <v>0</v>
      </c>
      <c r="K82">
        <f>-SUMIFS('[1]ANIM. MICRO.'!$E$2:$E$255,'[1]ANIM. MICRO.'!$A$2:$A$255,$B82,'[1]ANIM. MICRO.'!$F$2:$F$255,"SALI",'[1]ANIM. MICRO.'!$I$2:$I$255,"&gt;="&amp;K$2,'[1]ANIM. MICRO.'!$I$2:$I$255,"&lt;"&amp;L$2)</f>
        <v>0</v>
      </c>
      <c r="L82">
        <f>-SUMIFS('[1]ANIM. MICRO.'!$E$2:$E$255,'[1]ANIM. MICRO.'!$A$2:$A$255,$B82,'[1]ANIM. MICRO.'!$F$2:$F$255,"SALI",'[1]ANIM. MICRO.'!$I$2:$I$255,"&gt;="&amp;L$2,'[1]ANIM. MICRO.'!$I$2:$I$255,"&lt;"&amp;M$2)</f>
        <v>0</v>
      </c>
      <c r="M82">
        <f>-SUMIFS('[1]ANIM. MICRO.'!$E$2:$E$255,'[1]ANIM. MICRO.'!$A$2:$A$255,$B82,'[1]ANIM. MICRO.'!$F$2:$F$255,"SALI",'[1]ANIM. MICRO.'!$I$2:$I$255,"&gt;="&amp;M$2,'[1]ANIM. MICRO.'!$I$2:$I$255,"&lt;"&amp;N$2)</f>
        <v>0</v>
      </c>
      <c r="N82">
        <f>-SUMIFS('[1]ANIM. MICRO.'!$E$2:$E$255,'[1]ANIM. MICRO.'!$A$2:$A$255,$B82,'[1]ANIM. MICRO.'!$F$2:$F$255,"SALI",'[1]ANIM. MICRO.'!$I$2:$I$255,"&gt;="&amp;N$2,'[1]ANIM. MICRO.'!$I$2:$I$255,"&lt;"&amp;O$2)</f>
        <v>0</v>
      </c>
      <c r="O82">
        <f>-SUMIFS('[1]ANIM. MICRO.'!$E$2:$E$255,'[1]ANIM. MICRO.'!$A$2:$A$255,$B82,'[1]ANIM. MICRO.'!$F$2:$F$255,"SALI",'[1]ANIM. MICRO.'!$I$2:$I$255,"&gt;="&amp;O$2,'[1]ANIM. MICRO.'!$I$2:$I$255,"&lt;"&amp;P$2)</f>
        <v>0</v>
      </c>
      <c r="P82">
        <f>-SUMIFS('[1]ANIM. MICRO.'!$E$2:$E$255,'[1]ANIM. MICRO.'!$A$2:$A$255,$B82,'[1]ANIM. MICRO.'!$F$2:$F$255,"SALI",'[1]ANIM. MICRO.'!$I$2:$I$255,"&gt;="&amp;P$2,'[1]ANIM. MICRO.'!$I$2:$I$255,"&lt;"&amp;Q$2)</f>
        <v>0</v>
      </c>
      <c r="Q82">
        <f>-SUMIFS('[1]ANIM. MICRO.'!$E$2:$E$255,'[1]ANIM. MICRO.'!$A$2:$A$255,$B82,'[1]ANIM. MICRO.'!$F$2:$F$255,"SALI",'[1]ANIM. MICRO.'!$I$2:$I$255,"&gt;="&amp;Q$2,'[1]ANIM. MICRO.'!$I$2:$I$255,"&lt;"&amp;R$2)</f>
        <v>0</v>
      </c>
      <c r="R82">
        <f>-SUMIFS('[1]ANIM. MICRO.'!$E$2:$E$255,'[1]ANIM. MICRO.'!$A$2:$A$255,$B82,'[1]ANIM. MICRO.'!$F$2:$F$255,"SALI",'[1]ANIM. MICRO.'!$I$2:$I$255,"&gt;="&amp;R$2,'[1]ANIM. MICRO.'!$I$2:$I$255,"&lt;"&amp;S$2)</f>
        <v>0</v>
      </c>
      <c r="S82">
        <f>-SUMIFS('[1]ANIM. MICRO.'!$E$2:$E$255,'[1]ANIM. MICRO.'!$A$2:$A$255,$B82,'[1]ANIM. MICRO.'!$F$2:$F$255,"SALI",'[1]ANIM. MICRO.'!$I$2:$I$255,"&gt;="&amp;S$2,'[1]ANIM. MICRO.'!$I$2:$I$255,"&lt;"&amp;T$2)</f>
        <v>0</v>
      </c>
      <c r="T82">
        <f>-SUMIFS('[1]ANIM. MICRO.'!$E$2:$E$255,'[1]ANIM. MICRO.'!$A$2:$A$255,$B82,'[1]ANIM. MICRO.'!$F$2:$F$255,"SALI",'[1]ANIM. MICRO.'!$I$2:$I$255,"&gt;="&amp;T$2,'[1]ANIM. MICRO.'!$I$2:$I$255,"&lt;"&amp;U$2)</f>
        <v>0</v>
      </c>
      <c r="U82">
        <f>-SUMIFS('[1]ANIM. MICRO.'!$E$2:$E$255,'[1]ANIM. MICRO.'!$A$2:$A$255,$B82,'[1]ANIM. MICRO.'!$F$2:$F$255,"SALI",'[1]ANIM. MICRO.'!$I$2:$I$255,"&gt;="&amp;U$2,'[1]ANIM. MICRO.'!$I$2:$I$255,"&lt;"&amp;V$2)</f>
        <v>0</v>
      </c>
      <c r="V82">
        <f>-SUMIFS('[1]ANIM. MICRO.'!$E$2:$E$255,'[1]ANIM. MICRO.'!$A$2:$A$255,$B82,'[1]ANIM. MICRO.'!$F$2:$F$255,"SALI",'[1]ANIM. MICRO.'!$I$2:$I$255,"&gt;="&amp;V$2,'[1]ANIM. MICRO.'!$I$2:$I$255,"&lt;"&amp;W$2)</f>
        <v>0</v>
      </c>
      <c r="W82">
        <f>-SUMIFS('[1]ANIM. MICRO.'!$E$2:$E$255,'[1]ANIM. MICRO.'!$A$2:$A$255,$B82,'[1]ANIM. MICRO.'!$F$2:$F$255,"SALI",'[1]ANIM. MICRO.'!$I$2:$I$255,"&gt;="&amp;W$2,'[1]ANIM. MICRO.'!$I$2:$I$255,"&lt;"&amp;X$2)</f>
        <v>0</v>
      </c>
      <c r="X82">
        <f>-SUMIFS('[1]ANIM. MICRO.'!$E$2:$E$255,'[1]ANIM. MICRO.'!$A$2:$A$255,$B82,'[1]ANIM. MICRO.'!$F$2:$F$255,"SALI",'[1]ANIM. MICRO.'!$I$2:$I$255,"&gt;="&amp;X$2,'[1]ANIM. MICRO.'!$I$2:$I$255,"&lt;"&amp;Y$2)</f>
        <v>0</v>
      </c>
      <c r="Y82">
        <f>-SUMIFS('[1]ANIM. MICRO.'!$E$2:$E$255,'[1]ANIM. MICRO.'!$A$2:$A$255,$B82,'[1]ANIM. MICRO.'!$F$2:$F$255,"SALI",'[1]ANIM. MICRO.'!$I$2:$I$255,"&gt;="&amp;Y$2,'[1]ANIM. MICRO.'!$I$2:$I$255,"&lt;"&amp;Z$2)</f>
        <v>0</v>
      </c>
      <c r="Z82">
        <f>-SUMIFS('[1]ANIM. MICRO.'!$E$2:$E$255,'[1]ANIM. MICRO.'!$A$2:$A$255,$B82,'[1]ANIM. MICRO.'!$F$2:$F$255,"SALI",'[1]ANIM. MICRO.'!$I$2:$I$255,"&gt;="&amp;Z$2,'[1]ANIM. MICRO.'!$I$2:$I$255,"&lt;"&amp;AA$2)</f>
        <v>0</v>
      </c>
      <c r="AA82">
        <f>-SUMIFS('[1]ANIM. MICRO.'!$E$2:$E$255,'[1]ANIM. MICRO.'!$A$2:$A$255,$B82,'[1]ANIM. MICRO.'!$F$2:$F$255,"SALI",'[1]ANIM. MICRO.'!$I$2:$I$255,"&gt;="&amp;AA$2,'[1]ANIM. MICRO.'!$I$2:$I$255,"&lt;"&amp;AB$2)</f>
        <v>0</v>
      </c>
      <c r="AB82">
        <f>-SUMIFS('[1]ANIM. MICRO.'!$E$2:$E$255,'[1]ANIM. MICRO.'!$A$2:$A$255,$B82,'[1]ANIM. MICRO.'!$F$2:$F$255,"SALI",'[1]ANIM. MICRO.'!$I$2:$I$255,"&gt;="&amp;AB$2,'[1]ANIM. MICRO.'!$I$2:$I$255,"&lt;"&amp;AC$2)</f>
        <v>0</v>
      </c>
      <c r="AC82">
        <f>-SUMIFS('[1]ANIM. MICRO.'!$E$2:$E$255,'[1]ANIM. MICRO.'!$A$2:$A$255,$B82,'[1]ANIM. MICRO.'!$F$2:$F$255,"SALI",'[1]ANIM. MICRO.'!$I$2:$I$255,"&gt;="&amp;AC$2,'[1]ANIM. MICRO.'!$I$2:$I$255,"&lt;"&amp;AD$2)</f>
        <v>0</v>
      </c>
      <c r="AD82">
        <f>-SUMIFS('[1]ANIM. MICRO.'!$E$2:$E$255,'[1]ANIM. MICRO.'!$A$2:$A$255,$B82,'[1]ANIM. MICRO.'!$F$2:$F$255,"SALI",'[1]ANIM. MICRO.'!$I$2:$I$255,"&gt;="&amp;AD$2,'[1]ANIM. MICRO.'!$I$2:$I$255,"&lt;"&amp;AE$2)</f>
        <v>0</v>
      </c>
      <c r="AE82">
        <f>-SUMIFS('[1]ANIM. MICRO.'!$E$2:$E$255,'[1]ANIM. MICRO.'!$A$2:$A$255,$B82,'[1]ANIM. MICRO.'!$F$2:$F$255,"SALI",'[1]ANIM. MICRO.'!$I$2:$I$255,"&gt;="&amp;AE$2,'[1]ANIM. MICRO.'!$I$2:$I$255,"&lt;"&amp;AF$2)</f>
        <v>0</v>
      </c>
      <c r="AF82">
        <f>-SUMIFS('[1]ANIM. MICRO.'!$E$2:$E$255,'[1]ANIM. MICRO.'!$A$2:$A$255,$B82,'[1]ANIM. MICRO.'!$F$2:$F$255,"SALI",'[1]ANIM. MICRO.'!$I$2:$I$255,"&gt;="&amp;AF$2,'[1]ANIM. MICRO.'!$I$2:$I$255,"&lt;"&amp;AG$2)</f>
        <v>0</v>
      </c>
      <c r="AG82">
        <f>-SUMIFS('[1]ANIM. MICRO.'!$E$2:$E$255,'[1]ANIM. MICRO.'!$A$2:$A$255,$B82,'[1]ANIM. MICRO.'!$F$2:$F$255,"SALI",'[1]ANIM. MICRO.'!$I$2:$I$255,"&gt;="&amp;AG$2,'[1]ANIM. MICRO.'!$I$2:$I$255,"&lt;"&amp;AH$2)</f>
        <v>0</v>
      </c>
      <c r="AH82">
        <f>-SUMIFS('[1]ANIM. MICRO.'!$E$2:$E$255,'[1]ANIM. MICRO.'!$A$2:$A$255,$B82,'[1]ANIM. MICRO.'!$F$2:$F$255,"SALI",'[1]ANIM. MICRO.'!$I$2:$I$255,"&gt;="&amp;AH$2,'[1]ANIM. MICRO.'!$I$2:$I$255,"&lt;"&amp;AI$2)</f>
        <v>0</v>
      </c>
      <c r="AI82">
        <f>-SUMIFS('[1]ANIM. MICRO.'!$E$2:$E$255,'[1]ANIM. MICRO.'!$A$2:$A$255,$B82,'[1]ANIM. MICRO.'!$F$2:$F$255,"SALI",'[1]ANIM. MICRO.'!$I$2:$I$255,"&gt;="&amp;AI$2,'[1]ANIM. MICRO.'!$I$2:$I$255,"&lt;"&amp;AJ$2)</f>
        <v>0</v>
      </c>
      <c r="AJ82">
        <f>-SUMIFS('[1]ANIM. MICRO.'!$E$2:$E$255,'[1]ANIM. MICRO.'!$A$2:$A$255,$B82,'[1]ANIM. MICRO.'!$F$2:$F$255,"SALI",'[1]ANIM. MICRO.'!$I$2:$I$255,"&gt;="&amp;AJ$2,'[1]ANIM. MICRO.'!$I$2:$I$255,"&lt;"&amp;AK$2)</f>
        <v>0</v>
      </c>
      <c r="AK82">
        <f>-SUMIFS('[1]ANIM. MICRO.'!$E$2:$E$255,'[1]ANIM. MICRO.'!$A$2:$A$255,$B82,'[1]ANIM. MICRO.'!$F$2:$F$255,"SALI",'[1]ANIM. MICRO.'!$I$2:$I$255,"&gt;="&amp;AK$2,'[1]ANIM. MICRO.'!$I$2:$I$255,"&lt;"&amp;AL$2)</f>
        <v>0</v>
      </c>
      <c r="AL82">
        <f>-SUMIFS('[1]ANIM. MICRO.'!$E$2:$E$255,'[1]ANIM. MICRO.'!$A$2:$A$255,$B82,'[1]ANIM. MICRO.'!$F$2:$F$255,"SALI",'[1]ANIM. MICRO.'!$I$2:$I$255,"&gt;="&amp;AL$2,'[1]ANIM. MICRO.'!$I$2:$I$255,"&lt;"&amp;AM$2)</f>
        <v>0</v>
      </c>
      <c r="AN82">
        <f>SUM(C82:AJ82)</f>
        <v>0</v>
      </c>
      <c r="AO82">
        <f t="shared" si="4"/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AO82"/>
  <sheetViews>
    <sheetView topLeftCell="B49" zoomScale="85" zoomScaleNormal="85" workbookViewId="0">
      <selection activeCell="B80" sqref="B80:B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-SUMIFS([1]VEGETAL!$E$2:$E$356,[1]VEGETAL!$A$2:$A$356,$B3,[1]VEGETAL!$F$2:$F$356,"SALI",[1]VEGETAL!$I$2:$I$356,"&gt;="&amp;C$2,[1]VEGETAL!$I$2:$I$356,"&lt;"&amp;D$2)</f>
        <v>0</v>
      </c>
      <c r="D3">
        <f>-SUMIFS([1]VEGETAL!$E$2:$E$356,[1]VEGETAL!$A$2:$A$356,$B3,[1]VEGETAL!$F$2:$F$356,"SALI",[1]VEGETAL!$I$2:$I$356,"&gt;="&amp;D$2,[1]VEGETAL!$I$2:$I$356,"&lt;"&amp;E$2)</f>
        <v>0</v>
      </c>
      <c r="E3">
        <f>-SUMIFS([1]VEGETAL!$E$2:$E$356,[1]VEGETAL!$A$2:$A$356,$B3,[1]VEGETAL!$F$2:$F$356,"SALI",[1]VEGETAL!$I$2:$I$356,"&gt;="&amp;E$2,[1]VEGETAL!$I$2:$I$356,"&lt;"&amp;F$2)</f>
        <v>0</v>
      </c>
      <c r="F3">
        <f>-SUMIFS([1]VEGETAL!$E$2:$E$356,[1]VEGETAL!$A$2:$A$356,$B3,[1]VEGETAL!$F$2:$F$356,"SALI",[1]VEGETAL!$I$2:$I$356,"&gt;="&amp;F$2,[1]VEGETAL!$I$2:$I$356,"&lt;"&amp;G$2)</f>
        <v>0</v>
      </c>
      <c r="G3">
        <f>-SUMIFS([1]VEGETAL!$E$2:$E$356,[1]VEGETAL!$A$2:$A$356,$B3,[1]VEGETAL!$F$2:$F$356,"SALI",[1]VEGETAL!$I$2:$I$356,"&gt;="&amp;G$2,[1]VEGETAL!$I$2:$I$356,"&lt;"&amp;H$2)</f>
        <v>0</v>
      </c>
      <c r="H3">
        <f>-SUMIFS([1]VEGETAL!$E$2:$E$356,[1]VEGETAL!$A$2:$A$356,$B3,[1]VEGETAL!$F$2:$F$356,"SALI",[1]VEGETAL!$I$2:$I$356,"&gt;="&amp;H$2,[1]VEGETAL!$I$2:$I$356,"&lt;"&amp;I$2)</f>
        <v>0</v>
      </c>
      <c r="I3">
        <f>-SUMIFS([1]VEGETAL!$E$2:$E$356,[1]VEGETAL!$A$2:$A$356,$B3,[1]VEGETAL!$F$2:$F$356,"SALI",[1]VEGETAL!$I$2:$I$356,"&gt;="&amp;I$2,[1]VEGETAL!$I$2:$I$356,"&lt;"&amp;J$2)</f>
        <v>0</v>
      </c>
      <c r="J3">
        <f>-SUMIFS([1]VEGETAL!$E$2:$E$356,[1]VEGETAL!$A$2:$A$356,$B3,[1]VEGETAL!$F$2:$F$356,"SALI",[1]VEGETAL!$I$2:$I$356,"&gt;="&amp;J$2,[1]VEGETAL!$I$2:$I$356,"&lt;"&amp;K$2)</f>
        <v>0</v>
      </c>
      <c r="K3">
        <f>-SUMIFS([1]VEGETAL!$E$2:$E$356,[1]VEGETAL!$A$2:$A$356,$B3,[1]VEGETAL!$F$2:$F$356,"SALI",[1]VEGETAL!$I$2:$I$356,"&gt;="&amp;K$2,[1]VEGETAL!$I$2:$I$356,"&lt;"&amp;L$2)</f>
        <v>0</v>
      </c>
      <c r="L3">
        <f>-SUMIFS([1]VEGETAL!$E$2:$E$356,[1]VEGETAL!$A$2:$A$356,$B3,[1]VEGETAL!$F$2:$F$356,"SALI",[1]VEGETAL!$I$2:$I$356,"&gt;="&amp;L$2,[1]VEGETAL!$I$2:$I$356,"&lt;"&amp;M$2)</f>
        <v>0</v>
      </c>
      <c r="M3">
        <f>-SUMIFS([1]VEGETAL!$E$2:$E$356,[1]VEGETAL!$A$2:$A$356,$B3,[1]VEGETAL!$F$2:$F$356,"SALI",[1]VEGETAL!$I$2:$I$356,"&gt;="&amp;M$2,[1]VEGETAL!$I$2:$I$356,"&lt;"&amp;N$2)</f>
        <v>0</v>
      </c>
      <c r="N3">
        <f>-SUMIFS([1]VEGETAL!$E$2:$E$356,[1]VEGETAL!$A$2:$A$356,$B3,[1]VEGETAL!$F$2:$F$356,"SALI",[1]VEGETAL!$I$2:$I$356,"&gt;="&amp;N$2,[1]VEGETAL!$I$2:$I$356,"&lt;"&amp;O$2)</f>
        <v>1</v>
      </c>
      <c r="O3">
        <f>-SUMIFS([1]VEGETAL!$E$2:$E$356,[1]VEGETAL!$A$2:$A$356,$B3,[1]VEGETAL!$F$2:$F$356,"SALI",[1]VEGETAL!$I$2:$I$356,"&gt;="&amp;O$2,[1]VEGETAL!$I$2:$I$356,"&lt;"&amp;P$2)</f>
        <v>0</v>
      </c>
      <c r="P3">
        <f>-SUMIFS([1]VEGETAL!$E$2:$E$356,[1]VEGETAL!$A$2:$A$356,$B3,[1]VEGETAL!$F$2:$F$356,"SALI",[1]VEGETAL!$I$2:$I$356,"&gt;="&amp;P$2,[1]VEGETAL!$I$2:$I$356,"&lt;"&amp;Q$2)</f>
        <v>0</v>
      </c>
      <c r="Q3">
        <f>-SUMIFS([1]VEGETAL!$E$2:$E$356,[1]VEGETAL!$A$2:$A$356,$B3,[1]VEGETAL!$F$2:$F$356,"SALI",[1]VEGETAL!$I$2:$I$356,"&gt;="&amp;Q$2,[1]VEGETAL!$I$2:$I$356,"&lt;"&amp;R$2)</f>
        <v>0</v>
      </c>
      <c r="R3">
        <f>-SUMIFS([1]VEGETAL!$E$2:$E$356,[1]VEGETAL!$A$2:$A$356,$B3,[1]VEGETAL!$F$2:$F$356,"SALI",[1]VEGETAL!$I$2:$I$356,"&gt;="&amp;R$2,[1]VEGETAL!$I$2:$I$356,"&lt;"&amp;S$2)</f>
        <v>0</v>
      </c>
      <c r="S3">
        <f>-SUMIFS([1]VEGETAL!$E$2:$E$356,[1]VEGETAL!$A$2:$A$356,$B3,[1]VEGETAL!$F$2:$F$356,"SALI",[1]VEGETAL!$I$2:$I$356,"&gt;="&amp;S$2,[1]VEGETAL!$I$2:$I$356,"&lt;"&amp;T$2)</f>
        <v>0</v>
      </c>
      <c r="T3">
        <f>-SUMIFS([1]VEGETAL!$E$2:$E$356,[1]VEGETAL!$A$2:$A$356,$B3,[1]VEGETAL!$F$2:$F$356,"SALI",[1]VEGETAL!$I$2:$I$356,"&gt;="&amp;T$2,[1]VEGETAL!$I$2:$I$356,"&lt;"&amp;U$2)</f>
        <v>0</v>
      </c>
      <c r="U3">
        <f>-SUMIFS([1]VEGETAL!$E$2:$E$356,[1]VEGETAL!$A$2:$A$356,$B3,[1]VEGETAL!$F$2:$F$356,"SALI",[1]VEGETAL!$I$2:$I$356,"&gt;="&amp;U$2,[1]VEGETAL!$I$2:$I$356,"&lt;"&amp;V$2)</f>
        <v>0</v>
      </c>
      <c r="V3">
        <f>-SUMIFS([1]VEGETAL!$E$2:$E$356,[1]VEGETAL!$A$2:$A$356,$B3,[1]VEGETAL!$F$2:$F$356,"SALI",[1]VEGETAL!$I$2:$I$356,"&gt;="&amp;V$2,[1]VEGETAL!$I$2:$I$356,"&lt;"&amp;W$2)</f>
        <v>0</v>
      </c>
      <c r="W3">
        <f>-SUMIFS([1]VEGETAL!$E$2:$E$356,[1]VEGETAL!$A$2:$A$356,$B3,[1]VEGETAL!$F$2:$F$356,"SALI",[1]VEGETAL!$I$2:$I$356,"&gt;="&amp;W$2,[1]VEGETAL!$I$2:$I$356,"&lt;"&amp;X$2)</f>
        <v>0</v>
      </c>
      <c r="X3">
        <f>-SUMIFS([1]VEGETAL!$E$2:$E$356,[1]VEGETAL!$A$2:$A$356,$B3,[1]VEGETAL!$F$2:$F$356,"SALI",[1]VEGETAL!$I$2:$I$356,"&gt;="&amp;X$2,[1]VEGETAL!$I$2:$I$356,"&lt;"&amp;Y$2)</f>
        <v>0</v>
      </c>
      <c r="Y3">
        <f>-SUMIFS([1]VEGETAL!$E$2:$E$356,[1]VEGETAL!$A$2:$A$356,$B3,[1]VEGETAL!$F$2:$F$356,"SALI",[1]VEGETAL!$I$2:$I$356,"&gt;="&amp;Y$2,[1]VEGETAL!$I$2:$I$356,"&lt;"&amp;Z$2)</f>
        <v>0</v>
      </c>
      <c r="Z3">
        <f>-SUMIFS([1]VEGETAL!$E$2:$E$356,[1]VEGETAL!$A$2:$A$356,$B3,[1]VEGETAL!$F$2:$F$356,"SALI",[1]VEGETAL!$I$2:$I$356,"&gt;="&amp;Z$2,[1]VEGETAL!$I$2:$I$356,"&lt;"&amp;AA$2)</f>
        <v>0</v>
      </c>
      <c r="AA3">
        <f>-SUMIFS([1]VEGETAL!$E$2:$E$356,[1]VEGETAL!$A$2:$A$356,$B3,[1]VEGETAL!$F$2:$F$356,"SALI",[1]VEGETAL!$I$2:$I$356,"&gt;="&amp;AA$2,[1]VEGETAL!$I$2:$I$356,"&lt;"&amp;AB$2)</f>
        <v>0</v>
      </c>
      <c r="AB3">
        <f>-SUMIFS([1]VEGETAL!$E$2:$E$356,[1]VEGETAL!$A$2:$A$356,$B3,[1]VEGETAL!$F$2:$F$356,"SALI",[1]VEGETAL!$I$2:$I$356,"&gt;="&amp;AB$2,[1]VEGETAL!$I$2:$I$356,"&lt;"&amp;AC$2)</f>
        <v>0</v>
      </c>
      <c r="AC3">
        <f>-SUMIFS([1]VEGETAL!$E$2:$E$356,[1]VEGETAL!$A$2:$A$356,$B3,[1]VEGETAL!$F$2:$F$356,"SALI",[1]VEGETAL!$I$2:$I$356,"&gt;="&amp;AC$2,[1]VEGETAL!$I$2:$I$356,"&lt;"&amp;AD$2)</f>
        <v>1</v>
      </c>
      <c r="AD3">
        <f>-SUMIFS([1]VEGETAL!$E$2:$E$356,[1]VEGETAL!$A$2:$A$356,$B3,[1]VEGETAL!$F$2:$F$356,"SALI",[1]VEGETAL!$I$2:$I$356,"&gt;="&amp;AD$2,[1]VEGETAL!$I$2:$I$356,"&lt;"&amp;AE$2)</f>
        <v>0</v>
      </c>
      <c r="AE3">
        <f>-SUMIFS([1]VEGETAL!$E$2:$E$356,[1]VEGETAL!$A$2:$A$356,$B3,[1]VEGETAL!$F$2:$F$356,"SALI",[1]VEGETAL!$I$2:$I$356,"&gt;="&amp;AE$2,[1]VEGETAL!$I$2:$I$356,"&lt;"&amp;AF$2)</f>
        <v>0</v>
      </c>
      <c r="AF3">
        <f>-SUMIFS([1]VEGETAL!$E$2:$E$356,[1]VEGETAL!$A$2:$A$356,$B3,[1]VEGETAL!$F$2:$F$356,"SALI",[1]VEGETAL!$I$2:$I$356,"&gt;="&amp;AF$2,[1]VEGETAL!$I$2:$I$356,"&lt;"&amp;AG$2)</f>
        <v>0</v>
      </c>
      <c r="AG3">
        <f>-SUMIFS([1]VEGETAL!$E$2:$E$356,[1]VEGETAL!$A$2:$A$356,$B3,[1]VEGETAL!$F$2:$F$356,"SALI",[1]VEGETAL!$I$2:$I$356,"&gt;="&amp;AG$2,[1]VEGETAL!$I$2:$I$356,"&lt;"&amp;AH$2)</f>
        <v>0</v>
      </c>
      <c r="AH3">
        <f>-SUMIFS([1]VEGETAL!$E$2:$E$356,[1]VEGETAL!$A$2:$A$356,$B3,[1]VEGETAL!$F$2:$F$356,"SALI",[1]VEGETAL!$I$2:$I$356,"&gt;="&amp;AH$2,[1]VEGETAL!$I$2:$I$356,"&lt;"&amp;AI$2)</f>
        <v>0</v>
      </c>
      <c r="AI3">
        <f>-SUMIFS([1]VEGETAL!$E$2:$E$356,[1]VEGETAL!$A$2:$A$356,$B3,[1]VEGETAL!$F$2:$F$356,"SALI",[1]VEGETAL!$I$2:$I$356,"&gt;="&amp;AI$2,[1]VEGETAL!$I$2:$I$356,"&lt;"&amp;AJ$2)</f>
        <v>0</v>
      </c>
      <c r="AJ3">
        <f>-SUMIFS([1]VEGETAL!$E$2:$E$356,[1]VEGETAL!$A$2:$A$356,$B3,[1]VEGETAL!$F$2:$F$356,"SALI",[1]VEGETAL!$I$2:$I$356,"&gt;="&amp;AJ$2,[1]VEGETAL!$I$2:$I$356,"&lt;"&amp;AK$2)</f>
        <v>0</v>
      </c>
      <c r="AK3">
        <f>-SUMIFS([1]VEGETAL!$E$2:$E$356,[1]VEGETAL!$A$2:$A$356,$B3,[1]VEGETAL!$F$2:$F$356,"SALI",[1]VEGETAL!$I$2:$I$356,"&gt;="&amp;AK$2,[1]VEGETAL!$I$2:$I$356,"&lt;"&amp;AL$2)</f>
        <v>0</v>
      </c>
      <c r="AL3">
        <f>-SUMIFS([1]VEGETAL!$E$2:$E$356,[1]VEGETAL!$A$2:$A$356,$B3,[1]VEGETAL!$F$2:$F$356,"SALI",[1]VEGETAL!$I$2:$I$356,"&gt;="&amp;AL$2,[1]VEGETAL!$I$2:$I$356,"&lt;"&amp;AM$2)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2</v>
      </c>
      <c r="AO3">
        <f>COUNTIF(C3:AN3,0)</f>
        <v>35</v>
      </c>
    </row>
    <row r="4" spans="2:41" ht="15.75" thickBot="1" x14ac:dyDescent="0.3">
      <c r="B4" s="2" t="s">
        <v>1</v>
      </c>
      <c r="C4">
        <f>-SUMIFS([1]VEGETAL!$E$2:$E$356,[1]VEGETAL!$A$2:$A$356,$B4,[1]VEGETAL!$F$2:$F$356,"SALI",[1]VEGETAL!$I$2:$I$356,"&gt;="&amp;C$2,[1]VEGETAL!$I$2:$I$356,"&lt;"&amp;D$2)</f>
        <v>0</v>
      </c>
      <c r="D4">
        <f>-SUMIFS([1]VEGETAL!$E$2:$E$356,[1]VEGETAL!$A$2:$A$356,$B4,[1]VEGETAL!$F$2:$F$356,"SALI",[1]VEGETAL!$I$2:$I$356,"&gt;="&amp;D$2,[1]VEGETAL!$I$2:$I$356,"&lt;"&amp;E$2)</f>
        <v>0</v>
      </c>
      <c r="E4">
        <f>-SUMIFS([1]VEGETAL!$E$2:$E$356,[1]VEGETAL!$A$2:$A$356,$B4,[1]VEGETAL!$F$2:$F$356,"SALI",[1]VEGETAL!$I$2:$I$356,"&gt;="&amp;E$2,[1]VEGETAL!$I$2:$I$356,"&lt;"&amp;F$2)</f>
        <v>0</v>
      </c>
      <c r="F4">
        <f>-SUMIFS([1]VEGETAL!$E$2:$E$356,[1]VEGETAL!$A$2:$A$356,$B4,[1]VEGETAL!$F$2:$F$356,"SALI",[1]VEGETAL!$I$2:$I$356,"&gt;="&amp;F$2,[1]VEGETAL!$I$2:$I$356,"&lt;"&amp;G$2)</f>
        <v>0</v>
      </c>
      <c r="G4">
        <f>-SUMIFS([1]VEGETAL!$E$2:$E$356,[1]VEGETAL!$A$2:$A$356,$B4,[1]VEGETAL!$F$2:$F$356,"SALI",[1]VEGETAL!$I$2:$I$356,"&gt;="&amp;G$2,[1]VEGETAL!$I$2:$I$356,"&lt;"&amp;H$2)</f>
        <v>0</v>
      </c>
      <c r="H4">
        <f>-SUMIFS([1]VEGETAL!$E$2:$E$356,[1]VEGETAL!$A$2:$A$356,$B4,[1]VEGETAL!$F$2:$F$356,"SALI",[1]VEGETAL!$I$2:$I$356,"&gt;="&amp;H$2,[1]VEGETAL!$I$2:$I$356,"&lt;"&amp;I$2)</f>
        <v>0</v>
      </c>
      <c r="I4">
        <f>-SUMIFS([1]VEGETAL!$E$2:$E$356,[1]VEGETAL!$A$2:$A$356,$B4,[1]VEGETAL!$F$2:$F$356,"SALI",[1]VEGETAL!$I$2:$I$356,"&gt;="&amp;I$2,[1]VEGETAL!$I$2:$I$356,"&lt;"&amp;J$2)</f>
        <v>0</v>
      </c>
      <c r="J4">
        <f>-SUMIFS([1]VEGETAL!$E$2:$E$356,[1]VEGETAL!$A$2:$A$356,$B4,[1]VEGETAL!$F$2:$F$356,"SALI",[1]VEGETAL!$I$2:$I$356,"&gt;="&amp;J$2,[1]VEGETAL!$I$2:$I$356,"&lt;"&amp;K$2)</f>
        <v>0</v>
      </c>
      <c r="K4">
        <f>-SUMIFS([1]VEGETAL!$E$2:$E$356,[1]VEGETAL!$A$2:$A$356,$B4,[1]VEGETAL!$F$2:$F$356,"SALI",[1]VEGETAL!$I$2:$I$356,"&gt;="&amp;K$2,[1]VEGETAL!$I$2:$I$356,"&lt;"&amp;L$2)</f>
        <v>0</v>
      </c>
      <c r="L4">
        <f>-SUMIFS([1]VEGETAL!$E$2:$E$356,[1]VEGETAL!$A$2:$A$356,$B4,[1]VEGETAL!$F$2:$F$356,"SALI",[1]VEGETAL!$I$2:$I$356,"&gt;="&amp;L$2,[1]VEGETAL!$I$2:$I$356,"&lt;"&amp;M$2)</f>
        <v>0</v>
      </c>
      <c r="M4">
        <f>-SUMIFS([1]VEGETAL!$E$2:$E$356,[1]VEGETAL!$A$2:$A$356,$B4,[1]VEGETAL!$F$2:$F$356,"SALI",[1]VEGETAL!$I$2:$I$356,"&gt;="&amp;M$2,[1]VEGETAL!$I$2:$I$356,"&lt;"&amp;N$2)</f>
        <v>0</v>
      </c>
      <c r="N4">
        <f>-SUMIFS([1]VEGETAL!$E$2:$E$356,[1]VEGETAL!$A$2:$A$356,$B4,[1]VEGETAL!$F$2:$F$356,"SALI",[1]VEGETAL!$I$2:$I$356,"&gt;="&amp;N$2,[1]VEGETAL!$I$2:$I$356,"&lt;"&amp;O$2)</f>
        <v>12</v>
      </c>
      <c r="O4">
        <f>-SUMIFS([1]VEGETAL!$E$2:$E$356,[1]VEGETAL!$A$2:$A$356,$B4,[1]VEGETAL!$F$2:$F$356,"SALI",[1]VEGETAL!$I$2:$I$356,"&gt;="&amp;O$2,[1]VEGETAL!$I$2:$I$356,"&lt;"&amp;P$2)</f>
        <v>3</v>
      </c>
      <c r="P4">
        <f>-SUMIFS([1]VEGETAL!$E$2:$E$356,[1]VEGETAL!$A$2:$A$356,$B4,[1]VEGETAL!$F$2:$F$356,"SALI",[1]VEGETAL!$I$2:$I$356,"&gt;="&amp;P$2,[1]VEGETAL!$I$2:$I$356,"&lt;"&amp;Q$2)</f>
        <v>0</v>
      </c>
      <c r="Q4">
        <f>-SUMIFS([1]VEGETAL!$E$2:$E$356,[1]VEGETAL!$A$2:$A$356,$B4,[1]VEGETAL!$F$2:$F$356,"SALI",[1]VEGETAL!$I$2:$I$356,"&gt;="&amp;Q$2,[1]VEGETAL!$I$2:$I$356,"&lt;"&amp;R$2)</f>
        <v>0</v>
      </c>
      <c r="R4">
        <f>-SUMIFS([1]VEGETAL!$E$2:$E$356,[1]VEGETAL!$A$2:$A$356,$B4,[1]VEGETAL!$F$2:$F$356,"SALI",[1]VEGETAL!$I$2:$I$356,"&gt;="&amp;R$2,[1]VEGETAL!$I$2:$I$356,"&lt;"&amp;S$2)</f>
        <v>0</v>
      </c>
      <c r="S4">
        <f>-SUMIFS([1]VEGETAL!$E$2:$E$356,[1]VEGETAL!$A$2:$A$356,$B4,[1]VEGETAL!$F$2:$F$356,"SALI",[1]VEGETAL!$I$2:$I$356,"&gt;="&amp;S$2,[1]VEGETAL!$I$2:$I$356,"&lt;"&amp;T$2)</f>
        <v>3</v>
      </c>
      <c r="T4">
        <f>-SUMIFS([1]VEGETAL!$E$2:$E$356,[1]VEGETAL!$A$2:$A$356,$B4,[1]VEGETAL!$F$2:$F$356,"SALI",[1]VEGETAL!$I$2:$I$356,"&gt;="&amp;T$2,[1]VEGETAL!$I$2:$I$356,"&lt;"&amp;U$2)</f>
        <v>0</v>
      </c>
      <c r="U4">
        <f>-SUMIFS([1]VEGETAL!$E$2:$E$356,[1]VEGETAL!$A$2:$A$356,$B4,[1]VEGETAL!$F$2:$F$356,"SALI",[1]VEGETAL!$I$2:$I$356,"&gt;="&amp;U$2,[1]VEGETAL!$I$2:$I$356,"&lt;"&amp;V$2)</f>
        <v>0</v>
      </c>
      <c r="V4">
        <f>-SUMIFS([1]VEGETAL!$E$2:$E$356,[1]VEGETAL!$A$2:$A$356,$B4,[1]VEGETAL!$F$2:$F$356,"SALI",[1]VEGETAL!$I$2:$I$356,"&gt;="&amp;V$2,[1]VEGETAL!$I$2:$I$356,"&lt;"&amp;W$2)</f>
        <v>0</v>
      </c>
      <c r="W4">
        <f>-SUMIFS([1]VEGETAL!$E$2:$E$356,[1]VEGETAL!$A$2:$A$356,$B4,[1]VEGETAL!$F$2:$F$356,"SALI",[1]VEGETAL!$I$2:$I$356,"&gt;="&amp;W$2,[1]VEGETAL!$I$2:$I$356,"&lt;"&amp;X$2)</f>
        <v>0</v>
      </c>
      <c r="X4">
        <f>-SUMIFS([1]VEGETAL!$E$2:$E$356,[1]VEGETAL!$A$2:$A$356,$B4,[1]VEGETAL!$F$2:$F$356,"SALI",[1]VEGETAL!$I$2:$I$356,"&gt;="&amp;X$2,[1]VEGETAL!$I$2:$I$356,"&lt;"&amp;Y$2)</f>
        <v>6</v>
      </c>
      <c r="Y4">
        <f>-SUMIFS([1]VEGETAL!$E$2:$E$356,[1]VEGETAL!$A$2:$A$356,$B4,[1]VEGETAL!$F$2:$F$356,"SALI",[1]VEGETAL!$I$2:$I$356,"&gt;="&amp;Y$2,[1]VEGETAL!$I$2:$I$356,"&lt;"&amp;Z$2)</f>
        <v>9</v>
      </c>
      <c r="Z4">
        <f>-SUMIFS([1]VEGETAL!$E$2:$E$356,[1]VEGETAL!$A$2:$A$356,$B4,[1]VEGETAL!$F$2:$F$356,"SALI",[1]VEGETAL!$I$2:$I$356,"&gt;="&amp;Z$2,[1]VEGETAL!$I$2:$I$356,"&lt;"&amp;AA$2)</f>
        <v>7</v>
      </c>
      <c r="AA4">
        <f>-SUMIFS([1]VEGETAL!$E$2:$E$356,[1]VEGETAL!$A$2:$A$356,$B4,[1]VEGETAL!$F$2:$F$356,"SALI",[1]VEGETAL!$I$2:$I$356,"&gt;="&amp;AA$2,[1]VEGETAL!$I$2:$I$356,"&lt;"&amp;AB$2)</f>
        <v>6</v>
      </c>
      <c r="AB4">
        <f>-SUMIFS([1]VEGETAL!$E$2:$E$356,[1]VEGETAL!$A$2:$A$356,$B4,[1]VEGETAL!$F$2:$F$356,"SALI",[1]VEGETAL!$I$2:$I$356,"&gt;="&amp;AB$2,[1]VEGETAL!$I$2:$I$356,"&lt;"&amp;AC$2)</f>
        <v>4</v>
      </c>
      <c r="AC4">
        <f>-SUMIFS([1]VEGETAL!$E$2:$E$356,[1]VEGETAL!$A$2:$A$356,$B4,[1]VEGETAL!$F$2:$F$356,"SALI",[1]VEGETAL!$I$2:$I$356,"&gt;="&amp;AC$2,[1]VEGETAL!$I$2:$I$356,"&lt;"&amp;AD$2)</f>
        <v>12</v>
      </c>
      <c r="AD4">
        <f>-SUMIFS([1]VEGETAL!$E$2:$E$356,[1]VEGETAL!$A$2:$A$356,$B4,[1]VEGETAL!$F$2:$F$356,"SALI",[1]VEGETAL!$I$2:$I$356,"&gt;="&amp;AD$2,[1]VEGETAL!$I$2:$I$356,"&lt;"&amp;AE$2)</f>
        <v>13</v>
      </c>
      <c r="AE4">
        <f>-SUMIFS([1]VEGETAL!$E$2:$E$356,[1]VEGETAL!$A$2:$A$356,$B4,[1]VEGETAL!$F$2:$F$356,"SALI",[1]VEGETAL!$I$2:$I$356,"&gt;="&amp;AE$2,[1]VEGETAL!$I$2:$I$356,"&lt;"&amp;AF$2)</f>
        <v>0</v>
      </c>
      <c r="AF4">
        <f>-SUMIFS([1]VEGETAL!$E$2:$E$356,[1]VEGETAL!$A$2:$A$356,$B4,[1]VEGETAL!$F$2:$F$356,"SALI",[1]VEGETAL!$I$2:$I$356,"&gt;="&amp;AF$2,[1]VEGETAL!$I$2:$I$356,"&lt;"&amp;AG$2)</f>
        <v>0</v>
      </c>
      <c r="AG4">
        <f>-SUMIFS([1]VEGETAL!$E$2:$E$356,[1]VEGETAL!$A$2:$A$356,$B4,[1]VEGETAL!$F$2:$F$356,"SALI",[1]VEGETAL!$I$2:$I$356,"&gt;="&amp;AG$2,[1]VEGETAL!$I$2:$I$356,"&lt;"&amp;AH$2)</f>
        <v>0</v>
      </c>
      <c r="AH4">
        <f>-SUMIFS([1]VEGETAL!$E$2:$E$356,[1]VEGETAL!$A$2:$A$356,$B4,[1]VEGETAL!$F$2:$F$356,"SALI",[1]VEGETAL!$I$2:$I$356,"&gt;="&amp;AH$2,[1]VEGETAL!$I$2:$I$356,"&lt;"&amp;AI$2)</f>
        <v>6</v>
      </c>
      <c r="AI4">
        <f>-SUMIFS([1]VEGETAL!$E$2:$E$356,[1]VEGETAL!$A$2:$A$356,$B4,[1]VEGETAL!$F$2:$F$356,"SALI",[1]VEGETAL!$I$2:$I$356,"&gt;="&amp;AI$2,[1]VEGETAL!$I$2:$I$356,"&lt;"&amp;AJ$2)</f>
        <v>0</v>
      </c>
      <c r="AJ4">
        <f>-SUMIFS([1]VEGETAL!$E$2:$E$356,[1]VEGETAL!$A$2:$A$356,$B4,[1]VEGETAL!$F$2:$F$356,"SALI",[1]VEGETAL!$I$2:$I$356,"&gt;="&amp;AJ$2,[1]VEGETAL!$I$2:$I$356,"&lt;"&amp;AK$2)</f>
        <v>0</v>
      </c>
      <c r="AK4">
        <f>-SUMIFS([1]VEGETAL!$E$2:$E$356,[1]VEGETAL!$A$2:$A$356,$B4,[1]VEGETAL!$F$2:$F$356,"SALI",[1]VEGETAL!$I$2:$I$356,"&gt;="&amp;AK$2,[1]VEGETAL!$I$2:$I$356,"&lt;"&amp;AL$2)</f>
        <v>1</v>
      </c>
      <c r="AL4">
        <f>-SUMIFS([1]VEGETAL!$E$2:$E$356,[1]VEGETAL!$A$2:$A$356,$B4,[1]VEGETAL!$F$2:$F$356,"SALI",[1]VEGETAL!$I$2:$I$356,"&gt;="&amp;AL$2,[1]VEGETAL!$I$2:$I$356,"&lt;"&amp;AM$2)</f>
        <v>0</v>
      </c>
      <c r="AN4">
        <f t="shared" si="0"/>
        <v>81</v>
      </c>
      <c r="AO4">
        <f t="shared" ref="AO4:AO67" si="1">COUNTIF(C4:AN4,0)</f>
        <v>24</v>
      </c>
    </row>
    <row r="5" spans="2:41" ht="15.75" thickBot="1" x14ac:dyDescent="0.3">
      <c r="B5" s="2" t="s">
        <v>2</v>
      </c>
      <c r="C5">
        <f>-SUMIFS([1]VEGETAL!$E$2:$E$356,[1]VEGETAL!$A$2:$A$356,$B5,[1]VEGETAL!$F$2:$F$356,"SALI",[1]VEGETAL!$I$2:$I$356,"&gt;="&amp;C$2,[1]VEGETAL!$I$2:$I$356,"&lt;"&amp;D$2)</f>
        <v>0</v>
      </c>
      <c r="D5">
        <f>-SUMIFS([1]VEGETAL!$E$2:$E$356,[1]VEGETAL!$A$2:$A$356,$B5,[1]VEGETAL!$F$2:$F$356,"SALI",[1]VEGETAL!$I$2:$I$356,"&gt;="&amp;D$2,[1]VEGETAL!$I$2:$I$356,"&lt;"&amp;E$2)</f>
        <v>0</v>
      </c>
      <c r="E5">
        <f>-SUMIFS([1]VEGETAL!$E$2:$E$356,[1]VEGETAL!$A$2:$A$356,$B5,[1]VEGETAL!$F$2:$F$356,"SALI",[1]VEGETAL!$I$2:$I$356,"&gt;="&amp;E$2,[1]VEGETAL!$I$2:$I$356,"&lt;"&amp;F$2)</f>
        <v>0</v>
      </c>
      <c r="F5">
        <f>-SUMIFS([1]VEGETAL!$E$2:$E$356,[1]VEGETAL!$A$2:$A$356,$B5,[1]VEGETAL!$F$2:$F$356,"SALI",[1]VEGETAL!$I$2:$I$356,"&gt;="&amp;F$2,[1]VEGETAL!$I$2:$I$356,"&lt;"&amp;G$2)</f>
        <v>0</v>
      </c>
      <c r="G5">
        <f>-SUMIFS([1]VEGETAL!$E$2:$E$356,[1]VEGETAL!$A$2:$A$356,$B5,[1]VEGETAL!$F$2:$F$356,"SALI",[1]VEGETAL!$I$2:$I$356,"&gt;="&amp;G$2,[1]VEGETAL!$I$2:$I$356,"&lt;"&amp;H$2)</f>
        <v>0</v>
      </c>
      <c r="H5">
        <f>-SUMIFS([1]VEGETAL!$E$2:$E$356,[1]VEGETAL!$A$2:$A$356,$B5,[1]VEGETAL!$F$2:$F$356,"SALI",[1]VEGETAL!$I$2:$I$356,"&gt;="&amp;H$2,[1]VEGETAL!$I$2:$I$356,"&lt;"&amp;I$2)</f>
        <v>0</v>
      </c>
      <c r="I5">
        <f>-SUMIFS([1]VEGETAL!$E$2:$E$356,[1]VEGETAL!$A$2:$A$356,$B5,[1]VEGETAL!$F$2:$F$356,"SALI",[1]VEGETAL!$I$2:$I$356,"&gt;="&amp;I$2,[1]VEGETAL!$I$2:$I$356,"&lt;"&amp;J$2)</f>
        <v>0</v>
      </c>
      <c r="J5">
        <f>-SUMIFS([1]VEGETAL!$E$2:$E$356,[1]VEGETAL!$A$2:$A$356,$B5,[1]VEGETAL!$F$2:$F$356,"SALI",[1]VEGETAL!$I$2:$I$356,"&gt;="&amp;J$2,[1]VEGETAL!$I$2:$I$356,"&lt;"&amp;K$2)</f>
        <v>0</v>
      </c>
      <c r="K5">
        <f>-SUMIFS([1]VEGETAL!$E$2:$E$356,[1]VEGETAL!$A$2:$A$356,$B5,[1]VEGETAL!$F$2:$F$356,"SALI",[1]VEGETAL!$I$2:$I$356,"&gt;="&amp;K$2,[1]VEGETAL!$I$2:$I$356,"&lt;"&amp;L$2)</f>
        <v>0</v>
      </c>
      <c r="L5">
        <f>-SUMIFS([1]VEGETAL!$E$2:$E$356,[1]VEGETAL!$A$2:$A$356,$B5,[1]VEGETAL!$F$2:$F$356,"SALI",[1]VEGETAL!$I$2:$I$356,"&gt;="&amp;L$2,[1]VEGETAL!$I$2:$I$356,"&lt;"&amp;M$2)</f>
        <v>0</v>
      </c>
      <c r="M5">
        <f>-SUMIFS([1]VEGETAL!$E$2:$E$356,[1]VEGETAL!$A$2:$A$356,$B5,[1]VEGETAL!$F$2:$F$356,"SALI",[1]VEGETAL!$I$2:$I$356,"&gt;="&amp;M$2,[1]VEGETAL!$I$2:$I$356,"&lt;"&amp;N$2)</f>
        <v>0</v>
      </c>
      <c r="N5">
        <f>-SUMIFS([1]VEGETAL!$E$2:$E$356,[1]VEGETAL!$A$2:$A$356,$B5,[1]VEGETAL!$F$2:$F$356,"SALI",[1]VEGETAL!$I$2:$I$356,"&gt;="&amp;N$2,[1]VEGETAL!$I$2:$I$356,"&lt;"&amp;O$2)</f>
        <v>0</v>
      </c>
      <c r="O5">
        <f>-SUMIFS([1]VEGETAL!$E$2:$E$356,[1]VEGETAL!$A$2:$A$356,$B5,[1]VEGETAL!$F$2:$F$356,"SALI",[1]VEGETAL!$I$2:$I$356,"&gt;="&amp;O$2,[1]VEGETAL!$I$2:$I$356,"&lt;"&amp;P$2)</f>
        <v>0</v>
      </c>
      <c r="P5">
        <f>-SUMIFS([1]VEGETAL!$E$2:$E$356,[1]VEGETAL!$A$2:$A$356,$B5,[1]VEGETAL!$F$2:$F$356,"SALI",[1]VEGETAL!$I$2:$I$356,"&gt;="&amp;P$2,[1]VEGETAL!$I$2:$I$356,"&lt;"&amp;Q$2)</f>
        <v>0</v>
      </c>
      <c r="Q5">
        <f>-SUMIFS([1]VEGETAL!$E$2:$E$356,[1]VEGETAL!$A$2:$A$356,$B5,[1]VEGETAL!$F$2:$F$356,"SALI",[1]VEGETAL!$I$2:$I$356,"&gt;="&amp;Q$2,[1]VEGETAL!$I$2:$I$356,"&lt;"&amp;R$2)</f>
        <v>0</v>
      </c>
      <c r="R5">
        <f>-SUMIFS([1]VEGETAL!$E$2:$E$356,[1]VEGETAL!$A$2:$A$356,$B5,[1]VEGETAL!$F$2:$F$356,"SALI",[1]VEGETAL!$I$2:$I$356,"&gt;="&amp;R$2,[1]VEGETAL!$I$2:$I$356,"&lt;"&amp;S$2)</f>
        <v>0</v>
      </c>
      <c r="S5">
        <f>-SUMIFS([1]VEGETAL!$E$2:$E$356,[1]VEGETAL!$A$2:$A$356,$B5,[1]VEGETAL!$F$2:$F$356,"SALI",[1]VEGETAL!$I$2:$I$356,"&gt;="&amp;S$2,[1]VEGETAL!$I$2:$I$356,"&lt;"&amp;T$2)</f>
        <v>2</v>
      </c>
      <c r="T5">
        <f>-SUMIFS([1]VEGETAL!$E$2:$E$356,[1]VEGETAL!$A$2:$A$356,$B5,[1]VEGETAL!$F$2:$F$356,"SALI",[1]VEGETAL!$I$2:$I$356,"&gt;="&amp;T$2,[1]VEGETAL!$I$2:$I$356,"&lt;"&amp;U$2)</f>
        <v>0</v>
      </c>
      <c r="U5">
        <f>-SUMIFS([1]VEGETAL!$E$2:$E$356,[1]VEGETAL!$A$2:$A$356,$B5,[1]VEGETAL!$F$2:$F$356,"SALI",[1]VEGETAL!$I$2:$I$356,"&gt;="&amp;U$2,[1]VEGETAL!$I$2:$I$356,"&lt;"&amp;V$2)</f>
        <v>0</v>
      </c>
      <c r="V5">
        <f>-SUMIFS([1]VEGETAL!$E$2:$E$356,[1]VEGETAL!$A$2:$A$356,$B5,[1]VEGETAL!$F$2:$F$356,"SALI",[1]VEGETAL!$I$2:$I$356,"&gt;="&amp;V$2,[1]VEGETAL!$I$2:$I$356,"&lt;"&amp;W$2)</f>
        <v>1</v>
      </c>
      <c r="W5">
        <f>-SUMIFS([1]VEGETAL!$E$2:$E$356,[1]VEGETAL!$A$2:$A$356,$B5,[1]VEGETAL!$F$2:$F$356,"SALI",[1]VEGETAL!$I$2:$I$356,"&gt;="&amp;W$2,[1]VEGETAL!$I$2:$I$356,"&lt;"&amp;X$2)</f>
        <v>0</v>
      </c>
      <c r="X5">
        <f>-SUMIFS([1]VEGETAL!$E$2:$E$356,[1]VEGETAL!$A$2:$A$356,$B5,[1]VEGETAL!$F$2:$F$356,"SALI",[1]VEGETAL!$I$2:$I$356,"&gt;="&amp;X$2,[1]VEGETAL!$I$2:$I$356,"&lt;"&amp;Y$2)</f>
        <v>4</v>
      </c>
      <c r="Y5">
        <f>-SUMIFS([1]VEGETAL!$E$2:$E$356,[1]VEGETAL!$A$2:$A$356,$B5,[1]VEGETAL!$F$2:$F$356,"SALI",[1]VEGETAL!$I$2:$I$356,"&gt;="&amp;Y$2,[1]VEGETAL!$I$2:$I$356,"&lt;"&amp;Z$2)</f>
        <v>3</v>
      </c>
      <c r="Z5">
        <f>-SUMIFS([1]VEGETAL!$E$2:$E$356,[1]VEGETAL!$A$2:$A$356,$B5,[1]VEGETAL!$F$2:$F$356,"SALI",[1]VEGETAL!$I$2:$I$356,"&gt;="&amp;Z$2,[1]VEGETAL!$I$2:$I$356,"&lt;"&amp;AA$2)</f>
        <v>1</v>
      </c>
      <c r="AA5">
        <f>-SUMIFS([1]VEGETAL!$E$2:$E$356,[1]VEGETAL!$A$2:$A$356,$B5,[1]VEGETAL!$F$2:$F$356,"SALI",[1]VEGETAL!$I$2:$I$356,"&gt;="&amp;AA$2,[1]VEGETAL!$I$2:$I$356,"&lt;"&amp;AB$2)</f>
        <v>0</v>
      </c>
      <c r="AB5">
        <f>-SUMIFS([1]VEGETAL!$E$2:$E$356,[1]VEGETAL!$A$2:$A$356,$B5,[1]VEGETAL!$F$2:$F$356,"SALI",[1]VEGETAL!$I$2:$I$356,"&gt;="&amp;AB$2,[1]VEGETAL!$I$2:$I$356,"&lt;"&amp;AC$2)</f>
        <v>4</v>
      </c>
      <c r="AC5">
        <f>-SUMIFS([1]VEGETAL!$E$2:$E$356,[1]VEGETAL!$A$2:$A$356,$B5,[1]VEGETAL!$F$2:$F$356,"SALI",[1]VEGETAL!$I$2:$I$356,"&gt;="&amp;AC$2,[1]VEGETAL!$I$2:$I$356,"&lt;"&amp;AD$2)</f>
        <v>3</v>
      </c>
      <c r="AD5">
        <f>-SUMIFS([1]VEGETAL!$E$2:$E$356,[1]VEGETAL!$A$2:$A$356,$B5,[1]VEGETAL!$F$2:$F$356,"SALI",[1]VEGETAL!$I$2:$I$356,"&gt;="&amp;AD$2,[1]VEGETAL!$I$2:$I$356,"&lt;"&amp;AE$2)</f>
        <v>0</v>
      </c>
      <c r="AE5">
        <f>-SUMIFS([1]VEGETAL!$E$2:$E$356,[1]VEGETAL!$A$2:$A$356,$B5,[1]VEGETAL!$F$2:$F$356,"SALI",[1]VEGETAL!$I$2:$I$356,"&gt;="&amp;AE$2,[1]VEGETAL!$I$2:$I$356,"&lt;"&amp;AF$2)</f>
        <v>0</v>
      </c>
      <c r="AF5">
        <f>-SUMIFS([1]VEGETAL!$E$2:$E$356,[1]VEGETAL!$A$2:$A$356,$B5,[1]VEGETAL!$F$2:$F$356,"SALI",[1]VEGETAL!$I$2:$I$356,"&gt;="&amp;AF$2,[1]VEGETAL!$I$2:$I$356,"&lt;"&amp;AG$2)</f>
        <v>0</v>
      </c>
      <c r="AG5">
        <f>-SUMIFS([1]VEGETAL!$E$2:$E$356,[1]VEGETAL!$A$2:$A$356,$B5,[1]VEGETAL!$F$2:$F$356,"SALI",[1]VEGETAL!$I$2:$I$356,"&gt;="&amp;AG$2,[1]VEGETAL!$I$2:$I$356,"&lt;"&amp;AH$2)</f>
        <v>0</v>
      </c>
      <c r="AH5">
        <f>-SUMIFS([1]VEGETAL!$E$2:$E$356,[1]VEGETAL!$A$2:$A$356,$B5,[1]VEGETAL!$F$2:$F$356,"SALI",[1]VEGETAL!$I$2:$I$356,"&gt;="&amp;AH$2,[1]VEGETAL!$I$2:$I$356,"&lt;"&amp;AI$2)</f>
        <v>0</v>
      </c>
      <c r="AI5">
        <f>-SUMIFS([1]VEGETAL!$E$2:$E$356,[1]VEGETAL!$A$2:$A$356,$B5,[1]VEGETAL!$F$2:$F$356,"SALI",[1]VEGETAL!$I$2:$I$356,"&gt;="&amp;AI$2,[1]VEGETAL!$I$2:$I$356,"&lt;"&amp;AJ$2)</f>
        <v>0</v>
      </c>
      <c r="AJ5">
        <f>-SUMIFS([1]VEGETAL!$E$2:$E$356,[1]VEGETAL!$A$2:$A$356,$B5,[1]VEGETAL!$F$2:$F$356,"SALI",[1]VEGETAL!$I$2:$I$356,"&gt;="&amp;AJ$2,[1]VEGETAL!$I$2:$I$356,"&lt;"&amp;AK$2)</f>
        <v>0</v>
      </c>
      <c r="AK5">
        <f>-SUMIFS([1]VEGETAL!$E$2:$E$356,[1]VEGETAL!$A$2:$A$356,$B5,[1]VEGETAL!$F$2:$F$356,"SALI",[1]VEGETAL!$I$2:$I$356,"&gt;="&amp;AK$2,[1]VEGETAL!$I$2:$I$356,"&lt;"&amp;AL$2)</f>
        <v>2</v>
      </c>
      <c r="AL5">
        <f>-SUMIFS([1]VEGETAL!$E$2:$E$356,[1]VEGETAL!$A$2:$A$356,$B5,[1]VEGETAL!$F$2:$F$356,"SALI",[1]VEGETAL!$I$2:$I$356,"&gt;="&amp;AL$2,[1]VEGETAL!$I$2:$I$356,"&lt;"&amp;AM$2)</f>
        <v>0</v>
      </c>
      <c r="AN5">
        <f t="shared" si="0"/>
        <v>18</v>
      </c>
      <c r="AO5">
        <f t="shared" si="1"/>
        <v>28</v>
      </c>
    </row>
    <row r="6" spans="2:41" ht="15.75" thickBot="1" x14ac:dyDescent="0.3">
      <c r="B6" s="2" t="s">
        <v>3</v>
      </c>
      <c r="C6">
        <f>-SUMIFS([1]VEGETAL!$E$2:$E$356,[1]VEGETAL!$A$2:$A$356,$B6,[1]VEGETAL!$F$2:$F$356,"SALI",[1]VEGETAL!$I$2:$I$356,"&gt;="&amp;C$2,[1]VEGETAL!$I$2:$I$356,"&lt;"&amp;D$2)</f>
        <v>0</v>
      </c>
      <c r="D6">
        <f>-SUMIFS([1]VEGETAL!$E$2:$E$356,[1]VEGETAL!$A$2:$A$356,$B6,[1]VEGETAL!$F$2:$F$356,"SALI",[1]VEGETAL!$I$2:$I$356,"&gt;="&amp;D$2,[1]VEGETAL!$I$2:$I$356,"&lt;"&amp;E$2)</f>
        <v>0</v>
      </c>
      <c r="E6">
        <f>-SUMIFS([1]VEGETAL!$E$2:$E$356,[1]VEGETAL!$A$2:$A$356,$B6,[1]VEGETAL!$F$2:$F$356,"SALI",[1]VEGETAL!$I$2:$I$356,"&gt;="&amp;E$2,[1]VEGETAL!$I$2:$I$356,"&lt;"&amp;F$2)</f>
        <v>0</v>
      </c>
      <c r="F6">
        <f>-SUMIFS([1]VEGETAL!$E$2:$E$356,[1]VEGETAL!$A$2:$A$356,$B6,[1]VEGETAL!$F$2:$F$356,"SALI",[1]VEGETAL!$I$2:$I$356,"&gt;="&amp;F$2,[1]VEGETAL!$I$2:$I$356,"&lt;"&amp;G$2)</f>
        <v>0</v>
      </c>
      <c r="G6">
        <f>-SUMIFS([1]VEGETAL!$E$2:$E$356,[1]VEGETAL!$A$2:$A$356,$B6,[1]VEGETAL!$F$2:$F$356,"SALI",[1]VEGETAL!$I$2:$I$356,"&gt;="&amp;G$2,[1]VEGETAL!$I$2:$I$356,"&lt;"&amp;H$2)</f>
        <v>0</v>
      </c>
      <c r="H6">
        <f>-SUMIFS([1]VEGETAL!$E$2:$E$356,[1]VEGETAL!$A$2:$A$356,$B6,[1]VEGETAL!$F$2:$F$356,"SALI",[1]VEGETAL!$I$2:$I$356,"&gt;="&amp;H$2,[1]VEGETAL!$I$2:$I$356,"&lt;"&amp;I$2)</f>
        <v>0</v>
      </c>
      <c r="I6">
        <f>-SUMIFS([1]VEGETAL!$E$2:$E$356,[1]VEGETAL!$A$2:$A$356,$B6,[1]VEGETAL!$F$2:$F$356,"SALI",[1]VEGETAL!$I$2:$I$356,"&gt;="&amp;I$2,[1]VEGETAL!$I$2:$I$356,"&lt;"&amp;J$2)</f>
        <v>0</v>
      </c>
      <c r="J6">
        <f>-SUMIFS([1]VEGETAL!$E$2:$E$356,[1]VEGETAL!$A$2:$A$356,$B6,[1]VEGETAL!$F$2:$F$356,"SALI",[1]VEGETAL!$I$2:$I$356,"&gt;="&amp;J$2,[1]VEGETAL!$I$2:$I$356,"&lt;"&amp;K$2)</f>
        <v>0</v>
      </c>
      <c r="K6">
        <f>-SUMIFS([1]VEGETAL!$E$2:$E$356,[1]VEGETAL!$A$2:$A$356,$B6,[1]VEGETAL!$F$2:$F$356,"SALI",[1]VEGETAL!$I$2:$I$356,"&gt;="&amp;K$2,[1]VEGETAL!$I$2:$I$356,"&lt;"&amp;L$2)</f>
        <v>0</v>
      </c>
      <c r="L6">
        <f>-SUMIFS([1]VEGETAL!$E$2:$E$356,[1]VEGETAL!$A$2:$A$356,$B6,[1]VEGETAL!$F$2:$F$356,"SALI",[1]VEGETAL!$I$2:$I$356,"&gt;="&amp;L$2,[1]VEGETAL!$I$2:$I$356,"&lt;"&amp;M$2)</f>
        <v>0</v>
      </c>
      <c r="M6">
        <f>-SUMIFS([1]VEGETAL!$E$2:$E$356,[1]VEGETAL!$A$2:$A$356,$B6,[1]VEGETAL!$F$2:$F$356,"SALI",[1]VEGETAL!$I$2:$I$356,"&gt;="&amp;M$2,[1]VEGETAL!$I$2:$I$356,"&lt;"&amp;N$2)</f>
        <v>0</v>
      </c>
      <c r="N6">
        <f>-SUMIFS([1]VEGETAL!$E$2:$E$356,[1]VEGETAL!$A$2:$A$356,$B6,[1]VEGETAL!$F$2:$F$356,"SALI",[1]VEGETAL!$I$2:$I$356,"&gt;="&amp;N$2,[1]VEGETAL!$I$2:$I$356,"&lt;"&amp;O$2)</f>
        <v>1</v>
      </c>
      <c r="O6">
        <f>-SUMIFS([1]VEGETAL!$E$2:$E$356,[1]VEGETAL!$A$2:$A$356,$B6,[1]VEGETAL!$F$2:$F$356,"SALI",[1]VEGETAL!$I$2:$I$356,"&gt;="&amp;O$2,[1]VEGETAL!$I$2:$I$356,"&lt;"&amp;P$2)</f>
        <v>0</v>
      </c>
      <c r="P6">
        <f>-SUMIFS([1]VEGETAL!$E$2:$E$356,[1]VEGETAL!$A$2:$A$356,$B6,[1]VEGETAL!$F$2:$F$356,"SALI",[1]VEGETAL!$I$2:$I$356,"&gt;="&amp;P$2,[1]VEGETAL!$I$2:$I$356,"&lt;"&amp;Q$2)</f>
        <v>0</v>
      </c>
      <c r="Q6">
        <f>-SUMIFS([1]VEGETAL!$E$2:$E$356,[1]VEGETAL!$A$2:$A$356,$B6,[1]VEGETAL!$F$2:$F$356,"SALI",[1]VEGETAL!$I$2:$I$356,"&gt;="&amp;Q$2,[1]VEGETAL!$I$2:$I$356,"&lt;"&amp;R$2)</f>
        <v>0</v>
      </c>
      <c r="R6">
        <f>-SUMIFS([1]VEGETAL!$E$2:$E$356,[1]VEGETAL!$A$2:$A$356,$B6,[1]VEGETAL!$F$2:$F$356,"SALI",[1]VEGETAL!$I$2:$I$356,"&gt;="&amp;R$2,[1]VEGETAL!$I$2:$I$356,"&lt;"&amp;S$2)</f>
        <v>0</v>
      </c>
      <c r="S6">
        <f>-SUMIFS([1]VEGETAL!$E$2:$E$356,[1]VEGETAL!$A$2:$A$356,$B6,[1]VEGETAL!$F$2:$F$356,"SALI",[1]VEGETAL!$I$2:$I$356,"&gt;="&amp;S$2,[1]VEGETAL!$I$2:$I$356,"&lt;"&amp;T$2)</f>
        <v>0</v>
      </c>
      <c r="T6">
        <f>-SUMIFS([1]VEGETAL!$E$2:$E$356,[1]VEGETAL!$A$2:$A$356,$B6,[1]VEGETAL!$F$2:$F$356,"SALI",[1]VEGETAL!$I$2:$I$356,"&gt;="&amp;T$2,[1]VEGETAL!$I$2:$I$356,"&lt;"&amp;U$2)</f>
        <v>0</v>
      </c>
      <c r="U6">
        <f>-SUMIFS([1]VEGETAL!$E$2:$E$356,[1]VEGETAL!$A$2:$A$356,$B6,[1]VEGETAL!$F$2:$F$356,"SALI",[1]VEGETAL!$I$2:$I$356,"&gt;="&amp;U$2,[1]VEGETAL!$I$2:$I$356,"&lt;"&amp;V$2)</f>
        <v>0</v>
      </c>
      <c r="V6">
        <f>-SUMIFS([1]VEGETAL!$E$2:$E$356,[1]VEGETAL!$A$2:$A$356,$B6,[1]VEGETAL!$F$2:$F$356,"SALI",[1]VEGETAL!$I$2:$I$356,"&gt;="&amp;V$2,[1]VEGETAL!$I$2:$I$356,"&lt;"&amp;W$2)</f>
        <v>0</v>
      </c>
      <c r="W6">
        <f>-SUMIFS([1]VEGETAL!$E$2:$E$356,[1]VEGETAL!$A$2:$A$356,$B6,[1]VEGETAL!$F$2:$F$356,"SALI",[1]VEGETAL!$I$2:$I$356,"&gt;="&amp;W$2,[1]VEGETAL!$I$2:$I$356,"&lt;"&amp;X$2)</f>
        <v>0</v>
      </c>
      <c r="X6">
        <f>-SUMIFS([1]VEGETAL!$E$2:$E$356,[1]VEGETAL!$A$2:$A$356,$B6,[1]VEGETAL!$F$2:$F$356,"SALI",[1]VEGETAL!$I$2:$I$356,"&gt;="&amp;X$2,[1]VEGETAL!$I$2:$I$356,"&lt;"&amp;Y$2)</f>
        <v>0</v>
      </c>
      <c r="Y6">
        <f>-SUMIFS([1]VEGETAL!$E$2:$E$356,[1]VEGETAL!$A$2:$A$356,$B6,[1]VEGETAL!$F$2:$F$356,"SALI",[1]VEGETAL!$I$2:$I$356,"&gt;="&amp;Y$2,[1]VEGETAL!$I$2:$I$356,"&lt;"&amp;Z$2)</f>
        <v>0</v>
      </c>
      <c r="Z6">
        <f>-SUMIFS([1]VEGETAL!$E$2:$E$356,[1]VEGETAL!$A$2:$A$356,$B6,[1]VEGETAL!$F$2:$F$356,"SALI",[1]VEGETAL!$I$2:$I$356,"&gt;="&amp;Z$2,[1]VEGETAL!$I$2:$I$356,"&lt;"&amp;AA$2)</f>
        <v>0</v>
      </c>
      <c r="AA6">
        <f>-SUMIFS([1]VEGETAL!$E$2:$E$356,[1]VEGETAL!$A$2:$A$356,$B6,[1]VEGETAL!$F$2:$F$356,"SALI",[1]VEGETAL!$I$2:$I$356,"&gt;="&amp;AA$2,[1]VEGETAL!$I$2:$I$356,"&lt;"&amp;AB$2)</f>
        <v>1</v>
      </c>
      <c r="AB6">
        <f>-SUMIFS([1]VEGETAL!$E$2:$E$356,[1]VEGETAL!$A$2:$A$356,$B6,[1]VEGETAL!$F$2:$F$356,"SALI",[1]VEGETAL!$I$2:$I$356,"&gt;="&amp;AB$2,[1]VEGETAL!$I$2:$I$356,"&lt;"&amp;AC$2)</f>
        <v>0</v>
      </c>
      <c r="AC6">
        <f>-SUMIFS([1]VEGETAL!$E$2:$E$356,[1]VEGETAL!$A$2:$A$356,$B6,[1]VEGETAL!$F$2:$F$356,"SALI",[1]VEGETAL!$I$2:$I$356,"&gt;="&amp;AC$2,[1]VEGETAL!$I$2:$I$356,"&lt;"&amp;AD$2)</f>
        <v>0</v>
      </c>
      <c r="AD6">
        <f>-SUMIFS([1]VEGETAL!$E$2:$E$356,[1]VEGETAL!$A$2:$A$356,$B6,[1]VEGETAL!$F$2:$F$356,"SALI",[1]VEGETAL!$I$2:$I$356,"&gt;="&amp;AD$2,[1]VEGETAL!$I$2:$I$356,"&lt;"&amp;AE$2)</f>
        <v>1</v>
      </c>
      <c r="AE6">
        <f>-SUMIFS([1]VEGETAL!$E$2:$E$356,[1]VEGETAL!$A$2:$A$356,$B6,[1]VEGETAL!$F$2:$F$356,"SALI",[1]VEGETAL!$I$2:$I$356,"&gt;="&amp;AE$2,[1]VEGETAL!$I$2:$I$356,"&lt;"&amp;AF$2)</f>
        <v>0</v>
      </c>
      <c r="AF6">
        <f>-SUMIFS([1]VEGETAL!$E$2:$E$356,[1]VEGETAL!$A$2:$A$356,$B6,[1]VEGETAL!$F$2:$F$356,"SALI",[1]VEGETAL!$I$2:$I$356,"&gt;="&amp;AF$2,[1]VEGETAL!$I$2:$I$356,"&lt;"&amp;AG$2)</f>
        <v>0</v>
      </c>
      <c r="AG6">
        <f>-SUMIFS([1]VEGETAL!$E$2:$E$356,[1]VEGETAL!$A$2:$A$356,$B6,[1]VEGETAL!$F$2:$F$356,"SALI",[1]VEGETAL!$I$2:$I$356,"&gt;="&amp;AG$2,[1]VEGETAL!$I$2:$I$356,"&lt;"&amp;AH$2)</f>
        <v>0</v>
      </c>
      <c r="AH6">
        <f>-SUMIFS([1]VEGETAL!$E$2:$E$356,[1]VEGETAL!$A$2:$A$356,$B6,[1]VEGETAL!$F$2:$F$356,"SALI",[1]VEGETAL!$I$2:$I$356,"&gt;="&amp;AH$2,[1]VEGETAL!$I$2:$I$356,"&lt;"&amp;AI$2)</f>
        <v>0</v>
      </c>
      <c r="AI6">
        <f>-SUMIFS([1]VEGETAL!$E$2:$E$356,[1]VEGETAL!$A$2:$A$356,$B6,[1]VEGETAL!$F$2:$F$356,"SALI",[1]VEGETAL!$I$2:$I$356,"&gt;="&amp;AI$2,[1]VEGETAL!$I$2:$I$356,"&lt;"&amp;AJ$2)</f>
        <v>0</v>
      </c>
      <c r="AJ6">
        <f>-SUMIFS([1]VEGETAL!$E$2:$E$356,[1]VEGETAL!$A$2:$A$356,$B6,[1]VEGETAL!$F$2:$F$356,"SALI",[1]VEGETAL!$I$2:$I$356,"&gt;="&amp;AJ$2,[1]VEGETAL!$I$2:$I$356,"&lt;"&amp;AK$2)</f>
        <v>0</v>
      </c>
      <c r="AK6">
        <f>-SUMIFS([1]VEGETAL!$E$2:$E$356,[1]VEGETAL!$A$2:$A$356,$B6,[1]VEGETAL!$F$2:$F$356,"SALI",[1]VEGETAL!$I$2:$I$356,"&gt;="&amp;AK$2,[1]VEGETAL!$I$2:$I$356,"&lt;"&amp;AL$2)</f>
        <v>0</v>
      </c>
      <c r="AL6">
        <f>-SUMIFS([1]VEGETAL!$E$2:$E$356,[1]VEGETAL!$A$2:$A$356,$B6,[1]VEGETAL!$F$2:$F$356,"SALI",[1]VEGETAL!$I$2:$I$356,"&gt;="&amp;AL$2,[1]VEGETAL!$I$2:$I$356,"&lt;"&amp;AM$2)</f>
        <v>0</v>
      </c>
      <c r="AN6">
        <f t="shared" si="0"/>
        <v>3</v>
      </c>
      <c r="AO6">
        <f t="shared" si="1"/>
        <v>33</v>
      </c>
    </row>
    <row r="7" spans="2:41" ht="15.75" thickBot="1" x14ac:dyDescent="0.3">
      <c r="B7" s="2" t="s">
        <v>4</v>
      </c>
      <c r="C7">
        <f>-SUMIFS([1]VEGETAL!$E$2:$E$356,[1]VEGETAL!$A$2:$A$356,$B7,[1]VEGETAL!$F$2:$F$356,"SALI",[1]VEGETAL!$I$2:$I$356,"&gt;="&amp;C$2,[1]VEGETAL!$I$2:$I$356,"&lt;"&amp;D$2)</f>
        <v>0</v>
      </c>
      <c r="D7">
        <f>-SUMIFS([1]VEGETAL!$E$2:$E$356,[1]VEGETAL!$A$2:$A$356,$B7,[1]VEGETAL!$F$2:$F$356,"SALI",[1]VEGETAL!$I$2:$I$356,"&gt;="&amp;D$2,[1]VEGETAL!$I$2:$I$356,"&lt;"&amp;E$2)</f>
        <v>0</v>
      </c>
      <c r="E7">
        <f>-SUMIFS([1]VEGETAL!$E$2:$E$356,[1]VEGETAL!$A$2:$A$356,$B7,[1]VEGETAL!$F$2:$F$356,"SALI",[1]VEGETAL!$I$2:$I$356,"&gt;="&amp;E$2,[1]VEGETAL!$I$2:$I$356,"&lt;"&amp;F$2)</f>
        <v>0</v>
      </c>
      <c r="F7">
        <f>-SUMIFS([1]VEGETAL!$E$2:$E$356,[1]VEGETAL!$A$2:$A$356,$B7,[1]VEGETAL!$F$2:$F$356,"SALI",[1]VEGETAL!$I$2:$I$356,"&gt;="&amp;F$2,[1]VEGETAL!$I$2:$I$356,"&lt;"&amp;G$2)</f>
        <v>0</v>
      </c>
      <c r="G7">
        <f>-SUMIFS([1]VEGETAL!$E$2:$E$356,[1]VEGETAL!$A$2:$A$356,$B7,[1]VEGETAL!$F$2:$F$356,"SALI",[1]VEGETAL!$I$2:$I$356,"&gt;="&amp;G$2,[1]VEGETAL!$I$2:$I$356,"&lt;"&amp;H$2)</f>
        <v>0</v>
      </c>
      <c r="H7">
        <f>-SUMIFS([1]VEGETAL!$E$2:$E$356,[1]VEGETAL!$A$2:$A$356,$B7,[1]VEGETAL!$F$2:$F$356,"SALI",[1]VEGETAL!$I$2:$I$356,"&gt;="&amp;H$2,[1]VEGETAL!$I$2:$I$356,"&lt;"&amp;I$2)</f>
        <v>0</v>
      </c>
      <c r="I7">
        <f>-SUMIFS([1]VEGETAL!$E$2:$E$356,[1]VEGETAL!$A$2:$A$356,$B7,[1]VEGETAL!$F$2:$F$356,"SALI",[1]VEGETAL!$I$2:$I$356,"&gt;="&amp;I$2,[1]VEGETAL!$I$2:$I$356,"&lt;"&amp;J$2)</f>
        <v>0</v>
      </c>
      <c r="J7">
        <f>-SUMIFS([1]VEGETAL!$E$2:$E$356,[1]VEGETAL!$A$2:$A$356,$B7,[1]VEGETAL!$F$2:$F$356,"SALI",[1]VEGETAL!$I$2:$I$356,"&gt;="&amp;J$2,[1]VEGETAL!$I$2:$I$356,"&lt;"&amp;K$2)</f>
        <v>0</v>
      </c>
      <c r="K7">
        <f>-SUMIFS([1]VEGETAL!$E$2:$E$356,[1]VEGETAL!$A$2:$A$356,$B7,[1]VEGETAL!$F$2:$F$356,"SALI",[1]VEGETAL!$I$2:$I$356,"&gt;="&amp;K$2,[1]VEGETAL!$I$2:$I$356,"&lt;"&amp;L$2)</f>
        <v>0</v>
      </c>
      <c r="L7">
        <f>-SUMIFS([1]VEGETAL!$E$2:$E$356,[1]VEGETAL!$A$2:$A$356,$B7,[1]VEGETAL!$F$2:$F$356,"SALI",[1]VEGETAL!$I$2:$I$356,"&gt;="&amp;L$2,[1]VEGETAL!$I$2:$I$356,"&lt;"&amp;M$2)</f>
        <v>0</v>
      </c>
      <c r="M7">
        <f>-SUMIFS([1]VEGETAL!$E$2:$E$356,[1]VEGETAL!$A$2:$A$356,$B7,[1]VEGETAL!$F$2:$F$356,"SALI",[1]VEGETAL!$I$2:$I$356,"&gt;="&amp;M$2,[1]VEGETAL!$I$2:$I$356,"&lt;"&amp;N$2)</f>
        <v>0</v>
      </c>
      <c r="N7">
        <f>-SUMIFS([1]VEGETAL!$E$2:$E$356,[1]VEGETAL!$A$2:$A$356,$B7,[1]VEGETAL!$F$2:$F$356,"SALI",[1]VEGETAL!$I$2:$I$356,"&gt;="&amp;N$2,[1]VEGETAL!$I$2:$I$356,"&lt;"&amp;O$2)</f>
        <v>2</v>
      </c>
      <c r="O7">
        <f>-SUMIFS([1]VEGETAL!$E$2:$E$356,[1]VEGETAL!$A$2:$A$356,$B7,[1]VEGETAL!$F$2:$F$356,"SALI",[1]VEGETAL!$I$2:$I$356,"&gt;="&amp;O$2,[1]VEGETAL!$I$2:$I$356,"&lt;"&amp;P$2)</f>
        <v>0</v>
      </c>
      <c r="P7">
        <f>-SUMIFS([1]VEGETAL!$E$2:$E$356,[1]VEGETAL!$A$2:$A$356,$B7,[1]VEGETAL!$F$2:$F$356,"SALI",[1]VEGETAL!$I$2:$I$356,"&gt;="&amp;P$2,[1]VEGETAL!$I$2:$I$356,"&lt;"&amp;Q$2)</f>
        <v>0</v>
      </c>
      <c r="Q7">
        <f>-SUMIFS([1]VEGETAL!$E$2:$E$356,[1]VEGETAL!$A$2:$A$356,$B7,[1]VEGETAL!$F$2:$F$356,"SALI",[1]VEGETAL!$I$2:$I$356,"&gt;="&amp;Q$2,[1]VEGETAL!$I$2:$I$356,"&lt;"&amp;R$2)</f>
        <v>0</v>
      </c>
      <c r="R7">
        <f>-SUMIFS([1]VEGETAL!$E$2:$E$356,[1]VEGETAL!$A$2:$A$356,$B7,[1]VEGETAL!$F$2:$F$356,"SALI",[1]VEGETAL!$I$2:$I$356,"&gt;="&amp;R$2,[1]VEGETAL!$I$2:$I$356,"&lt;"&amp;S$2)</f>
        <v>0</v>
      </c>
      <c r="S7">
        <f>-SUMIFS([1]VEGETAL!$E$2:$E$356,[1]VEGETAL!$A$2:$A$356,$B7,[1]VEGETAL!$F$2:$F$356,"SALI",[1]VEGETAL!$I$2:$I$356,"&gt;="&amp;S$2,[1]VEGETAL!$I$2:$I$356,"&lt;"&amp;T$2)</f>
        <v>1</v>
      </c>
      <c r="T7">
        <f>-SUMIFS([1]VEGETAL!$E$2:$E$356,[1]VEGETAL!$A$2:$A$356,$B7,[1]VEGETAL!$F$2:$F$356,"SALI",[1]VEGETAL!$I$2:$I$356,"&gt;="&amp;T$2,[1]VEGETAL!$I$2:$I$356,"&lt;"&amp;U$2)</f>
        <v>1</v>
      </c>
      <c r="U7">
        <f>-SUMIFS([1]VEGETAL!$E$2:$E$356,[1]VEGETAL!$A$2:$A$356,$B7,[1]VEGETAL!$F$2:$F$356,"SALI",[1]VEGETAL!$I$2:$I$356,"&gt;="&amp;U$2,[1]VEGETAL!$I$2:$I$356,"&lt;"&amp;V$2)</f>
        <v>0</v>
      </c>
      <c r="V7">
        <f>-SUMIFS([1]VEGETAL!$E$2:$E$356,[1]VEGETAL!$A$2:$A$356,$B7,[1]VEGETAL!$F$2:$F$356,"SALI",[1]VEGETAL!$I$2:$I$356,"&gt;="&amp;V$2,[1]VEGETAL!$I$2:$I$356,"&lt;"&amp;W$2)</f>
        <v>0</v>
      </c>
      <c r="W7">
        <f>-SUMIFS([1]VEGETAL!$E$2:$E$356,[1]VEGETAL!$A$2:$A$356,$B7,[1]VEGETAL!$F$2:$F$356,"SALI",[1]VEGETAL!$I$2:$I$356,"&gt;="&amp;W$2,[1]VEGETAL!$I$2:$I$356,"&lt;"&amp;X$2)</f>
        <v>0</v>
      </c>
      <c r="X7">
        <f>-SUMIFS([1]VEGETAL!$E$2:$E$356,[1]VEGETAL!$A$2:$A$356,$B7,[1]VEGETAL!$F$2:$F$356,"SALI",[1]VEGETAL!$I$2:$I$356,"&gt;="&amp;X$2,[1]VEGETAL!$I$2:$I$356,"&lt;"&amp;Y$2)</f>
        <v>4</v>
      </c>
      <c r="Y7">
        <f>-SUMIFS([1]VEGETAL!$E$2:$E$356,[1]VEGETAL!$A$2:$A$356,$B7,[1]VEGETAL!$F$2:$F$356,"SALI",[1]VEGETAL!$I$2:$I$356,"&gt;="&amp;Y$2,[1]VEGETAL!$I$2:$I$356,"&lt;"&amp;Z$2)</f>
        <v>0</v>
      </c>
      <c r="Z7">
        <f>-SUMIFS([1]VEGETAL!$E$2:$E$356,[1]VEGETAL!$A$2:$A$356,$B7,[1]VEGETAL!$F$2:$F$356,"SALI",[1]VEGETAL!$I$2:$I$356,"&gt;="&amp;Z$2,[1]VEGETAL!$I$2:$I$356,"&lt;"&amp;AA$2)</f>
        <v>1</v>
      </c>
      <c r="AA7">
        <f>-SUMIFS([1]VEGETAL!$E$2:$E$356,[1]VEGETAL!$A$2:$A$356,$B7,[1]VEGETAL!$F$2:$F$356,"SALI",[1]VEGETAL!$I$2:$I$356,"&gt;="&amp;AA$2,[1]VEGETAL!$I$2:$I$356,"&lt;"&amp;AB$2)</f>
        <v>0</v>
      </c>
      <c r="AB7">
        <f>-SUMIFS([1]VEGETAL!$E$2:$E$356,[1]VEGETAL!$A$2:$A$356,$B7,[1]VEGETAL!$F$2:$F$356,"SALI",[1]VEGETAL!$I$2:$I$356,"&gt;="&amp;AB$2,[1]VEGETAL!$I$2:$I$356,"&lt;"&amp;AC$2)</f>
        <v>1</v>
      </c>
      <c r="AC7">
        <f>-SUMIFS([1]VEGETAL!$E$2:$E$356,[1]VEGETAL!$A$2:$A$356,$B7,[1]VEGETAL!$F$2:$F$356,"SALI",[1]VEGETAL!$I$2:$I$356,"&gt;="&amp;AC$2,[1]VEGETAL!$I$2:$I$356,"&lt;"&amp;AD$2)</f>
        <v>1</v>
      </c>
      <c r="AD7">
        <f>-SUMIFS([1]VEGETAL!$E$2:$E$356,[1]VEGETAL!$A$2:$A$356,$B7,[1]VEGETAL!$F$2:$F$356,"SALI",[1]VEGETAL!$I$2:$I$356,"&gt;="&amp;AD$2,[1]VEGETAL!$I$2:$I$356,"&lt;"&amp;AE$2)</f>
        <v>1</v>
      </c>
      <c r="AE7">
        <f>-SUMIFS([1]VEGETAL!$E$2:$E$356,[1]VEGETAL!$A$2:$A$356,$B7,[1]VEGETAL!$F$2:$F$356,"SALI",[1]VEGETAL!$I$2:$I$356,"&gt;="&amp;AE$2,[1]VEGETAL!$I$2:$I$356,"&lt;"&amp;AF$2)</f>
        <v>0</v>
      </c>
      <c r="AF7">
        <f>-SUMIFS([1]VEGETAL!$E$2:$E$356,[1]VEGETAL!$A$2:$A$356,$B7,[1]VEGETAL!$F$2:$F$356,"SALI",[1]VEGETAL!$I$2:$I$356,"&gt;="&amp;AF$2,[1]VEGETAL!$I$2:$I$356,"&lt;"&amp;AG$2)</f>
        <v>0</v>
      </c>
      <c r="AG7">
        <f>-SUMIFS([1]VEGETAL!$E$2:$E$356,[1]VEGETAL!$A$2:$A$356,$B7,[1]VEGETAL!$F$2:$F$356,"SALI",[1]VEGETAL!$I$2:$I$356,"&gt;="&amp;AG$2,[1]VEGETAL!$I$2:$I$356,"&lt;"&amp;AH$2)</f>
        <v>1</v>
      </c>
      <c r="AH7">
        <f>-SUMIFS([1]VEGETAL!$E$2:$E$356,[1]VEGETAL!$A$2:$A$356,$B7,[1]VEGETAL!$F$2:$F$356,"SALI",[1]VEGETAL!$I$2:$I$356,"&gt;="&amp;AH$2,[1]VEGETAL!$I$2:$I$356,"&lt;"&amp;AI$2)</f>
        <v>0</v>
      </c>
      <c r="AI7">
        <f>-SUMIFS([1]VEGETAL!$E$2:$E$356,[1]VEGETAL!$A$2:$A$356,$B7,[1]VEGETAL!$F$2:$F$356,"SALI",[1]VEGETAL!$I$2:$I$356,"&gt;="&amp;AI$2,[1]VEGETAL!$I$2:$I$356,"&lt;"&amp;AJ$2)</f>
        <v>0</v>
      </c>
      <c r="AJ7">
        <f>-SUMIFS([1]VEGETAL!$E$2:$E$356,[1]VEGETAL!$A$2:$A$356,$B7,[1]VEGETAL!$F$2:$F$356,"SALI",[1]VEGETAL!$I$2:$I$356,"&gt;="&amp;AJ$2,[1]VEGETAL!$I$2:$I$356,"&lt;"&amp;AK$2)</f>
        <v>0</v>
      </c>
      <c r="AK7">
        <f>-SUMIFS([1]VEGETAL!$E$2:$E$356,[1]VEGETAL!$A$2:$A$356,$B7,[1]VEGETAL!$F$2:$F$356,"SALI",[1]VEGETAL!$I$2:$I$356,"&gt;="&amp;AK$2,[1]VEGETAL!$I$2:$I$356,"&lt;"&amp;AL$2)</f>
        <v>2</v>
      </c>
      <c r="AL7">
        <f>-SUMIFS([1]VEGETAL!$E$2:$E$356,[1]VEGETAL!$A$2:$A$356,$B7,[1]VEGETAL!$F$2:$F$356,"SALI",[1]VEGETAL!$I$2:$I$356,"&gt;="&amp;AL$2,[1]VEGETAL!$I$2:$I$356,"&lt;"&amp;AM$2)</f>
        <v>0</v>
      </c>
      <c r="AN7">
        <f t="shared" si="0"/>
        <v>13</v>
      </c>
      <c r="AO7">
        <f t="shared" si="1"/>
        <v>26</v>
      </c>
    </row>
    <row r="8" spans="2:41" ht="15.75" thickBot="1" x14ac:dyDescent="0.3">
      <c r="B8" s="2" t="s">
        <v>5</v>
      </c>
      <c r="C8">
        <f>-SUMIFS([1]VEGETAL!$E$2:$E$356,[1]VEGETAL!$A$2:$A$356,$B8,[1]VEGETAL!$F$2:$F$356,"SALI",[1]VEGETAL!$I$2:$I$356,"&gt;="&amp;C$2,[1]VEGETAL!$I$2:$I$356,"&lt;"&amp;D$2)</f>
        <v>0</v>
      </c>
      <c r="D8">
        <f>-SUMIFS([1]VEGETAL!$E$2:$E$356,[1]VEGETAL!$A$2:$A$356,$B8,[1]VEGETAL!$F$2:$F$356,"SALI",[1]VEGETAL!$I$2:$I$356,"&gt;="&amp;D$2,[1]VEGETAL!$I$2:$I$356,"&lt;"&amp;E$2)</f>
        <v>0</v>
      </c>
      <c r="E8">
        <f>-SUMIFS([1]VEGETAL!$E$2:$E$356,[1]VEGETAL!$A$2:$A$356,$B8,[1]VEGETAL!$F$2:$F$356,"SALI",[1]VEGETAL!$I$2:$I$356,"&gt;="&amp;E$2,[1]VEGETAL!$I$2:$I$356,"&lt;"&amp;F$2)</f>
        <v>0</v>
      </c>
      <c r="F8">
        <f>-SUMIFS([1]VEGETAL!$E$2:$E$356,[1]VEGETAL!$A$2:$A$356,$B8,[1]VEGETAL!$F$2:$F$356,"SALI",[1]VEGETAL!$I$2:$I$356,"&gt;="&amp;F$2,[1]VEGETAL!$I$2:$I$356,"&lt;"&amp;G$2)</f>
        <v>0</v>
      </c>
      <c r="G8">
        <f>-SUMIFS([1]VEGETAL!$E$2:$E$356,[1]VEGETAL!$A$2:$A$356,$B8,[1]VEGETAL!$F$2:$F$356,"SALI",[1]VEGETAL!$I$2:$I$356,"&gt;="&amp;G$2,[1]VEGETAL!$I$2:$I$356,"&lt;"&amp;H$2)</f>
        <v>0</v>
      </c>
      <c r="H8">
        <f>-SUMIFS([1]VEGETAL!$E$2:$E$356,[1]VEGETAL!$A$2:$A$356,$B8,[1]VEGETAL!$F$2:$F$356,"SALI",[1]VEGETAL!$I$2:$I$356,"&gt;="&amp;H$2,[1]VEGETAL!$I$2:$I$356,"&lt;"&amp;I$2)</f>
        <v>0</v>
      </c>
      <c r="I8">
        <f>-SUMIFS([1]VEGETAL!$E$2:$E$356,[1]VEGETAL!$A$2:$A$356,$B8,[1]VEGETAL!$F$2:$F$356,"SALI",[1]VEGETAL!$I$2:$I$356,"&gt;="&amp;I$2,[1]VEGETAL!$I$2:$I$356,"&lt;"&amp;J$2)</f>
        <v>0</v>
      </c>
      <c r="J8">
        <f>-SUMIFS([1]VEGETAL!$E$2:$E$356,[1]VEGETAL!$A$2:$A$356,$B8,[1]VEGETAL!$F$2:$F$356,"SALI",[1]VEGETAL!$I$2:$I$356,"&gt;="&amp;J$2,[1]VEGETAL!$I$2:$I$356,"&lt;"&amp;K$2)</f>
        <v>0</v>
      </c>
      <c r="K8">
        <f>-SUMIFS([1]VEGETAL!$E$2:$E$356,[1]VEGETAL!$A$2:$A$356,$B8,[1]VEGETAL!$F$2:$F$356,"SALI",[1]VEGETAL!$I$2:$I$356,"&gt;="&amp;K$2,[1]VEGETAL!$I$2:$I$356,"&lt;"&amp;L$2)</f>
        <v>0</v>
      </c>
      <c r="L8">
        <f>-SUMIFS([1]VEGETAL!$E$2:$E$356,[1]VEGETAL!$A$2:$A$356,$B8,[1]VEGETAL!$F$2:$F$356,"SALI",[1]VEGETAL!$I$2:$I$356,"&gt;="&amp;L$2,[1]VEGETAL!$I$2:$I$356,"&lt;"&amp;M$2)</f>
        <v>0</v>
      </c>
      <c r="M8">
        <f>-SUMIFS([1]VEGETAL!$E$2:$E$356,[1]VEGETAL!$A$2:$A$356,$B8,[1]VEGETAL!$F$2:$F$356,"SALI",[1]VEGETAL!$I$2:$I$356,"&gt;="&amp;M$2,[1]VEGETAL!$I$2:$I$356,"&lt;"&amp;N$2)</f>
        <v>0</v>
      </c>
      <c r="N8">
        <f>-SUMIFS([1]VEGETAL!$E$2:$E$356,[1]VEGETAL!$A$2:$A$356,$B8,[1]VEGETAL!$F$2:$F$356,"SALI",[1]VEGETAL!$I$2:$I$356,"&gt;="&amp;N$2,[1]VEGETAL!$I$2:$I$356,"&lt;"&amp;O$2)</f>
        <v>0</v>
      </c>
      <c r="O8">
        <f>-SUMIFS([1]VEGETAL!$E$2:$E$356,[1]VEGETAL!$A$2:$A$356,$B8,[1]VEGETAL!$F$2:$F$356,"SALI",[1]VEGETAL!$I$2:$I$356,"&gt;="&amp;O$2,[1]VEGETAL!$I$2:$I$356,"&lt;"&amp;P$2)</f>
        <v>0</v>
      </c>
      <c r="P8">
        <f>-SUMIFS([1]VEGETAL!$E$2:$E$356,[1]VEGETAL!$A$2:$A$356,$B8,[1]VEGETAL!$F$2:$F$356,"SALI",[1]VEGETAL!$I$2:$I$356,"&gt;="&amp;P$2,[1]VEGETAL!$I$2:$I$356,"&lt;"&amp;Q$2)</f>
        <v>0</v>
      </c>
      <c r="Q8">
        <f>-SUMIFS([1]VEGETAL!$E$2:$E$356,[1]VEGETAL!$A$2:$A$356,$B8,[1]VEGETAL!$F$2:$F$356,"SALI",[1]VEGETAL!$I$2:$I$356,"&gt;="&amp;Q$2,[1]VEGETAL!$I$2:$I$356,"&lt;"&amp;R$2)</f>
        <v>0</v>
      </c>
      <c r="R8">
        <f>-SUMIFS([1]VEGETAL!$E$2:$E$356,[1]VEGETAL!$A$2:$A$356,$B8,[1]VEGETAL!$F$2:$F$356,"SALI",[1]VEGETAL!$I$2:$I$356,"&gt;="&amp;R$2,[1]VEGETAL!$I$2:$I$356,"&lt;"&amp;S$2)</f>
        <v>0</v>
      </c>
      <c r="S8">
        <f>-SUMIFS([1]VEGETAL!$E$2:$E$356,[1]VEGETAL!$A$2:$A$356,$B8,[1]VEGETAL!$F$2:$F$356,"SALI",[1]VEGETAL!$I$2:$I$356,"&gt;="&amp;S$2,[1]VEGETAL!$I$2:$I$356,"&lt;"&amp;T$2)</f>
        <v>0</v>
      </c>
      <c r="T8">
        <f>-SUMIFS([1]VEGETAL!$E$2:$E$356,[1]VEGETAL!$A$2:$A$356,$B8,[1]VEGETAL!$F$2:$F$356,"SALI",[1]VEGETAL!$I$2:$I$356,"&gt;="&amp;T$2,[1]VEGETAL!$I$2:$I$356,"&lt;"&amp;U$2)</f>
        <v>0</v>
      </c>
      <c r="U8">
        <f>-SUMIFS([1]VEGETAL!$E$2:$E$356,[1]VEGETAL!$A$2:$A$356,$B8,[1]VEGETAL!$F$2:$F$356,"SALI",[1]VEGETAL!$I$2:$I$356,"&gt;="&amp;U$2,[1]VEGETAL!$I$2:$I$356,"&lt;"&amp;V$2)</f>
        <v>0</v>
      </c>
      <c r="V8">
        <f>-SUMIFS([1]VEGETAL!$E$2:$E$356,[1]VEGETAL!$A$2:$A$356,$B8,[1]VEGETAL!$F$2:$F$356,"SALI",[1]VEGETAL!$I$2:$I$356,"&gt;="&amp;V$2,[1]VEGETAL!$I$2:$I$356,"&lt;"&amp;W$2)</f>
        <v>0</v>
      </c>
      <c r="W8">
        <f>-SUMIFS([1]VEGETAL!$E$2:$E$356,[1]VEGETAL!$A$2:$A$356,$B8,[1]VEGETAL!$F$2:$F$356,"SALI",[1]VEGETAL!$I$2:$I$356,"&gt;="&amp;W$2,[1]VEGETAL!$I$2:$I$356,"&lt;"&amp;X$2)</f>
        <v>0</v>
      </c>
      <c r="X8">
        <f>-SUMIFS([1]VEGETAL!$E$2:$E$356,[1]VEGETAL!$A$2:$A$356,$B8,[1]VEGETAL!$F$2:$F$356,"SALI",[1]VEGETAL!$I$2:$I$356,"&gt;="&amp;X$2,[1]VEGETAL!$I$2:$I$356,"&lt;"&amp;Y$2)</f>
        <v>0</v>
      </c>
      <c r="Y8">
        <f>-SUMIFS([1]VEGETAL!$E$2:$E$356,[1]VEGETAL!$A$2:$A$356,$B8,[1]VEGETAL!$F$2:$F$356,"SALI",[1]VEGETAL!$I$2:$I$356,"&gt;="&amp;Y$2,[1]VEGETAL!$I$2:$I$356,"&lt;"&amp;Z$2)</f>
        <v>0</v>
      </c>
      <c r="Z8">
        <f>-SUMIFS([1]VEGETAL!$E$2:$E$356,[1]VEGETAL!$A$2:$A$356,$B8,[1]VEGETAL!$F$2:$F$356,"SALI",[1]VEGETAL!$I$2:$I$356,"&gt;="&amp;Z$2,[1]VEGETAL!$I$2:$I$356,"&lt;"&amp;AA$2)</f>
        <v>0</v>
      </c>
      <c r="AA8">
        <f>-SUMIFS([1]VEGETAL!$E$2:$E$356,[1]VEGETAL!$A$2:$A$356,$B8,[1]VEGETAL!$F$2:$F$356,"SALI",[1]VEGETAL!$I$2:$I$356,"&gt;="&amp;AA$2,[1]VEGETAL!$I$2:$I$356,"&lt;"&amp;AB$2)</f>
        <v>0</v>
      </c>
      <c r="AB8">
        <f>-SUMIFS([1]VEGETAL!$E$2:$E$356,[1]VEGETAL!$A$2:$A$356,$B8,[1]VEGETAL!$F$2:$F$356,"SALI",[1]VEGETAL!$I$2:$I$356,"&gt;="&amp;AB$2,[1]VEGETAL!$I$2:$I$356,"&lt;"&amp;AC$2)</f>
        <v>0</v>
      </c>
      <c r="AC8">
        <f>-SUMIFS([1]VEGETAL!$E$2:$E$356,[1]VEGETAL!$A$2:$A$356,$B8,[1]VEGETAL!$F$2:$F$356,"SALI",[1]VEGETAL!$I$2:$I$356,"&gt;="&amp;AC$2,[1]VEGETAL!$I$2:$I$356,"&lt;"&amp;AD$2)</f>
        <v>0</v>
      </c>
      <c r="AD8">
        <f>-SUMIFS([1]VEGETAL!$E$2:$E$356,[1]VEGETAL!$A$2:$A$356,$B8,[1]VEGETAL!$F$2:$F$356,"SALI",[1]VEGETAL!$I$2:$I$356,"&gt;="&amp;AD$2,[1]VEGETAL!$I$2:$I$356,"&lt;"&amp;AE$2)</f>
        <v>0</v>
      </c>
      <c r="AE8">
        <f>-SUMIFS([1]VEGETAL!$E$2:$E$356,[1]VEGETAL!$A$2:$A$356,$B8,[1]VEGETAL!$F$2:$F$356,"SALI",[1]VEGETAL!$I$2:$I$356,"&gt;="&amp;AE$2,[1]VEGETAL!$I$2:$I$356,"&lt;"&amp;AF$2)</f>
        <v>0</v>
      </c>
      <c r="AF8">
        <f>-SUMIFS([1]VEGETAL!$E$2:$E$356,[1]VEGETAL!$A$2:$A$356,$B8,[1]VEGETAL!$F$2:$F$356,"SALI",[1]VEGETAL!$I$2:$I$356,"&gt;="&amp;AF$2,[1]VEGETAL!$I$2:$I$356,"&lt;"&amp;AG$2)</f>
        <v>0</v>
      </c>
      <c r="AG8">
        <f>-SUMIFS([1]VEGETAL!$E$2:$E$356,[1]VEGETAL!$A$2:$A$356,$B8,[1]VEGETAL!$F$2:$F$356,"SALI",[1]VEGETAL!$I$2:$I$356,"&gt;="&amp;AG$2,[1]VEGETAL!$I$2:$I$356,"&lt;"&amp;AH$2)</f>
        <v>0</v>
      </c>
      <c r="AH8">
        <f>-SUMIFS([1]VEGETAL!$E$2:$E$356,[1]VEGETAL!$A$2:$A$356,$B8,[1]VEGETAL!$F$2:$F$356,"SALI",[1]VEGETAL!$I$2:$I$356,"&gt;="&amp;AH$2,[1]VEGETAL!$I$2:$I$356,"&lt;"&amp;AI$2)</f>
        <v>0</v>
      </c>
      <c r="AI8">
        <f>-SUMIFS([1]VEGETAL!$E$2:$E$356,[1]VEGETAL!$A$2:$A$356,$B8,[1]VEGETAL!$F$2:$F$356,"SALI",[1]VEGETAL!$I$2:$I$356,"&gt;="&amp;AI$2,[1]VEGETAL!$I$2:$I$356,"&lt;"&amp;AJ$2)</f>
        <v>0</v>
      </c>
      <c r="AJ8">
        <f>-SUMIFS([1]VEGETAL!$E$2:$E$356,[1]VEGETAL!$A$2:$A$356,$B8,[1]VEGETAL!$F$2:$F$356,"SALI",[1]VEGETAL!$I$2:$I$356,"&gt;="&amp;AJ$2,[1]VEGETAL!$I$2:$I$356,"&lt;"&amp;AK$2)</f>
        <v>0</v>
      </c>
      <c r="AK8">
        <f>-SUMIFS([1]VEGETAL!$E$2:$E$356,[1]VEGETAL!$A$2:$A$356,$B8,[1]VEGETAL!$F$2:$F$356,"SALI",[1]VEGETAL!$I$2:$I$356,"&gt;="&amp;AK$2,[1]VEGETAL!$I$2:$I$356,"&lt;"&amp;AL$2)</f>
        <v>0</v>
      </c>
      <c r="AL8">
        <f>-SUMIFS([1]VEGETAL!$E$2:$E$356,[1]VEGETAL!$A$2:$A$356,$B8,[1]VEGETAL!$F$2:$F$356,"SALI",[1]VEGETAL!$I$2:$I$356,"&gt;="&amp;AL$2,[1]VEGETAL!$I$2:$I$356,"&lt;"&amp;AM$2)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-SUMIFS([1]VEGETAL!$E$2:$E$356,[1]VEGETAL!$A$2:$A$356,$B9,[1]VEGETAL!$F$2:$F$356,"SALI",[1]VEGETAL!$I$2:$I$356,"&gt;="&amp;C$2,[1]VEGETAL!$I$2:$I$356,"&lt;"&amp;D$2)</f>
        <v>0</v>
      </c>
      <c r="D9">
        <f>-SUMIFS([1]VEGETAL!$E$2:$E$356,[1]VEGETAL!$A$2:$A$356,$B9,[1]VEGETAL!$F$2:$F$356,"SALI",[1]VEGETAL!$I$2:$I$356,"&gt;="&amp;D$2,[1]VEGETAL!$I$2:$I$356,"&lt;"&amp;E$2)</f>
        <v>0</v>
      </c>
      <c r="E9">
        <f>-SUMIFS([1]VEGETAL!$E$2:$E$356,[1]VEGETAL!$A$2:$A$356,$B9,[1]VEGETAL!$F$2:$F$356,"SALI",[1]VEGETAL!$I$2:$I$356,"&gt;="&amp;E$2,[1]VEGETAL!$I$2:$I$356,"&lt;"&amp;F$2)</f>
        <v>0</v>
      </c>
      <c r="F9">
        <f>-SUMIFS([1]VEGETAL!$E$2:$E$356,[1]VEGETAL!$A$2:$A$356,$B9,[1]VEGETAL!$F$2:$F$356,"SALI",[1]VEGETAL!$I$2:$I$356,"&gt;="&amp;F$2,[1]VEGETAL!$I$2:$I$356,"&lt;"&amp;G$2)</f>
        <v>0</v>
      </c>
      <c r="G9">
        <f>-SUMIFS([1]VEGETAL!$E$2:$E$356,[1]VEGETAL!$A$2:$A$356,$B9,[1]VEGETAL!$F$2:$F$356,"SALI",[1]VEGETAL!$I$2:$I$356,"&gt;="&amp;G$2,[1]VEGETAL!$I$2:$I$356,"&lt;"&amp;H$2)</f>
        <v>0</v>
      </c>
      <c r="H9">
        <f>-SUMIFS([1]VEGETAL!$E$2:$E$356,[1]VEGETAL!$A$2:$A$356,$B9,[1]VEGETAL!$F$2:$F$356,"SALI",[1]VEGETAL!$I$2:$I$356,"&gt;="&amp;H$2,[1]VEGETAL!$I$2:$I$356,"&lt;"&amp;I$2)</f>
        <v>0</v>
      </c>
      <c r="I9">
        <f>-SUMIFS([1]VEGETAL!$E$2:$E$356,[1]VEGETAL!$A$2:$A$356,$B9,[1]VEGETAL!$F$2:$F$356,"SALI",[1]VEGETAL!$I$2:$I$356,"&gt;="&amp;I$2,[1]VEGETAL!$I$2:$I$356,"&lt;"&amp;J$2)</f>
        <v>0</v>
      </c>
      <c r="J9">
        <f>-SUMIFS([1]VEGETAL!$E$2:$E$356,[1]VEGETAL!$A$2:$A$356,$B9,[1]VEGETAL!$F$2:$F$356,"SALI",[1]VEGETAL!$I$2:$I$356,"&gt;="&amp;J$2,[1]VEGETAL!$I$2:$I$356,"&lt;"&amp;K$2)</f>
        <v>0</v>
      </c>
      <c r="K9">
        <f>-SUMIFS([1]VEGETAL!$E$2:$E$356,[1]VEGETAL!$A$2:$A$356,$B9,[1]VEGETAL!$F$2:$F$356,"SALI",[1]VEGETAL!$I$2:$I$356,"&gt;="&amp;K$2,[1]VEGETAL!$I$2:$I$356,"&lt;"&amp;L$2)</f>
        <v>0</v>
      </c>
      <c r="L9">
        <f>-SUMIFS([1]VEGETAL!$E$2:$E$356,[1]VEGETAL!$A$2:$A$356,$B9,[1]VEGETAL!$F$2:$F$356,"SALI",[1]VEGETAL!$I$2:$I$356,"&gt;="&amp;L$2,[1]VEGETAL!$I$2:$I$356,"&lt;"&amp;M$2)</f>
        <v>0</v>
      </c>
      <c r="M9">
        <f>-SUMIFS([1]VEGETAL!$E$2:$E$356,[1]VEGETAL!$A$2:$A$356,$B9,[1]VEGETAL!$F$2:$F$356,"SALI",[1]VEGETAL!$I$2:$I$356,"&gt;="&amp;M$2,[1]VEGETAL!$I$2:$I$356,"&lt;"&amp;N$2)</f>
        <v>0</v>
      </c>
      <c r="N9">
        <f>-SUMIFS([1]VEGETAL!$E$2:$E$356,[1]VEGETAL!$A$2:$A$356,$B9,[1]VEGETAL!$F$2:$F$356,"SALI",[1]VEGETAL!$I$2:$I$356,"&gt;="&amp;N$2,[1]VEGETAL!$I$2:$I$356,"&lt;"&amp;O$2)</f>
        <v>5</v>
      </c>
      <c r="O9">
        <f>-SUMIFS([1]VEGETAL!$E$2:$E$356,[1]VEGETAL!$A$2:$A$356,$B9,[1]VEGETAL!$F$2:$F$356,"SALI",[1]VEGETAL!$I$2:$I$356,"&gt;="&amp;O$2,[1]VEGETAL!$I$2:$I$356,"&lt;"&amp;P$2)</f>
        <v>2</v>
      </c>
      <c r="P9">
        <f>-SUMIFS([1]VEGETAL!$E$2:$E$356,[1]VEGETAL!$A$2:$A$356,$B9,[1]VEGETAL!$F$2:$F$356,"SALI",[1]VEGETAL!$I$2:$I$356,"&gt;="&amp;P$2,[1]VEGETAL!$I$2:$I$356,"&lt;"&amp;Q$2)</f>
        <v>0</v>
      </c>
      <c r="Q9">
        <f>-SUMIFS([1]VEGETAL!$E$2:$E$356,[1]VEGETAL!$A$2:$A$356,$B9,[1]VEGETAL!$F$2:$F$356,"SALI",[1]VEGETAL!$I$2:$I$356,"&gt;="&amp;Q$2,[1]VEGETAL!$I$2:$I$356,"&lt;"&amp;R$2)</f>
        <v>0</v>
      </c>
      <c r="R9">
        <f>-SUMIFS([1]VEGETAL!$E$2:$E$356,[1]VEGETAL!$A$2:$A$356,$B9,[1]VEGETAL!$F$2:$F$356,"SALI",[1]VEGETAL!$I$2:$I$356,"&gt;="&amp;R$2,[1]VEGETAL!$I$2:$I$356,"&lt;"&amp;S$2)</f>
        <v>5</v>
      </c>
      <c r="S9">
        <f>-SUMIFS([1]VEGETAL!$E$2:$E$356,[1]VEGETAL!$A$2:$A$356,$B9,[1]VEGETAL!$F$2:$F$356,"SALI",[1]VEGETAL!$I$2:$I$356,"&gt;="&amp;S$2,[1]VEGETAL!$I$2:$I$356,"&lt;"&amp;T$2)</f>
        <v>3</v>
      </c>
      <c r="T9">
        <f>-SUMIFS([1]VEGETAL!$E$2:$E$356,[1]VEGETAL!$A$2:$A$356,$B9,[1]VEGETAL!$F$2:$F$356,"SALI",[1]VEGETAL!$I$2:$I$356,"&gt;="&amp;T$2,[1]VEGETAL!$I$2:$I$356,"&lt;"&amp;U$2)</f>
        <v>6</v>
      </c>
      <c r="U9">
        <f>-SUMIFS([1]VEGETAL!$E$2:$E$356,[1]VEGETAL!$A$2:$A$356,$B9,[1]VEGETAL!$F$2:$F$356,"SALI",[1]VEGETAL!$I$2:$I$356,"&gt;="&amp;U$2,[1]VEGETAL!$I$2:$I$356,"&lt;"&amp;V$2)</f>
        <v>0</v>
      </c>
      <c r="V9">
        <f>-SUMIFS([1]VEGETAL!$E$2:$E$356,[1]VEGETAL!$A$2:$A$356,$B9,[1]VEGETAL!$F$2:$F$356,"SALI",[1]VEGETAL!$I$2:$I$356,"&gt;="&amp;V$2,[1]VEGETAL!$I$2:$I$356,"&lt;"&amp;W$2)</f>
        <v>2</v>
      </c>
      <c r="W9">
        <f>-SUMIFS([1]VEGETAL!$E$2:$E$356,[1]VEGETAL!$A$2:$A$356,$B9,[1]VEGETAL!$F$2:$F$356,"SALI",[1]VEGETAL!$I$2:$I$356,"&gt;="&amp;W$2,[1]VEGETAL!$I$2:$I$356,"&lt;"&amp;X$2)</f>
        <v>0</v>
      </c>
      <c r="X9">
        <f>-SUMIFS([1]VEGETAL!$E$2:$E$356,[1]VEGETAL!$A$2:$A$356,$B9,[1]VEGETAL!$F$2:$F$356,"SALI",[1]VEGETAL!$I$2:$I$356,"&gt;="&amp;X$2,[1]VEGETAL!$I$2:$I$356,"&lt;"&amp;Y$2)</f>
        <v>4</v>
      </c>
      <c r="Y9">
        <f>-SUMIFS([1]VEGETAL!$E$2:$E$356,[1]VEGETAL!$A$2:$A$356,$B9,[1]VEGETAL!$F$2:$F$356,"SALI",[1]VEGETAL!$I$2:$I$356,"&gt;="&amp;Y$2,[1]VEGETAL!$I$2:$I$356,"&lt;"&amp;Z$2)</f>
        <v>1</v>
      </c>
      <c r="Z9">
        <f>-SUMIFS([1]VEGETAL!$E$2:$E$356,[1]VEGETAL!$A$2:$A$356,$B9,[1]VEGETAL!$F$2:$F$356,"SALI",[1]VEGETAL!$I$2:$I$356,"&gt;="&amp;Z$2,[1]VEGETAL!$I$2:$I$356,"&lt;"&amp;AA$2)</f>
        <v>2</v>
      </c>
      <c r="AA9">
        <f>-SUMIFS([1]VEGETAL!$E$2:$E$356,[1]VEGETAL!$A$2:$A$356,$B9,[1]VEGETAL!$F$2:$F$356,"SALI",[1]VEGETAL!$I$2:$I$356,"&gt;="&amp;AA$2,[1]VEGETAL!$I$2:$I$356,"&lt;"&amp;AB$2)</f>
        <v>0</v>
      </c>
      <c r="AB9">
        <f>-SUMIFS([1]VEGETAL!$E$2:$E$356,[1]VEGETAL!$A$2:$A$356,$B9,[1]VEGETAL!$F$2:$F$356,"SALI",[1]VEGETAL!$I$2:$I$356,"&gt;="&amp;AB$2,[1]VEGETAL!$I$2:$I$356,"&lt;"&amp;AC$2)</f>
        <v>0</v>
      </c>
      <c r="AC9">
        <f>-SUMIFS([1]VEGETAL!$E$2:$E$356,[1]VEGETAL!$A$2:$A$356,$B9,[1]VEGETAL!$F$2:$F$356,"SALI",[1]VEGETAL!$I$2:$I$356,"&gt;="&amp;AC$2,[1]VEGETAL!$I$2:$I$356,"&lt;"&amp;AD$2)</f>
        <v>2</v>
      </c>
      <c r="AD9">
        <f>-SUMIFS([1]VEGETAL!$E$2:$E$356,[1]VEGETAL!$A$2:$A$356,$B9,[1]VEGETAL!$F$2:$F$356,"SALI",[1]VEGETAL!$I$2:$I$356,"&gt;="&amp;AD$2,[1]VEGETAL!$I$2:$I$356,"&lt;"&amp;AE$2)</f>
        <v>0</v>
      </c>
      <c r="AE9">
        <f>-SUMIFS([1]VEGETAL!$E$2:$E$356,[1]VEGETAL!$A$2:$A$356,$B9,[1]VEGETAL!$F$2:$F$356,"SALI",[1]VEGETAL!$I$2:$I$356,"&gt;="&amp;AE$2,[1]VEGETAL!$I$2:$I$356,"&lt;"&amp;AF$2)</f>
        <v>1</v>
      </c>
      <c r="AF9">
        <f>-SUMIFS([1]VEGETAL!$E$2:$E$356,[1]VEGETAL!$A$2:$A$356,$B9,[1]VEGETAL!$F$2:$F$356,"SALI",[1]VEGETAL!$I$2:$I$356,"&gt;="&amp;AF$2,[1]VEGETAL!$I$2:$I$356,"&lt;"&amp;AG$2)</f>
        <v>0</v>
      </c>
      <c r="AG9">
        <f>-SUMIFS([1]VEGETAL!$E$2:$E$356,[1]VEGETAL!$A$2:$A$356,$B9,[1]VEGETAL!$F$2:$F$356,"SALI",[1]VEGETAL!$I$2:$I$356,"&gt;="&amp;AG$2,[1]VEGETAL!$I$2:$I$356,"&lt;"&amp;AH$2)</f>
        <v>0</v>
      </c>
      <c r="AH9">
        <f>-SUMIFS([1]VEGETAL!$E$2:$E$356,[1]VEGETAL!$A$2:$A$356,$B9,[1]VEGETAL!$F$2:$F$356,"SALI",[1]VEGETAL!$I$2:$I$356,"&gt;="&amp;AH$2,[1]VEGETAL!$I$2:$I$356,"&lt;"&amp;AI$2)</f>
        <v>0</v>
      </c>
      <c r="AI9">
        <f>-SUMIFS([1]VEGETAL!$E$2:$E$356,[1]VEGETAL!$A$2:$A$356,$B9,[1]VEGETAL!$F$2:$F$356,"SALI",[1]VEGETAL!$I$2:$I$356,"&gt;="&amp;AI$2,[1]VEGETAL!$I$2:$I$356,"&lt;"&amp;AJ$2)</f>
        <v>1</v>
      </c>
      <c r="AJ9">
        <f>-SUMIFS([1]VEGETAL!$E$2:$E$356,[1]VEGETAL!$A$2:$A$356,$B9,[1]VEGETAL!$F$2:$F$356,"SALI",[1]VEGETAL!$I$2:$I$356,"&gt;="&amp;AJ$2,[1]VEGETAL!$I$2:$I$356,"&lt;"&amp;AK$2)</f>
        <v>3</v>
      </c>
      <c r="AK9">
        <f>-SUMIFS([1]VEGETAL!$E$2:$E$356,[1]VEGETAL!$A$2:$A$356,$B9,[1]VEGETAL!$F$2:$F$356,"SALI",[1]VEGETAL!$I$2:$I$356,"&gt;="&amp;AK$2,[1]VEGETAL!$I$2:$I$356,"&lt;"&amp;AL$2)</f>
        <v>1</v>
      </c>
      <c r="AL9">
        <f>-SUMIFS([1]VEGETAL!$E$2:$E$356,[1]VEGETAL!$A$2:$A$356,$B9,[1]VEGETAL!$F$2:$F$356,"SALI",[1]VEGETAL!$I$2:$I$356,"&gt;="&amp;AL$2,[1]VEGETAL!$I$2:$I$356,"&lt;"&amp;AM$2)</f>
        <v>0</v>
      </c>
      <c r="AN9">
        <f t="shared" si="0"/>
        <v>37</v>
      </c>
      <c r="AO9">
        <f t="shared" si="1"/>
        <v>22</v>
      </c>
    </row>
    <row r="10" spans="2:41" ht="15.75" thickBot="1" x14ac:dyDescent="0.3">
      <c r="B10" s="2" t="s">
        <v>7</v>
      </c>
      <c r="C10">
        <f>-SUMIFS([1]VEGETAL!$E$2:$E$356,[1]VEGETAL!$A$2:$A$356,$B10,[1]VEGETAL!$F$2:$F$356,"SALI",[1]VEGETAL!$I$2:$I$356,"&gt;="&amp;C$2,[1]VEGETAL!$I$2:$I$356,"&lt;"&amp;D$2)</f>
        <v>0</v>
      </c>
      <c r="D10">
        <f>-SUMIFS([1]VEGETAL!$E$2:$E$356,[1]VEGETAL!$A$2:$A$356,$B10,[1]VEGETAL!$F$2:$F$356,"SALI",[1]VEGETAL!$I$2:$I$356,"&gt;="&amp;D$2,[1]VEGETAL!$I$2:$I$356,"&lt;"&amp;E$2)</f>
        <v>0</v>
      </c>
      <c r="E10">
        <f>-SUMIFS([1]VEGETAL!$E$2:$E$356,[1]VEGETAL!$A$2:$A$356,$B10,[1]VEGETAL!$F$2:$F$356,"SALI",[1]VEGETAL!$I$2:$I$356,"&gt;="&amp;E$2,[1]VEGETAL!$I$2:$I$356,"&lt;"&amp;F$2)</f>
        <v>0</v>
      </c>
      <c r="F10">
        <f>-SUMIFS([1]VEGETAL!$E$2:$E$356,[1]VEGETAL!$A$2:$A$356,$B10,[1]VEGETAL!$F$2:$F$356,"SALI",[1]VEGETAL!$I$2:$I$356,"&gt;="&amp;F$2,[1]VEGETAL!$I$2:$I$356,"&lt;"&amp;G$2)</f>
        <v>0</v>
      </c>
      <c r="G10">
        <f>-SUMIFS([1]VEGETAL!$E$2:$E$356,[1]VEGETAL!$A$2:$A$356,$B10,[1]VEGETAL!$F$2:$F$356,"SALI",[1]VEGETAL!$I$2:$I$356,"&gt;="&amp;G$2,[1]VEGETAL!$I$2:$I$356,"&lt;"&amp;H$2)</f>
        <v>0</v>
      </c>
      <c r="H10">
        <f>-SUMIFS([1]VEGETAL!$E$2:$E$356,[1]VEGETAL!$A$2:$A$356,$B10,[1]VEGETAL!$F$2:$F$356,"SALI",[1]VEGETAL!$I$2:$I$356,"&gt;="&amp;H$2,[1]VEGETAL!$I$2:$I$356,"&lt;"&amp;I$2)</f>
        <v>0</v>
      </c>
      <c r="I10">
        <f>-SUMIFS([1]VEGETAL!$E$2:$E$356,[1]VEGETAL!$A$2:$A$356,$B10,[1]VEGETAL!$F$2:$F$356,"SALI",[1]VEGETAL!$I$2:$I$356,"&gt;="&amp;I$2,[1]VEGETAL!$I$2:$I$356,"&lt;"&amp;J$2)</f>
        <v>0</v>
      </c>
      <c r="J10">
        <f>-SUMIFS([1]VEGETAL!$E$2:$E$356,[1]VEGETAL!$A$2:$A$356,$B10,[1]VEGETAL!$F$2:$F$356,"SALI",[1]VEGETAL!$I$2:$I$356,"&gt;="&amp;J$2,[1]VEGETAL!$I$2:$I$356,"&lt;"&amp;K$2)</f>
        <v>0</v>
      </c>
      <c r="K10">
        <f>-SUMIFS([1]VEGETAL!$E$2:$E$356,[1]VEGETAL!$A$2:$A$356,$B10,[1]VEGETAL!$F$2:$F$356,"SALI",[1]VEGETAL!$I$2:$I$356,"&gt;="&amp;K$2,[1]VEGETAL!$I$2:$I$356,"&lt;"&amp;L$2)</f>
        <v>0</v>
      </c>
      <c r="L10">
        <f>-SUMIFS([1]VEGETAL!$E$2:$E$356,[1]VEGETAL!$A$2:$A$356,$B10,[1]VEGETAL!$F$2:$F$356,"SALI",[1]VEGETAL!$I$2:$I$356,"&gt;="&amp;L$2,[1]VEGETAL!$I$2:$I$356,"&lt;"&amp;M$2)</f>
        <v>0</v>
      </c>
      <c r="M10">
        <f>-SUMIFS([1]VEGETAL!$E$2:$E$356,[1]VEGETAL!$A$2:$A$356,$B10,[1]VEGETAL!$F$2:$F$356,"SALI",[1]VEGETAL!$I$2:$I$356,"&gt;="&amp;M$2,[1]VEGETAL!$I$2:$I$356,"&lt;"&amp;N$2)</f>
        <v>0</v>
      </c>
      <c r="N10">
        <f>-SUMIFS([1]VEGETAL!$E$2:$E$356,[1]VEGETAL!$A$2:$A$356,$B10,[1]VEGETAL!$F$2:$F$356,"SALI",[1]VEGETAL!$I$2:$I$356,"&gt;="&amp;N$2,[1]VEGETAL!$I$2:$I$356,"&lt;"&amp;O$2)</f>
        <v>205</v>
      </c>
      <c r="O10">
        <f>-SUMIFS([1]VEGETAL!$E$2:$E$356,[1]VEGETAL!$A$2:$A$356,$B10,[1]VEGETAL!$F$2:$F$356,"SALI",[1]VEGETAL!$I$2:$I$356,"&gt;="&amp;O$2,[1]VEGETAL!$I$2:$I$356,"&lt;"&amp;P$2)</f>
        <v>396</v>
      </c>
      <c r="P10">
        <f>-SUMIFS([1]VEGETAL!$E$2:$E$356,[1]VEGETAL!$A$2:$A$356,$B10,[1]VEGETAL!$F$2:$F$356,"SALI",[1]VEGETAL!$I$2:$I$356,"&gt;="&amp;P$2,[1]VEGETAL!$I$2:$I$356,"&lt;"&amp;Q$2)</f>
        <v>0</v>
      </c>
      <c r="Q10">
        <f>-SUMIFS([1]VEGETAL!$E$2:$E$356,[1]VEGETAL!$A$2:$A$356,$B10,[1]VEGETAL!$F$2:$F$356,"SALI",[1]VEGETAL!$I$2:$I$356,"&gt;="&amp;Q$2,[1]VEGETAL!$I$2:$I$356,"&lt;"&amp;R$2)</f>
        <v>0</v>
      </c>
      <c r="R10">
        <f>-SUMIFS([1]VEGETAL!$E$2:$E$356,[1]VEGETAL!$A$2:$A$356,$B10,[1]VEGETAL!$F$2:$F$356,"SALI",[1]VEGETAL!$I$2:$I$356,"&gt;="&amp;R$2,[1]VEGETAL!$I$2:$I$356,"&lt;"&amp;S$2)</f>
        <v>0</v>
      </c>
      <c r="S10">
        <f>-SUMIFS([1]VEGETAL!$E$2:$E$356,[1]VEGETAL!$A$2:$A$356,$B10,[1]VEGETAL!$F$2:$F$356,"SALI",[1]VEGETAL!$I$2:$I$356,"&gt;="&amp;S$2,[1]VEGETAL!$I$2:$I$356,"&lt;"&amp;T$2)</f>
        <v>0</v>
      </c>
      <c r="T10">
        <f>-SUMIFS([1]VEGETAL!$E$2:$E$356,[1]VEGETAL!$A$2:$A$356,$B10,[1]VEGETAL!$F$2:$F$356,"SALI",[1]VEGETAL!$I$2:$I$356,"&gt;="&amp;T$2,[1]VEGETAL!$I$2:$I$356,"&lt;"&amp;U$2)</f>
        <v>0</v>
      </c>
      <c r="U10">
        <f>-SUMIFS([1]VEGETAL!$E$2:$E$356,[1]VEGETAL!$A$2:$A$356,$B10,[1]VEGETAL!$F$2:$F$356,"SALI",[1]VEGETAL!$I$2:$I$356,"&gt;="&amp;U$2,[1]VEGETAL!$I$2:$I$356,"&lt;"&amp;V$2)</f>
        <v>0</v>
      </c>
      <c r="V10">
        <f>-SUMIFS([1]VEGETAL!$E$2:$E$356,[1]VEGETAL!$A$2:$A$356,$B10,[1]VEGETAL!$F$2:$F$356,"SALI",[1]VEGETAL!$I$2:$I$356,"&gt;="&amp;V$2,[1]VEGETAL!$I$2:$I$356,"&lt;"&amp;W$2)</f>
        <v>0</v>
      </c>
      <c r="W10">
        <f>-SUMIFS([1]VEGETAL!$E$2:$E$356,[1]VEGETAL!$A$2:$A$356,$B10,[1]VEGETAL!$F$2:$F$356,"SALI",[1]VEGETAL!$I$2:$I$356,"&gt;="&amp;W$2,[1]VEGETAL!$I$2:$I$356,"&lt;"&amp;X$2)</f>
        <v>0</v>
      </c>
      <c r="X10">
        <f>-SUMIFS([1]VEGETAL!$E$2:$E$356,[1]VEGETAL!$A$2:$A$356,$B10,[1]VEGETAL!$F$2:$F$356,"SALI",[1]VEGETAL!$I$2:$I$356,"&gt;="&amp;X$2,[1]VEGETAL!$I$2:$I$356,"&lt;"&amp;Y$2)</f>
        <v>0</v>
      </c>
      <c r="Y10">
        <f>-SUMIFS([1]VEGETAL!$E$2:$E$356,[1]VEGETAL!$A$2:$A$356,$B10,[1]VEGETAL!$F$2:$F$356,"SALI",[1]VEGETAL!$I$2:$I$356,"&gt;="&amp;Y$2,[1]VEGETAL!$I$2:$I$356,"&lt;"&amp;Z$2)</f>
        <v>0</v>
      </c>
      <c r="Z10">
        <f>-SUMIFS([1]VEGETAL!$E$2:$E$356,[1]VEGETAL!$A$2:$A$356,$B10,[1]VEGETAL!$F$2:$F$356,"SALI",[1]VEGETAL!$I$2:$I$356,"&gt;="&amp;Z$2,[1]VEGETAL!$I$2:$I$356,"&lt;"&amp;AA$2)</f>
        <v>0</v>
      </c>
      <c r="AA10">
        <f>-SUMIFS([1]VEGETAL!$E$2:$E$356,[1]VEGETAL!$A$2:$A$356,$B10,[1]VEGETAL!$F$2:$F$356,"SALI",[1]VEGETAL!$I$2:$I$356,"&gt;="&amp;AA$2,[1]VEGETAL!$I$2:$I$356,"&lt;"&amp;AB$2)</f>
        <v>0</v>
      </c>
      <c r="AB10">
        <f>-SUMIFS([1]VEGETAL!$E$2:$E$356,[1]VEGETAL!$A$2:$A$356,$B10,[1]VEGETAL!$F$2:$F$356,"SALI",[1]VEGETAL!$I$2:$I$356,"&gt;="&amp;AB$2,[1]VEGETAL!$I$2:$I$356,"&lt;"&amp;AC$2)</f>
        <v>0</v>
      </c>
      <c r="AC10">
        <f>-SUMIFS([1]VEGETAL!$E$2:$E$356,[1]VEGETAL!$A$2:$A$356,$B10,[1]VEGETAL!$F$2:$F$356,"SALI",[1]VEGETAL!$I$2:$I$356,"&gt;="&amp;AC$2,[1]VEGETAL!$I$2:$I$356,"&lt;"&amp;AD$2)</f>
        <v>0</v>
      </c>
      <c r="AD10">
        <f>-SUMIFS([1]VEGETAL!$E$2:$E$356,[1]VEGETAL!$A$2:$A$356,$B10,[1]VEGETAL!$F$2:$F$356,"SALI",[1]VEGETAL!$I$2:$I$356,"&gt;="&amp;AD$2,[1]VEGETAL!$I$2:$I$356,"&lt;"&amp;AE$2)</f>
        <v>0</v>
      </c>
      <c r="AE10">
        <f>-SUMIFS([1]VEGETAL!$E$2:$E$356,[1]VEGETAL!$A$2:$A$356,$B10,[1]VEGETAL!$F$2:$F$356,"SALI",[1]VEGETAL!$I$2:$I$356,"&gt;="&amp;AE$2,[1]VEGETAL!$I$2:$I$356,"&lt;"&amp;AF$2)</f>
        <v>0</v>
      </c>
      <c r="AF10">
        <f>-SUMIFS([1]VEGETAL!$E$2:$E$356,[1]VEGETAL!$A$2:$A$356,$B10,[1]VEGETAL!$F$2:$F$356,"SALI",[1]VEGETAL!$I$2:$I$356,"&gt;="&amp;AF$2,[1]VEGETAL!$I$2:$I$356,"&lt;"&amp;AG$2)</f>
        <v>0</v>
      </c>
      <c r="AG10">
        <f>-SUMIFS([1]VEGETAL!$E$2:$E$356,[1]VEGETAL!$A$2:$A$356,$B10,[1]VEGETAL!$F$2:$F$356,"SALI",[1]VEGETAL!$I$2:$I$356,"&gt;="&amp;AG$2,[1]VEGETAL!$I$2:$I$356,"&lt;"&amp;AH$2)</f>
        <v>0</v>
      </c>
      <c r="AH10">
        <f>-SUMIFS([1]VEGETAL!$E$2:$E$356,[1]VEGETAL!$A$2:$A$356,$B10,[1]VEGETAL!$F$2:$F$356,"SALI",[1]VEGETAL!$I$2:$I$356,"&gt;="&amp;AH$2,[1]VEGETAL!$I$2:$I$356,"&lt;"&amp;AI$2)</f>
        <v>0</v>
      </c>
      <c r="AI10">
        <f>-SUMIFS([1]VEGETAL!$E$2:$E$356,[1]VEGETAL!$A$2:$A$356,$B10,[1]VEGETAL!$F$2:$F$356,"SALI",[1]VEGETAL!$I$2:$I$356,"&gt;="&amp;AI$2,[1]VEGETAL!$I$2:$I$356,"&lt;"&amp;AJ$2)</f>
        <v>0</v>
      </c>
      <c r="AJ10">
        <f>-SUMIFS([1]VEGETAL!$E$2:$E$356,[1]VEGETAL!$A$2:$A$356,$B10,[1]VEGETAL!$F$2:$F$356,"SALI",[1]VEGETAL!$I$2:$I$356,"&gt;="&amp;AJ$2,[1]VEGETAL!$I$2:$I$356,"&lt;"&amp;AK$2)</f>
        <v>0</v>
      </c>
      <c r="AK10">
        <f>-SUMIFS([1]VEGETAL!$E$2:$E$356,[1]VEGETAL!$A$2:$A$356,$B10,[1]VEGETAL!$F$2:$F$356,"SALI",[1]VEGETAL!$I$2:$I$356,"&gt;="&amp;AK$2,[1]VEGETAL!$I$2:$I$356,"&lt;"&amp;AL$2)</f>
        <v>0</v>
      </c>
      <c r="AL10">
        <f>-SUMIFS([1]VEGETAL!$E$2:$E$356,[1]VEGETAL!$A$2:$A$356,$B10,[1]VEGETAL!$F$2:$F$356,"SALI",[1]VEGETAL!$I$2:$I$356,"&gt;="&amp;AL$2,[1]VEGETAL!$I$2:$I$356,"&lt;"&amp;AM$2)</f>
        <v>0</v>
      </c>
      <c r="AN10">
        <f t="shared" si="0"/>
        <v>601</v>
      </c>
      <c r="AO10">
        <f t="shared" si="1"/>
        <v>34</v>
      </c>
    </row>
    <row r="11" spans="2:41" ht="15.75" thickBot="1" x14ac:dyDescent="0.3">
      <c r="B11" s="2" t="s">
        <v>8</v>
      </c>
      <c r="C11">
        <f>-SUMIFS([1]VEGETAL!$E$2:$E$356,[1]VEGETAL!$A$2:$A$356,$B11,[1]VEGETAL!$F$2:$F$356,"SALI",[1]VEGETAL!$I$2:$I$356,"&gt;="&amp;C$2,[1]VEGETAL!$I$2:$I$356,"&lt;"&amp;D$2)</f>
        <v>0</v>
      </c>
      <c r="D11">
        <f>-SUMIFS([1]VEGETAL!$E$2:$E$356,[1]VEGETAL!$A$2:$A$356,$B11,[1]VEGETAL!$F$2:$F$356,"SALI",[1]VEGETAL!$I$2:$I$356,"&gt;="&amp;D$2,[1]VEGETAL!$I$2:$I$356,"&lt;"&amp;E$2)</f>
        <v>0</v>
      </c>
      <c r="E11">
        <f>-SUMIFS([1]VEGETAL!$E$2:$E$356,[1]VEGETAL!$A$2:$A$356,$B11,[1]VEGETAL!$F$2:$F$356,"SALI",[1]VEGETAL!$I$2:$I$356,"&gt;="&amp;E$2,[1]VEGETAL!$I$2:$I$356,"&lt;"&amp;F$2)</f>
        <v>0</v>
      </c>
      <c r="F11">
        <f>-SUMIFS([1]VEGETAL!$E$2:$E$356,[1]VEGETAL!$A$2:$A$356,$B11,[1]VEGETAL!$F$2:$F$356,"SALI",[1]VEGETAL!$I$2:$I$356,"&gt;="&amp;F$2,[1]VEGETAL!$I$2:$I$356,"&lt;"&amp;G$2)</f>
        <v>0</v>
      </c>
      <c r="G11">
        <f>-SUMIFS([1]VEGETAL!$E$2:$E$356,[1]VEGETAL!$A$2:$A$356,$B11,[1]VEGETAL!$F$2:$F$356,"SALI",[1]VEGETAL!$I$2:$I$356,"&gt;="&amp;G$2,[1]VEGETAL!$I$2:$I$356,"&lt;"&amp;H$2)</f>
        <v>0</v>
      </c>
      <c r="H11">
        <f>-SUMIFS([1]VEGETAL!$E$2:$E$356,[1]VEGETAL!$A$2:$A$356,$B11,[1]VEGETAL!$F$2:$F$356,"SALI",[1]VEGETAL!$I$2:$I$356,"&gt;="&amp;H$2,[1]VEGETAL!$I$2:$I$356,"&lt;"&amp;I$2)</f>
        <v>0</v>
      </c>
      <c r="I11">
        <f>-SUMIFS([1]VEGETAL!$E$2:$E$356,[1]VEGETAL!$A$2:$A$356,$B11,[1]VEGETAL!$F$2:$F$356,"SALI",[1]VEGETAL!$I$2:$I$356,"&gt;="&amp;I$2,[1]VEGETAL!$I$2:$I$356,"&lt;"&amp;J$2)</f>
        <v>0</v>
      </c>
      <c r="J11">
        <f>-SUMIFS([1]VEGETAL!$E$2:$E$356,[1]VEGETAL!$A$2:$A$356,$B11,[1]VEGETAL!$F$2:$F$356,"SALI",[1]VEGETAL!$I$2:$I$356,"&gt;="&amp;J$2,[1]VEGETAL!$I$2:$I$356,"&lt;"&amp;K$2)</f>
        <v>0</v>
      </c>
      <c r="K11">
        <f>-SUMIFS([1]VEGETAL!$E$2:$E$356,[1]VEGETAL!$A$2:$A$356,$B11,[1]VEGETAL!$F$2:$F$356,"SALI",[1]VEGETAL!$I$2:$I$356,"&gt;="&amp;K$2,[1]VEGETAL!$I$2:$I$356,"&lt;"&amp;L$2)</f>
        <v>0</v>
      </c>
      <c r="L11">
        <f>-SUMIFS([1]VEGETAL!$E$2:$E$356,[1]VEGETAL!$A$2:$A$356,$B11,[1]VEGETAL!$F$2:$F$356,"SALI",[1]VEGETAL!$I$2:$I$356,"&gt;="&amp;L$2,[1]VEGETAL!$I$2:$I$356,"&lt;"&amp;M$2)</f>
        <v>0</v>
      </c>
      <c r="M11">
        <f>-SUMIFS([1]VEGETAL!$E$2:$E$356,[1]VEGETAL!$A$2:$A$356,$B11,[1]VEGETAL!$F$2:$F$356,"SALI",[1]VEGETAL!$I$2:$I$356,"&gt;="&amp;M$2,[1]VEGETAL!$I$2:$I$356,"&lt;"&amp;N$2)</f>
        <v>0</v>
      </c>
      <c r="N11">
        <f>-SUMIFS([1]VEGETAL!$E$2:$E$356,[1]VEGETAL!$A$2:$A$356,$B11,[1]VEGETAL!$F$2:$F$356,"SALI",[1]VEGETAL!$I$2:$I$356,"&gt;="&amp;N$2,[1]VEGETAL!$I$2:$I$356,"&lt;"&amp;O$2)</f>
        <v>0</v>
      </c>
      <c r="O11">
        <f>-SUMIFS([1]VEGETAL!$E$2:$E$356,[1]VEGETAL!$A$2:$A$356,$B11,[1]VEGETAL!$F$2:$F$356,"SALI",[1]VEGETAL!$I$2:$I$356,"&gt;="&amp;O$2,[1]VEGETAL!$I$2:$I$356,"&lt;"&amp;P$2)</f>
        <v>0</v>
      </c>
      <c r="P11">
        <f>-SUMIFS([1]VEGETAL!$E$2:$E$356,[1]VEGETAL!$A$2:$A$356,$B11,[1]VEGETAL!$F$2:$F$356,"SALI",[1]VEGETAL!$I$2:$I$356,"&gt;="&amp;P$2,[1]VEGETAL!$I$2:$I$356,"&lt;"&amp;Q$2)</f>
        <v>0</v>
      </c>
      <c r="Q11">
        <f>-SUMIFS([1]VEGETAL!$E$2:$E$356,[1]VEGETAL!$A$2:$A$356,$B11,[1]VEGETAL!$F$2:$F$356,"SALI",[1]VEGETAL!$I$2:$I$356,"&gt;="&amp;Q$2,[1]VEGETAL!$I$2:$I$356,"&lt;"&amp;R$2)</f>
        <v>0</v>
      </c>
      <c r="R11">
        <f>-SUMIFS([1]VEGETAL!$E$2:$E$356,[1]VEGETAL!$A$2:$A$356,$B11,[1]VEGETAL!$F$2:$F$356,"SALI",[1]VEGETAL!$I$2:$I$356,"&gt;="&amp;R$2,[1]VEGETAL!$I$2:$I$356,"&lt;"&amp;S$2)</f>
        <v>0</v>
      </c>
      <c r="S11">
        <f>-SUMIFS([1]VEGETAL!$E$2:$E$356,[1]VEGETAL!$A$2:$A$356,$B11,[1]VEGETAL!$F$2:$F$356,"SALI",[1]VEGETAL!$I$2:$I$356,"&gt;="&amp;S$2,[1]VEGETAL!$I$2:$I$356,"&lt;"&amp;T$2)</f>
        <v>3</v>
      </c>
      <c r="T11">
        <f>-SUMIFS([1]VEGETAL!$E$2:$E$356,[1]VEGETAL!$A$2:$A$356,$B11,[1]VEGETAL!$F$2:$F$356,"SALI",[1]VEGETAL!$I$2:$I$356,"&gt;="&amp;T$2,[1]VEGETAL!$I$2:$I$356,"&lt;"&amp;U$2)</f>
        <v>2</v>
      </c>
      <c r="U11">
        <f>-SUMIFS([1]VEGETAL!$E$2:$E$356,[1]VEGETAL!$A$2:$A$356,$B11,[1]VEGETAL!$F$2:$F$356,"SALI",[1]VEGETAL!$I$2:$I$356,"&gt;="&amp;U$2,[1]VEGETAL!$I$2:$I$356,"&lt;"&amp;V$2)</f>
        <v>0</v>
      </c>
      <c r="V11">
        <f>-SUMIFS([1]VEGETAL!$E$2:$E$356,[1]VEGETAL!$A$2:$A$356,$B11,[1]VEGETAL!$F$2:$F$356,"SALI",[1]VEGETAL!$I$2:$I$356,"&gt;="&amp;V$2,[1]VEGETAL!$I$2:$I$356,"&lt;"&amp;W$2)</f>
        <v>2</v>
      </c>
      <c r="W11">
        <f>-SUMIFS([1]VEGETAL!$E$2:$E$356,[1]VEGETAL!$A$2:$A$356,$B11,[1]VEGETAL!$F$2:$F$356,"SALI",[1]VEGETAL!$I$2:$I$356,"&gt;="&amp;W$2,[1]VEGETAL!$I$2:$I$356,"&lt;"&amp;X$2)</f>
        <v>0</v>
      </c>
      <c r="X11">
        <f>-SUMIFS([1]VEGETAL!$E$2:$E$356,[1]VEGETAL!$A$2:$A$356,$B11,[1]VEGETAL!$F$2:$F$356,"SALI",[1]VEGETAL!$I$2:$I$356,"&gt;="&amp;X$2,[1]VEGETAL!$I$2:$I$356,"&lt;"&amp;Y$2)</f>
        <v>0</v>
      </c>
      <c r="Y11">
        <f>-SUMIFS([1]VEGETAL!$E$2:$E$356,[1]VEGETAL!$A$2:$A$356,$B11,[1]VEGETAL!$F$2:$F$356,"SALI",[1]VEGETAL!$I$2:$I$356,"&gt;="&amp;Y$2,[1]VEGETAL!$I$2:$I$356,"&lt;"&amp;Z$2)</f>
        <v>0</v>
      </c>
      <c r="Z11">
        <f>-SUMIFS([1]VEGETAL!$E$2:$E$356,[1]VEGETAL!$A$2:$A$356,$B11,[1]VEGETAL!$F$2:$F$356,"SALI",[1]VEGETAL!$I$2:$I$356,"&gt;="&amp;Z$2,[1]VEGETAL!$I$2:$I$356,"&lt;"&amp;AA$2)</f>
        <v>0</v>
      </c>
      <c r="AA11">
        <f>-SUMIFS([1]VEGETAL!$E$2:$E$356,[1]VEGETAL!$A$2:$A$356,$B11,[1]VEGETAL!$F$2:$F$356,"SALI",[1]VEGETAL!$I$2:$I$356,"&gt;="&amp;AA$2,[1]VEGETAL!$I$2:$I$356,"&lt;"&amp;AB$2)</f>
        <v>0</v>
      </c>
      <c r="AB11">
        <f>-SUMIFS([1]VEGETAL!$E$2:$E$356,[1]VEGETAL!$A$2:$A$356,$B11,[1]VEGETAL!$F$2:$F$356,"SALI",[1]VEGETAL!$I$2:$I$356,"&gt;="&amp;AB$2,[1]VEGETAL!$I$2:$I$356,"&lt;"&amp;AC$2)</f>
        <v>0</v>
      </c>
      <c r="AC11">
        <f>-SUMIFS([1]VEGETAL!$E$2:$E$356,[1]VEGETAL!$A$2:$A$356,$B11,[1]VEGETAL!$F$2:$F$356,"SALI",[1]VEGETAL!$I$2:$I$356,"&gt;="&amp;AC$2,[1]VEGETAL!$I$2:$I$356,"&lt;"&amp;AD$2)</f>
        <v>0</v>
      </c>
      <c r="AD11">
        <f>-SUMIFS([1]VEGETAL!$E$2:$E$356,[1]VEGETAL!$A$2:$A$356,$B11,[1]VEGETAL!$F$2:$F$356,"SALI",[1]VEGETAL!$I$2:$I$356,"&gt;="&amp;AD$2,[1]VEGETAL!$I$2:$I$356,"&lt;"&amp;AE$2)</f>
        <v>0</v>
      </c>
      <c r="AE11">
        <f>-SUMIFS([1]VEGETAL!$E$2:$E$356,[1]VEGETAL!$A$2:$A$356,$B11,[1]VEGETAL!$F$2:$F$356,"SALI",[1]VEGETAL!$I$2:$I$356,"&gt;="&amp;AE$2,[1]VEGETAL!$I$2:$I$356,"&lt;"&amp;AF$2)</f>
        <v>0</v>
      </c>
      <c r="AF11">
        <f>-SUMIFS([1]VEGETAL!$E$2:$E$356,[1]VEGETAL!$A$2:$A$356,$B11,[1]VEGETAL!$F$2:$F$356,"SALI",[1]VEGETAL!$I$2:$I$356,"&gt;="&amp;AF$2,[1]VEGETAL!$I$2:$I$356,"&lt;"&amp;AG$2)</f>
        <v>0</v>
      </c>
      <c r="AG11">
        <f>-SUMIFS([1]VEGETAL!$E$2:$E$356,[1]VEGETAL!$A$2:$A$356,$B11,[1]VEGETAL!$F$2:$F$356,"SALI",[1]VEGETAL!$I$2:$I$356,"&gt;="&amp;AG$2,[1]VEGETAL!$I$2:$I$356,"&lt;"&amp;AH$2)</f>
        <v>0</v>
      </c>
      <c r="AH11">
        <f>-SUMIFS([1]VEGETAL!$E$2:$E$356,[1]VEGETAL!$A$2:$A$356,$B11,[1]VEGETAL!$F$2:$F$356,"SALI",[1]VEGETAL!$I$2:$I$356,"&gt;="&amp;AH$2,[1]VEGETAL!$I$2:$I$356,"&lt;"&amp;AI$2)</f>
        <v>0</v>
      </c>
      <c r="AI11">
        <f>-SUMIFS([1]VEGETAL!$E$2:$E$356,[1]VEGETAL!$A$2:$A$356,$B11,[1]VEGETAL!$F$2:$F$356,"SALI",[1]VEGETAL!$I$2:$I$356,"&gt;="&amp;AI$2,[1]VEGETAL!$I$2:$I$356,"&lt;"&amp;AJ$2)</f>
        <v>0</v>
      </c>
      <c r="AJ11">
        <f>-SUMIFS([1]VEGETAL!$E$2:$E$356,[1]VEGETAL!$A$2:$A$356,$B11,[1]VEGETAL!$F$2:$F$356,"SALI",[1]VEGETAL!$I$2:$I$356,"&gt;="&amp;AJ$2,[1]VEGETAL!$I$2:$I$356,"&lt;"&amp;AK$2)</f>
        <v>0</v>
      </c>
      <c r="AK11">
        <f>-SUMIFS([1]VEGETAL!$E$2:$E$356,[1]VEGETAL!$A$2:$A$356,$B11,[1]VEGETAL!$F$2:$F$356,"SALI",[1]VEGETAL!$I$2:$I$356,"&gt;="&amp;AK$2,[1]VEGETAL!$I$2:$I$356,"&lt;"&amp;AL$2)</f>
        <v>0</v>
      </c>
      <c r="AL11">
        <f>-SUMIFS([1]VEGETAL!$E$2:$E$356,[1]VEGETAL!$A$2:$A$356,$B11,[1]VEGETAL!$F$2:$F$356,"SALI",[1]VEGETAL!$I$2:$I$356,"&gt;="&amp;AL$2,[1]VEGETAL!$I$2:$I$356,"&lt;"&amp;AM$2)</f>
        <v>0</v>
      </c>
      <c r="AN11">
        <f t="shared" si="0"/>
        <v>7</v>
      </c>
      <c r="AO11">
        <f t="shared" si="1"/>
        <v>33</v>
      </c>
    </row>
    <row r="12" spans="2:41" ht="15.75" thickBot="1" x14ac:dyDescent="0.3">
      <c r="B12" s="2" t="s">
        <v>9</v>
      </c>
      <c r="C12">
        <f>-SUMIFS([1]VEGETAL!$E$2:$E$356,[1]VEGETAL!$A$2:$A$356,$B12,[1]VEGETAL!$F$2:$F$356,"SALI",[1]VEGETAL!$I$2:$I$356,"&gt;="&amp;C$2,[1]VEGETAL!$I$2:$I$356,"&lt;"&amp;D$2)</f>
        <v>0</v>
      </c>
      <c r="D12">
        <f>-SUMIFS([1]VEGETAL!$E$2:$E$356,[1]VEGETAL!$A$2:$A$356,$B12,[1]VEGETAL!$F$2:$F$356,"SALI",[1]VEGETAL!$I$2:$I$356,"&gt;="&amp;D$2,[1]VEGETAL!$I$2:$I$356,"&lt;"&amp;E$2)</f>
        <v>0</v>
      </c>
      <c r="E12">
        <f>-SUMIFS([1]VEGETAL!$E$2:$E$356,[1]VEGETAL!$A$2:$A$356,$B12,[1]VEGETAL!$F$2:$F$356,"SALI",[1]VEGETAL!$I$2:$I$356,"&gt;="&amp;E$2,[1]VEGETAL!$I$2:$I$356,"&lt;"&amp;F$2)</f>
        <v>0</v>
      </c>
      <c r="F12">
        <f>-SUMIFS([1]VEGETAL!$E$2:$E$356,[1]VEGETAL!$A$2:$A$356,$B12,[1]VEGETAL!$F$2:$F$356,"SALI",[1]VEGETAL!$I$2:$I$356,"&gt;="&amp;F$2,[1]VEGETAL!$I$2:$I$356,"&lt;"&amp;G$2)</f>
        <v>0</v>
      </c>
      <c r="G12">
        <f>-SUMIFS([1]VEGETAL!$E$2:$E$356,[1]VEGETAL!$A$2:$A$356,$B12,[1]VEGETAL!$F$2:$F$356,"SALI",[1]VEGETAL!$I$2:$I$356,"&gt;="&amp;G$2,[1]VEGETAL!$I$2:$I$356,"&lt;"&amp;H$2)</f>
        <v>0</v>
      </c>
      <c r="H12">
        <f>-SUMIFS([1]VEGETAL!$E$2:$E$356,[1]VEGETAL!$A$2:$A$356,$B12,[1]VEGETAL!$F$2:$F$356,"SALI",[1]VEGETAL!$I$2:$I$356,"&gt;="&amp;H$2,[1]VEGETAL!$I$2:$I$356,"&lt;"&amp;I$2)</f>
        <v>0</v>
      </c>
      <c r="I12">
        <f>-SUMIFS([1]VEGETAL!$E$2:$E$356,[1]VEGETAL!$A$2:$A$356,$B12,[1]VEGETAL!$F$2:$F$356,"SALI",[1]VEGETAL!$I$2:$I$356,"&gt;="&amp;I$2,[1]VEGETAL!$I$2:$I$356,"&lt;"&amp;J$2)</f>
        <v>0</v>
      </c>
      <c r="J12">
        <f>-SUMIFS([1]VEGETAL!$E$2:$E$356,[1]VEGETAL!$A$2:$A$356,$B12,[1]VEGETAL!$F$2:$F$356,"SALI",[1]VEGETAL!$I$2:$I$356,"&gt;="&amp;J$2,[1]VEGETAL!$I$2:$I$356,"&lt;"&amp;K$2)</f>
        <v>0</v>
      </c>
      <c r="K12">
        <f>-SUMIFS([1]VEGETAL!$E$2:$E$356,[1]VEGETAL!$A$2:$A$356,$B12,[1]VEGETAL!$F$2:$F$356,"SALI",[1]VEGETAL!$I$2:$I$356,"&gt;="&amp;K$2,[1]VEGETAL!$I$2:$I$356,"&lt;"&amp;L$2)</f>
        <v>0</v>
      </c>
      <c r="L12">
        <f>-SUMIFS([1]VEGETAL!$E$2:$E$356,[1]VEGETAL!$A$2:$A$356,$B12,[1]VEGETAL!$F$2:$F$356,"SALI",[1]VEGETAL!$I$2:$I$356,"&gt;="&amp;L$2,[1]VEGETAL!$I$2:$I$356,"&lt;"&amp;M$2)</f>
        <v>0</v>
      </c>
      <c r="M12">
        <f>-SUMIFS([1]VEGETAL!$E$2:$E$356,[1]VEGETAL!$A$2:$A$356,$B12,[1]VEGETAL!$F$2:$F$356,"SALI",[1]VEGETAL!$I$2:$I$356,"&gt;="&amp;M$2,[1]VEGETAL!$I$2:$I$356,"&lt;"&amp;N$2)</f>
        <v>0</v>
      </c>
      <c r="N12">
        <f>-SUMIFS([1]VEGETAL!$E$2:$E$356,[1]VEGETAL!$A$2:$A$356,$B12,[1]VEGETAL!$F$2:$F$356,"SALI",[1]VEGETAL!$I$2:$I$356,"&gt;="&amp;N$2,[1]VEGETAL!$I$2:$I$356,"&lt;"&amp;O$2)</f>
        <v>0</v>
      </c>
      <c r="O12">
        <f>-SUMIFS([1]VEGETAL!$E$2:$E$356,[1]VEGETAL!$A$2:$A$356,$B12,[1]VEGETAL!$F$2:$F$356,"SALI",[1]VEGETAL!$I$2:$I$356,"&gt;="&amp;O$2,[1]VEGETAL!$I$2:$I$356,"&lt;"&amp;P$2)</f>
        <v>0</v>
      </c>
      <c r="P12">
        <f>-SUMIFS([1]VEGETAL!$E$2:$E$356,[1]VEGETAL!$A$2:$A$356,$B12,[1]VEGETAL!$F$2:$F$356,"SALI",[1]VEGETAL!$I$2:$I$356,"&gt;="&amp;P$2,[1]VEGETAL!$I$2:$I$356,"&lt;"&amp;Q$2)</f>
        <v>0</v>
      </c>
      <c r="Q12">
        <f>-SUMIFS([1]VEGETAL!$E$2:$E$356,[1]VEGETAL!$A$2:$A$356,$B12,[1]VEGETAL!$F$2:$F$356,"SALI",[1]VEGETAL!$I$2:$I$356,"&gt;="&amp;Q$2,[1]VEGETAL!$I$2:$I$356,"&lt;"&amp;R$2)</f>
        <v>0</v>
      </c>
      <c r="R12">
        <f>-SUMIFS([1]VEGETAL!$E$2:$E$356,[1]VEGETAL!$A$2:$A$356,$B12,[1]VEGETAL!$F$2:$F$356,"SALI",[1]VEGETAL!$I$2:$I$356,"&gt;="&amp;R$2,[1]VEGETAL!$I$2:$I$356,"&lt;"&amp;S$2)</f>
        <v>0</v>
      </c>
      <c r="S12">
        <f>-SUMIFS([1]VEGETAL!$E$2:$E$356,[1]VEGETAL!$A$2:$A$356,$B12,[1]VEGETAL!$F$2:$F$356,"SALI",[1]VEGETAL!$I$2:$I$356,"&gt;="&amp;S$2,[1]VEGETAL!$I$2:$I$356,"&lt;"&amp;T$2)</f>
        <v>0</v>
      </c>
      <c r="T12">
        <f>-SUMIFS([1]VEGETAL!$E$2:$E$356,[1]VEGETAL!$A$2:$A$356,$B12,[1]VEGETAL!$F$2:$F$356,"SALI",[1]VEGETAL!$I$2:$I$356,"&gt;="&amp;T$2,[1]VEGETAL!$I$2:$I$356,"&lt;"&amp;U$2)</f>
        <v>0</v>
      </c>
      <c r="U12">
        <f>-SUMIFS([1]VEGETAL!$E$2:$E$356,[1]VEGETAL!$A$2:$A$356,$B12,[1]VEGETAL!$F$2:$F$356,"SALI",[1]VEGETAL!$I$2:$I$356,"&gt;="&amp;U$2,[1]VEGETAL!$I$2:$I$356,"&lt;"&amp;V$2)</f>
        <v>0</v>
      </c>
      <c r="V12">
        <f>-SUMIFS([1]VEGETAL!$E$2:$E$356,[1]VEGETAL!$A$2:$A$356,$B12,[1]VEGETAL!$F$2:$F$356,"SALI",[1]VEGETAL!$I$2:$I$356,"&gt;="&amp;V$2,[1]VEGETAL!$I$2:$I$356,"&lt;"&amp;W$2)</f>
        <v>0</v>
      </c>
      <c r="W12">
        <f>-SUMIFS([1]VEGETAL!$E$2:$E$356,[1]VEGETAL!$A$2:$A$356,$B12,[1]VEGETAL!$F$2:$F$356,"SALI",[1]VEGETAL!$I$2:$I$356,"&gt;="&amp;W$2,[1]VEGETAL!$I$2:$I$356,"&lt;"&amp;X$2)</f>
        <v>0</v>
      </c>
      <c r="X12">
        <f>-SUMIFS([1]VEGETAL!$E$2:$E$356,[1]VEGETAL!$A$2:$A$356,$B12,[1]VEGETAL!$F$2:$F$356,"SALI",[1]VEGETAL!$I$2:$I$356,"&gt;="&amp;X$2,[1]VEGETAL!$I$2:$I$356,"&lt;"&amp;Y$2)</f>
        <v>0</v>
      </c>
      <c r="Y12">
        <f>-SUMIFS([1]VEGETAL!$E$2:$E$356,[1]VEGETAL!$A$2:$A$356,$B12,[1]VEGETAL!$F$2:$F$356,"SALI",[1]VEGETAL!$I$2:$I$356,"&gt;="&amp;Y$2,[1]VEGETAL!$I$2:$I$356,"&lt;"&amp;Z$2)</f>
        <v>0</v>
      </c>
      <c r="Z12">
        <f>-SUMIFS([1]VEGETAL!$E$2:$E$356,[1]VEGETAL!$A$2:$A$356,$B12,[1]VEGETAL!$F$2:$F$356,"SALI",[1]VEGETAL!$I$2:$I$356,"&gt;="&amp;Z$2,[1]VEGETAL!$I$2:$I$356,"&lt;"&amp;AA$2)</f>
        <v>0</v>
      </c>
      <c r="AA12">
        <f>-SUMIFS([1]VEGETAL!$E$2:$E$356,[1]VEGETAL!$A$2:$A$356,$B12,[1]VEGETAL!$F$2:$F$356,"SALI",[1]VEGETAL!$I$2:$I$356,"&gt;="&amp;AA$2,[1]VEGETAL!$I$2:$I$356,"&lt;"&amp;AB$2)</f>
        <v>0</v>
      </c>
      <c r="AB12">
        <f>-SUMIFS([1]VEGETAL!$E$2:$E$356,[1]VEGETAL!$A$2:$A$356,$B12,[1]VEGETAL!$F$2:$F$356,"SALI",[1]VEGETAL!$I$2:$I$356,"&gt;="&amp;AB$2,[1]VEGETAL!$I$2:$I$356,"&lt;"&amp;AC$2)</f>
        <v>0</v>
      </c>
      <c r="AC12">
        <f>-SUMIFS([1]VEGETAL!$E$2:$E$356,[1]VEGETAL!$A$2:$A$356,$B12,[1]VEGETAL!$F$2:$F$356,"SALI",[1]VEGETAL!$I$2:$I$356,"&gt;="&amp;AC$2,[1]VEGETAL!$I$2:$I$356,"&lt;"&amp;AD$2)</f>
        <v>0</v>
      </c>
      <c r="AD12">
        <f>-SUMIFS([1]VEGETAL!$E$2:$E$356,[1]VEGETAL!$A$2:$A$356,$B12,[1]VEGETAL!$F$2:$F$356,"SALI",[1]VEGETAL!$I$2:$I$356,"&gt;="&amp;AD$2,[1]VEGETAL!$I$2:$I$356,"&lt;"&amp;AE$2)</f>
        <v>0</v>
      </c>
      <c r="AE12">
        <f>-SUMIFS([1]VEGETAL!$E$2:$E$356,[1]VEGETAL!$A$2:$A$356,$B12,[1]VEGETAL!$F$2:$F$356,"SALI",[1]VEGETAL!$I$2:$I$356,"&gt;="&amp;AE$2,[1]VEGETAL!$I$2:$I$356,"&lt;"&amp;AF$2)</f>
        <v>0</v>
      </c>
      <c r="AF12">
        <f>-SUMIFS([1]VEGETAL!$E$2:$E$356,[1]VEGETAL!$A$2:$A$356,$B12,[1]VEGETAL!$F$2:$F$356,"SALI",[1]VEGETAL!$I$2:$I$356,"&gt;="&amp;AF$2,[1]VEGETAL!$I$2:$I$356,"&lt;"&amp;AG$2)</f>
        <v>0</v>
      </c>
      <c r="AG12">
        <f>-SUMIFS([1]VEGETAL!$E$2:$E$356,[1]VEGETAL!$A$2:$A$356,$B12,[1]VEGETAL!$F$2:$F$356,"SALI",[1]VEGETAL!$I$2:$I$356,"&gt;="&amp;AG$2,[1]VEGETAL!$I$2:$I$356,"&lt;"&amp;AH$2)</f>
        <v>0</v>
      </c>
      <c r="AH12">
        <f>-SUMIFS([1]VEGETAL!$E$2:$E$356,[1]VEGETAL!$A$2:$A$356,$B12,[1]VEGETAL!$F$2:$F$356,"SALI",[1]VEGETAL!$I$2:$I$356,"&gt;="&amp;AH$2,[1]VEGETAL!$I$2:$I$356,"&lt;"&amp;AI$2)</f>
        <v>0</v>
      </c>
      <c r="AI12">
        <f>-SUMIFS([1]VEGETAL!$E$2:$E$356,[1]VEGETAL!$A$2:$A$356,$B12,[1]VEGETAL!$F$2:$F$356,"SALI",[1]VEGETAL!$I$2:$I$356,"&gt;="&amp;AI$2,[1]VEGETAL!$I$2:$I$356,"&lt;"&amp;AJ$2)</f>
        <v>0</v>
      </c>
      <c r="AJ12">
        <f>-SUMIFS([1]VEGETAL!$E$2:$E$356,[1]VEGETAL!$A$2:$A$356,$B12,[1]VEGETAL!$F$2:$F$356,"SALI",[1]VEGETAL!$I$2:$I$356,"&gt;="&amp;AJ$2,[1]VEGETAL!$I$2:$I$356,"&lt;"&amp;AK$2)</f>
        <v>0</v>
      </c>
      <c r="AK12">
        <f>-SUMIFS([1]VEGETAL!$E$2:$E$356,[1]VEGETAL!$A$2:$A$356,$B12,[1]VEGETAL!$F$2:$F$356,"SALI",[1]VEGETAL!$I$2:$I$356,"&gt;="&amp;AK$2,[1]VEGETAL!$I$2:$I$356,"&lt;"&amp;AL$2)</f>
        <v>0</v>
      </c>
      <c r="AL12">
        <f>-SUMIFS([1]VEGETAL!$E$2:$E$356,[1]VEGETAL!$A$2:$A$356,$B12,[1]VEGETAL!$F$2:$F$356,"SALI",[1]VEGETAL!$I$2:$I$356,"&gt;="&amp;AL$2,[1]VEGETAL!$I$2:$I$356,"&lt;"&amp;AM$2)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-SUMIFS([1]VEGETAL!$E$2:$E$356,[1]VEGETAL!$A$2:$A$356,$B13,[1]VEGETAL!$F$2:$F$356,"SALI",[1]VEGETAL!$I$2:$I$356,"&gt;="&amp;C$2,[1]VEGETAL!$I$2:$I$356,"&lt;"&amp;D$2)</f>
        <v>0</v>
      </c>
      <c r="D13">
        <f>-SUMIFS([1]VEGETAL!$E$2:$E$356,[1]VEGETAL!$A$2:$A$356,$B13,[1]VEGETAL!$F$2:$F$356,"SALI",[1]VEGETAL!$I$2:$I$356,"&gt;="&amp;D$2,[1]VEGETAL!$I$2:$I$356,"&lt;"&amp;E$2)</f>
        <v>0</v>
      </c>
      <c r="E13">
        <f>-SUMIFS([1]VEGETAL!$E$2:$E$356,[1]VEGETAL!$A$2:$A$356,$B13,[1]VEGETAL!$F$2:$F$356,"SALI",[1]VEGETAL!$I$2:$I$356,"&gt;="&amp;E$2,[1]VEGETAL!$I$2:$I$356,"&lt;"&amp;F$2)</f>
        <v>0</v>
      </c>
      <c r="F13">
        <f>-SUMIFS([1]VEGETAL!$E$2:$E$356,[1]VEGETAL!$A$2:$A$356,$B13,[1]VEGETAL!$F$2:$F$356,"SALI",[1]VEGETAL!$I$2:$I$356,"&gt;="&amp;F$2,[1]VEGETAL!$I$2:$I$356,"&lt;"&amp;G$2)</f>
        <v>0</v>
      </c>
      <c r="G13">
        <f>-SUMIFS([1]VEGETAL!$E$2:$E$356,[1]VEGETAL!$A$2:$A$356,$B13,[1]VEGETAL!$F$2:$F$356,"SALI",[1]VEGETAL!$I$2:$I$356,"&gt;="&amp;G$2,[1]VEGETAL!$I$2:$I$356,"&lt;"&amp;H$2)</f>
        <v>0</v>
      </c>
      <c r="H13">
        <f>-SUMIFS([1]VEGETAL!$E$2:$E$356,[1]VEGETAL!$A$2:$A$356,$B13,[1]VEGETAL!$F$2:$F$356,"SALI",[1]VEGETAL!$I$2:$I$356,"&gt;="&amp;H$2,[1]VEGETAL!$I$2:$I$356,"&lt;"&amp;I$2)</f>
        <v>0</v>
      </c>
      <c r="I13">
        <f>-SUMIFS([1]VEGETAL!$E$2:$E$356,[1]VEGETAL!$A$2:$A$356,$B13,[1]VEGETAL!$F$2:$F$356,"SALI",[1]VEGETAL!$I$2:$I$356,"&gt;="&amp;I$2,[1]VEGETAL!$I$2:$I$356,"&lt;"&amp;J$2)</f>
        <v>0</v>
      </c>
      <c r="J13">
        <f>-SUMIFS([1]VEGETAL!$E$2:$E$356,[1]VEGETAL!$A$2:$A$356,$B13,[1]VEGETAL!$F$2:$F$356,"SALI",[1]VEGETAL!$I$2:$I$356,"&gt;="&amp;J$2,[1]VEGETAL!$I$2:$I$356,"&lt;"&amp;K$2)</f>
        <v>0</v>
      </c>
      <c r="K13">
        <f>-SUMIFS([1]VEGETAL!$E$2:$E$356,[1]VEGETAL!$A$2:$A$356,$B13,[1]VEGETAL!$F$2:$F$356,"SALI",[1]VEGETAL!$I$2:$I$356,"&gt;="&amp;K$2,[1]VEGETAL!$I$2:$I$356,"&lt;"&amp;L$2)</f>
        <v>0</v>
      </c>
      <c r="L13">
        <f>-SUMIFS([1]VEGETAL!$E$2:$E$356,[1]VEGETAL!$A$2:$A$356,$B13,[1]VEGETAL!$F$2:$F$356,"SALI",[1]VEGETAL!$I$2:$I$356,"&gt;="&amp;L$2,[1]VEGETAL!$I$2:$I$356,"&lt;"&amp;M$2)</f>
        <v>0</v>
      </c>
      <c r="M13">
        <f>-SUMIFS([1]VEGETAL!$E$2:$E$356,[1]VEGETAL!$A$2:$A$356,$B13,[1]VEGETAL!$F$2:$F$356,"SALI",[1]VEGETAL!$I$2:$I$356,"&gt;="&amp;M$2,[1]VEGETAL!$I$2:$I$356,"&lt;"&amp;N$2)</f>
        <v>0</v>
      </c>
      <c r="N13">
        <f>-SUMIFS([1]VEGETAL!$E$2:$E$356,[1]VEGETAL!$A$2:$A$356,$B13,[1]VEGETAL!$F$2:$F$356,"SALI",[1]VEGETAL!$I$2:$I$356,"&gt;="&amp;N$2,[1]VEGETAL!$I$2:$I$356,"&lt;"&amp;O$2)</f>
        <v>0</v>
      </c>
      <c r="O13">
        <f>-SUMIFS([1]VEGETAL!$E$2:$E$356,[1]VEGETAL!$A$2:$A$356,$B13,[1]VEGETAL!$F$2:$F$356,"SALI",[1]VEGETAL!$I$2:$I$356,"&gt;="&amp;O$2,[1]VEGETAL!$I$2:$I$356,"&lt;"&amp;P$2)</f>
        <v>2</v>
      </c>
      <c r="P13">
        <f>-SUMIFS([1]VEGETAL!$E$2:$E$356,[1]VEGETAL!$A$2:$A$356,$B13,[1]VEGETAL!$F$2:$F$356,"SALI",[1]VEGETAL!$I$2:$I$356,"&gt;="&amp;P$2,[1]VEGETAL!$I$2:$I$356,"&lt;"&amp;Q$2)</f>
        <v>0</v>
      </c>
      <c r="Q13">
        <f>-SUMIFS([1]VEGETAL!$E$2:$E$356,[1]VEGETAL!$A$2:$A$356,$B13,[1]VEGETAL!$F$2:$F$356,"SALI",[1]VEGETAL!$I$2:$I$356,"&gt;="&amp;Q$2,[1]VEGETAL!$I$2:$I$356,"&lt;"&amp;R$2)</f>
        <v>0</v>
      </c>
      <c r="R13">
        <f>-SUMIFS([1]VEGETAL!$E$2:$E$356,[1]VEGETAL!$A$2:$A$356,$B13,[1]VEGETAL!$F$2:$F$356,"SALI",[1]VEGETAL!$I$2:$I$356,"&gt;="&amp;R$2,[1]VEGETAL!$I$2:$I$356,"&lt;"&amp;S$2)</f>
        <v>0</v>
      </c>
      <c r="S13">
        <f>-SUMIFS([1]VEGETAL!$E$2:$E$356,[1]VEGETAL!$A$2:$A$356,$B13,[1]VEGETAL!$F$2:$F$356,"SALI",[1]VEGETAL!$I$2:$I$356,"&gt;="&amp;S$2,[1]VEGETAL!$I$2:$I$356,"&lt;"&amp;T$2)</f>
        <v>0</v>
      </c>
      <c r="T13">
        <f>-SUMIFS([1]VEGETAL!$E$2:$E$356,[1]VEGETAL!$A$2:$A$356,$B13,[1]VEGETAL!$F$2:$F$356,"SALI",[1]VEGETAL!$I$2:$I$356,"&gt;="&amp;T$2,[1]VEGETAL!$I$2:$I$356,"&lt;"&amp;U$2)</f>
        <v>0</v>
      </c>
      <c r="U13">
        <f>-SUMIFS([1]VEGETAL!$E$2:$E$356,[1]VEGETAL!$A$2:$A$356,$B13,[1]VEGETAL!$F$2:$F$356,"SALI",[1]VEGETAL!$I$2:$I$356,"&gt;="&amp;U$2,[1]VEGETAL!$I$2:$I$356,"&lt;"&amp;V$2)</f>
        <v>0</v>
      </c>
      <c r="V13">
        <f>-SUMIFS([1]VEGETAL!$E$2:$E$356,[1]VEGETAL!$A$2:$A$356,$B13,[1]VEGETAL!$F$2:$F$356,"SALI",[1]VEGETAL!$I$2:$I$356,"&gt;="&amp;V$2,[1]VEGETAL!$I$2:$I$356,"&lt;"&amp;W$2)</f>
        <v>0</v>
      </c>
      <c r="W13">
        <f>-SUMIFS([1]VEGETAL!$E$2:$E$356,[1]VEGETAL!$A$2:$A$356,$B13,[1]VEGETAL!$F$2:$F$356,"SALI",[1]VEGETAL!$I$2:$I$356,"&gt;="&amp;W$2,[1]VEGETAL!$I$2:$I$356,"&lt;"&amp;X$2)</f>
        <v>0</v>
      </c>
      <c r="X13">
        <f>-SUMIFS([1]VEGETAL!$E$2:$E$356,[1]VEGETAL!$A$2:$A$356,$B13,[1]VEGETAL!$F$2:$F$356,"SALI",[1]VEGETAL!$I$2:$I$356,"&gt;="&amp;X$2,[1]VEGETAL!$I$2:$I$356,"&lt;"&amp;Y$2)</f>
        <v>0</v>
      </c>
      <c r="Y13">
        <f>-SUMIFS([1]VEGETAL!$E$2:$E$356,[1]VEGETAL!$A$2:$A$356,$B13,[1]VEGETAL!$F$2:$F$356,"SALI",[1]VEGETAL!$I$2:$I$356,"&gt;="&amp;Y$2,[1]VEGETAL!$I$2:$I$356,"&lt;"&amp;Z$2)</f>
        <v>5</v>
      </c>
      <c r="Z13">
        <f>-SUMIFS([1]VEGETAL!$E$2:$E$356,[1]VEGETAL!$A$2:$A$356,$B13,[1]VEGETAL!$F$2:$F$356,"SALI",[1]VEGETAL!$I$2:$I$356,"&gt;="&amp;Z$2,[1]VEGETAL!$I$2:$I$356,"&lt;"&amp;AA$2)</f>
        <v>0</v>
      </c>
      <c r="AA13">
        <f>-SUMIFS([1]VEGETAL!$E$2:$E$356,[1]VEGETAL!$A$2:$A$356,$B13,[1]VEGETAL!$F$2:$F$356,"SALI",[1]VEGETAL!$I$2:$I$356,"&gt;="&amp;AA$2,[1]VEGETAL!$I$2:$I$356,"&lt;"&amp;AB$2)</f>
        <v>0</v>
      </c>
      <c r="AB13">
        <f>-SUMIFS([1]VEGETAL!$E$2:$E$356,[1]VEGETAL!$A$2:$A$356,$B13,[1]VEGETAL!$F$2:$F$356,"SALI",[1]VEGETAL!$I$2:$I$356,"&gt;="&amp;AB$2,[1]VEGETAL!$I$2:$I$356,"&lt;"&amp;AC$2)</f>
        <v>0</v>
      </c>
      <c r="AC13">
        <f>-SUMIFS([1]VEGETAL!$E$2:$E$356,[1]VEGETAL!$A$2:$A$356,$B13,[1]VEGETAL!$F$2:$F$356,"SALI",[1]VEGETAL!$I$2:$I$356,"&gt;="&amp;AC$2,[1]VEGETAL!$I$2:$I$356,"&lt;"&amp;AD$2)</f>
        <v>0</v>
      </c>
      <c r="AD13">
        <f>-SUMIFS([1]VEGETAL!$E$2:$E$356,[1]VEGETAL!$A$2:$A$356,$B13,[1]VEGETAL!$F$2:$F$356,"SALI",[1]VEGETAL!$I$2:$I$356,"&gt;="&amp;AD$2,[1]VEGETAL!$I$2:$I$356,"&lt;"&amp;AE$2)</f>
        <v>0</v>
      </c>
      <c r="AE13">
        <f>-SUMIFS([1]VEGETAL!$E$2:$E$356,[1]VEGETAL!$A$2:$A$356,$B13,[1]VEGETAL!$F$2:$F$356,"SALI",[1]VEGETAL!$I$2:$I$356,"&gt;="&amp;AE$2,[1]VEGETAL!$I$2:$I$356,"&lt;"&amp;AF$2)</f>
        <v>0</v>
      </c>
      <c r="AF13">
        <f>-SUMIFS([1]VEGETAL!$E$2:$E$356,[1]VEGETAL!$A$2:$A$356,$B13,[1]VEGETAL!$F$2:$F$356,"SALI",[1]VEGETAL!$I$2:$I$356,"&gt;="&amp;AF$2,[1]VEGETAL!$I$2:$I$356,"&lt;"&amp;AG$2)</f>
        <v>0</v>
      </c>
      <c r="AG13">
        <f>-SUMIFS([1]VEGETAL!$E$2:$E$356,[1]VEGETAL!$A$2:$A$356,$B13,[1]VEGETAL!$F$2:$F$356,"SALI",[1]VEGETAL!$I$2:$I$356,"&gt;="&amp;AG$2,[1]VEGETAL!$I$2:$I$356,"&lt;"&amp;AH$2)</f>
        <v>2</v>
      </c>
      <c r="AH13">
        <f>-SUMIFS([1]VEGETAL!$E$2:$E$356,[1]VEGETAL!$A$2:$A$356,$B13,[1]VEGETAL!$F$2:$F$356,"SALI",[1]VEGETAL!$I$2:$I$356,"&gt;="&amp;AH$2,[1]VEGETAL!$I$2:$I$356,"&lt;"&amp;AI$2)</f>
        <v>0</v>
      </c>
      <c r="AI13">
        <f>-SUMIFS([1]VEGETAL!$E$2:$E$356,[1]VEGETAL!$A$2:$A$356,$B13,[1]VEGETAL!$F$2:$F$356,"SALI",[1]VEGETAL!$I$2:$I$356,"&gt;="&amp;AI$2,[1]VEGETAL!$I$2:$I$356,"&lt;"&amp;AJ$2)</f>
        <v>0</v>
      </c>
      <c r="AJ13">
        <f>-SUMIFS([1]VEGETAL!$E$2:$E$356,[1]VEGETAL!$A$2:$A$356,$B13,[1]VEGETAL!$F$2:$F$356,"SALI",[1]VEGETAL!$I$2:$I$356,"&gt;="&amp;AJ$2,[1]VEGETAL!$I$2:$I$356,"&lt;"&amp;AK$2)</f>
        <v>0</v>
      </c>
      <c r="AK13">
        <f>-SUMIFS([1]VEGETAL!$E$2:$E$356,[1]VEGETAL!$A$2:$A$356,$B13,[1]VEGETAL!$F$2:$F$356,"SALI",[1]VEGETAL!$I$2:$I$356,"&gt;="&amp;AK$2,[1]VEGETAL!$I$2:$I$356,"&lt;"&amp;AL$2)</f>
        <v>1</v>
      </c>
      <c r="AL13">
        <f>-SUMIFS([1]VEGETAL!$E$2:$E$356,[1]VEGETAL!$A$2:$A$356,$B13,[1]VEGETAL!$F$2:$F$356,"SALI",[1]VEGETAL!$I$2:$I$356,"&gt;="&amp;AL$2,[1]VEGETAL!$I$2:$I$356,"&lt;"&amp;AM$2)</f>
        <v>0</v>
      </c>
      <c r="AN13">
        <f t="shared" si="0"/>
        <v>9</v>
      </c>
      <c r="AO13">
        <f t="shared" si="1"/>
        <v>32</v>
      </c>
    </row>
    <row r="14" spans="2:41" ht="15.75" thickBot="1" x14ac:dyDescent="0.3">
      <c r="B14" s="2" t="s">
        <v>11</v>
      </c>
      <c r="C14">
        <f>-SUMIFS([1]VEGETAL!$E$2:$E$356,[1]VEGETAL!$A$2:$A$356,$B14,[1]VEGETAL!$F$2:$F$356,"SALI",[1]VEGETAL!$I$2:$I$356,"&gt;="&amp;C$2,[1]VEGETAL!$I$2:$I$356,"&lt;"&amp;D$2)</f>
        <v>0</v>
      </c>
      <c r="D14">
        <f>-SUMIFS([1]VEGETAL!$E$2:$E$356,[1]VEGETAL!$A$2:$A$356,$B14,[1]VEGETAL!$F$2:$F$356,"SALI",[1]VEGETAL!$I$2:$I$356,"&gt;="&amp;D$2,[1]VEGETAL!$I$2:$I$356,"&lt;"&amp;E$2)</f>
        <v>0</v>
      </c>
      <c r="E14">
        <f>-SUMIFS([1]VEGETAL!$E$2:$E$356,[1]VEGETAL!$A$2:$A$356,$B14,[1]VEGETAL!$F$2:$F$356,"SALI",[1]VEGETAL!$I$2:$I$356,"&gt;="&amp;E$2,[1]VEGETAL!$I$2:$I$356,"&lt;"&amp;F$2)</f>
        <v>0</v>
      </c>
      <c r="F14">
        <f>-SUMIFS([1]VEGETAL!$E$2:$E$356,[1]VEGETAL!$A$2:$A$356,$B14,[1]VEGETAL!$F$2:$F$356,"SALI",[1]VEGETAL!$I$2:$I$356,"&gt;="&amp;F$2,[1]VEGETAL!$I$2:$I$356,"&lt;"&amp;G$2)</f>
        <v>0</v>
      </c>
      <c r="G14">
        <f>-SUMIFS([1]VEGETAL!$E$2:$E$356,[1]VEGETAL!$A$2:$A$356,$B14,[1]VEGETAL!$F$2:$F$356,"SALI",[1]VEGETAL!$I$2:$I$356,"&gt;="&amp;G$2,[1]VEGETAL!$I$2:$I$356,"&lt;"&amp;H$2)</f>
        <v>0</v>
      </c>
      <c r="H14">
        <f>-SUMIFS([1]VEGETAL!$E$2:$E$356,[1]VEGETAL!$A$2:$A$356,$B14,[1]VEGETAL!$F$2:$F$356,"SALI",[1]VEGETAL!$I$2:$I$356,"&gt;="&amp;H$2,[1]VEGETAL!$I$2:$I$356,"&lt;"&amp;I$2)</f>
        <v>0</v>
      </c>
      <c r="I14">
        <f>-SUMIFS([1]VEGETAL!$E$2:$E$356,[1]VEGETAL!$A$2:$A$356,$B14,[1]VEGETAL!$F$2:$F$356,"SALI",[1]VEGETAL!$I$2:$I$356,"&gt;="&amp;I$2,[1]VEGETAL!$I$2:$I$356,"&lt;"&amp;J$2)</f>
        <v>0</v>
      </c>
      <c r="J14">
        <f>-SUMIFS([1]VEGETAL!$E$2:$E$356,[1]VEGETAL!$A$2:$A$356,$B14,[1]VEGETAL!$F$2:$F$356,"SALI",[1]VEGETAL!$I$2:$I$356,"&gt;="&amp;J$2,[1]VEGETAL!$I$2:$I$356,"&lt;"&amp;K$2)</f>
        <v>0</v>
      </c>
      <c r="K14">
        <f>-SUMIFS([1]VEGETAL!$E$2:$E$356,[1]VEGETAL!$A$2:$A$356,$B14,[1]VEGETAL!$F$2:$F$356,"SALI",[1]VEGETAL!$I$2:$I$356,"&gt;="&amp;K$2,[1]VEGETAL!$I$2:$I$356,"&lt;"&amp;L$2)</f>
        <v>0</v>
      </c>
      <c r="L14">
        <f>-SUMIFS([1]VEGETAL!$E$2:$E$356,[1]VEGETAL!$A$2:$A$356,$B14,[1]VEGETAL!$F$2:$F$356,"SALI",[1]VEGETAL!$I$2:$I$356,"&gt;="&amp;L$2,[1]VEGETAL!$I$2:$I$356,"&lt;"&amp;M$2)</f>
        <v>0</v>
      </c>
      <c r="M14">
        <f>-SUMIFS([1]VEGETAL!$E$2:$E$356,[1]VEGETAL!$A$2:$A$356,$B14,[1]VEGETAL!$F$2:$F$356,"SALI",[1]VEGETAL!$I$2:$I$356,"&gt;="&amp;M$2,[1]VEGETAL!$I$2:$I$356,"&lt;"&amp;N$2)</f>
        <v>0</v>
      </c>
      <c r="N14">
        <f>-SUMIFS([1]VEGETAL!$E$2:$E$356,[1]VEGETAL!$A$2:$A$356,$B14,[1]VEGETAL!$F$2:$F$356,"SALI",[1]VEGETAL!$I$2:$I$356,"&gt;="&amp;N$2,[1]VEGETAL!$I$2:$I$356,"&lt;"&amp;O$2)</f>
        <v>0</v>
      </c>
      <c r="O14">
        <f>-SUMIFS([1]VEGETAL!$E$2:$E$356,[1]VEGETAL!$A$2:$A$356,$B14,[1]VEGETAL!$F$2:$F$356,"SALI",[1]VEGETAL!$I$2:$I$356,"&gt;="&amp;O$2,[1]VEGETAL!$I$2:$I$356,"&lt;"&amp;P$2)</f>
        <v>0</v>
      </c>
      <c r="P14">
        <f>-SUMIFS([1]VEGETAL!$E$2:$E$356,[1]VEGETAL!$A$2:$A$356,$B14,[1]VEGETAL!$F$2:$F$356,"SALI",[1]VEGETAL!$I$2:$I$356,"&gt;="&amp;P$2,[1]VEGETAL!$I$2:$I$356,"&lt;"&amp;Q$2)</f>
        <v>0</v>
      </c>
      <c r="Q14">
        <f>-SUMIFS([1]VEGETAL!$E$2:$E$356,[1]VEGETAL!$A$2:$A$356,$B14,[1]VEGETAL!$F$2:$F$356,"SALI",[1]VEGETAL!$I$2:$I$356,"&gt;="&amp;Q$2,[1]VEGETAL!$I$2:$I$356,"&lt;"&amp;R$2)</f>
        <v>0</v>
      </c>
      <c r="R14">
        <f>-SUMIFS([1]VEGETAL!$E$2:$E$356,[1]VEGETAL!$A$2:$A$356,$B14,[1]VEGETAL!$F$2:$F$356,"SALI",[1]VEGETAL!$I$2:$I$356,"&gt;="&amp;R$2,[1]VEGETAL!$I$2:$I$356,"&lt;"&amp;S$2)</f>
        <v>0</v>
      </c>
      <c r="S14">
        <f>-SUMIFS([1]VEGETAL!$E$2:$E$356,[1]VEGETAL!$A$2:$A$356,$B14,[1]VEGETAL!$F$2:$F$356,"SALI",[1]VEGETAL!$I$2:$I$356,"&gt;="&amp;S$2,[1]VEGETAL!$I$2:$I$356,"&lt;"&amp;T$2)</f>
        <v>0</v>
      </c>
      <c r="T14">
        <f>-SUMIFS([1]VEGETAL!$E$2:$E$356,[1]VEGETAL!$A$2:$A$356,$B14,[1]VEGETAL!$F$2:$F$356,"SALI",[1]VEGETAL!$I$2:$I$356,"&gt;="&amp;T$2,[1]VEGETAL!$I$2:$I$356,"&lt;"&amp;U$2)</f>
        <v>0</v>
      </c>
      <c r="U14">
        <f>-SUMIFS([1]VEGETAL!$E$2:$E$356,[1]VEGETAL!$A$2:$A$356,$B14,[1]VEGETAL!$F$2:$F$356,"SALI",[1]VEGETAL!$I$2:$I$356,"&gt;="&amp;U$2,[1]VEGETAL!$I$2:$I$356,"&lt;"&amp;V$2)</f>
        <v>0</v>
      </c>
      <c r="V14">
        <f>-SUMIFS([1]VEGETAL!$E$2:$E$356,[1]VEGETAL!$A$2:$A$356,$B14,[1]VEGETAL!$F$2:$F$356,"SALI",[1]VEGETAL!$I$2:$I$356,"&gt;="&amp;V$2,[1]VEGETAL!$I$2:$I$356,"&lt;"&amp;W$2)</f>
        <v>0</v>
      </c>
      <c r="W14">
        <f>-SUMIFS([1]VEGETAL!$E$2:$E$356,[1]VEGETAL!$A$2:$A$356,$B14,[1]VEGETAL!$F$2:$F$356,"SALI",[1]VEGETAL!$I$2:$I$356,"&gt;="&amp;W$2,[1]VEGETAL!$I$2:$I$356,"&lt;"&amp;X$2)</f>
        <v>0</v>
      </c>
      <c r="X14">
        <f>-SUMIFS([1]VEGETAL!$E$2:$E$356,[1]VEGETAL!$A$2:$A$356,$B14,[1]VEGETAL!$F$2:$F$356,"SALI",[1]VEGETAL!$I$2:$I$356,"&gt;="&amp;X$2,[1]VEGETAL!$I$2:$I$356,"&lt;"&amp;Y$2)</f>
        <v>0</v>
      </c>
      <c r="Y14">
        <f>-SUMIFS([1]VEGETAL!$E$2:$E$356,[1]VEGETAL!$A$2:$A$356,$B14,[1]VEGETAL!$F$2:$F$356,"SALI",[1]VEGETAL!$I$2:$I$356,"&gt;="&amp;Y$2,[1]VEGETAL!$I$2:$I$356,"&lt;"&amp;Z$2)</f>
        <v>0</v>
      </c>
      <c r="Z14">
        <f>-SUMIFS([1]VEGETAL!$E$2:$E$356,[1]VEGETAL!$A$2:$A$356,$B14,[1]VEGETAL!$F$2:$F$356,"SALI",[1]VEGETAL!$I$2:$I$356,"&gt;="&amp;Z$2,[1]VEGETAL!$I$2:$I$356,"&lt;"&amp;AA$2)</f>
        <v>0</v>
      </c>
      <c r="AA14">
        <f>-SUMIFS([1]VEGETAL!$E$2:$E$356,[1]VEGETAL!$A$2:$A$356,$B14,[1]VEGETAL!$F$2:$F$356,"SALI",[1]VEGETAL!$I$2:$I$356,"&gt;="&amp;AA$2,[1]VEGETAL!$I$2:$I$356,"&lt;"&amp;AB$2)</f>
        <v>0</v>
      </c>
      <c r="AB14">
        <f>-SUMIFS([1]VEGETAL!$E$2:$E$356,[1]VEGETAL!$A$2:$A$356,$B14,[1]VEGETAL!$F$2:$F$356,"SALI",[1]VEGETAL!$I$2:$I$356,"&gt;="&amp;AB$2,[1]VEGETAL!$I$2:$I$356,"&lt;"&amp;AC$2)</f>
        <v>0</v>
      </c>
      <c r="AC14">
        <f>-SUMIFS([1]VEGETAL!$E$2:$E$356,[1]VEGETAL!$A$2:$A$356,$B14,[1]VEGETAL!$F$2:$F$356,"SALI",[1]VEGETAL!$I$2:$I$356,"&gt;="&amp;AC$2,[1]VEGETAL!$I$2:$I$356,"&lt;"&amp;AD$2)</f>
        <v>0</v>
      </c>
      <c r="AD14">
        <f>-SUMIFS([1]VEGETAL!$E$2:$E$356,[1]VEGETAL!$A$2:$A$356,$B14,[1]VEGETAL!$F$2:$F$356,"SALI",[1]VEGETAL!$I$2:$I$356,"&gt;="&amp;AD$2,[1]VEGETAL!$I$2:$I$356,"&lt;"&amp;AE$2)</f>
        <v>0</v>
      </c>
      <c r="AE14">
        <f>-SUMIFS([1]VEGETAL!$E$2:$E$356,[1]VEGETAL!$A$2:$A$356,$B14,[1]VEGETAL!$F$2:$F$356,"SALI",[1]VEGETAL!$I$2:$I$356,"&gt;="&amp;AE$2,[1]VEGETAL!$I$2:$I$356,"&lt;"&amp;AF$2)</f>
        <v>0</v>
      </c>
      <c r="AF14">
        <f>-SUMIFS([1]VEGETAL!$E$2:$E$356,[1]VEGETAL!$A$2:$A$356,$B14,[1]VEGETAL!$F$2:$F$356,"SALI",[1]VEGETAL!$I$2:$I$356,"&gt;="&amp;AF$2,[1]VEGETAL!$I$2:$I$356,"&lt;"&amp;AG$2)</f>
        <v>0</v>
      </c>
      <c r="AG14">
        <f>-SUMIFS([1]VEGETAL!$E$2:$E$356,[1]VEGETAL!$A$2:$A$356,$B14,[1]VEGETAL!$F$2:$F$356,"SALI",[1]VEGETAL!$I$2:$I$356,"&gt;="&amp;AG$2,[1]VEGETAL!$I$2:$I$356,"&lt;"&amp;AH$2)</f>
        <v>0</v>
      </c>
      <c r="AH14">
        <f>-SUMIFS([1]VEGETAL!$E$2:$E$356,[1]VEGETAL!$A$2:$A$356,$B14,[1]VEGETAL!$F$2:$F$356,"SALI",[1]VEGETAL!$I$2:$I$356,"&gt;="&amp;AH$2,[1]VEGETAL!$I$2:$I$356,"&lt;"&amp;AI$2)</f>
        <v>0</v>
      </c>
      <c r="AI14">
        <f>-SUMIFS([1]VEGETAL!$E$2:$E$356,[1]VEGETAL!$A$2:$A$356,$B14,[1]VEGETAL!$F$2:$F$356,"SALI",[1]VEGETAL!$I$2:$I$356,"&gt;="&amp;AI$2,[1]VEGETAL!$I$2:$I$356,"&lt;"&amp;AJ$2)</f>
        <v>0</v>
      </c>
      <c r="AJ14">
        <f>-SUMIFS([1]VEGETAL!$E$2:$E$356,[1]VEGETAL!$A$2:$A$356,$B14,[1]VEGETAL!$F$2:$F$356,"SALI",[1]VEGETAL!$I$2:$I$356,"&gt;="&amp;AJ$2,[1]VEGETAL!$I$2:$I$356,"&lt;"&amp;AK$2)</f>
        <v>0</v>
      </c>
      <c r="AK14">
        <f>-SUMIFS([1]VEGETAL!$E$2:$E$356,[1]VEGETAL!$A$2:$A$356,$B14,[1]VEGETAL!$F$2:$F$356,"SALI",[1]VEGETAL!$I$2:$I$356,"&gt;="&amp;AK$2,[1]VEGETAL!$I$2:$I$356,"&lt;"&amp;AL$2)</f>
        <v>0</v>
      </c>
      <c r="AL14">
        <f>-SUMIFS([1]VEGETAL!$E$2:$E$356,[1]VEGETAL!$A$2:$A$356,$B14,[1]VEGETAL!$F$2:$F$356,"SALI",[1]VEGETAL!$I$2:$I$356,"&gt;="&amp;AL$2,[1]VEGETAL!$I$2:$I$356,"&lt;"&amp;AM$2)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-SUMIFS([1]VEGETAL!$E$2:$E$356,[1]VEGETAL!$A$2:$A$356,$B15,[1]VEGETAL!$F$2:$F$356,"SALI",[1]VEGETAL!$I$2:$I$356,"&gt;="&amp;C$2,[1]VEGETAL!$I$2:$I$356,"&lt;"&amp;D$2)</f>
        <v>0</v>
      </c>
      <c r="D15">
        <f>-SUMIFS([1]VEGETAL!$E$2:$E$356,[1]VEGETAL!$A$2:$A$356,$B15,[1]VEGETAL!$F$2:$F$356,"SALI",[1]VEGETAL!$I$2:$I$356,"&gt;="&amp;D$2,[1]VEGETAL!$I$2:$I$356,"&lt;"&amp;E$2)</f>
        <v>0</v>
      </c>
      <c r="E15">
        <f>-SUMIFS([1]VEGETAL!$E$2:$E$356,[1]VEGETAL!$A$2:$A$356,$B15,[1]VEGETAL!$F$2:$F$356,"SALI",[1]VEGETAL!$I$2:$I$356,"&gt;="&amp;E$2,[1]VEGETAL!$I$2:$I$356,"&lt;"&amp;F$2)</f>
        <v>0</v>
      </c>
      <c r="F15">
        <f>-SUMIFS([1]VEGETAL!$E$2:$E$356,[1]VEGETAL!$A$2:$A$356,$B15,[1]VEGETAL!$F$2:$F$356,"SALI",[1]VEGETAL!$I$2:$I$356,"&gt;="&amp;F$2,[1]VEGETAL!$I$2:$I$356,"&lt;"&amp;G$2)</f>
        <v>0</v>
      </c>
      <c r="G15">
        <f>-SUMIFS([1]VEGETAL!$E$2:$E$356,[1]VEGETAL!$A$2:$A$356,$B15,[1]VEGETAL!$F$2:$F$356,"SALI",[1]VEGETAL!$I$2:$I$356,"&gt;="&amp;G$2,[1]VEGETAL!$I$2:$I$356,"&lt;"&amp;H$2)</f>
        <v>0</v>
      </c>
      <c r="H15">
        <f>-SUMIFS([1]VEGETAL!$E$2:$E$356,[1]VEGETAL!$A$2:$A$356,$B15,[1]VEGETAL!$F$2:$F$356,"SALI",[1]VEGETAL!$I$2:$I$356,"&gt;="&amp;H$2,[1]VEGETAL!$I$2:$I$356,"&lt;"&amp;I$2)</f>
        <v>0</v>
      </c>
      <c r="I15">
        <f>-SUMIFS([1]VEGETAL!$E$2:$E$356,[1]VEGETAL!$A$2:$A$356,$B15,[1]VEGETAL!$F$2:$F$356,"SALI",[1]VEGETAL!$I$2:$I$356,"&gt;="&amp;I$2,[1]VEGETAL!$I$2:$I$356,"&lt;"&amp;J$2)</f>
        <v>0</v>
      </c>
      <c r="J15">
        <f>-SUMIFS([1]VEGETAL!$E$2:$E$356,[1]VEGETAL!$A$2:$A$356,$B15,[1]VEGETAL!$F$2:$F$356,"SALI",[1]VEGETAL!$I$2:$I$356,"&gt;="&amp;J$2,[1]VEGETAL!$I$2:$I$356,"&lt;"&amp;K$2)</f>
        <v>0</v>
      </c>
      <c r="K15">
        <f>-SUMIFS([1]VEGETAL!$E$2:$E$356,[1]VEGETAL!$A$2:$A$356,$B15,[1]VEGETAL!$F$2:$F$356,"SALI",[1]VEGETAL!$I$2:$I$356,"&gt;="&amp;K$2,[1]VEGETAL!$I$2:$I$356,"&lt;"&amp;L$2)</f>
        <v>0</v>
      </c>
      <c r="L15">
        <f>-SUMIFS([1]VEGETAL!$E$2:$E$356,[1]VEGETAL!$A$2:$A$356,$B15,[1]VEGETAL!$F$2:$F$356,"SALI",[1]VEGETAL!$I$2:$I$356,"&gt;="&amp;L$2,[1]VEGETAL!$I$2:$I$356,"&lt;"&amp;M$2)</f>
        <v>0</v>
      </c>
      <c r="M15">
        <f>-SUMIFS([1]VEGETAL!$E$2:$E$356,[1]VEGETAL!$A$2:$A$356,$B15,[1]VEGETAL!$F$2:$F$356,"SALI",[1]VEGETAL!$I$2:$I$356,"&gt;="&amp;M$2,[1]VEGETAL!$I$2:$I$356,"&lt;"&amp;N$2)</f>
        <v>0</v>
      </c>
      <c r="N15">
        <f>-SUMIFS([1]VEGETAL!$E$2:$E$356,[1]VEGETAL!$A$2:$A$356,$B15,[1]VEGETAL!$F$2:$F$356,"SALI",[1]VEGETAL!$I$2:$I$356,"&gt;="&amp;N$2,[1]VEGETAL!$I$2:$I$356,"&lt;"&amp;O$2)</f>
        <v>0</v>
      </c>
      <c r="O15">
        <f>-SUMIFS([1]VEGETAL!$E$2:$E$356,[1]VEGETAL!$A$2:$A$356,$B15,[1]VEGETAL!$F$2:$F$356,"SALI",[1]VEGETAL!$I$2:$I$356,"&gt;="&amp;O$2,[1]VEGETAL!$I$2:$I$356,"&lt;"&amp;P$2)</f>
        <v>0</v>
      </c>
      <c r="P15">
        <f>-SUMIFS([1]VEGETAL!$E$2:$E$356,[1]VEGETAL!$A$2:$A$356,$B15,[1]VEGETAL!$F$2:$F$356,"SALI",[1]VEGETAL!$I$2:$I$356,"&gt;="&amp;P$2,[1]VEGETAL!$I$2:$I$356,"&lt;"&amp;Q$2)</f>
        <v>0</v>
      </c>
      <c r="Q15">
        <f>-SUMIFS([1]VEGETAL!$E$2:$E$356,[1]VEGETAL!$A$2:$A$356,$B15,[1]VEGETAL!$F$2:$F$356,"SALI",[1]VEGETAL!$I$2:$I$356,"&gt;="&amp;Q$2,[1]VEGETAL!$I$2:$I$356,"&lt;"&amp;R$2)</f>
        <v>0</v>
      </c>
      <c r="R15">
        <f>-SUMIFS([1]VEGETAL!$E$2:$E$356,[1]VEGETAL!$A$2:$A$356,$B15,[1]VEGETAL!$F$2:$F$356,"SALI",[1]VEGETAL!$I$2:$I$356,"&gt;="&amp;R$2,[1]VEGETAL!$I$2:$I$356,"&lt;"&amp;S$2)</f>
        <v>0</v>
      </c>
      <c r="S15">
        <f>-SUMIFS([1]VEGETAL!$E$2:$E$356,[1]VEGETAL!$A$2:$A$356,$B15,[1]VEGETAL!$F$2:$F$356,"SALI",[1]VEGETAL!$I$2:$I$356,"&gt;="&amp;S$2,[1]VEGETAL!$I$2:$I$356,"&lt;"&amp;T$2)</f>
        <v>0</v>
      </c>
      <c r="T15">
        <f>-SUMIFS([1]VEGETAL!$E$2:$E$356,[1]VEGETAL!$A$2:$A$356,$B15,[1]VEGETAL!$F$2:$F$356,"SALI",[1]VEGETAL!$I$2:$I$356,"&gt;="&amp;T$2,[1]VEGETAL!$I$2:$I$356,"&lt;"&amp;U$2)</f>
        <v>0</v>
      </c>
      <c r="U15">
        <f>-SUMIFS([1]VEGETAL!$E$2:$E$356,[1]VEGETAL!$A$2:$A$356,$B15,[1]VEGETAL!$F$2:$F$356,"SALI",[1]VEGETAL!$I$2:$I$356,"&gt;="&amp;U$2,[1]VEGETAL!$I$2:$I$356,"&lt;"&amp;V$2)</f>
        <v>0</v>
      </c>
      <c r="V15">
        <f>-SUMIFS([1]VEGETAL!$E$2:$E$356,[1]VEGETAL!$A$2:$A$356,$B15,[1]VEGETAL!$F$2:$F$356,"SALI",[1]VEGETAL!$I$2:$I$356,"&gt;="&amp;V$2,[1]VEGETAL!$I$2:$I$356,"&lt;"&amp;W$2)</f>
        <v>0</v>
      </c>
      <c r="W15">
        <f>-SUMIFS([1]VEGETAL!$E$2:$E$356,[1]VEGETAL!$A$2:$A$356,$B15,[1]VEGETAL!$F$2:$F$356,"SALI",[1]VEGETAL!$I$2:$I$356,"&gt;="&amp;W$2,[1]VEGETAL!$I$2:$I$356,"&lt;"&amp;X$2)</f>
        <v>0</v>
      </c>
      <c r="X15">
        <f>-SUMIFS([1]VEGETAL!$E$2:$E$356,[1]VEGETAL!$A$2:$A$356,$B15,[1]VEGETAL!$F$2:$F$356,"SALI",[1]VEGETAL!$I$2:$I$356,"&gt;="&amp;X$2,[1]VEGETAL!$I$2:$I$356,"&lt;"&amp;Y$2)</f>
        <v>0</v>
      </c>
      <c r="Y15">
        <f>-SUMIFS([1]VEGETAL!$E$2:$E$356,[1]VEGETAL!$A$2:$A$356,$B15,[1]VEGETAL!$F$2:$F$356,"SALI",[1]VEGETAL!$I$2:$I$356,"&gt;="&amp;Y$2,[1]VEGETAL!$I$2:$I$356,"&lt;"&amp;Z$2)</f>
        <v>0</v>
      </c>
      <c r="Z15">
        <f>-SUMIFS([1]VEGETAL!$E$2:$E$356,[1]VEGETAL!$A$2:$A$356,$B15,[1]VEGETAL!$F$2:$F$356,"SALI",[1]VEGETAL!$I$2:$I$356,"&gt;="&amp;Z$2,[1]VEGETAL!$I$2:$I$356,"&lt;"&amp;AA$2)</f>
        <v>0</v>
      </c>
      <c r="AA15">
        <f>-SUMIFS([1]VEGETAL!$E$2:$E$356,[1]VEGETAL!$A$2:$A$356,$B15,[1]VEGETAL!$F$2:$F$356,"SALI",[1]VEGETAL!$I$2:$I$356,"&gt;="&amp;AA$2,[1]VEGETAL!$I$2:$I$356,"&lt;"&amp;AB$2)</f>
        <v>0</v>
      </c>
      <c r="AB15">
        <f>-SUMIFS([1]VEGETAL!$E$2:$E$356,[1]VEGETAL!$A$2:$A$356,$B15,[1]VEGETAL!$F$2:$F$356,"SALI",[1]VEGETAL!$I$2:$I$356,"&gt;="&amp;AB$2,[1]VEGETAL!$I$2:$I$356,"&lt;"&amp;AC$2)</f>
        <v>0</v>
      </c>
      <c r="AC15">
        <f>-SUMIFS([1]VEGETAL!$E$2:$E$356,[1]VEGETAL!$A$2:$A$356,$B15,[1]VEGETAL!$F$2:$F$356,"SALI",[1]VEGETAL!$I$2:$I$356,"&gt;="&amp;AC$2,[1]VEGETAL!$I$2:$I$356,"&lt;"&amp;AD$2)</f>
        <v>0</v>
      </c>
      <c r="AD15">
        <f>-SUMIFS([1]VEGETAL!$E$2:$E$356,[1]VEGETAL!$A$2:$A$356,$B15,[1]VEGETAL!$F$2:$F$356,"SALI",[1]VEGETAL!$I$2:$I$356,"&gt;="&amp;AD$2,[1]VEGETAL!$I$2:$I$356,"&lt;"&amp;AE$2)</f>
        <v>0</v>
      </c>
      <c r="AE15">
        <f>-SUMIFS([1]VEGETAL!$E$2:$E$356,[1]VEGETAL!$A$2:$A$356,$B15,[1]VEGETAL!$F$2:$F$356,"SALI",[1]VEGETAL!$I$2:$I$356,"&gt;="&amp;AE$2,[1]VEGETAL!$I$2:$I$356,"&lt;"&amp;AF$2)</f>
        <v>0</v>
      </c>
      <c r="AF15">
        <f>-SUMIFS([1]VEGETAL!$E$2:$E$356,[1]VEGETAL!$A$2:$A$356,$B15,[1]VEGETAL!$F$2:$F$356,"SALI",[1]VEGETAL!$I$2:$I$356,"&gt;="&amp;AF$2,[1]VEGETAL!$I$2:$I$356,"&lt;"&amp;AG$2)</f>
        <v>0</v>
      </c>
      <c r="AG15">
        <f>-SUMIFS([1]VEGETAL!$E$2:$E$356,[1]VEGETAL!$A$2:$A$356,$B15,[1]VEGETAL!$F$2:$F$356,"SALI",[1]VEGETAL!$I$2:$I$356,"&gt;="&amp;AG$2,[1]VEGETAL!$I$2:$I$356,"&lt;"&amp;AH$2)</f>
        <v>0</v>
      </c>
      <c r="AH15">
        <f>-SUMIFS([1]VEGETAL!$E$2:$E$356,[1]VEGETAL!$A$2:$A$356,$B15,[1]VEGETAL!$F$2:$F$356,"SALI",[1]VEGETAL!$I$2:$I$356,"&gt;="&amp;AH$2,[1]VEGETAL!$I$2:$I$356,"&lt;"&amp;AI$2)</f>
        <v>0</v>
      </c>
      <c r="AI15">
        <f>-SUMIFS([1]VEGETAL!$E$2:$E$356,[1]VEGETAL!$A$2:$A$356,$B15,[1]VEGETAL!$F$2:$F$356,"SALI",[1]VEGETAL!$I$2:$I$356,"&gt;="&amp;AI$2,[1]VEGETAL!$I$2:$I$356,"&lt;"&amp;AJ$2)</f>
        <v>0</v>
      </c>
      <c r="AJ15">
        <f>-SUMIFS([1]VEGETAL!$E$2:$E$356,[1]VEGETAL!$A$2:$A$356,$B15,[1]VEGETAL!$F$2:$F$356,"SALI",[1]VEGETAL!$I$2:$I$356,"&gt;="&amp;AJ$2,[1]VEGETAL!$I$2:$I$356,"&lt;"&amp;AK$2)</f>
        <v>0</v>
      </c>
      <c r="AK15">
        <f>-SUMIFS([1]VEGETAL!$E$2:$E$356,[1]VEGETAL!$A$2:$A$356,$B15,[1]VEGETAL!$F$2:$F$356,"SALI",[1]VEGETAL!$I$2:$I$356,"&gt;="&amp;AK$2,[1]VEGETAL!$I$2:$I$356,"&lt;"&amp;AL$2)</f>
        <v>0</v>
      </c>
      <c r="AL15">
        <f>-SUMIFS([1]VEGETAL!$E$2:$E$356,[1]VEGETAL!$A$2:$A$356,$B15,[1]VEGETAL!$F$2:$F$356,"SALI",[1]VEGETAL!$I$2:$I$356,"&gt;="&amp;AL$2,[1]VEGETAL!$I$2:$I$356,"&lt;"&amp;AM$2)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-SUMIFS([1]VEGETAL!$E$2:$E$356,[1]VEGETAL!$A$2:$A$356,$B16,[1]VEGETAL!$F$2:$F$356,"SALI",[1]VEGETAL!$I$2:$I$356,"&gt;="&amp;C$2,[1]VEGETAL!$I$2:$I$356,"&lt;"&amp;D$2)</f>
        <v>0</v>
      </c>
      <c r="D16">
        <f>-SUMIFS([1]VEGETAL!$E$2:$E$356,[1]VEGETAL!$A$2:$A$356,$B16,[1]VEGETAL!$F$2:$F$356,"SALI",[1]VEGETAL!$I$2:$I$356,"&gt;="&amp;D$2,[1]VEGETAL!$I$2:$I$356,"&lt;"&amp;E$2)</f>
        <v>0</v>
      </c>
      <c r="E16">
        <f>-SUMIFS([1]VEGETAL!$E$2:$E$356,[1]VEGETAL!$A$2:$A$356,$B16,[1]VEGETAL!$F$2:$F$356,"SALI",[1]VEGETAL!$I$2:$I$356,"&gt;="&amp;E$2,[1]VEGETAL!$I$2:$I$356,"&lt;"&amp;F$2)</f>
        <v>0</v>
      </c>
      <c r="F16">
        <f>-SUMIFS([1]VEGETAL!$E$2:$E$356,[1]VEGETAL!$A$2:$A$356,$B16,[1]VEGETAL!$F$2:$F$356,"SALI",[1]VEGETAL!$I$2:$I$356,"&gt;="&amp;F$2,[1]VEGETAL!$I$2:$I$356,"&lt;"&amp;G$2)</f>
        <v>0</v>
      </c>
      <c r="G16">
        <f>-SUMIFS([1]VEGETAL!$E$2:$E$356,[1]VEGETAL!$A$2:$A$356,$B16,[1]VEGETAL!$F$2:$F$356,"SALI",[1]VEGETAL!$I$2:$I$356,"&gt;="&amp;G$2,[1]VEGETAL!$I$2:$I$356,"&lt;"&amp;H$2)</f>
        <v>0</v>
      </c>
      <c r="H16">
        <f>-SUMIFS([1]VEGETAL!$E$2:$E$356,[1]VEGETAL!$A$2:$A$356,$B16,[1]VEGETAL!$F$2:$F$356,"SALI",[1]VEGETAL!$I$2:$I$356,"&gt;="&amp;H$2,[1]VEGETAL!$I$2:$I$356,"&lt;"&amp;I$2)</f>
        <v>0</v>
      </c>
      <c r="I16">
        <f>-SUMIFS([1]VEGETAL!$E$2:$E$356,[1]VEGETAL!$A$2:$A$356,$B16,[1]VEGETAL!$F$2:$F$356,"SALI",[1]VEGETAL!$I$2:$I$356,"&gt;="&amp;I$2,[1]VEGETAL!$I$2:$I$356,"&lt;"&amp;J$2)</f>
        <v>0</v>
      </c>
      <c r="J16">
        <f>-SUMIFS([1]VEGETAL!$E$2:$E$356,[1]VEGETAL!$A$2:$A$356,$B16,[1]VEGETAL!$F$2:$F$356,"SALI",[1]VEGETAL!$I$2:$I$356,"&gt;="&amp;J$2,[1]VEGETAL!$I$2:$I$356,"&lt;"&amp;K$2)</f>
        <v>0</v>
      </c>
      <c r="K16">
        <f>-SUMIFS([1]VEGETAL!$E$2:$E$356,[1]VEGETAL!$A$2:$A$356,$B16,[1]VEGETAL!$F$2:$F$356,"SALI",[1]VEGETAL!$I$2:$I$356,"&gt;="&amp;K$2,[1]VEGETAL!$I$2:$I$356,"&lt;"&amp;L$2)</f>
        <v>0</v>
      </c>
      <c r="L16">
        <f>-SUMIFS([1]VEGETAL!$E$2:$E$356,[1]VEGETAL!$A$2:$A$356,$B16,[1]VEGETAL!$F$2:$F$356,"SALI",[1]VEGETAL!$I$2:$I$356,"&gt;="&amp;L$2,[1]VEGETAL!$I$2:$I$356,"&lt;"&amp;M$2)</f>
        <v>0</v>
      </c>
      <c r="M16">
        <f>-SUMIFS([1]VEGETAL!$E$2:$E$356,[1]VEGETAL!$A$2:$A$356,$B16,[1]VEGETAL!$F$2:$F$356,"SALI",[1]VEGETAL!$I$2:$I$356,"&gt;="&amp;M$2,[1]VEGETAL!$I$2:$I$356,"&lt;"&amp;N$2)</f>
        <v>0</v>
      </c>
      <c r="N16">
        <f>-SUMIFS([1]VEGETAL!$E$2:$E$356,[1]VEGETAL!$A$2:$A$356,$B16,[1]VEGETAL!$F$2:$F$356,"SALI",[1]VEGETAL!$I$2:$I$356,"&gt;="&amp;N$2,[1]VEGETAL!$I$2:$I$356,"&lt;"&amp;O$2)</f>
        <v>0</v>
      </c>
      <c r="O16">
        <f>-SUMIFS([1]VEGETAL!$E$2:$E$356,[1]VEGETAL!$A$2:$A$356,$B16,[1]VEGETAL!$F$2:$F$356,"SALI",[1]VEGETAL!$I$2:$I$356,"&gt;="&amp;O$2,[1]VEGETAL!$I$2:$I$356,"&lt;"&amp;P$2)</f>
        <v>0</v>
      </c>
      <c r="P16">
        <f>-SUMIFS([1]VEGETAL!$E$2:$E$356,[1]VEGETAL!$A$2:$A$356,$B16,[1]VEGETAL!$F$2:$F$356,"SALI",[1]VEGETAL!$I$2:$I$356,"&gt;="&amp;P$2,[1]VEGETAL!$I$2:$I$356,"&lt;"&amp;Q$2)</f>
        <v>0</v>
      </c>
      <c r="Q16">
        <f>-SUMIFS([1]VEGETAL!$E$2:$E$356,[1]VEGETAL!$A$2:$A$356,$B16,[1]VEGETAL!$F$2:$F$356,"SALI",[1]VEGETAL!$I$2:$I$356,"&gt;="&amp;Q$2,[1]VEGETAL!$I$2:$I$356,"&lt;"&amp;R$2)</f>
        <v>0</v>
      </c>
      <c r="R16">
        <f>-SUMIFS([1]VEGETAL!$E$2:$E$356,[1]VEGETAL!$A$2:$A$356,$B16,[1]VEGETAL!$F$2:$F$356,"SALI",[1]VEGETAL!$I$2:$I$356,"&gt;="&amp;R$2,[1]VEGETAL!$I$2:$I$356,"&lt;"&amp;S$2)</f>
        <v>0</v>
      </c>
      <c r="S16">
        <f>-SUMIFS([1]VEGETAL!$E$2:$E$356,[1]VEGETAL!$A$2:$A$356,$B16,[1]VEGETAL!$F$2:$F$356,"SALI",[1]VEGETAL!$I$2:$I$356,"&gt;="&amp;S$2,[1]VEGETAL!$I$2:$I$356,"&lt;"&amp;T$2)</f>
        <v>0</v>
      </c>
      <c r="T16">
        <f>-SUMIFS([1]VEGETAL!$E$2:$E$356,[1]VEGETAL!$A$2:$A$356,$B16,[1]VEGETAL!$F$2:$F$356,"SALI",[1]VEGETAL!$I$2:$I$356,"&gt;="&amp;T$2,[1]VEGETAL!$I$2:$I$356,"&lt;"&amp;U$2)</f>
        <v>0</v>
      </c>
      <c r="U16">
        <f>-SUMIFS([1]VEGETAL!$E$2:$E$356,[1]VEGETAL!$A$2:$A$356,$B16,[1]VEGETAL!$F$2:$F$356,"SALI",[1]VEGETAL!$I$2:$I$356,"&gt;="&amp;U$2,[1]VEGETAL!$I$2:$I$356,"&lt;"&amp;V$2)</f>
        <v>0</v>
      </c>
      <c r="V16">
        <f>-SUMIFS([1]VEGETAL!$E$2:$E$356,[1]VEGETAL!$A$2:$A$356,$B16,[1]VEGETAL!$F$2:$F$356,"SALI",[1]VEGETAL!$I$2:$I$356,"&gt;="&amp;V$2,[1]VEGETAL!$I$2:$I$356,"&lt;"&amp;W$2)</f>
        <v>0</v>
      </c>
      <c r="W16">
        <f>-SUMIFS([1]VEGETAL!$E$2:$E$356,[1]VEGETAL!$A$2:$A$356,$B16,[1]VEGETAL!$F$2:$F$356,"SALI",[1]VEGETAL!$I$2:$I$356,"&gt;="&amp;W$2,[1]VEGETAL!$I$2:$I$356,"&lt;"&amp;X$2)</f>
        <v>0</v>
      </c>
      <c r="X16">
        <f>-SUMIFS([1]VEGETAL!$E$2:$E$356,[1]VEGETAL!$A$2:$A$356,$B16,[1]VEGETAL!$F$2:$F$356,"SALI",[1]VEGETAL!$I$2:$I$356,"&gt;="&amp;X$2,[1]VEGETAL!$I$2:$I$356,"&lt;"&amp;Y$2)</f>
        <v>0</v>
      </c>
      <c r="Y16">
        <f>-SUMIFS([1]VEGETAL!$E$2:$E$356,[1]VEGETAL!$A$2:$A$356,$B16,[1]VEGETAL!$F$2:$F$356,"SALI",[1]VEGETAL!$I$2:$I$356,"&gt;="&amp;Y$2,[1]VEGETAL!$I$2:$I$356,"&lt;"&amp;Z$2)</f>
        <v>0</v>
      </c>
      <c r="Z16">
        <f>-SUMIFS([1]VEGETAL!$E$2:$E$356,[1]VEGETAL!$A$2:$A$356,$B16,[1]VEGETAL!$F$2:$F$356,"SALI",[1]VEGETAL!$I$2:$I$356,"&gt;="&amp;Z$2,[1]VEGETAL!$I$2:$I$356,"&lt;"&amp;AA$2)</f>
        <v>0</v>
      </c>
      <c r="AA16">
        <f>-SUMIFS([1]VEGETAL!$E$2:$E$356,[1]VEGETAL!$A$2:$A$356,$B16,[1]VEGETAL!$F$2:$F$356,"SALI",[1]VEGETAL!$I$2:$I$356,"&gt;="&amp;AA$2,[1]VEGETAL!$I$2:$I$356,"&lt;"&amp;AB$2)</f>
        <v>0</v>
      </c>
      <c r="AB16">
        <f>-SUMIFS([1]VEGETAL!$E$2:$E$356,[1]VEGETAL!$A$2:$A$356,$B16,[1]VEGETAL!$F$2:$F$356,"SALI",[1]VEGETAL!$I$2:$I$356,"&gt;="&amp;AB$2,[1]VEGETAL!$I$2:$I$356,"&lt;"&amp;AC$2)</f>
        <v>0</v>
      </c>
      <c r="AC16">
        <f>-SUMIFS([1]VEGETAL!$E$2:$E$356,[1]VEGETAL!$A$2:$A$356,$B16,[1]VEGETAL!$F$2:$F$356,"SALI",[1]VEGETAL!$I$2:$I$356,"&gt;="&amp;AC$2,[1]VEGETAL!$I$2:$I$356,"&lt;"&amp;AD$2)</f>
        <v>0</v>
      </c>
      <c r="AD16">
        <f>-SUMIFS([1]VEGETAL!$E$2:$E$356,[1]VEGETAL!$A$2:$A$356,$B16,[1]VEGETAL!$F$2:$F$356,"SALI",[1]VEGETAL!$I$2:$I$356,"&gt;="&amp;AD$2,[1]VEGETAL!$I$2:$I$356,"&lt;"&amp;AE$2)</f>
        <v>0</v>
      </c>
      <c r="AE16">
        <f>-SUMIFS([1]VEGETAL!$E$2:$E$356,[1]VEGETAL!$A$2:$A$356,$B16,[1]VEGETAL!$F$2:$F$356,"SALI",[1]VEGETAL!$I$2:$I$356,"&gt;="&amp;AE$2,[1]VEGETAL!$I$2:$I$356,"&lt;"&amp;AF$2)</f>
        <v>0</v>
      </c>
      <c r="AF16">
        <f>-SUMIFS([1]VEGETAL!$E$2:$E$356,[1]VEGETAL!$A$2:$A$356,$B16,[1]VEGETAL!$F$2:$F$356,"SALI",[1]VEGETAL!$I$2:$I$356,"&gt;="&amp;AF$2,[1]VEGETAL!$I$2:$I$356,"&lt;"&amp;AG$2)</f>
        <v>0</v>
      </c>
      <c r="AG16">
        <f>-SUMIFS([1]VEGETAL!$E$2:$E$356,[1]VEGETAL!$A$2:$A$356,$B16,[1]VEGETAL!$F$2:$F$356,"SALI",[1]VEGETAL!$I$2:$I$356,"&gt;="&amp;AG$2,[1]VEGETAL!$I$2:$I$356,"&lt;"&amp;AH$2)</f>
        <v>0</v>
      </c>
      <c r="AH16">
        <f>-SUMIFS([1]VEGETAL!$E$2:$E$356,[1]VEGETAL!$A$2:$A$356,$B16,[1]VEGETAL!$F$2:$F$356,"SALI",[1]VEGETAL!$I$2:$I$356,"&gt;="&amp;AH$2,[1]VEGETAL!$I$2:$I$356,"&lt;"&amp;AI$2)</f>
        <v>0</v>
      </c>
      <c r="AI16">
        <f>-SUMIFS([1]VEGETAL!$E$2:$E$356,[1]VEGETAL!$A$2:$A$356,$B16,[1]VEGETAL!$F$2:$F$356,"SALI",[1]VEGETAL!$I$2:$I$356,"&gt;="&amp;AI$2,[1]VEGETAL!$I$2:$I$356,"&lt;"&amp;AJ$2)</f>
        <v>0</v>
      </c>
      <c r="AJ16">
        <f>-SUMIFS([1]VEGETAL!$E$2:$E$356,[1]VEGETAL!$A$2:$A$356,$B16,[1]VEGETAL!$F$2:$F$356,"SALI",[1]VEGETAL!$I$2:$I$356,"&gt;="&amp;AJ$2,[1]VEGETAL!$I$2:$I$356,"&lt;"&amp;AK$2)</f>
        <v>0</v>
      </c>
      <c r="AK16">
        <f>-SUMIFS([1]VEGETAL!$E$2:$E$356,[1]VEGETAL!$A$2:$A$356,$B16,[1]VEGETAL!$F$2:$F$356,"SALI",[1]VEGETAL!$I$2:$I$356,"&gt;="&amp;AK$2,[1]VEGETAL!$I$2:$I$356,"&lt;"&amp;AL$2)</f>
        <v>0</v>
      </c>
      <c r="AL16">
        <f>-SUMIFS([1]VEGETAL!$E$2:$E$356,[1]VEGETAL!$A$2:$A$356,$B16,[1]VEGETAL!$F$2:$F$356,"SALI",[1]VEGETAL!$I$2:$I$356,"&gt;="&amp;AL$2,[1]VEGETAL!$I$2:$I$356,"&lt;"&amp;AM$2)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-SUMIFS([1]VEGETAL!$E$2:$E$356,[1]VEGETAL!$A$2:$A$356,$B17,[1]VEGETAL!$F$2:$F$356,"SALI",[1]VEGETAL!$I$2:$I$356,"&gt;="&amp;C$2,[1]VEGETAL!$I$2:$I$356,"&lt;"&amp;D$2)</f>
        <v>0</v>
      </c>
      <c r="D17">
        <f>-SUMIFS([1]VEGETAL!$E$2:$E$356,[1]VEGETAL!$A$2:$A$356,$B17,[1]VEGETAL!$F$2:$F$356,"SALI",[1]VEGETAL!$I$2:$I$356,"&gt;="&amp;D$2,[1]VEGETAL!$I$2:$I$356,"&lt;"&amp;E$2)</f>
        <v>0</v>
      </c>
      <c r="E17">
        <f>-SUMIFS([1]VEGETAL!$E$2:$E$356,[1]VEGETAL!$A$2:$A$356,$B17,[1]VEGETAL!$F$2:$F$356,"SALI",[1]VEGETAL!$I$2:$I$356,"&gt;="&amp;E$2,[1]VEGETAL!$I$2:$I$356,"&lt;"&amp;F$2)</f>
        <v>0</v>
      </c>
      <c r="F17">
        <f>-SUMIFS([1]VEGETAL!$E$2:$E$356,[1]VEGETAL!$A$2:$A$356,$B17,[1]VEGETAL!$F$2:$F$356,"SALI",[1]VEGETAL!$I$2:$I$356,"&gt;="&amp;F$2,[1]VEGETAL!$I$2:$I$356,"&lt;"&amp;G$2)</f>
        <v>0</v>
      </c>
      <c r="G17">
        <f>-SUMIFS([1]VEGETAL!$E$2:$E$356,[1]VEGETAL!$A$2:$A$356,$B17,[1]VEGETAL!$F$2:$F$356,"SALI",[1]VEGETAL!$I$2:$I$356,"&gt;="&amp;G$2,[1]VEGETAL!$I$2:$I$356,"&lt;"&amp;H$2)</f>
        <v>0</v>
      </c>
      <c r="H17">
        <f>-SUMIFS([1]VEGETAL!$E$2:$E$356,[1]VEGETAL!$A$2:$A$356,$B17,[1]VEGETAL!$F$2:$F$356,"SALI",[1]VEGETAL!$I$2:$I$356,"&gt;="&amp;H$2,[1]VEGETAL!$I$2:$I$356,"&lt;"&amp;I$2)</f>
        <v>0</v>
      </c>
      <c r="I17">
        <f>-SUMIFS([1]VEGETAL!$E$2:$E$356,[1]VEGETAL!$A$2:$A$356,$B17,[1]VEGETAL!$F$2:$F$356,"SALI",[1]VEGETAL!$I$2:$I$356,"&gt;="&amp;I$2,[1]VEGETAL!$I$2:$I$356,"&lt;"&amp;J$2)</f>
        <v>0</v>
      </c>
      <c r="J17">
        <f>-SUMIFS([1]VEGETAL!$E$2:$E$356,[1]VEGETAL!$A$2:$A$356,$B17,[1]VEGETAL!$F$2:$F$356,"SALI",[1]VEGETAL!$I$2:$I$356,"&gt;="&amp;J$2,[1]VEGETAL!$I$2:$I$356,"&lt;"&amp;K$2)</f>
        <v>0</v>
      </c>
      <c r="K17">
        <f>-SUMIFS([1]VEGETAL!$E$2:$E$356,[1]VEGETAL!$A$2:$A$356,$B17,[1]VEGETAL!$F$2:$F$356,"SALI",[1]VEGETAL!$I$2:$I$356,"&gt;="&amp;K$2,[1]VEGETAL!$I$2:$I$356,"&lt;"&amp;L$2)</f>
        <v>0</v>
      </c>
      <c r="L17">
        <f>-SUMIFS([1]VEGETAL!$E$2:$E$356,[1]VEGETAL!$A$2:$A$356,$B17,[1]VEGETAL!$F$2:$F$356,"SALI",[1]VEGETAL!$I$2:$I$356,"&gt;="&amp;L$2,[1]VEGETAL!$I$2:$I$356,"&lt;"&amp;M$2)</f>
        <v>0</v>
      </c>
      <c r="M17">
        <f>-SUMIFS([1]VEGETAL!$E$2:$E$356,[1]VEGETAL!$A$2:$A$356,$B17,[1]VEGETAL!$F$2:$F$356,"SALI",[1]VEGETAL!$I$2:$I$356,"&gt;="&amp;M$2,[1]VEGETAL!$I$2:$I$356,"&lt;"&amp;N$2)</f>
        <v>0</v>
      </c>
      <c r="N17">
        <f>-SUMIFS([1]VEGETAL!$E$2:$E$356,[1]VEGETAL!$A$2:$A$356,$B17,[1]VEGETAL!$F$2:$F$356,"SALI",[1]VEGETAL!$I$2:$I$356,"&gt;="&amp;N$2,[1]VEGETAL!$I$2:$I$356,"&lt;"&amp;O$2)</f>
        <v>0</v>
      </c>
      <c r="O17">
        <f>-SUMIFS([1]VEGETAL!$E$2:$E$356,[1]VEGETAL!$A$2:$A$356,$B17,[1]VEGETAL!$F$2:$F$356,"SALI",[1]VEGETAL!$I$2:$I$356,"&gt;="&amp;O$2,[1]VEGETAL!$I$2:$I$356,"&lt;"&amp;P$2)</f>
        <v>0</v>
      </c>
      <c r="P17">
        <f>-SUMIFS([1]VEGETAL!$E$2:$E$356,[1]VEGETAL!$A$2:$A$356,$B17,[1]VEGETAL!$F$2:$F$356,"SALI",[1]VEGETAL!$I$2:$I$356,"&gt;="&amp;P$2,[1]VEGETAL!$I$2:$I$356,"&lt;"&amp;Q$2)</f>
        <v>0</v>
      </c>
      <c r="Q17">
        <f>-SUMIFS([1]VEGETAL!$E$2:$E$356,[1]VEGETAL!$A$2:$A$356,$B17,[1]VEGETAL!$F$2:$F$356,"SALI",[1]VEGETAL!$I$2:$I$356,"&gt;="&amp;Q$2,[1]VEGETAL!$I$2:$I$356,"&lt;"&amp;R$2)</f>
        <v>0</v>
      </c>
      <c r="R17">
        <f>-SUMIFS([1]VEGETAL!$E$2:$E$356,[1]VEGETAL!$A$2:$A$356,$B17,[1]VEGETAL!$F$2:$F$356,"SALI",[1]VEGETAL!$I$2:$I$356,"&gt;="&amp;R$2,[1]VEGETAL!$I$2:$I$356,"&lt;"&amp;S$2)</f>
        <v>0</v>
      </c>
      <c r="S17">
        <f>-SUMIFS([1]VEGETAL!$E$2:$E$356,[1]VEGETAL!$A$2:$A$356,$B17,[1]VEGETAL!$F$2:$F$356,"SALI",[1]VEGETAL!$I$2:$I$356,"&gt;="&amp;S$2,[1]VEGETAL!$I$2:$I$356,"&lt;"&amp;T$2)</f>
        <v>0</v>
      </c>
      <c r="T17">
        <f>-SUMIFS([1]VEGETAL!$E$2:$E$356,[1]VEGETAL!$A$2:$A$356,$B17,[1]VEGETAL!$F$2:$F$356,"SALI",[1]VEGETAL!$I$2:$I$356,"&gt;="&amp;T$2,[1]VEGETAL!$I$2:$I$356,"&lt;"&amp;U$2)</f>
        <v>0</v>
      </c>
      <c r="U17">
        <f>-SUMIFS([1]VEGETAL!$E$2:$E$356,[1]VEGETAL!$A$2:$A$356,$B17,[1]VEGETAL!$F$2:$F$356,"SALI",[1]VEGETAL!$I$2:$I$356,"&gt;="&amp;U$2,[1]VEGETAL!$I$2:$I$356,"&lt;"&amp;V$2)</f>
        <v>0</v>
      </c>
      <c r="V17">
        <f>-SUMIFS([1]VEGETAL!$E$2:$E$356,[1]VEGETAL!$A$2:$A$356,$B17,[1]VEGETAL!$F$2:$F$356,"SALI",[1]VEGETAL!$I$2:$I$356,"&gt;="&amp;V$2,[1]VEGETAL!$I$2:$I$356,"&lt;"&amp;W$2)</f>
        <v>0</v>
      </c>
      <c r="W17">
        <f>-SUMIFS([1]VEGETAL!$E$2:$E$356,[1]VEGETAL!$A$2:$A$356,$B17,[1]VEGETAL!$F$2:$F$356,"SALI",[1]VEGETAL!$I$2:$I$356,"&gt;="&amp;W$2,[1]VEGETAL!$I$2:$I$356,"&lt;"&amp;X$2)</f>
        <v>0</v>
      </c>
      <c r="X17">
        <f>-SUMIFS([1]VEGETAL!$E$2:$E$356,[1]VEGETAL!$A$2:$A$356,$B17,[1]VEGETAL!$F$2:$F$356,"SALI",[1]VEGETAL!$I$2:$I$356,"&gt;="&amp;X$2,[1]VEGETAL!$I$2:$I$356,"&lt;"&amp;Y$2)</f>
        <v>0</v>
      </c>
      <c r="Y17">
        <f>-SUMIFS([1]VEGETAL!$E$2:$E$356,[1]VEGETAL!$A$2:$A$356,$B17,[1]VEGETAL!$F$2:$F$356,"SALI",[1]VEGETAL!$I$2:$I$356,"&gt;="&amp;Y$2,[1]VEGETAL!$I$2:$I$356,"&lt;"&amp;Z$2)</f>
        <v>0</v>
      </c>
      <c r="Z17">
        <f>-SUMIFS([1]VEGETAL!$E$2:$E$356,[1]VEGETAL!$A$2:$A$356,$B17,[1]VEGETAL!$F$2:$F$356,"SALI",[1]VEGETAL!$I$2:$I$356,"&gt;="&amp;Z$2,[1]VEGETAL!$I$2:$I$356,"&lt;"&amp;AA$2)</f>
        <v>0</v>
      </c>
      <c r="AA17">
        <f>-SUMIFS([1]VEGETAL!$E$2:$E$356,[1]VEGETAL!$A$2:$A$356,$B17,[1]VEGETAL!$F$2:$F$356,"SALI",[1]VEGETAL!$I$2:$I$356,"&gt;="&amp;AA$2,[1]VEGETAL!$I$2:$I$356,"&lt;"&amp;AB$2)</f>
        <v>0</v>
      </c>
      <c r="AB17">
        <f>-SUMIFS([1]VEGETAL!$E$2:$E$356,[1]VEGETAL!$A$2:$A$356,$B17,[1]VEGETAL!$F$2:$F$356,"SALI",[1]VEGETAL!$I$2:$I$356,"&gt;="&amp;AB$2,[1]VEGETAL!$I$2:$I$356,"&lt;"&amp;AC$2)</f>
        <v>0</v>
      </c>
      <c r="AC17">
        <f>-SUMIFS([1]VEGETAL!$E$2:$E$356,[1]VEGETAL!$A$2:$A$356,$B17,[1]VEGETAL!$F$2:$F$356,"SALI",[1]VEGETAL!$I$2:$I$356,"&gt;="&amp;AC$2,[1]VEGETAL!$I$2:$I$356,"&lt;"&amp;AD$2)</f>
        <v>0</v>
      </c>
      <c r="AD17">
        <f>-SUMIFS([1]VEGETAL!$E$2:$E$356,[1]VEGETAL!$A$2:$A$356,$B17,[1]VEGETAL!$F$2:$F$356,"SALI",[1]VEGETAL!$I$2:$I$356,"&gt;="&amp;AD$2,[1]VEGETAL!$I$2:$I$356,"&lt;"&amp;AE$2)</f>
        <v>0</v>
      </c>
      <c r="AE17">
        <f>-SUMIFS([1]VEGETAL!$E$2:$E$356,[1]VEGETAL!$A$2:$A$356,$B17,[1]VEGETAL!$F$2:$F$356,"SALI",[1]VEGETAL!$I$2:$I$356,"&gt;="&amp;AE$2,[1]VEGETAL!$I$2:$I$356,"&lt;"&amp;AF$2)</f>
        <v>0</v>
      </c>
      <c r="AF17">
        <f>-SUMIFS([1]VEGETAL!$E$2:$E$356,[1]VEGETAL!$A$2:$A$356,$B17,[1]VEGETAL!$F$2:$F$356,"SALI",[1]VEGETAL!$I$2:$I$356,"&gt;="&amp;AF$2,[1]VEGETAL!$I$2:$I$356,"&lt;"&amp;AG$2)</f>
        <v>0</v>
      </c>
      <c r="AG17">
        <f>-SUMIFS([1]VEGETAL!$E$2:$E$356,[1]VEGETAL!$A$2:$A$356,$B17,[1]VEGETAL!$F$2:$F$356,"SALI",[1]VEGETAL!$I$2:$I$356,"&gt;="&amp;AG$2,[1]VEGETAL!$I$2:$I$356,"&lt;"&amp;AH$2)</f>
        <v>0</v>
      </c>
      <c r="AH17">
        <f>-SUMIFS([1]VEGETAL!$E$2:$E$356,[1]VEGETAL!$A$2:$A$356,$B17,[1]VEGETAL!$F$2:$F$356,"SALI",[1]VEGETAL!$I$2:$I$356,"&gt;="&amp;AH$2,[1]VEGETAL!$I$2:$I$356,"&lt;"&amp;AI$2)</f>
        <v>0</v>
      </c>
      <c r="AI17">
        <f>-SUMIFS([1]VEGETAL!$E$2:$E$356,[1]VEGETAL!$A$2:$A$356,$B17,[1]VEGETAL!$F$2:$F$356,"SALI",[1]VEGETAL!$I$2:$I$356,"&gt;="&amp;AI$2,[1]VEGETAL!$I$2:$I$356,"&lt;"&amp;AJ$2)</f>
        <v>0</v>
      </c>
      <c r="AJ17">
        <f>-SUMIFS([1]VEGETAL!$E$2:$E$356,[1]VEGETAL!$A$2:$A$356,$B17,[1]VEGETAL!$F$2:$F$356,"SALI",[1]VEGETAL!$I$2:$I$356,"&gt;="&amp;AJ$2,[1]VEGETAL!$I$2:$I$356,"&lt;"&amp;AK$2)</f>
        <v>0</v>
      </c>
      <c r="AK17">
        <f>-SUMIFS([1]VEGETAL!$E$2:$E$356,[1]VEGETAL!$A$2:$A$356,$B17,[1]VEGETAL!$F$2:$F$356,"SALI",[1]VEGETAL!$I$2:$I$356,"&gt;="&amp;AK$2,[1]VEGETAL!$I$2:$I$356,"&lt;"&amp;AL$2)</f>
        <v>0</v>
      </c>
      <c r="AL17">
        <f>-SUMIFS([1]VEGETAL!$E$2:$E$356,[1]VEGETAL!$A$2:$A$356,$B17,[1]VEGETAL!$F$2:$F$356,"SALI",[1]VEGETAL!$I$2:$I$356,"&gt;="&amp;AL$2,[1]VEGETAL!$I$2:$I$356,"&lt;"&amp;AM$2)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-SUMIFS([1]VEGETAL!$E$2:$E$356,[1]VEGETAL!$A$2:$A$356,$B18,[1]VEGETAL!$F$2:$F$356,"SALI",[1]VEGETAL!$I$2:$I$356,"&gt;="&amp;C$2,[1]VEGETAL!$I$2:$I$356,"&lt;"&amp;D$2)</f>
        <v>0</v>
      </c>
      <c r="D18">
        <f>-SUMIFS([1]VEGETAL!$E$2:$E$356,[1]VEGETAL!$A$2:$A$356,$B18,[1]VEGETAL!$F$2:$F$356,"SALI",[1]VEGETAL!$I$2:$I$356,"&gt;="&amp;D$2,[1]VEGETAL!$I$2:$I$356,"&lt;"&amp;E$2)</f>
        <v>0</v>
      </c>
      <c r="E18">
        <f>-SUMIFS([1]VEGETAL!$E$2:$E$356,[1]VEGETAL!$A$2:$A$356,$B18,[1]VEGETAL!$F$2:$F$356,"SALI",[1]VEGETAL!$I$2:$I$356,"&gt;="&amp;E$2,[1]VEGETAL!$I$2:$I$356,"&lt;"&amp;F$2)</f>
        <v>0</v>
      </c>
      <c r="F18">
        <f>-SUMIFS([1]VEGETAL!$E$2:$E$356,[1]VEGETAL!$A$2:$A$356,$B18,[1]VEGETAL!$F$2:$F$356,"SALI",[1]VEGETAL!$I$2:$I$356,"&gt;="&amp;F$2,[1]VEGETAL!$I$2:$I$356,"&lt;"&amp;G$2)</f>
        <v>0</v>
      </c>
      <c r="G18">
        <f>-SUMIFS([1]VEGETAL!$E$2:$E$356,[1]VEGETAL!$A$2:$A$356,$B18,[1]VEGETAL!$F$2:$F$356,"SALI",[1]VEGETAL!$I$2:$I$356,"&gt;="&amp;G$2,[1]VEGETAL!$I$2:$I$356,"&lt;"&amp;H$2)</f>
        <v>0</v>
      </c>
      <c r="H18">
        <f>-SUMIFS([1]VEGETAL!$E$2:$E$356,[1]VEGETAL!$A$2:$A$356,$B18,[1]VEGETAL!$F$2:$F$356,"SALI",[1]VEGETAL!$I$2:$I$356,"&gt;="&amp;H$2,[1]VEGETAL!$I$2:$I$356,"&lt;"&amp;I$2)</f>
        <v>0</v>
      </c>
      <c r="I18">
        <f>-SUMIFS([1]VEGETAL!$E$2:$E$356,[1]VEGETAL!$A$2:$A$356,$B18,[1]VEGETAL!$F$2:$F$356,"SALI",[1]VEGETAL!$I$2:$I$356,"&gt;="&amp;I$2,[1]VEGETAL!$I$2:$I$356,"&lt;"&amp;J$2)</f>
        <v>0</v>
      </c>
      <c r="J18">
        <f>-SUMIFS([1]VEGETAL!$E$2:$E$356,[1]VEGETAL!$A$2:$A$356,$B18,[1]VEGETAL!$F$2:$F$356,"SALI",[1]VEGETAL!$I$2:$I$356,"&gt;="&amp;J$2,[1]VEGETAL!$I$2:$I$356,"&lt;"&amp;K$2)</f>
        <v>0</v>
      </c>
      <c r="K18">
        <f>-SUMIFS([1]VEGETAL!$E$2:$E$356,[1]VEGETAL!$A$2:$A$356,$B18,[1]VEGETAL!$F$2:$F$356,"SALI",[1]VEGETAL!$I$2:$I$356,"&gt;="&amp;K$2,[1]VEGETAL!$I$2:$I$356,"&lt;"&amp;L$2)</f>
        <v>0</v>
      </c>
      <c r="L18">
        <f>-SUMIFS([1]VEGETAL!$E$2:$E$356,[1]VEGETAL!$A$2:$A$356,$B18,[1]VEGETAL!$F$2:$F$356,"SALI",[1]VEGETAL!$I$2:$I$356,"&gt;="&amp;L$2,[1]VEGETAL!$I$2:$I$356,"&lt;"&amp;M$2)</f>
        <v>0</v>
      </c>
      <c r="M18">
        <f>-SUMIFS([1]VEGETAL!$E$2:$E$356,[1]VEGETAL!$A$2:$A$356,$B18,[1]VEGETAL!$F$2:$F$356,"SALI",[1]VEGETAL!$I$2:$I$356,"&gt;="&amp;M$2,[1]VEGETAL!$I$2:$I$356,"&lt;"&amp;N$2)</f>
        <v>0</v>
      </c>
      <c r="N18">
        <f>-SUMIFS([1]VEGETAL!$E$2:$E$356,[1]VEGETAL!$A$2:$A$356,$B18,[1]VEGETAL!$F$2:$F$356,"SALI",[1]VEGETAL!$I$2:$I$356,"&gt;="&amp;N$2,[1]VEGETAL!$I$2:$I$356,"&lt;"&amp;O$2)</f>
        <v>0</v>
      </c>
      <c r="O18">
        <f>-SUMIFS([1]VEGETAL!$E$2:$E$356,[1]VEGETAL!$A$2:$A$356,$B18,[1]VEGETAL!$F$2:$F$356,"SALI",[1]VEGETAL!$I$2:$I$356,"&gt;="&amp;O$2,[1]VEGETAL!$I$2:$I$356,"&lt;"&amp;P$2)</f>
        <v>0</v>
      </c>
      <c r="P18">
        <f>-SUMIFS([1]VEGETAL!$E$2:$E$356,[1]VEGETAL!$A$2:$A$356,$B18,[1]VEGETAL!$F$2:$F$356,"SALI",[1]VEGETAL!$I$2:$I$356,"&gt;="&amp;P$2,[1]VEGETAL!$I$2:$I$356,"&lt;"&amp;Q$2)</f>
        <v>0</v>
      </c>
      <c r="Q18">
        <f>-SUMIFS([1]VEGETAL!$E$2:$E$356,[1]VEGETAL!$A$2:$A$356,$B18,[1]VEGETAL!$F$2:$F$356,"SALI",[1]VEGETAL!$I$2:$I$356,"&gt;="&amp;Q$2,[1]VEGETAL!$I$2:$I$356,"&lt;"&amp;R$2)</f>
        <v>0</v>
      </c>
      <c r="R18">
        <f>-SUMIFS([1]VEGETAL!$E$2:$E$356,[1]VEGETAL!$A$2:$A$356,$B18,[1]VEGETAL!$F$2:$F$356,"SALI",[1]VEGETAL!$I$2:$I$356,"&gt;="&amp;R$2,[1]VEGETAL!$I$2:$I$356,"&lt;"&amp;S$2)</f>
        <v>0</v>
      </c>
      <c r="S18">
        <f>-SUMIFS([1]VEGETAL!$E$2:$E$356,[1]VEGETAL!$A$2:$A$356,$B18,[1]VEGETAL!$F$2:$F$356,"SALI",[1]VEGETAL!$I$2:$I$356,"&gt;="&amp;S$2,[1]VEGETAL!$I$2:$I$356,"&lt;"&amp;T$2)</f>
        <v>0</v>
      </c>
      <c r="T18">
        <f>-SUMIFS([1]VEGETAL!$E$2:$E$356,[1]VEGETAL!$A$2:$A$356,$B18,[1]VEGETAL!$F$2:$F$356,"SALI",[1]VEGETAL!$I$2:$I$356,"&gt;="&amp;T$2,[1]VEGETAL!$I$2:$I$356,"&lt;"&amp;U$2)</f>
        <v>0</v>
      </c>
      <c r="U18">
        <f>-SUMIFS([1]VEGETAL!$E$2:$E$356,[1]VEGETAL!$A$2:$A$356,$B18,[1]VEGETAL!$F$2:$F$356,"SALI",[1]VEGETAL!$I$2:$I$356,"&gt;="&amp;U$2,[1]VEGETAL!$I$2:$I$356,"&lt;"&amp;V$2)</f>
        <v>0</v>
      </c>
      <c r="V18">
        <f>-SUMIFS([1]VEGETAL!$E$2:$E$356,[1]VEGETAL!$A$2:$A$356,$B18,[1]VEGETAL!$F$2:$F$356,"SALI",[1]VEGETAL!$I$2:$I$356,"&gt;="&amp;V$2,[1]VEGETAL!$I$2:$I$356,"&lt;"&amp;W$2)</f>
        <v>0</v>
      </c>
      <c r="W18">
        <f>-SUMIFS([1]VEGETAL!$E$2:$E$356,[1]VEGETAL!$A$2:$A$356,$B18,[1]VEGETAL!$F$2:$F$356,"SALI",[1]VEGETAL!$I$2:$I$356,"&gt;="&amp;W$2,[1]VEGETAL!$I$2:$I$356,"&lt;"&amp;X$2)</f>
        <v>0</v>
      </c>
      <c r="X18">
        <f>-SUMIFS([1]VEGETAL!$E$2:$E$356,[1]VEGETAL!$A$2:$A$356,$B18,[1]VEGETAL!$F$2:$F$356,"SALI",[1]VEGETAL!$I$2:$I$356,"&gt;="&amp;X$2,[1]VEGETAL!$I$2:$I$356,"&lt;"&amp;Y$2)</f>
        <v>0</v>
      </c>
      <c r="Y18">
        <f>-SUMIFS([1]VEGETAL!$E$2:$E$356,[1]VEGETAL!$A$2:$A$356,$B18,[1]VEGETAL!$F$2:$F$356,"SALI",[1]VEGETAL!$I$2:$I$356,"&gt;="&amp;Y$2,[1]VEGETAL!$I$2:$I$356,"&lt;"&amp;Z$2)</f>
        <v>0</v>
      </c>
      <c r="Z18">
        <f>-SUMIFS([1]VEGETAL!$E$2:$E$356,[1]VEGETAL!$A$2:$A$356,$B18,[1]VEGETAL!$F$2:$F$356,"SALI",[1]VEGETAL!$I$2:$I$356,"&gt;="&amp;Z$2,[1]VEGETAL!$I$2:$I$356,"&lt;"&amp;AA$2)</f>
        <v>0</v>
      </c>
      <c r="AA18">
        <f>-SUMIFS([1]VEGETAL!$E$2:$E$356,[1]VEGETAL!$A$2:$A$356,$B18,[1]VEGETAL!$F$2:$F$356,"SALI",[1]VEGETAL!$I$2:$I$356,"&gt;="&amp;AA$2,[1]VEGETAL!$I$2:$I$356,"&lt;"&amp;AB$2)</f>
        <v>0</v>
      </c>
      <c r="AB18">
        <f>-SUMIFS([1]VEGETAL!$E$2:$E$356,[1]VEGETAL!$A$2:$A$356,$B18,[1]VEGETAL!$F$2:$F$356,"SALI",[1]VEGETAL!$I$2:$I$356,"&gt;="&amp;AB$2,[1]VEGETAL!$I$2:$I$356,"&lt;"&amp;AC$2)</f>
        <v>0</v>
      </c>
      <c r="AC18">
        <f>-SUMIFS([1]VEGETAL!$E$2:$E$356,[1]VEGETAL!$A$2:$A$356,$B18,[1]VEGETAL!$F$2:$F$356,"SALI",[1]VEGETAL!$I$2:$I$356,"&gt;="&amp;AC$2,[1]VEGETAL!$I$2:$I$356,"&lt;"&amp;AD$2)</f>
        <v>0</v>
      </c>
      <c r="AD18">
        <f>-SUMIFS([1]VEGETAL!$E$2:$E$356,[1]VEGETAL!$A$2:$A$356,$B18,[1]VEGETAL!$F$2:$F$356,"SALI",[1]VEGETAL!$I$2:$I$356,"&gt;="&amp;AD$2,[1]VEGETAL!$I$2:$I$356,"&lt;"&amp;AE$2)</f>
        <v>0</v>
      </c>
      <c r="AE18">
        <f>-SUMIFS([1]VEGETAL!$E$2:$E$356,[1]VEGETAL!$A$2:$A$356,$B18,[1]VEGETAL!$F$2:$F$356,"SALI",[1]VEGETAL!$I$2:$I$356,"&gt;="&amp;AE$2,[1]VEGETAL!$I$2:$I$356,"&lt;"&amp;AF$2)</f>
        <v>0</v>
      </c>
      <c r="AF18">
        <f>-SUMIFS([1]VEGETAL!$E$2:$E$356,[1]VEGETAL!$A$2:$A$356,$B18,[1]VEGETAL!$F$2:$F$356,"SALI",[1]VEGETAL!$I$2:$I$356,"&gt;="&amp;AF$2,[1]VEGETAL!$I$2:$I$356,"&lt;"&amp;AG$2)</f>
        <v>0</v>
      </c>
      <c r="AG18">
        <f>-SUMIFS([1]VEGETAL!$E$2:$E$356,[1]VEGETAL!$A$2:$A$356,$B18,[1]VEGETAL!$F$2:$F$356,"SALI",[1]VEGETAL!$I$2:$I$356,"&gt;="&amp;AG$2,[1]VEGETAL!$I$2:$I$356,"&lt;"&amp;AH$2)</f>
        <v>0</v>
      </c>
      <c r="AH18">
        <f>-SUMIFS([1]VEGETAL!$E$2:$E$356,[1]VEGETAL!$A$2:$A$356,$B18,[1]VEGETAL!$F$2:$F$356,"SALI",[1]VEGETAL!$I$2:$I$356,"&gt;="&amp;AH$2,[1]VEGETAL!$I$2:$I$356,"&lt;"&amp;AI$2)</f>
        <v>0</v>
      </c>
      <c r="AI18">
        <f>-SUMIFS([1]VEGETAL!$E$2:$E$356,[1]VEGETAL!$A$2:$A$356,$B18,[1]VEGETAL!$F$2:$F$356,"SALI",[1]VEGETAL!$I$2:$I$356,"&gt;="&amp;AI$2,[1]VEGETAL!$I$2:$I$356,"&lt;"&amp;AJ$2)</f>
        <v>0</v>
      </c>
      <c r="AJ18">
        <f>-SUMIFS([1]VEGETAL!$E$2:$E$356,[1]VEGETAL!$A$2:$A$356,$B18,[1]VEGETAL!$F$2:$F$356,"SALI",[1]VEGETAL!$I$2:$I$356,"&gt;="&amp;AJ$2,[1]VEGETAL!$I$2:$I$356,"&lt;"&amp;AK$2)</f>
        <v>0</v>
      </c>
      <c r="AK18">
        <f>-SUMIFS([1]VEGETAL!$E$2:$E$356,[1]VEGETAL!$A$2:$A$356,$B18,[1]VEGETAL!$F$2:$F$356,"SALI",[1]VEGETAL!$I$2:$I$356,"&gt;="&amp;AK$2,[1]VEGETAL!$I$2:$I$356,"&lt;"&amp;AL$2)</f>
        <v>0</v>
      </c>
      <c r="AL18">
        <f>-SUMIFS([1]VEGETAL!$E$2:$E$356,[1]VEGETAL!$A$2:$A$356,$B18,[1]VEGETAL!$F$2:$F$356,"SALI",[1]VEGETAL!$I$2:$I$356,"&gt;="&amp;AL$2,[1]VEGETAL!$I$2:$I$356,"&lt;"&amp;AM$2)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-SUMIFS([1]VEGETAL!$E$2:$E$356,[1]VEGETAL!$A$2:$A$356,$B19,[1]VEGETAL!$F$2:$F$356,"SALI",[1]VEGETAL!$I$2:$I$356,"&gt;="&amp;C$2,[1]VEGETAL!$I$2:$I$356,"&lt;"&amp;D$2)</f>
        <v>0</v>
      </c>
      <c r="D19">
        <f>-SUMIFS([1]VEGETAL!$E$2:$E$356,[1]VEGETAL!$A$2:$A$356,$B19,[1]VEGETAL!$F$2:$F$356,"SALI",[1]VEGETAL!$I$2:$I$356,"&gt;="&amp;D$2,[1]VEGETAL!$I$2:$I$356,"&lt;"&amp;E$2)</f>
        <v>0</v>
      </c>
      <c r="E19">
        <f>-SUMIFS([1]VEGETAL!$E$2:$E$356,[1]VEGETAL!$A$2:$A$356,$B19,[1]VEGETAL!$F$2:$F$356,"SALI",[1]VEGETAL!$I$2:$I$356,"&gt;="&amp;E$2,[1]VEGETAL!$I$2:$I$356,"&lt;"&amp;F$2)</f>
        <v>0</v>
      </c>
      <c r="F19">
        <f>-SUMIFS([1]VEGETAL!$E$2:$E$356,[1]VEGETAL!$A$2:$A$356,$B19,[1]VEGETAL!$F$2:$F$356,"SALI",[1]VEGETAL!$I$2:$I$356,"&gt;="&amp;F$2,[1]VEGETAL!$I$2:$I$356,"&lt;"&amp;G$2)</f>
        <v>0</v>
      </c>
      <c r="G19">
        <f>-SUMIFS([1]VEGETAL!$E$2:$E$356,[1]VEGETAL!$A$2:$A$356,$B19,[1]VEGETAL!$F$2:$F$356,"SALI",[1]VEGETAL!$I$2:$I$356,"&gt;="&amp;G$2,[1]VEGETAL!$I$2:$I$356,"&lt;"&amp;H$2)</f>
        <v>0</v>
      </c>
      <c r="H19">
        <f>-SUMIFS([1]VEGETAL!$E$2:$E$356,[1]VEGETAL!$A$2:$A$356,$B19,[1]VEGETAL!$F$2:$F$356,"SALI",[1]VEGETAL!$I$2:$I$356,"&gt;="&amp;H$2,[1]VEGETAL!$I$2:$I$356,"&lt;"&amp;I$2)</f>
        <v>0</v>
      </c>
      <c r="I19">
        <f>-SUMIFS([1]VEGETAL!$E$2:$E$356,[1]VEGETAL!$A$2:$A$356,$B19,[1]VEGETAL!$F$2:$F$356,"SALI",[1]VEGETAL!$I$2:$I$356,"&gt;="&amp;I$2,[1]VEGETAL!$I$2:$I$356,"&lt;"&amp;J$2)</f>
        <v>0</v>
      </c>
      <c r="J19">
        <f>-SUMIFS([1]VEGETAL!$E$2:$E$356,[1]VEGETAL!$A$2:$A$356,$B19,[1]VEGETAL!$F$2:$F$356,"SALI",[1]VEGETAL!$I$2:$I$356,"&gt;="&amp;J$2,[1]VEGETAL!$I$2:$I$356,"&lt;"&amp;K$2)</f>
        <v>0</v>
      </c>
      <c r="K19">
        <f>-SUMIFS([1]VEGETAL!$E$2:$E$356,[1]VEGETAL!$A$2:$A$356,$B19,[1]VEGETAL!$F$2:$F$356,"SALI",[1]VEGETAL!$I$2:$I$356,"&gt;="&amp;K$2,[1]VEGETAL!$I$2:$I$356,"&lt;"&amp;L$2)</f>
        <v>0</v>
      </c>
      <c r="L19">
        <f>-SUMIFS([1]VEGETAL!$E$2:$E$356,[1]VEGETAL!$A$2:$A$356,$B19,[1]VEGETAL!$F$2:$F$356,"SALI",[1]VEGETAL!$I$2:$I$356,"&gt;="&amp;L$2,[1]VEGETAL!$I$2:$I$356,"&lt;"&amp;M$2)</f>
        <v>0</v>
      </c>
      <c r="M19">
        <f>-SUMIFS([1]VEGETAL!$E$2:$E$356,[1]VEGETAL!$A$2:$A$356,$B19,[1]VEGETAL!$F$2:$F$356,"SALI",[1]VEGETAL!$I$2:$I$356,"&gt;="&amp;M$2,[1]VEGETAL!$I$2:$I$356,"&lt;"&amp;N$2)</f>
        <v>0</v>
      </c>
      <c r="N19">
        <f>-SUMIFS([1]VEGETAL!$E$2:$E$356,[1]VEGETAL!$A$2:$A$356,$B19,[1]VEGETAL!$F$2:$F$356,"SALI",[1]VEGETAL!$I$2:$I$356,"&gt;="&amp;N$2,[1]VEGETAL!$I$2:$I$356,"&lt;"&amp;O$2)</f>
        <v>0</v>
      </c>
      <c r="O19">
        <f>-SUMIFS([1]VEGETAL!$E$2:$E$356,[1]VEGETAL!$A$2:$A$356,$B19,[1]VEGETAL!$F$2:$F$356,"SALI",[1]VEGETAL!$I$2:$I$356,"&gt;="&amp;O$2,[1]VEGETAL!$I$2:$I$356,"&lt;"&amp;P$2)</f>
        <v>0</v>
      </c>
      <c r="P19">
        <f>-SUMIFS([1]VEGETAL!$E$2:$E$356,[1]VEGETAL!$A$2:$A$356,$B19,[1]VEGETAL!$F$2:$F$356,"SALI",[1]VEGETAL!$I$2:$I$356,"&gt;="&amp;P$2,[1]VEGETAL!$I$2:$I$356,"&lt;"&amp;Q$2)</f>
        <v>0</v>
      </c>
      <c r="Q19">
        <f>-SUMIFS([1]VEGETAL!$E$2:$E$356,[1]VEGETAL!$A$2:$A$356,$B19,[1]VEGETAL!$F$2:$F$356,"SALI",[1]VEGETAL!$I$2:$I$356,"&gt;="&amp;Q$2,[1]VEGETAL!$I$2:$I$356,"&lt;"&amp;R$2)</f>
        <v>0</v>
      </c>
      <c r="R19">
        <f>-SUMIFS([1]VEGETAL!$E$2:$E$356,[1]VEGETAL!$A$2:$A$356,$B19,[1]VEGETAL!$F$2:$F$356,"SALI",[1]VEGETAL!$I$2:$I$356,"&gt;="&amp;R$2,[1]VEGETAL!$I$2:$I$356,"&lt;"&amp;S$2)</f>
        <v>0</v>
      </c>
      <c r="S19">
        <f>-SUMIFS([1]VEGETAL!$E$2:$E$356,[1]VEGETAL!$A$2:$A$356,$B19,[1]VEGETAL!$F$2:$F$356,"SALI",[1]VEGETAL!$I$2:$I$356,"&gt;="&amp;S$2,[1]VEGETAL!$I$2:$I$356,"&lt;"&amp;T$2)</f>
        <v>0</v>
      </c>
      <c r="T19">
        <f>-SUMIFS([1]VEGETAL!$E$2:$E$356,[1]VEGETAL!$A$2:$A$356,$B19,[1]VEGETAL!$F$2:$F$356,"SALI",[1]VEGETAL!$I$2:$I$356,"&gt;="&amp;T$2,[1]VEGETAL!$I$2:$I$356,"&lt;"&amp;U$2)</f>
        <v>0</v>
      </c>
      <c r="U19">
        <f>-SUMIFS([1]VEGETAL!$E$2:$E$356,[1]VEGETAL!$A$2:$A$356,$B19,[1]VEGETAL!$F$2:$F$356,"SALI",[1]VEGETAL!$I$2:$I$356,"&gt;="&amp;U$2,[1]VEGETAL!$I$2:$I$356,"&lt;"&amp;V$2)</f>
        <v>0</v>
      </c>
      <c r="V19">
        <f>-SUMIFS([1]VEGETAL!$E$2:$E$356,[1]VEGETAL!$A$2:$A$356,$B19,[1]VEGETAL!$F$2:$F$356,"SALI",[1]VEGETAL!$I$2:$I$356,"&gt;="&amp;V$2,[1]VEGETAL!$I$2:$I$356,"&lt;"&amp;W$2)</f>
        <v>0</v>
      </c>
      <c r="W19">
        <f>-SUMIFS([1]VEGETAL!$E$2:$E$356,[1]VEGETAL!$A$2:$A$356,$B19,[1]VEGETAL!$F$2:$F$356,"SALI",[1]VEGETAL!$I$2:$I$356,"&gt;="&amp;W$2,[1]VEGETAL!$I$2:$I$356,"&lt;"&amp;X$2)</f>
        <v>0</v>
      </c>
      <c r="X19">
        <f>-SUMIFS([1]VEGETAL!$E$2:$E$356,[1]VEGETAL!$A$2:$A$356,$B19,[1]VEGETAL!$F$2:$F$356,"SALI",[1]VEGETAL!$I$2:$I$356,"&gt;="&amp;X$2,[1]VEGETAL!$I$2:$I$356,"&lt;"&amp;Y$2)</f>
        <v>0</v>
      </c>
      <c r="Y19">
        <f>-SUMIFS([1]VEGETAL!$E$2:$E$356,[1]VEGETAL!$A$2:$A$356,$B19,[1]VEGETAL!$F$2:$F$356,"SALI",[1]VEGETAL!$I$2:$I$356,"&gt;="&amp;Y$2,[1]VEGETAL!$I$2:$I$356,"&lt;"&amp;Z$2)</f>
        <v>0</v>
      </c>
      <c r="Z19">
        <f>-SUMIFS([1]VEGETAL!$E$2:$E$356,[1]VEGETAL!$A$2:$A$356,$B19,[1]VEGETAL!$F$2:$F$356,"SALI",[1]VEGETAL!$I$2:$I$356,"&gt;="&amp;Z$2,[1]VEGETAL!$I$2:$I$356,"&lt;"&amp;AA$2)</f>
        <v>0</v>
      </c>
      <c r="AA19">
        <f>-SUMIFS([1]VEGETAL!$E$2:$E$356,[1]VEGETAL!$A$2:$A$356,$B19,[1]VEGETAL!$F$2:$F$356,"SALI",[1]VEGETAL!$I$2:$I$356,"&gt;="&amp;AA$2,[1]VEGETAL!$I$2:$I$356,"&lt;"&amp;AB$2)</f>
        <v>0</v>
      </c>
      <c r="AB19">
        <f>-SUMIFS([1]VEGETAL!$E$2:$E$356,[1]VEGETAL!$A$2:$A$356,$B19,[1]VEGETAL!$F$2:$F$356,"SALI",[1]VEGETAL!$I$2:$I$356,"&gt;="&amp;AB$2,[1]VEGETAL!$I$2:$I$356,"&lt;"&amp;AC$2)</f>
        <v>0</v>
      </c>
      <c r="AC19">
        <f>-SUMIFS([1]VEGETAL!$E$2:$E$356,[1]VEGETAL!$A$2:$A$356,$B19,[1]VEGETAL!$F$2:$F$356,"SALI",[1]VEGETAL!$I$2:$I$356,"&gt;="&amp;AC$2,[1]VEGETAL!$I$2:$I$356,"&lt;"&amp;AD$2)</f>
        <v>0</v>
      </c>
      <c r="AD19">
        <f>-SUMIFS([1]VEGETAL!$E$2:$E$356,[1]VEGETAL!$A$2:$A$356,$B19,[1]VEGETAL!$F$2:$F$356,"SALI",[1]VEGETAL!$I$2:$I$356,"&gt;="&amp;AD$2,[1]VEGETAL!$I$2:$I$356,"&lt;"&amp;AE$2)</f>
        <v>0</v>
      </c>
      <c r="AE19">
        <f>-SUMIFS([1]VEGETAL!$E$2:$E$356,[1]VEGETAL!$A$2:$A$356,$B19,[1]VEGETAL!$F$2:$F$356,"SALI",[1]VEGETAL!$I$2:$I$356,"&gt;="&amp;AE$2,[1]VEGETAL!$I$2:$I$356,"&lt;"&amp;AF$2)</f>
        <v>0</v>
      </c>
      <c r="AF19">
        <f>-SUMIFS([1]VEGETAL!$E$2:$E$356,[1]VEGETAL!$A$2:$A$356,$B19,[1]VEGETAL!$F$2:$F$356,"SALI",[1]VEGETAL!$I$2:$I$356,"&gt;="&amp;AF$2,[1]VEGETAL!$I$2:$I$356,"&lt;"&amp;AG$2)</f>
        <v>0</v>
      </c>
      <c r="AG19">
        <f>-SUMIFS([1]VEGETAL!$E$2:$E$356,[1]VEGETAL!$A$2:$A$356,$B19,[1]VEGETAL!$F$2:$F$356,"SALI",[1]VEGETAL!$I$2:$I$356,"&gt;="&amp;AG$2,[1]VEGETAL!$I$2:$I$356,"&lt;"&amp;AH$2)</f>
        <v>0</v>
      </c>
      <c r="AH19">
        <f>-SUMIFS([1]VEGETAL!$E$2:$E$356,[1]VEGETAL!$A$2:$A$356,$B19,[1]VEGETAL!$F$2:$F$356,"SALI",[1]VEGETAL!$I$2:$I$356,"&gt;="&amp;AH$2,[1]VEGETAL!$I$2:$I$356,"&lt;"&amp;AI$2)</f>
        <v>0</v>
      </c>
      <c r="AI19">
        <f>-SUMIFS([1]VEGETAL!$E$2:$E$356,[1]VEGETAL!$A$2:$A$356,$B19,[1]VEGETAL!$F$2:$F$356,"SALI",[1]VEGETAL!$I$2:$I$356,"&gt;="&amp;AI$2,[1]VEGETAL!$I$2:$I$356,"&lt;"&amp;AJ$2)</f>
        <v>0</v>
      </c>
      <c r="AJ19">
        <f>-SUMIFS([1]VEGETAL!$E$2:$E$356,[1]VEGETAL!$A$2:$A$356,$B19,[1]VEGETAL!$F$2:$F$356,"SALI",[1]VEGETAL!$I$2:$I$356,"&gt;="&amp;AJ$2,[1]VEGETAL!$I$2:$I$356,"&lt;"&amp;AK$2)</f>
        <v>0</v>
      </c>
      <c r="AK19">
        <f>-SUMIFS([1]VEGETAL!$E$2:$E$356,[1]VEGETAL!$A$2:$A$356,$B19,[1]VEGETAL!$F$2:$F$356,"SALI",[1]VEGETAL!$I$2:$I$356,"&gt;="&amp;AK$2,[1]VEGETAL!$I$2:$I$356,"&lt;"&amp;AL$2)</f>
        <v>0</v>
      </c>
      <c r="AL19">
        <f>-SUMIFS([1]VEGETAL!$E$2:$E$356,[1]VEGETAL!$A$2:$A$356,$B19,[1]VEGETAL!$F$2:$F$356,"SALI",[1]VEGETAL!$I$2:$I$356,"&gt;="&amp;AL$2,[1]VEGETAL!$I$2:$I$356,"&lt;"&amp;AM$2)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-SUMIFS([1]VEGETAL!$E$2:$E$356,[1]VEGETAL!$A$2:$A$356,$B20,[1]VEGETAL!$F$2:$F$356,"SALI",[1]VEGETAL!$I$2:$I$356,"&gt;="&amp;C$2,[1]VEGETAL!$I$2:$I$356,"&lt;"&amp;D$2)</f>
        <v>0</v>
      </c>
      <c r="D20">
        <f>-SUMIFS([1]VEGETAL!$E$2:$E$356,[1]VEGETAL!$A$2:$A$356,$B20,[1]VEGETAL!$F$2:$F$356,"SALI",[1]VEGETAL!$I$2:$I$356,"&gt;="&amp;D$2,[1]VEGETAL!$I$2:$I$356,"&lt;"&amp;E$2)</f>
        <v>0</v>
      </c>
      <c r="E20">
        <f>-SUMIFS([1]VEGETAL!$E$2:$E$356,[1]VEGETAL!$A$2:$A$356,$B20,[1]VEGETAL!$F$2:$F$356,"SALI",[1]VEGETAL!$I$2:$I$356,"&gt;="&amp;E$2,[1]VEGETAL!$I$2:$I$356,"&lt;"&amp;F$2)</f>
        <v>0</v>
      </c>
      <c r="F20">
        <f>-SUMIFS([1]VEGETAL!$E$2:$E$356,[1]VEGETAL!$A$2:$A$356,$B20,[1]VEGETAL!$F$2:$F$356,"SALI",[1]VEGETAL!$I$2:$I$356,"&gt;="&amp;F$2,[1]VEGETAL!$I$2:$I$356,"&lt;"&amp;G$2)</f>
        <v>0</v>
      </c>
      <c r="G20">
        <f>-SUMIFS([1]VEGETAL!$E$2:$E$356,[1]VEGETAL!$A$2:$A$356,$B20,[1]VEGETAL!$F$2:$F$356,"SALI",[1]VEGETAL!$I$2:$I$356,"&gt;="&amp;G$2,[1]VEGETAL!$I$2:$I$356,"&lt;"&amp;H$2)</f>
        <v>0</v>
      </c>
      <c r="H20">
        <f>-SUMIFS([1]VEGETAL!$E$2:$E$356,[1]VEGETAL!$A$2:$A$356,$B20,[1]VEGETAL!$F$2:$F$356,"SALI",[1]VEGETAL!$I$2:$I$356,"&gt;="&amp;H$2,[1]VEGETAL!$I$2:$I$356,"&lt;"&amp;I$2)</f>
        <v>0</v>
      </c>
      <c r="I20">
        <f>-SUMIFS([1]VEGETAL!$E$2:$E$356,[1]VEGETAL!$A$2:$A$356,$B20,[1]VEGETAL!$F$2:$F$356,"SALI",[1]VEGETAL!$I$2:$I$356,"&gt;="&amp;I$2,[1]VEGETAL!$I$2:$I$356,"&lt;"&amp;J$2)</f>
        <v>0</v>
      </c>
      <c r="J20">
        <f>-SUMIFS([1]VEGETAL!$E$2:$E$356,[1]VEGETAL!$A$2:$A$356,$B20,[1]VEGETAL!$F$2:$F$356,"SALI",[1]VEGETAL!$I$2:$I$356,"&gt;="&amp;J$2,[1]VEGETAL!$I$2:$I$356,"&lt;"&amp;K$2)</f>
        <v>0</v>
      </c>
      <c r="K20">
        <f>-SUMIFS([1]VEGETAL!$E$2:$E$356,[1]VEGETAL!$A$2:$A$356,$B20,[1]VEGETAL!$F$2:$F$356,"SALI",[1]VEGETAL!$I$2:$I$356,"&gt;="&amp;K$2,[1]VEGETAL!$I$2:$I$356,"&lt;"&amp;L$2)</f>
        <v>0</v>
      </c>
      <c r="L20">
        <f>-SUMIFS([1]VEGETAL!$E$2:$E$356,[1]VEGETAL!$A$2:$A$356,$B20,[1]VEGETAL!$F$2:$F$356,"SALI",[1]VEGETAL!$I$2:$I$356,"&gt;="&amp;L$2,[1]VEGETAL!$I$2:$I$356,"&lt;"&amp;M$2)</f>
        <v>0</v>
      </c>
      <c r="M20">
        <f>-SUMIFS([1]VEGETAL!$E$2:$E$356,[1]VEGETAL!$A$2:$A$356,$B20,[1]VEGETAL!$F$2:$F$356,"SALI",[1]VEGETAL!$I$2:$I$356,"&gt;="&amp;M$2,[1]VEGETAL!$I$2:$I$356,"&lt;"&amp;N$2)</f>
        <v>0</v>
      </c>
      <c r="N20">
        <f>-SUMIFS([1]VEGETAL!$E$2:$E$356,[1]VEGETAL!$A$2:$A$356,$B20,[1]VEGETAL!$F$2:$F$356,"SALI",[1]VEGETAL!$I$2:$I$356,"&gt;="&amp;N$2,[1]VEGETAL!$I$2:$I$356,"&lt;"&amp;O$2)</f>
        <v>0</v>
      </c>
      <c r="O20">
        <f>-SUMIFS([1]VEGETAL!$E$2:$E$356,[1]VEGETAL!$A$2:$A$356,$B20,[1]VEGETAL!$F$2:$F$356,"SALI",[1]VEGETAL!$I$2:$I$356,"&gt;="&amp;O$2,[1]VEGETAL!$I$2:$I$356,"&lt;"&amp;P$2)</f>
        <v>1</v>
      </c>
      <c r="P20">
        <f>-SUMIFS([1]VEGETAL!$E$2:$E$356,[1]VEGETAL!$A$2:$A$356,$B20,[1]VEGETAL!$F$2:$F$356,"SALI",[1]VEGETAL!$I$2:$I$356,"&gt;="&amp;P$2,[1]VEGETAL!$I$2:$I$356,"&lt;"&amp;Q$2)</f>
        <v>0</v>
      </c>
      <c r="Q20">
        <f>-SUMIFS([1]VEGETAL!$E$2:$E$356,[1]VEGETAL!$A$2:$A$356,$B20,[1]VEGETAL!$F$2:$F$356,"SALI",[1]VEGETAL!$I$2:$I$356,"&gt;="&amp;Q$2,[1]VEGETAL!$I$2:$I$356,"&lt;"&amp;R$2)</f>
        <v>0</v>
      </c>
      <c r="R20">
        <f>-SUMIFS([1]VEGETAL!$E$2:$E$356,[1]VEGETAL!$A$2:$A$356,$B20,[1]VEGETAL!$F$2:$F$356,"SALI",[1]VEGETAL!$I$2:$I$356,"&gt;="&amp;R$2,[1]VEGETAL!$I$2:$I$356,"&lt;"&amp;S$2)</f>
        <v>4</v>
      </c>
      <c r="S20">
        <f>-SUMIFS([1]VEGETAL!$E$2:$E$356,[1]VEGETAL!$A$2:$A$356,$B20,[1]VEGETAL!$F$2:$F$356,"SALI",[1]VEGETAL!$I$2:$I$356,"&gt;="&amp;S$2,[1]VEGETAL!$I$2:$I$356,"&lt;"&amp;T$2)</f>
        <v>3</v>
      </c>
      <c r="T20">
        <f>-SUMIFS([1]VEGETAL!$E$2:$E$356,[1]VEGETAL!$A$2:$A$356,$B20,[1]VEGETAL!$F$2:$F$356,"SALI",[1]VEGETAL!$I$2:$I$356,"&gt;="&amp;T$2,[1]VEGETAL!$I$2:$I$356,"&lt;"&amp;U$2)</f>
        <v>1</v>
      </c>
      <c r="U20">
        <f>-SUMIFS([1]VEGETAL!$E$2:$E$356,[1]VEGETAL!$A$2:$A$356,$B20,[1]VEGETAL!$F$2:$F$356,"SALI",[1]VEGETAL!$I$2:$I$356,"&gt;="&amp;U$2,[1]VEGETAL!$I$2:$I$356,"&lt;"&amp;V$2)</f>
        <v>0</v>
      </c>
      <c r="V20">
        <f>-SUMIFS([1]VEGETAL!$E$2:$E$356,[1]VEGETAL!$A$2:$A$356,$B20,[1]VEGETAL!$F$2:$F$356,"SALI",[1]VEGETAL!$I$2:$I$356,"&gt;="&amp;V$2,[1]VEGETAL!$I$2:$I$356,"&lt;"&amp;W$2)</f>
        <v>0</v>
      </c>
      <c r="W20">
        <f>-SUMIFS([1]VEGETAL!$E$2:$E$356,[1]VEGETAL!$A$2:$A$356,$B20,[1]VEGETAL!$F$2:$F$356,"SALI",[1]VEGETAL!$I$2:$I$356,"&gt;="&amp;W$2,[1]VEGETAL!$I$2:$I$356,"&lt;"&amp;X$2)</f>
        <v>0</v>
      </c>
      <c r="X20">
        <f>-SUMIFS([1]VEGETAL!$E$2:$E$356,[1]VEGETAL!$A$2:$A$356,$B20,[1]VEGETAL!$F$2:$F$356,"SALI",[1]VEGETAL!$I$2:$I$356,"&gt;="&amp;X$2,[1]VEGETAL!$I$2:$I$356,"&lt;"&amp;Y$2)</f>
        <v>1</v>
      </c>
      <c r="Y20">
        <f>-SUMIFS([1]VEGETAL!$E$2:$E$356,[1]VEGETAL!$A$2:$A$356,$B20,[1]VEGETAL!$F$2:$F$356,"SALI",[1]VEGETAL!$I$2:$I$356,"&gt;="&amp;Y$2,[1]VEGETAL!$I$2:$I$356,"&lt;"&amp;Z$2)</f>
        <v>0</v>
      </c>
      <c r="Z20">
        <f>-SUMIFS([1]VEGETAL!$E$2:$E$356,[1]VEGETAL!$A$2:$A$356,$B20,[1]VEGETAL!$F$2:$F$356,"SALI",[1]VEGETAL!$I$2:$I$356,"&gt;="&amp;Z$2,[1]VEGETAL!$I$2:$I$356,"&lt;"&amp;AA$2)</f>
        <v>0</v>
      </c>
      <c r="AA20">
        <f>-SUMIFS([1]VEGETAL!$E$2:$E$356,[1]VEGETAL!$A$2:$A$356,$B20,[1]VEGETAL!$F$2:$F$356,"SALI",[1]VEGETAL!$I$2:$I$356,"&gt;="&amp;AA$2,[1]VEGETAL!$I$2:$I$356,"&lt;"&amp;AB$2)</f>
        <v>0</v>
      </c>
      <c r="AB20">
        <f>-SUMIFS([1]VEGETAL!$E$2:$E$356,[1]VEGETAL!$A$2:$A$356,$B20,[1]VEGETAL!$F$2:$F$356,"SALI",[1]VEGETAL!$I$2:$I$356,"&gt;="&amp;AB$2,[1]VEGETAL!$I$2:$I$356,"&lt;"&amp;AC$2)</f>
        <v>0</v>
      </c>
      <c r="AC20">
        <f>-SUMIFS([1]VEGETAL!$E$2:$E$356,[1]VEGETAL!$A$2:$A$356,$B20,[1]VEGETAL!$F$2:$F$356,"SALI",[1]VEGETAL!$I$2:$I$356,"&gt;="&amp;AC$2,[1]VEGETAL!$I$2:$I$356,"&lt;"&amp;AD$2)</f>
        <v>0</v>
      </c>
      <c r="AD20">
        <f>-SUMIFS([1]VEGETAL!$E$2:$E$356,[1]VEGETAL!$A$2:$A$356,$B20,[1]VEGETAL!$F$2:$F$356,"SALI",[1]VEGETAL!$I$2:$I$356,"&gt;="&amp;AD$2,[1]VEGETAL!$I$2:$I$356,"&lt;"&amp;AE$2)</f>
        <v>0</v>
      </c>
      <c r="AE20">
        <f>-SUMIFS([1]VEGETAL!$E$2:$E$356,[1]VEGETAL!$A$2:$A$356,$B20,[1]VEGETAL!$F$2:$F$356,"SALI",[1]VEGETAL!$I$2:$I$356,"&gt;="&amp;AE$2,[1]VEGETAL!$I$2:$I$356,"&lt;"&amp;AF$2)</f>
        <v>0</v>
      </c>
      <c r="AF20">
        <f>-SUMIFS([1]VEGETAL!$E$2:$E$356,[1]VEGETAL!$A$2:$A$356,$B20,[1]VEGETAL!$F$2:$F$356,"SALI",[1]VEGETAL!$I$2:$I$356,"&gt;="&amp;AF$2,[1]VEGETAL!$I$2:$I$356,"&lt;"&amp;AG$2)</f>
        <v>0</v>
      </c>
      <c r="AG20">
        <f>-SUMIFS([1]VEGETAL!$E$2:$E$356,[1]VEGETAL!$A$2:$A$356,$B20,[1]VEGETAL!$F$2:$F$356,"SALI",[1]VEGETAL!$I$2:$I$356,"&gt;="&amp;AG$2,[1]VEGETAL!$I$2:$I$356,"&lt;"&amp;AH$2)</f>
        <v>0</v>
      </c>
      <c r="AH20">
        <f>-SUMIFS([1]VEGETAL!$E$2:$E$356,[1]VEGETAL!$A$2:$A$356,$B20,[1]VEGETAL!$F$2:$F$356,"SALI",[1]VEGETAL!$I$2:$I$356,"&gt;="&amp;AH$2,[1]VEGETAL!$I$2:$I$356,"&lt;"&amp;AI$2)</f>
        <v>0</v>
      </c>
      <c r="AI20">
        <f>-SUMIFS([1]VEGETAL!$E$2:$E$356,[1]VEGETAL!$A$2:$A$356,$B20,[1]VEGETAL!$F$2:$F$356,"SALI",[1]VEGETAL!$I$2:$I$356,"&gt;="&amp;AI$2,[1]VEGETAL!$I$2:$I$356,"&lt;"&amp;AJ$2)</f>
        <v>0</v>
      </c>
      <c r="AJ20">
        <f>-SUMIFS([1]VEGETAL!$E$2:$E$356,[1]VEGETAL!$A$2:$A$356,$B20,[1]VEGETAL!$F$2:$F$356,"SALI",[1]VEGETAL!$I$2:$I$356,"&gt;="&amp;AJ$2,[1]VEGETAL!$I$2:$I$356,"&lt;"&amp;AK$2)</f>
        <v>0</v>
      </c>
      <c r="AK20">
        <f>-SUMIFS([1]VEGETAL!$E$2:$E$356,[1]VEGETAL!$A$2:$A$356,$B20,[1]VEGETAL!$F$2:$F$356,"SALI",[1]VEGETAL!$I$2:$I$356,"&gt;="&amp;AK$2,[1]VEGETAL!$I$2:$I$356,"&lt;"&amp;AL$2)</f>
        <v>1</v>
      </c>
      <c r="AL20">
        <f>-SUMIFS([1]VEGETAL!$E$2:$E$356,[1]VEGETAL!$A$2:$A$356,$B20,[1]VEGETAL!$F$2:$F$356,"SALI",[1]VEGETAL!$I$2:$I$356,"&gt;="&amp;AL$2,[1]VEGETAL!$I$2:$I$356,"&lt;"&amp;AM$2)</f>
        <v>0</v>
      </c>
      <c r="AN20">
        <f t="shared" si="0"/>
        <v>10</v>
      </c>
      <c r="AO20">
        <f t="shared" si="1"/>
        <v>30</v>
      </c>
    </row>
    <row r="21" spans="2:41" ht="15.75" thickBot="1" x14ac:dyDescent="0.3">
      <c r="B21" s="2" t="s">
        <v>18</v>
      </c>
      <c r="C21">
        <f>-SUMIFS([1]VEGETAL!$E$2:$E$356,[1]VEGETAL!$A$2:$A$356,$B21,[1]VEGETAL!$F$2:$F$356,"SALI",[1]VEGETAL!$I$2:$I$356,"&gt;="&amp;C$2,[1]VEGETAL!$I$2:$I$356,"&lt;"&amp;D$2)</f>
        <v>0</v>
      </c>
      <c r="D21">
        <f>-SUMIFS([1]VEGETAL!$E$2:$E$356,[1]VEGETAL!$A$2:$A$356,$B21,[1]VEGETAL!$F$2:$F$356,"SALI",[1]VEGETAL!$I$2:$I$356,"&gt;="&amp;D$2,[1]VEGETAL!$I$2:$I$356,"&lt;"&amp;E$2)</f>
        <v>0</v>
      </c>
      <c r="E21">
        <f>-SUMIFS([1]VEGETAL!$E$2:$E$356,[1]VEGETAL!$A$2:$A$356,$B21,[1]VEGETAL!$F$2:$F$356,"SALI",[1]VEGETAL!$I$2:$I$356,"&gt;="&amp;E$2,[1]VEGETAL!$I$2:$I$356,"&lt;"&amp;F$2)</f>
        <v>0</v>
      </c>
      <c r="F21">
        <f>-SUMIFS([1]VEGETAL!$E$2:$E$356,[1]VEGETAL!$A$2:$A$356,$B21,[1]VEGETAL!$F$2:$F$356,"SALI",[1]VEGETAL!$I$2:$I$356,"&gt;="&amp;F$2,[1]VEGETAL!$I$2:$I$356,"&lt;"&amp;G$2)</f>
        <v>0</v>
      </c>
      <c r="G21">
        <f>-SUMIFS([1]VEGETAL!$E$2:$E$356,[1]VEGETAL!$A$2:$A$356,$B21,[1]VEGETAL!$F$2:$F$356,"SALI",[1]VEGETAL!$I$2:$I$356,"&gt;="&amp;G$2,[1]VEGETAL!$I$2:$I$356,"&lt;"&amp;H$2)</f>
        <v>0</v>
      </c>
      <c r="H21">
        <f>-SUMIFS([1]VEGETAL!$E$2:$E$356,[1]VEGETAL!$A$2:$A$356,$B21,[1]VEGETAL!$F$2:$F$356,"SALI",[1]VEGETAL!$I$2:$I$356,"&gt;="&amp;H$2,[1]VEGETAL!$I$2:$I$356,"&lt;"&amp;I$2)</f>
        <v>0</v>
      </c>
      <c r="I21">
        <f>-SUMIFS([1]VEGETAL!$E$2:$E$356,[1]VEGETAL!$A$2:$A$356,$B21,[1]VEGETAL!$F$2:$F$356,"SALI",[1]VEGETAL!$I$2:$I$356,"&gt;="&amp;I$2,[1]VEGETAL!$I$2:$I$356,"&lt;"&amp;J$2)</f>
        <v>0</v>
      </c>
      <c r="J21">
        <f>-SUMIFS([1]VEGETAL!$E$2:$E$356,[1]VEGETAL!$A$2:$A$356,$B21,[1]VEGETAL!$F$2:$F$356,"SALI",[1]VEGETAL!$I$2:$I$356,"&gt;="&amp;J$2,[1]VEGETAL!$I$2:$I$356,"&lt;"&amp;K$2)</f>
        <v>0</v>
      </c>
      <c r="K21">
        <f>-SUMIFS([1]VEGETAL!$E$2:$E$356,[1]VEGETAL!$A$2:$A$356,$B21,[1]VEGETAL!$F$2:$F$356,"SALI",[1]VEGETAL!$I$2:$I$356,"&gt;="&amp;K$2,[1]VEGETAL!$I$2:$I$356,"&lt;"&amp;L$2)</f>
        <v>0</v>
      </c>
      <c r="L21">
        <f>-SUMIFS([1]VEGETAL!$E$2:$E$356,[1]VEGETAL!$A$2:$A$356,$B21,[1]VEGETAL!$F$2:$F$356,"SALI",[1]VEGETAL!$I$2:$I$356,"&gt;="&amp;L$2,[1]VEGETAL!$I$2:$I$356,"&lt;"&amp;M$2)</f>
        <v>0</v>
      </c>
      <c r="M21">
        <f>-SUMIFS([1]VEGETAL!$E$2:$E$356,[1]VEGETAL!$A$2:$A$356,$B21,[1]VEGETAL!$F$2:$F$356,"SALI",[1]VEGETAL!$I$2:$I$356,"&gt;="&amp;M$2,[1]VEGETAL!$I$2:$I$356,"&lt;"&amp;N$2)</f>
        <v>0</v>
      </c>
      <c r="N21">
        <f>-SUMIFS([1]VEGETAL!$E$2:$E$356,[1]VEGETAL!$A$2:$A$356,$B21,[1]VEGETAL!$F$2:$F$356,"SALI",[1]VEGETAL!$I$2:$I$356,"&gt;="&amp;N$2,[1]VEGETAL!$I$2:$I$356,"&lt;"&amp;O$2)</f>
        <v>0</v>
      </c>
      <c r="O21">
        <f>-SUMIFS([1]VEGETAL!$E$2:$E$356,[1]VEGETAL!$A$2:$A$356,$B21,[1]VEGETAL!$F$2:$F$356,"SALI",[1]VEGETAL!$I$2:$I$356,"&gt;="&amp;O$2,[1]VEGETAL!$I$2:$I$356,"&lt;"&amp;P$2)</f>
        <v>0</v>
      </c>
      <c r="P21">
        <f>-SUMIFS([1]VEGETAL!$E$2:$E$356,[1]VEGETAL!$A$2:$A$356,$B21,[1]VEGETAL!$F$2:$F$356,"SALI",[1]VEGETAL!$I$2:$I$356,"&gt;="&amp;P$2,[1]VEGETAL!$I$2:$I$356,"&lt;"&amp;Q$2)</f>
        <v>0</v>
      </c>
      <c r="Q21">
        <f>-SUMIFS([1]VEGETAL!$E$2:$E$356,[1]VEGETAL!$A$2:$A$356,$B21,[1]VEGETAL!$F$2:$F$356,"SALI",[1]VEGETAL!$I$2:$I$356,"&gt;="&amp;Q$2,[1]VEGETAL!$I$2:$I$356,"&lt;"&amp;R$2)</f>
        <v>0</v>
      </c>
      <c r="R21">
        <f>-SUMIFS([1]VEGETAL!$E$2:$E$356,[1]VEGETAL!$A$2:$A$356,$B21,[1]VEGETAL!$F$2:$F$356,"SALI",[1]VEGETAL!$I$2:$I$356,"&gt;="&amp;R$2,[1]VEGETAL!$I$2:$I$356,"&lt;"&amp;S$2)</f>
        <v>0</v>
      </c>
      <c r="S21">
        <f>-SUMIFS([1]VEGETAL!$E$2:$E$356,[1]VEGETAL!$A$2:$A$356,$B21,[1]VEGETAL!$F$2:$F$356,"SALI",[1]VEGETAL!$I$2:$I$356,"&gt;="&amp;S$2,[1]VEGETAL!$I$2:$I$356,"&lt;"&amp;T$2)</f>
        <v>0</v>
      </c>
      <c r="T21">
        <f>-SUMIFS([1]VEGETAL!$E$2:$E$356,[1]VEGETAL!$A$2:$A$356,$B21,[1]VEGETAL!$F$2:$F$356,"SALI",[1]VEGETAL!$I$2:$I$356,"&gt;="&amp;T$2,[1]VEGETAL!$I$2:$I$356,"&lt;"&amp;U$2)</f>
        <v>0</v>
      </c>
      <c r="U21">
        <f>-SUMIFS([1]VEGETAL!$E$2:$E$356,[1]VEGETAL!$A$2:$A$356,$B21,[1]VEGETAL!$F$2:$F$356,"SALI",[1]VEGETAL!$I$2:$I$356,"&gt;="&amp;U$2,[1]VEGETAL!$I$2:$I$356,"&lt;"&amp;V$2)</f>
        <v>0</v>
      </c>
      <c r="V21">
        <f>-SUMIFS([1]VEGETAL!$E$2:$E$356,[1]VEGETAL!$A$2:$A$356,$B21,[1]VEGETAL!$F$2:$F$356,"SALI",[1]VEGETAL!$I$2:$I$356,"&gt;="&amp;V$2,[1]VEGETAL!$I$2:$I$356,"&lt;"&amp;W$2)</f>
        <v>0</v>
      </c>
      <c r="W21">
        <f>-SUMIFS([1]VEGETAL!$E$2:$E$356,[1]VEGETAL!$A$2:$A$356,$B21,[1]VEGETAL!$F$2:$F$356,"SALI",[1]VEGETAL!$I$2:$I$356,"&gt;="&amp;W$2,[1]VEGETAL!$I$2:$I$356,"&lt;"&amp;X$2)</f>
        <v>0</v>
      </c>
      <c r="X21">
        <f>-SUMIFS([1]VEGETAL!$E$2:$E$356,[1]VEGETAL!$A$2:$A$356,$B21,[1]VEGETAL!$F$2:$F$356,"SALI",[1]VEGETAL!$I$2:$I$356,"&gt;="&amp;X$2,[1]VEGETAL!$I$2:$I$356,"&lt;"&amp;Y$2)</f>
        <v>0</v>
      </c>
      <c r="Y21">
        <f>-SUMIFS([1]VEGETAL!$E$2:$E$356,[1]VEGETAL!$A$2:$A$356,$B21,[1]VEGETAL!$F$2:$F$356,"SALI",[1]VEGETAL!$I$2:$I$356,"&gt;="&amp;Y$2,[1]VEGETAL!$I$2:$I$356,"&lt;"&amp;Z$2)</f>
        <v>0</v>
      </c>
      <c r="Z21">
        <f>-SUMIFS([1]VEGETAL!$E$2:$E$356,[1]VEGETAL!$A$2:$A$356,$B21,[1]VEGETAL!$F$2:$F$356,"SALI",[1]VEGETAL!$I$2:$I$356,"&gt;="&amp;Z$2,[1]VEGETAL!$I$2:$I$356,"&lt;"&amp;AA$2)</f>
        <v>0</v>
      </c>
      <c r="AA21">
        <f>-SUMIFS([1]VEGETAL!$E$2:$E$356,[1]VEGETAL!$A$2:$A$356,$B21,[1]VEGETAL!$F$2:$F$356,"SALI",[1]VEGETAL!$I$2:$I$356,"&gt;="&amp;AA$2,[1]VEGETAL!$I$2:$I$356,"&lt;"&amp;AB$2)</f>
        <v>0</v>
      </c>
      <c r="AB21">
        <f>-SUMIFS([1]VEGETAL!$E$2:$E$356,[1]VEGETAL!$A$2:$A$356,$B21,[1]VEGETAL!$F$2:$F$356,"SALI",[1]VEGETAL!$I$2:$I$356,"&gt;="&amp;AB$2,[1]VEGETAL!$I$2:$I$356,"&lt;"&amp;AC$2)</f>
        <v>0</v>
      </c>
      <c r="AC21">
        <f>-SUMIFS([1]VEGETAL!$E$2:$E$356,[1]VEGETAL!$A$2:$A$356,$B21,[1]VEGETAL!$F$2:$F$356,"SALI",[1]VEGETAL!$I$2:$I$356,"&gt;="&amp;AC$2,[1]VEGETAL!$I$2:$I$356,"&lt;"&amp;AD$2)</f>
        <v>0</v>
      </c>
      <c r="AD21">
        <f>-SUMIFS([1]VEGETAL!$E$2:$E$356,[1]VEGETAL!$A$2:$A$356,$B21,[1]VEGETAL!$F$2:$F$356,"SALI",[1]VEGETAL!$I$2:$I$356,"&gt;="&amp;AD$2,[1]VEGETAL!$I$2:$I$356,"&lt;"&amp;AE$2)</f>
        <v>0</v>
      </c>
      <c r="AE21">
        <f>-SUMIFS([1]VEGETAL!$E$2:$E$356,[1]VEGETAL!$A$2:$A$356,$B21,[1]VEGETAL!$F$2:$F$356,"SALI",[1]VEGETAL!$I$2:$I$356,"&gt;="&amp;AE$2,[1]VEGETAL!$I$2:$I$356,"&lt;"&amp;AF$2)</f>
        <v>0</v>
      </c>
      <c r="AF21">
        <f>-SUMIFS([1]VEGETAL!$E$2:$E$356,[1]VEGETAL!$A$2:$A$356,$B21,[1]VEGETAL!$F$2:$F$356,"SALI",[1]VEGETAL!$I$2:$I$356,"&gt;="&amp;AF$2,[1]VEGETAL!$I$2:$I$356,"&lt;"&amp;AG$2)</f>
        <v>0</v>
      </c>
      <c r="AG21">
        <f>-SUMIFS([1]VEGETAL!$E$2:$E$356,[1]VEGETAL!$A$2:$A$356,$B21,[1]VEGETAL!$F$2:$F$356,"SALI",[1]VEGETAL!$I$2:$I$356,"&gt;="&amp;AG$2,[1]VEGETAL!$I$2:$I$356,"&lt;"&amp;AH$2)</f>
        <v>0</v>
      </c>
      <c r="AH21">
        <f>-SUMIFS([1]VEGETAL!$E$2:$E$356,[1]VEGETAL!$A$2:$A$356,$B21,[1]VEGETAL!$F$2:$F$356,"SALI",[1]VEGETAL!$I$2:$I$356,"&gt;="&amp;AH$2,[1]VEGETAL!$I$2:$I$356,"&lt;"&amp;AI$2)</f>
        <v>0</v>
      </c>
      <c r="AI21">
        <f>-SUMIFS([1]VEGETAL!$E$2:$E$356,[1]VEGETAL!$A$2:$A$356,$B21,[1]VEGETAL!$F$2:$F$356,"SALI",[1]VEGETAL!$I$2:$I$356,"&gt;="&amp;AI$2,[1]VEGETAL!$I$2:$I$356,"&lt;"&amp;AJ$2)</f>
        <v>0</v>
      </c>
      <c r="AJ21">
        <f>-SUMIFS([1]VEGETAL!$E$2:$E$356,[1]VEGETAL!$A$2:$A$356,$B21,[1]VEGETAL!$F$2:$F$356,"SALI",[1]VEGETAL!$I$2:$I$356,"&gt;="&amp;AJ$2,[1]VEGETAL!$I$2:$I$356,"&lt;"&amp;AK$2)</f>
        <v>0</v>
      </c>
      <c r="AK21">
        <f>-SUMIFS([1]VEGETAL!$E$2:$E$356,[1]VEGETAL!$A$2:$A$356,$B21,[1]VEGETAL!$F$2:$F$356,"SALI",[1]VEGETAL!$I$2:$I$356,"&gt;="&amp;AK$2,[1]VEGETAL!$I$2:$I$356,"&lt;"&amp;AL$2)</f>
        <v>0</v>
      </c>
      <c r="AL21">
        <f>-SUMIFS([1]VEGETAL!$E$2:$E$356,[1]VEGETAL!$A$2:$A$356,$B21,[1]VEGETAL!$F$2:$F$356,"SALI",[1]VEGETAL!$I$2:$I$356,"&gt;="&amp;AL$2,[1]VEGETAL!$I$2:$I$356,"&lt;"&amp;AM$2)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-SUMIFS([1]VEGETAL!$E$2:$E$356,[1]VEGETAL!$A$2:$A$356,$B22,[1]VEGETAL!$F$2:$F$356,"SALI",[1]VEGETAL!$I$2:$I$356,"&gt;="&amp;C$2,[1]VEGETAL!$I$2:$I$356,"&lt;"&amp;D$2)</f>
        <v>0</v>
      </c>
      <c r="D22">
        <f>-SUMIFS([1]VEGETAL!$E$2:$E$356,[1]VEGETAL!$A$2:$A$356,$B22,[1]VEGETAL!$F$2:$F$356,"SALI",[1]VEGETAL!$I$2:$I$356,"&gt;="&amp;D$2,[1]VEGETAL!$I$2:$I$356,"&lt;"&amp;E$2)</f>
        <v>0</v>
      </c>
      <c r="E22">
        <f>-SUMIFS([1]VEGETAL!$E$2:$E$356,[1]VEGETAL!$A$2:$A$356,$B22,[1]VEGETAL!$F$2:$F$356,"SALI",[1]VEGETAL!$I$2:$I$356,"&gt;="&amp;E$2,[1]VEGETAL!$I$2:$I$356,"&lt;"&amp;F$2)</f>
        <v>0</v>
      </c>
      <c r="F22">
        <f>-SUMIFS([1]VEGETAL!$E$2:$E$356,[1]VEGETAL!$A$2:$A$356,$B22,[1]VEGETAL!$F$2:$F$356,"SALI",[1]VEGETAL!$I$2:$I$356,"&gt;="&amp;F$2,[1]VEGETAL!$I$2:$I$356,"&lt;"&amp;G$2)</f>
        <v>0</v>
      </c>
      <c r="G22">
        <f>-SUMIFS([1]VEGETAL!$E$2:$E$356,[1]VEGETAL!$A$2:$A$356,$B22,[1]VEGETAL!$F$2:$F$356,"SALI",[1]VEGETAL!$I$2:$I$356,"&gt;="&amp;G$2,[1]VEGETAL!$I$2:$I$356,"&lt;"&amp;H$2)</f>
        <v>0</v>
      </c>
      <c r="H22">
        <f>-SUMIFS([1]VEGETAL!$E$2:$E$356,[1]VEGETAL!$A$2:$A$356,$B22,[1]VEGETAL!$F$2:$F$356,"SALI",[1]VEGETAL!$I$2:$I$356,"&gt;="&amp;H$2,[1]VEGETAL!$I$2:$I$356,"&lt;"&amp;I$2)</f>
        <v>0</v>
      </c>
      <c r="I22">
        <f>-SUMIFS([1]VEGETAL!$E$2:$E$356,[1]VEGETAL!$A$2:$A$356,$B22,[1]VEGETAL!$F$2:$F$356,"SALI",[1]VEGETAL!$I$2:$I$356,"&gt;="&amp;I$2,[1]VEGETAL!$I$2:$I$356,"&lt;"&amp;J$2)</f>
        <v>0</v>
      </c>
      <c r="J22">
        <f>-SUMIFS([1]VEGETAL!$E$2:$E$356,[1]VEGETAL!$A$2:$A$356,$B22,[1]VEGETAL!$F$2:$F$356,"SALI",[1]VEGETAL!$I$2:$I$356,"&gt;="&amp;J$2,[1]VEGETAL!$I$2:$I$356,"&lt;"&amp;K$2)</f>
        <v>0</v>
      </c>
      <c r="K22">
        <f>-SUMIFS([1]VEGETAL!$E$2:$E$356,[1]VEGETAL!$A$2:$A$356,$B22,[1]VEGETAL!$F$2:$F$356,"SALI",[1]VEGETAL!$I$2:$I$356,"&gt;="&amp;K$2,[1]VEGETAL!$I$2:$I$356,"&lt;"&amp;L$2)</f>
        <v>0</v>
      </c>
      <c r="L22">
        <f>-SUMIFS([1]VEGETAL!$E$2:$E$356,[1]VEGETAL!$A$2:$A$356,$B22,[1]VEGETAL!$F$2:$F$356,"SALI",[1]VEGETAL!$I$2:$I$356,"&gt;="&amp;L$2,[1]VEGETAL!$I$2:$I$356,"&lt;"&amp;M$2)</f>
        <v>0</v>
      </c>
      <c r="M22">
        <f>-SUMIFS([1]VEGETAL!$E$2:$E$356,[1]VEGETAL!$A$2:$A$356,$B22,[1]VEGETAL!$F$2:$F$356,"SALI",[1]VEGETAL!$I$2:$I$356,"&gt;="&amp;M$2,[1]VEGETAL!$I$2:$I$356,"&lt;"&amp;N$2)</f>
        <v>0</v>
      </c>
      <c r="N22">
        <f>-SUMIFS([1]VEGETAL!$E$2:$E$356,[1]VEGETAL!$A$2:$A$356,$B22,[1]VEGETAL!$F$2:$F$356,"SALI",[1]VEGETAL!$I$2:$I$356,"&gt;="&amp;N$2,[1]VEGETAL!$I$2:$I$356,"&lt;"&amp;O$2)</f>
        <v>1</v>
      </c>
      <c r="O22">
        <f>-SUMIFS([1]VEGETAL!$E$2:$E$356,[1]VEGETAL!$A$2:$A$356,$B22,[1]VEGETAL!$F$2:$F$356,"SALI",[1]VEGETAL!$I$2:$I$356,"&gt;="&amp;O$2,[1]VEGETAL!$I$2:$I$356,"&lt;"&amp;P$2)</f>
        <v>0</v>
      </c>
      <c r="P22">
        <f>-SUMIFS([1]VEGETAL!$E$2:$E$356,[1]VEGETAL!$A$2:$A$356,$B22,[1]VEGETAL!$F$2:$F$356,"SALI",[1]VEGETAL!$I$2:$I$356,"&gt;="&amp;P$2,[1]VEGETAL!$I$2:$I$356,"&lt;"&amp;Q$2)</f>
        <v>0</v>
      </c>
      <c r="Q22">
        <f>-SUMIFS([1]VEGETAL!$E$2:$E$356,[1]VEGETAL!$A$2:$A$356,$B22,[1]VEGETAL!$F$2:$F$356,"SALI",[1]VEGETAL!$I$2:$I$356,"&gt;="&amp;Q$2,[1]VEGETAL!$I$2:$I$356,"&lt;"&amp;R$2)</f>
        <v>0</v>
      </c>
      <c r="R22">
        <f>-SUMIFS([1]VEGETAL!$E$2:$E$356,[1]VEGETAL!$A$2:$A$356,$B22,[1]VEGETAL!$F$2:$F$356,"SALI",[1]VEGETAL!$I$2:$I$356,"&gt;="&amp;R$2,[1]VEGETAL!$I$2:$I$356,"&lt;"&amp;S$2)</f>
        <v>0</v>
      </c>
      <c r="S22">
        <f>-SUMIFS([1]VEGETAL!$E$2:$E$356,[1]VEGETAL!$A$2:$A$356,$B22,[1]VEGETAL!$F$2:$F$356,"SALI",[1]VEGETAL!$I$2:$I$356,"&gt;="&amp;S$2,[1]VEGETAL!$I$2:$I$356,"&lt;"&amp;T$2)</f>
        <v>0</v>
      </c>
      <c r="T22">
        <f>-SUMIFS([1]VEGETAL!$E$2:$E$356,[1]VEGETAL!$A$2:$A$356,$B22,[1]VEGETAL!$F$2:$F$356,"SALI",[1]VEGETAL!$I$2:$I$356,"&gt;="&amp;T$2,[1]VEGETAL!$I$2:$I$356,"&lt;"&amp;U$2)</f>
        <v>0</v>
      </c>
      <c r="U22">
        <f>-SUMIFS([1]VEGETAL!$E$2:$E$356,[1]VEGETAL!$A$2:$A$356,$B22,[1]VEGETAL!$F$2:$F$356,"SALI",[1]VEGETAL!$I$2:$I$356,"&gt;="&amp;U$2,[1]VEGETAL!$I$2:$I$356,"&lt;"&amp;V$2)</f>
        <v>0</v>
      </c>
      <c r="V22">
        <f>-SUMIFS([1]VEGETAL!$E$2:$E$356,[1]VEGETAL!$A$2:$A$356,$B22,[1]VEGETAL!$F$2:$F$356,"SALI",[1]VEGETAL!$I$2:$I$356,"&gt;="&amp;V$2,[1]VEGETAL!$I$2:$I$356,"&lt;"&amp;W$2)</f>
        <v>0</v>
      </c>
      <c r="W22">
        <f>-SUMIFS([1]VEGETAL!$E$2:$E$356,[1]VEGETAL!$A$2:$A$356,$B22,[1]VEGETAL!$F$2:$F$356,"SALI",[1]VEGETAL!$I$2:$I$356,"&gt;="&amp;W$2,[1]VEGETAL!$I$2:$I$356,"&lt;"&amp;X$2)</f>
        <v>0</v>
      </c>
      <c r="X22">
        <f>-SUMIFS([1]VEGETAL!$E$2:$E$356,[1]VEGETAL!$A$2:$A$356,$B22,[1]VEGETAL!$F$2:$F$356,"SALI",[1]VEGETAL!$I$2:$I$356,"&gt;="&amp;X$2,[1]VEGETAL!$I$2:$I$356,"&lt;"&amp;Y$2)</f>
        <v>0</v>
      </c>
      <c r="Y22">
        <f>-SUMIFS([1]VEGETAL!$E$2:$E$356,[1]VEGETAL!$A$2:$A$356,$B22,[1]VEGETAL!$F$2:$F$356,"SALI",[1]VEGETAL!$I$2:$I$356,"&gt;="&amp;Y$2,[1]VEGETAL!$I$2:$I$356,"&lt;"&amp;Z$2)</f>
        <v>0</v>
      </c>
      <c r="Z22">
        <f>-SUMIFS([1]VEGETAL!$E$2:$E$356,[1]VEGETAL!$A$2:$A$356,$B22,[1]VEGETAL!$F$2:$F$356,"SALI",[1]VEGETAL!$I$2:$I$356,"&gt;="&amp;Z$2,[1]VEGETAL!$I$2:$I$356,"&lt;"&amp;AA$2)</f>
        <v>0</v>
      </c>
      <c r="AA22">
        <f>-SUMIFS([1]VEGETAL!$E$2:$E$356,[1]VEGETAL!$A$2:$A$356,$B22,[1]VEGETAL!$F$2:$F$356,"SALI",[1]VEGETAL!$I$2:$I$356,"&gt;="&amp;AA$2,[1]VEGETAL!$I$2:$I$356,"&lt;"&amp;AB$2)</f>
        <v>0</v>
      </c>
      <c r="AB22">
        <f>-SUMIFS([1]VEGETAL!$E$2:$E$356,[1]VEGETAL!$A$2:$A$356,$B22,[1]VEGETAL!$F$2:$F$356,"SALI",[1]VEGETAL!$I$2:$I$356,"&gt;="&amp;AB$2,[1]VEGETAL!$I$2:$I$356,"&lt;"&amp;AC$2)</f>
        <v>0</v>
      </c>
      <c r="AC22">
        <f>-SUMIFS([1]VEGETAL!$E$2:$E$356,[1]VEGETAL!$A$2:$A$356,$B22,[1]VEGETAL!$F$2:$F$356,"SALI",[1]VEGETAL!$I$2:$I$356,"&gt;="&amp;AC$2,[1]VEGETAL!$I$2:$I$356,"&lt;"&amp;AD$2)</f>
        <v>0</v>
      </c>
      <c r="AD22">
        <f>-SUMIFS([1]VEGETAL!$E$2:$E$356,[1]VEGETAL!$A$2:$A$356,$B22,[1]VEGETAL!$F$2:$F$356,"SALI",[1]VEGETAL!$I$2:$I$356,"&gt;="&amp;AD$2,[1]VEGETAL!$I$2:$I$356,"&lt;"&amp;AE$2)</f>
        <v>0</v>
      </c>
      <c r="AE22">
        <f>-SUMIFS([1]VEGETAL!$E$2:$E$356,[1]VEGETAL!$A$2:$A$356,$B22,[1]VEGETAL!$F$2:$F$356,"SALI",[1]VEGETAL!$I$2:$I$356,"&gt;="&amp;AE$2,[1]VEGETAL!$I$2:$I$356,"&lt;"&amp;AF$2)</f>
        <v>0</v>
      </c>
      <c r="AF22">
        <f>-SUMIFS([1]VEGETAL!$E$2:$E$356,[1]VEGETAL!$A$2:$A$356,$B22,[1]VEGETAL!$F$2:$F$356,"SALI",[1]VEGETAL!$I$2:$I$356,"&gt;="&amp;AF$2,[1]VEGETAL!$I$2:$I$356,"&lt;"&amp;AG$2)</f>
        <v>0</v>
      </c>
      <c r="AG22">
        <f>-SUMIFS([1]VEGETAL!$E$2:$E$356,[1]VEGETAL!$A$2:$A$356,$B22,[1]VEGETAL!$F$2:$F$356,"SALI",[1]VEGETAL!$I$2:$I$356,"&gt;="&amp;AG$2,[1]VEGETAL!$I$2:$I$356,"&lt;"&amp;AH$2)</f>
        <v>0</v>
      </c>
      <c r="AH22">
        <f>-SUMIFS([1]VEGETAL!$E$2:$E$356,[1]VEGETAL!$A$2:$A$356,$B22,[1]VEGETAL!$F$2:$F$356,"SALI",[1]VEGETAL!$I$2:$I$356,"&gt;="&amp;AH$2,[1]VEGETAL!$I$2:$I$356,"&lt;"&amp;AI$2)</f>
        <v>0</v>
      </c>
      <c r="AI22">
        <f>-SUMIFS([1]VEGETAL!$E$2:$E$356,[1]VEGETAL!$A$2:$A$356,$B22,[1]VEGETAL!$F$2:$F$356,"SALI",[1]VEGETAL!$I$2:$I$356,"&gt;="&amp;AI$2,[1]VEGETAL!$I$2:$I$356,"&lt;"&amp;AJ$2)</f>
        <v>0</v>
      </c>
      <c r="AJ22">
        <f>-SUMIFS([1]VEGETAL!$E$2:$E$356,[1]VEGETAL!$A$2:$A$356,$B22,[1]VEGETAL!$F$2:$F$356,"SALI",[1]VEGETAL!$I$2:$I$356,"&gt;="&amp;AJ$2,[1]VEGETAL!$I$2:$I$356,"&lt;"&amp;AK$2)</f>
        <v>0</v>
      </c>
      <c r="AK22">
        <f>-SUMIFS([1]VEGETAL!$E$2:$E$356,[1]VEGETAL!$A$2:$A$356,$B22,[1]VEGETAL!$F$2:$F$356,"SALI",[1]VEGETAL!$I$2:$I$356,"&gt;="&amp;AK$2,[1]VEGETAL!$I$2:$I$356,"&lt;"&amp;AL$2)</f>
        <v>3</v>
      </c>
      <c r="AL22">
        <f>-SUMIFS([1]VEGETAL!$E$2:$E$356,[1]VEGETAL!$A$2:$A$356,$B22,[1]VEGETAL!$F$2:$F$356,"SALI",[1]VEGETAL!$I$2:$I$356,"&gt;="&amp;AL$2,[1]VEGETAL!$I$2:$I$356,"&lt;"&amp;AM$2)</f>
        <v>0</v>
      </c>
      <c r="AN22">
        <f t="shared" si="0"/>
        <v>1</v>
      </c>
      <c r="AO22">
        <f t="shared" si="1"/>
        <v>34</v>
      </c>
    </row>
    <row r="23" spans="2:41" ht="15.75" thickBot="1" x14ac:dyDescent="0.3">
      <c r="B23" s="2" t="s">
        <v>20</v>
      </c>
      <c r="C23">
        <f>-SUMIFS([1]VEGETAL!$E$2:$E$356,[1]VEGETAL!$A$2:$A$356,$B23,[1]VEGETAL!$F$2:$F$356,"SALI",[1]VEGETAL!$I$2:$I$356,"&gt;="&amp;C$2,[1]VEGETAL!$I$2:$I$356,"&lt;"&amp;D$2)</f>
        <v>0</v>
      </c>
      <c r="D23">
        <f>-SUMIFS([1]VEGETAL!$E$2:$E$356,[1]VEGETAL!$A$2:$A$356,$B23,[1]VEGETAL!$F$2:$F$356,"SALI",[1]VEGETAL!$I$2:$I$356,"&gt;="&amp;D$2,[1]VEGETAL!$I$2:$I$356,"&lt;"&amp;E$2)</f>
        <v>0</v>
      </c>
      <c r="E23">
        <f>-SUMIFS([1]VEGETAL!$E$2:$E$356,[1]VEGETAL!$A$2:$A$356,$B23,[1]VEGETAL!$F$2:$F$356,"SALI",[1]VEGETAL!$I$2:$I$356,"&gt;="&amp;E$2,[1]VEGETAL!$I$2:$I$356,"&lt;"&amp;F$2)</f>
        <v>0</v>
      </c>
      <c r="F23">
        <f>-SUMIFS([1]VEGETAL!$E$2:$E$356,[1]VEGETAL!$A$2:$A$356,$B23,[1]VEGETAL!$F$2:$F$356,"SALI",[1]VEGETAL!$I$2:$I$356,"&gt;="&amp;F$2,[1]VEGETAL!$I$2:$I$356,"&lt;"&amp;G$2)</f>
        <v>0</v>
      </c>
      <c r="G23">
        <f>-SUMIFS([1]VEGETAL!$E$2:$E$356,[1]VEGETAL!$A$2:$A$356,$B23,[1]VEGETAL!$F$2:$F$356,"SALI",[1]VEGETAL!$I$2:$I$356,"&gt;="&amp;G$2,[1]VEGETAL!$I$2:$I$356,"&lt;"&amp;H$2)</f>
        <v>0</v>
      </c>
      <c r="H23">
        <f>-SUMIFS([1]VEGETAL!$E$2:$E$356,[1]VEGETAL!$A$2:$A$356,$B23,[1]VEGETAL!$F$2:$F$356,"SALI",[1]VEGETAL!$I$2:$I$356,"&gt;="&amp;H$2,[1]VEGETAL!$I$2:$I$356,"&lt;"&amp;I$2)</f>
        <v>0</v>
      </c>
      <c r="I23">
        <f>-SUMIFS([1]VEGETAL!$E$2:$E$356,[1]VEGETAL!$A$2:$A$356,$B23,[1]VEGETAL!$F$2:$F$356,"SALI",[1]VEGETAL!$I$2:$I$356,"&gt;="&amp;I$2,[1]VEGETAL!$I$2:$I$356,"&lt;"&amp;J$2)</f>
        <v>0</v>
      </c>
      <c r="J23">
        <f>-SUMIFS([1]VEGETAL!$E$2:$E$356,[1]VEGETAL!$A$2:$A$356,$B23,[1]VEGETAL!$F$2:$F$356,"SALI",[1]VEGETAL!$I$2:$I$356,"&gt;="&amp;J$2,[1]VEGETAL!$I$2:$I$356,"&lt;"&amp;K$2)</f>
        <v>0</v>
      </c>
      <c r="K23">
        <f>-SUMIFS([1]VEGETAL!$E$2:$E$356,[1]VEGETAL!$A$2:$A$356,$B23,[1]VEGETAL!$F$2:$F$356,"SALI",[1]VEGETAL!$I$2:$I$356,"&gt;="&amp;K$2,[1]VEGETAL!$I$2:$I$356,"&lt;"&amp;L$2)</f>
        <v>0</v>
      </c>
      <c r="L23">
        <f>-SUMIFS([1]VEGETAL!$E$2:$E$356,[1]VEGETAL!$A$2:$A$356,$B23,[1]VEGETAL!$F$2:$F$356,"SALI",[1]VEGETAL!$I$2:$I$356,"&gt;="&amp;L$2,[1]VEGETAL!$I$2:$I$356,"&lt;"&amp;M$2)</f>
        <v>0</v>
      </c>
      <c r="M23">
        <f>-SUMIFS([1]VEGETAL!$E$2:$E$356,[1]VEGETAL!$A$2:$A$356,$B23,[1]VEGETAL!$F$2:$F$356,"SALI",[1]VEGETAL!$I$2:$I$356,"&gt;="&amp;M$2,[1]VEGETAL!$I$2:$I$356,"&lt;"&amp;N$2)</f>
        <v>0</v>
      </c>
      <c r="N23">
        <f>-SUMIFS([1]VEGETAL!$E$2:$E$356,[1]VEGETAL!$A$2:$A$356,$B23,[1]VEGETAL!$F$2:$F$356,"SALI",[1]VEGETAL!$I$2:$I$356,"&gt;="&amp;N$2,[1]VEGETAL!$I$2:$I$356,"&lt;"&amp;O$2)</f>
        <v>12</v>
      </c>
      <c r="O23">
        <f>-SUMIFS([1]VEGETAL!$E$2:$E$356,[1]VEGETAL!$A$2:$A$356,$B23,[1]VEGETAL!$F$2:$F$356,"SALI",[1]VEGETAL!$I$2:$I$356,"&gt;="&amp;O$2,[1]VEGETAL!$I$2:$I$356,"&lt;"&amp;P$2)</f>
        <v>5</v>
      </c>
      <c r="P23">
        <f>-SUMIFS([1]VEGETAL!$E$2:$E$356,[1]VEGETAL!$A$2:$A$356,$B23,[1]VEGETAL!$F$2:$F$356,"SALI",[1]VEGETAL!$I$2:$I$356,"&gt;="&amp;P$2,[1]VEGETAL!$I$2:$I$356,"&lt;"&amp;Q$2)</f>
        <v>0</v>
      </c>
      <c r="Q23">
        <f>-SUMIFS([1]VEGETAL!$E$2:$E$356,[1]VEGETAL!$A$2:$A$356,$B23,[1]VEGETAL!$F$2:$F$356,"SALI",[1]VEGETAL!$I$2:$I$356,"&gt;="&amp;Q$2,[1]VEGETAL!$I$2:$I$356,"&lt;"&amp;R$2)</f>
        <v>0</v>
      </c>
      <c r="R23">
        <f>-SUMIFS([1]VEGETAL!$E$2:$E$356,[1]VEGETAL!$A$2:$A$356,$B23,[1]VEGETAL!$F$2:$F$356,"SALI",[1]VEGETAL!$I$2:$I$356,"&gt;="&amp;R$2,[1]VEGETAL!$I$2:$I$356,"&lt;"&amp;S$2)</f>
        <v>28</v>
      </c>
      <c r="S23">
        <f>-SUMIFS([1]VEGETAL!$E$2:$E$356,[1]VEGETAL!$A$2:$A$356,$B23,[1]VEGETAL!$F$2:$F$356,"SALI",[1]VEGETAL!$I$2:$I$356,"&gt;="&amp;S$2,[1]VEGETAL!$I$2:$I$356,"&lt;"&amp;T$2)</f>
        <v>47</v>
      </c>
      <c r="T23">
        <f>-SUMIFS([1]VEGETAL!$E$2:$E$356,[1]VEGETAL!$A$2:$A$356,$B23,[1]VEGETAL!$F$2:$F$356,"SALI",[1]VEGETAL!$I$2:$I$356,"&gt;="&amp;T$2,[1]VEGETAL!$I$2:$I$356,"&lt;"&amp;U$2)</f>
        <v>12</v>
      </c>
      <c r="U23">
        <f>-SUMIFS([1]VEGETAL!$E$2:$E$356,[1]VEGETAL!$A$2:$A$356,$B23,[1]VEGETAL!$F$2:$F$356,"SALI",[1]VEGETAL!$I$2:$I$356,"&gt;="&amp;U$2,[1]VEGETAL!$I$2:$I$356,"&lt;"&amp;V$2)</f>
        <v>0</v>
      </c>
      <c r="V23">
        <f>-SUMIFS([1]VEGETAL!$E$2:$E$356,[1]VEGETAL!$A$2:$A$356,$B23,[1]VEGETAL!$F$2:$F$356,"SALI",[1]VEGETAL!$I$2:$I$356,"&gt;="&amp;V$2,[1]VEGETAL!$I$2:$I$356,"&lt;"&amp;W$2)</f>
        <v>9</v>
      </c>
      <c r="W23">
        <f>-SUMIFS([1]VEGETAL!$E$2:$E$356,[1]VEGETAL!$A$2:$A$356,$B23,[1]VEGETAL!$F$2:$F$356,"SALI",[1]VEGETAL!$I$2:$I$356,"&gt;="&amp;W$2,[1]VEGETAL!$I$2:$I$356,"&lt;"&amp;X$2)</f>
        <v>0</v>
      </c>
      <c r="X23">
        <f>-SUMIFS([1]VEGETAL!$E$2:$E$356,[1]VEGETAL!$A$2:$A$356,$B23,[1]VEGETAL!$F$2:$F$356,"SALI",[1]VEGETAL!$I$2:$I$356,"&gt;="&amp;X$2,[1]VEGETAL!$I$2:$I$356,"&lt;"&amp;Y$2)</f>
        <v>13</v>
      </c>
      <c r="Y23">
        <f>-SUMIFS([1]VEGETAL!$E$2:$E$356,[1]VEGETAL!$A$2:$A$356,$B23,[1]VEGETAL!$F$2:$F$356,"SALI",[1]VEGETAL!$I$2:$I$356,"&gt;="&amp;Y$2,[1]VEGETAL!$I$2:$I$356,"&lt;"&amp;Z$2)</f>
        <v>10</v>
      </c>
      <c r="Z23">
        <f>-SUMIFS([1]VEGETAL!$E$2:$E$356,[1]VEGETAL!$A$2:$A$356,$B23,[1]VEGETAL!$F$2:$F$356,"SALI",[1]VEGETAL!$I$2:$I$356,"&gt;="&amp;Z$2,[1]VEGETAL!$I$2:$I$356,"&lt;"&amp;AA$2)</f>
        <v>1</v>
      </c>
      <c r="AA23">
        <f>-SUMIFS([1]VEGETAL!$E$2:$E$356,[1]VEGETAL!$A$2:$A$356,$B23,[1]VEGETAL!$F$2:$F$356,"SALI",[1]VEGETAL!$I$2:$I$356,"&gt;="&amp;AA$2,[1]VEGETAL!$I$2:$I$356,"&lt;"&amp;AB$2)</f>
        <v>0</v>
      </c>
      <c r="AB23">
        <f>-SUMIFS([1]VEGETAL!$E$2:$E$356,[1]VEGETAL!$A$2:$A$356,$B23,[1]VEGETAL!$F$2:$F$356,"SALI",[1]VEGETAL!$I$2:$I$356,"&gt;="&amp;AB$2,[1]VEGETAL!$I$2:$I$356,"&lt;"&amp;AC$2)</f>
        <v>0</v>
      </c>
      <c r="AC23">
        <f>-SUMIFS([1]VEGETAL!$E$2:$E$356,[1]VEGETAL!$A$2:$A$356,$B23,[1]VEGETAL!$F$2:$F$356,"SALI",[1]VEGETAL!$I$2:$I$356,"&gt;="&amp;AC$2,[1]VEGETAL!$I$2:$I$356,"&lt;"&amp;AD$2)</f>
        <v>0</v>
      </c>
      <c r="AD23">
        <f>-SUMIFS([1]VEGETAL!$E$2:$E$356,[1]VEGETAL!$A$2:$A$356,$B23,[1]VEGETAL!$F$2:$F$356,"SALI",[1]VEGETAL!$I$2:$I$356,"&gt;="&amp;AD$2,[1]VEGETAL!$I$2:$I$356,"&lt;"&amp;AE$2)</f>
        <v>0</v>
      </c>
      <c r="AE23">
        <f>-SUMIFS([1]VEGETAL!$E$2:$E$356,[1]VEGETAL!$A$2:$A$356,$B23,[1]VEGETAL!$F$2:$F$356,"SALI",[1]VEGETAL!$I$2:$I$356,"&gt;="&amp;AE$2,[1]VEGETAL!$I$2:$I$356,"&lt;"&amp;AF$2)</f>
        <v>0</v>
      </c>
      <c r="AF23">
        <f>-SUMIFS([1]VEGETAL!$E$2:$E$356,[1]VEGETAL!$A$2:$A$356,$B23,[1]VEGETAL!$F$2:$F$356,"SALI",[1]VEGETAL!$I$2:$I$356,"&gt;="&amp;AF$2,[1]VEGETAL!$I$2:$I$356,"&lt;"&amp;AG$2)</f>
        <v>0</v>
      </c>
      <c r="AG23">
        <f>-SUMIFS([1]VEGETAL!$E$2:$E$356,[1]VEGETAL!$A$2:$A$356,$B23,[1]VEGETAL!$F$2:$F$356,"SALI",[1]VEGETAL!$I$2:$I$356,"&gt;="&amp;AG$2,[1]VEGETAL!$I$2:$I$356,"&lt;"&amp;AH$2)</f>
        <v>0</v>
      </c>
      <c r="AH23">
        <f>-SUMIFS([1]VEGETAL!$E$2:$E$356,[1]VEGETAL!$A$2:$A$356,$B23,[1]VEGETAL!$F$2:$F$356,"SALI",[1]VEGETAL!$I$2:$I$356,"&gt;="&amp;AH$2,[1]VEGETAL!$I$2:$I$356,"&lt;"&amp;AI$2)</f>
        <v>0</v>
      </c>
      <c r="AI23">
        <f>-SUMIFS([1]VEGETAL!$E$2:$E$356,[1]VEGETAL!$A$2:$A$356,$B23,[1]VEGETAL!$F$2:$F$356,"SALI",[1]VEGETAL!$I$2:$I$356,"&gt;="&amp;AI$2,[1]VEGETAL!$I$2:$I$356,"&lt;"&amp;AJ$2)</f>
        <v>0</v>
      </c>
      <c r="AJ23">
        <f>-SUMIFS([1]VEGETAL!$E$2:$E$356,[1]VEGETAL!$A$2:$A$356,$B23,[1]VEGETAL!$F$2:$F$356,"SALI",[1]VEGETAL!$I$2:$I$356,"&gt;="&amp;AJ$2,[1]VEGETAL!$I$2:$I$356,"&lt;"&amp;AK$2)</f>
        <v>0</v>
      </c>
      <c r="AK23">
        <f>-SUMIFS([1]VEGETAL!$E$2:$E$356,[1]VEGETAL!$A$2:$A$356,$B23,[1]VEGETAL!$F$2:$F$356,"SALI",[1]VEGETAL!$I$2:$I$356,"&gt;="&amp;AK$2,[1]VEGETAL!$I$2:$I$356,"&lt;"&amp;AL$2)</f>
        <v>0</v>
      </c>
      <c r="AL23">
        <f>-SUMIFS([1]VEGETAL!$E$2:$E$356,[1]VEGETAL!$A$2:$A$356,$B23,[1]VEGETAL!$F$2:$F$356,"SALI",[1]VEGETAL!$I$2:$I$356,"&gt;="&amp;AL$2,[1]VEGETAL!$I$2:$I$356,"&lt;"&amp;AM$2)</f>
        <v>0</v>
      </c>
      <c r="AN23">
        <f t="shared" si="0"/>
        <v>137</v>
      </c>
      <c r="AO23">
        <f t="shared" si="1"/>
        <v>27</v>
      </c>
    </row>
    <row r="24" spans="2:41" ht="15.75" thickBot="1" x14ac:dyDescent="0.3">
      <c r="B24" s="2" t="s">
        <v>21</v>
      </c>
      <c r="C24">
        <f>-SUMIFS([1]VEGETAL!$E$2:$E$356,[1]VEGETAL!$A$2:$A$356,$B24,[1]VEGETAL!$F$2:$F$356,"SALI",[1]VEGETAL!$I$2:$I$356,"&gt;="&amp;C$2,[1]VEGETAL!$I$2:$I$356,"&lt;"&amp;D$2)</f>
        <v>0</v>
      </c>
      <c r="D24">
        <f>-SUMIFS([1]VEGETAL!$E$2:$E$356,[1]VEGETAL!$A$2:$A$356,$B24,[1]VEGETAL!$F$2:$F$356,"SALI",[1]VEGETAL!$I$2:$I$356,"&gt;="&amp;D$2,[1]VEGETAL!$I$2:$I$356,"&lt;"&amp;E$2)</f>
        <v>0</v>
      </c>
      <c r="E24">
        <f>-SUMIFS([1]VEGETAL!$E$2:$E$356,[1]VEGETAL!$A$2:$A$356,$B24,[1]VEGETAL!$F$2:$F$356,"SALI",[1]VEGETAL!$I$2:$I$356,"&gt;="&amp;E$2,[1]VEGETAL!$I$2:$I$356,"&lt;"&amp;F$2)</f>
        <v>0</v>
      </c>
      <c r="F24">
        <f>-SUMIFS([1]VEGETAL!$E$2:$E$356,[1]VEGETAL!$A$2:$A$356,$B24,[1]VEGETAL!$F$2:$F$356,"SALI",[1]VEGETAL!$I$2:$I$356,"&gt;="&amp;F$2,[1]VEGETAL!$I$2:$I$356,"&lt;"&amp;G$2)</f>
        <v>0</v>
      </c>
      <c r="G24">
        <f>-SUMIFS([1]VEGETAL!$E$2:$E$356,[1]VEGETAL!$A$2:$A$356,$B24,[1]VEGETAL!$F$2:$F$356,"SALI",[1]VEGETAL!$I$2:$I$356,"&gt;="&amp;G$2,[1]VEGETAL!$I$2:$I$356,"&lt;"&amp;H$2)</f>
        <v>0</v>
      </c>
      <c r="H24">
        <f>-SUMIFS([1]VEGETAL!$E$2:$E$356,[1]VEGETAL!$A$2:$A$356,$B24,[1]VEGETAL!$F$2:$F$356,"SALI",[1]VEGETAL!$I$2:$I$356,"&gt;="&amp;H$2,[1]VEGETAL!$I$2:$I$356,"&lt;"&amp;I$2)</f>
        <v>0</v>
      </c>
      <c r="I24">
        <f>-SUMIFS([1]VEGETAL!$E$2:$E$356,[1]VEGETAL!$A$2:$A$356,$B24,[1]VEGETAL!$F$2:$F$356,"SALI",[1]VEGETAL!$I$2:$I$356,"&gt;="&amp;I$2,[1]VEGETAL!$I$2:$I$356,"&lt;"&amp;J$2)</f>
        <v>0</v>
      </c>
      <c r="J24">
        <f>-SUMIFS([1]VEGETAL!$E$2:$E$356,[1]VEGETAL!$A$2:$A$356,$B24,[1]VEGETAL!$F$2:$F$356,"SALI",[1]VEGETAL!$I$2:$I$356,"&gt;="&amp;J$2,[1]VEGETAL!$I$2:$I$356,"&lt;"&amp;K$2)</f>
        <v>0</v>
      </c>
      <c r="K24">
        <f>-SUMIFS([1]VEGETAL!$E$2:$E$356,[1]VEGETAL!$A$2:$A$356,$B24,[1]VEGETAL!$F$2:$F$356,"SALI",[1]VEGETAL!$I$2:$I$356,"&gt;="&amp;K$2,[1]VEGETAL!$I$2:$I$356,"&lt;"&amp;L$2)</f>
        <v>0</v>
      </c>
      <c r="L24">
        <f>-SUMIFS([1]VEGETAL!$E$2:$E$356,[1]VEGETAL!$A$2:$A$356,$B24,[1]VEGETAL!$F$2:$F$356,"SALI",[1]VEGETAL!$I$2:$I$356,"&gt;="&amp;L$2,[1]VEGETAL!$I$2:$I$356,"&lt;"&amp;M$2)</f>
        <v>0</v>
      </c>
      <c r="M24">
        <f>-SUMIFS([1]VEGETAL!$E$2:$E$356,[1]VEGETAL!$A$2:$A$356,$B24,[1]VEGETAL!$F$2:$F$356,"SALI",[1]VEGETAL!$I$2:$I$356,"&gt;="&amp;M$2,[1]VEGETAL!$I$2:$I$356,"&lt;"&amp;N$2)</f>
        <v>0</v>
      </c>
      <c r="N24">
        <f>-SUMIFS([1]VEGETAL!$E$2:$E$356,[1]VEGETAL!$A$2:$A$356,$B24,[1]VEGETAL!$F$2:$F$356,"SALI",[1]VEGETAL!$I$2:$I$356,"&gt;="&amp;N$2,[1]VEGETAL!$I$2:$I$356,"&lt;"&amp;O$2)</f>
        <v>0</v>
      </c>
      <c r="O24">
        <f>-SUMIFS([1]VEGETAL!$E$2:$E$356,[1]VEGETAL!$A$2:$A$356,$B24,[1]VEGETAL!$F$2:$F$356,"SALI",[1]VEGETAL!$I$2:$I$356,"&gt;="&amp;O$2,[1]VEGETAL!$I$2:$I$356,"&lt;"&amp;P$2)</f>
        <v>0</v>
      </c>
      <c r="P24">
        <f>-SUMIFS([1]VEGETAL!$E$2:$E$356,[1]VEGETAL!$A$2:$A$356,$B24,[1]VEGETAL!$F$2:$F$356,"SALI",[1]VEGETAL!$I$2:$I$356,"&gt;="&amp;P$2,[1]VEGETAL!$I$2:$I$356,"&lt;"&amp;Q$2)</f>
        <v>0</v>
      </c>
      <c r="Q24">
        <f>-SUMIFS([1]VEGETAL!$E$2:$E$356,[1]VEGETAL!$A$2:$A$356,$B24,[1]VEGETAL!$F$2:$F$356,"SALI",[1]VEGETAL!$I$2:$I$356,"&gt;="&amp;Q$2,[1]VEGETAL!$I$2:$I$356,"&lt;"&amp;R$2)</f>
        <v>0</v>
      </c>
      <c r="R24">
        <f>-SUMIFS([1]VEGETAL!$E$2:$E$356,[1]VEGETAL!$A$2:$A$356,$B24,[1]VEGETAL!$F$2:$F$356,"SALI",[1]VEGETAL!$I$2:$I$356,"&gt;="&amp;R$2,[1]VEGETAL!$I$2:$I$356,"&lt;"&amp;S$2)</f>
        <v>0</v>
      </c>
      <c r="S24">
        <f>-SUMIFS([1]VEGETAL!$E$2:$E$356,[1]VEGETAL!$A$2:$A$356,$B24,[1]VEGETAL!$F$2:$F$356,"SALI",[1]VEGETAL!$I$2:$I$356,"&gt;="&amp;S$2,[1]VEGETAL!$I$2:$I$356,"&lt;"&amp;T$2)</f>
        <v>0</v>
      </c>
      <c r="T24">
        <f>-SUMIFS([1]VEGETAL!$E$2:$E$356,[1]VEGETAL!$A$2:$A$356,$B24,[1]VEGETAL!$F$2:$F$356,"SALI",[1]VEGETAL!$I$2:$I$356,"&gt;="&amp;T$2,[1]VEGETAL!$I$2:$I$356,"&lt;"&amp;U$2)</f>
        <v>2</v>
      </c>
      <c r="U24">
        <f>-SUMIFS([1]VEGETAL!$E$2:$E$356,[1]VEGETAL!$A$2:$A$356,$B24,[1]VEGETAL!$F$2:$F$356,"SALI",[1]VEGETAL!$I$2:$I$356,"&gt;="&amp;U$2,[1]VEGETAL!$I$2:$I$356,"&lt;"&amp;V$2)</f>
        <v>0</v>
      </c>
      <c r="V24">
        <f>-SUMIFS([1]VEGETAL!$E$2:$E$356,[1]VEGETAL!$A$2:$A$356,$B24,[1]VEGETAL!$F$2:$F$356,"SALI",[1]VEGETAL!$I$2:$I$356,"&gt;="&amp;V$2,[1]VEGETAL!$I$2:$I$356,"&lt;"&amp;W$2)</f>
        <v>0</v>
      </c>
      <c r="W24">
        <f>-SUMIFS([1]VEGETAL!$E$2:$E$356,[1]VEGETAL!$A$2:$A$356,$B24,[1]VEGETAL!$F$2:$F$356,"SALI",[1]VEGETAL!$I$2:$I$356,"&gt;="&amp;W$2,[1]VEGETAL!$I$2:$I$356,"&lt;"&amp;X$2)</f>
        <v>0</v>
      </c>
      <c r="X24">
        <f>-SUMIFS([1]VEGETAL!$E$2:$E$356,[1]VEGETAL!$A$2:$A$356,$B24,[1]VEGETAL!$F$2:$F$356,"SALI",[1]VEGETAL!$I$2:$I$356,"&gt;="&amp;X$2,[1]VEGETAL!$I$2:$I$356,"&lt;"&amp;Y$2)</f>
        <v>0</v>
      </c>
      <c r="Y24">
        <f>-SUMIFS([1]VEGETAL!$E$2:$E$356,[1]VEGETAL!$A$2:$A$356,$B24,[1]VEGETAL!$F$2:$F$356,"SALI",[1]VEGETAL!$I$2:$I$356,"&gt;="&amp;Y$2,[1]VEGETAL!$I$2:$I$356,"&lt;"&amp;Z$2)</f>
        <v>0</v>
      </c>
      <c r="Z24">
        <f>-SUMIFS([1]VEGETAL!$E$2:$E$356,[1]VEGETAL!$A$2:$A$356,$B24,[1]VEGETAL!$F$2:$F$356,"SALI",[1]VEGETAL!$I$2:$I$356,"&gt;="&amp;Z$2,[1]VEGETAL!$I$2:$I$356,"&lt;"&amp;AA$2)</f>
        <v>0</v>
      </c>
      <c r="AA24">
        <f>-SUMIFS([1]VEGETAL!$E$2:$E$356,[1]VEGETAL!$A$2:$A$356,$B24,[1]VEGETAL!$F$2:$F$356,"SALI",[1]VEGETAL!$I$2:$I$356,"&gt;="&amp;AA$2,[1]VEGETAL!$I$2:$I$356,"&lt;"&amp;AB$2)</f>
        <v>1</v>
      </c>
      <c r="AB24">
        <f>-SUMIFS([1]VEGETAL!$E$2:$E$356,[1]VEGETAL!$A$2:$A$356,$B24,[1]VEGETAL!$F$2:$F$356,"SALI",[1]VEGETAL!$I$2:$I$356,"&gt;="&amp;AB$2,[1]VEGETAL!$I$2:$I$356,"&lt;"&amp;AC$2)</f>
        <v>0</v>
      </c>
      <c r="AC24">
        <f>-SUMIFS([1]VEGETAL!$E$2:$E$356,[1]VEGETAL!$A$2:$A$356,$B24,[1]VEGETAL!$F$2:$F$356,"SALI",[1]VEGETAL!$I$2:$I$356,"&gt;="&amp;AC$2,[1]VEGETAL!$I$2:$I$356,"&lt;"&amp;AD$2)</f>
        <v>1</v>
      </c>
      <c r="AD24">
        <f>-SUMIFS([1]VEGETAL!$E$2:$E$356,[1]VEGETAL!$A$2:$A$356,$B24,[1]VEGETAL!$F$2:$F$356,"SALI",[1]VEGETAL!$I$2:$I$356,"&gt;="&amp;AD$2,[1]VEGETAL!$I$2:$I$356,"&lt;"&amp;AE$2)</f>
        <v>0</v>
      </c>
      <c r="AE24">
        <f>-SUMIFS([1]VEGETAL!$E$2:$E$356,[1]VEGETAL!$A$2:$A$356,$B24,[1]VEGETAL!$F$2:$F$356,"SALI",[1]VEGETAL!$I$2:$I$356,"&gt;="&amp;AE$2,[1]VEGETAL!$I$2:$I$356,"&lt;"&amp;AF$2)</f>
        <v>0</v>
      </c>
      <c r="AF24">
        <f>-SUMIFS([1]VEGETAL!$E$2:$E$356,[1]VEGETAL!$A$2:$A$356,$B24,[1]VEGETAL!$F$2:$F$356,"SALI",[1]VEGETAL!$I$2:$I$356,"&gt;="&amp;AF$2,[1]VEGETAL!$I$2:$I$356,"&lt;"&amp;AG$2)</f>
        <v>0</v>
      </c>
      <c r="AG24">
        <f>-SUMIFS([1]VEGETAL!$E$2:$E$356,[1]VEGETAL!$A$2:$A$356,$B24,[1]VEGETAL!$F$2:$F$356,"SALI",[1]VEGETAL!$I$2:$I$356,"&gt;="&amp;AG$2,[1]VEGETAL!$I$2:$I$356,"&lt;"&amp;AH$2)</f>
        <v>0</v>
      </c>
      <c r="AH24">
        <f>-SUMIFS([1]VEGETAL!$E$2:$E$356,[1]VEGETAL!$A$2:$A$356,$B24,[1]VEGETAL!$F$2:$F$356,"SALI",[1]VEGETAL!$I$2:$I$356,"&gt;="&amp;AH$2,[1]VEGETAL!$I$2:$I$356,"&lt;"&amp;AI$2)</f>
        <v>0</v>
      </c>
      <c r="AI24">
        <f>-SUMIFS([1]VEGETAL!$E$2:$E$356,[1]VEGETAL!$A$2:$A$356,$B24,[1]VEGETAL!$F$2:$F$356,"SALI",[1]VEGETAL!$I$2:$I$356,"&gt;="&amp;AI$2,[1]VEGETAL!$I$2:$I$356,"&lt;"&amp;AJ$2)</f>
        <v>0</v>
      </c>
      <c r="AJ24">
        <f>-SUMIFS([1]VEGETAL!$E$2:$E$356,[1]VEGETAL!$A$2:$A$356,$B24,[1]VEGETAL!$F$2:$F$356,"SALI",[1]VEGETAL!$I$2:$I$356,"&gt;="&amp;AJ$2,[1]VEGETAL!$I$2:$I$356,"&lt;"&amp;AK$2)</f>
        <v>0</v>
      </c>
      <c r="AK24">
        <f>-SUMIFS([1]VEGETAL!$E$2:$E$356,[1]VEGETAL!$A$2:$A$356,$B24,[1]VEGETAL!$F$2:$F$356,"SALI",[1]VEGETAL!$I$2:$I$356,"&gt;="&amp;AK$2,[1]VEGETAL!$I$2:$I$356,"&lt;"&amp;AL$2)</f>
        <v>0</v>
      </c>
      <c r="AL24">
        <f>-SUMIFS([1]VEGETAL!$E$2:$E$356,[1]VEGETAL!$A$2:$A$356,$B24,[1]VEGETAL!$F$2:$F$356,"SALI",[1]VEGETAL!$I$2:$I$356,"&gt;="&amp;AL$2,[1]VEGETAL!$I$2:$I$356,"&lt;"&amp;AM$2)</f>
        <v>0</v>
      </c>
      <c r="AN24">
        <f t="shared" si="0"/>
        <v>4</v>
      </c>
      <c r="AO24">
        <f t="shared" si="1"/>
        <v>33</v>
      </c>
    </row>
    <row r="25" spans="2:41" ht="15.75" thickBot="1" x14ac:dyDescent="0.3">
      <c r="B25" s="2" t="s">
        <v>22</v>
      </c>
      <c r="C25">
        <f>-SUMIFS([1]VEGETAL!$E$2:$E$356,[1]VEGETAL!$A$2:$A$356,$B25,[1]VEGETAL!$F$2:$F$356,"SALI",[1]VEGETAL!$I$2:$I$356,"&gt;="&amp;C$2,[1]VEGETAL!$I$2:$I$356,"&lt;"&amp;D$2)</f>
        <v>0</v>
      </c>
      <c r="D25">
        <f>-SUMIFS([1]VEGETAL!$E$2:$E$356,[1]VEGETAL!$A$2:$A$356,$B25,[1]VEGETAL!$F$2:$F$356,"SALI",[1]VEGETAL!$I$2:$I$356,"&gt;="&amp;D$2,[1]VEGETAL!$I$2:$I$356,"&lt;"&amp;E$2)</f>
        <v>0</v>
      </c>
      <c r="E25">
        <f>-SUMIFS([1]VEGETAL!$E$2:$E$356,[1]VEGETAL!$A$2:$A$356,$B25,[1]VEGETAL!$F$2:$F$356,"SALI",[1]VEGETAL!$I$2:$I$356,"&gt;="&amp;E$2,[1]VEGETAL!$I$2:$I$356,"&lt;"&amp;F$2)</f>
        <v>0</v>
      </c>
      <c r="F25">
        <f>-SUMIFS([1]VEGETAL!$E$2:$E$356,[1]VEGETAL!$A$2:$A$356,$B25,[1]VEGETAL!$F$2:$F$356,"SALI",[1]VEGETAL!$I$2:$I$356,"&gt;="&amp;F$2,[1]VEGETAL!$I$2:$I$356,"&lt;"&amp;G$2)</f>
        <v>0</v>
      </c>
      <c r="G25">
        <f>-SUMIFS([1]VEGETAL!$E$2:$E$356,[1]VEGETAL!$A$2:$A$356,$B25,[1]VEGETAL!$F$2:$F$356,"SALI",[1]VEGETAL!$I$2:$I$356,"&gt;="&amp;G$2,[1]VEGETAL!$I$2:$I$356,"&lt;"&amp;H$2)</f>
        <v>0</v>
      </c>
      <c r="H25">
        <f>-SUMIFS([1]VEGETAL!$E$2:$E$356,[1]VEGETAL!$A$2:$A$356,$B25,[1]VEGETAL!$F$2:$F$356,"SALI",[1]VEGETAL!$I$2:$I$356,"&gt;="&amp;H$2,[1]VEGETAL!$I$2:$I$356,"&lt;"&amp;I$2)</f>
        <v>0</v>
      </c>
      <c r="I25">
        <f>-SUMIFS([1]VEGETAL!$E$2:$E$356,[1]VEGETAL!$A$2:$A$356,$B25,[1]VEGETAL!$F$2:$F$356,"SALI",[1]VEGETAL!$I$2:$I$356,"&gt;="&amp;I$2,[1]VEGETAL!$I$2:$I$356,"&lt;"&amp;J$2)</f>
        <v>0</v>
      </c>
      <c r="J25">
        <f>-SUMIFS([1]VEGETAL!$E$2:$E$356,[1]VEGETAL!$A$2:$A$356,$B25,[1]VEGETAL!$F$2:$F$356,"SALI",[1]VEGETAL!$I$2:$I$356,"&gt;="&amp;J$2,[1]VEGETAL!$I$2:$I$356,"&lt;"&amp;K$2)</f>
        <v>0</v>
      </c>
      <c r="K25">
        <f>-SUMIFS([1]VEGETAL!$E$2:$E$356,[1]VEGETAL!$A$2:$A$356,$B25,[1]VEGETAL!$F$2:$F$356,"SALI",[1]VEGETAL!$I$2:$I$356,"&gt;="&amp;K$2,[1]VEGETAL!$I$2:$I$356,"&lt;"&amp;L$2)</f>
        <v>0</v>
      </c>
      <c r="L25">
        <f>-SUMIFS([1]VEGETAL!$E$2:$E$356,[1]VEGETAL!$A$2:$A$356,$B25,[1]VEGETAL!$F$2:$F$356,"SALI",[1]VEGETAL!$I$2:$I$356,"&gt;="&amp;L$2,[1]VEGETAL!$I$2:$I$356,"&lt;"&amp;M$2)</f>
        <v>0</v>
      </c>
      <c r="M25">
        <f>-SUMIFS([1]VEGETAL!$E$2:$E$356,[1]VEGETAL!$A$2:$A$356,$B25,[1]VEGETAL!$F$2:$F$356,"SALI",[1]VEGETAL!$I$2:$I$356,"&gt;="&amp;M$2,[1]VEGETAL!$I$2:$I$356,"&lt;"&amp;N$2)</f>
        <v>0</v>
      </c>
      <c r="N25">
        <f>-SUMIFS([1]VEGETAL!$E$2:$E$356,[1]VEGETAL!$A$2:$A$356,$B25,[1]VEGETAL!$F$2:$F$356,"SALI",[1]VEGETAL!$I$2:$I$356,"&gt;="&amp;N$2,[1]VEGETAL!$I$2:$I$356,"&lt;"&amp;O$2)</f>
        <v>0</v>
      </c>
      <c r="O25">
        <f>-SUMIFS([1]VEGETAL!$E$2:$E$356,[1]VEGETAL!$A$2:$A$356,$B25,[1]VEGETAL!$F$2:$F$356,"SALI",[1]VEGETAL!$I$2:$I$356,"&gt;="&amp;O$2,[1]VEGETAL!$I$2:$I$356,"&lt;"&amp;P$2)</f>
        <v>0</v>
      </c>
      <c r="P25">
        <f>-SUMIFS([1]VEGETAL!$E$2:$E$356,[1]VEGETAL!$A$2:$A$356,$B25,[1]VEGETAL!$F$2:$F$356,"SALI",[1]VEGETAL!$I$2:$I$356,"&gt;="&amp;P$2,[1]VEGETAL!$I$2:$I$356,"&lt;"&amp;Q$2)</f>
        <v>0</v>
      </c>
      <c r="Q25">
        <f>-SUMIFS([1]VEGETAL!$E$2:$E$356,[1]VEGETAL!$A$2:$A$356,$B25,[1]VEGETAL!$F$2:$F$356,"SALI",[1]VEGETAL!$I$2:$I$356,"&gt;="&amp;Q$2,[1]VEGETAL!$I$2:$I$356,"&lt;"&amp;R$2)</f>
        <v>0</v>
      </c>
      <c r="R25">
        <f>-SUMIFS([1]VEGETAL!$E$2:$E$356,[1]VEGETAL!$A$2:$A$356,$B25,[1]VEGETAL!$F$2:$F$356,"SALI",[1]VEGETAL!$I$2:$I$356,"&gt;="&amp;R$2,[1]VEGETAL!$I$2:$I$356,"&lt;"&amp;S$2)</f>
        <v>0</v>
      </c>
      <c r="S25">
        <f>-SUMIFS([1]VEGETAL!$E$2:$E$356,[1]VEGETAL!$A$2:$A$356,$B25,[1]VEGETAL!$F$2:$F$356,"SALI",[1]VEGETAL!$I$2:$I$356,"&gt;="&amp;S$2,[1]VEGETAL!$I$2:$I$356,"&lt;"&amp;T$2)</f>
        <v>0</v>
      </c>
      <c r="T25">
        <f>-SUMIFS([1]VEGETAL!$E$2:$E$356,[1]VEGETAL!$A$2:$A$356,$B25,[1]VEGETAL!$F$2:$F$356,"SALI",[1]VEGETAL!$I$2:$I$356,"&gt;="&amp;T$2,[1]VEGETAL!$I$2:$I$356,"&lt;"&amp;U$2)</f>
        <v>0</v>
      </c>
      <c r="U25">
        <f>-SUMIFS([1]VEGETAL!$E$2:$E$356,[1]VEGETAL!$A$2:$A$356,$B25,[1]VEGETAL!$F$2:$F$356,"SALI",[1]VEGETAL!$I$2:$I$356,"&gt;="&amp;U$2,[1]VEGETAL!$I$2:$I$356,"&lt;"&amp;V$2)</f>
        <v>0</v>
      </c>
      <c r="V25">
        <f>-SUMIFS([1]VEGETAL!$E$2:$E$356,[1]VEGETAL!$A$2:$A$356,$B25,[1]VEGETAL!$F$2:$F$356,"SALI",[1]VEGETAL!$I$2:$I$356,"&gt;="&amp;V$2,[1]VEGETAL!$I$2:$I$356,"&lt;"&amp;W$2)</f>
        <v>0</v>
      </c>
      <c r="W25">
        <f>-SUMIFS([1]VEGETAL!$E$2:$E$356,[1]VEGETAL!$A$2:$A$356,$B25,[1]VEGETAL!$F$2:$F$356,"SALI",[1]VEGETAL!$I$2:$I$356,"&gt;="&amp;W$2,[1]VEGETAL!$I$2:$I$356,"&lt;"&amp;X$2)</f>
        <v>0</v>
      </c>
      <c r="X25">
        <f>-SUMIFS([1]VEGETAL!$E$2:$E$356,[1]VEGETAL!$A$2:$A$356,$B25,[1]VEGETAL!$F$2:$F$356,"SALI",[1]VEGETAL!$I$2:$I$356,"&gt;="&amp;X$2,[1]VEGETAL!$I$2:$I$356,"&lt;"&amp;Y$2)</f>
        <v>0</v>
      </c>
      <c r="Y25">
        <f>-SUMIFS([1]VEGETAL!$E$2:$E$356,[1]VEGETAL!$A$2:$A$356,$B25,[1]VEGETAL!$F$2:$F$356,"SALI",[1]VEGETAL!$I$2:$I$356,"&gt;="&amp;Y$2,[1]VEGETAL!$I$2:$I$356,"&lt;"&amp;Z$2)</f>
        <v>0</v>
      </c>
      <c r="Z25">
        <f>-SUMIFS([1]VEGETAL!$E$2:$E$356,[1]VEGETAL!$A$2:$A$356,$B25,[1]VEGETAL!$F$2:$F$356,"SALI",[1]VEGETAL!$I$2:$I$356,"&gt;="&amp;Z$2,[1]VEGETAL!$I$2:$I$356,"&lt;"&amp;AA$2)</f>
        <v>0</v>
      </c>
      <c r="AA25">
        <f>-SUMIFS([1]VEGETAL!$E$2:$E$356,[1]VEGETAL!$A$2:$A$356,$B25,[1]VEGETAL!$F$2:$F$356,"SALI",[1]VEGETAL!$I$2:$I$356,"&gt;="&amp;AA$2,[1]VEGETAL!$I$2:$I$356,"&lt;"&amp;AB$2)</f>
        <v>0</v>
      </c>
      <c r="AB25">
        <f>-SUMIFS([1]VEGETAL!$E$2:$E$356,[1]VEGETAL!$A$2:$A$356,$B25,[1]VEGETAL!$F$2:$F$356,"SALI",[1]VEGETAL!$I$2:$I$356,"&gt;="&amp;AB$2,[1]VEGETAL!$I$2:$I$356,"&lt;"&amp;AC$2)</f>
        <v>0</v>
      </c>
      <c r="AC25">
        <f>-SUMIFS([1]VEGETAL!$E$2:$E$356,[1]VEGETAL!$A$2:$A$356,$B25,[1]VEGETAL!$F$2:$F$356,"SALI",[1]VEGETAL!$I$2:$I$356,"&gt;="&amp;AC$2,[1]VEGETAL!$I$2:$I$356,"&lt;"&amp;AD$2)</f>
        <v>0</v>
      </c>
      <c r="AD25">
        <f>-SUMIFS([1]VEGETAL!$E$2:$E$356,[1]VEGETAL!$A$2:$A$356,$B25,[1]VEGETAL!$F$2:$F$356,"SALI",[1]VEGETAL!$I$2:$I$356,"&gt;="&amp;AD$2,[1]VEGETAL!$I$2:$I$356,"&lt;"&amp;AE$2)</f>
        <v>0</v>
      </c>
      <c r="AE25">
        <f>-SUMIFS([1]VEGETAL!$E$2:$E$356,[1]VEGETAL!$A$2:$A$356,$B25,[1]VEGETAL!$F$2:$F$356,"SALI",[1]VEGETAL!$I$2:$I$356,"&gt;="&amp;AE$2,[1]VEGETAL!$I$2:$I$356,"&lt;"&amp;AF$2)</f>
        <v>0</v>
      </c>
      <c r="AF25">
        <f>-SUMIFS([1]VEGETAL!$E$2:$E$356,[1]VEGETAL!$A$2:$A$356,$B25,[1]VEGETAL!$F$2:$F$356,"SALI",[1]VEGETAL!$I$2:$I$356,"&gt;="&amp;AF$2,[1]VEGETAL!$I$2:$I$356,"&lt;"&amp;AG$2)</f>
        <v>0</v>
      </c>
      <c r="AG25">
        <f>-SUMIFS([1]VEGETAL!$E$2:$E$356,[1]VEGETAL!$A$2:$A$356,$B25,[1]VEGETAL!$F$2:$F$356,"SALI",[1]VEGETAL!$I$2:$I$356,"&gt;="&amp;AG$2,[1]VEGETAL!$I$2:$I$356,"&lt;"&amp;AH$2)</f>
        <v>0</v>
      </c>
      <c r="AH25">
        <f>-SUMIFS([1]VEGETAL!$E$2:$E$356,[1]VEGETAL!$A$2:$A$356,$B25,[1]VEGETAL!$F$2:$F$356,"SALI",[1]VEGETAL!$I$2:$I$356,"&gt;="&amp;AH$2,[1]VEGETAL!$I$2:$I$356,"&lt;"&amp;AI$2)</f>
        <v>0</v>
      </c>
      <c r="AI25">
        <f>-SUMIFS([1]VEGETAL!$E$2:$E$356,[1]VEGETAL!$A$2:$A$356,$B25,[1]VEGETAL!$F$2:$F$356,"SALI",[1]VEGETAL!$I$2:$I$356,"&gt;="&amp;AI$2,[1]VEGETAL!$I$2:$I$356,"&lt;"&amp;AJ$2)</f>
        <v>0</v>
      </c>
      <c r="AJ25">
        <f>-SUMIFS([1]VEGETAL!$E$2:$E$356,[1]VEGETAL!$A$2:$A$356,$B25,[1]VEGETAL!$F$2:$F$356,"SALI",[1]VEGETAL!$I$2:$I$356,"&gt;="&amp;AJ$2,[1]VEGETAL!$I$2:$I$356,"&lt;"&amp;AK$2)</f>
        <v>0</v>
      </c>
      <c r="AK25">
        <f>-SUMIFS([1]VEGETAL!$E$2:$E$356,[1]VEGETAL!$A$2:$A$356,$B25,[1]VEGETAL!$F$2:$F$356,"SALI",[1]VEGETAL!$I$2:$I$356,"&gt;="&amp;AK$2,[1]VEGETAL!$I$2:$I$356,"&lt;"&amp;AL$2)</f>
        <v>0</v>
      </c>
      <c r="AL25">
        <f>-SUMIFS([1]VEGETAL!$E$2:$E$356,[1]VEGETAL!$A$2:$A$356,$B25,[1]VEGETAL!$F$2:$F$356,"SALI",[1]VEGETAL!$I$2:$I$356,"&gt;="&amp;AL$2,[1]VEGETAL!$I$2:$I$356,"&lt;"&amp;AM$2)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-SUMIFS([1]VEGETAL!$E$2:$E$356,[1]VEGETAL!$A$2:$A$356,$B26,[1]VEGETAL!$F$2:$F$356,"SALI",[1]VEGETAL!$I$2:$I$356,"&gt;="&amp;C$2,[1]VEGETAL!$I$2:$I$356,"&lt;"&amp;D$2)</f>
        <v>0</v>
      </c>
      <c r="D26">
        <f>-SUMIFS([1]VEGETAL!$E$2:$E$356,[1]VEGETAL!$A$2:$A$356,$B26,[1]VEGETAL!$F$2:$F$356,"SALI",[1]VEGETAL!$I$2:$I$356,"&gt;="&amp;D$2,[1]VEGETAL!$I$2:$I$356,"&lt;"&amp;E$2)</f>
        <v>0</v>
      </c>
      <c r="E26">
        <f>-SUMIFS([1]VEGETAL!$E$2:$E$356,[1]VEGETAL!$A$2:$A$356,$B26,[1]VEGETAL!$F$2:$F$356,"SALI",[1]VEGETAL!$I$2:$I$356,"&gt;="&amp;E$2,[1]VEGETAL!$I$2:$I$356,"&lt;"&amp;F$2)</f>
        <v>0</v>
      </c>
      <c r="F26">
        <f>-SUMIFS([1]VEGETAL!$E$2:$E$356,[1]VEGETAL!$A$2:$A$356,$B26,[1]VEGETAL!$F$2:$F$356,"SALI",[1]VEGETAL!$I$2:$I$356,"&gt;="&amp;F$2,[1]VEGETAL!$I$2:$I$356,"&lt;"&amp;G$2)</f>
        <v>0</v>
      </c>
      <c r="G26">
        <f>-SUMIFS([1]VEGETAL!$E$2:$E$356,[1]VEGETAL!$A$2:$A$356,$B26,[1]VEGETAL!$F$2:$F$356,"SALI",[1]VEGETAL!$I$2:$I$356,"&gt;="&amp;G$2,[1]VEGETAL!$I$2:$I$356,"&lt;"&amp;H$2)</f>
        <v>0</v>
      </c>
      <c r="H26">
        <f>-SUMIFS([1]VEGETAL!$E$2:$E$356,[1]VEGETAL!$A$2:$A$356,$B26,[1]VEGETAL!$F$2:$F$356,"SALI",[1]VEGETAL!$I$2:$I$356,"&gt;="&amp;H$2,[1]VEGETAL!$I$2:$I$356,"&lt;"&amp;I$2)</f>
        <v>0</v>
      </c>
      <c r="I26">
        <f>-SUMIFS([1]VEGETAL!$E$2:$E$356,[1]VEGETAL!$A$2:$A$356,$B26,[1]VEGETAL!$F$2:$F$356,"SALI",[1]VEGETAL!$I$2:$I$356,"&gt;="&amp;I$2,[1]VEGETAL!$I$2:$I$356,"&lt;"&amp;J$2)</f>
        <v>0</v>
      </c>
      <c r="J26">
        <f>-SUMIFS([1]VEGETAL!$E$2:$E$356,[1]VEGETAL!$A$2:$A$356,$B26,[1]VEGETAL!$F$2:$F$356,"SALI",[1]VEGETAL!$I$2:$I$356,"&gt;="&amp;J$2,[1]VEGETAL!$I$2:$I$356,"&lt;"&amp;K$2)</f>
        <v>0</v>
      </c>
      <c r="K26">
        <f>-SUMIFS([1]VEGETAL!$E$2:$E$356,[1]VEGETAL!$A$2:$A$356,$B26,[1]VEGETAL!$F$2:$F$356,"SALI",[1]VEGETAL!$I$2:$I$356,"&gt;="&amp;K$2,[1]VEGETAL!$I$2:$I$356,"&lt;"&amp;L$2)</f>
        <v>0</v>
      </c>
      <c r="L26">
        <f>-SUMIFS([1]VEGETAL!$E$2:$E$356,[1]VEGETAL!$A$2:$A$356,$B26,[1]VEGETAL!$F$2:$F$356,"SALI",[1]VEGETAL!$I$2:$I$356,"&gt;="&amp;L$2,[1]VEGETAL!$I$2:$I$356,"&lt;"&amp;M$2)</f>
        <v>0</v>
      </c>
      <c r="M26">
        <f>-SUMIFS([1]VEGETAL!$E$2:$E$356,[1]VEGETAL!$A$2:$A$356,$B26,[1]VEGETAL!$F$2:$F$356,"SALI",[1]VEGETAL!$I$2:$I$356,"&gt;="&amp;M$2,[1]VEGETAL!$I$2:$I$356,"&lt;"&amp;N$2)</f>
        <v>0</v>
      </c>
      <c r="N26">
        <f>-SUMIFS([1]VEGETAL!$E$2:$E$356,[1]VEGETAL!$A$2:$A$356,$B26,[1]VEGETAL!$F$2:$F$356,"SALI",[1]VEGETAL!$I$2:$I$356,"&gt;="&amp;N$2,[1]VEGETAL!$I$2:$I$356,"&lt;"&amp;O$2)</f>
        <v>0</v>
      </c>
      <c r="O26">
        <f>-SUMIFS([1]VEGETAL!$E$2:$E$356,[1]VEGETAL!$A$2:$A$356,$B26,[1]VEGETAL!$F$2:$F$356,"SALI",[1]VEGETAL!$I$2:$I$356,"&gt;="&amp;O$2,[1]VEGETAL!$I$2:$I$356,"&lt;"&amp;P$2)</f>
        <v>0</v>
      </c>
      <c r="P26">
        <f>-SUMIFS([1]VEGETAL!$E$2:$E$356,[1]VEGETAL!$A$2:$A$356,$B26,[1]VEGETAL!$F$2:$F$356,"SALI",[1]VEGETAL!$I$2:$I$356,"&gt;="&amp;P$2,[1]VEGETAL!$I$2:$I$356,"&lt;"&amp;Q$2)</f>
        <v>0</v>
      </c>
      <c r="Q26">
        <f>-SUMIFS([1]VEGETAL!$E$2:$E$356,[1]VEGETAL!$A$2:$A$356,$B26,[1]VEGETAL!$F$2:$F$356,"SALI",[1]VEGETAL!$I$2:$I$356,"&gt;="&amp;Q$2,[1]VEGETAL!$I$2:$I$356,"&lt;"&amp;R$2)</f>
        <v>0</v>
      </c>
      <c r="R26">
        <f>-SUMIFS([1]VEGETAL!$E$2:$E$356,[1]VEGETAL!$A$2:$A$356,$B26,[1]VEGETAL!$F$2:$F$356,"SALI",[1]VEGETAL!$I$2:$I$356,"&gt;="&amp;R$2,[1]VEGETAL!$I$2:$I$356,"&lt;"&amp;S$2)</f>
        <v>20</v>
      </c>
      <c r="S26">
        <f>-SUMIFS([1]VEGETAL!$E$2:$E$356,[1]VEGETAL!$A$2:$A$356,$B26,[1]VEGETAL!$F$2:$F$356,"SALI",[1]VEGETAL!$I$2:$I$356,"&gt;="&amp;S$2,[1]VEGETAL!$I$2:$I$356,"&lt;"&amp;T$2)</f>
        <v>7</v>
      </c>
      <c r="T26">
        <f>-SUMIFS([1]VEGETAL!$E$2:$E$356,[1]VEGETAL!$A$2:$A$356,$B26,[1]VEGETAL!$F$2:$F$356,"SALI",[1]VEGETAL!$I$2:$I$356,"&gt;="&amp;T$2,[1]VEGETAL!$I$2:$I$356,"&lt;"&amp;U$2)</f>
        <v>13</v>
      </c>
      <c r="U26">
        <f>-SUMIFS([1]VEGETAL!$E$2:$E$356,[1]VEGETAL!$A$2:$A$356,$B26,[1]VEGETAL!$F$2:$F$356,"SALI",[1]VEGETAL!$I$2:$I$356,"&gt;="&amp;U$2,[1]VEGETAL!$I$2:$I$356,"&lt;"&amp;V$2)</f>
        <v>0</v>
      </c>
      <c r="V26">
        <f>-SUMIFS([1]VEGETAL!$E$2:$E$356,[1]VEGETAL!$A$2:$A$356,$B26,[1]VEGETAL!$F$2:$F$356,"SALI",[1]VEGETAL!$I$2:$I$356,"&gt;="&amp;V$2,[1]VEGETAL!$I$2:$I$356,"&lt;"&amp;W$2)</f>
        <v>0</v>
      </c>
      <c r="W26">
        <f>-SUMIFS([1]VEGETAL!$E$2:$E$356,[1]VEGETAL!$A$2:$A$356,$B26,[1]VEGETAL!$F$2:$F$356,"SALI",[1]VEGETAL!$I$2:$I$356,"&gt;="&amp;W$2,[1]VEGETAL!$I$2:$I$356,"&lt;"&amp;X$2)</f>
        <v>0</v>
      </c>
      <c r="X26">
        <f>-SUMIFS([1]VEGETAL!$E$2:$E$356,[1]VEGETAL!$A$2:$A$356,$B26,[1]VEGETAL!$F$2:$F$356,"SALI",[1]VEGETAL!$I$2:$I$356,"&gt;="&amp;X$2,[1]VEGETAL!$I$2:$I$356,"&lt;"&amp;Y$2)</f>
        <v>7</v>
      </c>
      <c r="Y26">
        <f>-SUMIFS([1]VEGETAL!$E$2:$E$356,[1]VEGETAL!$A$2:$A$356,$B26,[1]VEGETAL!$F$2:$F$356,"SALI",[1]VEGETAL!$I$2:$I$356,"&gt;="&amp;Y$2,[1]VEGETAL!$I$2:$I$356,"&lt;"&amp;Z$2)</f>
        <v>69</v>
      </c>
      <c r="Z26">
        <f>-SUMIFS([1]VEGETAL!$E$2:$E$356,[1]VEGETAL!$A$2:$A$356,$B26,[1]VEGETAL!$F$2:$F$356,"SALI",[1]VEGETAL!$I$2:$I$356,"&gt;="&amp;Z$2,[1]VEGETAL!$I$2:$I$356,"&lt;"&amp;AA$2)</f>
        <v>0</v>
      </c>
      <c r="AA26">
        <f>-SUMIFS([1]VEGETAL!$E$2:$E$356,[1]VEGETAL!$A$2:$A$356,$B26,[1]VEGETAL!$F$2:$F$356,"SALI",[1]VEGETAL!$I$2:$I$356,"&gt;="&amp;AA$2,[1]VEGETAL!$I$2:$I$356,"&lt;"&amp;AB$2)</f>
        <v>4</v>
      </c>
      <c r="AB26">
        <f>-SUMIFS([1]VEGETAL!$E$2:$E$356,[1]VEGETAL!$A$2:$A$356,$B26,[1]VEGETAL!$F$2:$F$356,"SALI",[1]VEGETAL!$I$2:$I$356,"&gt;="&amp;AB$2,[1]VEGETAL!$I$2:$I$356,"&lt;"&amp;AC$2)</f>
        <v>0</v>
      </c>
      <c r="AC26">
        <f>-SUMIFS([1]VEGETAL!$E$2:$E$356,[1]VEGETAL!$A$2:$A$356,$B26,[1]VEGETAL!$F$2:$F$356,"SALI",[1]VEGETAL!$I$2:$I$356,"&gt;="&amp;AC$2,[1]VEGETAL!$I$2:$I$356,"&lt;"&amp;AD$2)</f>
        <v>0</v>
      </c>
      <c r="AD26">
        <f>-SUMIFS([1]VEGETAL!$E$2:$E$356,[1]VEGETAL!$A$2:$A$356,$B26,[1]VEGETAL!$F$2:$F$356,"SALI",[1]VEGETAL!$I$2:$I$356,"&gt;="&amp;AD$2,[1]VEGETAL!$I$2:$I$356,"&lt;"&amp;AE$2)</f>
        <v>0</v>
      </c>
      <c r="AE26">
        <f>-SUMIFS([1]VEGETAL!$E$2:$E$356,[1]VEGETAL!$A$2:$A$356,$B26,[1]VEGETAL!$F$2:$F$356,"SALI",[1]VEGETAL!$I$2:$I$356,"&gt;="&amp;AE$2,[1]VEGETAL!$I$2:$I$356,"&lt;"&amp;AF$2)</f>
        <v>0</v>
      </c>
      <c r="AF26">
        <f>-SUMIFS([1]VEGETAL!$E$2:$E$356,[1]VEGETAL!$A$2:$A$356,$B26,[1]VEGETAL!$F$2:$F$356,"SALI",[1]VEGETAL!$I$2:$I$356,"&gt;="&amp;AF$2,[1]VEGETAL!$I$2:$I$356,"&lt;"&amp;AG$2)</f>
        <v>0</v>
      </c>
      <c r="AG26">
        <f>-SUMIFS([1]VEGETAL!$E$2:$E$356,[1]VEGETAL!$A$2:$A$356,$B26,[1]VEGETAL!$F$2:$F$356,"SALI",[1]VEGETAL!$I$2:$I$356,"&gt;="&amp;AG$2,[1]VEGETAL!$I$2:$I$356,"&lt;"&amp;AH$2)</f>
        <v>0</v>
      </c>
      <c r="AH26">
        <f>-SUMIFS([1]VEGETAL!$E$2:$E$356,[1]VEGETAL!$A$2:$A$356,$B26,[1]VEGETAL!$F$2:$F$356,"SALI",[1]VEGETAL!$I$2:$I$356,"&gt;="&amp;AH$2,[1]VEGETAL!$I$2:$I$356,"&lt;"&amp;AI$2)</f>
        <v>0</v>
      </c>
      <c r="AI26">
        <f>-SUMIFS([1]VEGETAL!$E$2:$E$356,[1]VEGETAL!$A$2:$A$356,$B26,[1]VEGETAL!$F$2:$F$356,"SALI",[1]VEGETAL!$I$2:$I$356,"&gt;="&amp;AI$2,[1]VEGETAL!$I$2:$I$356,"&lt;"&amp;AJ$2)</f>
        <v>0</v>
      </c>
      <c r="AJ26">
        <f>-SUMIFS([1]VEGETAL!$E$2:$E$356,[1]VEGETAL!$A$2:$A$356,$B26,[1]VEGETAL!$F$2:$F$356,"SALI",[1]VEGETAL!$I$2:$I$356,"&gt;="&amp;AJ$2,[1]VEGETAL!$I$2:$I$356,"&lt;"&amp;AK$2)</f>
        <v>0</v>
      </c>
      <c r="AK26">
        <f>-SUMIFS([1]VEGETAL!$E$2:$E$356,[1]VEGETAL!$A$2:$A$356,$B26,[1]VEGETAL!$F$2:$F$356,"SALI",[1]VEGETAL!$I$2:$I$356,"&gt;="&amp;AK$2,[1]VEGETAL!$I$2:$I$356,"&lt;"&amp;AL$2)</f>
        <v>0</v>
      </c>
      <c r="AL26">
        <f>-SUMIFS([1]VEGETAL!$E$2:$E$356,[1]VEGETAL!$A$2:$A$356,$B26,[1]VEGETAL!$F$2:$F$356,"SALI",[1]VEGETAL!$I$2:$I$356,"&gt;="&amp;AL$2,[1]VEGETAL!$I$2:$I$356,"&lt;"&amp;AM$2)</f>
        <v>0</v>
      </c>
      <c r="AN26">
        <f t="shared" si="0"/>
        <v>120</v>
      </c>
      <c r="AO26">
        <f t="shared" si="1"/>
        <v>30</v>
      </c>
    </row>
    <row r="27" spans="2:41" ht="15.75" thickBot="1" x14ac:dyDescent="0.3">
      <c r="B27" s="2" t="s">
        <v>24</v>
      </c>
      <c r="C27">
        <f>-SUMIFS([1]VEGETAL!$E$2:$E$356,[1]VEGETAL!$A$2:$A$356,$B27,[1]VEGETAL!$F$2:$F$356,"SALI",[1]VEGETAL!$I$2:$I$356,"&gt;="&amp;C$2,[1]VEGETAL!$I$2:$I$356,"&lt;"&amp;D$2)</f>
        <v>0</v>
      </c>
      <c r="D27">
        <f>-SUMIFS([1]VEGETAL!$E$2:$E$356,[1]VEGETAL!$A$2:$A$356,$B27,[1]VEGETAL!$F$2:$F$356,"SALI",[1]VEGETAL!$I$2:$I$356,"&gt;="&amp;D$2,[1]VEGETAL!$I$2:$I$356,"&lt;"&amp;E$2)</f>
        <v>0</v>
      </c>
      <c r="E27">
        <f>-SUMIFS([1]VEGETAL!$E$2:$E$356,[1]VEGETAL!$A$2:$A$356,$B27,[1]VEGETAL!$F$2:$F$356,"SALI",[1]VEGETAL!$I$2:$I$356,"&gt;="&amp;E$2,[1]VEGETAL!$I$2:$I$356,"&lt;"&amp;F$2)</f>
        <v>0</v>
      </c>
      <c r="F27">
        <f>-SUMIFS([1]VEGETAL!$E$2:$E$356,[1]VEGETAL!$A$2:$A$356,$B27,[1]VEGETAL!$F$2:$F$356,"SALI",[1]VEGETAL!$I$2:$I$356,"&gt;="&amp;F$2,[1]VEGETAL!$I$2:$I$356,"&lt;"&amp;G$2)</f>
        <v>0</v>
      </c>
      <c r="G27">
        <f>-SUMIFS([1]VEGETAL!$E$2:$E$356,[1]VEGETAL!$A$2:$A$356,$B27,[1]VEGETAL!$F$2:$F$356,"SALI",[1]VEGETAL!$I$2:$I$356,"&gt;="&amp;G$2,[1]VEGETAL!$I$2:$I$356,"&lt;"&amp;H$2)</f>
        <v>0</v>
      </c>
      <c r="H27">
        <f>-SUMIFS([1]VEGETAL!$E$2:$E$356,[1]VEGETAL!$A$2:$A$356,$B27,[1]VEGETAL!$F$2:$F$356,"SALI",[1]VEGETAL!$I$2:$I$356,"&gt;="&amp;H$2,[1]VEGETAL!$I$2:$I$356,"&lt;"&amp;I$2)</f>
        <v>0</v>
      </c>
      <c r="I27">
        <f>-SUMIFS([1]VEGETAL!$E$2:$E$356,[1]VEGETAL!$A$2:$A$356,$B27,[1]VEGETAL!$F$2:$F$356,"SALI",[1]VEGETAL!$I$2:$I$356,"&gt;="&amp;I$2,[1]VEGETAL!$I$2:$I$356,"&lt;"&amp;J$2)</f>
        <v>0</v>
      </c>
      <c r="J27">
        <f>-SUMIFS([1]VEGETAL!$E$2:$E$356,[1]VEGETAL!$A$2:$A$356,$B27,[1]VEGETAL!$F$2:$F$356,"SALI",[1]VEGETAL!$I$2:$I$356,"&gt;="&amp;J$2,[1]VEGETAL!$I$2:$I$356,"&lt;"&amp;K$2)</f>
        <v>0</v>
      </c>
      <c r="K27">
        <f>-SUMIFS([1]VEGETAL!$E$2:$E$356,[1]VEGETAL!$A$2:$A$356,$B27,[1]VEGETAL!$F$2:$F$356,"SALI",[1]VEGETAL!$I$2:$I$356,"&gt;="&amp;K$2,[1]VEGETAL!$I$2:$I$356,"&lt;"&amp;L$2)</f>
        <v>0</v>
      </c>
      <c r="L27">
        <f>-SUMIFS([1]VEGETAL!$E$2:$E$356,[1]VEGETAL!$A$2:$A$356,$B27,[1]VEGETAL!$F$2:$F$356,"SALI",[1]VEGETAL!$I$2:$I$356,"&gt;="&amp;L$2,[1]VEGETAL!$I$2:$I$356,"&lt;"&amp;M$2)</f>
        <v>0</v>
      </c>
      <c r="M27">
        <f>-SUMIFS([1]VEGETAL!$E$2:$E$356,[1]VEGETAL!$A$2:$A$356,$B27,[1]VEGETAL!$F$2:$F$356,"SALI",[1]VEGETAL!$I$2:$I$356,"&gt;="&amp;M$2,[1]VEGETAL!$I$2:$I$356,"&lt;"&amp;N$2)</f>
        <v>0</v>
      </c>
      <c r="N27">
        <f>-SUMIFS([1]VEGETAL!$E$2:$E$356,[1]VEGETAL!$A$2:$A$356,$B27,[1]VEGETAL!$F$2:$F$356,"SALI",[1]VEGETAL!$I$2:$I$356,"&gt;="&amp;N$2,[1]VEGETAL!$I$2:$I$356,"&lt;"&amp;O$2)</f>
        <v>0</v>
      </c>
      <c r="O27">
        <f>-SUMIFS([1]VEGETAL!$E$2:$E$356,[1]VEGETAL!$A$2:$A$356,$B27,[1]VEGETAL!$F$2:$F$356,"SALI",[1]VEGETAL!$I$2:$I$356,"&gt;="&amp;O$2,[1]VEGETAL!$I$2:$I$356,"&lt;"&amp;P$2)</f>
        <v>0</v>
      </c>
      <c r="P27">
        <f>-SUMIFS([1]VEGETAL!$E$2:$E$356,[1]VEGETAL!$A$2:$A$356,$B27,[1]VEGETAL!$F$2:$F$356,"SALI",[1]VEGETAL!$I$2:$I$356,"&gt;="&amp;P$2,[1]VEGETAL!$I$2:$I$356,"&lt;"&amp;Q$2)</f>
        <v>0</v>
      </c>
      <c r="Q27">
        <f>-SUMIFS([1]VEGETAL!$E$2:$E$356,[1]VEGETAL!$A$2:$A$356,$B27,[1]VEGETAL!$F$2:$F$356,"SALI",[1]VEGETAL!$I$2:$I$356,"&gt;="&amp;Q$2,[1]VEGETAL!$I$2:$I$356,"&lt;"&amp;R$2)</f>
        <v>0</v>
      </c>
      <c r="R27">
        <f>-SUMIFS([1]VEGETAL!$E$2:$E$356,[1]VEGETAL!$A$2:$A$356,$B27,[1]VEGETAL!$F$2:$F$356,"SALI",[1]VEGETAL!$I$2:$I$356,"&gt;="&amp;R$2,[1]VEGETAL!$I$2:$I$356,"&lt;"&amp;S$2)</f>
        <v>0</v>
      </c>
      <c r="S27">
        <f>-SUMIFS([1]VEGETAL!$E$2:$E$356,[1]VEGETAL!$A$2:$A$356,$B27,[1]VEGETAL!$F$2:$F$356,"SALI",[1]VEGETAL!$I$2:$I$356,"&gt;="&amp;S$2,[1]VEGETAL!$I$2:$I$356,"&lt;"&amp;T$2)</f>
        <v>0</v>
      </c>
      <c r="T27">
        <f>-SUMIFS([1]VEGETAL!$E$2:$E$356,[1]VEGETAL!$A$2:$A$356,$B27,[1]VEGETAL!$F$2:$F$356,"SALI",[1]VEGETAL!$I$2:$I$356,"&gt;="&amp;T$2,[1]VEGETAL!$I$2:$I$356,"&lt;"&amp;U$2)</f>
        <v>0</v>
      </c>
      <c r="U27">
        <f>-SUMIFS([1]VEGETAL!$E$2:$E$356,[1]VEGETAL!$A$2:$A$356,$B27,[1]VEGETAL!$F$2:$F$356,"SALI",[1]VEGETAL!$I$2:$I$356,"&gt;="&amp;U$2,[1]VEGETAL!$I$2:$I$356,"&lt;"&amp;V$2)</f>
        <v>0</v>
      </c>
      <c r="V27">
        <f>-SUMIFS([1]VEGETAL!$E$2:$E$356,[1]VEGETAL!$A$2:$A$356,$B27,[1]VEGETAL!$F$2:$F$356,"SALI",[1]VEGETAL!$I$2:$I$356,"&gt;="&amp;V$2,[1]VEGETAL!$I$2:$I$356,"&lt;"&amp;W$2)</f>
        <v>0</v>
      </c>
      <c r="W27">
        <f>-SUMIFS([1]VEGETAL!$E$2:$E$356,[1]VEGETAL!$A$2:$A$356,$B27,[1]VEGETAL!$F$2:$F$356,"SALI",[1]VEGETAL!$I$2:$I$356,"&gt;="&amp;W$2,[1]VEGETAL!$I$2:$I$356,"&lt;"&amp;X$2)</f>
        <v>0</v>
      </c>
      <c r="X27">
        <f>-SUMIFS([1]VEGETAL!$E$2:$E$356,[1]VEGETAL!$A$2:$A$356,$B27,[1]VEGETAL!$F$2:$F$356,"SALI",[1]VEGETAL!$I$2:$I$356,"&gt;="&amp;X$2,[1]VEGETAL!$I$2:$I$356,"&lt;"&amp;Y$2)</f>
        <v>0</v>
      </c>
      <c r="Y27">
        <f>-SUMIFS([1]VEGETAL!$E$2:$E$356,[1]VEGETAL!$A$2:$A$356,$B27,[1]VEGETAL!$F$2:$F$356,"SALI",[1]VEGETAL!$I$2:$I$356,"&gt;="&amp;Y$2,[1]VEGETAL!$I$2:$I$356,"&lt;"&amp;Z$2)</f>
        <v>0</v>
      </c>
      <c r="Z27">
        <f>-SUMIFS([1]VEGETAL!$E$2:$E$356,[1]VEGETAL!$A$2:$A$356,$B27,[1]VEGETAL!$F$2:$F$356,"SALI",[1]VEGETAL!$I$2:$I$356,"&gt;="&amp;Z$2,[1]VEGETAL!$I$2:$I$356,"&lt;"&amp;AA$2)</f>
        <v>0</v>
      </c>
      <c r="AA27">
        <f>-SUMIFS([1]VEGETAL!$E$2:$E$356,[1]VEGETAL!$A$2:$A$356,$B27,[1]VEGETAL!$F$2:$F$356,"SALI",[1]VEGETAL!$I$2:$I$356,"&gt;="&amp;AA$2,[1]VEGETAL!$I$2:$I$356,"&lt;"&amp;AB$2)</f>
        <v>0</v>
      </c>
      <c r="AB27">
        <f>-SUMIFS([1]VEGETAL!$E$2:$E$356,[1]VEGETAL!$A$2:$A$356,$B27,[1]VEGETAL!$F$2:$F$356,"SALI",[1]VEGETAL!$I$2:$I$356,"&gt;="&amp;AB$2,[1]VEGETAL!$I$2:$I$356,"&lt;"&amp;AC$2)</f>
        <v>0</v>
      </c>
      <c r="AC27">
        <f>-SUMIFS([1]VEGETAL!$E$2:$E$356,[1]VEGETAL!$A$2:$A$356,$B27,[1]VEGETAL!$F$2:$F$356,"SALI",[1]VEGETAL!$I$2:$I$356,"&gt;="&amp;AC$2,[1]VEGETAL!$I$2:$I$356,"&lt;"&amp;AD$2)</f>
        <v>0</v>
      </c>
      <c r="AD27">
        <f>-SUMIFS([1]VEGETAL!$E$2:$E$356,[1]VEGETAL!$A$2:$A$356,$B27,[1]VEGETAL!$F$2:$F$356,"SALI",[1]VEGETAL!$I$2:$I$356,"&gt;="&amp;AD$2,[1]VEGETAL!$I$2:$I$356,"&lt;"&amp;AE$2)</f>
        <v>0</v>
      </c>
      <c r="AE27">
        <f>-SUMIFS([1]VEGETAL!$E$2:$E$356,[1]VEGETAL!$A$2:$A$356,$B27,[1]VEGETAL!$F$2:$F$356,"SALI",[1]VEGETAL!$I$2:$I$356,"&gt;="&amp;AE$2,[1]VEGETAL!$I$2:$I$356,"&lt;"&amp;AF$2)</f>
        <v>0</v>
      </c>
      <c r="AF27">
        <f>-SUMIFS([1]VEGETAL!$E$2:$E$356,[1]VEGETAL!$A$2:$A$356,$B27,[1]VEGETAL!$F$2:$F$356,"SALI",[1]VEGETAL!$I$2:$I$356,"&gt;="&amp;AF$2,[1]VEGETAL!$I$2:$I$356,"&lt;"&amp;AG$2)</f>
        <v>0</v>
      </c>
      <c r="AG27">
        <f>-SUMIFS([1]VEGETAL!$E$2:$E$356,[1]VEGETAL!$A$2:$A$356,$B27,[1]VEGETAL!$F$2:$F$356,"SALI",[1]VEGETAL!$I$2:$I$356,"&gt;="&amp;AG$2,[1]VEGETAL!$I$2:$I$356,"&lt;"&amp;AH$2)</f>
        <v>0</v>
      </c>
      <c r="AH27">
        <f>-SUMIFS([1]VEGETAL!$E$2:$E$356,[1]VEGETAL!$A$2:$A$356,$B27,[1]VEGETAL!$F$2:$F$356,"SALI",[1]VEGETAL!$I$2:$I$356,"&gt;="&amp;AH$2,[1]VEGETAL!$I$2:$I$356,"&lt;"&amp;AI$2)</f>
        <v>0</v>
      </c>
      <c r="AI27">
        <f>-SUMIFS([1]VEGETAL!$E$2:$E$356,[1]VEGETAL!$A$2:$A$356,$B27,[1]VEGETAL!$F$2:$F$356,"SALI",[1]VEGETAL!$I$2:$I$356,"&gt;="&amp;AI$2,[1]VEGETAL!$I$2:$I$356,"&lt;"&amp;AJ$2)</f>
        <v>0</v>
      </c>
      <c r="AJ27">
        <f>-SUMIFS([1]VEGETAL!$E$2:$E$356,[1]VEGETAL!$A$2:$A$356,$B27,[1]VEGETAL!$F$2:$F$356,"SALI",[1]VEGETAL!$I$2:$I$356,"&gt;="&amp;AJ$2,[1]VEGETAL!$I$2:$I$356,"&lt;"&amp;AK$2)</f>
        <v>0</v>
      </c>
      <c r="AK27">
        <f>-SUMIFS([1]VEGETAL!$E$2:$E$356,[1]VEGETAL!$A$2:$A$356,$B27,[1]VEGETAL!$F$2:$F$356,"SALI",[1]VEGETAL!$I$2:$I$356,"&gt;="&amp;AK$2,[1]VEGETAL!$I$2:$I$356,"&lt;"&amp;AL$2)</f>
        <v>0</v>
      </c>
      <c r="AL27">
        <f>-SUMIFS([1]VEGETAL!$E$2:$E$356,[1]VEGETAL!$A$2:$A$356,$B27,[1]VEGETAL!$F$2:$F$356,"SALI",[1]VEGETAL!$I$2:$I$356,"&gt;="&amp;AL$2,[1]VEGETAL!$I$2:$I$356,"&lt;"&amp;AM$2)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-SUMIFS([1]VEGETAL!$E$2:$E$356,[1]VEGETAL!$A$2:$A$356,$B28,[1]VEGETAL!$F$2:$F$356,"SALI",[1]VEGETAL!$I$2:$I$356,"&gt;="&amp;C$2,[1]VEGETAL!$I$2:$I$356,"&lt;"&amp;D$2)</f>
        <v>0</v>
      </c>
      <c r="D28">
        <f>-SUMIFS([1]VEGETAL!$E$2:$E$356,[1]VEGETAL!$A$2:$A$356,$B28,[1]VEGETAL!$F$2:$F$356,"SALI",[1]VEGETAL!$I$2:$I$356,"&gt;="&amp;D$2,[1]VEGETAL!$I$2:$I$356,"&lt;"&amp;E$2)</f>
        <v>0</v>
      </c>
      <c r="E28">
        <f>-SUMIFS([1]VEGETAL!$E$2:$E$356,[1]VEGETAL!$A$2:$A$356,$B28,[1]VEGETAL!$F$2:$F$356,"SALI",[1]VEGETAL!$I$2:$I$356,"&gt;="&amp;E$2,[1]VEGETAL!$I$2:$I$356,"&lt;"&amp;F$2)</f>
        <v>0</v>
      </c>
      <c r="F28">
        <f>-SUMIFS([1]VEGETAL!$E$2:$E$356,[1]VEGETAL!$A$2:$A$356,$B28,[1]VEGETAL!$F$2:$F$356,"SALI",[1]VEGETAL!$I$2:$I$356,"&gt;="&amp;F$2,[1]VEGETAL!$I$2:$I$356,"&lt;"&amp;G$2)</f>
        <v>0</v>
      </c>
      <c r="G28">
        <f>-SUMIFS([1]VEGETAL!$E$2:$E$356,[1]VEGETAL!$A$2:$A$356,$B28,[1]VEGETAL!$F$2:$F$356,"SALI",[1]VEGETAL!$I$2:$I$356,"&gt;="&amp;G$2,[1]VEGETAL!$I$2:$I$356,"&lt;"&amp;H$2)</f>
        <v>0</v>
      </c>
      <c r="H28">
        <f>-SUMIFS([1]VEGETAL!$E$2:$E$356,[1]VEGETAL!$A$2:$A$356,$B28,[1]VEGETAL!$F$2:$F$356,"SALI",[1]VEGETAL!$I$2:$I$356,"&gt;="&amp;H$2,[1]VEGETAL!$I$2:$I$356,"&lt;"&amp;I$2)</f>
        <v>0</v>
      </c>
      <c r="I28">
        <f>-SUMIFS([1]VEGETAL!$E$2:$E$356,[1]VEGETAL!$A$2:$A$356,$B28,[1]VEGETAL!$F$2:$F$356,"SALI",[1]VEGETAL!$I$2:$I$356,"&gt;="&amp;I$2,[1]VEGETAL!$I$2:$I$356,"&lt;"&amp;J$2)</f>
        <v>0</v>
      </c>
      <c r="J28">
        <f>-SUMIFS([1]VEGETAL!$E$2:$E$356,[1]VEGETAL!$A$2:$A$356,$B28,[1]VEGETAL!$F$2:$F$356,"SALI",[1]VEGETAL!$I$2:$I$356,"&gt;="&amp;J$2,[1]VEGETAL!$I$2:$I$356,"&lt;"&amp;K$2)</f>
        <v>0</v>
      </c>
      <c r="K28">
        <f>-SUMIFS([1]VEGETAL!$E$2:$E$356,[1]VEGETAL!$A$2:$A$356,$B28,[1]VEGETAL!$F$2:$F$356,"SALI",[1]VEGETAL!$I$2:$I$356,"&gt;="&amp;K$2,[1]VEGETAL!$I$2:$I$356,"&lt;"&amp;L$2)</f>
        <v>0</v>
      </c>
      <c r="L28">
        <f>-SUMIFS([1]VEGETAL!$E$2:$E$356,[1]VEGETAL!$A$2:$A$356,$B28,[1]VEGETAL!$F$2:$F$356,"SALI",[1]VEGETAL!$I$2:$I$356,"&gt;="&amp;L$2,[1]VEGETAL!$I$2:$I$356,"&lt;"&amp;M$2)</f>
        <v>0</v>
      </c>
      <c r="M28">
        <f>-SUMIFS([1]VEGETAL!$E$2:$E$356,[1]VEGETAL!$A$2:$A$356,$B28,[1]VEGETAL!$F$2:$F$356,"SALI",[1]VEGETAL!$I$2:$I$356,"&gt;="&amp;M$2,[1]VEGETAL!$I$2:$I$356,"&lt;"&amp;N$2)</f>
        <v>0</v>
      </c>
      <c r="N28">
        <f>-SUMIFS([1]VEGETAL!$E$2:$E$356,[1]VEGETAL!$A$2:$A$356,$B28,[1]VEGETAL!$F$2:$F$356,"SALI",[1]VEGETAL!$I$2:$I$356,"&gt;="&amp;N$2,[1]VEGETAL!$I$2:$I$356,"&lt;"&amp;O$2)</f>
        <v>0</v>
      </c>
      <c r="O28">
        <f>-SUMIFS([1]VEGETAL!$E$2:$E$356,[1]VEGETAL!$A$2:$A$356,$B28,[1]VEGETAL!$F$2:$F$356,"SALI",[1]VEGETAL!$I$2:$I$356,"&gt;="&amp;O$2,[1]VEGETAL!$I$2:$I$356,"&lt;"&amp;P$2)</f>
        <v>0</v>
      </c>
      <c r="P28">
        <f>-SUMIFS([1]VEGETAL!$E$2:$E$356,[1]VEGETAL!$A$2:$A$356,$B28,[1]VEGETAL!$F$2:$F$356,"SALI",[1]VEGETAL!$I$2:$I$356,"&gt;="&amp;P$2,[1]VEGETAL!$I$2:$I$356,"&lt;"&amp;Q$2)</f>
        <v>0</v>
      </c>
      <c r="Q28">
        <f>-SUMIFS([1]VEGETAL!$E$2:$E$356,[1]VEGETAL!$A$2:$A$356,$B28,[1]VEGETAL!$F$2:$F$356,"SALI",[1]VEGETAL!$I$2:$I$356,"&gt;="&amp;Q$2,[1]VEGETAL!$I$2:$I$356,"&lt;"&amp;R$2)</f>
        <v>0</v>
      </c>
      <c r="R28">
        <f>-SUMIFS([1]VEGETAL!$E$2:$E$356,[1]VEGETAL!$A$2:$A$356,$B28,[1]VEGETAL!$F$2:$F$356,"SALI",[1]VEGETAL!$I$2:$I$356,"&gt;="&amp;R$2,[1]VEGETAL!$I$2:$I$356,"&lt;"&amp;S$2)</f>
        <v>0</v>
      </c>
      <c r="S28">
        <f>-SUMIFS([1]VEGETAL!$E$2:$E$356,[1]VEGETAL!$A$2:$A$356,$B28,[1]VEGETAL!$F$2:$F$356,"SALI",[1]VEGETAL!$I$2:$I$356,"&gt;="&amp;S$2,[1]VEGETAL!$I$2:$I$356,"&lt;"&amp;T$2)</f>
        <v>0</v>
      </c>
      <c r="T28">
        <f>-SUMIFS([1]VEGETAL!$E$2:$E$356,[1]VEGETAL!$A$2:$A$356,$B28,[1]VEGETAL!$F$2:$F$356,"SALI",[1]VEGETAL!$I$2:$I$356,"&gt;="&amp;T$2,[1]VEGETAL!$I$2:$I$356,"&lt;"&amp;U$2)</f>
        <v>0</v>
      </c>
      <c r="U28">
        <f>-SUMIFS([1]VEGETAL!$E$2:$E$356,[1]VEGETAL!$A$2:$A$356,$B28,[1]VEGETAL!$F$2:$F$356,"SALI",[1]VEGETAL!$I$2:$I$356,"&gt;="&amp;U$2,[1]VEGETAL!$I$2:$I$356,"&lt;"&amp;V$2)</f>
        <v>0</v>
      </c>
      <c r="V28">
        <f>-SUMIFS([1]VEGETAL!$E$2:$E$356,[1]VEGETAL!$A$2:$A$356,$B28,[1]VEGETAL!$F$2:$F$356,"SALI",[1]VEGETAL!$I$2:$I$356,"&gt;="&amp;V$2,[1]VEGETAL!$I$2:$I$356,"&lt;"&amp;W$2)</f>
        <v>0</v>
      </c>
      <c r="W28">
        <f>-SUMIFS([1]VEGETAL!$E$2:$E$356,[1]VEGETAL!$A$2:$A$356,$B28,[1]VEGETAL!$F$2:$F$356,"SALI",[1]VEGETAL!$I$2:$I$356,"&gt;="&amp;W$2,[1]VEGETAL!$I$2:$I$356,"&lt;"&amp;X$2)</f>
        <v>0</v>
      </c>
      <c r="X28">
        <f>-SUMIFS([1]VEGETAL!$E$2:$E$356,[1]VEGETAL!$A$2:$A$356,$B28,[1]VEGETAL!$F$2:$F$356,"SALI",[1]VEGETAL!$I$2:$I$356,"&gt;="&amp;X$2,[1]VEGETAL!$I$2:$I$356,"&lt;"&amp;Y$2)</f>
        <v>0</v>
      </c>
      <c r="Y28">
        <f>-SUMIFS([1]VEGETAL!$E$2:$E$356,[1]VEGETAL!$A$2:$A$356,$B28,[1]VEGETAL!$F$2:$F$356,"SALI",[1]VEGETAL!$I$2:$I$356,"&gt;="&amp;Y$2,[1]VEGETAL!$I$2:$I$356,"&lt;"&amp;Z$2)</f>
        <v>0</v>
      </c>
      <c r="Z28">
        <f>-SUMIFS([1]VEGETAL!$E$2:$E$356,[1]VEGETAL!$A$2:$A$356,$B28,[1]VEGETAL!$F$2:$F$356,"SALI",[1]VEGETAL!$I$2:$I$356,"&gt;="&amp;Z$2,[1]VEGETAL!$I$2:$I$356,"&lt;"&amp;AA$2)</f>
        <v>0</v>
      </c>
      <c r="AA28">
        <f>-SUMIFS([1]VEGETAL!$E$2:$E$356,[1]VEGETAL!$A$2:$A$356,$B28,[1]VEGETAL!$F$2:$F$356,"SALI",[1]VEGETAL!$I$2:$I$356,"&gt;="&amp;AA$2,[1]VEGETAL!$I$2:$I$356,"&lt;"&amp;AB$2)</f>
        <v>0</v>
      </c>
      <c r="AB28">
        <f>-SUMIFS([1]VEGETAL!$E$2:$E$356,[1]VEGETAL!$A$2:$A$356,$B28,[1]VEGETAL!$F$2:$F$356,"SALI",[1]VEGETAL!$I$2:$I$356,"&gt;="&amp;AB$2,[1]VEGETAL!$I$2:$I$356,"&lt;"&amp;AC$2)</f>
        <v>0</v>
      </c>
      <c r="AC28">
        <f>-SUMIFS([1]VEGETAL!$E$2:$E$356,[1]VEGETAL!$A$2:$A$356,$B28,[1]VEGETAL!$F$2:$F$356,"SALI",[1]VEGETAL!$I$2:$I$356,"&gt;="&amp;AC$2,[1]VEGETAL!$I$2:$I$356,"&lt;"&amp;AD$2)</f>
        <v>0</v>
      </c>
      <c r="AD28">
        <f>-SUMIFS([1]VEGETAL!$E$2:$E$356,[1]VEGETAL!$A$2:$A$356,$B28,[1]VEGETAL!$F$2:$F$356,"SALI",[1]VEGETAL!$I$2:$I$356,"&gt;="&amp;AD$2,[1]VEGETAL!$I$2:$I$356,"&lt;"&amp;AE$2)</f>
        <v>0</v>
      </c>
      <c r="AE28">
        <f>-SUMIFS([1]VEGETAL!$E$2:$E$356,[1]VEGETAL!$A$2:$A$356,$B28,[1]VEGETAL!$F$2:$F$356,"SALI",[1]VEGETAL!$I$2:$I$356,"&gt;="&amp;AE$2,[1]VEGETAL!$I$2:$I$356,"&lt;"&amp;AF$2)</f>
        <v>0</v>
      </c>
      <c r="AF28">
        <f>-SUMIFS([1]VEGETAL!$E$2:$E$356,[1]VEGETAL!$A$2:$A$356,$B28,[1]VEGETAL!$F$2:$F$356,"SALI",[1]VEGETAL!$I$2:$I$356,"&gt;="&amp;AF$2,[1]VEGETAL!$I$2:$I$356,"&lt;"&amp;AG$2)</f>
        <v>0</v>
      </c>
      <c r="AG28">
        <f>-SUMIFS([1]VEGETAL!$E$2:$E$356,[1]VEGETAL!$A$2:$A$356,$B28,[1]VEGETAL!$F$2:$F$356,"SALI",[1]VEGETAL!$I$2:$I$356,"&gt;="&amp;AG$2,[1]VEGETAL!$I$2:$I$356,"&lt;"&amp;AH$2)</f>
        <v>0</v>
      </c>
      <c r="AH28">
        <f>-SUMIFS([1]VEGETAL!$E$2:$E$356,[1]VEGETAL!$A$2:$A$356,$B28,[1]VEGETAL!$F$2:$F$356,"SALI",[1]VEGETAL!$I$2:$I$356,"&gt;="&amp;AH$2,[1]VEGETAL!$I$2:$I$356,"&lt;"&amp;AI$2)</f>
        <v>0</v>
      </c>
      <c r="AI28">
        <f>-SUMIFS([1]VEGETAL!$E$2:$E$356,[1]VEGETAL!$A$2:$A$356,$B28,[1]VEGETAL!$F$2:$F$356,"SALI",[1]VEGETAL!$I$2:$I$356,"&gt;="&amp;AI$2,[1]VEGETAL!$I$2:$I$356,"&lt;"&amp;AJ$2)</f>
        <v>0</v>
      </c>
      <c r="AJ28">
        <f>-SUMIFS([1]VEGETAL!$E$2:$E$356,[1]VEGETAL!$A$2:$A$356,$B28,[1]VEGETAL!$F$2:$F$356,"SALI",[1]VEGETAL!$I$2:$I$356,"&gt;="&amp;AJ$2,[1]VEGETAL!$I$2:$I$356,"&lt;"&amp;AK$2)</f>
        <v>0</v>
      </c>
      <c r="AK28">
        <f>-SUMIFS([1]VEGETAL!$E$2:$E$356,[1]VEGETAL!$A$2:$A$356,$B28,[1]VEGETAL!$F$2:$F$356,"SALI",[1]VEGETAL!$I$2:$I$356,"&gt;="&amp;AK$2,[1]VEGETAL!$I$2:$I$356,"&lt;"&amp;AL$2)</f>
        <v>0</v>
      </c>
      <c r="AL28">
        <f>-SUMIFS([1]VEGETAL!$E$2:$E$356,[1]VEGETAL!$A$2:$A$356,$B28,[1]VEGETAL!$F$2:$F$356,"SALI",[1]VEGETAL!$I$2:$I$356,"&gt;="&amp;AL$2,[1]VEGETAL!$I$2:$I$356,"&lt;"&amp;AM$2)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-SUMIFS([1]VEGETAL!$E$2:$E$356,[1]VEGETAL!$A$2:$A$356,$B29,[1]VEGETAL!$F$2:$F$356,"SALI",[1]VEGETAL!$I$2:$I$356,"&gt;="&amp;C$2,[1]VEGETAL!$I$2:$I$356,"&lt;"&amp;D$2)</f>
        <v>0</v>
      </c>
      <c r="D29">
        <f>-SUMIFS([1]VEGETAL!$E$2:$E$356,[1]VEGETAL!$A$2:$A$356,$B29,[1]VEGETAL!$F$2:$F$356,"SALI",[1]VEGETAL!$I$2:$I$356,"&gt;="&amp;D$2,[1]VEGETAL!$I$2:$I$356,"&lt;"&amp;E$2)</f>
        <v>0</v>
      </c>
      <c r="E29">
        <f>-SUMIFS([1]VEGETAL!$E$2:$E$356,[1]VEGETAL!$A$2:$A$356,$B29,[1]VEGETAL!$F$2:$F$356,"SALI",[1]VEGETAL!$I$2:$I$356,"&gt;="&amp;E$2,[1]VEGETAL!$I$2:$I$356,"&lt;"&amp;F$2)</f>
        <v>0</v>
      </c>
      <c r="F29">
        <f>-SUMIFS([1]VEGETAL!$E$2:$E$356,[1]VEGETAL!$A$2:$A$356,$B29,[1]VEGETAL!$F$2:$F$356,"SALI",[1]VEGETAL!$I$2:$I$356,"&gt;="&amp;F$2,[1]VEGETAL!$I$2:$I$356,"&lt;"&amp;G$2)</f>
        <v>0</v>
      </c>
      <c r="G29">
        <f>-SUMIFS([1]VEGETAL!$E$2:$E$356,[1]VEGETAL!$A$2:$A$356,$B29,[1]VEGETAL!$F$2:$F$356,"SALI",[1]VEGETAL!$I$2:$I$356,"&gt;="&amp;G$2,[1]VEGETAL!$I$2:$I$356,"&lt;"&amp;H$2)</f>
        <v>0</v>
      </c>
      <c r="H29">
        <f>-SUMIFS([1]VEGETAL!$E$2:$E$356,[1]VEGETAL!$A$2:$A$356,$B29,[1]VEGETAL!$F$2:$F$356,"SALI",[1]VEGETAL!$I$2:$I$356,"&gt;="&amp;H$2,[1]VEGETAL!$I$2:$I$356,"&lt;"&amp;I$2)</f>
        <v>0</v>
      </c>
      <c r="I29">
        <f>-SUMIFS([1]VEGETAL!$E$2:$E$356,[1]VEGETAL!$A$2:$A$356,$B29,[1]VEGETAL!$F$2:$F$356,"SALI",[1]VEGETAL!$I$2:$I$356,"&gt;="&amp;I$2,[1]VEGETAL!$I$2:$I$356,"&lt;"&amp;J$2)</f>
        <v>0</v>
      </c>
      <c r="J29">
        <f>-SUMIFS([1]VEGETAL!$E$2:$E$356,[1]VEGETAL!$A$2:$A$356,$B29,[1]VEGETAL!$F$2:$F$356,"SALI",[1]VEGETAL!$I$2:$I$356,"&gt;="&amp;J$2,[1]VEGETAL!$I$2:$I$356,"&lt;"&amp;K$2)</f>
        <v>0</v>
      </c>
      <c r="K29">
        <f>-SUMIFS([1]VEGETAL!$E$2:$E$356,[1]VEGETAL!$A$2:$A$356,$B29,[1]VEGETAL!$F$2:$F$356,"SALI",[1]VEGETAL!$I$2:$I$356,"&gt;="&amp;K$2,[1]VEGETAL!$I$2:$I$356,"&lt;"&amp;L$2)</f>
        <v>0</v>
      </c>
      <c r="L29">
        <f>-SUMIFS([1]VEGETAL!$E$2:$E$356,[1]VEGETAL!$A$2:$A$356,$B29,[1]VEGETAL!$F$2:$F$356,"SALI",[1]VEGETAL!$I$2:$I$356,"&gt;="&amp;L$2,[1]VEGETAL!$I$2:$I$356,"&lt;"&amp;M$2)</f>
        <v>0</v>
      </c>
      <c r="M29">
        <f>-SUMIFS([1]VEGETAL!$E$2:$E$356,[1]VEGETAL!$A$2:$A$356,$B29,[1]VEGETAL!$F$2:$F$356,"SALI",[1]VEGETAL!$I$2:$I$356,"&gt;="&amp;M$2,[1]VEGETAL!$I$2:$I$356,"&lt;"&amp;N$2)</f>
        <v>0</v>
      </c>
      <c r="N29">
        <f>-SUMIFS([1]VEGETAL!$E$2:$E$356,[1]VEGETAL!$A$2:$A$356,$B29,[1]VEGETAL!$F$2:$F$356,"SALI",[1]VEGETAL!$I$2:$I$356,"&gt;="&amp;N$2,[1]VEGETAL!$I$2:$I$356,"&lt;"&amp;O$2)</f>
        <v>3</v>
      </c>
      <c r="O29">
        <f>-SUMIFS([1]VEGETAL!$E$2:$E$356,[1]VEGETAL!$A$2:$A$356,$B29,[1]VEGETAL!$F$2:$F$356,"SALI",[1]VEGETAL!$I$2:$I$356,"&gt;="&amp;O$2,[1]VEGETAL!$I$2:$I$356,"&lt;"&amp;P$2)</f>
        <v>0</v>
      </c>
      <c r="P29">
        <f>-SUMIFS([1]VEGETAL!$E$2:$E$356,[1]VEGETAL!$A$2:$A$356,$B29,[1]VEGETAL!$F$2:$F$356,"SALI",[1]VEGETAL!$I$2:$I$356,"&gt;="&amp;P$2,[1]VEGETAL!$I$2:$I$356,"&lt;"&amp;Q$2)</f>
        <v>0</v>
      </c>
      <c r="Q29">
        <f>-SUMIFS([1]VEGETAL!$E$2:$E$356,[1]VEGETAL!$A$2:$A$356,$B29,[1]VEGETAL!$F$2:$F$356,"SALI",[1]VEGETAL!$I$2:$I$356,"&gt;="&amp;Q$2,[1]VEGETAL!$I$2:$I$356,"&lt;"&amp;R$2)</f>
        <v>0</v>
      </c>
      <c r="R29">
        <f>-SUMIFS([1]VEGETAL!$E$2:$E$356,[1]VEGETAL!$A$2:$A$356,$B29,[1]VEGETAL!$F$2:$F$356,"SALI",[1]VEGETAL!$I$2:$I$356,"&gt;="&amp;R$2,[1]VEGETAL!$I$2:$I$356,"&lt;"&amp;S$2)</f>
        <v>0</v>
      </c>
      <c r="S29">
        <f>-SUMIFS([1]VEGETAL!$E$2:$E$356,[1]VEGETAL!$A$2:$A$356,$B29,[1]VEGETAL!$F$2:$F$356,"SALI",[1]VEGETAL!$I$2:$I$356,"&gt;="&amp;S$2,[1]VEGETAL!$I$2:$I$356,"&lt;"&amp;T$2)</f>
        <v>0</v>
      </c>
      <c r="T29">
        <f>-SUMIFS([1]VEGETAL!$E$2:$E$356,[1]VEGETAL!$A$2:$A$356,$B29,[1]VEGETAL!$F$2:$F$356,"SALI",[1]VEGETAL!$I$2:$I$356,"&gt;="&amp;T$2,[1]VEGETAL!$I$2:$I$356,"&lt;"&amp;U$2)</f>
        <v>0</v>
      </c>
      <c r="U29">
        <f>-SUMIFS([1]VEGETAL!$E$2:$E$356,[1]VEGETAL!$A$2:$A$356,$B29,[1]VEGETAL!$F$2:$F$356,"SALI",[1]VEGETAL!$I$2:$I$356,"&gt;="&amp;U$2,[1]VEGETAL!$I$2:$I$356,"&lt;"&amp;V$2)</f>
        <v>0</v>
      </c>
      <c r="V29">
        <f>-SUMIFS([1]VEGETAL!$E$2:$E$356,[1]VEGETAL!$A$2:$A$356,$B29,[1]VEGETAL!$F$2:$F$356,"SALI",[1]VEGETAL!$I$2:$I$356,"&gt;="&amp;V$2,[1]VEGETAL!$I$2:$I$356,"&lt;"&amp;W$2)</f>
        <v>2</v>
      </c>
      <c r="W29">
        <f>-SUMIFS([1]VEGETAL!$E$2:$E$356,[1]VEGETAL!$A$2:$A$356,$B29,[1]VEGETAL!$F$2:$F$356,"SALI",[1]VEGETAL!$I$2:$I$356,"&gt;="&amp;W$2,[1]VEGETAL!$I$2:$I$356,"&lt;"&amp;X$2)</f>
        <v>0</v>
      </c>
      <c r="X29">
        <f>-SUMIFS([1]VEGETAL!$E$2:$E$356,[1]VEGETAL!$A$2:$A$356,$B29,[1]VEGETAL!$F$2:$F$356,"SALI",[1]VEGETAL!$I$2:$I$356,"&gt;="&amp;X$2,[1]VEGETAL!$I$2:$I$356,"&lt;"&amp;Y$2)</f>
        <v>5</v>
      </c>
      <c r="Y29">
        <f>-SUMIFS([1]VEGETAL!$E$2:$E$356,[1]VEGETAL!$A$2:$A$356,$B29,[1]VEGETAL!$F$2:$F$356,"SALI",[1]VEGETAL!$I$2:$I$356,"&gt;="&amp;Y$2,[1]VEGETAL!$I$2:$I$356,"&lt;"&amp;Z$2)</f>
        <v>0</v>
      </c>
      <c r="Z29">
        <f>-SUMIFS([1]VEGETAL!$E$2:$E$356,[1]VEGETAL!$A$2:$A$356,$B29,[1]VEGETAL!$F$2:$F$356,"SALI",[1]VEGETAL!$I$2:$I$356,"&gt;="&amp;Z$2,[1]VEGETAL!$I$2:$I$356,"&lt;"&amp;AA$2)</f>
        <v>2</v>
      </c>
      <c r="AA29">
        <f>-SUMIFS([1]VEGETAL!$E$2:$E$356,[1]VEGETAL!$A$2:$A$356,$B29,[1]VEGETAL!$F$2:$F$356,"SALI",[1]VEGETAL!$I$2:$I$356,"&gt;="&amp;AA$2,[1]VEGETAL!$I$2:$I$356,"&lt;"&amp;AB$2)</f>
        <v>1</v>
      </c>
      <c r="AB29">
        <f>-SUMIFS([1]VEGETAL!$E$2:$E$356,[1]VEGETAL!$A$2:$A$356,$B29,[1]VEGETAL!$F$2:$F$356,"SALI",[1]VEGETAL!$I$2:$I$356,"&gt;="&amp;AB$2,[1]VEGETAL!$I$2:$I$356,"&lt;"&amp;AC$2)</f>
        <v>1</v>
      </c>
      <c r="AC29">
        <f>-SUMIFS([1]VEGETAL!$E$2:$E$356,[1]VEGETAL!$A$2:$A$356,$B29,[1]VEGETAL!$F$2:$F$356,"SALI",[1]VEGETAL!$I$2:$I$356,"&gt;="&amp;AC$2,[1]VEGETAL!$I$2:$I$356,"&lt;"&amp;AD$2)</f>
        <v>0</v>
      </c>
      <c r="AD29">
        <f>-SUMIFS([1]VEGETAL!$E$2:$E$356,[1]VEGETAL!$A$2:$A$356,$B29,[1]VEGETAL!$F$2:$F$356,"SALI",[1]VEGETAL!$I$2:$I$356,"&gt;="&amp;AD$2,[1]VEGETAL!$I$2:$I$356,"&lt;"&amp;AE$2)</f>
        <v>0</v>
      </c>
      <c r="AE29">
        <f>-SUMIFS([1]VEGETAL!$E$2:$E$356,[1]VEGETAL!$A$2:$A$356,$B29,[1]VEGETAL!$F$2:$F$356,"SALI",[1]VEGETAL!$I$2:$I$356,"&gt;="&amp;AE$2,[1]VEGETAL!$I$2:$I$356,"&lt;"&amp;AF$2)</f>
        <v>0</v>
      </c>
      <c r="AF29">
        <f>-SUMIFS([1]VEGETAL!$E$2:$E$356,[1]VEGETAL!$A$2:$A$356,$B29,[1]VEGETAL!$F$2:$F$356,"SALI",[1]VEGETAL!$I$2:$I$356,"&gt;="&amp;AF$2,[1]VEGETAL!$I$2:$I$356,"&lt;"&amp;AG$2)</f>
        <v>0</v>
      </c>
      <c r="AG29">
        <f>-SUMIFS([1]VEGETAL!$E$2:$E$356,[1]VEGETAL!$A$2:$A$356,$B29,[1]VEGETAL!$F$2:$F$356,"SALI",[1]VEGETAL!$I$2:$I$356,"&gt;="&amp;AG$2,[1]VEGETAL!$I$2:$I$356,"&lt;"&amp;AH$2)</f>
        <v>0</v>
      </c>
      <c r="AH29">
        <f>-SUMIFS([1]VEGETAL!$E$2:$E$356,[1]VEGETAL!$A$2:$A$356,$B29,[1]VEGETAL!$F$2:$F$356,"SALI",[1]VEGETAL!$I$2:$I$356,"&gt;="&amp;AH$2,[1]VEGETAL!$I$2:$I$356,"&lt;"&amp;AI$2)</f>
        <v>1</v>
      </c>
      <c r="AI29">
        <f>-SUMIFS([1]VEGETAL!$E$2:$E$356,[1]VEGETAL!$A$2:$A$356,$B29,[1]VEGETAL!$F$2:$F$356,"SALI",[1]VEGETAL!$I$2:$I$356,"&gt;="&amp;AI$2,[1]VEGETAL!$I$2:$I$356,"&lt;"&amp;AJ$2)</f>
        <v>0</v>
      </c>
      <c r="AJ29">
        <f>-SUMIFS([1]VEGETAL!$E$2:$E$356,[1]VEGETAL!$A$2:$A$356,$B29,[1]VEGETAL!$F$2:$F$356,"SALI",[1]VEGETAL!$I$2:$I$356,"&gt;="&amp;AJ$2,[1]VEGETAL!$I$2:$I$356,"&lt;"&amp;AK$2)</f>
        <v>2</v>
      </c>
      <c r="AK29">
        <f>-SUMIFS([1]VEGETAL!$E$2:$E$356,[1]VEGETAL!$A$2:$A$356,$B29,[1]VEGETAL!$F$2:$F$356,"SALI",[1]VEGETAL!$I$2:$I$356,"&gt;="&amp;AK$2,[1]VEGETAL!$I$2:$I$356,"&lt;"&amp;AL$2)</f>
        <v>0</v>
      </c>
      <c r="AL29">
        <f>-SUMIFS([1]VEGETAL!$E$2:$E$356,[1]VEGETAL!$A$2:$A$356,$B29,[1]VEGETAL!$F$2:$F$356,"SALI",[1]VEGETAL!$I$2:$I$356,"&gt;="&amp;AL$2,[1]VEGETAL!$I$2:$I$356,"&lt;"&amp;AM$2)</f>
        <v>0</v>
      </c>
      <c r="AN29">
        <f t="shared" si="0"/>
        <v>17</v>
      </c>
      <c r="AO29">
        <f t="shared" si="1"/>
        <v>28</v>
      </c>
    </row>
    <row r="30" spans="2:41" ht="15.75" thickBot="1" x14ac:dyDescent="0.3">
      <c r="B30" s="2" t="s">
        <v>27</v>
      </c>
      <c r="C30">
        <f>-SUMIFS([1]VEGETAL!$E$2:$E$356,[1]VEGETAL!$A$2:$A$356,$B30,[1]VEGETAL!$F$2:$F$356,"SALI",[1]VEGETAL!$I$2:$I$356,"&gt;="&amp;C$2,[1]VEGETAL!$I$2:$I$356,"&lt;"&amp;D$2)</f>
        <v>0</v>
      </c>
      <c r="D30">
        <f>-SUMIFS([1]VEGETAL!$E$2:$E$356,[1]VEGETAL!$A$2:$A$356,$B30,[1]VEGETAL!$F$2:$F$356,"SALI",[1]VEGETAL!$I$2:$I$356,"&gt;="&amp;D$2,[1]VEGETAL!$I$2:$I$356,"&lt;"&amp;E$2)</f>
        <v>0</v>
      </c>
      <c r="E30">
        <f>-SUMIFS([1]VEGETAL!$E$2:$E$356,[1]VEGETAL!$A$2:$A$356,$B30,[1]VEGETAL!$F$2:$F$356,"SALI",[1]VEGETAL!$I$2:$I$356,"&gt;="&amp;E$2,[1]VEGETAL!$I$2:$I$356,"&lt;"&amp;F$2)</f>
        <v>0</v>
      </c>
      <c r="F30">
        <f>-SUMIFS([1]VEGETAL!$E$2:$E$356,[1]VEGETAL!$A$2:$A$356,$B30,[1]VEGETAL!$F$2:$F$356,"SALI",[1]VEGETAL!$I$2:$I$356,"&gt;="&amp;F$2,[1]VEGETAL!$I$2:$I$356,"&lt;"&amp;G$2)</f>
        <v>0</v>
      </c>
      <c r="G30">
        <f>-SUMIFS([1]VEGETAL!$E$2:$E$356,[1]VEGETAL!$A$2:$A$356,$B30,[1]VEGETAL!$F$2:$F$356,"SALI",[1]VEGETAL!$I$2:$I$356,"&gt;="&amp;G$2,[1]VEGETAL!$I$2:$I$356,"&lt;"&amp;H$2)</f>
        <v>0</v>
      </c>
      <c r="H30">
        <f>-SUMIFS([1]VEGETAL!$E$2:$E$356,[1]VEGETAL!$A$2:$A$356,$B30,[1]VEGETAL!$F$2:$F$356,"SALI",[1]VEGETAL!$I$2:$I$356,"&gt;="&amp;H$2,[1]VEGETAL!$I$2:$I$356,"&lt;"&amp;I$2)</f>
        <v>0</v>
      </c>
      <c r="I30">
        <f>-SUMIFS([1]VEGETAL!$E$2:$E$356,[1]VEGETAL!$A$2:$A$356,$B30,[1]VEGETAL!$F$2:$F$356,"SALI",[1]VEGETAL!$I$2:$I$356,"&gt;="&amp;I$2,[1]VEGETAL!$I$2:$I$356,"&lt;"&amp;J$2)</f>
        <v>0</v>
      </c>
      <c r="J30">
        <f>-SUMIFS([1]VEGETAL!$E$2:$E$356,[1]VEGETAL!$A$2:$A$356,$B30,[1]VEGETAL!$F$2:$F$356,"SALI",[1]VEGETAL!$I$2:$I$356,"&gt;="&amp;J$2,[1]VEGETAL!$I$2:$I$356,"&lt;"&amp;K$2)</f>
        <v>0</v>
      </c>
      <c r="K30">
        <f>-SUMIFS([1]VEGETAL!$E$2:$E$356,[1]VEGETAL!$A$2:$A$356,$B30,[1]VEGETAL!$F$2:$F$356,"SALI",[1]VEGETAL!$I$2:$I$356,"&gt;="&amp;K$2,[1]VEGETAL!$I$2:$I$356,"&lt;"&amp;L$2)</f>
        <v>0</v>
      </c>
      <c r="L30">
        <f>-SUMIFS([1]VEGETAL!$E$2:$E$356,[1]VEGETAL!$A$2:$A$356,$B30,[1]VEGETAL!$F$2:$F$356,"SALI",[1]VEGETAL!$I$2:$I$356,"&gt;="&amp;L$2,[1]VEGETAL!$I$2:$I$356,"&lt;"&amp;M$2)</f>
        <v>0</v>
      </c>
      <c r="M30">
        <f>-SUMIFS([1]VEGETAL!$E$2:$E$356,[1]VEGETAL!$A$2:$A$356,$B30,[1]VEGETAL!$F$2:$F$356,"SALI",[1]VEGETAL!$I$2:$I$356,"&gt;="&amp;M$2,[1]VEGETAL!$I$2:$I$356,"&lt;"&amp;N$2)</f>
        <v>0</v>
      </c>
      <c r="N30">
        <f>-SUMIFS([1]VEGETAL!$E$2:$E$356,[1]VEGETAL!$A$2:$A$356,$B30,[1]VEGETAL!$F$2:$F$356,"SALI",[1]VEGETAL!$I$2:$I$356,"&gt;="&amp;N$2,[1]VEGETAL!$I$2:$I$356,"&lt;"&amp;O$2)</f>
        <v>0</v>
      </c>
      <c r="O30">
        <f>-SUMIFS([1]VEGETAL!$E$2:$E$356,[1]VEGETAL!$A$2:$A$356,$B30,[1]VEGETAL!$F$2:$F$356,"SALI",[1]VEGETAL!$I$2:$I$356,"&gt;="&amp;O$2,[1]VEGETAL!$I$2:$I$356,"&lt;"&amp;P$2)</f>
        <v>0</v>
      </c>
      <c r="P30">
        <f>-SUMIFS([1]VEGETAL!$E$2:$E$356,[1]VEGETAL!$A$2:$A$356,$B30,[1]VEGETAL!$F$2:$F$356,"SALI",[1]VEGETAL!$I$2:$I$356,"&gt;="&amp;P$2,[1]VEGETAL!$I$2:$I$356,"&lt;"&amp;Q$2)</f>
        <v>0</v>
      </c>
      <c r="Q30">
        <f>-SUMIFS([1]VEGETAL!$E$2:$E$356,[1]VEGETAL!$A$2:$A$356,$B30,[1]VEGETAL!$F$2:$F$356,"SALI",[1]VEGETAL!$I$2:$I$356,"&gt;="&amp;Q$2,[1]VEGETAL!$I$2:$I$356,"&lt;"&amp;R$2)</f>
        <v>0</v>
      </c>
      <c r="R30">
        <f>-SUMIFS([1]VEGETAL!$E$2:$E$356,[1]VEGETAL!$A$2:$A$356,$B30,[1]VEGETAL!$F$2:$F$356,"SALI",[1]VEGETAL!$I$2:$I$356,"&gt;="&amp;R$2,[1]VEGETAL!$I$2:$I$356,"&lt;"&amp;S$2)</f>
        <v>0</v>
      </c>
      <c r="S30">
        <f>-SUMIFS([1]VEGETAL!$E$2:$E$356,[1]VEGETAL!$A$2:$A$356,$B30,[1]VEGETAL!$F$2:$F$356,"SALI",[1]VEGETAL!$I$2:$I$356,"&gt;="&amp;S$2,[1]VEGETAL!$I$2:$I$356,"&lt;"&amp;T$2)</f>
        <v>0</v>
      </c>
      <c r="T30">
        <f>-SUMIFS([1]VEGETAL!$E$2:$E$356,[1]VEGETAL!$A$2:$A$356,$B30,[1]VEGETAL!$F$2:$F$356,"SALI",[1]VEGETAL!$I$2:$I$356,"&gt;="&amp;T$2,[1]VEGETAL!$I$2:$I$356,"&lt;"&amp;U$2)</f>
        <v>0</v>
      </c>
      <c r="U30">
        <f>-SUMIFS([1]VEGETAL!$E$2:$E$356,[1]VEGETAL!$A$2:$A$356,$B30,[1]VEGETAL!$F$2:$F$356,"SALI",[1]VEGETAL!$I$2:$I$356,"&gt;="&amp;U$2,[1]VEGETAL!$I$2:$I$356,"&lt;"&amp;V$2)</f>
        <v>0</v>
      </c>
      <c r="V30">
        <f>-SUMIFS([1]VEGETAL!$E$2:$E$356,[1]VEGETAL!$A$2:$A$356,$B30,[1]VEGETAL!$F$2:$F$356,"SALI",[1]VEGETAL!$I$2:$I$356,"&gt;="&amp;V$2,[1]VEGETAL!$I$2:$I$356,"&lt;"&amp;W$2)</f>
        <v>0</v>
      </c>
      <c r="W30">
        <f>-SUMIFS([1]VEGETAL!$E$2:$E$356,[1]VEGETAL!$A$2:$A$356,$B30,[1]VEGETAL!$F$2:$F$356,"SALI",[1]VEGETAL!$I$2:$I$356,"&gt;="&amp;W$2,[1]VEGETAL!$I$2:$I$356,"&lt;"&amp;X$2)</f>
        <v>0</v>
      </c>
      <c r="X30">
        <f>-SUMIFS([1]VEGETAL!$E$2:$E$356,[1]VEGETAL!$A$2:$A$356,$B30,[1]VEGETAL!$F$2:$F$356,"SALI",[1]VEGETAL!$I$2:$I$356,"&gt;="&amp;X$2,[1]VEGETAL!$I$2:$I$356,"&lt;"&amp;Y$2)</f>
        <v>0</v>
      </c>
      <c r="Y30">
        <f>-SUMIFS([1]VEGETAL!$E$2:$E$356,[1]VEGETAL!$A$2:$A$356,$B30,[1]VEGETAL!$F$2:$F$356,"SALI",[1]VEGETAL!$I$2:$I$356,"&gt;="&amp;Y$2,[1]VEGETAL!$I$2:$I$356,"&lt;"&amp;Z$2)</f>
        <v>0</v>
      </c>
      <c r="Z30">
        <f>-SUMIFS([1]VEGETAL!$E$2:$E$356,[1]VEGETAL!$A$2:$A$356,$B30,[1]VEGETAL!$F$2:$F$356,"SALI",[1]VEGETAL!$I$2:$I$356,"&gt;="&amp;Z$2,[1]VEGETAL!$I$2:$I$356,"&lt;"&amp;AA$2)</f>
        <v>0</v>
      </c>
      <c r="AA30">
        <f>-SUMIFS([1]VEGETAL!$E$2:$E$356,[1]VEGETAL!$A$2:$A$356,$B30,[1]VEGETAL!$F$2:$F$356,"SALI",[1]VEGETAL!$I$2:$I$356,"&gt;="&amp;AA$2,[1]VEGETAL!$I$2:$I$356,"&lt;"&amp;AB$2)</f>
        <v>0</v>
      </c>
      <c r="AB30">
        <f>-SUMIFS([1]VEGETAL!$E$2:$E$356,[1]VEGETAL!$A$2:$A$356,$B30,[1]VEGETAL!$F$2:$F$356,"SALI",[1]VEGETAL!$I$2:$I$356,"&gt;="&amp;AB$2,[1]VEGETAL!$I$2:$I$356,"&lt;"&amp;AC$2)</f>
        <v>0</v>
      </c>
      <c r="AC30">
        <f>-SUMIFS([1]VEGETAL!$E$2:$E$356,[1]VEGETAL!$A$2:$A$356,$B30,[1]VEGETAL!$F$2:$F$356,"SALI",[1]VEGETAL!$I$2:$I$356,"&gt;="&amp;AC$2,[1]VEGETAL!$I$2:$I$356,"&lt;"&amp;AD$2)</f>
        <v>0</v>
      </c>
      <c r="AD30">
        <f>-SUMIFS([1]VEGETAL!$E$2:$E$356,[1]VEGETAL!$A$2:$A$356,$B30,[1]VEGETAL!$F$2:$F$356,"SALI",[1]VEGETAL!$I$2:$I$356,"&gt;="&amp;AD$2,[1]VEGETAL!$I$2:$I$356,"&lt;"&amp;AE$2)</f>
        <v>0</v>
      </c>
      <c r="AE30">
        <f>-SUMIFS([1]VEGETAL!$E$2:$E$356,[1]VEGETAL!$A$2:$A$356,$B30,[1]VEGETAL!$F$2:$F$356,"SALI",[1]VEGETAL!$I$2:$I$356,"&gt;="&amp;AE$2,[1]VEGETAL!$I$2:$I$356,"&lt;"&amp;AF$2)</f>
        <v>0</v>
      </c>
      <c r="AF30">
        <f>-SUMIFS([1]VEGETAL!$E$2:$E$356,[1]VEGETAL!$A$2:$A$356,$B30,[1]VEGETAL!$F$2:$F$356,"SALI",[1]VEGETAL!$I$2:$I$356,"&gt;="&amp;AF$2,[1]VEGETAL!$I$2:$I$356,"&lt;"&amp;AG$2)</f>
        <v>0</v>
      </c>
      <c r="AG30">
        <f>-SUMIFS([1]VEGETAL!$E$2:$E$356,[1]VEGETAL!$A$2:$A$356,$B30,[1]VEGETAL!$F$2:$F$356,"SALI",[1]VEGETAL!$I$2:$I$356,"&gt;="&amp;AG$2,[1]VEGETAL!$I$2:$I$356,"&lt;"&amp;AH$2)</f>
        <v>0</v>
      </c>
      <c r="AH30">
        <f>-SUMIFS([1]VEGETAL!$E$2:$E$356,[1]VEGETAL!$A$2:$A$356,$B30,[1]VEGETAL!$F$2:$F$356,"SALI",[1]VEGETAL!$I$2:$I$356,"&gt;="&amp;AH$2,[1]VEGETAL!$I$2:$I$356,"&lt;"&amp;AI$2)</f>
        <v>0</v>
      </c>
      <c r="AI30">
        <f>-SUMIFS([1]VEGETAL!$E$2:$E$356,[1]VEGETAL!$A$2:$A$356,$B30,[1]VEGETAL!$F$2:$F$356,"SALI",[1]VEGETAL!$I$2:$I$356,"&gt;="&amp;AI$2,[1]VEGETAL!$I$2:$I$356,"&lt;"&amp;AJ$2)</f>
        <v>0</v>
      </c>
      <c r="AJ30">
        <f>-SUMIFS([1]VEGETAL!$E$2:$E$356,[1]VEGETAL!$A$2:$A$356,$B30,[1]VEGETAL!$F$2:$F$356,"SALI",[1]VEGETAL!$I$2:$I$356,"&gt;="&amp;AJ$2,[1]VEGETAL!$I$2:$I$356,"&lt;"&amp;AK$2)</f>
        <v>0</v>
      </c>
      <c r="AK30">
        <f>-SUMIFS([1]VEGETAL!$E$2:$E$356,[1]VEGETAL!$A$2:$A$356,$B30,[1]VEGETAL!$F$2:$F$356,"SALI",[1]VEGETAL!$I$2:$I$356,"&gt;="&amp;AK$2,[1]VEGETAL!$I$2:$I$356,"&lt;"&amp;AL$2)</f>
        <v>0</v>
      </c>
      <c r="AL30">
        <f>-SUMIFS([1]VEGETAL!$E$2:$E$356,[1]VEGETAL!$A$2:$A$356,$B30,[1]VEGETAL!$F$2:$F$356,"SALI",[1]VEGETAL!$I$2:$I$356,"&gt;="&amp;AL$2,[1]VEGETAL!$I$2:$I$356,"&lt;"&amp;AM$2)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-SUMIFS([1]VEGETAL!$E$2:$E$356,[1]VEGETAL!$A$2:$A$356,$B31,[1]VEGETAL!$F$2:$F$356,"SALI",[1]VEGETAL!$I$2:$I$356,"&gt;="&amp;C$2,[1]VEGETAL!$I$2:$I$356,"&lt;"&amp;D$2)</f>
        <v>0</v>
      </c>
      <c r="D31">
        <f>-SUMIFS([1]VEGETAL!$E$2:$E$356,[1]VEGETAL!$A$2:$A$356,$B31,[1]VEGETAL!$F$2:$F$356,"SALI",[1]VEGETAL!$I$2:$I$356,"&gt;="&amp;D$2,[1]VEGETAL!$I$2:$I$356,"&lt;"&amp;E$2)</f>
        <v>0</v>
      </c>
      <c r="E31">
        <f>-SUMIFS([1]VEGETAL!$E$2:$E$356,[1]VEGETAL!$A$2:$A$356,$B31,[1]VEGETAL!$F$2:$F$356,"SALI",[1]VEGETAL!$I$2:$I$356,"&gt;="&amp;E$2,[1]VEGETAL!$I$2:$I$356,"&lt;"&amp;F$2)</f>
        <v>0</v>
      </c>
      <c r="F31">
        <f>-SUMIFS([1]VEGETAL!$E$2:$E$356,[1]VEGETAL!$A$2:$A$356,$B31,[1]VEGETAL!$F$2:$F$356,"SALI",[1]VEGETAL!$I$2:$I$356,"&gt;="&amp;F$2,[1]VEGETAL!$I$2:$I$356,"&lt;"&amp;G$2)</f>
        <v>0</v>
      </c>
      <c r="G31">
        <f>-SUMIFS([1]VEGETAL!$E$2:$E$356,[1]VEGETAL!$A$2:$A$356,$B31,[1]VEGETAL!$F$2:$F$356,"SALI",[1]VEGETAL!$I$2:$I$356,"&gt;="&amp;G$2,[1]VEGETAL!$I$2:$I$356,"&lt;"&amp;H$2)</f>
        <v>0</v>
      </c>
      <c r="H31">
        <f>-SUMIFS([1]VEGETAL!$E$2:$E$356,[1]VEGETAL!$A$2:$A$356,$B31,[1]VEGETAL!$F$2:$F$356,"SALI",[1]VEGETAL!$I$2:$I$356,"&gt;="&amp;H$2,[1]VEGETAL!$I$2:$I$356,"&lt;"&amp;I$2)</f>
        <v>0</v>
      </c>
      <c r="I31">
        <f>-SUMIFS([1]VEGETAL!$E$2:$E$356,[1]VEGETAL!$A$2:$A$356,$B31,[1]VEGETAL!$F$2:$F$356,"SALI",[1]VEGETAL!$I$2:$I$356,"&gt;="&amp;I$2,[1]VEGETAL!$I$2:$I$356,"&lt;"&amp;J$2)</f>
        <v>0</v>
      </c>
      <c r="J31">
        <f>-SUMIFS([1]VEGETAL!$E$2:$E$356,[1]VEGETAL!$A$2:$A$356,$B31,[1]VEGETAL!$F$2:$F$356,"SALI",[1]VEGETAL!$I$2:$I$356,"&gt;="&amp;J$2,[1]VEGETAL!$I$2:$I$356,"&lt;"&amp;K$2)</f>
        <v>0</v>
      </c>
      <c r="K31">
        <f>-SUMIFS([1]VEGETAL!$E$2:$E$356,[1]VEGETAL!$A$2:$A$356,$B31,[1]VEGETAL!$F$2:$F$356,"SALI",[1]VEGETAL!$I$2:$I$356,"&gt;="&amp;K$2,[1]VEGETAL!$I$2:$I$356,"&lt;"&amp;L$2)</f>
        <v>0</v>
      </c>
      <c r="L31">
        <f>-SUMIFS([1]VEGETAL!$E$2:$E$356,[1]VEGETAL!$A$2:$A$356,$B31,[1]VEGETAL!$F$2:$F$356,"SALI",[1]VEGETAL!$I$2:$I$356,"&gt;="&amp;L$2,[1]VEGETAL!$I$2:$I$356,"&lt;"&amp;M$2)</f>
        <v>0</v>
      </c>
      <c r="M31">
        <f>-SUMIFS([1]VEGETAL!$E$2:$E$356,[1]VEGETAL!$A$2:$A$356,$B31,[1]VEGETAL!$F$2:$F$356,"SALI",[1]VEGETAL!$I$2:$I$356,"&gt;="&amp;M$2,[1]VEGETAL!$I$2:$I$356,"&lt;"&amp;N$2)</f>
        <v>0</v>
      </c>
      <c r="N31">
        <f>-SUMIFS([1]VEGETAL!$E$2:$E$356,[1]VEGETAL!$A$2:$A$356,$B31,[1]VEGETAL!$F$2:$F$356,"SALI",[1]VEGETAL!$I$2:$I$356,"&gt;="&amp;N$2,[1]VEGETAL!$I$2:$I$356,"&lt;"&amp;O$2)</f>
        <v>0</v>
      </c>
      <c r="O31">
        <f>-SUMIFS([1]VEGETAL!$E$2:$E$356,[1]VEGETAL!$A$2:$A$356,$B31,[1]VEGETAL!$F$2:$F$356,"SALI",[1]VEGETAL!$I$2:$I$356,"&gt;="&amp;O$2,[1]VEGETAL!$I$2:$I$356,"&lt;"&amp;P$2)</f>
        <v>0</v>
      </c>
      <c r="P31">
        <f>-SUMIFS([1]VEGETAL!$E$2:$E$356,[1]VEGETAL!$A$2:$A$356,$B31,[1]VEGETAL!$F$2:$F$356,"SALI",[1]VEGETAL!$I$2:$I$356,"&gt;="&amp;P$2,[1]VEGETAL!$I$2:$I$356,"&lt;"&amp;Q$2)</f>
        <v>0</v>
      </c>
      <c r="Q31">
        <f>-SUMIFS([1]VEGETAL!$E$2:$E$356,[1]VEGETAL!$A$2:$A$356,$B31,[1]VEGETAL!$F$2:$F$356,"SALI",[1]VEGETAL!$I$2:$I$356,"&gt;="&amp;Q$2,[1]VEGETAL!$I$2:$I$356,"&lt;"&amp;R$2)</f>
        <v>0</v>
      </c>
      <c r="R31">
        <f>-SUMIFS([1]VEGETAL!$E$2:$E$356,[1]VEGETAL!$A$2:$A$356,$B31,[1]VEGETAL!$F$2:$F$356,"SALI",[1]VEGETAL!$I$2:$I$356,"&gt;="&amp;R$2,[1]VEGETAL!$I$2:$I$356,"&lt;"&amp;S$2)</f>
        <v>0</v>
      </c>
      <c r="S31">
        <f>-SUMIFS([1]VEGETAL!$E$2:$E$356,[1]VEGETAL!$A$2:$A$356,$B31,[1]VEGETAL!$F$2:$F$356,"SALI",[1]VEGETAL!$I$2:$I$356,"&gt;="&amp;S$2,[1]VEGETAL!$I$2:$I$356,"&lt;"&amp;T$2)</f>
        <v>0</v>
      </c>
      <c r="T31">
        <f>-SUMIFS([1]VEGETAL!$E$2:$E$356,[1]VEGETAL!$A$2:$A$356,$B31,[1]VEGETAL!$F$2:$F$356,"SALI",[1]VEGETAL!$I$2:$I$356,"&gt;="&amp;T$2,[1]VEGETAL!$I$2:$I$356,"&lt;"&amp;U$2)</f>
        <v>0</v>
      </c>
      <c r="U31">
        <f>-SUMIFS([1]VEGETAL!$E$2:$E$356,[1]VEGETAL!$A$2:$A$356,$B31,[1]VEGETAL!$F$2:$F$356,"SALI",[1]VEGETAL!$I$2:$I$356,"&gt;="&amp;U$2,[1]VEGETAL!$I$2:$I$356,"&lt;"&amp;V$2)</f>
        <v>0</v>
      </c>
      <c r="V31">
        <f>-SUMIFS([1]VEGETAL!$E$2:$E$356,[1]VEGETAL!$A$2:$A$356,$B31,[1]VEGETAL!$F$2:$F$356,"SALI",[1]VEGETAL!$I$2:$I$356,"&gt;="&amp;V$2,[1]VEGETAL!$I$2:$I$356,"&lt;"&amp;W$2)</f>
        <v>0</v>
      </c>
      <c r="W31">
        <f>-SUMIFS([1]VEGETAL!$E$2:$E$356,[1]VEGETAL!$A$2:$A$356,$B31,[1]VEGETAL!$F$2:$F$356,"SALI",[1]VEGETAL!$I$2:$I$356,"&gt;="&amp;W$2,[1]VEGETAL!$I$2:$I$356,"&lt;"&amp;X$2)</f>
        <v>0</v>
      </c>
      <c r="X31">
        <f>-SUMIFS([1]VEGETAL!$E$2:$E$356,[1]VEGETAL!$A$2:$A$356,$B31,[1]VEGETAL!$F$2:$F$356,"SALI",[1]VEGETAL!$I$2:$I$356,"&gt;="&amp;X$2,[1]VEGETAL!$I$2:$I$356,"&lt;"&amp;Y$2)</f>
        <v>0</v>
      </c>
      <c r="Y31">
        <f>-SUMIFS([1]VEGETAL!$E$2:$E$356,[1]VEGETAL!$A$2:$A$356,$B31,[1]VEGETAL!$F$2:$F$356,"SALI",[1]VEGETAL!$I$2:$I$356,"&gt;="&amp;Y$2,[1]VEGETAL!$I$2:$I$356,"&lt;"&amp;Z$2)</f>
        <v>0</v>
      </c>
      <c r="Z31">
        <f>-SUMIFS([1]VEGETAL!$E$2:$E$356,[1]VEGETAL!$A$2:$A$356,$B31,[1]VEGETAL!$F$2:$F$356,"SALI",[1]VEGETAL!$I$2:$I$356,"&gt;="&amp;Z$2,[1]VEGETAL!$I$2:$I$356,"&lt;"&amp;AA$2)</f>
        <v>0</v>
      </c>
      <c r="AA31">
        <f>-SUMIFS([1]VEGETAL!$E$2:$E$356,[1]VEGETAL!$A$2:$A$356,$B31,[1]VEGETAL!$F$2:$F$356,"SALI",[1]VEGETAL!$I$2:$I$356,"&gt;="&amp;AA$2,[1]VEGETAL!$I$2:$I$356,"&lt;"&amp;AB$2)</f>
        <v>0</v>
      </c>
      <c r="AB31">
        <f>-SUMIFS([1]VEGETAL!$E$2:$E$356,[1]VEGETAL!$A$2:$A$356,$B31,[1]VEGETAL!$F$2:$F$356,"SALI",[1]VEGETAL!$I$2:$I$356,"&gt;="&amp;AB$2,[1]VEGETAL!$I$2:$I$356,"&lt;"&amp;AC$2)</f>
        <v>0</v>
      </c>
      <c r="AC31">
        <f>-SUMIFS([1]VEGETAL!$E$2:$E$356,[1]VEGETAL!$A$2:$A$356,$B31,[1]VEGETAL!$F$2:$F$356,"SALI",[1]VEGETAL!$I$2:$I$356,"&gt;="&amp;AC$2,[1]VEGETAL!$I$2:$I$356,"&lt;"&amp;AD$2)</f>
        <v>0</v>
      </c>
      <c r="AD31">
        <f>-SUMIFS([1]VEGETAL!$E$2:$E$356,[1]VEGETAL!$A$2:$A$356,$B31,[1]VEGETAL!$F$2:$F$356,"SALI",[1]VEGETAL!$I$2:$I$356,"&gt;="&amp;AD$2,[1]VEGETAL!$I$2:$I$356,"&lt;"&amp;AE$2)</f>
        <v>0</v>
      </c>
      <c r="AE31">
        <f>-SUMIFS([1]VEGETAL!$E$2:$E$356,[1]VEGETAL!$A$2:$A$356,$B31,[1]VEGETAL!$F$2:$F$356,"SALI",[1]VEGETAL!$I$2:$I$356,"&gt;="&amp;AE$2,[1]VEGETAL!$I$2:$I$356,"&lt;"&amp;AF$2)</f>
        <v>0</v>
      </c>
      <c r="AF31">
        <f>-SUMIFS([1]VEGETAL!$E$2:$E$356,[1]VEGETAL!$A$2:$A$356,$B31,[1]VEGETAL!$F$2:$F$356,"SALI",[1]VEGETAL!$I$2:$I$356,"&gt;="&amp;AF$2,[1]VEGETAL!$I$2:$I$356,"&lt;"&amp;AG$2)</f>
        <v>0</v>
      </c>
      <c r="AG31">
        <f>-SUMIFS([1]VEGETAL!$E$2:$E$356,[1]VEGETAL!$A$2:$A$356,$B31,[1]VEGETAL!$F$2:$F$356,"SALI",[1]VEGETAL!$I$2:$I$356,"&gt;="&amp;AG$2,[1]VEGETAL!$I$2:$I$356,"&lt;"&amp;AH$2)</f>
        <v>0</v>
      </c>
      <c r="AH31">
        <f>-SUMIFS([1]VEGETAL!$E$2:$E$356,[1]VEGETAL!$A$2:$A$356,$B31,[1]VEGETAL!$F$2:$F$356,"SALI",[1]VEGETAL!$I$2:$I$356,"&gt;="&amp;AH$2,[1]VEGETAL!$I$2:$I$356,"&lt;"&amp;AI$2)</f>
        <v>0</v>
      </c>
      <c r="AI31">
        <f>-SUMIFS([1]VEGETAL!$E$2:$E$356,[1]VEGETAL!$A$2:$A$356,$B31,[1]VEGETAL!$F$2:$F$356,"SALI",[1]VEGETAL!$I$2:$I$356,"&gt;="&amp;AI$2,[1]VEGETAL!$I$2:$I$356,"&lt;"&amp;AJ$2)</f>
        <v>0</v>
      </c>
      <c r="AJ31">
        <f>-SUMIFS([1]VEGETAL!$E$2:$E$356,[1]VEGETAL!$A$2:$A$356,$B31,[1]VEGETAL!$F$2:$F$356,"SALI",[1]VEGETAL!$I$2:$I$356,"&gt;="&amp;AJ$2,[1]VEGETAL!$I$2:$I$356,"&lt;"&amp;AK$2)</f>
        <v>0</v>
      </c>
      <c r="AK31">
        <f>-SUMIFS([1]VEGETAL!$E$2:$E$356,[1]VEGETAL!$A$2:$A$356,$B31,[1]VEGETAL!$F$2:$F$356,"SALI",[1]VEGETAL!$I$2:$I$356,"&gt;="&amp;AK$2,[1]VEGETAL!$I$2:$I$356,"&lt;"&amp;AL$2)</f>
        <v>0</v>
      </c>
      <c r="AL31">
        <f>-SUMIFS([1]VEGETAL!$E$2:$E$356,[1]VEGETAL!$A$2:$A$356,$B31,[1]VEGETAL!$F$2:$F$356,"SALI",[1]VEGETAL!$I$2:$I$356,"&gt;="&amp;AL$2,[1]VEGETAL!$I$2:$I$356,"&lt;"&amp;AM$2)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-SUMIFS([1]VEGETAL!$E$2:$E$356,[1]VEGETAL!$A$2:$A$356,$B32,[1]VEGETAL!$F$2:$F$356,"SALI",[1]VEGETAL!$I$2:$I$356,"&gt;="&amp;C$2,[1]VEGETAL!$I$2:$I$356,"&lt;"&amp;D$2)</f>
        <v>0</v>
      </c>
      <c r="D32">
        <f>-SUMIFS([1]VEGETAL!$E$2:$E$356,[1]VEGETAL!$A$2:$A$356,$B32,[1]VEGETAL!$F$2:$F$356,"SALI",[1]VEGETAL!$I$2:$I$356,"&gt;="&amp;D$2,[1]VEGETAL!$I$2:$I$356,"&lt;"&amp;E$2)</f>
        <v>0</v>
      </c>
      <c r="E32">
        <f>-SUMIFS([1]VEGETAL!$E$2:$E$356,[1]VEGETAL!$A$2:$A$356,$B32,[1]VEGETAL!$F$2:$F$356,"SALI",[1]VEGETAL!$I$2:$I$356,"&gt;="&amp;E$2,[1]VEGETAL!$I$2:$I$356,"&lt;"&amp;F$2)</f>
        <v>0</v>
      </c>
      <c r="F32">
        <f>-SUMIFS([1]VEGETAL!$E$2:$E$356,[1]VEGETAL!$A$2:$A$356,$B32,[1]VEGETAL!$F$2:$F$356,"SALI",[1]VEGETAL!$I$2:$I$356,"&gt;="&amp;F$2,[1]VEGETAL!$I$2:$I$356,"&lt;"&amp;G$2)</f>
        <v>0</v>
      </c>
      <c r="G32">
        <f>-SUMIFS([1]VEGETAL!$E$2:$E$356,[1]VEGETAL!$A$2:$A$356,$B32,[1]VEGETAL!$F$2:$F$356,"SALI",[1]VEGETAL!$I$2:$I$356,"&gt;="&amp;G$2,[1]VEGETAL!$I$2:$I$356,"&lt;"&amp;H$2)</f>
        <v>0</v>
      </c>
      <c r="H32">
        <f>-SUMIFS([1]VEGETAL!$E$2:$E$356,[1]VEGETAL!$A$2:$A$356,$B32,[1]VEGETAL!$F$2:$F$356,"SALI",[1]VEGETAL!$I$2:$I$356,"&gt;="&amp;H$2,[1]VEGETAL!$I$2:$I$356,"&lt;"&amp;I$2)</f>
        <v>0</v>
      </c>
      <c r="I32">
        <f>-SUMIFS([1]VEGETAL!$E$2:$E$356,[1]VEGETAL!$A$2:$A$356,$B32,[1]VEGETAL!$F$2:$F$356,"SALI",[1]VEGETAL!$I$2:$I$356,"&gt;="&amp;I$2,[1]VEGETAL!$I$2:$I$356,"&lt;"&amp;J$2)</f>
        <v>0</v>
      </c>
      <c r="J32">
        <f>-SUMIFS([1]VEGETAL!$E$2:$E$356,[1]VEGETAL!$A$2:$A$356,$B32,[1]VEGETAL!$F$2:$F$356,"SALI",[1]VEGETAL!$I$2:$I$356,"&gt;="&amp;J$2,[1]VEGETAL!$I$2:$I$356,"&lt;"&amp;K$2)</f>
        <v>0</v>
      </c>
      <c r="K32">
        <f>-SUMIFS([1]VEGETAL!$E$2:$E$356,[1]VEGETAL!$A$2:$A$356,$B32,[1]VEGETAL!$F$2:$F$356,"SALI",[1]VEGETAL!$I$2:$I$356,"&gt;="&amp;K$2,[1]VEGETAL!$I$2:$I$356,"&lt;"&amp;L$2)</f>
        <v>0</v>
      </c>
      <c r="L32">
        <f>-SUMIFS([1]VEGETAL!$E$2:$E$356,[1]VEGETAL!$A$2:$A$356,$B32,[1]VEGETAL!$F$2:$F$356,"SALI",[1]VEGETAL!$I$2:$I$356,"&gt;="&amp;L$2,[1]VEGETAL!$I$2:$I$356,"&lt;"&amp;M$2)</f>
        <v>0</v>
      </c>
      <c r="M32">
        <f>-SUMIFS([1]VEGETAL!$E$2:$E$356,[1]VEGETAL!$A$2:$A$356,$B32,[1]VEGETAL!$F$2:$F$356,"SALI",[1]VEGETAL!$I$2:$I$356,"&gt;="&amp;M$2,[1]VEGETAL!$I$2:$I$356,"&lt;"&amp;N$2)</f>
        <v>0</v>
      </c>
      <c r="N32">
        <f>-SUMIFS([1]VEGETAL!$E$2:$E$356,[1]VEGETAL!$A$2:$A$356,$B32,[1]VEGETAL!$F$2:$F$356,"SALI",[1]VEGETAL!$I$2:$I$356,"&gt;="&amp;N$2,[1]VEGETAL!$I$2:$I$356,"&lt;"&amp;O$2)</f>
        <v>0</v>
      </c>
      <c r="O32">
        <f>-SUMIFS([1]VEGETAL!$E$2:$E$356,[1]VEGETAL!$A$2:$A$356,$B32,[1]VEGETAL!$F$2:$F$356,"SALI",[1]VEGETAL!$I$2:$I$356,"&gt;="&amp;O$2,[1]VEGETAL!$I$2:$I$356,"&lt;"&amp;P$2)</f>
        <v>0</v>
      </c>
      <c r="P32">
        <f>-SUMIFS([1]VEGETAL!$E$2:$E$356,[1]VEGETAL!$A$2:$A$356,$B32,[1]VEGETAL!$F$2:$F$356,"SALI",[1]VEGETAL!$I$2:$I$356,"&gt;="&amp;P$2,[1]VEGETAL!$I$2:$I$356,"&lt;"&amp;Q$2)</f>
        <v>0</v>
      </c>
      <c r="Q32">
        <f>-SUMIFS([1]VEGETAL!$E$2:$E$356,[1]VEGETAL!$A$2:$A$356,$B32,[1]VEGETAL!$F$2:$F$356,"SALI",[1]VEGETAL!$I$2:$I$356,"&gt;="&amp;Q$2,[1]VEGETAL!$I$2:$I$356,"&lt;"&amp;R$2)</f>
        <v>0</v>
      </c>
      <c r="R32">
        <f>-SUMIFS([1]VEGETAL!$E$2:$E$356,[1]VEGETAL!$A$2:$A$356,$B32,[1]VEGETAL!$F$2:$F$356,"SALI",[1]VEGETAL!$I$2:$I$356,"&gt;="&amp;R$2,[1]VEGETAL!$I$2:$I$356,"&lt;"&amp;S$2)</f>
        <v>0</v>
      </c>
      <c r="S32">
        <f>-SUMIFS([1]VEGETAL!$E$2:$E$356,[1]VEGETAL!$A$2:$A$356,$B32,[1]VEGETAL!$F$2:$F$356,"SALI",[1]VEGETAL!$I$2:$I$356,"&gt;="&amp;S$2,[1]VEGETAL!$I$2:$I$356,"&lt;"&amp;T$2)</f>
        <v>0</v>
      </c>
      <c r="T32">
        <f>-SUMIFS([1]VEGETAL!$E$2:$E$356,[1]VEGETAL!$A$2:$A$356,$B32,[1]VEGETAL!$F$2:$F$356,"SALI",[1]VEGETAL!$I$2:$I$356,"&gt;="&amp;T$2,[1]VEGETAL!$I$2:$I$356,"&lt;"&amp;U$2)</f>
        <v>0</v>
      </c>
      <c r="U32">
        <f>-SUMIFS([1]VEGETAL!$E$2:$E$356,[1]VEGETAL!$A$2:$A$356,$B32,[1]VEGETAL!$F$2:$F$356,"SALI",[1]VEGETAL!$I$2:$I$356,"&gt;="&amp;U$2,[1]VEGETAL!$I$2:$I$356,"&lt;"&amp;V$2)</f>
        <v>0</v>
      </c>
      <c r="V32">
        <f>-SUMIFS([1]VEGETAL!$E$2:$E$356,[1]VEGETAL!$A$2:$A$356,$B32,[1]VEGETAL!$F$2:$F$356,"SALI",[1]VEGETAL!$I$2:$I$356,"&gt;="&amp;V$2,[1]VEGETAL!$I$2:$I$356,"&lt;"&amp;W$2)</f>
        <v>0</v>
      </c>
      <c r="W32">
        <f>-SUMIFS([1]VEGETAL!$E$2:$E$356,[1]VEGETAL!$A$2:$A$356,$B32,[1]VEGETAL!$F$2:$F$356,"SALI",[1]VEGETAL!$I$2:$I$356,"&gt;="&amp;W$2,[1]VEGETAL!$I$2:$I$356,"&lt;"&amp;X$2)</f>
        <v>0</v>
      </c>
      <c r="X32">
        <f>-SUMIFS([1]VEGETAL!$E$2:$E$356,[1]VEGETAL!$A$2:$A$356,$B32,[1]VEGETAL!$F$2:$F$356,"SALI",[1]VEGETAL!$I$2:$I$356,"&gt;="&amp;X$2,[1]VEGETAL!$I$2:$I$356,"&lt;"&amp;Y$2)</f>
        <v>0</v>
      </c>
      <c r="Y32">
        <f>-SUMIFS([1]VEGETAL!$E$2:$E$356,[1]VEGETAL!$A$2:$A$356,$B32,[1]VEGETAL!$F$2:$F$356,"SALI",[1]VEGETAL!$I$2:$I$356,"&gt;="&amp;Y$2,[1]VEGETAL!$I$2:$I$356,"&lt;"&amp;Z$2)</f>
        <v>0</v>
      </c>
      <c r="Z32">
        <f>-SUMIFS([1]VEGETAL!$E$2:$E$356,[1]VEGETAL!$A$2:$A$356,$B32,[1]VEGETAL!$F$2:$F$356,"SALI",[1]VEGETAL!$I$2:$I$356,"&gt;="&amp;Z$2,[1]VEGETAL!$I$2:$I$356,"&lt;"&amp;AA$2)</f>
        <v>0</v>
      </c>
      <c r="AA32">
        <f>-SUMIFS([1]VEGETAL!$E$2:$E$356,[1]VEGETAL!$A$2:$A$356,$B32,[1]VEGETAL!$F$2:$F$356,"SALI",[1]VEGETAL!$I$2:$I$356,"&gt;="&amp;AA$2,[1]VEGETAL!$I$2:$I$356,"&lt;"&amp;AB$2)</f>
        <v>0</v>
      </c>
      <c r="AB32">
        <f>-SUMIFS([1]VEGETAL!$E$2:$E$356,[1]VEGETAL!$A$2:$A$356,$B32,[1]VEGETAL!$F$2:$F$356,"SALI",[1]VEGETAL!$I$2:$I$356,"&gt;="&amp;AB$2,[1]VEGETAL!$I$2:$I$356,"&lt;"&amp;AC$2)</f>
        <v>0</v>
      </c>
      <c r="AC32">
        <f>-SUMIFS([1]VEGETAL!$E$2:$E$356,[1]VEGETAL!$A$2:$A$356,$B32,[1]VEGETAL!$F$2:$F$356,"SALI",[1]VEGETAL!$I$2:$I$356,"&gt;="&amp;AC$2,[1]VEGETAL!$I$2:$I$356,"&lt;"&amp;AD$2)</f>
        <v>0</v>
      </c>
      <c r="AD32">
        <f>-SUMIFS([1]VEGETAL!$E$2:$E$356,[1]VEGETAL!$A$2:$A$356,$B32,[1]VEGETAL!$F$2:$F$356,"SALI",[1]VEGETAL!$I$2:$I$356,"&gt;="&amp;AD$2,[1]VEGETAL!$I$2:$I$356,"&lt;"&amp;AE$2)</f>
        <v>0</v>
      </c>
      <c r="AE32">
        <f>-SUMIFS([1]VEGETAL!$E$2:$E$356,[1]VEGETAL!$A$2:$A$356,$B32,[1]VEGETAL!$F$2:$F$356,"SALI",[1]VEGETAL!$I$2:$I$356,"&gt;="&amp;AE$2,[1]VEGETAL!$I$2:$I$356,"&lt;"&amp;AF$2)</f>
        <v>0</v>
      </c>
      <c r="AF32">
        <f>-SUMIFS([1]VEGETAL!$E$2:$E$356,[1]VEGETAL!$A$2:$A$356,$B32,[1]VEGETAL!$F$2:$F$356,"SALI",[1]VEGETAL!$I$2:$I$356,"&gt;="&amp;AF$2,[1]VEGETAL!$I$2:$I$356,"&lt;"&amp;AG$2)</f>
        <v>0</v>
      </c>
      <c r="AG32">
        <f>-SUMIFS([1]VEGETAL!$E$2:$E$356,[1]VEGETAL!$A$2:$A$356,$B32,[1]VEGETAL!$F$2:$F$356,"SALI",[1]VEGETAL!$I$2:$I$356,"&gt;="&amp;AG$2,[1]VEGETAL!$I$2:$I$356,"&lt;"&amp;AH$2)</f>
        <v>0</v>
      </c>
      <c r="AH32">
        <f>-SUMIFS([1]VEGETAL!$E$2:$E$356,[1]VEGETAL!$A$2:$A$356,$B32,[1]VEGETAL!$F$2:$F$356,"SALI",[1]VEGETAL!$I$2:$I$356,"&gt;="&amp;AH$2,[1]VEGETAL!$I$2:$I$356,"&lt;"&amp;AI$2)</f>
        <v>0</v>
      </c>
      <c r="AI32">
        <f>-SUMIFS([1]VEGETAL!$E$2:$E$356,[1]VEGETAL!$A$2:$A$356,$B32,[1]VEGETAL!$F$2:$F$356,"SALI",[1]VEGETAL!$I$2:$I$356,"&gt;="&amp;AI$2,[1]VEGETAL!$I$2:$I$356,"&lt;"&amp;AJ$2)</f>
        <v>0</v>
      </c>
      <c r="AJ32">
        <f>-SUMIFS([1]VEGETAL!$E$2:$E$356,[1]VEGETAL!$A$2:$A$356,$B32,[1]VEGETAL!$F$2:$F$356,"SALI",[1]VEGETAL!$I$2:$I$356,"&gt;="&amp;AJ$2,[1]VEGETAL!$I$2:$I$356,"&lt;"&amp;AK$2)</f>
        <v>0</v>
      </c>
      <c r="AK32">
        <f>-SUMIFS([1]VEGETAL!$E$2:$E$356,[1]VEGETAL!$A$2:$A$356,$B32,[1]VEGETAL!$F$2:$F$356,"SALI",[1]VEGETAL!$I$2:$I$356,"&gt;="&amp;AK$2,[1]VEGETAL!$I$2:$I$356,"&lt;"&amp;AL$2)</f>
        <v>0</v>
      </c>
      <c r="AL32">
        <f>-SUMIFS([1]VEGETAL!$E$2:$E$356,[1]VEGETAL!$A$2:$A$356,$B32,[1]VEGETAL!$F$2:$F$356,"SALI",[1]VEGETAL!$I$2:$I$356,"&gt;="&amp;AL$2,[1]VEGETAL!$I$2:$I$356,"&lt;"&amp;AM$2)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-SUMIFS([1]VEGETAL!$E$2:$E$356,[1]VEGETAL!$A$2:$A$356,$B33,[1]VEGETAL!$F$2:$F$356,"SALI",[1]VEGETAL!$I$2:$I$356,"&gt;="&amp;C$2,[1]VEGETAL!$I$2:$I$356,"&lt;"&amp;D$2)</f>
        <v>0</v>
      </c>
      <c r="D33">
        <f>-SUMIFS([1]VEGETAL!$E$2:$E$356,[1]VEGETAL!$A$2:$A$356,$B33,[1]VEGETAL!$F$2:$F$356,"SALI",[1]VEGETAL!$I$2:$I$356,"&gt;="&amp;D$2,[1]VEGETAL!$I$2:$I$356,"&lt;"&amp;E$2)</f>
        <v>0</v>
      </c>
      <c r="E33">
        <f>-SUMIFS([1]VEGETAL!$E$2:$E$356,[1]VEGETAL!$A$2:$A$356,$B33,[1]VEGETAL!$F$2:$F$356,"SALI",[1]VEGETAL!$I$2:$I$356,"&gt;="&amp;E$2,[1]VEGETAL!$I$2:$I$356,"&lt;"&amp;F$2)</f>
        <v>0</v>
      </c>
      <c r="F33">
        <f>-SUMIFS([1]VEGETAL!$E$2:$E$356,[1]VEGETAL!$A$2:$A$356,$B33,[1]VEGETAL!$F$2:$F$356,"SALI",[1]VEGETAL!$I$2:$I$356,"&gt;="&amp;F$2,[1]VEGETAL!$I$2:$I$356,"&lt;"&amp;G$2)</f>
        <v>0</v>
      </c>
      <c r="G33">
        <f>-SUMIFS([1]VEGETAL!$E$2:$E$356,[1]VEGETAL!$A$2:$A$356,$B33,[1]VEGETAL!$F$2:$F$356,"SALI",[1]VEGETAL!$I$2:$I$356,"&gt;="&amp;G$2,[1]VEGETAL!$I$2:$I$356,"&lt;"&amp;H$2)</f>
        <v>0</v>
      </c>
      <c r="H33">
        <f>-SUMIFS([1]VEGETAL!$E$2:$E$356,[1]VEGETAL!$A$2:$A$356,$B33,[1]VEGETAL!$F$2:$F$356,"SALI",[1]VEGETAL!$I$2:$I$356,"&gt;="&amp;H$2,[1]VEGETAL!$I$2:$I$356,"&lt;"&amp;I$2)</f>
        <v>0</v>
      </c>
      <c r="I33">
        <f>-SUMIFS([1]VEGETAL!$E$2:$E$356,[1]VEGETAL!$A$2:$A$356,$B33,[1]VEGETAL!$F$2:$F$356,"SALI",[1]VEGETAL!$I$2:$I$356,"&gt;="&amp;I$2,[1]VEGETAL!$I$2:$I$356,"&lt;"&amp;J$2)</f>
        <v>0</v>
      </c>
      <c r="J33">
        <f>-SUMIFS([1]VEGETAL!$E$2:$E$356,[1]VEGETAL!$A$2:$A$356,$B33,[1]VEGETAL!$F$2:$F$356,"SALI",[1]VEGETAL!$I$2:$I$356,"&gt;="&amp;J$2,[1]VEGETAL!$I$2:$I$356,"&lt;"&amp;K$2)</f>
        <v>0</v>
      </c>
      <c r="K33">
        <f>-SUMIFS([1]VEGETAL!$E$2:$E$356,[1]VEGETAL!$A$2:$A$356,$B33,[1]VEGETAL!$F$2:$F$356,"SALI",[1]VEGETAL!$I$2:$I$356,"&gt;="&amp;K$2,[1]VEGETAL!$I$2:$I$356,"&lt;"&amp;L$2)</f>
        <v>0</v>
      </c>
      <c r="L33">
        <f>-SUMIFS([1]VEGETAL!$E$2:$E$356,[1]VEGETAL!$A$2:$A$356,$B33,[1]VEGETAL!$F$2:$F$356,"SALI",[1]VEGETAL!$I$2:$I$356,"&gt;="&amp;L$2,[1]VEGETAL!$I$2:$I$356,"&lt;"&amp;M$2)</f>
        <v>0</v>
      </c>
      <c r="M33">
        <f>-SUMIFS([1]VEGETAL!$E$2:$E$356,[1]VEGETAL!$A$2:$A$356,$B33,[1]VEGETAL!$F$2:$F$356,"SALI",[1]VEGETAL!$I$2:$I$356,"&gt;="&amp;M$2,[1]VEGETAL!$I$2:$I$356,"&lt;"&amp;N$2)</f>
        <v>0</v>
      </c>
      <c r="N33">
        <f>-SUMIFS([1]VEGETAL!$E$2:$E$356,[1]VEGETAL!$A$2:$A$356,$B33,[1]VEGETAL!$F$2:$F$356,"SALI",[1]VEGETAL!$I$2:$I$356,"&gt;="&amp;N$2,[1]VEGETAL!$I$2:$I$356,"&lt;"&amp;O$2)</f>
        <v>0</v>
      </c>
      <c r="O33">
        <f>-SUMIFS([1]VEGETAL!$E$2:$E$356,[1]VEGETAL!$A$2:$A$356,$B33,[1]VEGETAL!$F$2:$F$356,"SALI",[1]VEGETAL!$I$2:$I$356,"&gt;="&amp;O$2,[1]VEGETAL!$I$2:$I$356,"&lt;"&amp;P$2)</f>
        <v>0</v>
      </c>
      <c r="P33">
        <f>-SUMIFS([1]VEGETAL!$E$2:$E$356,[1]VEGETAL!$A$2:$A$356,$B33,[1]VEGETAL!$F$2:$F$356,"SALI",[1]VEGETAL!$I$2:$I$356,"&gt;="&amp;P$2,[1]VEGETAL!$I$2:$I$356,"&lt;"&amp;Q$2)</f>
        <v>0</v>
      </c>
      <c r="Q33">
        <f>-SUMIFS([1]VEGETAL!$E$2:$E$356,[1]VEGETAL!$A$2:$A$356,$B33,[1]VEGETAL!$F$2:$F$356,"SALI",[1]VEGETAL!$I$2:$I$356,"&gt;="&amp;Q$2,[1]VEGETAL!$I$2:$I$356,"&lt;"&amp;R$2)</f>
        <v>0</v>
      </c>
      <c r="R33">
        <f>-SUMIFS([1]VEGETAL!$E$2:$E$356,[1]VEGETAL!$A$2:$A$356,$B33,[1]VEGETAL!$F$2:$F$356,"SALI",[1]VEGETAL!$I$2:$I$356,"&gt;="&amp;R$2,[1]VEGETAL!$I$2:$I$356,"&lt;"&amp;S$2)</f>
        <v>0</v>
      </c>
      <c r="S33">
        <f>-SUMIFS([1]VEGETAL!$E$2:$E$356,[1]VEGETAL!$A$2:$A$356,$B33,[1]VEGETAL!$F$2:$F$356,"SALI",[1]VEGETAL!$I$2:$I$356,"&gt;="&amp;S$2,[1]VEGETAL!$I$2:$I$356,"&lt;"&amp;T$2)</f>
        <v>0</v>
      </c>
      <c r="T33">
        <f>-SUMIFS([1]VEGETAL!$E$2:$E$356,[1]VEGETAL!$A$2:$A$356,$B33,[1]VEGETAL!$F$2:$F$356,"SALI",[1]VEGETAL!$I$2:$I$356,"&gt;="&amp;T$2,[1]VEGETAL!$I$2:$I$356,"&lt;"&amp;U$2)</f>
        <v>0</v>
      </c>
      <c r="U33">
        <f>-SUMIFS([1]VEGETAL!$E$2:$E$356,[1]VEGETAL!$A$2:$A$356,$B33,[1]VEGETAL!$F$2:$F$356,"SALI",[1]VEGETAL!$I$2:$I$356,"&gt;="&amp;U$2,[1]VEGETAL!$I$2:$I$356,"&lt;"&amp;V$2)</f>
        <v>0</v>
      </c>
      <c r="V33">
        <f>-SUMIFS([1]VEGETAL!$E$2:$E$356,[1]VEGETAL!$A$2:$A$356,$B33,[1]VEGETAL!$F$2:$F$356,"SALI",[1]VEGETAL!$I$2:$I$356,"&gt;="&amp;V$2,[1]VEGETAL!$I$2:$I$356,"&lt;"&amp;W$2)</f>
        <v>0</v>
      </c>
      <c r="W33">
        <f>-SUMIFS([1]VEGETAL!$E$2:$E$356,[1]VEGETAL!$A$2:$A$356,$B33,[1]VEGETAL!$F$2:$F$356,"SALI",[1]VEGETAL!$I$2:$I$356,"&gt;="&amp;W$2,[1]VEGETAL!$I$2:$I$356,"&lt;"&amp;X$2)</f>
        <v>0</v>
      </c>
      <c r="X33">
        <f>-SUMIFS([1]VEGETAL!$E$2:$E$356,[1]VEGETAL!$A$2:$A$356,$B33,[1]VEGETAL!$F$2:$F$356,"SALI",[1]VEGETAL!$I$2:$I$356,"&gt;="&amp;X$2,[1]VEGETAL!$I$2:$I$356,"&lt;"&amp;Y$2)</f>
        <v>0</v>
      </c>
      <c r="Y33">
        <f>-SUMIFS([1]VEGETAL!$E$2:$E$356,[1]VEGETAL!$A$2:$A$356,$B33,[1]VEGETAL!$F$2:$F$356,"SALI",[1]VEGETAL!$I$2:$I$356,"&gt;="&amp;Y$2,[1]VEGETAL!$I$2:$I$356,"&lt;"&amp;Z$2)</f>
        <v>0</v>
      </c>
      <c r="Z33">
        <f>-SUMIFS([1]VEGETAL!$E$2:$E$356,[1]VEGETAL!$A$2:$A$356,$B33,[1]VEGETAL!$F$2:$F$356,"SALI",[1]VEGETAL!$I$2:$I$356,"&gt;="&amp;Z$2,[1]VEGETAL!$I$2:$I$356,"&lt;"&amp;AA$2)</f>
        <v>0</v>
      </c>
      <c r="AA33">
        <f>-SUMIFS([1]VEGETAL!$E$2:$E$356,[1]VEGETAL!$A$2:$A$356,$B33,[1]VEGETAL!$F$2:$F$356,"SALI",[1]VEGETAL!$I$2:$I$356,"&gt;="&amp;AA$2,[1]VEGETAL!$I$2:$I$356,"&lt;"&amp;AB$2)</f>
        <v>0</v>
      </c>
      <c r="AB33">
        <f>-SUMIFS([1]VEGETAL!$E$2:$E$356,[1]VEGETAL!$A$2:$A$356,$B33,[1]VEGETAL!$F$2:$F$356,"SALI",[1]VEGETAL!$I$2:$I$356,"&gt;="&amp;AB$2,[1]VEGETAL!$I$2:$I$356,"&lt;"&amp;AC$2)</f>
        <v>0</v>
      </c>
      <c r="AC33">
        <f>-SUMIFS([1]VEGETAL!$E$2:$E$356,[1]VEGETAL!$A$2:$A$356,$B33,[1]VEGETAL!$F$2:$F$356,"SALI",[1]VEGETAL!$I$2:$I$356,"&gt;="&amp;AC$2,[1]VEGETAL!$I$2:$I$356,"&lt;"&amp;AD$2)</f>
        <v>0</v>
      </c>
      <c r="AD33">
        <f>-SUMIFS([1]VEGETAL!$E$2:$E$356,[1]VEGETAL!$A$2:$A$356,$B33,[1]VEGETAL!$F$2:$F$356,"SALI",[1]VEGETAL!$I$2:$I$356,"&gt;="&amp;AD$2,[1]VEGETAL!$I$2:$I$356,"&lt;"&amp;AE$2)</f>
        <v>0</v>
      </c>
      <c r="AE33">
        <f>-SUMIFS([1]VEGETAL!$E$2:$E$356,[1]VEGETAL!$A$2:$A$356,$B33,[1]VEGETAL!$F$2:$F$356,"SALI",[1]VEGETAL!$I$2:$I$356,"&gt;="&amp;AE$2,[1]VEGETAL!$I$2:$I$356,"&lt;"&amp;AF$2)</f>
        <v>0</v>
      </c>
      <c r="AF33">
        <f>-SUMIFS([1]VEGETAL!$E$2:$E$356,[1]VEGETAL!$A$2:$A$356,$B33,[1]VEGETAL!$F$2:$F$356,"SALI",[1]VEGETAL!$I$2:$I$356,"&gt;="&amp;AF$2,[1]VEGETAL!$I$2:$I$356,"&lt;"&amp;AG$2)</f>
        <v>0</v>
      </c>
      <c r="AG33">
        <f>-SUMIFS([1]VEGETAL!$E$2:$E$356,[1]VEGETAL!$A$2:$A$356,$B33,[1]VEGETAL!$F$2:$F$356,"SALI",[1]VEGETAL!$I$2:$I$356,"&gt;="&amp;AG$2,[1]VEGETAL!$I$2:$I$356,"&lt;"&amp;AH$2)</f>
        <v>0</v>
      </c>
      <c r="AH33">
        <f>-SUMIFS([1]VEGETAL!$E$2:$E$356,[1]VEGETAL!$A$2:$A$356,$B33,[1]VEGETAL!$F$2:$F$356,"SALI",[1]VEGETAL!$I$2:$I$356,"&gt;="&amp;AH$2,[1]VEGETAL!$I$2:$I$356,"&lt;"&amp;AI$2)</f>
        <v>0</v>
      </c>
      <c r="AI33">
        <f>-SUMIFS([1]VEGETAL!$E$2:$E$356,[1]VEGETAL!$A$2:$A$356,$B33,[1]VEGETAL!$F$2:$F$356,"SALI",[1]VEGETAL!$I$2:$I$356,"&gt;="&amp;AI$2,[1]VEGETAL!$I$2:$I$356,"&lt;"&amp;AJ$2)</f>
        <v>0</v>
      </c>
      <c r="AJ33">
        <f>-SUMIFS([1]VEGETAL!$E$2:$E$356,[1]VEGETAL!$A$2:$A$356,$B33,[1]VEGETAL!$F$2:$F$356,"SALI",[1]VEGETAL!$I$2:$I$356,"&gt;="&amp;AJ$2,[1]VEGETAL!$I$2:$I$356,"&lt;"&amp;AK$2)</f>
        <v>0</v>
      </c>
      <c r="AK33">
        <f>-SUMIFS([1]VEGETAL!$E$2:$E$356,[1]VEGETAL!$A$2:$A$356,$B33,[1]VEGETAL!$F$2:$F$356,"SALI",[1]VEGETAL!$I$2:$I$356,"&gt;="&amp;AK$2,[1]VEGETAL!$I$2:$I$356,"&lt;"&amp;AL$2)</f>
        <v>0</v>
      </c>
      <c r="AL33">
        <f>-SUMIFS([1]VEGETAL!$E$2:$E$356,[1]VEGETAL!$A$2:$A$356,$B33,[1]VEGETAL!$F$2:$F$356,"SALI",[1]VEGETAL!$I$2:$I$356,"&gt;="&amp;AL$2,[1]VEGETAL!$I$2:$I$356,"&lt;"&amp;AM$2)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-SUMIFS([1]VEGETAL!$E$2:$E$356,[1]VEGETAL!$A$2:$A$356,$B34,[1]VEGETAL!$F$2:$F$356,"SALI",[1]VEGETAL!$I$2:$I$356,"&gt;="&amp;C$2,[1]VEGETAL!$I$2:$I$356,"&lt;"&amp;D$2)</f>
        <v>0</v>
      </c>
      <c r="D34">
        <f>-SUMIFS([1]VEGETAL!$E$2:$E$356,[1]VEGETAL!$A$2:$A$356,$B34,[1]VEGETAL!$F$2:$F$356,"SALI",[1]VEGETAL!$I$2:$I$356,"&gt;="&amp;D$2,[1]VEGETAL!$I$2:$I$356,"&lt;"&amp;E$2)</f>
        <v>0</v>
      </c>
      <c r="E34">
        <f>-SUMIFS([1]VEGETAL!$E$2:$E$356,[1]VEGETAL!$A$2:$A$356,$B34,[1]VEGETAL!$F$2:$F$356,"SALI",[1]VEGETAL!$I$2:$I$356,"&gt;="&amp;E$2,[1]VEGETAL!$I$2:$I$356,"&lt;"&amp;F$2)</f>
        <v>0</v>
      </c>
      <c r="F34">
        <f>-SUMIFS([1]VEGETAL!$E$2:$E$356,[1]VEGETAL!$A$2:$A$356,$B34,[1]VEGETAL!$F$2:$F$356,"SALI",[1]VEGETAL!$I$2:$I$356,"&gt;="&amp;F$2,[1]VEGETAL!$I$2:$I$356,"&lt;"&amp;G$2)</f>
        <v>0</v>
      </c>
      <c r="G34">
        <f>-SUMIFS([1]VEGETAL!$E$2:$E$356,[1]VEGETAL!$A$2:$A$356,$B34,[1]VEGETAL!$F$2:$F$356,"SALI",[1]VEGETAL!$I$2:$I$356,"&gt;="&amp;G$2,[1]VEGETAL!$I$2:$I$356,"&lt;"&amp;H$2)</f>
        <v>0</v>
      </c>
      <c r="H34">
        <f>-SUMIFS([1]VEGETAL!$E$2:$E$356,[1]VEGETAL!$A$2:$A$356,$B34,[1]VEGETAL!$F$2:$F$356,"SALI",[1]VEGETAL!$I$2:$I$356,"&gt;="&amp;H$2,[1]VEGETAL!$I$2:$I$356,"&lt;"&amp;I$2)</f>
        <v>0</v>
      </c>
      <c r="I34">
        <f>-SUMIFS([1]VEGETAL!$E$2:$E$356,[1]VEGETAL!$A$2:$A$356,$B34,[1]VEGETAL!$F$2:$F$356,"SALI",[1]VEGETAL!$I$2:$I$356,"&gt;="&amp;I$2,[1]VEGETAL!$I$2:$I$356,"&lt;"&amp;J$2)</f>
        <v>0</v>
      </c>
      <c r="J34">
        <f>-SUMIFS([1]VEGETAL!$E$2:$E$356,[1]VEGETAL!$A$2:$A$356,$B34,[1]VEGETAL!$F$2:$F$356,"SALI",[1]VEGETAL!$I$2:$I$356,"&gt;="&amp;J$2,[1]VEGETAL!$I$2:$I$356,"&lt;"&amp;K$2)</f>
        <v>0</v>
      </c>
      <c r="K34">
        <f>-SUMIFS([1]VEGETAL!$E$2:$E$356,[1]VEGETAL!$A$2:$A$356,$B34,[1]VEGETAL!$F$2:$F$356,"SALI",[1]VEGETAL!$I$2:$I$356,"&gt;="&amp;K$2,[1]VEGETAL!$I$2:$I$356,"&lt;"&amp;L$2)</f>
        <v>0</v>
      </c>
      <c r="L34">
        <f>-SUMIFS([1]VEGETAL!$E$2:$E$356,[1]VEGETAL!$A$2:$A$356,$B34,[1]VEGETAL!$F$2:$F$356,"SALI",[1]VEGETAL!$I$2:$I$356,"&gt;="&amp;L$2,[1]VEGETAL!$I$2:$I$356,"&lt;"&amp;M$2)</f>
        <v>0</v>
      </c>
      <c r="M34">
        <f>-SUMIFS([1]VEGETAL!$E$2:$E$356,[1]VEGETAL!$A$2:$A$356,$B34,[1]VEGETAL!$F$2:$F$356,"SALI",[1]VEGETAL!$I$2:$I$356,"&gt;="&amp;M$2,[1]VEGETAL!$I$2:$I$356,"&lt;"&amp;N$2)</f>
        <v>0</v>
      </c>
      <c r="N34">
        <f>-SUMIFS([1]VEGETAL!$E$2:$E$356,[1]VEGETAL!$A$2:$A$356,$B34,[1]VEGETAL!$F$2:$F$356,"SALI",[1]VEGETAL!$I$2:$I$356,"&gt;="&amp;N$2,[1]VEGETAL!$I$2:$I$356,"&lt;"&amp;O$2)</f>
        <v>0</v>
      </c>
      <c r="O34">
        <f>-SUMIFS([1]VEGETAL!$E$2:$E$356,[1]VEGETAL!$A$2:$A$356,$B34,[1]VEGETAL!$F$2:$F$356,"SALI",[1]VEGETAL!$I$2:$I$356,"&gt;="&amp;O$2,[1]VEGETAL!$I$2:$I$356,"&lt;"&amp;P$2)</f>
        <v>0</v>
      </c>
      <c r="P34">
        <f>-SUMIFS([1]VEGETAL!$E$2:$E$356,[1]VEGETAL!$A$2:$A$356,$B34,[1]VEGETAL!$F$2:$F$356,"SALI",[1]VEGETAL!$I$2:$I$356,"&gt;="&amp;P$2,[1]VEGETAL!$I$2:$I$356,"&lt;"&amp;Q$2)</f>
        <v>0</v>
      </c>
      <c r="Q34">
        <f>-SUMIFS([1]VEGETAL!$E$2:$E$356,[1]VEGETAL!$A$2:$A$356,$B34,[1]VEGETAL!$F$2:$F$356,"SALI",[1]VEGETAL!$I$2:$I$356,"&gt;="&amp;Q$2,[1]VEGETAL!$I$2:$I$356,"&lt;"&amp;R$2)</f>
        <v>0</v>
      </c>
      <c r="R34">
        <f>-SUMIFS([1]VEGETAL!$E$2:$E$356,[1]VEGETAL!$A$2:$A$356,$B34,[1]VEGETAL!$F$2:$F$356,"SALI",[1]VEGETAL!$I$2:$I$356,"&gt;="&amp;R$2,[1]VEGETAL!$I$2:$I$356,"&lt;"&amp;S$2)</f>
        <v>0</v>
      </c>
      <c r="S34">
        <f>-SUMIFS([1]VEGETAL!$E$2:$E$356,[1]VEGETAL!$A$2:$A$356,$B34,[1]VEGETAL!$F$2:$F$356,"SALI",[1]VEGETAL!$I$2:$I$356,"&gt;="&amp;S$2,[1]VEGETAL!$I$2:$I$356,"&lt;"&amp;T$2)</f>
        <v>0</v>
      </c>
      <c r="T34">
        <f>-SUMIFS([1]VEGETAL!$E$2:$E$356,[1]VEGETAL!$A$2:$A$356,$B34,[1]VEGETAL!$F$2:$F$356,"SALI",[1]VEGETAL!$I$2:$I$356,"&gt;="&amp;T$2,[1]VEGETAL!$I$2:$I$356,"&lt;"&amp;U$2)</f>
        <v>0</v>
      </c>
      <c r="U34">
        <f>-SUMIFS([1]VEGETAL!$E$2:$E$356,[1]VEGETAL!$A$2:$A$356,$B34,[1]VEGETAL!$F$2:$F$356,"SALI",[1]VEGETAL!$I$2:$I$356,"&gt;="&amp;U$2,[1]VEGETAL!$I$2:$I$356,"&lt;"&amp;V$2)</f>
        <v>0</v>
      </c>
      <c r="V34">
        <f>-SUMIFS([1]VEGETAL!$E$2:$E$356,[1]VEGETAL!$A$2:$A$356,$B34,[1]VEGETAL!$F$2:$F$356,"SALI",[1]VEGETAL!$I$2:$I$356,"&gt;="&amp;V$2,[1]VEGETAL!$I$2:$I$356,"&lt;"&amp;W$2)</f>
        <v>0</v>
      </c>
      <c r="W34">
        <f>-SUMIFS([1]VEGETAL!$E$2:$E$356,[1]VEGETAL!$A$2:$A$356,$B34,[1]VEGETAL!$F$2:$F$356,"SALI",[1]VEGETAL!$I$2:$I$356,"&gt;="&amp;W$2,[1]VEGETAL!$I$2:$I$356,"&lt;"&amp;X$2)</f>
        <v>0</v>
      </c>
      <c r="X34">
        <f>-SUMIFS([1]VEGETAL!$E$2:$E$356,[1]VEGETAL!$A$2:$A$356,$B34,[1]VEGETAL!$F$2:$F$356,"SALI",[1]VEGETAL!$I$2:$I$356,"&gt;="&amp;X$2,[1]VEGETAL!$I$2:$I$356,"&lt;"&amp;Y$2)</f>
        <v>0</v>
      </c>
      <c r="Y34">
        <f>-SUMIFS([1]VEGETAL!$E$2:$E$356,[1]VEGETAL!$A$2:$A$356,$B34,[1]VEGETAL!$F$2:$F$356,"SALI",[1]VEGETAL!$I$2:$I$356,"&gt;="&amp;Y$2,[1]VEGETAL!$I$2:$I$356,"&lt;"&amp;Z$2)</f>
        <v>0</v>
      </c>
      <c r="Z34">
        <f>-SUMIFS([1]VEGETAL!$E$2:$E$356,[1]VEGETAL!$A$2:$A$356,$B34,[1]VEGETAL!$F$2:$F$356,"SALI",[1]VEGETAL!$I$2:$I$356,"&gt;="&amp;Z$2,[1]VEGETAL!$I$2:$I$356,"&lt;"&amp;AA$2)</f>
        <v>0</v>
      </c>
      <c r="AA34">
        <f>-SUMIFS([1]VEGETAL!$E$2:$E$356,[1]VEGETAL!$A$2:$A$356,$B34,[1]VEGETAL!$F$2:$F$356,"SALI",[1]VEGETAL!$I$2:$I$356,"&gt;="&amp;AA$2,[1]VEGETAL!$I$2:$I$356,"&lt;"&amp;AB$2)</f>
        <v>0</v>
      </c>
      <c r="AB34">
        <f>-SUMIFS([1]VEGETAL!$E$2:$E$356,[1]VEGETAL!$A$2:$A$356,$B34,[1]VEGETAL!$F$2:$F$356,"SALI",[1]VEGETAL!$I$2:$I$356,"&gt;="&amp;AB$2,[1]VEGETAL!$I$2:$I$356,"&lt;"&amp;AC$2)</f>
        <v>0</v>
      </c>
      <c r="AC34">
        <f>-SUMIFS([1]VEGETAL!$E$2:$E$356,[1]VEGETAL!$A$2:$A$356,$B34,[1]VEGETAL!$F$2:$F$356,"SALI",[1]VEGETAL!$I$2:$I$356,"&gt;="&amp;AC$2,[1]VEGETAL!$I$2:$I$356,"&lt;"&amp;AD$2)</f>
        <v>0</v>
      </c>
      <c r="AD34">
        <f>-SUMIFS([1]VEGETAL!$E$2:$E$356,[1]VEGETAL!$A$2:$A$356,$B34,[1]VEGETAL!$F$2:$F$356,"SALI",[1]VEGETAL!$I$2:$I$356,"&gt;="&amp;AD$2,[1]VEGETAL!$I$2:$I$356,"&lt;"&amp;AE$2)</f>
        <v>0</v>
      </c>
      <c r="AE34">
        <f>-SUMIFS([1]VEGETAL!$E$2:$E$356,[1]VEGETAL!$A$2:$A$356,$B34,[1]VEGETAL!$F$2:$F$356,"SALI",[1]VEGETAL!$I$2:$I$356,"&gt;="&amp;AE$2,[1]VEGETAL!$I$2:$I$356,"&lt;"&amp;AF$2)</f>
        <v>0</v>
      </c>
      <c r="AF34">
        <f>-SUMIFS([1]VEGETAL!$E$2:$E$356,[1]VEGETAL!$A$2:$A$356,$B34,[1]VEGETAL!$F$2:$F$356,"SALI",[1]VEGETAL!$I$2:$I$356,"&gt;="&amp;AF$2,[1]VEGETAL!$I$2:$I$356,"&lt;"&amp;AG$2)</f>
        <v>0</v>
      </c>
      <c r="AG34">
        <f>-SUMIFS([1]VEGETAL!$E$2:$E$356,[1]VEGETAL!$A$2:$A$356,$B34,[1]VEGETAL!$F$2:$F$356,"SALI",[1]VEGETAL!$I$2:$I$356,"&gt;="&amp;AG$2,[1]VEGETAL!$I$2:$I$356,"&lt;"&amp;AH$2)</f>
        <v>0</v>
      </c>
      <c r="AH34">
        <f>-SUMIFS([1]VEGETAL!$E$2:$E$356,[1]VEGETAL!$A$2:$A$356,$B34,[1]VEGETAL!$F$2:$F$356,"SALI",[1]VEGETAL!$I$2:$I$356,"&gt;="&amp;AH$2,[1]VEGETAL!$I$2:$I$356,"&lt;"&amp;AI$2)</f>
        <v>0</v>
      </c>
      <c r="AI34">
        <f>-SUMIFS([1]VEGETAL!$E$2:$E$356,[1]VEGETAL!$A$2:$A$356,$B34,[1]VEGETAL!$F$2:$F$356,"SALI",[1]VEGETAL!$I$2:$I$356,"&gt;="&amp;AI$2,[1]VEGETAL!$I$2:$I$356,"&lt;"&amp;AJ$2)</f>
        <v>0</v>
      </c>
      <c r="AJ34">
        <f>-SUMIFS([1]VEGETAL!$E$2:$E$356,[1]VEGETAL!$A$2:$A$356,$B34,[1]VEGETAL!$F$2:$F$356,"SALI",[1]VEGETAL!$I$2:$I$356,"&gt;="&amp;AJ$2,[1]VEGETAL!$I$2:$I$356,"&lt;"&amp;AK$2)</f>
        <v>0</v>
      </c>
      <c r="AK34">
        <f>-SUMIFS([1]VEGETAL!$E$2:$E$356,[1]VEGETAL!$A$2:$A$356,$B34,[1]VEGETAL!$F$2:$F$356,"SALI",[1]VEGETAL!$I$2:$I$356,"&gt;="&amp;AK$2,[1]VEGETAL!$I$2:$I$356,"&lt;"&amp;AL$2)</f>
        <v>0</v>
      </c>
      <c r="AL34">
        <f>-SUMIFS([1]VEGETAL!$E$2:$E$356,[1]VEGETAL!$A$2:$A$356,$B34,[1]VEGETAL!$F$2:$F$356,"SALI",[1]VEGETAL!$I$2:$I$356,"&gt;="&amp;AL$2,[1]VEGETAL!$I$2:$I$356,"&lt;"&amp;AM$2)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-SUMIFS([1]VEGETAL!$E$2:$E$356,[1]VEGETAL!$A$2:$A$356,$B35,[1]VEGETAL!$F$2:$F$356,"SALI",[1]VEGETAL!$I$2:$I$356,"&gt;="&amp;C$2,[1]VEGETAL!$I$2:$I$356,"&lt;"&amp;D$2)</f>
        <v>0</v>
      </c>
      <c r="D35">
        <f>-SUMIFS([1]VEGETAL!$E$2:$E$356,[1]VEGETAL!$A$2:$A$356,$B35,[1]VEGETAL!$F$2:$F$356,"SALI",[1]VEGETAL!$I$2:$I$356,"&gt;="&amp;D$2,[1]VEGETAL!$I$2:$I$356,"&lt;"&amp;E$2)</f>
        <v>0</v>
      </c>
      <c r="E35">
        <f>-SUMIFS([1]VEGETAL!$E$2:$E$356,[1]VEGETAL!$A$2:$A$356,$B35,[1]VEGETAL!$F$2:$F$356,"SALI",[1]VEGETAL!$I$2:$I$356,"&gt;="&amp;E$2,[1]VEGETAL!$I$2:$I$356,"&lt;"&amp;F$2)</f>
        <v>0</v>
      </c>
      <c r="F35">
        <f>-SUMIFS([1]VEGETAL!$E$2:$E$356,[1]VEGETAL!$A$2:$A$356,$B35,[1]VEGETAL!$F$2:$F$356,"SALI",[1]VEGETAL!$I$2:$I$356,"&gt;="&amp;F$2,[1]VEGETAL!$I$2:$I$356,"&lt;"&amp;G$2)</f>
        <v>0</v>
      </c>
      <c r="G35">
        <f>-SUMIFS([1]VEGETAL!$E$2:$E$356,[1]VEGETAL!$A$2:$A$356,$B35,[1]VEGETAL!$F$2:$F$356,"SALI",[1]VEGETAL!$I$2:$I$356,"&gt;="&amp;G$2,[1]VEGETAL!$I$2:$I$356,"&lt;"&amp;H$2)</f>
        <v>0</v>
      </c>
      <c r="H35">
        <f>-SUMIFS([1]VEGETAL!$E$2:$E$356,[1]VEGETAL!$A$2:$A$356,$B35,[1]VEGETAL!$F$2:$F$356,"SALI",[1]VEGETAL!$I$2:$I$356,"&gt;="&amp;H$2,[1]VEGETAL!$I$2:$I$356,"&lt;"&amp;I$2)</f>
        <v>0</v>
      </c>
      <c r="I35">
        <f>-SUMIFS([1]VEGETAL!$E$2:$E$356,[1]VEGETAL!$A$2:$A$356,$B35,[1]VEGETAL!$F$2:$F$356,"SALI",[1]VEGETAL!$I$2:$I$356,"&gt;="&amp;I$2,[1]VEGETAL!$I$2:$I$356,"&lt;"&amp;J$2)</f>
        <v>0</v>
      </c>
      <c r="J35">
        <f>-SUMIFS([1]VEGETAL!$E$2:$E$356,[1]VEGETAL!$A$2:$A$356,$B35,[1]VEGETAL!$F$2:$F$356,"SALI",[1]VEGETAL!$I$2:$I$356,"&gt;="&amp;J$2,[1]VEGETAL!$I$2:$I$356,"&lt;"&amp;K$2)</f>
        <v>0</v>
      </c>
      <c r="K35">
        <f>-SUMIFS([1]VEGETAL!$E$2:$E$356,[1]VEGETAL!$A$2:$A$356,$B35,[1]VEGETAL!$F$2:$F$356,"SALI",[1]VEGETAL!$I$2:$I$356,"&gt;="&amp;K$2,[1]VEGETAL!$I$2:$I$356,"&lt;"&amp;L$2)</f>
        <v>0</v>
      </c>
      <c r="L35">
        <f>-SUMIFS([1]VEGETAL!$E$2:$E$356,[1]VEGETAL!$A$2:$A$356,$B35,[1]VEGETAL!$F$2:$F$356,"SALI",[1]VEGETAL!$I$2:$I$356,"&gt;="&amp;L$2,[1]VEGETAL!$I$2:$I$356,"&lt;"&amp;M$2)</f>
        <v>0</v>
      </c>
      <c r="M35">
        <f>-SUMIFS([1]VEGETAL!$E$2:$E$356,[1]VEGETAL!$A$2:$A$356,$B35,[1]VEGETAL!$F$2:$F$356,"SALI",[1]VEGETAL!$I$2:$I$356,"&gt;="&amp;M$2,[1]VEGETAL!$I$2:$I$356,"&lt;"&amp;N$2)</f>
        <v>0</v>
      </c>
      <c r="N35">
        <f>-SUMIFS([1]VEGETAL!$E$2:$E$356,[1]VEGETAL!$A$2:$A$356,$B35,[1]VEGETAL!$F$2:$F$356,"SALI",[1]VEGETAL!$I$2:$I$356,"&gt;="&amp;N$2,[1]VEGETAL!$I$2:$I$356,"&lt;"&amp;O$2)</f>
        <v>0</v>
      </c>
      <c r="O35">
        <f>-SUMIFS([1]VEGETAL!$E$2:$E$356,[1]VEGETAL!$A$2:$A$356,$B35,[1]VEGETAL!$F$2:$F$356,"SALI",[1]VEGETAL!$I$2:$I$356,"&gt;="&amp;O$2,[1]VEGETAL!$I$2:$I$356,"&lt;"&amp;P$2)</f>
        <v>0</v>
      </c>
      <c r="P35">
        <f>-SUMIFS([1]VEGETAL!$E$2:$E$356,[1]VEGETAL!$A$2:$A$356,$B35,[1]VEGETAL!$F$2:$F$356,"SALI",[1]VEGETAL!$I$2:$I$356,"&gt;="&amp;P$2,[1]VEGETAL!$I$2:$I$356,"&lt;"&amp;Q$2)</f>
        <v>0</v>
      </c>
      <c r="Q35">
        <f>-SUMIFS([1]VEGETAL!$E$2:$E$356,[1]VEGETAL!$A$2:$A$356,$B35,[1]VEGETAL!$F$2:$F$356,"SALI",[1]VEGETAL!$I$2:$I$356,"&gt;="&amp;Q$2,[1]VEGETAL!$I$2:$I$356,"&lt;"&amp;R$2)</f>
        <v>0</v>
      </c>
      <c r="R35">
        <f>-SUMIFS([1]VEGETAL!$E$2:$E$356,[1]VEGETAL!$A$2:$A$356,$B35,[1]VEGETAL!$F$2:$F$356,"SALI",[1]VEGETAL!$I$2:$I$356,"&gt;="&amp;R$2,[1]VEGETAL!$I$2:$I$356,"&lt;"&amp;S$2)</f>
        <v>0</v>
      </c>
      <c r="S35">
        <f>-SUMIFS([1]VEGETAL!$E$2:$E$356,[1]VEGETAL!$A$2:$A$356,$B35,[1]VEGETAL!$F$2:$F$356,"SALI",[1]VEGETAL!$I$2:$I$356,"&gt;="&amp;S$2,[1]VEGETAL!$I$2:$I$356,"&lt;"&amp;T$2)</f>
        <v>0</v>
      </c>
      <c r="T35">
        <f>-SUMIFS([1]VEGETAL!$E$2:$E$356,[1]VEGETAL!$A$2:$A$356,$B35,[1]VEGETAL!$F$2:$F$356,"SALI",[1]VEGETAL!$I$2:$I$356,"&gt;="&amp;T$2,[1]VEGETAL!$I$2:$I$356,"&lt;"&amp;U$2)</f>
        <v>0</v>
      </c>
      <c r="U35">
        <f>-SUMIFS([1]VEGETAL!$E$2:$E$356,[1]VEGETAL!$A$2:$A$356,$B35,[1]VEGETAL!$F$2:$F$356,"SALI",[1]VEGETAL!$I$2:$I$356,"&gt;="&amp;U$2,[1]VEGETAL!$I$2:$I$356,"&lt;"&amp;V$2)</f>
        <v>0</v>
      </c>
      <c r="V35">
        <f>-SUMIFS([1]VEGETAL!$E$2:$E$356,[1]VEGETAL!$A$2:$A$356,$B35,[1]VEGETAL!$F$2:$F$356,"SALI",[1]VEGETAL!$I$2:$I$356,"&gt;="&amp;V$2,[1]VEGETAL!$I$2:$I$356,"&lt;"&amp;W$2)</f>
        <v>0</v>
      </c>
      <c r="W35">
        <f>-SUMIFS([1]VEGETAL!$E$2:$E$356,[1]VEGETAL!$A$2:$A$356,$B35,[1]VEGETAL!$F$2:$F$356,"SALI",[1]VEGETAL!$I$2:$I$356,"&gt;="&amp;W$2,[1]VEGETAL!$I$2:$I$356,"&lt;"&amp;X$2)</f>
        <v>0</v>
      </c>
      <c r="X35">
        <f>-SUMIFS([1]VEGETAL!$E$2:$E$356,[1]VEGETAL!$A$2:$A$356,$B35,[1]VEGETAL!$F$2:$F$356,"SALI",[1]VEGETAL!$I$2:$I$356,"&gt;="&amp;X$2,[1]VEGETAL!$I$2:$I$356,"&lt;"&amp;Y$2)</f>
        <v>0</v>
      </c>
      <c r="Y35">
        <f>-SUMIFS([1]VEGETAL!$E$2:$E$356,[1]VEGETAL!$A$2:$A$356,$B35,[1]VEGETAL!$F$2:$F$356,"SALI",[1]VEGETAL!$I$2:$I$356,"&gt;="&amp;Y$2,[1]VEGETAL!$I$2:$I$356,"&lt;"&amp;Z$2)</f>
        <v>0</v>
      </c>
      <c r="Z35">
        <f>-SUMIFS([1]VEGETAL!$E$2:$E$356,[1]VEGETAL!$A$2:$A$356,$B35,[1]VEGETAL!$F$2:$F$356,"SALI",[1]VEGETAL!$I$2:$I$356,"&gt;="&amp;Z$2,[1]VEGETAL!$I$2:$I$356,"&lt;"&amp;AA$2)</f>
        <v>0</v>
      </c>
      <c r="AA35">
        <f>-SUMIFS([1]VEGETAL!$E$2:$E$356,[1]VEGETAL!$A$2:$A$356,$B35,[1]VEGETAL!$F$2:$F$356,"SALI",[1]VEGETAL!$I$2:$I$356,"&gt;="&amp;AA$2,[1]VEGETAL!$I$2:$I$356,"&lt;"&amp;AB$2)</f>
        <v>0</v>
      </c>
      <c r="AB35">
        <f>-SUMIFS([1]VEGETAL!$E$2:$E$356,[1]VEGETAL!$A$2:$A$356,$B35,[1]VEGETAL!$F$2:$F$356,"SALI",[1]VEGETAL!$I$2:$I$356,"&gt;="&amp;AB$2,[1]VEGETAL!$I$2:$I$356,"&lt;"&amp;AC$2)</f>
        <v>0</v>
      </c>
      <c r="AC35">
        <f>-SUMIFS([1]VEGETAL!$E$2:$E$356,[1]VEGETAL!$A$2:$A$356,$B35,[1]VEGETAL!$F$2:$F$356,"SALI",[1]VEGETAL!$I$2:$I$356,"&gt;="&amp;AC$2,[1]VEGETAL!$I$2:$I$356,"&lt;"&amp;AD$2)</f>
        <v>0</v>
      </c>
      <c r="AD35">
        <f>-SUMIFS([1]VEGETAL!$E$2:$E$356,[1]VEGETAL!$A$2:$A$356,$B35,[1]VEGETAL!$F$2:$F$356,"SALI",[1]VEGETAL!$I$2:$I$356,"&gt;="&amp;AD$2,[1]VEGETAL!$I$2:$I$356,"&lt;"&amp;AE$2)</f>
        <v>0</v>
      </c>
      <c r="AE35">
        <f>-SUMIFS([1]VEGETAL!$E$2:$E$356,[1]VEGETAL!$A$2:$A$356,$B35,[1]VEGETAL!$F$2:$F$356,"SALI",[1]VEGETAL!$I$2:$I$356,"&gt;="&amp;AE$2,[1]VEGETAL!$I$2:$I$356,"&lt;"&amp;AF$2)</f>
        <v>0</v>
      </c>
      <c r="AF35">
        <f>-SUMIFS([1]VEGETAL!$E$2:$E$356,[1]VEGETAL!$A$2:$A$356,$B35,[1]VEGETAL!$F$2:$F$356,"SALI",[1]VEGETAL!$I$2:$I$356,"&gt;="&amp;AF$2,[1]VEGETAL!$I$2:$I$356,"&lt;"&amp;AG$2)</f>
        <v>0</v>
      </c>
      <c r="AG35">
        <f>-SUMIFS([1]VEGETAL!$E$2:$E$356,[1]VEGETAL!$A$2:$A$356,$B35,[1]VEGETAL!$F$2:$F$356,"SALI",[1]VEGETAL!$I$2:$I$356,"&gt;="&amp;AG$2,[1]VEGETAL!$I$2:$I$356,"&lt;"&amp;AH$2)</f>
        <v>0</v>
      </c>
      <c r="AH35">
        <f>-SUMIFS([1]VEGETAL!$E$2:$E$356,[1]VEGETAL!$A$2:$A$356,$B35,[1]VEGETAL!$F$2:$F$356,"SALI",[1]VEGETAL!$I$2:$I$356,"&gt;="&amp;AH$2,[1]VEGETAL!$I$2:$I$356,"&lt;"&amp;AI$2)</f>
        <v>0</v>
      </c>
      <c r="AI35">
        <f>-SUMIFS([1]VEGETAL!$E$2:$E$356,[1]VEGETAL!$A$2:$A$356,$B35,[1]VEGETAL!$F$2:$F$356,"SALI",[1]VEGETAL!$I$2:$I$356,"&gt;="&amp;AI$2,[1]VEGETAL!$I$2:$I$356,"&lt;"&amp;AJ$2)</f>
        <v>0</v>
      </c>
      <c r="AJ35">
        <f>-SUMIFS([1]VEGETAL!$E$2:$E$356,[1]VEGETAL!$A$2:$A$356,$B35,[1]VEGETAL!$F$2:$F$356,"SALI",[1]VEGETAL!$I$2:$I$356,"&gt;="&amp;AJ$2,[1]VEGETAL!$I$2:$I$356,"&lt;"&amp;AK$2)</f>
        <v>0</v>
      </c>
      <c r="AK35">
        <f>-SUMIFS([1]VEGETAL!$E$2:$E$356,[1]VEGETAL!$A$2:$A$356,$B35,[1]VEGETAL!$F$2:$F$356,"SALI",[1]VEGETAL!$I$2:$I$356,"&gt;="&amp;AK$2,[1]VEGETAL!$I$2:$I$356,"&lt;"&amp;AL$2)</f>
        <v>0</v>
      </c>
      <c r="AL35">
        <f>-SUMIFS([1]VEGETAL!$E$2:$E$356,[1]VEGETAL!$A$2:$A$356,$B35,[1]VEGETAL!$F$2:$F$356,"SALI",[1]VEGETAL!$I$2:$I$356,"&gt;="&amp;AL$2,[1]VEGETAL!$I$2:$I$356,"&lt;"&amp;AM$2)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-SUMIFS([1]VEGETAL!$E$2:$E$356,[1]VEGETAL!$A$2:$A$356,$B36,[1]VEGETAL!$F$2:$F$356,"SALI",[1]VEGETAL!$I$2:$I$356,"&gt;="&amp;C$2,[1]VEGETAL!$I$2:$I$356,"&lt;"&amp;D$2)</f>
        <v>0</v>
      </c>
      <c r="D36">
        <f>-SUMIFS([1]VEGETAL!$E$2:$E$356,[1]VEGETAL!$A$2:$A$356,$B36,[1]VEGETAL!$F$2:$F$356,"SALI",[1]VEGETAL!$I$2:$I$356,"&gt;="&amp;D$2,[1]VEGETAL!$I$2:$I$356,"&lt;"&amp;E$2)</f>
        <v>0</v>
      </c>
      <c r="E36">
        <f>-SUMIFS([1]VEGETAL!$E$2:$E$356,[1]VEGETAL!$A$2:$A$356,$B36,[1]VEGETAL!$F$2:$F$356,"SALI",[1]VEGETAL!$I$2:$I$356,"&gt;="&amp;E$2,[1]VEGETAL!$I$2:$I$356,"&lt;"&amp;F$2)</f>
        <v>0</v>
      </c>
      <c r="F36">
        <f>-SUMIFS([1]VEGETAL!$E$2:$E$356,[1]VEGETAL!$A$2:$A$356,$B36,[1]VEGETAL!$F$2:$F$356,"SALI",[1]VEGETAL!$I$2:$I$356,"&gt;="&amp;F$2,[1]VEGETAL!$I$2:$I$356,"&lt;"&amp;G$2)</f>
        <v>0</v>
      </c>
      <c r="G36">
        <f>-SUMIFS([1]VEGETAL!$E$2:$E$356,[1]VEGETAL!$A$2:$A$356,$B36,[1]VEGETAL!$F$2:$F$356,"SALI",[1]VEGETAL!$I$2:$I$356,"&gt;="&amp;G$2,[1]VEGETAL!$I$2:$I$356,"&lt;"&amp;H$2)</f>
        <v>0</v>
      </c>
      <c r="H36">
        <f>-SUMIFS([1]VEGETAL!$E$2:$E$356,[1]VEGETAL!$A$2:$A$356,$B36,[1]VEGETAL!$F$2:$F$356,"SALI",[1]VEGETAL!$I$2:$I$356,"&gt;="&amp;H$2,[1]VEGETAL!$I$2:$I$356,"&lt;"&amp;I$2)</f>
        <v>0</v>
      </c>
      <c r="I36">
        <f>-SUMIFS([1]VEGETAL!$E$2:$E$356,[1]VEGETAL!$A$2:$A$356,$B36,[1]VEGETAL!$F$2:$F$356,"SALI",[1]VEGETAL!$I$2:$I$356,"&gt;="&amp;I$2,[1]VEGETAL!$I$2:$I$356,"&lt;"&amp;J$2)</f>
        <v>0</v>
      </c>
      <c r="J36">
        <f>-SUMIFS([1]VEGETAL!$E$2:$E$356,[1]VEGETAL!$A$2:$A$356,$B36,[1]VEGETAL!$F$2:$F$356,"SALI",[1]VEGETAL!$I$2:$I$356,"&gt;="&amp;J$2,[1]VEGETAL!$I$2:$I$356,"&lt;"&amp;K$2)</f>
        <v>0</v>
      </c>
      <c r="K36">
        <f>-SUMIFS([1]VEGETAL!$E$2:$E$356,[1]VEGETAL!$A$2:$A$356,$B36,[1]VEGETAL!$F$2:$F$356,"SALI",[1]VEGETAL!$I$2:$I$356,"&gt;="&amp;K$2,[1]VEGETAL!$I$2:$I$356,"&lt;"&amp;L$2)</f>
        <v>0</v>
      </c>
      <c r="L36">
        <f>-SUMIFS([1]VEGETAL!$E$2:$E$356,[1]VEGETAL!$A$2:$A$356,$B36,[1]VEGETAL!$F$2:$F$356,"SALI",[1]VEGETAL!$I$2:$I$356,"&gt;="&amp;L$2,[1]VEGETAL!$I$2:$I$356,"&lt;"&amp;M$2)</f>
        <v>0</v>
      </c>
      <c r="M36">
        <f>-SUMIFS([1]VEGETAL!$E$2:$E$356,[1]VEGETAL!$A$2:$A$356,$B36,[1]VEGETAL!$F$2:$F$356,"SALI",[1]VEGETAL!$I$2:$I$356,"&gt;="&amp;M$2,[1]VEGETAL!$I$2:$I$356,"&lt;"&amp;N$2)</f>
        <v>0</v>
      </c>
      <c r="N36">
        <f>-SUMIFS([1]VEGETAL!$E$2:$E$356,[1]VEGETAL!$A$2:$A$356,$B36,[1]VEGETAL!$F$2:$F$356,"SALI",[1]VEGETAL!$I$2:$I$356,"&gt;="&amp;N$2,[1]VEGETAL!$I$2:$I$356,"&lt;"&amp;O$2)</f>
        <v>0</v>
      </c>
      <c r="O36">
        <f>-SUMIFS([1]VEGETAL!$E$2:$E$356,[1]VEGETAL!$A$2:$A$356,$B36,[1]VEGETAL!$F$2:$F$356,"SALI",[1]VEGETAL!$I$2:$I$356,"&gt;="&amp;O$2,[1]VEGETAL!$I$2:$I$356,"&lt;"&amp;P$2)</f>
        <v>0</v>
      </c>
      <c r="P36">
        <f>-SUMIFS([1]VEGETAL!$E$2:$E$356,[1]VEGETAL!$A$2:$A$356,$B36,[1]VEGETAL!$F$2:$F$356,"SALI",[1]VEGETAL!$I$2:$I$356,"&gt;="&amp;P$2,[1]VEGETAL!$I$2:$I$356,"&lt;"&amp;Q$2)</f>
        <v>0</v>
      </c>
      <c r="Q36">
        <f>-SUMIFS([1]VEGETAL!$E$2:$E$356,[1]VEGETAL!$A$2:$A$356,$B36,[1]VEGETAL!$F$2:$F$356,"SALI",[1]VEGETAL!$I$2:$I$356,"&gt;="&amp;Q$2,[1]VEGETAL!$I$2:$I$356,"&lt;"&amp;R$2)</f>
        <v>0</v>
      </c>
      <c r="R36">
        <f>-SUMIFS([1]VEGETAL!$E$2:$E$356,[1]VEGETAL!$A$2:$A$356,$B36,[1]VEGETAL!$F$2:$F$356,"SALI",[1]VEGETAL!$I$2:$I$356,"&gt;="&amp;R$2,[1]VEGETAL!$I$2:$I$356,"&lt;"&amp;S$2)</f>
        <v>0</v>
      </c>
      <c r="S36">
        <f>-SUMIFS([1]VEGETAL!$E$2:$E$356,[1]VEGETAL!$A$2:$A$356,$B36,[1]VEGETAL!$F$2:$F$356,"SALI",[1]VEGETAL!$I$2:$I$356,"&gt;="&amp;S$2,[1]VEGETAL!$I$2:$I$356,"&lt;"&amp;T$2)</f>
        <v>0</v>
      </c>
      <c r="T36">
        <f>-SUMIFS([1]VEGETAL!$E$2:$E$356,[1]VEGETAL!$A$2:$A$356,$B36,[1]VEGETAL!$F$2:$F$356,"SALI",[1]VEGETAL!$I$2:$I$356,"&gt;="&amp;T$2,[1]VEGETAL!$I$2:$I$356,"&lt;"&amp;U$2)</f>
        <v>0</v>
      </c>
      <c r="U36">
        <f>-SUMIFS([1]VEGETAL!$E$2:$E$356,[1]VEGETAL!$A$2:$A$356,$B36,[1]VEGETAL!$F$2:$F$356,"SALI",[1]VEGETAL!$I$2:$I$356,"&gt;="&amp;U$2,[1]VEGETAL!$I$2:$I$356,"&lt;"&amp;V$2)</f>
        <v>0</v>
      </c>
      <c r="V36">
        <f>-SUMIFS([1]VEGETAL!$E$2:$E$356,[1]VEGETAL!$A$2:$A$356,$B36,[1]VEGETAL!$F$2:$F$356,"SALI",[1]VEGETAL!$I$2:$I$356,"&gt;="&amp;V$2,[1]VEGETAL!$I$2:$I$356,"&lt;"&amp;W$2)</f>
        <v>0</v>
      </c>
      <c r="W36">
        <f>-SUMIFS([1]VEGETAL!$E$2:$E$356,[1]VEGETAL!$A$2:$A$356,$B36,[1]VEGETAL!$F$2:$F$356,"SALI",[1]VEGETAL!$I$2:$I$356,"&gt;="&amp;W$2,[1]VEGETAL!$I$2:$I$356,"&lt;"&amp;X$2)</f>
        <v>0</v>
      </c>
      <c r="X36">
        <f>-SUMIFS([1]VEGETAL!$E$2:$E$356,[1]VEGETAL!$A$2:$A$356,$B36,[1]VEGETAL!$F$2:$F$356,"SALI",[1]VEGETAL!$I$2:$I$356,"&gt;="&amp;X$2,[1]VEGETAL!$I$2:$I$356,"&lt;"&amp;Y$2)</f>
        <v>0</v>
      </c>
      <c r="Y36">
        <f>-SUMIFS([1]VEGETAL!$E$2:$E$356,[1]VEGETAL!$A$2:$A$356,$B36,[1]VEGETAL!$F$2:$F$356,"SALI",[1]VEGETAL!$I$2:$I$356,"&gt;="&amp;Y$2,[1]VEGETAL!$I$2:$I$356,"&lt;"&amp;Z$2)</f>
        <v>0</v>
      </c>
      <c r="Z36">
        <f>-SUMIFS([1]VEGETAL!$E$2:$E$356,[1]VEGETAL!$A$2:$A$356,$B36,[1]VEGETAL!$F$2:$F$356,"SALI",[1]VEGETAL!$I$2:$I$356,"&gt;="&amp;Z$2,[1]VEGETAL!$I$2:$I$356,"&lt;"&amp;AA$2)</f>
        <v>0</v>
      </c>
      <c r="AA36">
        <f>-SUMIFS([1]VEGETAL!$E$2:$E$356,[1]VEGETAL!$A$2:$A$356,$B36,[1]VEGETAL!$F$2:$F$356,"SALI",[1]VEGETAL!$I$2:$I$356,"&gt;="&amp;AA$2,[1]VEGETAL!$I$2:$I$356,"&lt;"&amp;AB$2)</f>
        <v>0</v>
      </c>
      <c r="AB36">
        <f>-SUMIFS([1]VEGETAL!$E$2:$E$356,[1]VEGETAL!$A$2:$A$356,$B36,[1]VEGETAL!$F$2:$F$356,"SALI",[1]VEGETAL!$I$2:$I$356,"&gt;="&amp;AB$2,[1]VEGETAL!$I$2:$I$356,"&lt;"&amp;AC$2)</f>
        <v>0</v>
      </c>
      <c r="AC36">
        <f>-SUMIFS([1]VEGETAL!$E$2:$E$356,[1]VEGETAL!$A$2:$A$356,$B36,[1]VEGETAL!$F$2:$F$356,"SALI",[1]VEGETAL!$I$2:$I$356,"&gt;="&amp;AC$2,[1]VEGETAL!$I$2:$I$356,"&lt;"&amp;AD$2)</f>
        <v>0</v>
      </c>
      <c r="AD36">
        <f>-SUMIFS([1]VEGETAL!$E$2:$E$356,[1]VEGETAL!$A$2:$A$356,$B36,[1]VEGETAL!$F$2:$F$356,"SALI",[1]VEGETAL!$I$2:$I$356,"&gt;="&amp;AD$2,[1]VEGETAL!$I$2:$I$356,"&lt;"&amp;AE$2)</f>
        <v>0</v>
      </c>
      <c r="AE36">
        <f>-SUMIFS([1]VEGETAL!$E$2:$E$356,[1]VEGETAL!$A$2:$A$356,$B36,[1]VEGETAL!$F$2:$F$356,"SALI",[1]VEGETAL!$I$2:$I$356,"&gt;="&amp;AE$2,[1]VEGETAL!$I$2:$I$356,"&lt;"&amp;AF$2)</f>
        <v>0</v>
      </c>
      <c r="AF36">
        <f>-SUMIFS([1]VEGETAL!$E$2:$E$356,[1]VEGETAL!$A$2:$A$356,$B36,[1]VEGETAL!$F$2:$F$356,"SALI",[1]VEGETAL!$I$2:$I$356,"&gt;="&amp;AF$2,[1]VEGETAL!$I$2:$I$356,"&lt;"&amp;AG$2)</f>
        <v>0</v>
      </c>
      <c r="AG36">
        <f>-SUMIFS([1]VEGETAL!$E$2:$E$356,[1]VEGETAL!$A$2:$A$356,$B36,[1]VEGETAL!$F$2:$F$356,"SALI",[1]VEGETAL!$I$2:$I$356,"&gt;="&amp;AG$2,[1]VEGETAL!$I$2:$I$356,"&lt;"&amp;AH$2)</f>
        <v>0</v>
      </c>
      <c r="AH36">
        <f>-SUMIFS([1]VEGETAL!$E$2:$E$356,[1]VEGETAL!$A$2:$A$356,$B36,[1]VEGETAL!$F$2:$F$356,"SALI",[1]VEGETAL!$I$2:$I$356,"&gt;="&amp;AH$2,[1]VEGETAL!$I$2:$I$356,"&lt;"&amp;AI$2)</f>
        <v>0</v>
      </c>
      <c r="AI36">
        <f>-SUMIFS([1]VEGETAL!$E$2:$E$356,[1]VEGETAL!$A$2:$A$356,$B36,[1]VEGETAL!$F$2:$F$356,"SALI",[1]VEGETAL!$I$2:$I$356,"&gt;="&amp;AI$2,[1]VEGETAL!$I$2:$I$356,"&lt;"&amp;AJ$2)</f>
        <v>0</v>
      </c>
      <c r="AJ36">
        <f>-SUMIFS([1]VEGETAL!$E$2:$E$356,[1]VEGETAL!$A$2:$A$356,$B36,[1]VEGETAL!$F$2:$F$356,"SALI",[1]VEGETAL!$I$2:$I$356,"&gt;="&amp;AJ$2,[1]VEGETAL!$I$2:$I$356,"&lt;"&amp;AK$2)</f>
        <v>0</v>
      </c>
      <c r="AK36">
        <f>-SUMIFS([1]VEGETAL!$E$2:$E$356,[1]VEGETAL!$A$2:$A$356,$B36,[1]VEGETAL!$F$2:$F$356,"SALI",[1]VEGETAL!$I$2:$I$356,"&gt;="&amp;AK$2,[1]VEGETAL!$I$2:$I$356,"&lt;"&amp;AL$2)</f>
        <v>0</v>
      </c>
      <c r="AL36">
        <f>-SUMIFS([1]VEGETAL!$E$2:$E$356,[1]VEGETAL!$A$2:$A$356,$B36,[1]VEGETAL!$F$2:$F$356,"SALI",[1]VEGETAL!$I$2:$I$356,"&gt;="&amp;AL$2,[1]VEGETAL!$I$2:$I$356,"&lt;"&amp;AM$2)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-SUMIFS([1]VEGETAL!$E$2:$E$356,[1]VEGETAL!$A$2:$A$356,$B37,[1]VEGETAL!$F$2:$F$356,"SALI",[1]VEGETAL!$I$2:$I$356,"&gt;="&amp;C$2,[1]VEGETAL!$I$2:$I$356,"&lt;"&amp;D$2)</f>
        <v>0</v>
      </c>
      <c r="D37">
        <f>-SUMIFS([1]VEGETAL!$E$2:$E$356,[1]VEGETAL!$A$2:$A$356,$B37,[1]VEGETAL!$F$2:$F$356,"SALI",[1]VEGETAL!$I$2:$I$356,"&gt;="&amp;D$2,[1]VEGETAL!$I$2:$I$356,"&lt;"&amp;E$2)</f>
        <v>0</v>
      </c>
      <c r="E37">
        <f>-SUMIFS([1]VEGETAL!$E$2:$E$356,[1]VEGETAL!$A$2:$A$356,$B37,[1]VEGETAL!$F$2:$F$356,"SALI",[1]VEGETAL!$I$2:$I$356,"&gt;="&amp;E$2,[1]VEGETAL!$I$2:$I$356,"&lt;"&amp;F$2)</f>
        <v>0</v>
      </c>
      <c r="F37">
        <f>-SUMIFS([1]VEGETAL!$E$2:$E$356,[1]VEGETAL!$A$2:$A$356,$B37,[1]VEGETAL!$F$2:$F$356,"SALI",[1]VEGETAL!$I$2:$I$356,"&gt;="&amp;F$2,[1]VEGETAL!$I$2:$I$356,"&lt;"&amp;G$2)</f>
        <v>0</v>
      </c>
      <c r="G37">
        <f>-SUMIFS([1]VEGETAL!$E$2:$E$356,[1]VEGETAL!$A$2:$A$356,$B37,[1]VEGETAL!$F$2:$F$356,"SALI",[1]VEGETAL!$I$2:$I$356,"&gt;="&amp;G$2,[1]VEGETAL!$I$2:$I$356,"&lt;"&amp;H$2)</f>
        <v>0</v>
      </c>
      <c r="H37">
        <f>-SUMIFS([1]VEGETAL!$E$2:$E$356,[1]VEGETAL!$A$2:$A$356,$B37,[1]VEGETAL!$F$2:$F$356,"SALI",[1]VEGETAL!$I$2:$I$356,"&gt;="&amp;H$2,[1]VEGETAL!$I$2:$I$356,"&lt;"&amp;I$2)</f>
        <v>0</v>
      </c>
      <c r="I37">
        <f>-SUMIFS([1]VEGETAL!$E$2:$E$356,[1]VEGETAL!$A$2:$A$356,$B37,[1]VEGETAL!$F$2:$F$356,"SALI",[1]VEGETAL!$I$2:$I$356,"&gt;="&amp;I$2,[1]VEGETAL!$I$2:$I$356,"&lt;"&amp;J$2)</f>
        <v>0</v>
      </c>
      <c r="J37">
        <f>-SUMIFS([1]VEGETAL!$E$2:$E$356,[1]VEGETAL!$A$2:$A$356,$B37,[1]VEGETAL!$F$2:$F$356,"SALI",[1]VEGETAL!$I$2:$I$356,"&gt;="&amp;J$2,[1]VEGETAL!$I$2:$I$356,"&lt;"&amp;K$2)</f>
        <v>0</v>
      </c>
      <c r="K37">
        <f>-SUMIFS([1]VEGETAL!$E$2:$E$356,[1]VEGETAL!$A$2:$A$356,$B37,[1]VEGETAL!$F$2:$F$356,"SALI",[1]VEGETAL!$I$2:$I$356,"&gt;="&amp;K$2,[1]VEGETAL!$I$2:$I$356,"&lt;"&amp;L$2)</f>
        <v>0</v>
      </c>
      <c r="L37">
        <f>-SUMIFS([1]VEGETAL!$E$2:$E$356,[1]VEGETAL!$A$2:$A$356,$B37,[1]VEGETAL!$F$2:$F$356,"SALI",[1]VEGETAL!$I$2:$I$356,"&gt;="&amp;L$2,[1]VEGETAL!$I$2:$I$356,"&lt;"&amp;M$2)</f>
        <v>0</v>
      </c>
      <c r="M37">
        <f>-SUMIFS([1]VEGETAL!$E$2:$E$356,[1]VEGETAL!$A$2:$A$356,$B37,[1]VEGETAL!$F$2:$F$356,"SALI",[1]VEGETAL!$I$2:$I$356,"&gt;="&amp;M$2,[1]VEGETAL!$I$2:$I$356,"&lt;"&amp;N$2)</f>
        <v>0</v>
      </c>
      <c r="N37">
        <f>-SUMIFS([1]VEGETAL!$E$2:$E$356,[1]VEGETAL!$A$2:$A$356,$B37,[1]VEGETAL!$F$2:$F$356,"SALI",[1]VEGETAL!$I$2:$I$356,"&gt;="&amp;N$2,[1]VEGETAL!$I$2:$I$356,"&lt;"&amp;O$2)</f>
        <v>0</v>
      </c>
      <c r="O37">
        <f>-SUMIFS([1]VEGETAL!$E$2:$E$356,[1]VEGETAL!$A$2:$A$356,$B37,[1]VEGETAL!$F$2:$F$356,"SALI",[1]VEGETAL!$I$2:$I$356,"&gt;="&amp;O$2,[1]VEGETAL!$I$2:$I$356,"&lt;"&amp;P$2)</f>
        <v>0</v>
      </c>
      <c r="P37">
        <f>-SUMIFS([1]VEGETAL!$E$2:$E$356,[1]VEGETAL!$A$2:$A$356,$B37,[1]VEGETAL!$F$2:$F$356,"SALI",[1]VEGETAL!$I$2:$I$356,"&gt;="&amp;P$2,[1]VEGETAL!$I$2:$I$356,"&lt;"&amp;Q$2)</f>
        <v>0</v>
      </c>
      <c r="Q37">
        <f>-SUMIFS([1]VEGETAL!$E$2:$E$356,[1]VEGETAL!$A$2:$A$356,$B37,[1]VEGETAL!$F$2:$F$356,"SALI",[1]VEGETAL!$I$2:$I$356,"&gt;="&amp;Q$2,[1]VEGETAL!$I$2:$I$356,"&lt;"&amp;R$2)</f>
        <v>0</v>
      </c>
      <c r="R37">
        <f>-SUMIFS([1]VEGETAL!$E$2:$E$356,[1]VEGETAL!$A$2:$A$356,$B37,[1]VEGETAL!$F$2:$F$356,"SALI",[1]VEGETAL!$I$2:$I$356,"&gt;="&amp;R$2,[1]VEGETAL!$I$2:$I$356,"&lt;"&amp;S$2)</f>
        <v>0</v>
      </c>
      <c r="S37">
        <f>-SUMIFS([1]VEGETAL!$E$2:$E$356,[1]VEGETAL!$A$2:$A$356,$B37,[1]VEGETAL!$F$2:$F$356,"SALI",[1]VEGETAL!$I$2:$I$356,"&gt;="&amp;S$2,[1]VEGETAL!$I$2:$I$356,"&lt;"&amp;T$2)</f>
        <v>0</v>
      </c>
      <c r="T37">
        <f>-SUMIFS([1]VEGETAL!$E$2:$E$356,[1]VEGETAL!$A$2:$A$356,$B37,[1]VEGETAL!$F$2:$F$356,"SALI",[1]VEGETAL!$I$2:$I$356,"&gt;="&amp;T$2,[1]VEGETAL!$I$2:$I$356,"&lt;"&amp;U$2)</f>
        <v>0</v>
      </c>
      <c r="U37">
        <f>-SUMIFS([1]VEGETAL!$E$2:$E$356,[1]VEGETAL!$A$2:$A$356,$B37,[1]VEGETAL!$F$2:$F$356,"SALI",[1]VEGETAL!$I$2:$I$356,"&gt;="&amp;U$2,[1]VEGETAL!$I$2:$I$356,"&lt;"&amp;V$2)</f>
        <v>0</v>
      </c>
      <c r="V37">
        <f>-SUMIFS([1]VEGETAL!$E$2:$E$356,[1]VEGETAL!$A$2:$A$356,$B37,[1]VEGETAL!$F$2:$F$356,"SALI",[1]VEGETAL!$I$2:$I$356,"&gt;="&amp;V$2,[1]VEGETAL!$I$2:$I$356,"&lt;"&amp;W$2)</f>
        <v>0</v>
      </c>
      <c r="W37">
        <f>-SUMIFS([1]VEGETAL!$E$2:$E$356,[1]VEGETAL!$A$2:$A$356,$B37,[1]VEGETAL!$F$2:$F$356,"SALI",[1]VEGETAL!$I$2:$I$356,"&gt;="&amp;W$2,[1]VEGETAL!$I$2:$I$356,"&lt;"&amp;X$2)</f>
        <v>0</v>
      </c>
      <c r="X37">
        <f>-SUMIFS([1]VEGETAL!$E$2:$E$356,[1]VEGETAL!$A$2:$A$356,$B37,[1]VEGETAL!$F$2:$F$356,"SALI",[1]VEGETAL!$I$2:$I$356,"&gt;="&amp;X$2,[1]VEGETAL!$I$2:$I$356,"&lt;"&amp;Y$2)</f>
        <v>0</v>
      </c>
      <c r="Y37">
        <f>-SUMIFS([1]VEGETAL!$E$2:$E$356,[1]VEGETAL!$A$2:$A$356,$B37,[1]VEGETAL!$F$2:$F$356,"SALI",[1]VEGETAL!$I$2:$I$356,"&gt;="&amp;Y$2,[1]VEGETAL!$I$2:$I$356,"&lt;"&amp;Z$2)</f>
        <v>0</v>
      </c>
      <c r="Z37">
        <f>-SUMIFS([1]VEGETAL!$E$2:$E$356,[1]VEGETAL!$A$2:$A$356,$B37,[1]VEGETAL!$F$2:$F$356,"SALI",[1]VEGETAL!$I$2:$I$356,"&gt;="&amp;Z$2,[1]VEGETAL!$I$2:$I$356,"&lt;"&amp;AA$2)</f>
        <v>0</v>
      </c>
      <c r="AA37">
        <f>-SUMIFS([1]VEGETAL!$E$2:$E$356,[1]VEGETAL!$A$2:$A$356,$B37,[1]VEGETAL!$F$2:$F$356,"SALI",[1]VEGETAL!$I$2:$I$356,"&gt;="&amp;AA$2,[1]VEGETAL!$I$2:$I$356,"&lt;"&amp;AB$2)</f>
        <v>0</v>
      </c>
      <c r="AB37">
        <f>-SUMIFS([1]VEGETAL!$E$2:$E$356,[1]VEGETAL!$A$2:$A$356,$B37,[1]VEGETAL!$F$2:$F$356,"SALI",[1]VEGETAL!$I$2:$I$356,"&gt;="&amp;AB$2,[1]VEGETAL!$I$2:$I$356,"&lt;"&amp;AC$2)</f>
        <v>0</v>
      </c>
      <c r="AC37">
        <f>-SUMIFS([1]VEGETAL!$E$2:$E$356,[1]VEGETAL!$A$2:$A$356,$B37,[1]VEGETAL!$F$2:$F$356,"SALI",[1]VEGETAL!$I$2:$I$356,"&gt;="&amp;AC$2,[1]VEGETAL!$I$2:$I$356,"&lt;"&amp;AD$2)</f>
        <v>0</v>
      </c>
      <c r="AD37">
        <f>-SUMIFS([1]VEGETAL!$E$2:$E$356,[1]VEGETAL!$A$2:$A$356,$B37,[1]VEGETAL!$F$2:$F$356,"SALI",[1]VEGETAL!$I$2:$I$356,"&gt;="&amp;AD$2,[1]VEGETAL!$I$2:$I$356,"&lt;"&amp;AE$2)</f>
        <v>0</v>
      </c>
      <c r="AE37">
        <f>-SUMIFS([1]VEGETAL!$E$2:$E$356,[1]VEGETAL!$A$2:$A$356,$B37,[1]VEGETAL!$F$2:$F$356,"SALI",[1]VEGETAL!$I$2:$I$356,"&gt;="&amp;AE$2,[1]VEGETAL!$I$2:$I$356,"&lt;"&amp;AF$2)</f>
        <v>0</v>
      </c>
      <c r="AF37">
        <f>-SUMIFS([1]VEGETAL!$E$2:$E$356,[1]VEGETAL!$A$2:$A$356,$B37,[1]VEGETAL!$F$2:$F$356,"SALI",[1]VEGETAL!$I$2:$I$356,"&gt;="&amp;AF$2,[1]VEGETAL!$I$2:$I$356,"&lt;"&amp;AG$2)</f>
        <v>0</v>
      </c>
      <c r="AG37">
        <f>-SUMIFS([1]VEGETAL!$E$2:$E$356,[1]VEGETAL!$A$2:$A$356,$B37,[1]VEGETAL!$F$2:$F$356,"SALI",[1]VEGETAL!$I$2:$I$356,"&gt;="&amp;AG$2,[1]VEGETAL!$I$2:$I$356,"&lt;"&amp;AH$2)</f>
        <v>0</v>
      </c>
      <c r="AH37">
        <f>-SUMIFS([1]VEGETAL!$E$2:$E$356,[1]VEGETAL!$A$2:$A$356,$B37,[1]VEGETAL!$F$2:$F$356,"SALI",[1]VEGETAL!$I$2:$I$356,"&gt;="&amp;AH$2,[1]VEGETAL!$I$2:$I$356,"&lt;"&amp;AI$2)</f>
        <v>0</v>
      </c>
      <c r="AI37">
        <f>-SUMIFS([1]VEGETAL!$E$2:$E$356,[1]VEGETAL!$A$2:$A$356,$B37,[1]VEGETAL!$F$2:$F$356,"SALI",[1]VEGETAL!$I$2:$I$356,"&gt;="&amp;AI$2,[1]VEGETAL!$I$2:$I$356,"&lt;"&amp;AJ$2)</f>
        <v>0</v>
      </c>
      <c r="AJ37">
        <f>-SUMIFS([1]VEGETAL!$E$2:$E$356,[1]VEGETAL!$A$2:$A$356,$B37,[1]VEGETAL!$F$2:$F$356,"SALI",[1]VEGETAL!$I$2:$I$356,"&gt;="&amp;AJ$2,[1]VEGETAL!$I$2:$I$356,"&lt;"&amp;AK$2)</f>
        <v>0</v>
      </c>
      <c r="AK37">
        <f>-SUMIFS([1]VEGETAL!$E$2:$E$356,[1]VEGETAL!$A$2:$A$356,$B37,[1]VEGETAL!$F$2:$F$356,"SALI",[1]VEGETAL!$I$2:$I$356,"&gt;="&amp;AK$2,[1]VEGETAL!$I$2:$I$356,"&lt;"&amp;AL$2)</f>
        <v>0</v>
      </c>
      <c r="AL37">
        <f>-SUMIFS([1]VEGETAL!$E$2:$E$356,[1]VEGETAL!$A$2:$A$356,$B37,[1]VEGETAL!$F$2:$F$356,"SALI",[1]VEGETAL!$I$2:$I$356,"&gt;="&amp;AL$2,[1]VEGETAL!$I$2:$I$356,"&lt;"&amp;AM$2)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-SUMIFS([1]VEGETAL!$E$2:$E$356,[1]VEGETAL!$A$2:$A$356,$B38,[1]VEGETAL!$F$2:$F$356,"SALI",[1]VEGETAL!$I$2:$I$356,"&gt;="&amp;C$2,[1]VEGETAL!$I$2:$I$356,"&lt;"&amp;D$2)</f>
        <v>0</v>
      </c>
      <c r="D38">
        <f>-SUMIFS([1]VEGETAL!$E$2:$E$356,[1]VEGETAL!$A$2:$A$356,$B38,[1]VEGETAL!$F$2:$F$356,"SALI",[1]VEGETAL!$I$2:$I$356,"&gt;="&amp;D$2,[1]VEGETAL!$I$2:$I$356,"&lt;"&amp;E$2)</f>
        <v>0</v>
      </c>
      <c r="E38">
        <f>-SUMIFS([1]VEGETAL!$E$2:$E$356,[1]VEGETAL!$A$2:$A$356,$B38,[1]VEGETAL!$F$2:$F$356,"SALI",[1]VEGETAL!$I$2:$I$356,"&gt;="&amp;E$2,[1]VEGETAL!$I$2:$I$356,"&lt;"&amp;F$2)</f>
        <v>0</v>
      </c>
      <c r="F38">
        <f>-SUMIFS([1]VEGETAL!$E$2:$E$356,[1]VEGETAL!$A$2:$A$356,$B38,[1]VEGETAL!$F$2:$F$356,"SALI",[1]VEGETAL!$I$2:$I$356,"&gt;="&amp;F$2,[1]VEGETAL!$I$2:$I$356,"&lt;"&amp;G$2)</f>
        <v>0</v>
      </c>
      <c r="G38">
        <f>-SUMIFS([1]VEGETAL!$E$2:$E$356,[1]VEGETAL!$A$2:$A$356,$B38,[1]VEGETAL!$F$2:$F$356,"SALI",[1]VEGETAL!$I$2:$I$356,"&gt;="&amp;G$2,[1]VEGETAL!$I$2:$I$356,"&lt;"&amp;H$2)</f>
        <v>0</v>
      </c>
      <c r="H38">
        <f>-SUMIFS([1]VEGETAL!$E$2:$E$356,[1]VEGETAL!$A$2:$A$356,$B38,[1]VEGETAL!$F$2:$F$356,"SALI",[1]VEGETAL!$I$2:$I$356,"&gt;="&amp;H$2,[1]VEGETAL!$I$2:$I$356,"&lt;"&amp;I$2)</f>
        <v>0</v>
      </c>
      <c r="I38">
        <f>-SUMIFS([1]VEGETAL!$E$2:$E$356,[1]VEGETAL!$A$2:$A$356,$B38,[1]VEGETAL!$F$2:$F$356,"SALI",[1]VEGETAL!$I$2:$I$356,"&gt;="&amp;I$2,[1]VEGETAL!$I$2:$I$356,"&lt;"&amp;J$2)</f>
        <v>0</v>
      </c>
      <c r="J38">
        <f>-SUMIFS([1]VEGETAL!$E$2:$E$356,[1]VEGETAL!$A$2:$A$356,$B38,[1]VEGETAL!$F$2:$F$356,"SALI",[1]VEGETAL!$I$2:$I$356,"&gt;="&amp;J$2,[1]VEGETAL!$I$2:$I$356,"&lt;"&amp;K$2)</f>
        <v>0</v>
      </c>
      <c r="K38">
        <f>-SUMIFS([1]VEGETAL!$E$2:$E$356,[1]VEGETAL!$A$2:$A$356,$B38,[1]VEGETAL!$F$2:$F$356,"SALI",[1]VEGETAL!$I$2:$I$356,"&gt;="&amp;K$2,[1]VEGETAL!$I$2:$I$356,"&lt;"&amp;L$2)</f>
        <v>0</v>
      </c>
      <c r="L38">
        <f>-SUMIFS([1]VEGETAL!$E$2:$E$356,[1]VEGETAL!$A$2:$A$356,$B38,[1]VEGETAL!$F$2:$F$356,"SALI",[1]VEGETAL!$I$2:$I$356,"&gt;="&amp;L$2,[1]VEGETAL!$I$2:$I$356,"&lt;"&amp;M$2)</f>
        <v>0</v>
      </c>
      <c r="M38">
        <f>-SUMIFS([1]VEGETAL!$E$2:$E$356,[1]VEGETAL!$A$2:$A$356,$B38,[1]VEGETAL!$F$2:$F$356,"SALI",[1]VEGETAL!$I$2:$I$356,"&gt;="&amp;M$2,[1]VEGETAL!$I$2:$I$356,"&lt;"&amp;N$2)</f>
        <v>0</v>
      </c>
      <c r="N38">
        <f>-SUMIFS([1]VEGETAL!$E$2:$E$356,[1]VEGETAL!$A$2:$A$356,$B38,[1]VEGETAL!$F$2:$F$356,"SALI",[1]VEGETAL!$I$2:$I$356,"&gt;="&amp;N$2,[1]VEGETAL!$I$2:$I$356,"&lt;"&amp;O$2)</f>
        <v>0</v>
      </c>
      <c r="O38">
        <f>-SUMIFS([1]VEGETAL!$E$2:$E$356,[1]VEGETAL!$A$2:$A$356,$B38,[1]VEGETAL!$F$2:$F$356,"SALI",[1]VEGETAL!$I$2:$I$356,"&gt;="&amp;O$2,[1]VEGETAL!$I$2:$I$356,"&lt;"&amp;P$2)</f>
        <v>0</v>
      </c>
      <c r="P38">
        <f>-SUMIFS([1]VEGETAL!$E$2:$E$356,[1]VEGETAL!$A$2:$A$356,$B38,[1]VEGETAL!$F$2:$F$356,"SALI",[1]VEGETAL!$I$2:$I$356,"&gt;="&amp;P$2,[1]VEGETAL!$I$2:$I$356,"&lt;"&amp;Q$2)</f>
        <v>0</v>
      </c>
      <c r="Q38">
        <f>-SUMIFS([1]VEGETAL!$E$2:$E$356,[1]VEGETAL!$A$2:$A$356,$B38,[1]VEGETAL!$F$2:$F$356,"SALI",[1]VEGETAL!$I$2:$I$356,"&gt;="&amp;Q$2,[1]VEGETAL!$I$2:$I$356,"&lt;"&amp;R$2)</f>
        <v>0</v>
      </c>
      <c r="R38">
        <f>-SUMIFS([1]VEGETAL!$E$2:$E$356,[1]VEGETAL!$A$2:$A$356,$B38,[1]VEGETAL!$F$2:$F$356,"SALI",[1]VEGETAL!$I$2:$I$356,"&gt;="&amp;R$2,[1]VEGETAL!$I$2:$I$356,"&lt;"&amp;S$2)</f>
        <v>0</v>
      </c>
      <c r="S38">
        <f>-SUMIFS([1]VEGETAL!$E$2:$E$356,[1]VEGETAL!$A$2:$A$356,$B38,[1]VEGETAL!$F$2:$F$356,"SALI",[1]VEGETAL!$I$2:$I$356,"&gt;="&amp;S$2,[1]VEGETAL!$I$2:$I$356,"&lt;"&amp;T$2)</f>
        <v>0</v>
      </c>
      <c r="T38">
        <f>-SUMIFS([1]VEGETAL!$E$2:$E$356,[1]VEGETAL!$A$2:$A$356,$B38,[1]VEGETAL!$F$2:$F$356,"SALI",[1]VEGETAL!$I$2:$I$356,"&gt;="&amp;T$2,[1]VEGETAL!$I$2:$I$356,"&lt;"&amp;U$2)</f>
        <v>0</v>
      </c>
      <c r="U38">
        <f>-SUMIFS([1]VEGETAL!$E$2:$E$356,[1]VEGETAL!$A$2:$A$356,$B38,[1]VEGETAL!$F$2:$F$356,"SALI",[1]VEGETAL!$I$2:$I$356,"&gt;="&amp;U$2,[1]VEGETAL!$I$2:$I$356,"&lt;"&amp;V$2)</f>
        <v>0</v>
      </c>
      <c r="V38">
        <f>-SUMIFS([1]VEGETAL!$E$2:$E$356,[1]VEGETAL!$A$2:$A$356,$B38,[1]VEGETAL!$F$2:$F$356,"SALI",[1]VEGETAL!$I$2:$I$356,"&gt;="&amp;V$2,[1]VEGETAL!$I$2:$I$356,"&lt;"&amp;W$2)</f>
        <v>0</v>
      </c>
      <c r="W38">
        <f>-SUMIFS([1]VEGETAL!$E$2:$E$356,[1]VEGETAL!$A$2:$A$356,$B38,[1]VEGETAL!$F$2:$F$356,"SALI",[1]VEGETAL!$I$2:$I$356,"&gt;="&amp;W$2,[1]VEGETAL!$I$2:$I$356,"&lt;"&amp;X$2)</f>
        <v>0</v>
      </c>
      <c r="X38">
        <f>-SUMIFS([1]VEGETAL!$E$2:$E$356,[1]VEGETAL!$A$2:$A$356,$B38,[1]VEGETAL!$F$2:$F$356,"SALI",[1]VEGETAL!$I$2:$I$356,"&gt;="&amp;X$2,[1]VEGETAL!$I$2:$I$356,"&lt;"&amp;Y$2)</f>
        <v>0</v>
      </c>
      <c r="Y38">
        <f>-SUMIFS([1]VEGETAL!$E$2:$E$356,[1]VEGETAL!$A$2:$A$356,$B38,[1]VEGETAL!$F$2:$F$356,"SALI",[1]VEGETAL!$I$2:$I$356,"&gt;="&amp;Y$2,[1]VEGETAL!$I$2:$I$356,"&lt;"&amp;Z$2)</f>
        <v>0</v>
      </c>
      <c r="Z38">
        <f>-SUMIFS([1]VEGETAL!$E$2:$E$356,[1]VEGETAL!$A$2:$A$356,$B38,[1]VEGETAL!$F$2:$F$356,"SALI",[1]VEGETAL!$I$2:$I$356,"&gt;="&amp;Z$2,[1]VEGETAL!$I$2:$I$356,"&lt;"&amp;AA$2)</f>
        <v>0</v>
      </c>
      <c r="AA38">
        <f>-SUMIFS([1]VEGETAL!$E$2:$E$356,[1]VEGETAL!$A$2:$A$356,$B38,[1]VEGETAL!$F$2:$F$356,"SALI",[1]VEGETAL!$I$2:$I$356,"&gt;="&amp;AA$2,[1]VEGETAL!$I$2:$I$356,"&lt;"&amp;AB$2)</f>
        <v>0</v>
      </c>
      <c r="AB38">
        <f>-SUMIFS([1]VEGETAL!$E$2:$E$356,[1]VEGETAL!$A$2:$A$356,$B38,[1]VEGETAL!$F$2:$F$356,"SALI",[1]VEGETAL!$I$2:$I$356,"&gt;="&amp;AB$2,[1]VEGETAL!$I$2:$I$356,"&lt;"&amp;AC$2)</f>
        <v>0</v>
      </c>
      <c r="AC38">
        <f>-SUMIFS([1]VEGETAL!$E$2:$E$356,[1]VEGETAL!$A$2:$A$356,$B38,[1]VEGETAL!$F$2:$F$356,"SALI",[1]VEGETAL!$I$2:$I$356,"&gt;="&amp;AC$2,[1]VEGETAL!$I$2:$I$356,"&lt;"&amp;AD$2)</f>
        <v>0</v>
      </c>
      <c r="AD38">
        <f>-SUMIFS([1]VEGETAL!$E$2:$E$356,[1]VEGETAL!$A$2:$A$356,$B38,[1]VEGETAL!$F$2:$F$356,"SALI",[1]VEGETAL!$I$2:$I$356,"&gt;="&amp;AD$2,[1]VEGETAL!$I$2:$I$356,"&lt;"&amp;AE$2)</f>
        <v>0</v>
      </c>
      <c r="AE38">
        <f>-SUMIFS([1]VEGETAL!$E$2:$E$356,[1]VEGETAL!$A$2:$A$356,$B38,[1]VEGETAL!$F$2:$F$356,"SALI",[1]VEGETAL!$I$2:$I$356,"&gt;="&amp;AE$2,[1]VEGETAL!$I$2:$I$356,"&lt;"&amp;AF$2)</f>
        <v>0</v>
      </c>
      <c r="AF38">
        <f>-SUMIFS([1]VEGETAL!$E$2:$E$356,[1]VEGETAL!$A$2:$A$356,$B38,[1]VEGETAL!$F$2:$F$356,"SALI",[1]VEGETAL!$I$2:$I$356,"&gt;="&amp;AF$2,[1]VEGETAL!$I$2:$I$356,"&lt;"&amp;AG$2)</f>
        <v>0</v>
      </c>
      <c r="AG38">
        <f>-SUMIFS([1]VEGETAL!$E$2:$E$356,[1]VEGETAL!$A$2:$A$356,$B38,[1]VEGETAL!$F$2:$F$356,"SALI",[1]VEGETAL!$I$2:$I$356,"&gt;="&amp;AG$2,[1]VEGETAL!$I$2:$I$356,"&lt;"&amp;AH$2)</f>
        <v>0</v>
      </c>
      <c r="AH38">
        <f>-SUMIFS([1]VEGETAL!$E$2:$E$356,[1]VEGETAL!$A$2:$A$356,$B38,[1]VEGETAL!$F$2:$F$356,"SALI",[1]VEGETAL!$I$2:$I$356,"&gt;="&amp;AH$2,[1]VEGETAL!$I$2:$I$356,"&lt;"&amp;AI$2)</f>
        <v>0</v>
      </c>
      <c r="AI38">
        <f>-SUMIFS([1]VEGETAL!$E$2:$E$356,[1]VEGETAL!$A$2:$A$356,$B38,[1]VEGETAL!$F$2:$F$356,"SALI",[1]VEGETAL!$I$2:$I$356,"&gt;="&amp;AI$2,[1]VEGETAL!$I$2:$I$356,"&lt;"&amp;AJ$2)</f>
        <v>0</v>
      </c>
      <c r="AJ38">
        <f>-SUMIFS([1]VEGETAL!$E$2:$E$356,[1]VEGETAL!$A$2:$A$356,$B38,[1]VEGETAL!$F$2:$F$356,"SALI",[1]VEGETAL!$I$2:$I$356,"&gt;="&amp;AJ$2,[1]VEGETAL!$I$2:$I$356,"&lt;"&amp;AK$2)</f>
        <v>0</v>
      </c>
      <c r="AK38">
        <f>-SUMIFS([1]VEGETAL!$E$2:$E$356,[1]VEGETAL!$A$2:$A$356,$B38,[1]VEGETAL!$F$2:$F$356,"SALI",[1]VEGETAL!$I$2:$I$356,"&gt;="&amp;AK$2,[1]VEGETAL!$I$2:$I$356,"&lt;"&amp;AL$2)</f>
        <v>0</v>
      </c>
      <c r="AL38">
        <f>-SUMIFS([1]VEGETAL!$E$2:$E$356,[1]VEGETAL!$A$2:$A$356,$B38,[1]VEGETAL!$F$2:$F$356,"SALI",[1]VEGETAL!$I$2:$I$356,"&gt;="&amp;AL$2,[1]VEGETAL!$I$2:$I$356,"&lt;"&amp;AM$2)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-SUMIFS([1]VEGETAL!$E$2:$E$356,[1]VEGETAL!$A$2:$A$356,$B39,[1]VEGETAL!$F$2:$F$356,"SALI",[1]VEGETAL!$I$2:$I$356,"&gt;="&amp;C$2,[1]VEGETAL!$I$2:$I$356,"&lt;"&amp;D$2)</f>
        <v>0</v>
      </c>
      <c r="D39">
        <f>-SUMIFS([1]VEGETAL!$E$2:$E$356,[1]VEGETAL!$A$2:$A$356,$B39,[1]VEGETAL!$F$2:$F$356,"SALI",[1]VEGETAL!$I$2:$I$356,"&gt;="&amp;D$2,[1]VEGETAL!$I$2:$I$356,"&lt;"&amp;E$2)</f>
        <v>0</v>
      </c>
      <c r="E39">
        <f>-SUMIFS([1]VEGETAL!$E$2:$E$356,[1]VEGETAL!$A$2:$A$356,$B39,[1]VEGETAL!$F$2:$F$356,"SALI",[1]VEGETAL!$I$2:$I$356,"&gt;="&amp;E$2,[1]VEGETAL!$I$2:$I$356,"&lt;"&amp;F$2)</f>
        <v>0</v>
      </c>
      <c r="F39">
        <f>-SUMIFS([1]VEGETAL!$E$2:$E$356,[1]VEGETAL!$A$2:$A$356,$B39,[1]VEGETAL!$F$2:$F$356,"SALI",[1]VEGETAL!$I$2:$I$356,"&gt;="&amp;F$2,[1]VEGETAL!$I$2:$I$356,"&lt;"&amp;G$2)</f>
        <v>0</v>
      </c>
      <c r="G39">
        <f>-SUMIFS([1]VEGETAL!$E$2:$E$356,[1]VEGETAL!$A$2:$A$356,$B39,[1]VEGETAL!$F$2:$F$356,"SALI",[1]VEGETAL!$I$2:$I$356,"&gt;="&amp;G$2,[1]VEGETAL!$I$2:$I$356,"&lt;"&amp;H$2)</f>
        <v>0</v>
      </c>
      <c r="H39">
        <f>-SUMIFS([1]VEGETAL!$E$2:$E$356,[1]VEGETAL!$A$2:$A$356,$B39,[1]VEGETAL!$F$2:$F$356,"SALI",[1]VEGETAL!$I$2:$I$356,"&gt;="&amp;H$2,[1]VEGETAL!$I$2:$I$356,"&lt;"&amp;I$2)</f>
        <v>0</v>
      </c>
      <c r="I39">
        <f>-SUMIFS([1]VEGETAL!$E$2:$E$356,[1]VEGETAL!$A$2:$A$356,$B39,[1]VEGETAL!$F$2:$F$356,"SALI",[1]VEGETAL!$I$2:$I$356,"&gt;="&amp;I$2,[1]VEGETAL!$I$2:$I$356,"&lt;"&amp;J$2)</f>
        <v>0</v>
      </c>
      <c r="J39">
        <f>-SUMIFS([1]VEGETAL!$E$2:$E$356,[1]VEGETAL!$A$2:$A$356,$B39,[1]VEGETAL!$F$2:$F$356,"SALI",[1]VEGETAL!$I$2:$I$356,"&gt;="&amp;J$2,[1]VEGETAL!$I$2:$I$356,"&lt;"&amp;K$2)</f>
        <v>0</v>
      </c>
      <c r="K39">
        <f>-SUMIFS([1]VEGETAL!$E$2:$E$356,[1]VEGETAL!$A$2:$A$356,$B39,[1]VEGETAL!$F$2:$F$356,"SALI",[1]VEGETAL!$I$2:$I$356,"&gt;="&amp;K$2,[1]VEGETAL!$I$2:$I$356,"&lt;"&amp;L$2)</f>
        <v>0</v>
      </c>
      <c r="L39">
        <f>-SUMIFS([1]VEGETAL!$E$2:$E$356,[1]VEGETAL!$A$2:$A$356,$B39,[1]VEGETAL!$F$2:$F$356,"SALI",[1]VEGETAL!$I$2:$I$356,"&gt;="&amp;L$2,[1]VEGETAL!$I$2:$I$356,"&lt;"&amp;M$2)</f>
        <v>0</v>
      </c>
      <c r="M39">
        <f>-SUMIFS([1]VEGETAL!$E$2:$E$356,[1]VEGETAL!$A$2:$A$356,$B39,[1]VEGETAL!$F$2:$F$356,"SALI",[1]VEGETAL!$I$2:$I$356,"&gt;="&amp;M$2,[1]VEGETAL!$I$2:$I$356,"&lt;"&amp;N$2)</f>
        <v>0</v>
      </c>
      <c r="N39">
        <f>-SUMIFS([1]VEGETAL!$E$2:$E$356,[1]VEGETAL!$A$2:$A$356,$B39,[1]VEGETAL!$F$2:$F$356,"SALI",[1]VEGETAL!$I$2:$I$356,"&gt;="&amp;N$2,[1]VEGETAL!$I$2:$I$356,"&lt;"&amp;O$2)</f>
        <v>0</v>
      </c>
      <c r="O39">
        <f>-SUMIFS([1]VEGETAL!$E$2:$E$356,[1]VEGETAL!$A$2:$A$356,$B39,[1]VEGETAL!$F$2:$F$356,"SALI",[1]VEGETAL!$I$2:$I$356,"&gt;="&amp;O$2,[1]VEGETAL!$I$2:$I$356,"&lt;"&amp;P$2)</f>
        <v>0</v>
      </c>
      <c r="P39">
        <f>-SUMIFS([1]VEGETAL!$E$2:$E$356,[1]VEGETAL!$A$2:$A$356,$B39,[1]VEGETAL!$F$2:$F$356,"SALI",[1]VEGETAL!$I$2:$I$356,"&gt;="&amp;P$2,[1]VEGETAL!$I$2:$I$356,"&lt;"&amp;Q$2)</f>
        <v>0</v>
      </c>
      <c r="Q39">
        <f>-SUMIFS([1]VEGETAL!$E$2:$E$356,[1]VEGETAL!$A$2:$A$356,$B39,[1]VEGETAL!$F$2:$F$356,"SALI",[1]VEGETAL!$I$2:$I$356,"&gt;="&amp;Q$2,[1]VEGETAL!$I$2:$I$356,"&lt;"&amp;R$2)</f>
        <v>0</v>
      </c>
      <c r="R39">
        <f>-SUMIFS([1]VEGETAL!$E$2:$E$356,[1]VEGETAL!$A$2:$A$356,$B39,[1]VEGETAL!$F$2:$F$356,"SALI",[1]VEGETAL!$I$2:$I$356,"&gt;="&amp;R$2,[1]VEGETAL!$I$2:$I$356,"&lt;"&amp;S$2)</f>
        <v>0</v>
      </c>
      <c r="S39">
        <f>-SUMIFS([1]VEGETAL!$E$2:$E$356,[1]VEGETAL!$A$2:$A$356,$B39,[1]VEGETAL!$F$2:$F$356,"SALI",[1]VEGETAL!$I$2:$I$356,"&gt;="&amp;S$2,[1]VEGETAL!$I$2:$I$356,"&lt;"&amp;T$2)</f>
        <v>0</v>
      </c>
      <c r="T39">
        <f>-SUMIFS([1]VEGETAL!$E$2:$E$356,[1]VEGETAL!$A$2:$A$356,$B39,[1]VEGETAL!$F$2:$F$356,"SALI",[1]VEGETAL!$I$2:$I$356,"&gt;="&amp;T$2,[1]VEGETAL!$I$2:$I$356,"&lt;"&amp;U$2)</f>
        <v>0</v>
      </c>
      <c r="U39">
        <f>-SUMIFS([1]VEGETAL!$E$2:$E$356,[1]VEGETAL!$A$2:$A$356,$B39,[1]VEGETAL!$F$2:$F$356,"SALI",[1]VEGETAL!$I$2:$I$356,"&gt;="&amp;U$2,[1]VEGETAL!$I$2:$I$356,"&lt;"&amp;V$2)</f>
        <v>0</v>
      </c>
      <c r="V39">
        <f>-SUMIFS([1]VEGETAL!$E$2:$E$356,[1]VEGETAL!$A$2:$A$356,$B39,[1]VEGETAL!$F$2:$F$356,"SALI",[1]VEGETAL!$I$2:$I$356,"&gt;="&amp;V$2,[1]VEGETAL!$I$2:$I$356,"&lt;"&amp;W$2)</f>
        <v>0</v>
      </c>
      <c r="W39">
        <f>-SUMIFS([1]VEGETAL!$E$2:$E$356,[1]VEGETAL!$A$2:$A$356,$B39,[1]VEGETAL!$F$2:$F$356,"SALI",[1]VEGETAL!$I$2:$I$356,"&gt;="&amp;W$2,[1]VEGETAL!$I$2:$I$356,"&lt;"&amp;X$2)</f>
        <v>0</v>
      </c>
      <c r="X39">
        <f>-SUMIFS([1]VEGETAL!$E$2:$E$356,[1]VEGETAL!$A$2:$A$356,$B39,[1]VEGETAL!$F$2:$F$356,"SALI",[1]VEGETAL!$I$2:$I$356,"&gt;="&amp;X$2,[1]VEGETAL!$I$2:$I$356,"&lt;"&amp;Y$2)</f>
        <v>0</v>
      </c>
      <c r="Y39">
        <f>-SUMIFS([1]VEGETAL!$E$2:$E$356,[1]VEGETAL!$A$2:$A$356,$B39,[1]VEGETAL!$F$2:$F$356,"SALI",[1]VEGETAL!$I$2:$I$356,"&gt;="&amp;Y$2,[1]VEGETAL!$I$2:$I$356,"&lt;"&amp;Z$2)</f>
        <v>0</v>
      </c>
      <c r="Z39">
        <f>-SUMIFS([1]VEGETAL!$E$2:$E$356,[1]VEGETAL!$A$2:$A$356,$B39,[1]VEGETAL!$F$2:$F$356,"SALI",[1]VEGETAL!$I$2:$I$356,"&gt;="&amp;Z$2,[1]VEGETAL!$I$2:$I$356,"&lt;"&amp;AA$2)</f>
        <v>0</v>
      </c>
      <c r="AA39">
        <f>-SUMIFS([1]VEGETAL!$E$2:$E$356,[1]VEGETAL!$A$2:$A$356,$B39,[1]VEGETAL!$F$2:$F$356,"SALI",[1]VEGETAL!$I$2:$I$356,"&gt;="&amp;AA$2,[1]VEGETAL!$I$2:$I$356,"&lt;"&amp;AB$2)</f>
        <v>0</v>
      </c>
      <c r="AB39">
        <f>-SUMIFS([1]VEGETAL!$E$2:$E$356,[1]VEGETAL!$A$2:$A$356,$B39,[1]VEGETAL!$F$2:$F$356,"SALI",[1]VEGETAL!$I$2:$I$356,"&gt;="&amp;AB$2,[1]VEGETAL!$I$2:$I$356,"&lt;"&amp;AC$2)</f>
        <v>0</v>
      </c>
      <c r="AC39">
        <f>-SUMIFS([1]VEGETAL!$E$2:$E$356,[1]VEGETAL!$A$2:$A$356,$B39,[1]VEGETAL!$F$2:$F$356,"SALI",[1]VEGETAL!$I$2:$I$356,"&gt;="&amp;AC$2,[1]VEGETAL!$I$2:$I$356,"&lt;"&amp;AD$2)</f>
        <v>0</v>
      </c>
      <c r="AD39">
        <f>-SUMIFS([1]VEGETAL!$E$2:$E$356,[1]VEGETAL!$A$2:$A$356,$B39,[1]VEGETAL!$F$2:$F$356,"SALI",[1]VEGETAL!$I$2:$I$356,"&gt;="&amp;AD$2,[1]VEGETAL!$I$2:$I$356,"&lt;"&amp;AE$2)</f>
        <v>0</v>
      </c>
      <c r="AE39">
        <f>-SUMIFS([1]VEGETAL!$E$2:$E$356,[1]VEGETAL!$A$2:$A$356,$B39,[1]VEGETAL!$F$2:$F$356,"SALI",[1]VEGETAL!$I$2:$I$356,"&gt;="&amp;AE$2,[1]VEGETAL!$I$2:$I$356,"&lt;"&amp;AF$2)</f>
        <v>0</v>
      </c>
      <c r="AF39">
        <f>-SUMIFS([1]VEGETAL!$E$2:$E$356,[1]VEGETAL!$A$2:$A$356,$B39,[1]VEGETAL!$F$2:$F$356,"SALI",[1]VEGETAL!$I$2:$I$356,"&gt;="&amp;AF$2,[1]VEGETAL!$I$2:$I$356,"&lt;"&amp;AG$2)</f>
        <v>0</v>
      </c>
      <c r="AG39">
        <f>-SUMIFS([1]VEGETAL!$E$2:$E$356,[1]VEGETAL!$A$2:$A$356,$B39,[1]VEGETAL!$F$2:$F$356,"SALI",[1]VEGETAL!$I$2:$I$356,"&gt;="&amp;AG$2,[1]VEGETAL!$I$2:$I$356,"&lt;"&amp;AH$2)</f>
        <v>0</v>
      </c>
      <c r="AH39">
        <f>-SUMIFS([1]VEGETAL!$E$2:$E$356,[1]VEGETAL!$A$2:$A$356,$B39,[1]VEGETAL!$F$2:$F$356,"SALI",[1]VEGETAL!$I$2:$I$356,"&gt;="&amp;AH$2,[1]VEGETAL!$I$2:$I$356,"&lt;"&amp;AI$2)</f>
        <v>0</v>
      </c>
      <c r="AI39">
        <f>-SUMIFS([1]VEGETAL!$E$2:$E$356,[1]VEGETAL!$A$2:$A$356,$B39,[1]VEGETAL!$F$2:$F$356,"SALI",[1]VEGETAL!$I$2:$I$356,"&gt;="&amp;AI$2,[1]VEGETAL!$I$2:$I$356,"&lt;"&amp;AJ$2)</f>
        <v>0</v>
      </c>
      <c r="AJ39">
        <f>-SUMIFS([1]VEGETAL!$E$2:$E$356,[1]VEGETAL!$A$2:$A$356,$B39,[1]VEGETAL!$F$2:$F$356,"SALI",[1]VEGETAL!$I$2:$I$356,"&gt;="&amp;AJ$2,[1]VEGETAL!$I$2:$I$356,"&lt;"&amp;AK$2)</f>
        <v>0</v>
      </c>
      <c r="AK39">
        <f>-SUMIFS([1]VEGETAL!$E$2:$E$356,[1]VEGETAL!$A$2:$A$356,$B39,[1]VEGETAL!$F$2:$F$356,"SALI",[1]VEGETAL!$I$2:$I$356,"&gt;="&amp;AK$2,[1]VEGETAL!$I$2:$I$356,"&lt;"&amp;AL$2)</f>
        <v>0</v>
      </c>
      <c r="AL39">
        <f>-SUMIFS([1]VEGETAL!$E$2:$E$356,[1]VEGETAL!$A$2:$A$356,$B39,[1]VEGETAL!$F$2:$F$356,"SALI",[1]VEGETAL!$I$2:$I$356,"&gt;="&amp;AL$2,[1]VEGETAL!$I$2:$I$356,"&lt;"&amp;AM$2)</f>
        <v>0</v>
      </c>
      <c r="AN39">
        <f t="shared" si="2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-SUMIFS([1]VEGETAL!$E$2:$E$356,[1]VEGETAL!$A$2:$A$356,$B40,[1]VEGETAL!$F$2:$F$356,"SALI",[1]VEGETAL!$I$2:$I$356,"&gt;="&amp;C$2,[1]VEGETAL!$I$2:$I$356,"&lt;"&amp;D$2)</f>
        <v>0</v>
      </c>
      <c r="D40">
        <f>-SUMIFS([1]VEGETAL!$E$2:$E$356,[1]VEGETAL!$A$2:$A$356,$B40,[1]VEGETAL!$F$2:$F$356,"SALI",[1]VEGETAL!$I$2:$I$356,"&gt;="&amp;D$2,[1]VEGETAL!$I$2:$I$356,"&lt;"&amp;E$2)</f>
        <v>0</v>
      </c>
      <c r="E40">
        <f>-SUMIFS([1]VEGETAL!$E$2:$E$356,[1]VEGETAL!$A$2:$A$356,$B40,[1]VEGETAL!$F$2:$F$356,"SALI",[1]VEGETAL!$I$2:$I$356,"&gt;="&amp;E$2,[1]VEGETAL!$I$2:$I$356,"&lt;"&amp;F$2)</f>
        <v>0</v>
      </c>
      <c r="F40">
        <f>-SUMIFS([1]VEGETAL!$E$2:$E$356,[1]VEGETAL!$A$2:$A$356,$B40,[1]VEGETAL!$F$2:$F$356,"SALI",[1]VEGETAL!$I$2:$I$356,"&gt;="&amp;F$2,[1]VEGETAL!$I$2:$I$356,"&lt;"&amp;G$2)</f>
        <v>0</v>
      </c>
      <c r="G40">
        <f>-SUMIFS([1]VEGETAL!$E$2:$E$356,[1]VEGETAL!$A$2:$A$356,$B40,[1]VEGETAL!$F$2:$F$356,"SALI",[1]VEGETAL!$I$2:$I$356,"&gt;="&amp;G$2,[1]VEGETAL!$I$2:$I$356,"&lt;"&amp;H$2)</f>
        <v>0</v>
      </c>
      <c r="H40">
        <f>-SUMIFS([1]VEGETAL!$E$2:$E$356,[1]VEGETAL!$A$2:$A$356,$B40,[1]VEGETAL!$F$2:$F$356,"SALI",[1]VEGETAL!$I$2:$I$356,"&gt;="&amp;H$2,[1]VEGETAL!$I$2:$I$356,"&lt;"&amp;I$2)</f>
        <v>0</v>
      </c>
      <c r="I40">
        <f>-SUMIFS([1]VEGETAL!$E$2:$E$356,[1]VEGETAL!$A$2:$A$356,$B40,[1]VEGETAL!$F$2:$F$356,"SALI",[1]VEGETAL!$I$2:$I$356,"&gt;="&amp;I$2,[1]VEGETAL!$I$2:$I$356,"&lt;"&amp;J$2)</f>
        <v>0</v>
      </c>
      <c r="J40">
        <f>-SUMIFS([1]VEGETAL!$E$2:$E$356,[1]VEGETAL!$A$2:$A$356,$B40,[1]VEGETAL!$F$2:$F$356,"SALI",[1]VEGETAL!$I$2:$I$356,"&gt;="&amp;J$2,[1]VEGETAL!$I$2:$I$356,"&lt;"&amp;K$2)</f>
        <v>0</v>
      </c>
      <c r="K40">
        <f>-SUMIFS([1]VEGETAL!$E$2:$E$356,[1]VEGETAL!$A$2:$A$356,$B40,[1]VEGETAL!$F$2:$F$356,"SALI",[1]VEGETAL!$I$2:$I$356,"&gt;="&amp;K$2,[1]VEGETAL!$I$2:$I$356,"&lt;"&amp;L$2)</f>
        <v>0</v>
      </c>
      <c r="L40">
        <f>-SUMIFS([1]VEGETAL!$E$2:$E$356,[1]VEGETAL!$A$2:$A$356,$B40,[1]VEGETAL!$F$2:$F$356,"SALI",[1]VEGETAL!$I$2:$I$356,"&gt;="&amp;L$2,[1]VEGETAL!$I$2:$I$356,"&lt;"&amp;M$2)</f>
        <v>0</v>
      </c>
      <c r="M40">
        <f>-SUMIFS([1]VEGETAL!$E$2:$E$356,[1]VEGETAL!$A$2:$A$356,$B40,[1]VEGETAL!$F$2:$F$356,"SALI",[1]VEGETAL!$I$2:$I$356,"&gt;="&amp;M$2,[1]VEGETAL!$I$2:$I$356,"&lt;"&amp;N$2)</f>
        <v>0</v>
      </c>
      <c r="N40">
        <f>-SUMIFS([1]VEGETAL!$E$2:$E$356,[1]VEGETAL!$A$2:$A$356,$B40,[1]VEGETAL!$F$2:$F$356,"SALI",[1]VEGETAL!$I$2:$I$356,"&gt;="&amp;N$2,[1]VEGETAL!$I$2:$I$356,"&lt;"&amp;O$2)</f>
        <v>0</v>
      </c>
      <c r="O40">
        <f>-SUMIFS([1]VEGETAL!$E$2:$E$356,[1]VEGETAL!$A$2:$A$356,$B40,[1]VEGETAL!$F$2:$F$356,"SALI",[1]VEGETAL!$I$2:$I$356,"&gt;="&amp;O$2,[1]VEGETAL!$I$2:$I$356,"&lt;"&amp;P$2)</f>
        <v>0</v>
      </c>
      <c r="P40">
        <f>-SUMIFS([1]VEGETAL!$E$2:$E$356,[1]VEGETAL!$A$2:$A$356,$B40,[1]VEGETAL!$F$2:$F$356,"SALI",[1]VEGETAL!$I$2:$I$356,"&gt;="&amp;P$2,[1]VEGETAL!$I$2:$I$356,"&lt;"&amp;Q$2)</f>
        <v>0</v>
      </c>
      <c r="Q40">
        <f>-SUMIFS([1]VEGETAL!$E$2:$E$356,[1]VEGETAL!$A$2:$A$356,$B40,[1]VEGETAL!$F$2:$F$356,"SALI",[1]VEGETAL!$I$2:$I$356,"&gt;="&amp;Q$2,[1]VEGETAL!$I$2:$I$356,"&lt;"&amp;R$2)</f>
        <v>0</v>
      </c>
      <c r="R40">
        <f>-SUMIFS([1]VEGETAL!$E$2:$E$356,[1]VEGETAL!$A$2:$A$356,$B40,[1]VEGETAL!$F$2:$F$356,"SALI",[1]VEGETAL!$I$2:$I$356,"&gt;="&amp;R$2,[1]VEGETAL!$I$2:$I$356,"&lt;"&amp;S$2)</f>
        <v>0</v>
      </c>
      <c r="S40">
        <f>-SUMIFS([1]VEGETAL!$E$2:$E$356,[1]VEGETAL!$A$2:$A$356,$B40,[1]VEGETAL!$F$2:$F$356,"SALI",[1]VEGETAL!$I$2:$I$356,"&gt;="&amp;S$2,[1]VEGETAL!$I$2:$I$356,"&lt;"&amp;T$2)</f>
        <v>0</v>
      </c>
      <c r="T40">
        <f>-SUMIFS([1]VEGETAL!$E$2:$E$356,[1]VEGETAL!$A$2:$A$356,$B40,[1]VEGETAL!$F$2:$F$356,"SALI",[1]VEGETAL!$I$2:$I$356,"&gt;="&amp;T$2,[1]VEGETAL!$I$2:$I$356,"&lt;"&amp;U$2)</f>
        <v>0</v>
      </c>
      <c r="U40">
        <f>-SUMIFS([1]VEGETAL!$E$2:$E$356,[1]VEGETAL!$A$2:$A$356,$B40,[1]VEGETAL!$F$2:$F$356,"SALI",[1]VEGETAL!$I$2:$I$356,"&gt;="&amp;U$2,[1]VEGETAL!$I$2:$I$356,"&lt;"&amp;V$2)</f>
        <v>0</v>
      </c>
      <c r="V40">
        <f>-SUMIFS([1]VEGETAL!$E$2:$E$356,[1]VEGETAL!$A$2:$A$356,$B40,[1]VEGETAL!$F$2:$F$356,"SALI",[1]VEGETAL!$I$2:$I$356,"&gt;="&amp;V$2,[1]VEGETAL!$I$2:$I$356,"&lt;"&amp;W$2)</f>
        <v>0</v>
      </c>
      <c r="W40">
        <f>-SUMIFS([1]VEGETAL!$E$2:$E$356,[1]VEGETAL!$A$2:$A$356,$B40,[1]VEGETAL!$F$2:$F$356,"SALI",[1]VEGETAL!$I$2:$I$356,"&gt;="&amp;W$2,[1]VEGETAL!$I$2:$I$356,"&lt;"&amp;X$2)</f>
        <v>0</v>
      </c>
      <c r="X40">
        <f>-SUMIFS([1]VEGETAL!$E$2:$E$356,[1]VEGETAL!$A$2:$A$356,$B40,[1]VEGETAL!$F$2:$F$356,"SALI",[1]VEGETAL!$I$2:$I$356,"&gt;="&amp;X$2,[1]VEGETAL!$I$2:$I$356,"&lt;"&amp;Y$2)</f>
        <v>0</v>
      </c>
      <c r="Y40">
        <f>-SUMIFS([1]VEGETAL!$E$2:$E$356,[1]VEGETAL!$A$2:$A$356,$B40,[1]VEGETAL!$F$2:$F$356,"SALI",[1]VEGETAL!$I$2:$I$356,"&gt;="&amp;Y$2,[1]VEGETAL!$I$2:$I$356,"&lt;"&amp;Z$2)</f>
        <v>0</v>
      </c>
      <c r="Z40">
        <f>-SUMIFS([1]VEGETAL!$E$2:$E$356,[1]VEGETAL!$A$2:$A$356,$B40,[1]VEGETAL!$F$2:$F$356,"SALI",[1]VEGETAL!$I$2:$I$356,"&gt;="&amp;Z$2,[1]VEGETAL!$I$2:$I$356,"&lt;"&amp;AA$2)</f>
        <v>0</v>
      </c>
      <c r="AA40">
        <f>-SUMIFS([1]VEGETAL!$E$2:$E$356,[1]VEGETAL!$A$2:$A$356,$B40,[1]VEGETAL!$F$2:$F$356,"SALI",[1]VEGETAL!$I$2:$I$356,"&gt;="&amp;AA$2,[1]VEGETAL!$I$2:$I$356,"&lt;"&amp;AB$2)</f>
        <v>0</v>
      </c>
      <c r="AB40">
        <f>-SUMIFS([1]VEGETAL!$E$2:$E$356,[1]VEGETAL!$A$2:$A$356,$B40,[1]VEGETAL!$F$2:$F$356,"SALI",[1]VEGETAL!$I$2:$I$356,"&gt;="&amp;AB$2,[1]VEGETAL!$I$2:$I$356,"&lt;"&amp;AC$2)</f>
        <v>0</v>
      </c>
      <c r="AC40">
        <f>-SUMIFS([1]VEGETAL!$E$2:$E$356,[1]VEGETAL!$A$2:$A$356,$B40,[1]VEGETAL!$F$2:$F$356,"SALI",[1]VEGETAL!$I$2:$I$356,"&gt;="&amp;AC$2,[1]VEGETAL!$I$2:$I$356,"&lt;"&amp;AD$2)</f>
        <v>0</v>
      </c>
      <c r="AD40">
        <f>-SUMIFS([1]VEGETAL!$E$2:$E$356,[1]VEGETAL!$A$2:$A$356,$B40,[1]VEGETAL!$F$2:$F$356,"SALI",[1]VEGETAL!$I$2:$I$356,"&gt;="&amp;AD$2,[1]VEGETAL!$I$2:$I$356,"&lt;"&amp;AE$2)</f>
        <v>0</v>
      </c>
      <c r="AE40">
        <f>-SUMIFS([1]VEGETAL!$E$2:$E$356,[1]VEGETAL!$A$2:$A$356,$B40,[1]VEGETAL!$F$2:$F$356,"SALI",[1]VEGETAL!$I$2:$I$356,"&gt;="&amp;AE$2,[1]VEGETAL!$I$2:$I$356,"&lt;"&amp;AF$2)</f>
        <v>0</v>
      </c>
      <c r="AF40">
        <f>-SUMIFS([1]VEGETAL!$E$2:$E$356,[1]VEGETAL!$A$2:$A$356,$B40,[1]VEGETAL!$F$2:$F$356,"SALI",[1]VEGETAL!$I$2:$I$356,"&gt;="&amp;AF$2,[1]VEGETAL!$I$2:$I$356,"&lt;"&amp;AG$2)</f>
        <v>0</v>
      </c>
      <c r="AG40">
        <f>-SUMIFS([1]VEGETAL!$E$2:$E$356,[1]VEGETAL!$A$2:$A$356,$B40,[1]VEGETAL!$F$2:$F$356,"SALI",[1]VEGETAL!$I$2:$I$356,"&gt;="&amp;AG$2,[1]VEGETAL!$I$2:$I$356,"&lt;"&amp;AH$2)</f>
        <v>0</v>
      </c>
      <c r="AH40">
        <f>-SUMIFS([1]VEGETAL!$E$2:$E$356,[1]VEGETAL!$A$2:$A$356,$B40,[1]VEGETAL!$F$2:$F$356,"SALI",[1]VEGETAL!$I$2:$I$356,"&gt;="&amp;AH$2,[1]VEGETAL!$I$2:$I$356,"&lt;"&amp;AI$2)</f>
        <v>0</v>
      </c>
      <c r="AI40">
        <f>-SUMIFS([1]VEGETAL!$E$2:$E$356,[1]VEGETAL!$A$2:$A$356,$B40,[1]VEGETAL!$F$2:$F$356,"SALI",[1]VEGETAL!$I$2:$I$356,"&gt;="&amp;AI$2,[1]VEGETAL!$I$2:$I$356,"&lt;"&amp;AJ$2)</f>
        <v>0</v>
      </c>
      <c r="AJ40">
        <f>-SUMIFS([1]VEGETAL!$E$2:$E$356,[1]VEGETAL!$A$2:$A$356,$B40,[1]VEGETAL!$F$2:$F$356,"SALI",[1]VEGETAL!$I$2:$I$356,"&gt;="&amp;AJ$2,[1]VEGETAL!$I$2:$I$356,"&lt;"&amp;AK$2)</f>
        <v>0</v>
      </c>
      <c r="AK40">
        <f>-SUMIFS([1]VEGETAL!$E$2:$E$356,[1]VEGETAL!$A$2:$A$356,$B40,[1]VEGETAL!$F$2:$F$356,"SALI",[1]VEGETAL!$I$2:$I$356,"&gt;="&amp;AK$2,[1]VEGETAL!$I$2:$I$356,"&lt;"&amp;AL$2)</f>
        <v>0</v>
      </c>
      <c r="AL40">
        <f>-SUMIFS([1]VEGETAL!$E$2:$E$356,[1]VEGETAL!$A$2:$A$356,$B40,[1]VEGETAL!$F$2:$F$356,"SALI",[1]VEGETAL!$I$2:$I$356,"&gt;="&amp;AL$2,[1]VEGETAL!$I$2:$I$356,"&lt;"&amp;AM$2)</f>
        <v>0</v>
      </c>
      <c r="AN40">
        <f t="shared" si="2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-SUMIFS([1]VEGETAL!$E$2:$E$356,[1]VEGETAL!$A$2:$A$356,$B41,[1]VEGETAL!$F$2:$F$356,"SALI",[1]VEGETAL!$I$2:$I$356,"&gt;="&amp;C$2,[1]VEGETAL!$I$2:$I$356,"&lt;"&amp;D$2)</f>
        <v>0</v>
      </c>
      <c r="D41">
        <f>-SUMIFS([1]VEGETAL!$E$2:$E$356,[1]VEGETAL!$A$2:$A$356,$B41,[1]VEGETAL!$F$2:$F$356,"SALI",[1]VEGETAL!$I$2:$I$356,"&gt;="&amp;D$2,[1]VEGETAL!$I$2:$I$356,"&lt;"&amp;E$2)</f>
        <v>0</v>
      </c>
      <c r="E41">
        <f>-SUMIFS([1]VEGETAL!$E$2:$E$356,[1]VEGETAL!$A$2:$A$356,$B41,[1]VEGETAL!$F$2:$F$356,"SALI",[1]VEGETAL!$I$2:$I$356,"&gt;="&amp;E$2,[1]VEGETAL!$I$2:$I$356,"&lt;"&amp;F$2)</f>
        <v>0</v>
      </c>
      <c r="F41">
        <f>-SUMIFS([1]VEGETAL!$E$2:$E$356,[1]VEGETAL!$A$2:$A$356,$B41,[1]VEGETAL!$F$2:$F$356,"SALI",[1]VEGETAL!$I$2:$I$356,"&gt;="&amp;F$2,[1]VEGETAL!$I$2:$I$356,"&lt;"&amp;G$2)</f>
        <v>0</v>
      </c>
      <c r="G41">
        <f>-SUMIFS([1]VEGETAL!$E$2:$E$356,[1]VEGETAL!$A$2:$A$356,$B41,[1]VEGETAL!$F$2:$F$356,"SALI",[1]VEGETAL!$I$2:$I$356,"&gt;="&amp;G$2,[1]VEGETAL!$I$2:$I$356,"&lt;"&amp;H$2)</f>
        <v>0</v>
      </c>
      <c r="H41">
        <f>-SUMIFS([1]VEGETAL!$E$2:$E$356,[1]VEGETAL!$A$2:$A$356,$B41,[1]VEGETAL!$F$2:$F$356,"SALI",[1]VEGETAL!$I$2:$I$356,"&gt;="&amp;H$2,[1]VEGETAL!$I$2:$I$356,"&lt;"&amp;I$2)</f>
        <v>0</v>
      </c>
      <c r="I41">
        <f>-SUMIFS([1]VEGETAL!$E$2:$E$356,[1]VEGETAL!$A$2:$A$356,$B41,[1]VEGETAL!$F$2:$F$356,"SALI",[1]VEGETAL!$I$2:$I$356,"&gt;="&amp;I$2,[1]VEGETAL!$I$2:$I$356,"&lt;"&amp;J$2)</f>
        <v>0</v>
      </c>
      <c r="J41">
        <f>-SUMIFS([1]VEGETAL!$E$2:$E$356,[1]VEGETAL!$A$2:$A$356,$B41,[1]VEGETAL!$F$2:$F$356,"SALI",[1]VEGETAL!$I$2:$I$356,"&gt;="&amp;J$2,[1]VEGETAL!$I$2:$I$356,"&lt;"&amp;K$2)</f>
        <v>0</v>
      </c>
      <c r="K41">
        <f>-SUMIFS([1]VEGETAL!$E$2:$E$356,[1]VEGETAL!$A$2:$A$356,$B41,[1]VEGETAL!$F$2:$F$356,"SALI",[1]VEGETAL!$I$2:$I$356,"&gt;="&amp;K$2,[1]VEGETAL!$I$2:$I$356,"&lt;"&amp;L$2)</f>
        <v>0</v>
      </c>
      <c r="L41">
        <f>-SUMIFS([1]VEGETAL!$E$2:$E$356,[1]VEGETAL!$A$2:$A$356,$B41,[1]VEGETAL!$F$2:$F$356,"SALI",[1]VEGETAL!$I$2:$I$356,"&gt;="&amp;L$2,[1]VEGETAL!$I$2:$I$356,"&lt;"&amp;M$2)</f>
        <v>0</v>
      </c>
      <c r="M41">
        <f>-SUMIFS([1]VEGETAL!$E$2:$E$356,[1]VEGETAL!$A$2:$A$356,$B41,[1]VEGETAL!$F$2:$F$356,"SALI",[1]VEGETAL!$I$2:$I$356,"&gt;="&amp;M$2,[1]VEGETAL!$I$2:$I$356,"&lt;"&amp;N$2)</f>
        <v>0</v>
      </c>
      <c r="N41">
        <f>-SUMIFS([1]VEGETAL!$E$2:$E$356,[1]VEGETAL!$A$2:$A$356,$B41,[1]VEGETAL!$F$2:$F$356,"SALI",[1]VEGETAL!$I$2:$I$356,"&gt;="&amp;N$2,[1]VEGETAL!$I$2:$I$356,"&lt;"&amp;O$2)</f>
        <v>0</v>
      </c>
      <c r="O41">
        <f>-SUMIFS([1]VEGETAL!$E$2:$E$356,[1]VEGETAL!$A$2:$A$356,$B41,[1]VEGETAL!$F$2:$F$356,"SALI",[1]VEGETAL!$I$2:$I$356,"&gt;="&amp;O$2,[1]VEGETAL!$I$2:$I$356,"&lt;"&amp;P$2)</f>
        <v>0</v>
      </c>
      <c r="P41">
        <f>-SUMIFS([1]VEGETAL!$E$2:$E$356,[1]VEGETAL!$A$2:$A$356,$B41,[1]VEGETAL!$F$2:$F$356,"SALI",[1]VEGETAL!$I$2:$I$356,"&gt;="&amp;P$2,[1]VEGETAL!$I$2:$I$356,"&lt;"&amp;Q$2)</f>
        <v>0</v>
      </c>
      <c r="Q41">
        <f>-SUMIFS([1]VEGETAL!$E$2:$E$356,[1]VEGETAL!$A$2:$A$356,$B41,[1]VEGETAL!$F$2:$F$356,"SALI",[1]VEGETAL!$I$2:$I$356,"&gt;="&amp;Q$2,[1]VEGETAL!$I$2:$I$356,"&lt;"&amp;R$2)</f>
        <v>0</v>
      </c>
      <c r="R41">
        <f>-SUMIFS([1]VEGETAL!$E$2:$E$356,[1]VEGETAL!$A$2:$A$356,$B41,[1]VEGETAL!$F$2:$F$356,"SALI",[1]VEGETAL!$I$2:$I$356,"&gt;="&amp;R$2,[1]VEGETAL!$I$2:$I$356,"&lt;"&amp;S$2)</f>
        <v>0</v>
      </c>
      <c r="S41">
        <f>-SUMIFS([1]VEGETAL!$E$2:$E$356,[1]VEGETAL!$A$2:$A$356,$B41,[1]VEGETAL!$F$2:$F$356,"SALI",[1]VEGETAL!$I$2:$I$356,"&gt;="&amp;S$2,[1]VEGETAL!$I$2:$I$356,"&lt;"&amp;T$2)</f>
        <v>0</v>
      </c>
      <c r="T41">
        <f>-SUMIFS([1]VEGETAL!$E$2:$E$356,[1]VEGETAL!$A$2:$A$356,$B41,[1]VEGETAL!$F$2:$F$356,"SALI",[1]VEGETAL!$I$2:$I$356,"&gt;="&amp;T$2,[1]VEGETAL!$I$2:$I$356,"&lt;"&amp;U$2)</f>
        <v>0</v>
      </c>
      <c r="U41">
        <f>-SUMIFS([1]VEGETAL!$E$2:$E$356,[1]VEGETAL!$A$2:$A$356,$B41,[1]VEGETAL!$F$2:$F$356,"SALI",[1]VEGETAL!$I$2:$I$356,"&gt;="&amp;U$2,[1]VEGETAL!$I$2:$I$356,"&lt;"&amp;V$2)</f>
        <v>0</v>
      </c>
      <c r="V41">
        <f>-SUMIFS([1]VEGETAL!$E$2:$E$356,[1]VEGETAL!$A$2:$A$356,$B41,[1]VEGETAL!$F$2:$F$356,"SALI",[1]VEGETAL!$I$2:$I$356,"&gt;="&amp;V$2,[1]VEGETAL!$I$2:$I$356,"&lt;"&amp;W$2)</f>
        <v>0</v>
      </c>
      <c r="W41">
        <f>-SUMIFS([1]VEGETAL!$E$2:$E$356,[1]VEGETAL!$A$2:$A$356,$B41,[1]VEGETAL!$F$2:$F$356,"SALI",[1]VEGETAL!$I$2:$I$356,"&gt;="&amp;W$2,[1]VEGETAL!$I$2:$I$356,"&lt;"&amp;X$2)</f>
        <v>0</v>
      </c>
      <c r="X41">
        <f>-SUMIFS([1]VEGETAL!$E$2:$E$356,[1]VEGETAL!$A$2:$A$356,$B41,[1]VEGETAL!$F$2:$F$356,"SALI",[1]VEGETAL!$I$2:$I$356,"&gt;="&amp;X$2,[1]VEGETAL!$I$2:$I$356,"&lt;"&amp;Y$2)</f>
        <v>0</v>
      </c>
      <c r="Y41">
        <f>-SUMIFS([1]VEGETAL!$E$2:$E$356,[1]VEGETAL!$A$2:$A$356,$B41,[1]VEGETAL!$F$2:$F$356,"SALI",[1]VEGETAL!$I$2:$I$356,"&gt;="&amp;Y$2,[1]VEGETAL!$I$2:$I$356,"&lt;"&amp;Z$2)</f>
        <v>0</v>
      </c>
      <c r="Z41">
        <f>-SUMIFS([1]VEGETAL!$E$2:$E$356,[1]VEGETAL!$A$2:$A$356,$B41,[1]VEGETAL!$F$2:$F$356,"SALI",[1]VEGETAL!$I$2:$I$356,"&gt;="&amp;Z$2,[1]VEGETAL!$I$2:$I$356,"&lt;"&amp;AA$2)</f>
        <v>0</v>
      </c>
      <c r="AA41">
        <f>-SUMIFS([1]VEGETAL!$E$2:$E$356,[1]VEGETAL!$A$2:$A$356,$B41,[1]VEGETAL!$F$2:$F$356,"SALI",[1]VEGETAL!$I$2:$I$356,"&gt;="&amp;AA$2,[1]VEGETAL!$I$2:$I$356,"&lt;"&amp;AB$2)</f>
        <v>0</v>
      </c>
      <c r="AB41">
        <f>-SUMIFS([1]VEGETAL!$E$2:$E$356,[1]VEGETAL!$A$2:$A$356,$B41,[1]VEGETAL!$F$2:$F$356,"SALI",[1]VEGETAL!$I$2:$I$356,"&gt;="&amp;AB$2,[1]VEGETAL!$I$2:$I$356,"&lt;"&amp;AC$2)</f>
        <v>0</v>
      </c>
      <c r="AC41">
        <f>-SUMIFS([1]VEGETAL!$E$2:$E$356,[1]VEGETAL!$A$2:$A$356,$B41,[1]VEGETAL!$F$2:$F$356,"SALI",[1]VEGETAL!$I$2:$I$356,"&gt;="&amp;AC$2,[1]VEGETAL!$I$2:$I$356,"&lt;"&amp;AD$2)</f>
        <v>0</v>
      </c>
      <c r="AD41">
        <f>-SUMIFS([1]VEGETAL!$E$2:$E$356,[1]VEGETAL!$A$2:$A$356,$B41,[1]VEGETAL!$F$2:$F$356,"SALI",[1]VEGETAL!$I$2:$I$356,"&gt;="&amp;AD$2,[1]VEGETAL!$I$2:$I$356,"&lt;"&amp;AE$2)</f>
        <v>0</v>
      </c>
      <c r="AE41">
        <f>-SUMIFS([1]VEGETAL!$E$2:$E$356,[1]VEGETAL!$A$2:$A$356,$B41,[1]VEGETAL!$F$2:$F$356,"SALI",[1]VEGETAL!$I$2:$I$356,"&gt;="&amp;AE$2,[1]VEGETAL!$I$2:$I$356,"&lt;"&amp;AF$2)</f>
        <v>0</v>
      </c>
      <c r="AF41">
        <f>-SUMIFS([1]VEGETAL!$E$2:$E$356,[1]VEGETAL!$A$2:$A$356,$B41,[1]VEGETAL!$F$2:$F$356,"SALI",[1]VEGETAL!$I$2:$I$356,"&gt;="&amp;AF$2,[1]VEGETAL!$I$2:$I$356,"&lt;"&amp;AG$2)</f>
        <v>0</v>
      </c>
      <c r="AG41">
        <f>-SUMIFS([1]VEGETAL!$E$2:$E$356,[1]VEGETAL!$A$2:$A$356,$B41,[1]VEGETAL!$F$2:$F$356,"SALI",[1]VEGETAL!$I$2:$I$356,"&gt;="&amp;AG$2,[1]VEGETAL!$I$2:$I$356,"&lt;"&amp;AH$2)</f>
        <v>0</v>
      </c>
      <c r="AH41">
        <f>-SUMIFS([1]VEGETAL!$E$2:$E$356,[1]VEGETAL!$A$2:$A$356,$B41,[1]VEGETAL!$F$2:$F$356,"SALI",[1]VEGETAL!$I$2:$I$356,"&gt;="&amp;AH$2,[1]VEGETAL!$I$2:$I$356,"&lt;"&amp;AI$2)</f>
        <v>0</v>
      </c>
      <c r="AI41">
        <f>-SUMIFS([1]VEGETAL!$E$2:$E$356,[1]VEGETAL!$A$2:$A$356,$B41,[1]VEGETAL!$F$2:$F$356,"SALI",[1]VEGETAL!$I$2:$I$356,"&gt;="&amp;AI$2,[1]VEGETAL!$I$2:$I$356,"&lt;"&amp;AJ$2)</f>
        <v>0</v>
      </c>
      <c r="AJ41">
        <f>-SUMIFS([1]VEGETAL!$E$2:$E$356,[1]VEGETAL!$A$2:$A$356,$B41,[1]VEGETAL!$F$2:$F$356,"SALI",[1]VEGETAL!$I$2:$I$356,"&gt;="&amp;AJ$2,[1]VEGETAL!$I$2:$I$356,"&lt;"&amp;AK$2)</f>
        <v>0</v>
      </c>
      <c r="AK41">
        <f>-SUMIFS([1]VEGETAL!$E$2:$E$356,[1]VEGETAL!$A$2:$A$356,$B41,[1]VEGETAL!$F$2:$F$356,"SALI",[1]VEGETAL!$I$2:$I$356,"&gt;="&amp;AK$2,[1]VEGETAL!$I$2:$I$356,"&lt;"&amp;AL$2)</f>
        <v>0</v>
      </c>
      <c r="AL41">
        <f>-SUMIFS([1]VEGETAL!$E$2:$E$356,[1]VEGETAL!$A$2:$A$356,$B41,[1]VEGETAL!$F$2:$F$356,"SALI",[1]VEGETAL!$I$2:$I$356,"&gt;="&amp;AL$2,[1]VEGETAL!$I$2:$I$356,"&lt;"&amp;AM$2)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-SUMIFS([1]VEGETAL!$E$2:$E$356,[1]VEGETAL!$A$2:$A$356,$B42,[1]VEGETAL!$F$2:$F$356,"SALI",[1]VEGETAL!$I$2:$I$356,"&gt;="&amp;C$2,[1]VEGETAL!$I$2:$I$356,"&lt;"&amp;D$2)</f>
        <v>0</v>
      </c>
      <c r="D42">
        <f>-SUMIFS([1]VEGETAL!$E$2:$E$356,[1]VEGETAL!$A$2:$A$356,$B42,[1]VEGETAL!$F$2:$F$356,"SALI",[1]VEGETAL!$I$2:$I$356,"&gt;="&amp;D$2,[1]VEGETAL!$I$2:$I$356,"&lt;"&amp;E$2)</f>
        <v>0</v>
      </c>
      <c r="E42">
        <f>-SUMIFS([1]VEGETAL!$E$2:$E$356,[1]VEGETAL!$A$2:$A$356,$B42,[1]VEGETAL!$F$2:$F$356,"SALI",[1]VEGETAL!$I$2:$I$356,"&gt;="&amp;E$2,[1]VEGETAL!$I$2:$I$356,"&lt;"&amp;F$2)</f>
        <v>0</v>
      </c>
      <c r="F42">
        <f>-SUMIFS([1]VEGETAL!$E$2:$E$356,[1]VEGETAL!$A$2:$A$356,$B42,[1]VEGETAL!$F$2:$F$356,"SALI",[1]VEGETAL!$I$2:$I$356,"&gt;="&amp;F$2,[1]VEGETAL!$I$2:$I$356,"&lt;"&amp;G$2)</f>
        <v>0</v>
      </c>
      <c r="G42">
        <f>-SUMIFS([1]VEGETAL!$E$2:$E$356,[1]VEGETAL!$A$2:$A$356,$B42,[1]VEGETAL!$F$2:$F$356,"SALI",[1]VEGETAL!$I$2:$I$356,"&gt;="&amp;G$2,[1]VEGETAL!$I$2:$I$356,"&lt;"&amp;H$2)</f>
        <v>0</v>
      </c>
      <c r="H42">
        <f>-SUMIFS([1]VEGETAL!$E$2:$E$356,[1]VEGETAL!$A$2:$A$356,$B42,[1]VEGETAL!$F$2:$F$356,"SALI",[1]VEGETAL!$I$2:$I$356,"&gt;="&amp;H$2,[1]VEGETAL!$I$2:$I$356,"&lt;"&amp;I$2)</f>
        <v>0</v>
      </c>
      <c r="I42">
        <f>-SUMIFS([1]VEGETAL!$E$2:$E$356,[1]VEGETAL!$A$2:$A$356,$B42,[1]VEGETAL!$F$2:$F$356,"SALI",[1]VEGETAL!$I$2:$I$356,"&gt;="&amp;I$2,[1]VEGETAL!$I$2:$I$356,"&lt;"&amp;J$2)</f>
        <v>0</v>
      </c>
      <c r="J42">
        <f>-SUMIFS([1]VEGETAL!$E$2:$E$356,[1]VEGETAL!$A$2:$A$356,$B42,[1]VEGETAL!$F$2:$F$356,"SALI",[1]VEGETAL!$I$2:$I$356,"&gt;="&amp;J$2,[1]VEGETAL!$I$2:$I$356,"&lt;"&amp;K$2)</f>
        <v>0</v>
      </c>
      <c r="K42">
        <f>-SUMIFS([1]VEGETAL!$E$2:$E$356,[1]VEGETAL!$A$2:$A$356,$B42,[1]VEGETAL!$F$2:$F$356,"SALI",[1]VEGETAL!$I$2:$I$356,"&gt;="&amp;K$2,[1]VEGETAL!$I$2:$I$356,"&lt;"&amp;L$2)</f>
        <v>0</v>
      </c>
      <c r="L42">
        <f>-SUMIFS([1]VEGETAL!$E$2:$E$356,[1]VEGETAL!$A$2:$A$356,$B42,[1]VEGETAL!$F$2:$F$356,"SALI",[1]VEGETAL!$I$2:$I$356,"&gt;="&amp;L$2,[1]VEGETAL!$I$2:$I$356,"&lt;"&amp;M$2)</f>
        <v>0</v>
      </c>
      <c r="M42">
        <f>-SUMIFS([1]VEGETAL!$E$2:$E$356,[1]VEGETAL!$A$2:$A$356,$B42,[1]VEGETAL!$F$2:$F$356,"SALI",[1]VEGETAL!$I$2:$I$356,"&gt;="&amp;M$2,[1]VEGETAL!$I$2:$I$356,"&lt;"&amp;N$2)</f>
        <v>0</v>
      </c>
      <c r="N42">
        <f>-SUMIFS([1]VEGETAL!$E$2:$E$356,[1]VEGETAL!$A$2:$A$356,$B42,[1]VEGETAL!$F$2:$F$356,"SALI",[1]VEGETAL!$I$2:$I$356,"&gt;="&amp;N$2,[1]VEGETAL!$I$2:$I$356,"&lt;"&amp;O$2)</f>
        <v>0</v>
      </c>
      <c r="O42">
        <f>-SUMIFS([1]VEGETAL!$E$2:$E$356,[1]VEGETAL!$A$2:$A$356,$B42,[1]VEGETAL!$F$2:$F$356,"SALI",[1]VEGETAL!$I$2:$I$356,"&gt;="&amp;O$2,[1]VEGETAL!$I$2:$I$356,"&lt;"&amp;P$2)</f>
        <v>0</v>
      </c>
      <c r="P42">
        <f>-SUMIFS([1]VEGETAL!$E$2:$E$356,[1]VEGETAL!$A$2:$A$356,$B42,[1]VEGETAL!$F$2:$F$356,"SALI",[1]VEGETAL!$I$2:$I$356,"&gt;="&amp;P$2,[1]VEGETAL!$I$2:$I$356,"&lt;"&amp;Q$2)</f>
        <v>0</v>
      </c>
      <c r="Q42">
        <f>-SUMIFS([1]VEGETAL!$E$2:$E$356,[1]VEGETAL!$A$2:$A$356,$B42,[1]VEGETAL!$F$2:$F$356,"SALI",[1]VEGETAL!$I$2:$I$356,"&gt;="&amp;Q$2,[1]VEGETAL!$I$2:$I$356,"&lt;"&amp;R$2)</f>
        <v>0</v>
      </c>
      <c r="R42">
        <f>-SUMIFS([1]VEGETAL!$E$2:$E$356,[1]VEGETAL!$A$2:$A$356,$B42,[1]VEGETAL!$F$2:$F$356,"SALI",[1]VEGETAL!$I$2:$I$356,"&gt;="&amp;R$2,[1]VEGETAL!$I$2:$I$356,"&lt;"&amp;S$2)</f>
        <v>0</v>
      </c>
      <c r="S42">
        <f>-SUMIFS([1]VEGETAL!$E$2:$E$356,[1]VEGETAL!$A$2:$A$356,$B42,[1]VEGETAL!$F$2:$F$356,"SALI",[1]VEGETAL!$I$2:$I$356,"&gt;="&amp;S$2,[1]VEGETAL!$I$2:$I$356,"&lt;"&amp;T$2)</f>
        <v>13477</v>
      </c>
      <c r="T42">
        <f>-SUMIFS([1]VEGETAL!$E$2:$E$356,[1]VEGETAL!$A$2:$A$356,$B42,[1]VEGETAL!$F$2:$F$356,"SALI",[1]VEGETAL!$I$2:$I$356,"&gt;="&amp;T$2,[1]VEGETAL!$I$2:$I$356,"&lt;"&amp;U$2)</f>
        <v>0</v>
      </c>
      <c r="U42">
        <f>-SUMIFS([1]VEGETAL!$E$2:$E$356,[1]VEGETAL!$A$2:$A$356,$B42,[1]VEGETAL!$F$2:$F$356,"SALI",[1]VEGETAL!$I$2:$I$356,"&gt;="&amp;U$2,[1]VEGETAL!$I$2:$I$356,"&lt;"&amp;V$2)</f>
        <v>0</v>
      </c>
      <c r="V42">
        <f>-SUMIFS([1]VEGETAL!$E$2:$E$356,[1]VEGETAL!$A$2:$A$356,$B42,[1]VEGETAL!$F$2:$F$356,"SALI",[1]VEGETAL!$I$2:$I$356,"&gt;="&amp;V$2,[1]VEGETAL!$I$2:$I$356,"&lt;"&amp;W$2)</f>
        <v>0</v>
      </c>
      <c r="W42">
        <f>-SUMIFS([1]VEGETAL!$E$2:$E$356,[1]VEGETAL!$A$2:$A$356,$B42,[1]VEGETAL!$F$2:$F$356,"SALI",[1]VEGETAL!$I$2:$I$356,"&gt;="&amp;W$2,[1]VEGETAL!$I$2:$I$356,"&lt;"&amp;X$2)</f>
        <v>0</v>
      </c>
      <c r="X42">
        <f>-SUMIFS([1]VEGETAL!$E$2:$E$356,[1]VEGETAL!$A$2:$A$356,$B42,[1]VEGETAL!$F$2:$F$356,"SALI",[1]VEGETAL!$I$2:$I$356,"&gt;="&amp;X$2,[1]VEGETAL!$I$2:$I$356,"&lt;"&amp;Y$2)</f>
        <v>0</v>
      </c>
      <c r="Y42">
        <f>-SUMIFS([1]VEGETAL!$E$2:$E$356,[1]VEGETAL!$A$2:$A$356,$B42,[1]VEGETAL!$F$2:$F$356,"SALI",[1]VEGETAL!$I$2:$I$356,"&gt;="&amp;Y$2,[1]VEGETAL!$I$2:$I$356,"&lt;"&amp;Z$2)</f>
        <v>0</v>
      </c>
      <c r="Z42">
        <f>-SUMIFS([1]VEGETAL!$E$2:$E$356,[1]VEGETAL!$A$2:$A$356,$B42,[1]VEGETAL!$F$2:$F$356,"SALI",[1]VEGETAL!$I$2:$I$356,"&gt;="&amp;Z$2,[1]VEGETAL!$I$2:$I$356,"&lt;"&amp;AA$2)</f>
        <v>0</v>
      </c>
      <c r="AA42">
        <f>-SUMIFS([1]VEGETAL!$E$2:$E$356,[1]VEGETAL!$A$2:$A$356,$B42,[1]VEGETAL!$F$2:$F$356,"SALI",[1]VEGETAL!$I$2:$I$356,"&gt;="&amp;AA$2,[1]VEGETAL!$I$2:$I$356,"&lt;"&amp;AB$2)</f>
        <v>0</v>
      </c>
      <c r="AB42">
        <f>-SUMIFS([1]VEGETAL!$E$2:$E$356,[1]VEGETAL!$A$2:$A$356,$B42,[1]VEGETAL!$F$2:$F$356,"SALI",[1]VEGETAL!$I$2:$I$356,"&gt;="&amp;AB$2,[1]VEGETAL!$I$2:$I$356,"&lt;"&amp;AC$2)</f>
        <v>0</v>
      </c>
      <c r="AC42">
        <f>-SUMIFS([1]VEGETAL!$E$2:$E$356,[1]VEGETAL!$A$2:$A$356,$B42,[1]VEGETAL!$F$2:$F$356,"SALI",[1]VEGETAL!$I$2:$I$356,"&gt;="&amp;AC$2,[1]VEGETAL!$I$2:$I$356,"&lt;"&amp;AD$2)</f>
        <v>0</v>
      </c>
      <c r="AD42">
        <f>-SUMIFS([1]VEGETAL!$E$2:$E$356,[1]VEGETAL!$A$2:$A$356,$B42,[1]VEGETAL!$F$2:$F$356,"SALI",[1]VEGETAL!$I$2:$I$356,"&gt;="&amp;AD$2,[1]VEGETAL!$I$2:$I$356,"&lt;"&amp;AE$2)</f>
        <v>0</v>
      </c>
      <c r="AE42">
        <f>-SUMIFS([1]VEGETAL!$E$2:$E$356,[1]VEGETAL!$A$2:$A$356,$B42,[1]VEGETAL!$F$2:$F$356,"SALI",[1]VEGETAL!$I$2:$I$356,"&gt;="&amp;AE$2,[1]VEGETAL!$I$2:$I$356,"&lt;"&amp;AF$2)</f>
        <v>0</v>
      </c>
      <c r="AF42">
        <f>-SUMIFS([1]VEGETAL!$E$2:$E$356,[1]VEGETAL!$A$2:$A$356,$B42,[1]VEGETAL!$F$2:$F$356,"SALI",[1]VEGETAL!$I$2:$I$356,"&gt;="&amp;AF$2,[1]VEGETAL!$I$2:$I$356,"&lt;"&amp;AG$2)</f>
        <v>0</v>
      </c>
      <c r="AG42">
        <f>-SUMIFS([1]VEGETAL!$E$2:$E$356,[1]VEGETAL!$A$2:$A$356,$B42,[1]VEGETAL!$F$2:$F$356,"SALI",[1]VEGETAL!$I$2:$I$356,"&gt;="&amp;AG$2,[1]VEGETAL!$I$2:$I$356,"&lt;"&amp;AH$2)</f>
        <v>0</v>
      </c>
      <c r="AH42">
        <f>-SUMIFS([1]VEGETAL!$E$2:$E$356,[1]VEGETAL!$A$2:$A$356,$B42,[1]VEGETAL!$F$2:$F$356,"SALI",[1]VEGETAL!$I$2:$I$356,"&gt;="&amp;AH$2,[1]VEGETAL!$I$2:$I$356,"&lt;"&amp;AI$2)</f>
        <v>0</v>
      </c>
      <c r="AI42">
        <f>-SUMIFS([1]VEGETAL!$E$2:$E$356,[1]VEGETAL!$A$2:$A$356,$B42,[1]VEGETAL!$F$2:$F$356,"SALI",[1]VEGETAL!$I$2:$I$356,"&gt;="&amp;AI$2,[1]VEGETAL!$I$2:$I$356,"&lt;"&amp;AJ$2)</f>
        <v>0</v>
      </c>
      <c r="AJ42">
        <f>-SUMIFS([1]VEGETAL!$E$2:$E$356,[1]VEGETAL!$A$2:$A$356,$B42,[1]VEGETAL!$F$2:$F$356,"SALI",[1]VEGETAL!$I$2:$I$356,"&gt;="&amp;AJ$2,[1]VEGETAL!$I$2:$I$356,"&lt;"&amp;AK$2)</f>
        <v>0</v>
      </c>
      <c r="AK42">
        <f>-SUMIFS([1]VEGETAL!$E$2:$E$356,[1]VEGETAL!$A$2:$A$356,$B42,[1]VEGETAL!$F$2:$F$356,"SALI",[1]VEGETAL!$I$2:$I$356,"&gt;="&amp;AK$2,[1]VEGETAL!$I$2:$I$356,"&lt;"&amp;AL$2)</f>
        <v>0</v>
      </c>
      <c r="AL42">
        <f>-SUMIFS([1]VEGETAL!$E$2:$E$356,[1]VEGETAL!$A$2:$A$356,$B42,[1]VEGETAL!$F$2:$F$356,"SALI",[1]VEGETAL!$I$2:$I$356,"&gt;="&amp;AL$2,[1]VEGETAL!$I$2:$I$356,"&lt;"&amp;AM$2)</f>
        <v>0</v>
      </c>
      <c r="AN42">
        <f t="shared" si="2"/>
        <v>13477</v>
      </c>
      <c r="AO42">
        <f t="shared" si="1"/>
        <v>35</v>
      </c>
    </row>
    <row r="43" spans="2:41" ht="15.75" thickBot="1" x14ac:dyDescent="0.3">
      <c r="B43" s="2" t="s">
        <v>40</v>
      </c>
      <c r="C43">
        <f>-SUMIFS([1]VEGETAL!$E$2:$E$356,[1]VEGETAL!$A$2:$A$356,$B43,[1]VEGETAL!$F$2:$F$356,"SALI",[1]VEGETAL!$I$2:$I$356,"&gt;="&amp;C$2,[1]VEGETAL!$I$2:$I$356,"&lt;"&amp;D$2)</f>
        <v>0</v>
      </c>
      <c r="D43">
        <f>-SUMIFS([1]VEGETAL!$E$2:$E$356,[1]VEGETAL!$A$2:$A$356,$B43,[1]VEGETAL!$F$2:$F$356,"SALI",[1]VEGETAL!$I$2:$I$356,"&gt;="&amp;D$2,[1]VEGETAL!$I$2:$I$356,"&lt;"&amp;E$2)</f>
        <v>0</v>
      </c>
      <c r="E43">
        <f>-SUMIFS([1]VEGETAL!$E$2:$E$356,[1]VEGETAL!$A$2:$A$356,$B43,[1]VEGETAL!$F$2:$F$356,"SALI",[1]VEGETAL!$I$2:$I$356,"&gt;="&amp;E$2,[1]VEGETAL!$I$2:$I$356,"&lt;"&amp;F$2)</f>
        <v>0</v>
      </c>
      <c r="F43">
        <f>-SUMIFS([1]VEGETAL!$E$2:$E$356,[1]VEGETAL!$A$2:$A$356,$B43,[1]VEGETAL!$F$2:$F$356,"SALI",[1]VEGETAL!$I$2:$I$356,"&gt;="&amp;F$2,[1]VEGETAL!$I$2:$I$356,"&lt;"&amp;G$2)</f>
        <v>0</v>
      </c>
      <c r="G43">
        <f>-SUMIFS([1]VEGETAL!$E$2:$E$356,[1]VEGETAL!$A$2:$A$356,$B43,[1]VEGETAL!$F$2:$F$356,"SALI",[1]VEGETAL!$I$2:$I$356,"&gt;="&amp;G$2,[1]VEGETAL!$I$2:$I$356,"&lt;"&amp;H$2)</f>
        <v>0</v>
      </c>
      <c r="H43">
        <f>-SUMIFS([1]VEGETAL!$E$2:$E$356,[1]VEGETAL!$A$2:$A$356,$B43,[1]VEGETAL!$F$2:$F$356,"SALI",[1]VEGETAL!$I$2:$I$356,"&gt;="&amp;H$2,[1]VEGETAL!$I$2:$I$356,"&lt;"&amp;I$2)</f>
        <v>0</v>
      </c>
      <c r="I43">
        <f>-SUMIFS([1]VEGETAL!$E$2:$E$356,[1]VEGETAL!$A$2:$A$356,$B43,[1]VEGETAL!$F$2:$F$356,"SALI",[1]VEGETAL!$I$2:$I$356,"&gt;="&amp;I$2,[1]VEGETAL!$I$2:$I$356,"&lt;"&amp;J$2)</f>
        <v>0</v>
      </c>
      <c r="J43">
        <f>-SUMIFS([1]VEGETAL!$E$2:$E$356,[1]VEGETAL!$A$2:$A$356,$B43,[1]VEGETAL!$F$2:$F$356,"SALI",[1]VEGETAL!$I$2:$I$356,"&gt;="&amp;J$2,[1]VEGETAL!$I$2:$I$356,"&lt;"&amp;K$2)</f>
        <v>0</v>
      </c>
      <c r="K43">
        <f>-SUMIFS([1]VEGETAL!$E$2:$E$356,[1]VEGETAL!$A$2:$A$356,$B43,[1]VEGETAL!$F$2:$F$356,"SALI",[1]VEGETAL!$I$2:$I$356,"&gt;="&amp;K$2,[1]VEGETAL!$I$2:$I$356,"&lt;"&amp;L$2)</f>
        <v>0</v>
      </c>
      <c r="L43">
        <f>-SUMIFS([1]VEGETAL!$E$2:$E$356,[1]VEGETAL!$A$2:$A$356,$B43,[1]VEGETAL!$F$2:$F$356,"SALI",[1]VEGETAL!$I$2:$I$356,"&gt;="&amp;L$2,[1]VEGETAL!$I$2:$I$356,"&lt;"&amp;M$2)</f>
        <v>0</v>
      </c>
      <c r="M43">
        <f>-SUMIFS([1]VEGETAL!$E$2:$E$356,[1]VEGETAL!$A$2:$A$356,$B43,[1]VEGETAL!$F$2:$F$356,"SALI",[1]VEGETAL!$I$2:$I$356,"&gt;="&amp;M$2,[1]VEGETAL!$I$2:$I$356,"&lt;"&amp;N$2)</f>
        <v>0</v>
      </c>
      <c r="N43">
        <f>-SUMIFS([1]VEGETAL!$E$2:$E$356,[1]VEGETAL!$A$2:$A$356,$B43,[1]VEGETAL!$F$2:$F$356,"SALI",[1]VEGETAL!$I$2:$I$356,"&gt;="&amp;N$2,[1]VEGETAL!$I$2:$I$356,"&lt;"&amp;O$2)</f>
        <v>0</v>
      </c>
      <c r="O43">
        <f>-SUMIFS([1]VEGETAL!$E$2:$E$356,[1]VEGETAL!$A$2:$A$356,$B43,[1]VEGETAL!$F$2:$F$356,"SALI",[1]VEGETAL!$I$2:$I$356,"&gt;="&amp;O$2,[1]VEGETAL!$I$2:$I$356,"&lt;"&amp;P$2)</f>
        <v>0</v>
      </c>
      <c r="P43">
        <f>-SUMIFS([1]VEGETAL!$E$2:$E$356,[1]VEGETAL!$A$2:$A$356,$B43,[1]VEGETAL!$F$2:$F$356,"SALI",[1]VEGETAL!$I$2:$I$356,"&gt;="&amp;P$2,[1]VEGETAL!$I$2:$I$356,"&lt;"&amp;Q$2)</f>
        <v>0</v>
      </c>
      <c r="Q43">
        <f>-SUMIFS([1]VEGETAL!$E$2:$E$356,[1]VEGETAL!$A$2:$A$356,$B43,[1]VEGETAL!$F$2:$F$356,"SALI",[1]VEGETAL!$I$2:$I$356,"&gt;="&amp;Q$2,[1]VEGETAL!$I$2:$I$356,"&lt;"&amp;R$2)</f>
        <v>0</v>
      </c>
      <c r="R43">
        <f>-SUMIFS([1]VEGETAL!$E$2:$E$356,[1]VEGETAL!$A$2:$A$356,$B43,[1]VEGETAL!$F$2:$F$356,"SALI",[1]VEGETAL!$I$2:$I$356,"&gt;="&amp;R$2,[1]VEGETAL!$I$2:$I$356,"&lt;"&amp;S$2)</f>
        <v>0</v>
      </c>
      <c r="S43">
        <f>-SUMIFS([1]VEGETAL!$E$2:$E$356,[1]VEGETAL!$A$2:$A$356,$B43,[1]VEGETAL!$F$2:$F$356,"SALI",[1]VEGETAL!$I$2:$I$356,"&gt;="&amp;S$2,[1]VEGETAL!$I$2:$I$356,"&lt;"&amp;T$2)</f>
        <v>0</v>
      </c>
      <c r="T43">
        <f>-SUMIFS([1]VEGETAL!$E$2:$E$356,[1]VEGETAL!$A$2:$A$356,$B43,[1]VEGETAL!$F$2:$F$356,"SALI",[1]VEGETAL!$I$2:$I$356,"&gt;="&amp;T$2,[1]VEGETAL!$I$2:$I$356,"&lt;"&amp;U$2)</f>
        <v>0</v>
      </c>
      <c r="U43">
        <f>-SUMIFS([1]VEGETAL!$E$2:$E$356,[1]VEGETAL!$A$2:$A$356,$B43,[1]VEGETAL!$F$2:$F$356,"SALI",[1]VEGETAL!$I$2:$I$356,"&gt;="&amp;U$2,[1]VEGETAL!$I$2:$I$356,"&lt;"&amp;V$2)</f>
        <v>0</v>
      </c>
      <c r="V43">
        <f>-SUMIFS([1]VEGETAL!$E$2:$E$356,[1]VEGETAL!$A$2:$A$356,$B43,[1]VEGETAL!$F$2:$F$356,"SALI",[1]VEGETAL!$I$2:$I$356,"&gt;="&amp;V$2,[1]VEGETAL!$I$2:$I$356,"&lt;"&amp;W$2)</f>
        <v>0</v>
      </c>
      <c r="W43">
        <f>-SUMIFS([1]VEGETAL!$E$2:$E$356,[1]VEGETAL!$A$2:$A$356,$B43,[1]VEGETAL!$F$2:$F$356,"SALI",[1]VEGETAL!$I$2:$I$356,"&gt;="&amp;W$2,[1]VEGETAL!$I$2:$I$356,"&lt;"&amp;X$2)</f>
        <v>0</v>
      </c>
      <c r="X43">
        <f>-SUMIFS([1]VEGETAL!$E$2:$E$356,[1]VEGETAL!$A$2:$A$356,$B43,[1]VEGETAL!$F$2:$F$356,"SALI",[1]VEGETAL!$I$2:$I$356,"&gt;="&amp;X$2,[1]VEGETAL!$I$2:$I$356,"&lt;"&amp;Y$2)</f>
        <v>0</v>
      </c>
      <c r="Y43">
        <f>-SUMIFS([1]VEGETAL!$E$2:$E$356,[1]VEGETAL!$A$2:$A$356,$B43,[1]VEGETAL!$F$2:$F$356,"SALI",[1]VEGETAL!$I$2:$I$356,"&gt;="&amp;Y$2,[1]VEGETAL!$I$2:$I$356,"&lt;"&amp;Z$2)</f>
        <v>0</v>
      </c>
      <c r="Z43">
        <f>-SUMIFS([1]VEGETAL!$E$2:$E$356,[1]VEGETAL!$A$2:$A$356,$B43,[1]VEGETAL!$F$2:$F$356,"SALI",[1]VEGETAL!$I$2:$I$356,"&gt;="&amp;Z$2,[1]VEGETAL!$I$2:$I$356,"&lt;"&amp;AA$2)</f>
        <v>0</v>
      </c>
      <c r="AA43">
        <f>-SUMIFS([1]VEGETAL!$E$2:$E$356,[1]VEGETAL!$A$2:$A$356,$B43,[1]VEGETAL!$F$2:$F$356,"SALI",[1]VEGETAL!$I$2:$I$356,"&gt;="&amp;AA$2,[1]VEGETAL!$I$2:$I$356,"&lt;"&amp;AB$2)</f>
        <v>0</v>
      </c>
      <c r="AB43">
        <f>-SUMIFS([1]VEGETAL!$E$2:$E$356,[1]VEGETAL!$A$2:$A$356,$B43,[1]VEGETAL!$F$2:$F$356,"SALI",[1]VEGETAL!$I$2:$I$356,"&gt;="&amp;AB$2,[1]VEGETAL!$I$2:$I$356,"&lt;"&amp;AC$2)</f>
        <v>0</v>
      </c>
      <c r="AC43">
        <f>-SUMIFS([1]VEGETAL!$E$2:$E$356,[1]VEGETAL!$A$2:$A$356,$B43,[1]VEGETAL!$F$2:$F$356,"SALI",[1]VEGETAL!$I$2:$I$356,"&gt;="&amp;AC$2,[1]VEGETAL!$I$2:$I$356,"&lt;"&amp;AD$2)</f>
        <v>0</v>
      </c>
      <c r="AD43">
        <f>-SUMIFS([1]VEGETAL!$E$2:$E$356,[1]VEGETAL!$A$2:$A$356,$B43,[1]VEGETAL!$F$2:$F$356,"SALI",[1]VEGETAL!$I$2:$I$356,"&gt;="&amp;AD$2,[1]VEGETAL!$I$2:$I$356,"&lt;"&amp;AE$2)</f>
        <v>0</v>
      </c>
      <c r="AE43">
        <f>-SUMIFS([1]VEGETAL!$E$2:$E$356,[1]VEGETAL!$A$2:$A$356,$B43,[1]VEGETAL!$F$2:$F$356,"SALI",[1]VEGETAL!$I$2:$I$356,"&gt;="&amp;AE$2,[1]VEGETAL!$I$2:$I$356,"&lt;"&amp;AF$2)</f>
        <v>0</v>
      </c>
      <c r="AF43">
        <f>-SUMIFS([1]VEGETAL!$E$2:$E$356,[1]VEGETAL!$A$2:$A$356,$B43,[1]VEGETAL!$F$2:$F$356,"SALI",[1]VEGETAL!$I$2:$I$356,"&gt;="&amp;AF$2,[1]VEGETAL!$I$2:$I$356,"&lt;"&amp;AG$2)</f>
        <v>0</v>
      </c>
      <c r="AG43">
        <f>-SUMIFS([1]VEGETAL!$E$2:$E$356,[1]VEGETAL!$A$2:$A$356,$B43,[1]VEGETAL!$F$2:$F$356,"SALI",[1]VEGETAL!$I$2:$I$356,"&gt;="&amp;AG$2,[1]VEGETAL!$I$2:$I$356,"&lt;"&amp;AH$2)</f>
        <v>0</v>
      </c>
      <c r="AH43">
        <f>-SUMIFS([1]VEGETAL!$E$2:$E$356,[1]VEGETAL!$A$2:$A$356,$B43,[1]VEGETAL!$F$2:$F$356,"SALI",[1]VEGETAL!$I$2:$I$356,"&gt;="&amp;AH$2,[1]VEGETAL!$I$2:$I$356,"&lt;"&amp;AI$2)</f>
        <v>0</v>
      </c>
      <c r="AI43">
        <f>-SUMIFS([1]VEGETAL!$E$2:$E$356,[1]VEGETAL!$A$2:$A$356,$B43,[1]VEGETAL!$F$2:$F$356,"SALI",[1]VEGETAL!$I$2:$I$356,"&gt;="&amp;AI$2,[1]VEGETAL!$I$2:$I$356,"&lt;"&amp;AJ$2)</f>
        <v>0</v>
      </c>
      <c r="AJ43">
        <f>-SUMIFS([1]VEGETAL!$E$2:$E$356,[1]VEGETAL!$A$2:$A$356,$B43,[1]VEGETAL!$F$2:$F$356,"SALI",[1]VEGETAL!$I$2:$I$356,"&gt;="&amp;AJ$2,[1]VEGETAL!$I$2:$I$356,"&lt;"&amp;AK$2)</f>
        <v>0</v>
      </c>
      <c r="AK43">
        <f>-SUMIFS([1]VEGETAL!$E$2:$E$356,[1]VEGETAL!$A$2:$A$356,$B43,[1]VEGETAL!$F$2:$F$356,"SALI",[1]VEGETAL!$I$2:$I$356,"&gt;="&amp;AK$2,[1]VEGETAL!$I$2:$I$356,"&lt;"&amp;AL$2)</f>
        <v>0</v>
      </c>
      <c r="AL43">
        <f>-SUMIFS([1]VEGETAL!$E$2:$E$356,[1]VEGETAL!$A$2:$A$356,$B43,[1]VEGETAL!$F$2:$F$356,"SALI",[1]VEGETAL!$I$2:$I$356,"&gt;="&amp;AL$2,[1]VEGETAL!$I$2:$I$356,"&lt;"&amp;AM$2)</f>
        <v>0</v>
      </c>
      <c r="AN43">
        <f t="shared" si="2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-SUMIFS([1]VEGETAL!$E$2:$E$356,[1]VEGETAL!$A$2:$A$356,$B44,[1]VEGETAL!$F$2:$F$356,"SALI",[1]VEGETAL!$I$2:$I$356,"&gt;="&amp;C$2,[1]VEGETAL!$I$2:$I$356,"&lt;"&amp;D$2)</f>
        <v>0</v>
      </c>
      <c r="D44">
        <f>-SUMIFS([1]VEGETAL!$E$2:$E$356,[1]VEGETAL!$A$2:$A$356,$B44,[1]VEGETAL!$F$2:$F$356,"SALI",[1]VEGETAL!$I$2:$I$356,"&gt;="&amp;D$2,[1]VEGETAL!$I$2:$I$356,"&lt;"&amp;E$2)</f>
        <v>0</v>
      </c>
      <c r="E44">
        <f>-SUMIFS([1]VEGETAL!$E$2:$E$356,[1]VEGETAL!$A$2:$A$356,$B44,[1]VEGETAL!$F$2:$F$356,"SALI",[1]VEGETAL!$I$2:$I$356,"&gt;="&amp;E$2,[1]VEGETAL!$I$2:$I$356,"&lt;"&amp;F$2)</f>
        <v>0</v>
      </c>
      <c r="F44">
        <f>-SUMIFS([1]VEGETAL!$E$2:$E$356,[1]VEGETAL!$A$2:$A$356,$B44,[1]VEGETAL!$F$2:$F$356,"SALI",[1]VEGETAL!$I$2:$I$356,"&gt;="&amp;F$2,[1]VEGETAL!$I$2:$I$356,"&lt;"&amp;G$2)</f>
        <v>0</v>
      </c>
      <c r="G44">
        <f>-SUMIFS([1]VEGETAL!$E$2:$E$356,[1]VEGETAL!$A$2:$A$356,$B44,[1]VEGETAL!$F$2:$F$356,"SALI",[1]VEGETAL!$I$2:$I$356,"&gt;="&amp;G$2,[1]VEGETAL!$I$2:$I$356,"&lt;"&amp;H$2)</f>
        <v>0</v>
      </c>
      <c r="H44">
        <f>-SUMIFS([1]VEGETAL!$E$2:$E$356,[1]VEGETAL!$A$2:$A$356,$B44,[1]VEGETAL!$F$2:$F$356,"SALI",[1]VEGETAL!$I$2:$I$356,"&gt;="&amp;H$2,[1]VEGETAL!$I$2:$I$356,"&lt;"&amp;I$2)</f>
        <v>0</v>
      </c>
      <c r="I44">
        <f>-SUMIFS([1]VEGETAL!$E$2:$E$356,[1]VEGETAL!$A$2:$A$356,$B44,[1]VEGETAL!$F$2:$F$356,"SALI",[1]VEGETAL!$I$2:$I$356,"&gt;="&amp;I$2,[1]VEGETAL!$I$2:$I$356,"&lt;"&amp;J$2)</f>
        <v>0</v>
      </c>
      <c r="J44">
        <f>-SUMIFS([1]VEGETAL!$E$2:$E$356,[1]VEGETAL!$A$2:$A$356,$B44,[1]VEGETAL!$F$2:$F$356,"SALI",[1]VEGETAL!$I$2:$I$356,"&gt;="&amp;J$2,[1]VEGETAL!$I$2:$I$356,"&lt;"&amp;K$2)</f>
        <v>0</v>
      </c>
      <c r="K44">
        <f>-SUMIFS([1]VEGETAL!$E$2:$E$356,[1]VEGETAL!$A$2:$A$356,$B44,[1]VEGETAL!$F$2:$F$356,"SALI",[1]VEGETAL!$I$2:$I$356,"&gt;="&amp;K$2,[1]VEGETAL!$I$2:$I$356,"&lt;"&amp;L$2)</f>
        <v>0</v>
      </c>
      <c r="L44">
        <f>-SUMIFS([1]VEGETAL!$E$2:$E$356,[1]VEGETAL!$A$2:$A$356,$B44,[1]VEGETAL!$F$2:$F$356,"SALI",[1]VEGETAL!$I$2:$I$356,"&gt;="&amp;L$2,[1]VEGETAL!$I$2:$I$356,"&lt;"&amp;M$2)</f>
        <v>0</v>
      </c>
      <c r="M44">
        <f>-SUMIFS([1]VEGETAL!$E$2:$E$356,[1]VEGETAL!$A$2:$A$356,$B44,[1]VEGETAL!$F$2:$F$356,"SALI",[1]VEGETAL!$I$2:$I$356,"&gt;="&amp;M$2,[1]VEGETAL!$I$2:$I$356,"&lt;"&amp;N$2)</f>
        <v>0</v>
      </c>
      <c r="N44">
        <f>-SUMIFS([1]VEGETAL!$E$2:$E$356,[1]VEGETAL!$A$2:$A$356,$B44,[1]VEGETAL!$F$2:$F$356,"SALI",[1]VEGETAL!$I$2:$I$356,"&gt;="&amp;N$2,[1]VEGETAL!$I$2:$I$356,"&lt;"&amp;O$2)</f>
        <v>0</v>
      </c>
      <c r="O44">
        <f>-SUMIFS([1]VEGETAL!$E$2:$E$356,[1]VEGETAL!$A$2:$A$356,$B44,[1]VEGETAL!$F$2:$F$356,"SALI",[1]VEGETAL!$I$2:$I$356,"&gt;="&amp;O$2,[1]VEGETAL!$I$2:$I$356,"&lt;"&amp;P$2)</f>
        <v>0</v>
      </c>
      <c r="P44">
        <f>-SUMIFS([1]VEGETAL!$E$2:$E$356,[1]VEGETAL!$A$2:$A$356,$B44,[1]VEGETAL!$F$2:$F$356,"SALI",[1]VEGETAL!$I$2:$I$356,"&gt;="&amp;P$2,[1]VEGETAL!$I$2:$I$356,"&lt;"&amp;Q$2)</f>
        <v>0</v>
      </c>
      <c r="Q44">
        <f>-SUMIFS([1]VEGETAL!$E$2:$E$356,[1]VEGETAL!$A$2:$A$356,$B44,[1]VEGETAL!$F$2:$F$356,"SALI",[1]VEGETAL!$I$2:$I$356,"&gt;="&amp;Q$2,[1]VEGETAL!$I$2:$I$356,"&lt;"&amp;R$2)</f>
        <v>0</v>
      </c>
      <c r="R44">
        <f>-SUMIFS([1]VEGETAL!$E$2:$E$356,[1]VEGETAL!$A$2:$A$356,$B44,[1]VEGETAL!$F$2:$F$356,"SALI",[1]VEGETAL!$I$2:$I$356,"&gt;="&amp;R$2,[1]VEGETAL!$I$2:$I$356,"&lt;"&amp;S$2)</f>
        <v>0</v>
      </c>
      <c r="S44">
        <f>-SUMIFS([1]VEGETAL!$E$2:$E$356,[1]VEGETAL!$A$2:$A$356,$B44,[1]VEGETAL!$F$2:$F$356,"SALI",[1]VEGETAL!$I$2:$I$356,"&gt;="&amp;S$2,[1]VEGETAL!$I$2:$I$356,"&lt;"&amp;T$2)</f>
        <v>0</v>
      </c>
      <c r="T44">
        <f>-SUMIFS([1]VEGETAL!$E$2:$E$356,[1]VEGETAL!$A$2:$A$356,$B44,[1]VEGETAL!$F$2:$F$356,"SALI",[1]VEGETAL!$I$2:$I$356,"&gt;="&amp;T$2,[1]VEGETAL!$I$2:$I$356,"&lt;"&amp;U$2)</f>
        <v>0</v>
      </c>
      <c r="U44">
        <f>-SUMIFS([1]VEGETAL!$E$2:$E$356,[1]VEGETAL!$A$2:$A$356,$B44,[1]VEGETAL!$F$2:$F$356,"SALI",[1]VEGETAL!$I$2:$I$356,"&gt;="&amp;U$2,[1]VEGETAL!$I$2:$I$356,"&lt;"&amp;V$2)</f>
        <v>0</v>
      </c>
      <c r="V44">
        <f>-SUMIFS([1]VEGETAL!$E$2:$E$356,[1]VEGETAL!$A$2:$A$356,$B44,[1]VEGETAL!$F$2:$F$356,"SALI",[1]VEGETAL!$I$2:$I$356,"&gt;="&amp;V$2,[1]VEGETAL!$I$2:$I$356,"&lt;"&amp;W$2)</f>
        <v>0</v>
      </c>
      <c r="W44">
        <f>-SUMIFS([1]VEGETAL!$E$2:$E$356,[1]VEGETAL!$A$2:$A$356,$B44,[1]VEGETAL!$F$2:$F$356,"SALI",[1]VEGETAL!$I$2:$I$356,"&gt;="&amp;W$2,[1]VEGETAL!$I$2:$I$356,"&lt;"&amp;X$2)</f>
        <v>0</v>
      </c>
      <c r="X44">
        <f>-SUMIFS([1]VEGETAL!$E$2:$E$356,[1]VEGETAL!$A$2:$A$356,$B44,[1]VEGETAL!$F$2:$F$356,"SALI",[1]VEGETAL!$I$2:$I$356,"&gt;="&amp;X$2,[1]VEGETAL!$I$2:$I$356,"&lt;"&amp;Y$2)</f>
        <v>0</v>
      </c>
      <c r="Y44">
        <f>-SUMIFS([1]VEGETAL!$E$2:$E$356,[1]VEGETAL!$A$2:$A$356,$B44,[1]VEGETAL!$F$2:$F$356,"SALI",[1]VEGETAL!$I$2:$I$356,"&gt;="&amp;Y$2,[1]VEGETAL!$I$2:$I$356,"&lt;"&amp;Z$2)</f>
        <v>0</v>
      </c>
      <c r="Z44">
        <f>-SUMIFS([1]VEGETAL!$E$2:$E$356,[1]VEGETAL!$A$2:$A$356,$B44,[1]VEGETAL!$F$2:$F$356,"SALI",[1]VEGETAL!$I$2:$I$356,"&gt;="&amp;Z$2,[1]VEGETAL!$I$2:$I$356,"&lt;"&amp;AA$2)</f>
        <v>0</v>
      </c>
      <c r="AA44">
        <f>-SUMIFS([1]VEGETAL!$E$2:$E$356,[1]VEGETAL!$A$2:$A$356,$B44,[1]VEGETAL!$F$2:$F$356,"SALI",[1]VEGETAL!$I$2:$I$356,"&gt;="&amp;AA$2,[1]VEGETAL!$I$2:$I$356,"&lt;"&amp;AB$2)</f>
        <v>0</v>
      </c>
      <c r="AB44">
        <f>-SUMIFS([1]VEGETAL!$E$2:$E$356,[1]VEGETAL!$A$2:$A$356,$B44,[1]VEGETAL!$F$2:$F$356,"SALI",[1]VEGETAL!$I$2:$I$356,"&gt;="&amp;AB$2,[1]VEGETAL!$I$2:$I$356,"&lt;"&amp;AC$2)</f>
        <v>0</v>
      </c>
      <c r="AC44">
        <f>-SUMIFS([1]VEGETAL!$E$2:$E$356,[1]VEGETAL!$A$2:$A$356,$B44,[1]VEGETAL!$F$2:$F$356,"SALI",[1]VEGETAL!$I$2:$I$356,"&gt;="&amp;AC$2,[1]VEGETAL!$I$2:$I$356,"&lt;"&amp;AD$2)</f>
        <v>0</v>
      </c>
      <c r="AD44">
        <f>-SUMIFS([1]VEGETAL!$E$2:$E$356,[1]VEGETAL!$A$2:$A$356,$B44,[1]VEGETAL!$F$2:$F$356,"SALI",[1]VEGETAL!$I$2:$I$356,"&gt;="&amp;AD$2,[1]VEGETAL!$I$2:$I$356,"&lt;"&amp;AE$2)</f>
        <v>0</v>
      </c>
      <c r="AE44">
        <f>-SUMIFS([1]VEGETAL!$E$2:$E$356,[1]VEGETAL!$A$2:$A$356,$B44,[1]VEGETAL!$F$2:$F$356,"SALI",[1]VEGETAL!$I$2:$I$356,"&gt;="&amp;AE$2,[1]VEGETAL!$I$2:$I$356,"&lt;"&amp;AF$2)</f>
        <v>0</v>
      </c>
      <c r="AF44">
        <f>-SUMIFS([1]VEGETAL!$E$2:$E$356,[1]VEGETAL!$A$2:$A$356,$B44,[1]VEGETAL!$F$2:$F$356,"SALI",[1]VEGETAL!$I$2:$I$356,"&gt;="&amp;AF$2,[1]VEGETAL!$I$2:$I$356,"&lt;"&amp;AG$2)</f>
        <v>0</v>
      </c>
      <c r="AG44">
        <f>-SUMIFS([1]VEGETAL!$E$2:$E$356,[1]VEGETAL!$A$2:$A$356,$B44,[1]VEGETAL!$F$2:$F$356,"SALI",[1]VEGETAL!$I$2:$I$356,"&gt;="&amp;AG$2,[1]VEGETAL!$I$2:$I$356,"&lt;"&amp;AH$2)</f>
        <v>841</v>
      </c>
      <c r="AH44">
        <f>-SUMIFS([1]VEGETAL!$E$2:$E$356,[1]VEGETAL!$A$2:$A$356,$B44,[1]VEGETAL!$F$2:$F$356,"SALI",[1]VEGETAL!$I$2:$I$356,"&gt;="&amp;AH$2,[1]VEGETAL!$I$2:$I$356,"&lt;"&amp;AI$2)</f>
        <v>0</v>
      </c>
      <c r="AI44">
        <f>-SUMIFS([1]VEGETAL!$E$2:$E$356,[1]VEGETAL!$A$2:$A$356,$B44,[1]VEGETAL!$F$2:$F$356,"SALI",[1]VEGETAL!$I$2:$I$356,"&gt;="&amp;AI$2,[1]VEGETAL!$I$2:$I$356,"&lt;"&amp;AJ$2)</f>
        <v>0</v>
      </c>
      <c r="AJ44">
        <f>-SUMIFS([1]VEGETAL!$E$2:$E$356,[1]VEGETAL!$A$2:$A$356,$B44,[1]VEGETAL!$F$2:$F$356,"SALI",[1]VEGETAL!$I$2:$I$356,"&gt;="&amp;AJ$2,[1]VEGETAL!$I$2:$I$356,"&lt;"&amp;AK$2)</f>
        <v>0</v>
      </c>
      <c r="AK44">
        <f>-SUMIFS([1]VEGETAL!$E$2:$E$356,[1]VEGETAL!$A$2:$A$356,$B44,[1]VEGETAL!$F$2:$F$356,"SALI",[1]VEGETAL!$I$2:$I$356,"&gt;="&amp;AK$2,[1]VEGETAL!$I$2:$I$356,"&lt;"&amp;AL$2)</f>
        <v>0</v>
      </c>
      <c r="AL44">
        <f>-SUMIFS([1]VEGETAL!$E$2:$E$356,[1]VEGETAL!$A$2:$A$356,$B44,[1]VEGETAL!$F$2:$F$356,"SALI",[1]VEGETAL!$I$2:$I$356,"&gt;="&amp;AL$2,[1]VEGETAL!$I$2:$I$356,"&lt;"&amp;AM$2)</f>
        <v>0</v>
      </c>
      <c r="AN44">
        <f t="shared" si="2"/>
        <v>841</v>
      </c>
      <c r="AO44">
        <f t="shared" si="1"/>
        <v>35</v>
      </c>
    </row>
    <row r="45" spans="2:41" ht="15.75" thickBot="1" x14ac:dyDescent="0.3">
      <c r="B45" s="2" t="s">
        <v>42</v>
      </c>
      <c r="C45">
        <f>-SUMIFS([1]VEGETAL!$E$2:$E$356,[1]VEGETAL!$A$2:$A$356,$B45,[1]VEGETAL!$F$2:$F$356,"SALI",[1]VEGETAL!$I$2:$I$356,"&gt;="&amp;C$2,[1]VEGETAL!$I$2:$I$356,"&lt;"&amp;D$2)</f>
        <v>0</v>
      </c>
      <c r="D45">
        <f>-SUMIFS([1]VEGETAL!$E$2:$E$356,[1]VEGETAL!$A$2:$A$356,$B45,[1]VEGETAL!$F$2:$F$356,"SALI",[1]VEGETAL!$I$2:$I$356,"&gt;="&amp;D$2,[1]VEGETAL!$I$2:$I$356,"&lt;"&amp;E$2)</f>
        <v>0</v>
      </c>
      <c r="E45">
        <f>-SUMIFS([1]VEGETAL!$E$2:$E$356,[1]VEGETAL!$A$2:$A$356,$B45,[1]VEGETAL!$F$2:$F$356,"SALI",[1]VEGETAL!$I$2:$I$356,"&gt;="&amp;E$2,[1]VEGETAL!$I$2:$I$356,"&lt;"&amp;F$2)</f>
        <v>0</v>
      </c>
      <c r="F45">
        <f>-SUMIFS([1]VEGETAL!$E$2:$E$356,[1]VEGETAL!$A$2:$A$356,$B45,[1]VEGETAL!$F$2:$F$356,"SALI",[1]VEGETAL!$I$2:$I$356,"&gt;="&amp;F$2,[1]VEGETAL!$I$2:$I$356,"&lt;"&amp;G$2)</f>
        <v>0</v>
      </c>
      <c r="G45">
        <f>-SUMIFS([1]VEGETAL!$E$2:$E$356,[1]VEGETAL!$A$2:$A$356,$B45,[1]VEGETAL!$F$2:$F$356,"SALI",[1]VEGETAL!$I$2:$I$356,"&gt;="&amp;G$2,[1]VEGETAL!$I$2:$I$356,"&lt;"&amp;H$2)</f>
        <v>0</v>
      </c>
      <c r="H45">
        <f>-SUMIFS([1]VEGETAL!$E$2:$E$356,[1]VEGETAL!$A$2:$A$356,$B45,[1]VEGETAL!$F$2:$F$356,"SALI",[1]VEGETAL!$I$2:$I$356,"&gt;="&amp;H$2,[1]VEGETAL!$I$2:$I$356,"&lt;"&amp;I$2)</f>
        <v>0</v>
      </c>
      <c r="I45">
        <f>-SUMIFS([1]VEGETAL!$E$2:$E$356,[1]VEGETAL!$A$2:$A$356,$B45,[1]VEGETAL!$F$2:$F$356,"SALI",[1]VEGETAL!$I$2:$I$356,"&gt;="&amp;I$2,[1]VEGETAL!$I$2:$I$356,"&lt;"&amp;J$2)</f>
        <v>0</v>
      </c>
      <c r="J45">
        <f>-SUMIFS([1]VEGETAL!$E$2:$E$356,[1]VEGETAL!$A$2:$A$356,$B45,[1]VEGETAL!$F$2:$F$356,"SALI",[1]VEGETAL!$I$2:$I$356,"&gt;="&amp;J$2,[1]VEGETAL!$I$2:$I$356,"&lt;"&amp;K$2)</f>
        <v>0</v>
      </c>
      <c r="K45">
        <f>-SUMIFS([1]VEGETAL!$E$2:$E$356,[1]VEGETAL!$A$2:$A$356,$B45,[1]VEGETAL!$F$2:$F$356,"SALI",[1]VEGETAL!$I$2:$I$356,"&gt;="&amp;K$2,[1]VEGETAL!$I$2:$I$356,"&lt;"&amp;L$2)</f>
        <v>0</v>
      </c>
      <c r="L45">
        <f>-SUMIFS([1]VEGETAL!$E$2:$E$356,[1]VEGETAL!$A$2:$A$356,$B45,[1]VEGETAL!$F$2:$F$356,"SALI",[1]VEGETAL!$I$2:$I$356,"&gt;="&amp;L$2,[1]VEGETAL!$I$2:$I$356,"&lt;"&amp;M$2)</f>
        <v>0</v>
      </c>
      <c r="M45">
        <f>-SUMIFS([1]VEGETAL!$E$2:$E$356,[1]VEGETAL!$A$2:$A$356,$B45,[1]VEGETAL!$F$2:$F$356,"SALI",[1]VEGETAL!$I$2:$I$356,"&gt;="&amp;M$2,[1]VEGETAL!$I$2:$I$356,"&lt;"&amp;N$2)</f>
        <v>0</v>
      </c>
      <c r="N45">
        <f>-SUMIFS([1]VEGETAL!$E$2:$E$356,[1]VEGETAL!$A$2:$A$356,$B45,[1]VEGETAL!$F$2:$F$356,"SALI",[1]VEGETAL!$I$2:$I$356,"&gt;="&amp;N$2,[1]VEGETAL!$I$2:$I$356,"&lt;"&amp;O$2)</f>
        <v>0</v>
      </c>
      <c r="O45">
        <f>-SUMIFS([1]VEGETAL!$E$2:$E$356,[1]VEGETAL!$A$2:$A$356,$B45,[1]VEGETAL!$F$2:$F$356,"SALI",[1]VEGETAL!$I$2:$I$356,"&gt;="&amp;O$2,[1]VEGETAL!$I$2:$I$356,"&lt;"&amp;P$2)</f>
        <v>0</v>
      </c>
      <c r="P45">
        <f>-SUMIFS([1]VEGETAL!$E$2:$E$356,[1]VEGETAL!$A$2:$A$356,$B45,[1]VEGETAL!$F$2:$F$356,"SALI",[1]VEGETAL!$I$2:$I$356,"&gt;="&amp;P$2,[1]VEGETAL!$I$2:$I$356,"&lt;"&amp;Q$2)</f>
        <v>0</v>
      </c>
      <c r="Q45">
        <f>-SUMIFS([1]VEGETAL!$E$2:$E$356,[1]VEGETAL!$A$2:$A$356,$B45,[1]VEGETAL!$F$2:$F$356,"SALI",[1]VEGETAL!$I$2:$I$356,"&gt;="&amp;Q$2,[1]VEGETAL!$I$2:$I$356,"&lt;"&amp;R$2)</f>
        <v>0</v>
      </c>
      <c r="R45">
        <f>-SUMIFS([1]VEGETAL!$E$2:$E$356,[1]VEGETAL!$A$2:$A$356,$B45,[1]VEGETAL!$F$2:$F$356,"SALI",[1]VEGETAL!$I$2:$I$356,"&gt;="&amp;R$2,[1]VEGETAL!$I$2:$I$356,"&lt;"&amp;S$2)</f>
        <v>0</v>
      </c>
      <c r="S45">
        <f>-SUMIFS([1]VEGETAL!$E$2:$E$356,[1]VEGETAL!$A$2:$A$356,$B45,[1]VEGETAL!$F$2:$F$356,"SALI",[1]VEGETAL!$I$2:$I$356,"&gt;="&amp;S$2,[1]VEGETAL!$I$2:$I$356,"&lt;"&amp;T$2)</f>
        <v>0</v>
      </c>
      <c r="T45">
        <f>-SUMIFS([1]VEGETAL!$E$2:$E$356,[1]VEGETAL!$A$2:$A$356,$B45,[1]VEGETAL!$F$2:$F$356,"SALI",[1]VEGETAL!$I$2:$I$356,"&gt;="&amp;T$2,[1]VEGETAL!$I$2:$I$356,"&lt;"&amp;U$2)</f>
        <v>0</v>
      </c>
      <c r="U45">
        <f>-SUMIFS([1]VEGETAL!$E$2:$E$356,[1]VEGETAL!$A$2:$A$356,$B45,[1]VEGETAL!$F$2:$F$356,"SALI",[1]VEGETAL!$I$2:$I$356,"&gt;="&amp;U$2,[1]VEGETAL!$I$2:$I$356,"&lt;"&amp;V$2)</f>
        <v>0</v>
      </c>
      <c r="V45">
        <f>-SUMIFS([1]VEGETAL!$E$2:$E$356,[1]VEGETAL!$A$2:$A$356,$B45,[1]VEGETAL!$F$2:$F$356,"SALI",[1]VEGETAL!$I$2:$I$356,"&gt;="&amp;V$2,[1]VEGETAL!$I$2:$I$356,"&lt;"&amp;W$2)</f>
        <v>0</v>
      </c>
      <c r="W45">
        <f>-SUMIFS([1]VEGETAL!$E$2:$E$356,[1]VEGETAL!$A$2:$A$356,$B45,[1]VEGETAL!$F$2:$F$356,"SALI",[1]VEGETAL!$I$2:$I$356,"&gt;="&amp;W$2,[1]VEGETAL!$I$2:$I$356,"&lt;"&amp;X$2)</f>
        <v>0</v>
      </c>
      <c r="X45">
        <f>-SUMIFS([1]VEGETAL!$E$2:$E$356,[1]VEGETAL!$A$2:$A$356,$B45,[1]VEGETAL!$F$2:$F$356,"SALI",[1]VEGETAL!$I$2:$I$356,"&gt;="&amp;X$2,[1]VEGETAL!$I$2:$I$356,"&lt;"&amp;Y$2)</f>
        <v>0</v>
      </c>
      <c r="Y45">
        <f>-SUMIFS([1]VEGETAL!$E$2:$E$356,[1]VEGETAL!$A$2:$A$356,$B45,[1]VEGETAL!$F$2:$F$356,"SALI",[1]VEGETAL!$I$2:$I$356,"&gt;="&amp;Y$2,[1]VEGETAL!$I$2:$I$356,"&lt;"&amp;Z$2)</f>
        <v>0</v>
      </c>
      <c r="Z45">
        <f>-SUMIFS([1]VEGETAL!$E$2:$E$356,[1]VEGETAL!$A$2:$A$356,$B45,[1]VEGETAL!$F$2:$F$356,"SALI",[1]VEGETAL!$I$2:$I$356,"&gt;="&amp;Z$2,[1]VEGETAL!$I$2:$I$356,"&lt;"&amp;AA$2)</f>
        <v>0</v>
      </c>
      <c r="AA45">
        <f>-SUMIFS([1]VEGETAL!$E$2:$E$356,[1]VEGETAL!$A$2:$A$356,$B45,[1]VEGETAL!$F$2:$F$356,"SALI",[1]VEGETAL!$I$2:$I$356,"&gt;="&amp;AA$2,[1]VEGETAL!$I$2:$I$356,"&lt;"&amp;AB$2)</f>
        <v>0</v>
      </c>
      <c r="AB45">
        <f>-SUMIFS([1]VEGETAL!$E$2:$E$356,[1]VEGETAL!$A$2:$A$356,$B45,[1]VEGETAL!$F$2:$F$356,"SALI",[1]VEGETAL!$I$2:$I$356,"&gt;="&amp;AB$2,[1]VEGETAL!$I$2:$I$356,"&lt;"&amp;AC$2)</f>
        <v>0</v>
      </c>
      <c r="AC45">
        <f>-SUMIFS([1]VEGETAL!$E$2:$E$356,[1]VEGETAL!$A$2:$A$356,$B45,[1]VEGETAL!$F$2:$F$356,"SALI",[1]VEGETAL!$I$2:$I$356,"&gt;="&amp;AC$2,[1]VEGETAL!$I$2:$I$356,"&lt;"&amp;AD$2)</f>
        <v>0</v>
      </c>
      <c r="AD45">
        <f>-SUMIFS([1]VEGETAL!$E$2:$E$356,[1]VEGETAL!$A$2:$A$356,$B45,[1]VEGETAL!$F$2:$F$356,"SALI",[1]VEGETAL!$I$2:$I$356,"&gt;="&amp;AD$2,[1]VEGETAL!$I$2:$I$356,"&lt;"&amp;AE$2)</f>
        <v>0</v>
      </c>
      <c r="AE45">
        <f>-SUMIFS([1]VEGETAL!$E$2:$E$356,[1]VEGETAL!$A$2:$A$356,$B45,[1]VEGETAL!$F$2:$F$356,"SALI",[1]VEGETAL!$I$2:$I$356,"&gt;="&amp;AE$2,[1]VEGETAL!$I$2:$I$356,"&lt;"&amp;AF$2)</f>
        <v>0</v>
      </c>
      <c r="AF45">
        <f>-SUMIFS([1]VEGETAL!$E$2:$E$356,[1]VEGETAL!$A$2:$A$356,$B45,[1]VEGETAL!$F$2:$F$356,"SALI",[1]VEGETAL!$I$2:$I$356,"&gt;="&amp;AF$2,[1]VEGETAL!$I$2:$I$356,"&lt;"&amp;AG$2)</f>
        <v>0</v>
      </c>
      <c r="AG45">
        <f>-SUMIFS([1]VEGETAL!$E$2:$E$356,[1]VEGETAL!$A$2:$A$356,$B45,[1]VEGETAL!$F$2:$F$356,"SALI",[1]VEGETAL!$I$2:$I$356,"&gt;="&amp;AG$2,[1]VEGETAL!$I$2:$I$356,"&lt;"&amp;AH$2)</f>
        <v>0</v>
      </c>
      <c r="AH45">
        <f>-SUMIFS([1]VEGETAL!$E$2:$E$356,[1]VEGETAL!$A$2:$A$356,$B45,[1]VEGETAL!$F$2:$F$356,"SALI",[1]VEGETAL!$I$2:$I$356,"&gt;="&amp;AH$2,[1]VEGETAL!$I$2:$I$356,"&lt;"&amp;AI$2)</f>
        <v>0</v>
      </c>
      <c r="AI45">
        <f>-SUMIFS([1]VEGETAL!$E$2:$E$356,[1]VEGETAL!$A$2:$A$356,$B45,[1]VEGETAL!$F$2:$F$356,"SALI",[1]VEGETAL!$I$2:$I$356,"&gt;="&amp;AI$2,[1]VEGETAL!$I$2:$I$356,"&lt;"&amp;AJ$2)</f>
        <v>0</v>
      </c>
      <c r="AJ45">
        <f>-SUMIFS([1]VEGETAL!$E$2:$E$356,[1]VEGETAL!$A$2:$A$356,$B45,[1]VEGETAL!$F$2:$F$356,"SALI",[1]VEGETAL!$I$2:$I$356,"&gt;="&amp;AJ$2,[1]VEGETAL!$I$2:$I$356,"&lt;"&amp;AK$2)</f>
        <v>0</v>
      </c>
      <c r="AK45">
        <f>-SUMIFS([1]VEGETAL!$E$2:$E$356,[1]VEGETAL!$A$2:$A$356,$B45,[1]VEGETAL!$F$2:$F$356,"SALI",[1]VEGETAL!$I$2:$I$356,"&gt;="&amp;AK$2,[1]VEGETAL!$I$2:$I$356,"&lt;"&amp;AL$2)</f>
        <v>0</v>
      </c>
      <c r="AL45">
        <f>-SUMIFS([1]VEGETAL!$E$2:$E$356,[1]VEGETAL!$A$2:$A$356,$B45,[1]VEGETAL!$F$2:$F$356,"SALI",[1]VEGETAL!$I$2:$I$356,"&gt;="&amp;AL$2,[1]VEGETAL!$I$2:$I$356,"&lt;"&amp;AM$2)</f>
        <v>0</v>
      </c>
      <c r="AN45">
        <f t="shared" si="2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-SUMIFS([1]VEGETAL!$E$2:$E$356,[1]VEGETAL!$A$2:$A$356,$B46,[1]VEGETAL!$F$2:$F$356,"SALI",[1]VEGETAL!$I$2:$I$356,"&gt;="&amp;C$2,[1]VEGETAL!$I$2:$I$356,"&lt;"&amp;D$2)</f>
        <v>0</v>
      </c>
      <c r="D46">
        <f>-SUMIFS([1]VEGETAL!$E$2:$E$356,[1]VEGETAL!$A$2:$A$356,$B46,[1]VEGETAL!$F$2:$F$356,"SALI",[1]VEGETAL!$I$2:$I$356,"&gt;="&amp;D$2,[1]VEGETAL!$I$2:$I$356,"&lt;"&amp;E$2)</f>
        <v>0</v>
      </c>
      <c r="E46">
        <f>-SUMIFS([1]VEGETAL!$E$2:$E$356,[1]VEGETAL!$A$2:$A$356,$B46,[1]VEGETAL!$F$2:$F$356,"SALI",[1]VEGETAL!$I$2:$I$356,"&gt;="&amp;E$2,[1]VEGETAL!$I$2:$I$356,"&lt;"&amp;F$2)</f>
        <v>0</v>
      </c>
      <c r="F46">
        <f>-SUMIFS([1]VEGETAL!$E$2:$E$356,[1]VEGETAL!$A$2:$A$356,$B46,[1]VEGETAL!$F$2:$F$356,"SALI",[1]VEGETAL!$I$2:$I$356,"&gt;="&amp;F$2,[1]VEGETAL!$I$2:$I$356,"&lt;"&amp;G$2)</f>
        <v>0</v>
      </c>
      <c r="G46">
        <f>-SUMIFS([1]VEGETAL!$E$2:$E$356,[1]VEGETAL!$A$2:$A$356,$B46,[1]VEGETAL!$F$2:$F$356,"SALI",[1]VEGETAL!$I$2:$I$356,"&gt;="&amp;G$2,[1]VEGETAL!$I$2:$I$356,"&lt;"&amp;H$2)</f>
        <v>0</v>
      </c>
      <c r="H46">
        <f>-SUMIFS([1]VEGETAL!$E$2:$E$356,[1]VEGETAL!$A$2:$A$356,$B46,[1]VEGETAL!$F$2:$F$356,"SALI",[1]VEGETAL!$I$2:$I$356,"&gt;="&amp;H$2,[1]VEGETAL!$I$2:$I$356,"&lt;"&amp;I$2)</f>
        <v>0</v>
      </c>
      <c r="I46">
        <f>-SUMIFS([1]VEGETAL!$E$2:$E$356,[1]VEGETAL!$A$2:$A$356,$B46,[1]VEGETAL!$F$2:$F$356,"SALI",[1]VEGETAL!$I$2:$I$356,"&gt;="&amp;I$2,[1]VEGETAL!$I$2:$I$356,"&lt;"&amp;J$2)</f>
        <v>0</v>
      </c>
      <c r="J46">
        <f>-SUMIFS([1]VEGETAL!$E$2:$E$356,[1]VEGETAL!$A$2:$A$356,$B46,[1]VEGETAL!$F$2:$F$356,"SALI",[1]VEGETAL!$I$2:$I$356,"&gt;="&amp;J$2,[1]VEGETAL!$I$2:$I$356,"&lt;"&amp;K$2)</f>
        <v>0</v>
      </c>
      <c r="K46">
        <f>-SUMIFS([1]VEGETAL!$E$2:$E$356,[1]VEGETAL!$A$2:$A$356,$B46,[1]VEGETAL!$F$2:$F$356,"SALI",[1]VEGETAL!$I$2:$I$356,"&gt;="&amp;K$2,[1]VEGETAL!$I$2:$I$356,"&lt;"&amp;L$2)</f>
        <v>0</v>
      </c>
      <c r="L46">
        <f>-SUMIFS([1]VEGETAL!$E$2:$E$356,[1]VEGETAL!$A$2:$A$356,$B46,[1]VEGETAL!$F$2:$F$356,"SALI",[1]VEGETAL!$I$2:$I$356,"&gt;="&amp;L$2,[1]VEGETAL!$I$2:$I$356,"&lt;"&amp;M$2)</f>
        <v>0</v>
      </c>
      <c r="M46">
        <f>-SUMIFS([1]VEGETAL!$E$2:$E$356,[1]VEGETAL!$A$2:$A$356,$B46,[1]VEGETAL!$F$2:$F$356,"SALI",[1]VEGETAL!$I$2:$I$356,"&gt;="&amp;M$2,[1]VEGETAL!$I$2:$I$356,"&lt;"&amp;N$2)</f>
        <v>0</v>
      </c>
      <c r="N46">
        <f>-SUMIFS([1]VEGETAL!$E$2:$E$356,[1]VEGETAL!$A$2:$A$356,$B46,[1]VEGETAL!$F$2:$F$356,"SALI",[1]VEGETAL!$I$2:$I$356,"&gt;="&amp;N$2,[1]VEGETAL!$I$2:$I$356,"&lt;"&amp;O$2)</f>
        <v>0</v>
      </c>
      <c r="O46">
        <f>-SUMIFS([1]VEGETAL!$E$2:$E$356,[1]VEGETAL!$A$2:$A$356,$B46,[1]VEGETAL!$F$2:$F$356,"SALI",[1]VEGETAL!$I$2:$I$356,"&gt;="&amp;O$2,[1]VEGETAL!$I$2:$I$356,"&lt;"&amp;P$2)</f>
        <v>0</v>
      </c>
      <c r="P46">
        <f>-SUMIFS([1]VEGETAL!$E$2:$E$356,[1]VEGETAL!$A$2:$A$356,$B46,[1]VEGETAL!$F$2:$F$356,"SALI",[1]VEGETAL!$I$2:$I$356,"&gt;="&amp;P$2,[1]VEGETAL!$I$2:$I$356,"&lt;"&amp;Q$2)</f>
        <v>0</v>
      </c>
      <c r="Q46">
        <f>-SUMIFS([1]VEGETAL!$E$2:$E$356,[1]VEGETAL!$A$2:$A$356,$B46,[1]VEGETAL!$F$2:$F$356,"SALI",[1]VEGETAL!$I$2:$I$356,"&gt;="&amp;Q$2,[1]VEGETAL!$I$2:$I$356,"&lt;"&amp;R$2)</f>
        <v>0</v>
      </c>
      <c r="R46">
        <f>-SUMIFS([1]VEGETAL!$E$2:$E$356,[1]VEGETAL!$A$2:$A$356,$B46,[1]VEGETAL!$F$2:$F$356,"SALI",[1]VEGETAL!$I$2:$I$356,"&gt;="&amp;R$2,[1]VEGETAL!$I$2:$I$356,"&lt;"&amp;S$2)</f>
        <v>0</v>
      </c>
      <c r="S46">
        <f>-SUMIFS([1]VEGETAL!$E$2:$E$356,[1]VEGETAL!$A$2:$A$356,$B46,[1]VEGETAL!$F$2:$F$356,"SALI",[1]VEGETAL!$I$2:$I$356,"&gt;="&amp;S$2,[1]VEGETAL!$I$2:$I$356,"&lt;"&amp;T$2)</f>
        <v>0</v>
      </c>
      <c r="T46">
        <f>-SUMIFS([1]VEGETAL!$E$2:$E$356,[1]VEGETAL!$A$2:$A$356,$B46,[1]VEGETAL!$F$2:$F$356,"SALI",[1]VEGETAL!$I$2:$I$356,"&gt;="&amp;T$2,[1]VEGETAL!$I$2:$I$356,"&lt;"&amp;U$2)</f>
        <v>0</v>
      </c>
      <c r="U46">
        <f>-SUMIFS([1]VEGETAL!$E$2:$E$356,[1]VEGETAL!$A$2:$A$356,$B46,[1]VEGETAL!$F$2:$F$356,"SALI",[1]VEGETAL!$I$2:$I$356,"&gt;="&amp;U$2,[1]VEGETAL!$I$2:$I$356,"&lt;"&amp;V$2)</f>
        <v>0</v>
      </c>
      <c r="V46">
        <f>-SUMIFS([1]VEGETAL!$E$2:$E$356,[1]VEGETAL!$A$2:$A$356,$B46,[1]VEGETAL!$F$2:$F$356,"SALI",[1]VEGETAL!$I$2:$I$356,"&gt;="&amp;V$2,[1]VEGETAL!$I$2:$I$356,"&lt;"&amp;W$2)</f>
        <v>0</v>
      </c>
      <c r="W46">
        <f>-SUMIFS([1]VEGETAL!$E$2:$E$356,[1]VEGETAL!$A$2:$A$356,$B46,[1]VEGETAL!$F$2:$F$356,"SALI",[1]VEGETAL!$I$2:$I$356,"&gt;="&amp;W$2,[1]VEGETAL!$I$2:$I$356,"&lt;"&amp;X$2)</f>
        <v>0</v>
      </c>
      <c r="X46">
        <f>-SUMIFS([1]VEGETAL!$E$2:$E$356,[1]VEGETAL!$A$2:$A$356,$B46,[1]VEGETAL!$F$2:$F$356,"SALI",[1]VEGETAL!$I$2:$I$356,"&gt;="&amp;X$2,[1]VEGETAL!$I$2:$I$356,"&lt;"&amp;Y$2)</f>
        <v>0</v>
      </c>
      <c r="Y46">
        <f>-SUMIFS([1]VEGETAL!$E$2:$E$356,[1]VEGETAL!$A$2:$A$356,$B46,[1]VEGETAL!$F$2:$F$356,"SALI",[1]VEGETAL!$I$2:$I$356,"&gt;="&amp;Y$2,[1]VEGETAL!$I$2:$I$356,"&lt;"&amp;Z$2)</f>
        <v>0</v>
      </c>
      <c r="Z46">
        <f>-SUMIFS([1]VEGETAL!$E$2:$E$356,[1]VEGETAL!$A$2:$A$356,$B46,[1]VEGETAL!$F$2:$F$356,"SALI",[1]VEGETAL!$I$2:$I$356,"&gt;="&amp;Z$2,[1]VEGETAL!$I$2:$I$356,"&lt;"&amp;AA$2)</f>
        <v>0</v>
      </c>
      <c r="AA46">
        <f>-SUMIFS([1]VEGETAL!$E$2:$E$356,[1]VEGETAL!$A$2:$A$356,$B46,[1]VEGETAL!$F$2:$F$356,"SALI",[1]VEGETAL!$I$2:$I$356,"&gt;="&amp;AA$2,[1]VEGETAL!$I$2:$I$356,"&lt;"&amp;AB$2)</f>
        <v>0</v>
      </c>
      <c r="AB46">
        <f>-SUMIFS([1]VEGETAL!$E$2:$E$356,[1]VEGETAL!$A$2:$A$356,$B46,[1]VEGETAL!$F$2:$F$356,"SALI",[1]VEGETAL!$I$2:$I$356,"&gt;="&amp;AB$2,[1]VEGETAL!$I$2:$I$356,"&lt;"&amp;AC$2)</f>
        <v>0</v>
      </c>
      <c r="AC46">
        <f>-SUMIFS([1]VEGETAL!$E$2:$E$356,[1]VEGETAL!$A$2:$A$356,$B46,[1]VEGETAL!$F$2:$F$356,"SALI",[1]VEGETAL!$I$2:$I$356,"&gt;="&amp;AC$2,[1]VEGETAL!$I$2:$I$356,"&lt;"&amp;AD$2)</f>
        <v>0</v>
      </c>
      <c r="AD46">
        <f>-SUMIFS([1]VEGETAL!$E$2:$E$356,[1]VEGETAL!$A$2:$A$356,$B46,[1]VEGETAL!$F$2:$F$356,"SALI",[1]VEGETAL!$I$2:$I$356,"&gt;="&amp;AD$2,[1]VEGETAL!$I$2:$I$356,"&lt;"&amp;AE$2)</f>
        <v>0</v>
      </c>
      <c r="AE46">
        <f>-SUMIFS([1]VEGETAL!$E$2:$E$356,[1]VEGETAL!$A$2:$A$356,$B46,[1]VEGETAL!$F$2:$F$356,"SALI",[1]VEGETAL!$I$2:$I$356,"&gt;="&amp;AE$2,[1]VEGETAL!$I$2:$I$356,"&lt;"&amp;AF$2)</f>
        <v>0</v>
      </c>
      <c r="AF46">
        <f>-SUMIFS([1]VEGETAL!$E$2:$E$356,[1]VEGETAL!$A$2:$A$356,$B46,[1]VEGETAL!$F$2:$F$356,"SALI",[1]VEGETAL!$I$2:$I$356,"&gt;="&amp;AF$2,[1]VEGETAL!$I$2:$I$356,"&lt;"&amp;AG$2)</f>
        <v>0</v>
      </c>
      <c r="AG46">
        <f>-SUMIFS([1]VEGETAL!$E$2:$E$356,[1]VEGETAL!$A$2:$A$356,$B46,[1]VEGETAL!$F$2:$F$356,"SALI",[1]VEGETAL!$I$2:$I$356,"&gt;="&amp;AG$2,[1]VEGETAL!$I$2:$I$356,"&lt;"&amp;AH$2)</f>
        <v>0</v>
      </c>
      <c r="AH46">
        <f>-SUMIFS([1]VEGETAL!$E$2:$E$356,[1]VEGETAL!$A$2:$A$356,$B46,[1]VEGETAL!$F$2:$F$356,"SALI",[1]VEGETAL!$I$2:$I$356,"&gt;="&amp;AH$2,[1]VEGETAL!$I$2:$I$356,"&lt;"&amp;AI$2)</f>
        <v>0</v>
      </c>
      <c r="AI46">
        <f>-SUMIFS([1]VEGETAL!$E$2:$E$356,[1]VEGETAL!$A$2:$A$356,$B46,[1]VEGETAL!$F$2:$F$356,"SALI",[1]VEGETAL!$I$2:$I$356,"&gt;="&amp;AI$2,[1]VEGETAL!$I$2:$I$356,"&lt;"&amp;AJ$2)</f>
        <v>0</v>
      </c>
      <c r="AJ46">
        <f>-SUMIFS([1]VEGETAL!$E$2:$E$356,[1]VEGETAL!$A$2:$A$356,$B46,[1]VEGETAL!$F$2:$F$356,"SALI",[1]VEGETAL!$I$2:$I$356,"&gt;="&amp;AJ$2,[1]VEGETAL!$I$2:$I$356,"&lt;"&amp;AK$2)</f>
        <v>0</v>
      </c>
      <c r="AK46">
        <f>-SUMIFS([1]VEGETAL!$E$2:$E$356,[1]VEGETAL!$A$2:$A$356,$B46,[1]VEGETAL!$F$2:$F$356,"SALI",[1]VEGETAL!$I$2:$I$356,"&gt;="&amp;AK$2,[1]VEGETAL!$I$2:$I$356,"&lt;"&amp;AL$2)</f>
        <v>0</v>
      </c>
      <c r="AL46">
        <f>-SUMIFS([1]VEGETAL!$E$2:$E$356,[1]VEGETAL!$A$2:$A$356,$B46,[1]VEGETAL!$F$2:$F$356,"SALI",[1]VEGETAL!$I$2:$I$356,"&gt;="&amp;AL$2,[1]VEGETAL!$I$2:$I$356,"&lt;"&amp;AM$2)</f>
        <v>0</v>
      </c>
      <c r="AN46">
        <f t="shared" si="2"/>
        <v>0</v>
      </c>
      <c r="AO46">
        <f t="shared" si="1"/>
        <v>37</v>
      </c>
    </row>
    <row r="47" spans="2:41" ht="15.75" thickBot="1" x14ac:dyDescent="0.3">
      <c r="B47" s="2" t="s">
        <v>44</v>
      </c>
      <c r="C47">
        <f>-SUMIFS([1]VEGETAL!$E$2:$E$356,[1]VEGETAL!$A$2:$A$356,$B47,[1]VEGETAL!$F$2:$F$356,"SALI",[1]VEGETAL!$I$2:$I$356,"&gt;="&amp;C$2,[1]VEGETAL!$I$2:$I$356,"&lt;"&amp;D$2)</f>
        <v>0</v>
      </c>
      <c r="D47">
        <f>-SUMIFS([1]VEGETAL!$E$2:$E$356,[1]VEGETAL!$A$2:$A$356,$B47,[1]VEGETAL!$F$2:$F$356,"SALI",[1]VEGETAL!$I$2:$I$356,"&gt;="&amp;D$2,[1]VEGETAL!$I$2:$I$356,"&lt;"&amp;E$2)</f>
        <v>0</v>
      </c>
      <c r="E47">
        <f>-SUMIFS([1]VEGETAL!$E$2:$E$356,[1]VEGETAL!$A$2:$A$356,$B47,[1]VEGETAL!$F$2:$F$356,"SALI",[1]VEGETAL!$I$2:$I$356,"&gt;="&amp;E$2,[1]VEGETAL!$I$2:$I$356,"&lt;"&amp;F$2)</f>
        <v>0</v>
      </c>
      <c r="F47">
        <f>-SUMIFS([1]VEGETAL!$E$2:$E$356,[1]VEGETAL!$A$2:$A$356,$B47,[1]VEGETAL!$F$2:$F$356,"SALI",[1]VEGETAL!$I$2:$I$356,"&gt;="&amp;F$2,[1]VEGETAL!$I$2:$I$356,"&lt;"&amp;G$2)</f>
        <v>0</v>
      </c>
      <c r="G47">
        <f>-SUMIFS([1]VEGETAL!$E$2:$E$356,[1]VEGETAL!$A$2:$A$356,$B47,[1]VEGETAL!$F$2:$F$356,"SALI",[1]VEGETAL!$I$2:$I$356,"&gt;="&amp;G$2,[1]VEGETAL!$I$2:$I$356,"&lt;"&amp;H$2)</f>
        <v>0</v>
      </c>
      <c r="H47">
        <f>-SUMIFS([1]VEGETAL!$E$2:$E$356,[1]VEGETAL!$A$2:$A$356,$B47,[1]VEGETAL!$F$2:$F$356,"SALI",[1]VEGETAL!$I$2:$I$356,"&gt;="&amp;H$2,[1]VEGETAL!$I$2:$I$356,"&lt;"&amp;I$2)</f>
        <v>0</v>
      </c>
      <c r="I47">
        <f>-SUMIFS([1]VEGETAL!$E$2:$E$356,[1]VEGETAL!$A$2:$A$356,$B47,[1]VEGETAL!$F$2:$F$356,"SALI",[1]VEGETAL!$I$2:$I$356,"&gt;="&amp;I$2,[1]VEGETAL!$I$2:$I$356,"&lt;"&amp;J$2)</f>
        <v>0</v>
      </c>
      <c r="J47">
        <f>-SUMIFS([1]VEGETAL!$E$2:$E$356,[1]VEGETAL!$A$2:$A$356,$B47,[1]VEGETAL!$F$2:$F$356,"SALI",[1]VEGETAL!$I$2:$I$356,"&gt;="&amp;J$2,[1]VEGETAL!$I$2:$I$356,"&lt;"&amp;K$2)</f>
        <v>0</v>
      </c>
      <c r="K47">
        <f>-SUMIFS([1]VEGETAL!$E$2:$E$356,[1]VEGETAL!$A$2:$A$356,$B47,[1]VEGETAL!$F$2:$F$356,"SALI",[1]VEGETAL!$I$2:$I$356,"&gt;="&amp;K$2,[1]VEGETAL!$I$2:$I$356,"&lt;"&amp;L$2)</f>
        <v>0</v>
      </c>
      <c r="L47">
        <f>-SUMIFS([1]VEGETAL!$E$2:$E$356,[1]VEGETAL!$A$2:$A$356,$B47,[1]VEGETAL!$F$2:$F$356,"SALI",[1]VEGETAL!$I$2:$I$356,"&gt;="&amp;L$2,[1]VEGETAL!$I$2:$I$356,"&lt;"&amp;M$2)</f>
        <v>0</v>
      </c>
      <c r="M47">
        <f>-SUMIFS([1]VEGETAL!$E$2:$E$356,[1]VEGETAL!$A$2:$A$356,$B47,[1]VEGETAL!$F$2:$F$356,"SALI",[1]VEGETAL!$I$2:$I$356,"&gt;="&amp;M$2,[1]VEGETAL!$I$2:$I$356,"&lt;"&amp;N$2)</f>
        <v>0</v>
      </c>
      <c r="N47">
        <f>-SUMIFS([1]VEGETAL!$E$2:$E$356,[1]VEGETAL!$A$2:$A$356,$B47,[1]VEGETAL!$F$2:$F$356,"SALI",[1]VEGETAL!$I$2:$I$356,"&gt;="&amp;N$2,[1]VEGETAL!$I$2:$I$356,"&lt;"&amp;O$2)</f>
        <v>0</v>
      </c>
      <c r="O47">
        <f>-SUMIFS([1]VEGETAL!$E$2:$E$356,[1]VEGETAL!$A$2:$A$356,$B47,[1]VEGETAL!$F$2:$F$356,"SALI",[1]VEGETAL!$I$2:$I$356,"&gt;="&amp;O$2,[1]VEGETAL!$I$2:$I$356,"&lt;"&amp;P$2)</f>
        <v>0</v>
      </c>
      <c r="P47">
        <f>-SUMIFS([1]VEGETAL!$E$2:$E$356,[1]VEGETAL!$A$2:$A$356,$B47,[1]VEGETAL!$F$2:$F$356,"SALI",[1]VEGETAL!$I$2:$I$356,"&gt;="&amp;P$2,[1]VEGETAL!$I$2:$I$356,"&lt;"&amp;Q$2)</f>
        <v>0</v>
      </c>
      <c r="Q47">
        <f>-SUMIFS([1]VEGETAL!$E$2:$E$356,[1]VEGETAL!$A$2:$A$356,$B47,[1]VEGETAL!$F$2:$F$356,"SALI",[1]VEGETAL!$I$2:$I$356,"&gt;="&amp;Q$2,[1]VEGETAL!$I$2:$I$356,"&lt;"&amp;R$2)</f>
        <v>0</v>
      </c>
      <c r="R47">
        <f>-SUMIFS([1]VEGETAL!$E$2:$E$356,[1]VEGETAL!$A$2:$A$356,$B47,[1]VEGETAL!$F$2:$F$356,"SALI",[1]VEGETAL!$I$2:$I$356,"&gt;="&amp;R$2,[1]VEGETAL!$I$2:$I$356,"&lt;"&amp;S$2)</f>
        <v>0</v>
      </c>
      <c r="S47">
        <f>-SUMIFS([1]VEGETAL!$E$2:$E$356,[1]VEGETAL!$A$2:$A$356,$B47,[1]VEGETAL!$F$2:$F$356,"SALI",[1]VEGETAL!$I$2:$I$356,"&gt;="&amp;S$2,[1]VEGETAL!$I$2:$I$356,"&lt;"&amp;T$2)</f>
        <v>0</v>
      </c>
      <c r="T47">
        <f>-SUMIFS([1]VEGETAL!$E$2:$E$356,[1]VEGETAL!$A$2:$A$356,$B47,[1]VEGETAL!$F$2:$F$356,"SALI",[1]VEGETAL!$I$2:$I$356,"&gt;="&amp;T$2,[1]VEGETAL!$I$2:$I$356,"&lt;"&amp;U$2)</f>
        <v>0</v>
      </c>
      <c r="U47">
        <f>-SUMIFS([1]VEGETAL!$E$2:$E$356,[1]VEGETAL!$A$2:$A$356,$B47,[1]VEGETAL!$F$2:$F$356,"SALI",[1]VEGETAL!$I$2:$I$356,"&gt;="&amp;U$2,[1]VEGETAL!$I$2:$I$356,"&lt;"&amp;V$2)</f>
        <v>0</v>
      </c>
      <c r="V47">
        <f>-SUMIFS([1]VEGETAL!$E$2:$E$356,[1]VEGETAL!$A$2:$A$356,$B47,[1]VEGETAL!$F$2:$F$356,"SALI",[1]VEGETAL!$I$2:$I$356,"&gt;="&amp;V$2,[1]VEGETAL!$I$2:$I$356,"&lt;"&amp;W$2)</f>
        <v>0</v>
      </c>
      <c r="W47">
        <f>-SUMIFS([1]VEGETAL!$E$2:$E$356,[1]VEGETAL!$A$2:$A$356,$B47,[1]VEGETAL!$F$2:$F$356,"SALI",[1]VEGETAL!$I$2:$I$356,"&gt;="&amp;W$2,[1]VEGETAL!$I$2:$I$356,"&lt;"&amp;X$2)</f>
        <v>0</v>
      </c>
      <c r="X47">
        <f>-SUMIFS([1]VEGETAL!$E$2:$E$356,[1]VEGETAL!$A$2:$A$356,$B47,[1]VEGETAL!$F$2:$F$356,"SALI",[1]VEGETAL!$I$2:$I$356,"&gt;="&amp;X$2,[1]VEGETAL!$I$2:$I$356,"&lt;"&amp;Y$2)</f>
        <v>0</v>
      </c>
      <c r="Y47">
        <f>-SUMIFS([1]VEGETAL!$E$2:$E$356,[1]VEGETAL!$A$2:$A$356,$B47,[1]VEGETAL!$F$2:$F$356,"SALI",[1]VEGETAL!$I$2:$I$356,"&gt;="&amp;Y$2,[1]VEGETAL!$I$2:$I$356,"&lt;"&amp;Z$2)</f>
        <v>0</v>
      </c>
      <c r="Z47">
        <f>-SUMIFS([1]VEGETAL!$E$2:$E$356,[1]VEGETAL!$A$2:$A$356,$B47,[1]VEGETAL!$F$2:$F$356,"SALI",[1]VEGETAL!$I$2:$I$356,"&gt;="&amp;Z$2,[1]VEGETAL!$I$2:$I$356,"&lt;"&amp;AA$2)</f>
        <v>0</v>
      </c>
      <c r="AA47">
        <f>-SUMIFS([1]VEGETAL!$E$2:$E$356,[1]VEGETAL!$A$2:$A$356,$B47,[1]VEGETAL!$F$2:$F$356,"SALI",[1]VEGETAL!$I$2:$I$356,"&gt;="&amp;AA$2,[1]VEGETAL!$I$2:$I$356,"&lt;"&amp;AB$2)</f>
        <v>0</v>
      </c>
      <c r="AB47">
        <f>-SUMIFS([1]VEGETAL!$E$2:$E$356,[1]VEGETAL!$A$2:$A$356,$B47,[1]VEGETAL!$F$2:$F$356,"SALI",[1]VEGETAL!$I$2:$I$356,"&gt;="&amp;AB$2,[1]VEGETAL!$I$2:$I$356,"&lt;"&amp;AC$2)</f>
        <v>0</v>
      </c>
      <c r="AC47">
        <f>-SUMIFS([1]VEGETAL!$E$2:$E$356,[1]VEGETAL!$A$2:$A$356,$B47,[1]VEGETAL!$F$2:$F$356,"SALI",[1]VEGETAL!$I$2:$I$356,"&gt;="&amp;AC$2,[1]VEGETAL!$I$2:$I$356,"&lt;"&amp;AD$2)</f>
        <v>0</v>
      </c>
      <c r="AD47">
        <f>-SUMIFS([1]VEGETAL!$E$2:$E$356,[1]VEGETAL!$A$2:$A$356,$B47,[1]VEGETAL!$F$2:$F$356,"SALI",[1]VEGETAL!$I$2:$I$356,"&gt;="&amp;AD$2,[1]VEGETAL!$I$2:$I$356,"&lt;"&amp;AE$2)</f>
        <v>0</v>
      </c>
      <c r="AE47">
        <f>-SUMIFS([1]VEGETAL!$E$2:$E$356,[1]VEGETAL!$A$2:$A$356,$B47,[1]VEGETAL!$F$2:$F$356,"SALI",[1]VEGETAL!$I$2:$I$356,"&gt;="&amp;AE$2,[1]VEGETAL!$I$2:$I$356,"&lt;"&amp;AF$2)</f>
        <v>0</v>
      </c>
      <c r="AF47">
        <f>-SUMIFS([1]VEGETAL!$E$2:$E$356,[1]VEGETAL!$A$2:$A$356,$B47,[1]VEGETAL!$F$2:$F$356,"SALI",[1]VEGETAL!$I$2:$I$356,"&gt;="&amp;AF$2,[1]VEGETAL!$I$2:$I$356,"&lt;"&amp;AG$2)</f>
        <v>0</v>
      </c>
      <c r="AG47">
        <f>-SUMIFS([1]VEGETAL!$E$2:$E$356,[1]VEGETAL!$A$2:$A$356,$B47,[1]VEGETAL!$F$2:$F$356,"SALI",[1]VEGETAL!$I$2:$I$356,"&gt;="&amp;AG$2,[1]VEGETAL!$I$2:$I$356,"&lt;"&amp;AH$2)</f>
        <v>0</v>
      </c>
      <c r="AH47">
        <f>-SUMIFS([1]VEGETAL!$E$2:$E$356,[1]VEGETAL!$A$2:$A$356,$B47,[1]VEGETAL!$F$2:$F$356,"SALI",[1]VEGETAL!$I$2:$I$356,"&gt;="&amp;AH$2,[1]VEGETAL!$I$2:$I$356,"&lt;"&amp;AI$2)</f>
        <v>0</v>
      </c>
      <c r="AI47">
        <f>-SUMIFS([1]VEGETAL!$E$2:$E$356,[1]VEGETAL!$A$2:$A$356,$B47,[1]VEGETAL!$F$2:$F$356,"SALI",[1]VEGETAL!$I$2:$I$356,"&gt;="&amp;AI$2,[1]VEGETAL!$I$2:$I$356,"&lt;"&amp;AJ$2)</f>
        <v>0</v>
      </c>
      <c r="AJ47">
        <f>-SUMIFS([1]VEGETAL!$E$2:$E$356,[1]VEGETAL!$A$2:$A$356,$B47,[1]VEGETAL!$F$2:$F$356,"SALI",[1]VEGETAL!$I$2:$I$356,"&gt;="&amp;AJ$2,[1]VEGETAL!$I$2:$I$356,"&lt;"&amp;AK$2)</f>
        <v>0</v>
      </c>
      <c r="AK47">
        <f>-SUMIFS([1]VEGETAL!$E$2:$E$356,[1]VEGETAL!$A$2:$A$356,$B47,[1]VEGETAL!$F$2:$F$356,"SALI",[1]VEGETAL!$I$2:$I$356,"&gt;="&amp;AK$2,[1]VEGETAL!$I$2:$I$356,"&lt;"&amp;AL$2)</f>
        <v>0</v>
      </c>
      <c r="AL47">
        <f>-SUMIFS([1]VEGETAL!$E$2:$E$356,[1]VEGETAL!$A$2:$A$356,$B47,[1]VEGETAL!$F$2:$F$356,"SALI",[1]VEGETAL!$I$2:$I$356,"&gt;="&amp;AL$2,[1]VEGETAL!$I$2:$I$356,"&lt;"&amp;AM$2)</f>
        <v>0</v>
      </c>
      <c r="AN47">
        <f t="shared" si="2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-SUMIFS([1]VEGETAL!$E$2:$E$356,[1]VEGETAL!$A$2:$A$356,$B48,[1]VEGETAL!$F$2:$F$356,"SALI",[1]VEGETAL!$I$2:$I$356,"&gt;="&amp;C$2,[1]VEGETAL!$I$2:$I$356,"&lt;"&amp;D$2)</f>
        <v>0</v>
      </c>
      <c r="D48">
        <f>-SUMIFS([1]VEGETAL!$E$2:$E$356,[1]VEGETAL!$A$2:$A$356,$B48,[1]VEGETAL!$F$2:$F$356,"SALI",[1]VEGETAL!$I$2:$I$356,"&gt;="&amp;D$2,[1]VEGETAL!$I$2:$I$356,"&lt;"&amp;E$2)</f>
        <v>0</v>
      </c>
      <c r="E48">
        <f>-SUMIFS([1]VEGETAL!$E$2:$E$356,[1]VEGETAL!$A$2:$A$356,$B48,[1]VEGETAL!$F$2:$F$356,"SALI",[1]VEGETAL!$I$2:$I$356,"&gt;="&amp;E$2,[1]VEGETAL!$I$2:$I$356,"&lt;"&amp;F$2)</f>
        <v>0</v>
      </c>
      <c r="F48">
        <f>-SUMIFS([1]VEGETAL!$E$2:$E$356,[1]VEGETAL!$A$2:$A$356,$B48,[1]VEGETAL!$F$2:$F$356,"SALI",[1]VEGETAL!$I$2:$I$356,"&gt;="&amp;F$2,[1]VEGETAL!$I$2:$I$356,"&lt;"&amp;G$2)</f>
        <v>0</v>
      </c>
      <c r="G48">
        <f>-SUMIFS([1]VEGETAL!$E$2:$E$356,[1]VEGETAL!$A$2:$A$356,$B48,[1]VEGETAL!$F$2:$F$356,"SALI",[1]VEGETAL!$I$2:$I$356,"&gt;="&amp;G$2,[1]VEGETAL!$I$2:$I$356,"&lt;"&amp;H$2)</f>
        <v>0</v>
      </c>
      <c r="H48">
        <f>-SUMIFS([1]VEGETAL!$E$2:$E$356,[1]VEGETAL!$A$2:$A$356,$B48,[1]VEGETAL!$F$2:$F$356,"SALI",[1]VEGETAL!$I$2:$I$356,"&gt;="&amp;H$2,[1]VEGETAL!$I$2:$I$356,"&lt;"&amp;I$2)</f>
        <v>0</v>
      </c>
      <c r="I48">
        <f>-SUMIFS([1]VEGETAL!$E$2:$E$356,[1]VEGETAL!$A$2:$A$356,$B48,[1]VEGETAL!$F$2:$F$356,"SALI",[1]VEGETAL!$I$2:$I$356,"&gt;="&amp;I$2,[1]VEGETAL!$I$2:$I$356,"&lt;"&amp;J$2)</f>
        <v>0</v>
      </c>
      <c r="J48">
        <f>-SUMIFS([1]VEGETAL!$E$2:$E$356,[1]VEGETAL!$A$2:$A$356,$B48,[1]VEGETAL!$F$2:$F$356,"SALI",[1]VEGETAL!$I$2:$I$356,"&gt;="&amp;J$2,[1]VEGETAL!$I$2:$I$356,"&lt;"&amp;K$2)</f>
        <v>0</v>
      </c>
      <c r="K48">
        <f>-SUMIFS([1]VEGETAL!$E$2:$E$356,[1]VEGETAL!$A$2:$A$356,$B48,[1]VEGETAL!$F$2:$F$356,"SALI",[1]VEGETAL!$I$2:$I$356,"&gt;="&amp;K$2,[1]VEGETAL!$I$2:$I$356,"&lt;"&amp;L$2)</f>
        <v>0</v>
      </c>
      <c r="L48">
        <f>-SUMIFS([1]VEGETAL!$E$2:$E$356,[1]VEGETAL!$A$2:$A$356,$B48,[1]VEGETAL!$F$2:$F$356,"SALI",[1]VEGETAL!$I$2:$I$356,"&gt;="&amp;L$2,[1]VEGETAL!$I$2:$I$356,"&lt;"&amp;M$2)</f>
        <v>0</v>
      </c>
      <c r="M48">
        <f>-SUMIFS([1]VEGETAL!$E$2:$E$356,[1]VEGETAL!$A$2:$A$356,$B48,[1]VEGETAL!$F$2:$F$356,"SALI",[1]VEGETAL!$I$2:$I$356,"&gt;="&amp;M$2,[1]VEGETAL!$I$2:$I$356,"&lt;"&amp;N$2)</f>
        <v>0</v>
      </c>
      <c r="N48">
        <f>-SUMIFS([1]VEGETAL!$E$2:$E$356,[1]VEGETAL!$A$2:$A$356,$B48,[1]VEGETAL!$F$2:$F$356,"SALI",[1]VEGETAL!$I$2:$I$356,"&gt;="&amp;N$2,[1]VEGETAL!$I$2:$I$356,"&lt;"&amp;O$2)</f>
        <v>0</v>
      </c>
      <c r="O48">
        <f>-SUMIFS([1]VEGETAL!$E$2:$E$356,[1]VEGETAL!$A$2:$A$356,$B48,[1]VEGETAL!$F$2:$F$356,"SALI",[1]VEGETAL!$I$2:$I$356,"&gt;="&amp;O$2,[1]VEGETAL!$I$2:$I$356,"&lt;"&amp;P$2)</f>
        <v>0</v>
      </c>
      <c r="P48">
        <f>-SUMIFS([1]VEGETAL!$E$2:$E$356,[1]VEGETAL!$A$2:$A$356,$B48,[1]VEGETAL!$F$2:$F$356,"SALI",[1]VEGETAL!$I$2:$I$356,"&gt;="&amp;P$2,[1]VEGETAL!$I$2:$I$356,"&lt;"&amp;Q$2)</f>
        <v>0</v>
      </c>
      <c r="Q48">
        <f>-SUMIFS([1]VEGETAL!$E$2:$E$356,[1]VEGETAL!$A$2:$A$356,$B48,[1]VEGETAL!$F$2:$F$356,"SALI",[1]VEGETAL!$I$2:$I$356,"&gt;="&amp;Q$2,[1]VEGETAL!$I$2:$I$356,"&lt;"&amp;R$2)</f>
        <v>0</v>
      </c>
      <c r="R48">
        <f>-SUMIFS([1]VEGETAL!$E$2:$E$356,[1]VEGETAL!$A$2:$A$356,$B48,[1]VEGETAL!$F$2:$F$356,"SALI",[1]VEGETAL!$I$2:$I$356,"&gt;="&amp;R$2,[1]VEGETAL!$I$2:$I$356,"&lt;"&amp;S$2)</f>
        <v>0</v>
      </c>
      <c r="S48">
        <f>-SUMIFS([1]VEGETAL!$E$2:$E$356,[1]VEGETAL!$A$2:$A$356,$B48,[1]VEGETAL!$F$2:$F$356,"SALI",[1]VEGETAL!$I$2:$I$356,"&gt;="&amp;S$2,[1]VEGETAL!$I$2:$I$356,"&lt;"&amp;T$2)</f>
        <v>0</v>
      </c>
      <c r="T48">
        <f>-SUMIFS([1]VEGETAL!$E$2:$E$356,[1]VEGETAL!$A$2:$A$356,$B48,[1]VEGETAL!$F$2:$F$356,"SALI",[1]VEGETAL!$I$2:$I$356,"&gt;="&amp;T$2,[1]VEGETAL!$I$2:$I$356,"&lt;"&amp;U$2)</f>
        <v>0</v>
      </c>
      <c r="U48">
        <f>-SUMIFS([1]VEGETAL!$E$2:$E$356,[1]VEGETAL!$A$2:$A$356,$B48,[1]VEGETAL!$F$2:$F$356,"SALI",[1]VEGETAL!$I$2:$I$356,"&gt;="&amp;U$2,[1]VEGETAL!$I$2:$I$356,"&lt;"&amp;V$2)</f>
        <v>0</v>
      </c>
      <c r="V48">
        <f>-SUMIFS([1]VEGETAL!$E$2:$E$356,[1]VEGETAL!$A$2:$A$356,$B48,[1]VEGETAL!$F$2:$F$356,"SALI",[1]VEGETAL!$I$2:$I$356,"&gt;="&amp;V$2,[1]VEGETAL!$I$2:$I$356,"&lt;"&amp;W$2)</f>
        <v>0</v>
      </c>
      <c r="W48">
        <f>-SUMIFS([1]VEGETAL!$E$2:$E$356,[1]VEGETAL!$A$2:$A$356,$B48,[1]VEGETAL!$F$2:$F$356,"SALI",[1]VEGETAL!$I$2:$I$356,"&gt;="&amp;W$2,[1]VEGETAL!$I$2:$I$356,"&lt;"&amp;X$2)</f>
        <v>0</v>
      </c>
      <c r="X48">
        <f>-SUMIFS([1]VEGETAL!$E$2:$E$356,[1]VEGETAL!$A$2:$A$356,$B48,[1]VEGETAL!$F$2:$F$356,"SALI",[1]VEGETAL!$I$2:$I$356,"&gt;="&amp;X$2,[1]VEGETAL!$I$2:$I$356,"&lt;"&amp;Y$2)</f>
        <v>0</v>
      </c>
      <c r="Y48">
        <f>-SUMIFS([1]VEGETAL!$E$2:$E$356,[1]VEGETAL!$A$2:$A$356,$B48,[1]VEGETAL!$F$2:$F$356,"SALI",[1]VEGETAL!$I$2:$I$356,"&gt;="&amp;Y$2,[1]VEGETAL!$I$2:$I$356,"&lt;"&amp;Z$2)</f>
        <v>0</v>
      </c>
      <c r="Z48">
        <f>-SUMIFS([1]VEGETAL!$E$2:$E$356,[1]VEGETAL!$A$2:$A$356,$B48,[1]VEGETAL!$F$2:$F$356,"SALI",[1]VEGETAL!$I$2:$I$356,"&gt;="&amp;Z$2,[1]VEGETAL!$I$2:$I$356,"&lt;"&amp;AA$2)</f>
        <v>0</v>
      </c>
      <c r="AA48">
        <f>-SUMIFS([1]VEGETAL!$E$2:$E$356,[1]VEGETAL!$A$2:$A$356,$B48,[1]VEGETAL!$F$2:$F$356,"SALI",[1]VEGETAL!$I$2:$I$356,"&gt;="&amp;AA$2,[1]VEGETAL!$I$2:$I$356,"&lt;"&amp;AB$2)</f>
        <v>0</v>
      </c>
      <c r="AB48">
        <f>-SUMIFS([1]VEGETAL!$E$2:$E$356,[1]VEGETAL!$A$2:$A$356,$B48,[1]VEGETAL!$F$2:$F$356,"SALI",[1]VEGETAL!$I$2:$I$356,"&gt;="&amp;AB$2,[1]VEGETAL!$I$2:$I$356,"&lt;"&amp;AC$2)</f>
        <v>0</v>
      </c>
      <c r="AC48">
        <f>-SUMIFS([1]VEGETAL!$E$2:$E$356,[1]VEGETAL!$A$2:$A$356,$B48,[1]VEGETAL!$F$2:$F$356,"SALI",[1]VEGETAL!$I$2:$I$356,"&gt;="&amp;AC$2,[1]VEGETAL!$I$2:$I$356,"&lt;"&amp;AD$2)</f>
        <v>0</v>
      </c>
      <c r="AD48">
        <f>-SUMIFS([1]VEGETAL!$E$2:$E$356,[1]VEGETAL!$A$2:$A$356,$B48,[1]VEGETAL!$F$2:$F$356,"SALI",[1]VEGETAL!$I$2:$I$356,"&gt;="&amp;AD$2,[1]VEGETAL!$I$2:$I$356,"&lt;"&amp;AE$2)</f>
        <v>0</v>
      </c>
      <c r="AE48">
        <f>-SUMIFS([1]VEGETAL!$E$2:$E$356,[1]VEGETAL!$A$2:$A$356,$B48,[1]VEGETAL!$F$2:$F$356,"SALI",[1]VEGETAL!$I$2:$I$356,"&gt;="&amp;AE$2,[1]VEGETAL!$I$2:$I$356,"&lt;"&amp;AF$2)</f>
        <v>0</v>
      </c>
      <c r="AF48">
        <f>-SUMIFS([1]VEGETAL!$E$2:$E$356,[1]VEGETAL!$A$2:$A$356,$B48,[1]VEGETAL!$F$2:$F$356,"SALI",[1]VEGETAL!$I$2:$I$356,"&gt;="&amp;AF$2,[1]VEGETAL!$I$2:$I$356,"&lt;"&amp;AG$2)</f>
        <v>0</v>
      </c>
      <c r="AG48">
        <f>-SUMIFS([1]VEGETAL!$E$2:$E$356,[1]VEGETAL!$A$2:$A$356,$B48,[1]VEGETAL!$F$2:$F$356,"SALI",[1]VEGETAL!$I$2:$I$356,"&gt;="&amp;AG$2,[1]VEGETAL!$I$2:$I$356,"&lt;"&amp;AH$2)</f>
        <v>0</v>
      </c>
      <c r="AH48">
        <f>-SUMIFS([1]VEGETAL!$E$2:$E$356,[1]VEGETAL!$A$2:$A$356,$B48,[1]VEGETAL!$F$2:$F$356,"SALI",[1]VEGETAL!$I$2:$I$356,"&gt;="&amp;AH$2,[1]VEGETAL!$I$2:$I$356,"&lt;"&amp;AI$2)</f>
        <v>0</v>
      </c>
      <c r="AI48">
        <f>-SUMIFS([1]VEGETAL!$E$2:$E$356,[1]VEGETAL!$A$2:$A$356,$B48,[1]VEGETAL!$F$2:$F$356,"SALI",[1]VEGETAL!$I$2:$I$356,"&gt;="&amp;AI$2,[1]VEGETAL!$I$2:$I$356,"&lt;"&amp;AJ$2)</f>
        <v>0</v>
      </c>
      <c r="AJ48">
        <f>-SUMIFS([1]VEGETAL!$E$2:$E$356,[1]VEGETAL!$A$2:$A$356,$B48,[1]VEGETAL!$F$2:$F$356,"SALI",[1]VEGETAL!$I$2:$I$356,"&gt;="&amp;AJ$2,[1]VEGETAL!$I$2:$I$356,"&lt;"&amp;AK$2)</f>
        <v>0</v>
      </c>
      <c r="AK48">
        <f>-SUMIFS([1]VEGETAL!$E$2:$E$356,[1]VEGETAL!$A$2:$A$356,$B48,[1]VEGETAL!$F$2:$F$356,"SALI",[1]VEGETAL!$I$2:$I$356,"&gt;="&amp;AK$2,[1]VEGETAL!$I$2:$I$356,"&lt;"&amp;AL$2)</f>
        <v>0</v>
      </c>
      <c r="AL48">
        <f>-SUMIFS([1]VEGETAL!$E$2:$E$356,[1]VEGETAL!$A$2:$A$356,$B48,[1]VEGETAL!$F$2:$F$356,"SALI",[1]VEGETAL!$I$2:$I$356,"&gt;="&amp;AL$2,[1]VEGETAL!$I$2:$I$356,"&lt;"&amp;AM$2)</f>
        <v>0</v>
      </c>
      <c r="AN48">
        <f t="shared" si="2"/>
        <v>0</v>
      </c>
      <c r="AO48">
        <f t="shared" si="1"/>
        <v>37</v>
      </c>
    </row>
    <row r="49" spans="2:41" ht="15.75" thickBot="1" x14ac:dyDescent="0.3">
      <c r="B49" s="2" t="s">
        <v>46</v>
      </c>
      <c r="C49">
        <f>-SUMIFS([1]VEGETAL!$E$2:$E$356,[1]VEGETAL!$A$2:$A$356,$B49,[1]VEGETAL!$F$2:$F$356,"SALI",[1]VEGETAL!$I$2:$I$356,"&gt;="&amp;C$2,[1]VEGETAL!$I$2:$I$356,"&lt;"&amp;D$2)</f>
        <v>0</v>
      </c>
      <c r="D49">
        <f>-SUMIFS([1]VEGETAL!$E$2:$E$356,[1]VEGETAL!$A$2:$A$356,$B49,[1]VEGETAL!$F$2:$F$356,"SALI",[1]VEGETAL!$I$2:$I$356,"&gt;="&amp;D$2,[1]VEGETAL!$I$2:$I$356,"&lt;"&amp;E$2)</f>
        <v>0</v>
      </c>
      <c r="E49">
        <f>-SUMIFS([1]VEGETAL!$E$2:$E$356,[1]VEGETAL!$A$2:$A$356,$B49,[1]VEGETAL!$F$2:$F$356,"SALI",[1]VEGETAL!$I$2:$I$356,"&gt;="&amp;E$2,[1]VEGETAL!$I$2:$I$356,"&lt;"&amp;F$2)</f>
        <v>0</v>
      </c>
      <c r="F49">
        <f>-SUMIFS([1]VEGETAL!$E$2:$E$356,[1]VEGETAL!$A$2:$A$356,$B49,[1]VEGETAL!$F$2:$F$356,"SALI",[1]VEGETAL!$I$2:$I$356,"&gt;="&amp;F$2,[1]VEGETAL!$I$2:$I$356,"&lt;"&amp;G$2)</f>
        <v>0</v>
      </c>
      <c r="G49">
        <f>-SUMIFS([1]VEGETAL!$E$2:$E$356,[1]VEGETAL!$A$2:$A$356,$B49,[1]VEGETAL!$F$2:$F$356,"SALI",[1]VEGETAL!$I$2:$I$356,"&gt;="&amp;G$2,[1]VEGETAL!$I$2:$I$356,"&lt;"&amp;H$2)</f>
        <v>0</v>
      </c>
      <c r="H49">
        <f>-SUMIFS([1]VEGETAL!$E$2:$E$356,[1]VEGETAL!$A$2:$A$356,$B49,[1]VEGETAL!$F$2:$F$356,"SALI",[1]VEGETAL!$I$2:$I$356,"&gt;="&amp;H$2,[1]VEGETAL!$I$2:$I$356,"&lt;"&amp;I$2)</f>
        <v>0</v>
      </c>
      <c r="I49">
        <f>-SUMIFS([1]VEGETAL!$E$2:$E$356,[1]VEGETAL!$A$2:$A$356,$B49,[1]VEGETAL!$F$2:$F$356,"SALI",[1]VEGETAL!$I$2:$I$356,"&gt;="&amp;I$2,[1]VEGETAL!$I$2:$I$356,"&lt;"&amp;J$2)</f>
        <v>0</v>
      </c>
      <c r="J49">
        <f>-SUMIFS([1]VEGETAL!$E$2:$E$356,[1]VEGETAL!$A$2:$A$356,$B49,[1]VEGETAL!$F$2:$F$356,"SALI",[1]VEGETAL!$I$2:$I$356,"&gt;="&amp;J$2,[1]VEGETAL!$I$2:$I$356,"&lt;"&amp;K$2)</f>
        <v>0</v>
      </c>
      <c r="K49">
        <f>-SUMIFS([1]VEGETAL!$E$2:$E$356,[1]VEGETAL!$A$2:$A$356,$B49,[1]VEGETAL!$F$2:$F$356,"SALI",[1]VEGETAL!$I$2:$I$356,"&gt;="&amp;K$2,[1]VEGETAL!$I$2:$I$356,"&lt;"&amp;L$2)</f>
        <v>0</v>
      </c>
      <c r="L49">
        <f>-SUMIFS([1]VEGETAL!$E$2:$E$356,[1]VEGETAL!$A$2:$A$356,$B49,[1]VEGETAL!$F$2:$F$356,"SALI",[1]VEGETAL!$I$2:$I$356,"&gt;="&amp;L$2,[1]VEGETAL!$I$2:$I$356,"&lt;"&amp;M$2)</f>
        <v>0</v>
      </c>
      <c r="M49">
        <f>-SUMIFS([1]VEGETAL!$E$2:$E$356,[1]VEGETAL!$A$2:$A$356,$B49,[1]VEGETAL!$F$2:$F$356,"SALI",[1]VEGETAL!$I$2:$I$356,"&gt;="&amp;M$2,[1]VEGETAL!$I$2:$I$356,"&lt;"&amp;N$2)</f>
        <v>0</v>
      </c>
      <c r="N49">
        <f>-SUMIFS([1]VEGETAL!$E$2:$E$356,[1]VEGETAL!$A$2:$A$356,$B49,[1]VEGETAL!$F$2:$F$356,"SALI",[1]VEGETAL!$I$2:$I$356,"&gt;="&amp;N$2,[1]VEGETAL!$I$2:$I$356,"&lt;"&amp;O$2)</f>
        <v>0</v>
      </c>
      <c r="O49">
        <f>-SUMIFS([1]VEGETAL!$E$2:$E$356,[1]VEGETAL!$A$2:$A$356,$B49,[1]VEGETAL!$F$2:$F$356,"SALI",[1]VEGETAL!$I$2:$I$356,"&gt;="&amp;O$2,[1]VEGETAL!$I$2:$I$356,"&lt;"&amp;P$2)</f>
        <v>0</v>
      </c>
      <c r="P49">
        <f>-SUMIFS([1]VEGETAL!$E$2:$E$356,[1]VEGETAL!$A$2:$A$356,$B49,[1]VEGETAL!$F$2:$F$356,"SALI",[1]VEGETAL!$I$2:$I$356,"&gt;="&amp;P$2,[1]VEGETAL!$I$2:$I$356,"&lt;"&amp;Q$2)</f>
        <v>0</v>
      </c>
      <c r="Q49">
        <f>-SUMIFS([1]VEGETAL!$E$2:$E$356,[1]VEGETAL!$A$2:$A$356,$B49,[1]VEGETAL!$F$2:$F$356,"SALI",[1]VEGETAL!$I$2:$I$356,"&gt;="&amp;Q$2,[1]VEGETAL!$I$2:$I$356,"&lt;"&amp;R$2)</f>
        <v>0</v>
      </c>
      <c r="R49">
        <f>-SUMIFS([1]VEGETAL!$E$2:$E$356,[1]VEGETAL!$A$2:$A$356,$B49,[1]VEGETAL!$F$2:$F$356,"SALI",[1]VEGETAL!$I$2:$I$356,"&gt;="&amp;R$2,[1]VEGETAL!$I$2:$I$356,"&lt;"&amp;S$2)</f>
        <v>0</v>
      </c>
      <c r="S49">
        <f>-SUMIFS([1]VEGETAL!$E$2:$E$356,[1]VEGETAL!$A$2:$A$356,$B49,[1]VEGETAL!$F$2:$F$356,"SALI",[1]VEGETAL!$I$2:$I$356,"&gt;="&amp;S$2,[1]VEGETAL!$I$2:$I$356,"&lt;"&amp;T$2)</f>
        <v>0</v>
      </c>
      <c r="T49">
        <f>-SUMIFS([1]VEGETAL!$E$2:$E$356,[1]VEGETAL!$A$2:$A$356,$B49,[1]VEGETAL!$F$2:$F$356,"SALI",[1]VEGETAL!$I$2:$I$356,"&gt;="&amp;T$2,[1]VEGETAL!$I$2:$I$356,"&lt;"&amp;U$2)</f>
        <v>0</v>
      </c>
      <c r="U49">
        <f>-SUMIFS([1]VEGETAL!$E$2:$E$356,[1]VEGETAL!$A$2:$A$356,$B49,[1]VEGETAL!$F$2:$F$356,"SALI",[1]VEGETAL!$I$2:$I$356,"&gt;="&amp;U$2,[1]VEGETAL!$I$2:$I$356,"&lt;"&amp;V$2)</f>
        <v>0</v>
      </c>
      <c r="V49">
        <f>-SUMIFS([1]VEGETAL!$E$2:$E$356,[1]VEGETAL!$A$2:$A$356,$B49,[1]VEGETAL!$F$2:$F$356,"SALI",[1]VEGETAL!$I$2:$I$356,"&gt;="&amp;V$2,[1]VEGETAL!$I$2:$I$356,"&lt;"&amp;W$2)</f>
        <v>0</v>
      </c>
      <c r="W49">
        <f>-SUMIFS([1]VEGETAL!$E$2:$E$356,[1]VEGETAL!$A$2:$A$356,$B49,[1]VEGETAL!$F$2:$F$356,"SALI",[1]VEGETAL!$I$2:$I$356,"&gt;="&amp;W$2,[1]VEGETAL!$I$2:$I$356,"&lt;"&amp;X$2)</f>
        <v>0</v>
      </c>
      <c r="X49">
        <f>-SUMIFS([1]VEGETAL!$E$2:$E$356,[1]VEGETAL!$A$2:$A$356,$B49,[1]VEGETAL!$F$2:$F$356,"SALI",[1]VEGETAL!$I$2:$I$356,"&gt;="&amp;X$2,[1]VEGETAL!$I$2:$I$356,"&lt;"&amp;Y$2)</f>
        <v>0</v>
      </c>
      <c r="Y49">
        <f>-SUMIFS([1]VEGETAL!$E$2:$E$356,[1]VEGETAL!$A$2:$A$356,$B49,[1]VEGETAL!$F$2:$F$356,"SALI",[1]VEGETAL!$I$2:$I$356,"&gt;="&amp;Y$2,[1]VEGETAL!$I$2:$I$356,"&lt;"&amp;Z$2)</f>
        <v>0</v>
      </c>
      <c r="Z49">
        <f>-SUMIFS([1]VEGETAL!$E$2:$E$356,[1]VEGETAL!$A$2:$A$356,$B49,[1]VEGETAL!$F$2:$F$356,"SALI",[1]VEGETAL!$I$2:$I$356,"&gt;="&amp;Z$2,[1]VEGETAL!$I$2:$I$356,"&lt;"&amp;AA$2)</f>
        <v>0</v>
      </c>
      <c r="AA49">
        <f>-SUMIFS([1]VEGETAL!$E$2:$E$356,[1]VEGETAL!$A$2:$A$356,$B49,[1]VEGETAL!$F$2:$F$356,"SALI",[1]VEGETAL!$I$2:$I$356,"&gt;="&amp;AA$2,[1]VEGETAL!$I$2:$I$356,"&lt;"&amp;AB$2)</f>
        <v>0</v>
      </c>
      <c r="AB49">
        <f>-SUMIFS([1]VEGETAL!$E$2:$E$356,[1]VEGETAL!$A$2:$A$356,$B49,[1]VEGETAL!$F$2:$F$356,"SALI",[1]VEGETAL!$I$2:$I$356,"&gt;="&amp;AB$2,[1]VEGETAL!$I$2:$I$356,"&lt;"&amp;AC$2)</f>
        <v>0</v>
      </c>
      <c r="AC49">
        <f>-SUMIFS([1]VEGETAL!$E$2:$E$356,[1]VEGETAL!$A$2:$A$356,$B49,[1]VEGETAL!$F$2:$F$356,"SALI",[1]VEGETAL!$I$2:$I$356,"&gt;="&amp;AC$2,[1]VEGETAL!$I$2:$I$356,"&lt;"&amp;AD$2)</f>
        <v>0</v>
      </c>
      <c r="AD49">
        <f>-SUMIFS([1]VEGETAL!$E$2:$E$356,[1]VEGETAL!$A$2:$A$356,$B49,[1]VEGETAL!$F$2:$F$356,"SALI",[1]VEGETAL!$I$2:$I$356,"&gt;="&amp;AD$2,[1]VEGETAL!$I$2:$I$356,"&lt;"&amp;AE$2)</f>
        <v>0</v>
      </c>
      <c r="AE49">
        <f>-SUMIFS([1]VEGETAL!$E$2:$E$356,[1]VEGETAL!$A$2:$A$356,$B49,[1]VEGETAL!$F$2:$F$356,"SALI",[1]VEGETAL!$I$2:$I$356,"&gt;="&amp;AE$2,[1]VEGETAL!$I$2:$I$356,"&lt;"&amp;AF$2)</f>
        <v>0</v>
      </c>
      <c r="AF49">
        <f>-SUMIFS([1]VEGETAL!$E$2:$E$356,[1]VEGETAL!$A$2:$A$356,$B49,[1]VEGETAL!$F$2:$F$356,"SALI",[1]VEGETAL!$I$2:$I$356,"&gt;="&amp;AF$2,[1]VEGETAL!$I$2:$I$356,"&lt;"&amp;AG$2)</f>
        <v>0</v>
      </c>
      <c r="AG49">
        <f>-SUMIFS([1]VEGETAL!$E$2:$E$356,[1]VEGETAL!$A$2:$A$356,$B49,[1]VEGETAL!$F$2:$F$356,"SALI",[1]VEGETAL!$I$2:$I$356,"&gt;="&amp;AG$2,[1]VEGETAL!$I$2:$I$356,"&lt;"&amp;AH$2)</f>
        <v>0</v>
      </c>
      <c r="AH49">
        <f>-SUMIFS([1]VEGETAL!$E$2:$E$356,[1]VEGETAL!$A$2:$A$356,$B49,[1]VEGETAL!$F$2:$F$356,"SALI",[1]VEGETAL!$I$2:$I$356,"&gt;="&amp;AH$2,[1]VEGETAL!$I$2:$I$356,"&lt;"&amp;AI$2)</f>
        <v>0</v>
      </c>
      <c r="AI49">
        <f>-SUMIFS([1]VEGETAL!$E$2:$E$356,[1]VEGETAL!$A$2:$A$356,$B49,[1]VEGETAL!$F$2:$F$356,"SALI",[1]VEGETAL!$I$2:$I$356,"&gt;="&amp;AI$2,[1]VEGETAL!$I$2:$I$356,"&lt;"&amp;AJ$2)</f>
        <v>0</v>
      </c>
      <c r="AJ49">
        <f>-SUMIFS([1]VEGETAL!$E$2:$E$356,[1]VEGETAL!$A$2:$A$356,$B49,[1]VEGETAL!$F$2:$F$356,"SALI",[1]VEGETAL!$I$2:$I$356,"&gt;="&amp;AJ$2,[1]VEGETAL!$I$2:$I$356,"&lt;"&amp;AK$2)</f>
        <v>0</v>
      </c>
      <c r="AK49">
        <f>-SUMIFS([1]VEGETAL!$E$2:$E$356,[1]VEGETAL!$A$2:$A$356,$B49,[1]VEGETAL!$F$2:$F$356,"SALI",[1]VEGETAL!$I$2:$I$356,"&gt;="&amp;AK$2,[1]VEGETAL!$I$2:$I$356,"&lt;"&amp;AL$2)</f>
        <v>0</v>
      </c>
      <c r="AL49">
        <f>-SUMIFS([1]VEGETAL!$E$2:$E$356,[1]VEGETAL!$A$2:$A$356,$B49,[1]VEGETAL!$F$2:$F$356,"SALI",[1]VEGETAL!$I$2:$I$356,"&gt;="&amp;AL$2,[1]VEGETAL!$I$2:$I$356,"&lt;"&amp;AM$2)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-SUMIFS([1]VEGETAL!$E$2:$E$356,[1]VEGETAL!$A$2:$A$356,$B50,[1]VEGETAL!$F$2:$F$356,"SALI",[1]VEGETAL!$I$2:$I$356,"&gt;="&amp;C$2,[1]VEGETAL!$I$2:$I$356,"&lt;"&amp;D$2)</f>
        <v>0</v>
      </c>
      <c r="D50">
        <f>-SUMIFS([1]VEGETAL!$E$2:$E$356,[1]VEGETAL!$A$2:$A$356,$B50,[1]VEGETAL!$F$2:$F$356,"SALI",[1]VEGETAL!$I$2:$I$356,"&gt;="&amp;D$2,[1]VEGETAL!$I$2:$I$356,"&lt;"&amp;E$2)</f>
        <v>0</v>
      </c>
      <c r="E50">
        <f>-SUMIFS([1]VEGETAL!$E$2:$E$356,[1]VEGETAL!$A$2:$A$356,$B50,[1]VEGETAL!$F$2:$F$356,"SALI",[1]VEGETAL!$I$2:$I$356,"&gt;="&amp;E$2,[1]VEGETAL!$I$2:$I$356,"&lt;"&amp;F$2)</f>
        <v>0</v>
      </c>
      <c r="F50">
        <f>-SUMIFS([1]VEGETAL!$E$2:$E$356,[1]VEGETAL!$A$2:$A$356,$B50,[1]VEGETAL!$F$2:$F$356,"SALI",[1]VEGETAL!$I$2:$I$356,"&gt;="&amp;F$2,[1]VEGETAL!$I$2:$I$356,"&lt;"&amp;G$2)</f>
        <v>0</v>
      </c>
      <c r="G50">
        <f>-SUMIFS([1]VEGETAL!$E$2:$E$356,[1]VEGETAL!$A$2:$A$356,$B50,[1]VEGETAL!$F$2:$F$356,"SALI",[1]VEGETAL!$I$2:$I$356,"&gt;="&amp;G$2,[1]VEGETAL!$I$2:$I$356,"&lt;"&amp;H$2)</f>
        <v>0</v>
      </c>
      <c r="H50">
        <f>-SUMIFS([1]VEGETAL!$E$2:$E$356,[1]VEGETAL!$A$2:$A$356,$B50,[1]VEGETAL!$F$2:$F$356,"SALI",[1]VEGETAL!$I$2:$I$356,"&gt;="&amp;H$2,[1]VEGETAL!$I$2:$I$356,"&lt;"&amp;I$2)</f>
        <v>0</v>
      </c>
      <c r="I50">
        <f>-SUMIFS([1]VEGETAL!$E$2:$E$356,[1]VEGETAL!$A$2:$A$356,$B50,[1]VEGETAL!$F$2:$F$356,"SALI",[1]VEGETAL!$I$2:$I$356,"&gt;="&amp;I$2,[1]VEGETAL!$I$2:$I$356,"&lt;"&amp;J$2)</f>
        <v>0</v>
      </c>
      <c r="J50">
        <f>-SUMIFS([1]VEGETAL!$E$2:$E$356,[1]VEGETAL!$A$2:$A$356,$B50,[1]VEGETAL!$F$2:$F$356,"SALI",[1]VEGETAL!$I$2:$I$356,"&gt;="&amp;J$2,[1]VEGETAL!$I$2:$I$356,"&lt;"&amp;K$2)</f>
        <v>0</v>
      </c>
      <c r="K50">
        <f>-SUMIFS([1]VEGETAL!$E$2:$E$356,[1]VEGETAL!$A$2:$A$356,$B50,[1]VEGETAL!$F$2:$F$356,"SALI",[1]VEGETAL!$I$2:$I$356,"&gt;="&amp;K$2,[1]VEGETAL!$I$2:$I$356,"&lt;"&amp;L$2)</f>
        <v>0</v>
      </c>
      <c r="L50">
        <f>-SUMIFS([1]VEGETAL!$E$2:$E$356,[1]VEGETAL!$A$2:$A$356,$B50,[1]VEGETAL!$F$2:$F$356,"SALI",[1]VEGETAL!$I$2:$I$356,"&gt;="&amp;L$2,[1]VEGETAL!$I$2:$I$356,"&lt;"&amp;M$2)</f>
        <v>0</v>
      </c>
      <c r="M50">
        <f>-SUMIFS([1]VEGETAL!$E$2:$E$356,[1]VEGETAL!$A$2:$A$356,$B50,[1]VEGETAL!$F$2:$F$356,"SALI",[1]VEGETAL!$I$2:$I$356,"&gt;="&amp;M$2,[1]VEGETAL!$I$2:$I$356,"&lt;"&amp;N$2)</f>
        <v>0</v>
      </c>
      <c r="N50">
        <f>-SUMIFS([1]VEGETAL!$E$2:$E$356,[1]VEGETAL!$A$2:$A$356,$B50,[1]VEGETAL!$F$2:$F$356,"SALI",[1]VEGETAL!$I$2:$I$356,"&gt;="&amp;N$2,[1]VEGETAL!$I$2:$I$356,"&lt;"&amp;O$2)</f>
        <v>0</v>
      </c>
      <c r="O50">
        <f>-SUMIFS([1]VEGETAL!$E$2:$E$356,[1]VEGETAL!$A$2:$A$356,$B50,[1]VEGETAL!$F$2:$F$356,"SALI",[1]VEGETAL!$I$2:$I$356,"&gt;="&amp;O$2,[1]VEGETAL!$I$2:$I$356,"&lt;"&amp;P$2)</f>
        <v>0</v>
      </c>
      <c r="P50">
        <f>-SUMIFS([1]VEGETAL!$E$2:$E$356,[1]VEGETAL!$A$2:$A$356,$B50,[1]VEGETAL!$F$2:$F$356,"SALI",[1]VEGETAL!$I$2:$I$356,"&gt;="&amp;P$2,[1]VEGETAL!$I$2:$I$356,"&lt;"&amp;Q$2)</f>
        <v>0</v>
      </c>
      <c r="Q50">
        <f>-SUMIFS([1]VEGETAL!$E$2:$E$356,[1]VEGETAL!$A$2:$A$356,$B50,[1]VEGETAL!$F$2:$F$356,"SALI",[1]VEGETAL!$I$2:$I$356,"&gt;="&amp;Q$2,[1]VEGETAL!$I$2:$I$356,"&lt;"&amp;R$2)</f>
        <v>0</v>
      </c>
      <c r="R50">
        <f>-SUMIFS([1]VEGETAL!$E$2:$E$356,[1]VEGETAL!$A$2:$A$356,$B50,[1]VEGETAL!$F$2:$F$356,"SALI",[1]VEGETAL!$I$2:$I$356,"&gt;="&amp;R$2,[1]VEGETAL!$I$2:$I$356,"&lt;"&amp;S$2)</f>
        <v>0</v>
      </c>
      <c r="S50">
        <f>-SUMIFS([1]VEGETAL!$E$2:$E$356,[1]VEGETAL!$A$2:$A$356,$B50,[1]VEGETAL!$F$2:$F$356,"SALI",[1]VEGETAL!$I$2:$I$356,"&gt;="&amp;S$2,[1]VEGETAL!$I$2:$I$356,"&lt;"&amp;T$2)</f>
        <v>0</v>
      </c>
      <c r="T50">
        <f>-SUMIFS([1]VEGETAL!$E$2:$E$356,[1]VEGETAL!$A$2:$A$356,$B50,[1]VEGETAL!$F$2:$F$356,"SALI",[1]VEGETAL!$I$2:$I$356,"&gt;="&amp;T$2,[1]VEGETAL!$I$2:$I$356,"&lt;"&amp;U$2)</f>
        <v>0</v>
      </c>
      <c r="U50">
        <f>-SUMIFS([1]VEGETAL!$E$2:$E$356,[1]VEGETAL!$A$2:$A$356,$B50,[1]VEGETAL!$F$2:$F$356,"SALI",[1]VEGETAL!$I$2:$I$356,"&gt;="&amp;U$2,[1]VEGETAL!$I$2:$I$356,"&lt;"&amp;V$2)</f>
        <v>0</v>
      </c>
      <c r="V50">
        <f>-SUMIFS([1]VEGETAL!$E$2:$E$356,[1]VEGETAL!$A$2:$A$356,$B50,[1]VEGETAL!$F$2:$F$356,"SALI",[1]VEGETAL!$I$2:$I$356,"&gt;="&amp;V$2,[1]VEGETAL!$I$2:$I$356,"&lt;"&amp;W$2)</f>
        <v>0</v>
      </c>
      <c r="W50">
        <f>-SUMIFS([1]VEGETAL!$E$2:$E$356,[1]VEGETAL!$A$2:$A$356,$B50,[1]VEGETAL!$F$2:$F$356,"SALI",[1]VEGETAL!$I$2:$I$356,"&gt;="&amp;W$2,[1]VEGETAL!$I$2:$I$356,"&lt;"&amp;X$2)</f>
        <v>0</v>
      </c>
      <c r="X50">
        <f>-SUMIFS([1]VEGETAL!$E$2:$E$356,[1]VEGETAL!$A$2:$A$356,$B50,[1]VEGETAL!$F$2:$F$356,"SALI",[1]VEGETAL!$I$2:$I$356,"&gt;="&amp;X$2,[1]VEGETAL!$I$2:$I$356,"&lt;"&amp;Y$2)</f>
        <v>0</v>
      </c>
      <c r="Y50">
        <f>-SUMIFS([1]VEGETAL!$E$2:$E$356,[1]VEGETAL!$A$2:$A$356,$B50,[1]VEGETAL!$F$2:$F$356,"SALI",[1]VEGETAL!$I$2:$I$356,"&gt;="&amp;Y$2,[1]VEGETAL!$I$2:$I$356,"&lt;"&amp;Z$2)</f>
        <v>0</v>
      </c>
      <c r="Z50">
        <f>-SUMIFS([1]VEGETAL!$E$2:$E$356,[1]VEGETAL!$A$2:$A$356,$B50,[1]VEGETAL!$F$2:$F$356,"SALI",[1]VEGETAL!$I$2:$I$356,"&gt;="&amp;Z$2,[1]VEGETAL!$I$2:$I$356,"&lt;"&amp;AA$2)</f>
        <v>0</v>
      </c>
      <c r="AA50">
        <f>-SUMIFS([1]VEGETAL!$E$2:$E$356,[1]VEGETAL!$A$2:$A$356,$B50,[1]VEGETAL!$F$2:$F$356,"SALI",[1]VEGETAL!$I$2:$I$356,"&gt;="&amp;AA$2,[1]VEGETAL!$I$2:$I$356,"&lt;"&amp;AB$2)</f>
        <v>0</v>
      </c>
      <c r="AB50">
        <f>-SUMIFS([1]VEGETAL!$E$2:$E$356,[1]VEGETAL!$A$2:$A$356,$B50,[1]VEGETAL!$F$2:$F$356,"SALI",[1]VEGETAL!$I$2:$I$356,"&gt;="&amp;AB$2,[1]VEGETAL!$I$2:$I$356,"&lt;"&amp;AC$2)</f>
        <v>0</v>
      </c>
      <c r="AC50">
        <f>-SUMIFS([1]VEGETAL!$E$2:$E$356,[1]VEGETAL!$A$2:$A$356,$B50,[1]VEGETAL!$F$2:$F$356,"SALI",[1]VEGETAL!$I$2:$I$356,"&gt;="&amp;AC$2,[1]VEGETAL!$I$2:$I$356,"&lt;"&amp;AD$2)</f>
        <v>0</v>
      </c>
      <c r="AD50">
        <f>-SUMIFS([1]VEGETAL!$E$2:$E$356,[1]VEGETAL!$A$2:$A$356,$B50,[1]VEGETAL!$F$2:$F$356,"SALI",[1]VEGETAL!$I$2:$I$356,"&gt;="&amp;AD$2,[1]VEGETAL!$I$2:$I$356,"&lt;"&amp;AE$2)</f>
        <v>0</v>
      </c>
      <c r="AE50">
        <f>-SUMIFS([1]VEGETAL!$E$2:$E$356,[1]VEGETAL!$A$2:$A$356,$B50,[1]VEGETAL!$F$2:$F$356,"SALI",[1]VEGETAL!$I$2:$I$356,"&gt;="&amp;AE$2,[1]VEGETAL!$I$2:$I$356,"&lt;"&amp;AF$2)</f>
        <v>0</v>
      </c>
      <c r="AF50">
        <f>-SUMIFS([1]VEGETAL!$E$2:$E$356,[1]VEGETAL!$A$2:$A$356,$B50,[1]VEGETAL!$F$2:$F$356,"SALI",[1]VEGETAL!$I$2:$I$356,"&gt;="&amp;AF$2,[1]VEGETAL!$I$2:$I$356,"&lt;"&amp;AG$2)</f>
        <v>0</v>
      </c>
      <c r="AG50">
        <f>-SUMIFS([1]VEGETAL!$E$2:$E$356,[1]VEGETAL!$A$2:$A$356,$B50,[1]VEGETAL!$F$2:$F$356,"SALI",[1]VEGETAL!$I$2:$I$356,"&gt;="&amp;AG$2,[1]VEGETAL!$I$2:$I$356,"&lt;"&amp;AH$2)</f>
        <v>0</v>
      </c>
      <c r="AH50">
        <f>-SUMIFS([1]VEGETAL!$E$2:$E$356,[1]VEGETAL!$A$2:$A$356,$B50,[1]VEGETAL!$F$2:$F$356,"SALI",[1]VEGETAL!$I$2:$I$356,"&gt;="&amp;AH$2,[1]VEGETAL!$I$2:$I$356,"&lt;"&amp;AI$2)</f>
        <v>0</v>
      </c>
      <c r="AI50">
        <f>-SUMIFS([1]VEGETAL!$E$2:$E$356,[1]VEGETAL!$A$2:$A$356,$B50,[1]VEGETAL!$F$2:$F$356,"SALI",[1]VEGETAL!$I$2:$I$356,"&gt;="&amp;AI$2,[1]VEGETAL!$I$2:$I$356,"&lt;"&amp;AJ$2)</f>
        <v>0</v>
      </c>
      <c r="AJ50">
        <f>-SUMIFS([1]VEGETAL!$E$2:$E$356,[1]VEGETAL!$A$2:$A$356,$B50,[1]VEGETAL!$F$2:$F$356,"SALI",[1]VEGETAL!$I$2:$I$356,"&gt;="&amp;AJ$2,[1]VEGETAL!$I$2:$I$356,"&lt;"&amp;AK$2)</f>
        <v>0</v>
      </c>
      <c r="AK50">
        <f>-SUMIFS([1]VEGETAL!$E$2:$E$356,[1]VEGETAL!$A$2:$A$356,$B50,[1]VEGETAL!$F$2:$F$356,"SALI",[1]VEGETAL!$I$2:$I$356,"&gt;="&amp;AK$2,[1]VEGETAL!$I$2:$I$356,"&lt;"&amp;AL$2)</f>
        <v>0</v>
      </c>
      <c r="AL50">
        <f>-SUMIFS([1]VEGETAL!$E$2:$E$356,[1]VEGETAL!$A$2:$A$356,$B50,[1]VEGETAL!$F$2:$F$356,"SALI",[1]VEGETAL!$I$2:$I$356,"&gt;="&amp;AL$2,[1]VEGETAL!$I$2:$I$356,"&lt;"&amp;AM$2)</f>
        <v>0</v>
      </c>
      <c r="AN50">
        <f t="shared" si="2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-SUMIFS([1]VEGETAL!$E$2:$E$356,[1]VEGETAL!$A$2:$A$356,$B51,[1]VEGETAL!$F$2:$F$356,"SALI",[1]VEGETAL!$I$2:$I$356,"&gt;="&amp;C$2,[1]VEGETAL!$I$2:$I$356,"&lt;"&amp;D$2)</f>
        <v>0</v>
      </c>
      <c r="D51">
        <f>-SUMIFS([1]VEGETAL!$E$2:$E$356,[1]VEGETAL!$A$2:$A$356,$B51,[1]VEGETAL!$F$2:$F$356,"SALI",[1]VEGETAL!$I$2:$I$356,"&gt;="&amp;D$2,[1]VEGETAL!$I$2:$I$356,"&lt;"&amp;E$2)</f>
        <v>0</v>
      </c>
      <c r="E51">
        <f>-SUMIFS([1]VEGETAL!$E$2:$E$356,[1]VEGETAL!$A$2:$A$356,$B51,[1]VEGETAL!$F$2:$F$356,"SALI",[1]VEGETAL!$I$2:$I$356,"&gt;="&amp;E$2,[1]VEGETAL!$I$2:$I$356,"&lt;"&amp;F$2)</f>
        <v>0</v>
      </c>
      <c r="F51">
        <f>-SUMIFS([1]VEGETAL!$E$2:$E$356,[1]VEGETAL!$A$2:$A$356,$B51,[1]VEGETAL!$F$2:$F$356,"SALI",[1]VEGETAL!$I$2:$I$356,"&gt;="&amp;F$2,[1]VEGETAL!$I$2:$I$356,"&lt;"&amp;G$2)</f>
        <v>0</v>
      </c>
      <c r="G51">
        <f>-SUMIFS([1]VEGETAL!$E$2:$E$356,[1]VEGETAL!$A$2:$A$356,$B51,[1]VEGETAL!$F$2:$F$356,"SALI",[1]VEGETAL!$I$2:$I$356,"&gt;="&amp;G$2,[1]VEGETAL!$I$2:$I$356,"&lt;"&amp;H$2)</f>
        <v>0</v>
      </c>
      <c r="H51">
        <f>-SUMIFS([1]VEGETAL!$E$2:$E$356,[1]VEGETAL!$A$2:$A$356,$B51,[1]VEGETAL!$F$2:$F$356,"SALI",[1]VEGETAL!$I$2:$I$356,"&gt;="&amp;H$2,[1]VEGETAL!$I$2:$I$356,"&lt;"&amp;I$2)</f>
        <v>0</v>
      </c>
      <c r="I51">
        <f>-SUMIFS([1]VEGETAL!$E$2:$E$356,[1]VEGETAL!$A$2:$A$356,$B51,[1]VEGETAL!$F$2:$F$356,"SALI",[1]VEGETAL!$I$2:$I$356,"&gt;="&amp;I$2,[1]VEGETAL!$I$2:$I$356,"&lt;"&amp;J$2)</f>
        <v>0</v>
      </c>
      <c r="J51">
        <f>-SUMIFS([1]VEGETAL!$E$2:$E$356,[1]VEGETAL!$A$2:$A$356,$B51,[1]VEGETAL!$F$2:$F$356,"SALI",[1]VEGETAL!$I$2:$I$356,"&gt;="&amp;J$2,[1]VEGETAL!$I$2:$I$356,"&lt;"&amp;K$2)</f>
        <v>0</v>
      </c>
      <c r="K51">
        <f>-SUMIFS([1]VEGETAL!$E$2:$E$356,[1]VEGETAL!$A$2:$A$356,$B51,[1]VEGETAL!$F$2:$F$356,"SALI",[1]VEGETAL!$I$2:$I$356,"&gt;="&amp;K$2,[1]VEGETAL!$I$2:$I$356,"&lt;"&amp;L$2)</f>
        <v>0</v>
      </c>
      <c r="L51">
        <f>-SUMIFS([1]VEGETAL!$E$2:$E$356,[1]VEGETAL!$A$2:$A$356,$B51,[1]VEGETAL!$F$2:$F$356,"SALI",[1]VEGETAL!$I$2:$I$356,"&gt;="&amp;L$2,[1]VEGETAL!$I$2:$I$356,"&lt;"&amp;M$2)</f>
        <v>0</v>
      </c>
      <c r="M51">
        <f>-SUMIFS([1]VEGETAL!$E$2:$E$356,[1]VEGETAL!$A$2:$A$356,$B51,[1]VEGETAL!$F$2:$F$356,"SALI",[1]VEGETAL!$I$2:$I$356,"&gt;="&amp;M$2,[1]VEGETAL!$I$2:$I$356,"&lt;"&amp;N$2)</f>
        <v>0</v>
      </c>
      <c r="N51">
        <f>-SUMIFS([1]VEGETAL!$E$2:$E$356,[1]VEGETAL!$A$2:$A$356,$B51,[1]VEGETAL!$F$2:$F$356,"SALI",[1]VEGETAL!$I$2:$I$356,"&gt;="&amp;N$2,[1]VEGETAL!$I$2:$I$356,"&lt;"&amp;O$2)</f>
        <v>0</v>
      </c>
      <c r="O51">
        <f>-SUMIFS([1]VEGETAL!$E$2:$E$356,[1]VEGETAL!$A$2:$A$356,$B51,[1]VEGETAL!$F$2:$F$356,"SALI",[1]VEGETAL!$I$2:$I$356,"&gt;="&amp;O$2,[1]VEGETAL!$I$2:$I$356,"&lt;"&amp;P$2)</f>
        <v>0</v>
      </c>
      <c r="P51">
        <f>-SUMIFS([1]VEGETAL!$E$2:$E$356,[1]VEGETAL!$A$2:$A$356,$B51,[1]VEGETAL!$F$2:$F$356,"SALI",[1]VEGETAL!$I$2:$I$356,"&gt;="&amp;P$2,[1]VEGETAL!$I$2:$I$356,"&lt;"&amp;Q$2)</f>
        <v>0</v>
      </c>
      <c r="Q51">
        <f>-SUMIFS([1]VEGETAL!$E$2:$E$356,[1]VEGETAL!$A$2:$A$356,$B51,[1]VEGETAL!$F$2:$F$356,"SALI",[1]VEGETAL!$I$2:$I$356,"&gt;="&amp;Q$2,[1]VEGETAL!$I$2:$I$356,"&lt;"&amp;R$2)</f>
        <v>0</v>
      </c>
      <c r="R51">
        <f>-SUMIFS([1]VEGETAL!$E$2:$E$356,[1]VEGETAL!$A$2:$A$356,$B51,[1]VEGETAL!$F$2:$F$356,"SALI",[1]VEGETAL!$I$2:$I$356,"&gt;="&amp;R$2,[1]VEGETAL!$I$2:$I$356,"&lt;"&amp;S$2)</f>
        <v>0</v>
      </c>
      <c r="S51">
        <f>-SUMIFS([1]VEGETAL!$E$2:$E$356,[1]VEGETAL!$A$2:$A$356,$B51,[1]VEGETAL!$F$2:$F$356,"SALI",[1]VEGETAL!$I$2:$I$356,"&gt;="&amp;S$2,[1]VEGETAL!$I$2:$I$356,"&lt;"&amp;T$2)</f>
        <v>0</v>
      </c>
      <c r="T51">
        <f>-SUMIFS([1]VEGETAL!$E$2:$E$356,[1]VEGETAL!$A$2:$A$356,$B51,[1]VEGETAL!$F$2:$F$356,"SALI",[1]VEGETAL!$I$2:$I$356,"&gt;="&amp;T$2,[1]VEGETAL!$I$2:$I$356,"&lt;"&amp;U$2)</f>
        <v>0</v>
      </c>
      <c r="U51">
        <f>-SUMIFS([1]VEGETAL!$E$2:$E$356,[1]VEGETAL!$A$2:$A$356,$B51,[1]VEGETAL!$F$2:$F$356,"SALI",[1]VEGETAL!$I$2:$I$356,"&gt;="&amp;U$2,[1]VEGETAL!$I$2:$I$356,"&lt;"&amp;V$2)</f>
        <v>0</v>
      </c>
      <c r="V51">
        <f>-SUMIFS([1]VEGETAL!$E$2:$E$356,[1]VEGETAL!$A$2:$A$356,$B51,[1]VEGETAL!$F$2:$F$356,"SALI",[1]VEGETAL!$I$2:$I$356,"&gt;="&amp;V$2,[1]VEGETAL!$I$2:$I$356,"&lt;"&amp;W$2)</f>
        <v>0</v>
      </c>
      <c r="W51">
        <f>-SUMIFS([1]VEGETAL!$E$2:$E$356,[1]VEGETAL!$A$2:$A$356,$B51,[1]VEGETAL!$F$2:$F$356,"SALI",[1]VEGETAL!$I$2:$I$356,"&gt;="&amp;W$2,[1]VEGETAL!$I$2:$I$356,"&lt;"&amp;X$2)</f>
        <v>0</v>
      </c>
      <c r="X51">
        <f>-SUMIFS([1]VEGETAL!$E$2:$E$356,[1]VEGETAL!$A$2:$A$356,$B51,[1]VEGETAL!$F$2:$F$356,"SALI",[1]VEGETAL!$I$2:$I$356,"&gt;="&amp;X$2,[1]VEGETAL!$I$2:$I$356,"&lt;"&amp;Y$2)</f>
        <v>0</v>
      </c>
      <c r="Y51">
        <f>-SUMIFS([1]VEGETAL!$E$2:$E$356,[1]VEGETAL!$A$2:$A$356,$B51,[1]VEGETAL!$F$2:$F$356,"SALI",[1]VEGETAL!$I$2:$I$356,"&gt;="&amp;Y$2,[1]VEGETAL!$I$2:$I$356,"&lt;"&amp;Z$2)</f>
        <v>0</v>
      </c>
      <c r="Z51">
        <f>-SUMIFS([1]VEGETAL!$E$2:$E$356,[1]VEGETAL!$A$2:$A$356,$B51,[1]VEGETAL!$F$2:$F$356,"SALI",[1]VEGETAL!$I$2:$I$356,"&gt;="&amp;Z$2,[1]VEGETAL!$I$2:$I$356,"&lt;"&amp;AA$2)</f>
        <v>0</v>
      </c>
      <c r="AA51">
        <f>-SUMIFS([1]VEGETAL!$E$2:$E$356,[1]VEGETAL!$A$2:$A$356,$B51,[1]VEGETAL!$F$2:$F$356,"SALI",[1]VEGETAL!$I$2:$I$356,"&gt;="&amp;AA$2,[1]VEGETAL!$I$2:$I$356,"&lt;"&amp;AB$2)</f>
        <v>0</v>
      </c>
      <c r="AB51">
        <f>-SUMIFS([1]VEGETAL!$E$2:$E$356,[1]VEGETAL!$A$2:$A$356,$B51,[1]VEGETAL!$F$2:$F$356,"SALI",[1]VEGETAL!$I$2:$I$356,"&gt;="&amp;AB$2,[1]VEGETAL!$I$2:$I$356,"&lt;"&amp;AC$2)</f>
        <v>0</v>
      </c>
      <c r="AC51">
        <f>-SUMIFS([1]VEGETAL!$E$2:$E$356,[1]VEGETAL!$A$2:$A$356,$B51,[1]VEGETAL!$F$2:$F$356,"SALI",[1]VEGETAL!$I$2:$I$356,"&gt;="&amp;AC$2,[1]VEGETAL!$I$2:$I$356,"&lt;"&amp;AD$2)</f>
        <v>0</v>
      </c>
      <c r="AD51">
        <f>-SUMIFS([1]VEGETAL!$E$2:$E$356,[1]VEGETAL!$A$2:$A$356,$B51,[1]VEGETAL!$F$2:$F$356,"SALI",[1]VEGETAL!$I$2:$I$356,"&gt;="&amp;AD$2,[1]VEGETAL!$I$2:$I$356,"&lt;"&amp;AE$2)</f>
        <v>0</v>
      </c>
      <c r="AE51">
        <f>-SUMIFS([1]VEGETAL!$E$2:$E$356,[1]VEGETAL!$A$2:$A$356,$B51,[1]VEGETAL!$F$2:$F$356,"SALI",[1]VEGETAL!$I$2:$I$356,"&gt;="&amp;AE$2,[1]VEGETAL!$I$2:$I$356,"&lt;"&amp;AF$2)</f>
        <v>0</v>
      </c>
      <c r="AF51">
        <f>-SUMIFS([1]VEGETAL!$E$2:$E$356,[1]VEGETAL!$A$2:$A$356,$B51,[1]VEGETAL!$F$2:$F$356,"SALI",[1]VEGETAL!$I$2:$I$356,"&gt;="&amp;AF$2,[1]VEGETAL!$I$2:$I$356,"&lt;"&amp;AG$2)</f>
        <v>0</v>
      </c>
      <c r="AG51">
        <f>-SUMIFS([1]VEGETAL!$E$2:$E$356,[1]VEGETAL!$A$2:$A$356,$B51,[1]VEGETAL!$F$2:$F$356,"SALI",[1]VEGETAL!$I$2:$I$356,"&gt;="&amp;AG$2,[1]VEGETAL!$I$2:$I$356,"&lt;"&amp;AH$2)</f>
        <v>0</v>
      </c>
      <c r="AH51">
        <f>-SUMIFS([1]VEGETAL!$E$2:$E$356,[1]VEGETAL!$A$2:$A$356,$B51,[1]VEGETAL!$F$2:$F$356,"SALI",[1]VEGETAL!$I$2:$I$356,"&gt;="&amp;AH$2,[1]VEGETAL!$I$2:$I$356,"&lt;"&amp;AI$2)</f>
        <v>0</v>
      </c>
      <c r="AI51">
        <f>-SUMIFS([1]VEGETAL!$E$2:$E$356,[1]VEGETAL!$A$2:$A$356,$B51,[1]VEGETAL!$F$2:$F$356,"SALI",[1]VEGETAL!$I$2:$I$356,"&gt;="&amp;AI$2,[1]VEGETAL!$I$2:$I$356,"&lt;"&amp;AJ$2)</f>
        <v>0</v>
      </c>
      <c r="AJ51">
        <f>-SUMIFS([1]VEGETAL!$E$2:$E$356,[1]VEGETAL!$A$2:$A$356,$B51,[1]VEGETAL!$F$2:$F$356,"SALI",[1]VEGETAL!$I$2:$I$356,"&gt;="&amp;AJ$2,[1]VEGETAL!$I$2:$I$356,"&lt;"&amp;AK$2)</f>
        <v>0</v>
      </c>
      <c r="AK51">
        <f>-SUMIFS([1]VEGETAL!$E$2:$E$356,[1]VEGETAL!$A$2:$A$356,$B51,[1]VEGETAL!$F$2:$F$356,"SALI",[1]VEGETAL!$I$2:$I$356,"&gt;="&amp;AK$2,[1]VEGETAL!$I$2:$I$356,"&lt;"&amp;AL$2)</f>
        <v>0</v>
      </c>
      <c r="AL51">
        <f>-SUMIFS([1]VEGETAL!$E$2:$E$356,[1]VEGETAL!$A$2:$A$356,$B51,[1]VEGETAL!$F$2:$F$356,"SALI",[1]VEGETAL!$I$2:$I$356,"&gt;="&amp;AL$2,[1]VEGETAL!$I$2:$I$356,"&lt;"&amp;AM$2)</f>
        <v>0</v>
      </c>
      <c r="AN51">
        <f t="shared" si="2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-SUMIFS([1]VEGETAL!$E$2:$E$356,[1]VEGETAL!$A$2:$A$356,$B52,[1]VEGETAL!$F$2:$F$356,"SALI",[1]VEGETAL!$I$2:$I$356,"&gt;="&amp;C$2,[1]VEGETAL!$I$2:$I$356,"&lt;"&amp;D$2)</f>
        <v>0</v>
      </c>
      <c r="D52">
        <f>-SUMIFS([1]VEGETAL!$E$2:$E$356,[1]VEGETAL!$A$2:$A$356,$B52,[1]VEGETAL!$F$2:$F$356,"SALI",[1]VEGETAL!$I$2:$I$356,"&gt;="&amp;D$2,[1]VEGETAL!$I$2:$I$356,"&lt;"&amp;E$2)</f>
        <v>0</v>
      </c>
      <c r="E52">
        <f>-SUMIFS([1]VEGETAL!$E$2:$E$356,[1]VEGETAL!$A$2:$A$356,$B52,[1]VEGETAL!$F$2:$F$356,"SALI",[1]VEGETAL!$I$2:$I$356,"&gt;="&amp;E$2,[1]VEGETAL!$I$2:$I$356,"&lt;"&amp;F$2)</f>
        <v>0</v>
      </c>
      <c r="F52">
        <f>-SUMIFS([1]VEGETAL!$E$2:$E$356,[1]VEGETAL!$A$2:$A$356,$B52,[1]VEGETAL!$F$2:$F$356,"SALI",[1]VEGETAL!$I$2:$I$356,"&gt;="&amp;F$2,[1]VEGETAL!$I$2:$I$356,"&lt;"&amp;G$2)</f>
        <v>0</v>
      </c>
      <c r="G52">
        <f>-SUMIFS([1]VEGETAL!$E$2:$E$356,[1]VEGETAL!$A$2:$A$356,$B52,[1]VEGETAL!$F$2:$F$356,"SALI",[1]VEGETAL!$I$2:$I$356,"&gt;="&amp;G$2,[1]VEGETAL!$I$2:$I$356,"&lt;"&amp;H$2)</f>
        <v>0</v>
      </c>
      <c r="H52">
        <f>-SUMIFS([1]VEGETAL!$E$2:$E$356,[1]VEGETAL!$A$2:$A$356,$B52,[1]VEGETAL!$F$2:$F$356,"SALI",[1]VEGETAL!$I$2:$I$356,"&gt;="&amp;H$2,[1]VEGETAL!$I$2:$I$356,"&lt;"&amp;I$2)</f>
        <v>0</v>
      </c>
      <c r="I52">
        <f>-SUMIFS([1]VEGETAL!$E$2:$E$356,[1]VEGETAL!$A$2:$A$356,$B52,[1]VEGETAL!$F$2:$F$356,"SALI",[1]VEGETAL!$I$2:$I$356,"&gt;="&amp;I$2,[1]VEGETAL!$I$2:$I$356,"&lt;"&amp;J$2)</f>
        <v>0</v>
      </c>
      <c r="J52">
        <f>-SUMIFS([1]VEGETAL!$E$2:$E$356,[1]VEGETAL!$A$2:$A$356,$B52,[1]VEGETAL!$F$2:$F$356,"SALI",[1]VEGETAL!$I$2:$I$356,"&gt;="&amp;J$2,[1]VEGETAL!$I$2:$I$356,"&lt;"&amp;K$2)</f>
        <v>0</v>
      </c>
      <c r="K52">
        <f>-SUMIFS([1]VEGETAL!$E$2:$E$356,[1]VEGETAL!$A$2:$A$356,$B52,[1]VEGETAL!$F$2:$F$356,"SALI",[1]VEGETAL!$I$2:$I$356,"&gt;="&amp;K$2,[1]VEGETAL!$I$2:$I$356,"&lt;"&amp;L$2)</f>
        <v>0</v>
      </c>
      <c r="L52">
        <f>-SUMIFS([1]VEGETAL!$E$2:$E$356,[1]VEGETAL!$A$2:$A$356,$B52,[1]VEGETAL!$F$2:$F$356,"SALI",[1]VEGETAL!$I$2:$I$356,"&gt;="&amp;L$2,[1]VEGETAL!$I$2:$I$356,"&lt;"&amp;M$2)</f>
        <v>0</v>
      </c>
      <c r="M52">
        <f>-SUMIFS([1]VEGETAL!$E$2:$E$356,[1]VEGETAL!$A$2:$A$356,$B52,[1]VEGETAL!$F$2:$F$356,"SALI",[1]VEGETAL!$I$2:$I$356,"&gt;="&amp;M$2,[1]VEGETAL!$I$2:$I$356,"&lt;"&amp;N$2)</f>
        <v>0</v>
      </c>
      <c r="N52">
        <f>-SUMIFS([1]VEGETAL!$E$2:$E$356,[1]VEGETAL!$A$2:$A$356,$B52,[1]VEGETAL!$F$2:$F$356,"SALI",[1]VEGETAL!$I$2:$I$356,"&gt;="&amp;N$2,[1]VEGETAL!$I$2:$I$356,"&lt;"&amp;O$2)</f>
        <v>0</v>
      </c>
      <c r="O52">
        <f>-SUMIFS([1]VEGETAL!$E$2:$E$356,[1]VEGETAL!$A$2:$A$356,$B52,[1]VEGETAL!$F$2:$F$356,"SALI",[1]VEGETAL!$I$2:$I$356,"&gt;="&amp;O$2,[1]VEGETAL!$I$2:$I$356,"&lt;"&amp;P$2)</f>
        <v>0</v>
      </c>
      <c r="P52">
        <f>-SUMIFS([1]VEGETAL!$E$2:$E$356,[1]VEGETAL!$A$2:$A$356,$B52,[1]VEGETAL!$F$2:$F$356,"SALI",[1]VEGETAL!$I$2:$I$356,"&gt;="&amp;P$2,[1]VEGETAL!$I$2:$I$356,"&lt;"&amp;Q$2)</f>
        <v>0</v>
      </c>
      <c r="Q52">
        <f>-SUMIFS([1]VEGETAL!$E$2:$E$356,[1]VEGETAL!$A$2:$A$356,$B52,[1]VEGETAL!$F$2:$F$356,"SALI",[1]VEGETAL!$I$2:$I$356,"&gt;="&amp;Q$2,[1]VEGETAL!$I$2:$I$356,"&lt;"&amp;R$2)</f>
        <v>0</v>
      </c>
      <c r="R52">
        <f>-SUMIFS([1]VEGETAL!$E$2:$E$356,[1]VEGETAL!$A$2:$A$356,$B52,[1]VEGETAL!$F$2:$F$356,"SALI",[1]VEGETAL!$I$2:$I$356,"&gt;="&amp;R$2,[1]VEGETAL!$I$2:$I$356,"&lt;"&amp;S$2)</f>
        <v>0</v>
      </c>
      <c r="S52">
        <f>-SUMIFS([1]VEGETAL!$E$2:$E$356,[1]VEGETAL!$A$2:$A$356,$B52,[1]VEGETAL!$F$2:$F$356,"SALI",[1]VEGETAL!$I$2:$I$356,"&gt;="&amp;S$2,[1]VEGETAL!$I$2:$I$356,"&lt;"&amp;T$2)</f>
        <v>5</v>
      </c>
      <c r="T52">
        <f>-SUMIFS([1]VEGETAL!$E$2:$E$356,[1]VEGETAL!$A$2:$A$356,$B52,[1]VEGETAL!$F$2:$F$356,"SALI",[1]VEGETAL!$I$2:$I$356,"&gt;="&amp;T$2,[1]VEGETAL!$I$2:$I$356,"&lt;"&amp;U$2)</f>
        <v>0</v>
      </c>
      <c r="U52">
        <f>-SUMIFS([1]VEGETAL!$E$2:$E$356,[1]VEGETAL!$A$2:$A$356,$B52,[1]VEGETAL!$F$2:$F$356,"SALI",[1]VEGETAL!$I$2:$I$356,"&gt;="&amp;U$2,[1]VEGETAL!$I$2:$I$356,"&lt;"&amp;V$2)</f>
        <v>0</v>
      </c>
      <c r="V52">
        <f>-SUMIFS([1]VEGETAL!$E$2:$E$356,[1]VEGETAL!$A$2:$A$356,$B52,[1]VEGETAL!$F$2:$F$356,"SALI",[1]VEGETAL!$I$2:$I$356,"&gt;="&amp;V$2,[1]VEGETAL!$I$2:$I$356,"&lt;"&amp;W$2)</f>
        <v>0</v>
      </c>
      <c r="W52">
        <f>-SUMIFS([1]VEGETAL!$E$2:$E$356,[1]VEGETAL!$A$2:$A$356,$B52,[1]VEGETAL!$F$2:$F$356,"SALI",[1]VEGETAL!$I$2:$I$356,"&gt;="&amp;W$2,[1]VEGETAL!$I$2:$I$356,"&lt;"&amp;X$2)</f>
        <v>0</v>
      </c>
      <c r="X52">
        <f>-SUMIFS([1]VEGETAL!$E$2:$E$356,[1]VEGETAL!$A$2:$A$356,$B52,[1]VEGETAL!$F$2:$F$356,"SALI",[1]VEGETAL!$I$2:$I$356,"&gt;="&amp;X$2,[1]VEGETAL!$I$2:$I$356,"&lt;"&amp;Y$2)</f>
        <v>0</v>
      </c>
      <c r="Y52">
        <f>-SUMIFS([1]VEGETAL!$E$2:$E$356,[1]VEGETAL!$A$2:$A$356,$B52,[1]VEGETAL!$F$2:$F$356,"SALI",[1]VEGETAL!$I$2:$I$356,"&gt;="&amp;Y$2,[1]VEGETAL!$I$2:$I$356,"&lt;"&amp;Z$2)</f>
        <v>0</v>
      </c>
      <c r="Z52">
        <f>-SUMIFS([1]VEGETAL!$E$2:$E$356,[1]VEGETAL!$A$2:$A$356,$B52,[1]VEGETAL!$F$2:$F$356,"SALI",[1]VEGETAL!$I$2:$I$356,"&gt;="&amp;Z$2,[1]VEGETAL!$I$2:$I$356,"&lt;"&amp;AA$2)</f>
        <v>0</v>
      </c>
      <c r="AA52">
        <f>-SUMIFS([1]VEGETAL!$E$2:$E$356,[1]VEGETAL!$A$2:$A$356,$B52,[1]VEGETAL!$F$2:$F$356,"SALI",[1]VEGETAL!$I$2:$I$356,"&gt;="&amp;AA$2,[1]VEGETAL!$I$2:$I$356,"&lt;"&amp;AB$2)</f>
        <v>0</v>
      </c>
      <c r="AB52">
        <f>-SUMIFS([1]VEGETAL!$E$2:$E$356,[1]VEGETAL!$A$2:$A$356,$B52,[1]VEGETAL!$F$2:$F$356,"SALI",[1]VEGETAL!$I$2:$I$356,"&gt;="&amp;AB$2,[1]VEGETAL!$I$2:$I$356,"&lt;"&amp;AC$2)</f>
        <v>0</v>
      </c>
      <c r="AC52">
        <f>-SUMIFS([1]VEGETAL!$E$2:$E$356,[1]VEGETAL!$A$2:$A$356,$B52,[1]VEGETAL!$F$2:$F$356,"SALI",[1]VEGETAL!$I$2:$I$356,"&gt;="&amp;AC$2,[1]VEGETAL!$I$2:$I$356,"&lt;"&amp;AD$2)</f>
        <v>0</v>
      </c>
      <c r="AD52">
        <f>-SUMIFS([1]VEGETAL!$E$2:$E$356,[1]VEGETAL!$A$2:$A$356,$B52,[1]VEGETAL!$F$2:$F$356,"SALI",[1]VEGETAL!$I$2:$I$356,"&gt;="&amp;AD$2,[1]VEGETAL!$I$2:$I$356,"&lt;"&amp;AE$2)</f>
        <v>0</v>
      </c>
      <c r="AE52">
        <f>-SUMIFS([1]VEGETAL!$E$2:$E$356,[1]VEGETAL!$A$2:$A$356,$B52,[1]VEGETAL!$F$2:$F$356,"SALI",[1]VEGETAL!$I$2:$I$356,"&gt;="&amp;AE$2,[1]VEGETAL!$I$2:$I$356,"&lt;"&amp;AF$2)</f>
        <v>0</v>
      </c>
      <c r="AF52">
        <f>-SUMIFS([1]VEGETAL!$E$2:$E$356,[1]VEGETAL!$A$2:$A$356,$B52,[1]VEGETAL!$F$2:$F$356,"SALI",[1]VEGETAL!$I$2:$I$356,"&gt;="&amp;AF$2,[1]VEGETAL!$I$2:$I$356,"&lt;"&amp;AG$2)</f>
        <v>0</v>
      </c>
      <c r="AG52">
        <f>-SUMIFS([1]VEGETAL!$E$2:$E$356,[1]VEGETAL!$A$2:$A$356,$B52,[1]VEGETAL!$F$2:$F$356,"SALI",[1]VEGETAL!$I$2:$I$356,"&gt;="&amp;AG$2,[1]VEGETAL!$I$2:$I$356,"&lt;"&amp;AH$2)</f>
        <v>0</v>
      </c>
      <c r="AH52">
        <f>-SUMIFS([1]VEGETAL!$E$2:$E$356,[1]VEGETAL!$A$2:$A$356,$B52,[1]VEGETAL!$F$2:$F$356,"SALI",[1]VEGETAL!$I$2:$I$356,"&gt;="&amp;AH$2,[1]VEGETAL!$I$2:$I$356,"&lt;"&amp;AI$2)</f>
        <v>50</v>
      </c>
      <c r="AI52">
        <f>-SUMIFS([1]VEGETAL!$E$2:$E$356,[1]VEGETAL!$A$2:$A$356,$B52,[1]VEGETAL!$F$2:$F$356,"SALI",[1]VEGETAL!$I$2:$I$356,"&gt;="&amp;AI$2,[1]VEGETAL!$I$2:$I$356,"&lt;"&amp;AJ$2)</f>
        <v>0</v>
      </c>
      <c r="AJ52">
        <f>-SUMIFS([1]VEGETAL!$E$2:$E$356,[1]VEGETAL!$A$2:$A$356,$B52,[1]VEGETAL!$F$2:$F$356,"SALI",[1]VEGETAL!$I$2:$I$356,"&gt;="&amp;AJ$2,[1]VEGETAL!$I$2:$I$356,"&lt;"&amp;AK$2)</f>
        <v>0</v>
      </c>
      <c r="AK52">
        <f>-SUMIFS([1]VEGETAL!$E$2:$E$356,[1]VEGETAL!$A$2:$A$356,$B52,[1]VEGETAL!$F$2:$F$356,"SALI",[1]VEGETAL!$I$2:$I$356,"&gt;="&amp;AK$2,[1]VEGETAL!$I$2:$I$356,"&lt;"&amp;AL$2)</f>
        <v>0</v>
      </c>
      <c r="AL52">
        <f>-SUMIFS([1]VEGETAL!$E$2:$E$356,[1]VEGETAL!$A$2:$A$356,$B52,[1]VEGETAL!$F$2:$F$356,"SALI",[1]VEGETAL!$I$2:$I$356,"&gt;="&amp;AL$2,[1]VEGETAL!$I$2:$I$356,"&lt;"&amp;AM$2)</f>
        <v>0</v>
      </c>
      <c r="AN52">
        <f t="shared" si="2"/>
        <v>55</v>
      </c>
      <c r="AO52">
        <f t="shared" si="1"/>
        <v>34</v>
      </c>
    </row>
    <row r="53" spans="2:41" ht="15.75" thickBot="1" x14ac:dyDescent="0.3">
      <c r="B53" s="2" t="s">
        <v>50</v>
      </c>
      <c r="C53">
        <f>-SUMIFS([1]VEGETAL!$E$2:$E$356,[1]VEGETAL!$A$2:$A$356,$B53,[1]VEGETAL!$F$2:$F$356,"SALI",[1]VEGETAL!$I$2:$I$356,"&gt;="&amp;C$2,[1]VEGETAL!$I$2:$I$356,"&lt;"&amp;D$2)</f>
        <v>0</v>
      </c>
      <c r="D53">
        <f>-SUMIFS([1]VEGETAL!$E$2:$E$356,[1]VEGETAL!$A$2:$A$356,$B53,[1]VEGETAL!$F$2:$F$356,"SALI",[1]VEGETAL!$I$2:$I$356,"&gt;="&amp;D$2,[1]VEGETAL!$I$2:$I$356,"&lt;"&amp;E$2)</f>
        <v>0</v>
      </c>
      <c r="E53">
        <f>-SUMIFS([1]VEGETAL!$E$2:$E$356,[1]VEGETAL!$A$2:$A$356,$B53,[1]VEGETAL!$F$2:$F$356,"SALI",[1]VEGETAL!$I$2:$I$356,"&gt;="&amp;E$2,[1]VEGETAL!$I$2:$I$356,"&lt;"&amp;F$2)</f>
        <v>0</v>
      </c>
      <c r="F53">
        <f>-SUMIFS([1]VEGETAL!$E$2:$E$356,[1]VEGETAL!$A$2:$A$356,$B53,[1]VEGETAL!$F$2:$F$356,"SALI",[1]VEGETAL!$I$2:$I$356,"&gt;="&amp;F$2,[1]VEGETAL!$I$2:$I$356,"&lt;"&amp;G$2)</f>
        <v>0</v>
      </c>
      <c r="G53">
        <f>-SUMIFS([1]VEGETAL!$E$2:$E$356,[1]VEGETAL!$A$2:$A$356,$B53,[1]VEGETAL!$F$2:$F$356,"SALI",[1]VEGETAL!$I$2:$I$356,"&gt;="&amp;G$2,[1]VEGETAL!$I$2:$I$356,"&lt;"&amp;H$2)</f>
        <v>0</v>
      </c>
      <c r="H53">
        <f>-SUMIFS([1]VEGETAL!$E$2:$E$356,[1]VEGETAL!$A$2:$A$356,$B53,[1]VEGETAL!$F$2:$F$356,"SALI",[1]VEGETAL!$I$2:$I$356,"&gt;="&amp;H$2,[1]VEGETAL!$I$2:$I$356,"&lt;"&amp;I$2)</f>
        <v>0</v>
      </c>
      <c r="I53">
        <f>-SUMIFS([1]VEGETAL!$E$2:$E$356,[1]VEGETAL!$A$2:$A$356,$B53,[1]VEGETAL!$F$2:$F$356,"SALI",[1]VEGETAL!$I$2:$I$356,"&gt;="&amp;I$2,[1]VEGETAL!$I$2:$I$356,"&lt;"&amp;J$2)</f>
        <v>0</v>
      </c>
      <c r="J53">
        <f>-SUMIFS([1]VEGETAL!$E$2:$E$356,[1]VEGETAL!$A$2:$A$356,$B53,[1]VEGETAL!$F$2:$F$356,"SALI",[1]VEGETAL!$I$2:$I$356,"&gt;="&amp;J$2,[1]VEGETAL!$I$2:$I$356,"&lt;"&amp;K$2)</f>
        <v>0</v>
      </c>
      <c r="K53">
        <f>-SUMIFS([1]VEGETAL!$E$2:$E$356,[1]VEGETAL!$A$2:$A$356,$B53,[1]VEGETAL!$F$2:$F$356,"SALI",[1]VEGETAL!$I$2:$I$356,"&gt;="&amp;K$2,[1]VEGETAL!$I$2:$I$356,"&lt;"&amp;L$2)</f>
        <v>0</v>
      </c>
      <c r="L53">
        <f>-SUMIFS([1]VEGETAL!$E$2:$E$356,[1]VEGETAL!$A$2:$A$356,$B53,[1]VEGETAL!$F$2:$F$356,"SALI",[1]VEGETAL!$I$2:$I$356,"&gt;="&amp;L$2,[1]VEGETAL!$I$2:$I$356,"&lt;"&amp;M$2)</f>
        <v>0</v>
      </c>
      <c r="M53">
        <f>-SUMIFS([1]VEGETAL!$E$2:$E$356,[1]VEGETAL!$A$2:$A$356,$B53,[1]VEGETAL!$F$2:$F$356,"SALI",[1]VEGETAL!$I$2:$I$356,"&gt;="&amp;M$2,[1]VEGETAL!$I$2:$I$356,"&lt;"&amp;N$2)</f>
        <v>0</v>
      </c>
      <c r="N53">
        <f>-SUMIFS([1]VEGETAL!$E$2:$E$356,[1]VEGETAL!$A$2:$A$356,$B53,[1]VEGETAL!$F$2:$F$356,"SALI",[1]VEGETAL!$I$2:$I$356,"&gt;="&amp;N$2,[1]VEGETAL!$I$2:$I$356,"&lt;"&amp;O$2)</f>
        <v>0</v>
      </c>
      <c r="O53">
        <f>-SUMIFS([1]VEGETAL!$E$2:$E$356,[1]VEGETAL!$A$2:$A$356,$B53,[1]VEGETAL!$F$2:$F$356,"SALI",[1]VEGETAL!$I$2:$I$356,"&gt;="&amp;O$2,[1]VEGETAL!$I$2:$I$356,"&lt;"&amp;P$2)</f>
        <v>0</v>
      </c>
      <c r="P53">
        <f>-SUMIFS([1]VEGETAL!$E$2:$E$356,[1]VEGETAL!$A$2:$A$356,$B53,[1]VEGETAL!$F$2:$F$356,"SALI",[1]VEGETAL!$I$2:$I$356,"&gt;="&amp;P$2,[1]VEGETAL!$I$2:$I$356,"&lt;"&amp;Q$2)</f>
        <v>0</v>
      </c>
      <c r="Q53">
        <f>-SUMIFS([1]VEGETAL!$E$2:$E$356,[1]VEGETAL!$A$2:$A$356,$B53,[1]VEGETAL!$F$2:$F$356,"SALI",[1]VEGETAL!$I$2:$I$356,"&gt;="&amp;Q$2,[1]VEGETAL!$I$2:$I$356,"&lt;"&amp;R$2)</f>
        <v>0</v>
      </c>
      <c r="R53">
        <f>-SUMIFS([1]VEGETAL!$E$2:$E$356,[1]VEGETAL!$A$2:$A$356,$B53,[1]VEGETAL!$F$2:$F$356,"SALI",[1]VEGETAL!$I$2:$I$356,"&gt;="&amp;R$2,[1]VEGETAL!$I$2:$I$356,"&lt;"&amp;S$2)</f>
        <v>0</v>
      </c>
      <c r="S53">
        <f>-SUMIFS([1]VEGETAL!$E$2:$E$356,[1]VEGETAL!$A$2:$A$356,$B53,[1]VEGETAL!$F$2:$F$356,"SALI",[1]VEGETAL!$I$2:$I$356,"&gt;="&amp;S$2,[1]VEGETAL!$I$2:$I$356,"&lt;"&amp;T$2)</f>
        <v>0</v>
      </c>
      <c r="T53">
        <f>-SUMIFS([1]VEGETAL!$E$2:$E$356,[1]VEGETAL!$A$2:$A$356,$B53,[1]VEGETAL!$F$2:$F$356,"SALI",[1]VEGETAL!$I$2:$I$356,"&gt;="&amp;T$2,[1]VEGETAL!$I$2:$I$356,"&lt;"&amp;U$2)</f>
        <v>0</v>
      </c>
      <c r="U53">
        <f>-SUMIFS([1]VEGETAL!$E$2:$E$356,[1]VEGETAL!$A$2:$A$356,$B53,[1]VEGETAL!$F$2:$F$356,"SALI",[1]VEGETAL!$I$2:$I$356,"&gt;="&amp;U$2,[1]VEGETAL!$I$2:$I$356,"&lt;"&amp;V$2)</f>
        <v>0</v>
      </c>
      <c r="V53">
        <f>-SUMIFS([1]VEGETAL!$E$2:$E$356,[1]VEGETAL!$A$2:$A$356,$B53,[1]VEGETAL!$F$2:$F$356,"SALI",[1]VEGETAL!$I$2:$I$356,"&gt;="&amp;V$2,[1]VEGETAL!$I$2:$I$356,"&lt;"&amp;W$2)</f>
        <v>0</v>
      </c>
      <c r="W53">
        <f>-SUMIFS([1]VEGETAL!$E$2:$E$356,[1]VEGETAL!$A$2:$A$356,$B53,[1]VEGETAL!$F$2:$F$356,"SALI",[1]VEGETAL!$I$2:$I$356,"&gt;="&amp;W$2,[1]VEGETAL!$I$2:$I$356,"&lt;"&amp;X$2)</f>
        <v>0</v>
      </c>
      <c r="X53">
        <f>-SUMIFS([1]VEGETAL!$E$2:$E$356,[1]VEGETAL!$A$2:$A$356,$B53,[1]VEGETAL!$F$2:$F$356,"SALI",[1]VEGETAL!$I$2:$I$356,"&gt;="&amp;X$2,[1]VEGETAL!$I$2:$I$356,"&lt;"&amp;Y$2)</f>
        <v>0</v>
      </c>
      <c r="Y53">
        <f>-SUMIFS([1]VEGETAL!$E$2:$E$356,[1]VEGETAL!$A$2:$A$356,$B53,[1]VEGETAL!$F$2:$F$356,"SALI",[1]VEGETAL!$I$2:$I$356,"&gt;="&amp;Y$2,[1]VEGETAL!$I$2:$I$356,"&lt;"&amp;Z$2)</f>
        <v>0</v>
      </c>
      <c r="Z53">
        <f>-SUMIFS([1]VEGETAL!$E$2:$E$356,[1]VEGETAL!$A$2:$A$356,$B53,[1]VEGETAL!$F$2:$F$356,"SALI",[1]VEGETAL!$I$2:$I$356,"&gt;="&amp;Z$2,[1]VEGETAL!$I$2:$I$356,"&lt;"&amp;AA$2)</f>
        <v>0</v>
      </c>
      <c r="AA53">
        <f>-SUMIFS([1]VEGETAL!$E$2:$E$356,[1]VEGETAL!$A$2:$A$356,$B53,[1]VEGETAL!$F$2:$F$356,"SALI",[1]VEGETAL!$I$2:$I$356,"&gt;="&amp;AA$2,[1]VEGETAL!$I$2:$I$356,"&lt;"&amp;AB$2)</f>
        <v>0</v>
      </c>
      <c r="AB53">
        <f>-SUMIFS([1]VEGETAL!$E$2:$E$356,[1]VEGETAL!$A$2:$A$356,$B53,[1]VEGETAL!$F$2:$F$356,"SALI",[1]VEGETAL!$I$2:$I$356,"&gt;="&amp;AB$2,[1]VEGETAL!$I$2:$I$356,"&lt;"&amp;AC$2)</f>
        <v>0</v>
      </c>
      <c r="AC53">
        <f>-SUMIFS([1]VEGETAL!$E$2:$E$356,[1]VEGETAL!$A$2:$A$356,$B53,[1]VEGETAL!$F$2:$F$356,"SALI",[1]VEGETAL!$I$2:$I$356,"&gt;="&amp;AC$2,[1]VEGETAL!$I$2:$I$356,"&lt;"&amp;AD$2)</f>
        <v>0</v>
      </c>
      <c r="AD53">
        <f>-SUMIFS([1]VEGETAL!$E$2:$E$356,[1]VEGETAL!$A$2:$A$356,$B53,[1]VEGETAL!$F$2:$F$356,"SALI",[1]VEGETAL!$I$2:$I$356,"&gt;="&amp;AD$2,[1]VEGETAL!$I$2:$I$356,"&lt;"&amp;AE$2)</f>
        <v>0</v>
      </c>
      <c r="AE53">
        <f>-SUMIFS([1]VEGETAL!$E$2:$E$356,[1]VEGETAL!$A$2:$A$356,$B53,[1]VEGETAL!$F$2:$F$356,"SALI",[1]VEGETAL!$I$2:$I$356,"&gt;="&amp;AE$2,[1]VEGETAL!$I$2:$I$356,"&lt;"&amp;AF$2)</f>
        <v>0</v>
      </c>
      <c r="AF53">
        <f>-SUMIFS([1]VEGETAL!$E$2:$E$356,[1]VEGETAL!$A$2:$A$356,$B53,[1]VEGETAL!$F$2:$F$356,"SALI",[1]VEGETAL!$I$2:$I$356,"&gt;="&amp;AF$2,[1]VEGETAL!$I$2:$I$356,"&lt;"&amp;AG$2)</f>
        <v>0</v>
      </c>
      <c r="AG53">
        <f>-SUMIFS([1]VEGETAL!$E$2:$E$356,[1]VEGETAL!$A$2:$A$356,$B53,[1]VEGETAL!$F$2:$F$356,"SALI",[1]VEGETAL!$I$2:$I$356,"&gt;="&amp;AG$2,[1]VEGETAL!$I$2:$I$356,"&lt;"&amp;AH$2)</f>
        <v>0</v>
      </c>
      <c r="AH53">
        <f>-SUMIFS([1]VEGETAL!$E$2:$E$356,[1]VEGETAL!$A$2:$A$356,$B53,[1]VEGETAL!$F$2:$F$356,"SALI",[1]VEGETAL!$I$2:$I$356,"&gt;="&amp;AH$2,[1]VEGETAL!$I$2:$I$356,"&lt;"&amp;AI$2)</f>
        <v>0</v>
      </c>
      <c r="AI53">
        <f>-SUMIFS([1]VEGETAL!$E$2:$E$356,[1]VEGETAL!$A$2:$A$356,$B53,[1]VEGETAL!$F$2:$F$356,"SALI",[1]VEGETAL!$I$2:$I$356,"&gt;="&amp;AI$2,[1]VEGETAL!$I$2:$I$356,"&lt;"&amp;AJ$2)</f>
        <v>0</v>
      </c>
      <c r="AJ53">
        <f>-SUMIFS([1]VEGETAL!$E$2:$E$356,[1]VEGETAL!$A$2:$A$356,$B53,[1]VEGETAL!$F$2:$F$356,"SALI",[1]VEGETAL!$I$2:$I$356,"&gt;="&amp;AJ$2,[1]VEGETAL!$I$2:$I$356,"&lt;"&amp;AK$2)</f>
        <v>0</v>
      </c>
      <c r="AK53">
        <f>-SUMIFS([1]VEGETAL!$E$2:$E$356,[1]VEGETAL!$A$2:$A$356,$B53,[1]VEGETAL!$F$2:$F$356,"SALI",[1]VEGETAL!$I$2:$I$356,"&gt;="&amp;AK$2,[1]VEGETAL!$I$2:$I$356,"&lt;"&amp;AL$2)</f>
        <v>0</v>
      </c>
      <c r="AL53">
        <f>-SUMIFS([1]VEGETAL!$E$2:$E$356,[1]VEGETAL!$A$2:$A$356,$B53,[1]VEGETAL!$F$2:$F$356,"SALI",[1]VEGETAL!$I$2:$I$356,"&gt;="&amp;AL$2,[1]VEGETAL!$I$2:$I$356,"&lt;"&amp;AM$2)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-SUMIFS([1]VEGETAL!$E$2:$E$356,[1]VEGETAL!$A$2:$A$356,$B54,[1]VEGETAL!$F$2:$F$356,"SALI",[1]VEGETAL!$I$2:$I$356,"&gt;="&amp;C$2,[1]VEGETAL!$I$2:$I$356,"&lt;"&amp;D$2)</f>
        <v>0</v>
      </c>
      <c r="D54">
        <f>-SUMIFS([1]VEGETAL!$E$2:$E$356,[1]VEGETAL!$A$2:$A$356,$B54,[1]VEGETAL!$F$2:$F$356,"SALI",[1]VEGETAL!$I$2:$I$356,"&gt;="&amp;D$2,[1]VEGETAL!$I$2:$I$356,"&lt;"&amp;E$2)</f>
        <v>0</v>
      </c>
      <c r="E54">
        <f>-SUMIFS([1]VEGETAL!$E$2:$E$356,[1]VEGETAL!$A$2:$A$356,$B54,[1]VEGETAL!$F$2:$F$356,"SALI",[1]VEGETAL!$I$2:$I$356,"&gt;="&amp;E$2,[1]VEGETAL!$I$2:$I$356,"&lt;"&amp;F$2)</f>
        <v>0</v>
      </c>
      <c r="F54">
        <f>-SUMIFS([1]VEGETAL!$E$2:$E$356,[1]VEGETAL!$A$2:$A$356,$B54,[1]VEGETAL!$F$2:$F$356,"SALI",[1]VEGETAL!$I$2:$I$356,"&gt;="&amp;F$2,[1]VEGETAL!$I$2:$I$356,"&lt;"&amp;G$2)</f>
        <v>0</v>
      </c>
      <c r="G54">
        <f>-SUMIFS([1]VEGETAL!$E$2:$E$356,[1]VEGETAL!$A$2:$A$356,$B54,[1]VEGETAL!$F$2:$F$356,"SALI",[1]VEGETAL!$I$2:$I$356,"&gt;="&amp;G$2,[1]VEGETAL!$I$2:$I$356,"&lt;"&amp;H$2)</f>
        <v>0</v>
      </c>
      <c r="H54">
        <f>-SUMIFS([1]VEGETAL!$E$2:$E$356,[1]VEGETAL!$A$2:$A$356,$B54,[1]VEGETAL!$F$2:$F$356,"SALI",[1]VEGETAL!$I$2:$I$356,"&gt;="&amp;H$2,[1]VEGETAL!$I$2:$I$356,"&lt;"&amp;I$2)</f>
        <v>0</v>
      </c>
      <c r="I54">
        <f>-SUMIFS([1]VEGETAL!$E$2:$E$356,[1]VEGETAL!$A$2:$A$356,$B54,[1]VEGETAL!$F$2:$F$356,"SALI",[1]VEGETAL!$I$2:$I$356,"&gt;="&amp;I$2,[1]VEGETAL!$I$2:$I$356,"&lt;"&amp;J$2)</f>
        <v>0</v>
      </c>
      <c r="J54">
        <f>-SUMIFS([1]VEGETAL!$E$2:$E$356,[1]VEGETAL!$A$2:$A$356,$B54,[1]VEGETAL!$F$2:$F$356,"SALI",[1]VEGETAL!$I$2:$I$356,"&gt;="&amp;J$2,[1]VEGETAL!$I$2:$I$356,"&lt;"&amp;K$2)</f>
        <v>0</v>
      </c>
      <c r="K54">
        <f>-SUMIFS([1]VEGETAL!$E$2:$E$356,[1]VEGETAL!$A$2:$A$356,$B54,[1]VEGETAL!$F$2:$F$356,"SALI",[1]VEGETAL!$I$2:$I$356,"&gt;="&amp;K$2,[1]VEGETAL!$I$2:$I$356,"&lt;"&amp;L$2)</f>
        <v>0</v>
      </c>
      <c r="L54">
        <f>-SUMIFS([1]VEGETAL!$E$2:$E$356,[1]VEGETAL!$A$2:$A$356,$B54,[1]VEGETAL!$F$2:$F$356,"SALI",[1]VEGETAL!$I$2:$I$356,"&gt;="&amp;L$2,[1]VEGETAL!$I$2:$I$356,"&lt;"&amp;M$2)</f>
        <v>0</v>
      </c>
      <c r="M54">
        <f>-SUMIFS([1]VEGETAL!$E$2:$E$356,[1]VEGETAL!$A$2:$A$356,$B54,[1]VEGETAL!$F$2:$F$356,"SALI",[1]VEGETAL!$I$2:$I$356,"&gt;="&amp;M$2,[1]VEGETAL!$I$2:$I$356,"&lt;"&amp;N$2)</f>
        <v>0</v>
      </c>
      <c r="N54">
        <f>-SUMIFS([1]VEGETAL!$E$2:$E$356,[1]VEGETAL!$A$2:$A$356,$B54,[1]VEGETAL!$F$2:$F$356,"SALI",[1]VEGETAL!$I$2:$I$356,"&gt;="&amp;N$2,[1]VEGETAL!$I$2:$I$356,"&lt;"&amp;O$2)</f>
        <v>0</v>
      </c>
      <c r="O54">
        <f>-SUMIFS([1]VEGETAL!$E$2:$E$356,[1]VEGETAL!$A$2:$A$356,$B54,[1]VEGETAL!$F$2:$F$356,"SALI",[1]VEGETAL!$I$2:$I$356,"&gt;="&amp;O$2,[1]VEGETAL!$I$2:$I$356,"&lt;"&amp;P$2)</f>
        <v>0</v>
      </c>
      <c r="P54">
        <f>-SUMIFS([1]VEGETAL!$E$2:$E$356,[1]VEGETAL!$A$2:$A$356,$B54,[1]VEGETAL!$F$2:$F$356,"SALI",[1]VEGETAL!$I$2:$I$356,"&gt;="&amp;P$2,[1]VEGETAL!$I$2:$I$356,"&lt;"&amp;Q$2)</f>
        <v>0</v>
      </c>
      <c r="Q54">
        <f>-SUMIFS([1]VEGETAL!$E$2:$E$356,[1]VEGETAL!$A$2:$A$356,$B54,[1]VEGETAL!$F$2:$F$356,"SALI",[1]VEGETAL!$I$2:$I$356,"&gt;="&amp;Q$2,[1]VEGETAL!$I$2:$I$356,"&lt;"&amp;R$2)</f>
        <v>0</v>
      </c>
      <c r="R54">
        <f>-SUMIFS([1]VEGETAL!$E$2:$E$356,[1]VEGETAL!$A$2:$A$356,$B54,[1]VEGETAL!$F$2:$F$356,"SALI",[1]VEGETAL!$I$2:$I$356,"&gt;="&amp;R$2,[1]VEGETAL!$I$2:$I$356,"&lt;"&amp;S$2)</f>
        <v>0</v>
      </c>
      <c r="S54">
        <f>-SUMIFS([1]VEGETAL!$E$2:$E$356,[1]VEGETAL!$A$2:$A$356,$B54,[1]VEGETAL!$F$2:$F$356,"SALI",[1]VEGETAL!$I$2:$I$356,"&gt;="&amp;S$2,[1]VEGETAL!$I$2:$I$356,"&lt;"&amp;T$2)</f>
        <v>0</v>
      </c>
      <c r="T54">
        <f>-SUMIFS([1]VEGETAL!$E$2:$E$356,[1]VEGETAL!$A$2:$A$356,$B54,[1]VEGETAL!$F$2:$F$356,"SALI",[1]VEGETAL!$I$2:$I$356,"&gt;="&amp;T$2,[1]VEGETAL!$I$2:$I$356,"&lt;"&amp;U$2)</f>
        <v>0</v>
      </c>
      <c r="U54">
        <f>-SUMIFS([1]VEGETAL!$E$2:$E$356,[1]VEGETAL!$A$2:$A$356,$B54,[1]VEGETAL!$F$2:$F$356,"SALI",[1]VEGETAL!$I$2:$I$356,"&gt;="&amp;U$2,[1]VEGETAL!$I$2:$I$356,"&lt;"&amp;V$2)</f>
        <v>0</v>
      </c>
      <c r="V54">
        <f>-SUMIFS([1]VEGETAL!$E$2:$E$356,[1]VEGETAL!$A$2:$A$356,$B54,[1]VEGETAL!$F$2:$F$356,"SALI",[1]VEGETAL!$I$2:$I$356,"&gt;="&amp;V$2,[1]VEGETAL!$I$2:$I$356,"&lt;"&amp;W$2)</f>
        <v>0</v>
      </c>
      <c r="W54">
        <f>-SUMIFS([1]VEGETAL!$E$2:$E$356,[1]VEGETAL!$A$2:$A$356,$B54,[1]VEGETAL!$F$2:$F$356,"SALI",[1]VEGETAL!$I$2:$I$356,"&gt;="&amp;W$2,[1]VEGETAL!$I$2:$I$356,"&lt;"&amp;X$2)</f>
        <v>0</v>
      </c>
      <c r="X54">
        <f>-SUMIFS([1]VEGETAL!$E$2:$E$356,[1]VEGETAL!$A$2:$A$356,$B54,[1]VEGETAL!$F$2:$F$356,"SALI",[1]VEGETAL!$I$2:$I$356,"&gt;="&amp;X$2,[1]VEGETAL!$I$2:$I$356,"&lt;"&amp;Y$2)</f>
        <v>0</v>
      </c>
      <c r="Y54">
        <f>-SUMIFS([1]VEGETAL!$E$2:$E$356,[1]VEGETAL!$A$2:$A$356,$B54,[1]VEGETAL!$F$2:$F$356,"SALI",[1]VEGETAL!$I$2:$I$356,"&gt;="&amp;Y$2,[1]VEGETAL!$I$2:$I$356,"&lt;"&amp;Z$2)</f>
        <v>0</v>
      </c>
      <c r="Z54">
        <f>-SUMIFS([1]VEGETAL!$E$2:$E$356,[1]VEGETAL!$A$2:$A$356,$B54,[1]VEGETAL!$F$2:$F$356,"SALI",[1]VEGETAL!$I$2:$I$356,"&gt;="&amp;Z$2,[1]VEGETAL!$I$2:$I$356,"&lt;"&amp;AA$2)</f>
        <v>0</v>
      </c>
      <c r="AA54">
        <f>-SUMIFS([1]VEGETAL!$E$2:$E$356,[1]VEGETAL!$A$2:$A$356,$B54,[1]VEGETAL!$F$2:$F$356,"SALI",[1]VEGETAL!$I$2:$I$356,"&gt;="&amp;AA$2,[1]VEGETAL!$I$2:$I$356,"&lt;"&amp;AB$2)</f>
        <v>0</v>
      </c>
      <c r="AB54">
        <f>-SUMIFS([1]VEGETAL!$E$2:$E$356,[1]VEGETAL!$A$2:$A$356,$B54,[1]VEGETAL!$F$2:$F$356,"SALI",[1]VEGETAL!$I$2:$I$356,"&gt;="&amp;AB$2,[1]VEGETAL!$I$2:$I$356,"&lt;"&amp;AC$2)</f>
        <v>0</v>
      </c>
      <c r="AC54">
        <f>-SUMIFS([1]VEGETAL!$E$2:$E$356,[1]VEGETAL!$A$2:$A$356,$B54,[1]VEGETAL!$F$2:$F$356,"SALI",[1]VEGETAL!$I$2:$I$356,"&gt;="&amp;AC$2,[1]VEGETAL!$I$2:$I$356,"&lt;"&amp;AD$2)</f>
        <v>0</v>
      </c>
      <c r="AD54">
        <f>-SUMIFS([1]VEGETAL!$E$2:$E$356,[1]VEGETAL!$A$2:$A$356,$B54,[1]VEGETAL!$F$2:$F$356,"SALI",[1]VEGETAL!$I$2:$I$356,"&gt;="&amp;AD$2,[1]VEGETAL!$I$2:$I$356,"&lt;"&amp;AE$2)</f>
        <v>0</v>
      </c>
      <c r="AE54">
        <f>-SUMIFS([1]VEGETAL!$E$2:$E$356,[1]VEGETAL!$A$2:$A$356,$B54,[1]VEGETAL!$F$2:$F$356,"SALI",[1]VEGETAL!$I$2:$I$356,"&gt;="&amp;AE$2,[1]VEGETAL!$I$2:$I$356,"&lt;"&amp;AF$2)</f>
        <v>0</v>
      </c>
      <c r="AF54">
        <f>-SUMIFS([1]VEGETAL!$E$2:$E$356,[1]VEGETAL!$A$2:$A$356,$B54,[1]VEGETAL!$F$2:$F$356,"SALI",[1]VEGETAL!$I$2:$I$356,"&gt;="&amp;AF$2,[1]VEGETAL!$I$2:$I$356,"&lt;"&amp;AG$2)</f>
        <v>0</v>
      </c>
      <c r="AG54">
        <f>-SUMIFS([1]VEGETAL!$E$2:$E$356,[1]VEGETAL!$A$2:$A$356,$B54,[1]VEGETAL!$F$2:$F$356,"SALI",[1]VEGETAL!$I$2:$I$356,"&gt;="&amp;AG$2,[1]VEGETAL!$I$2:$I$356,"&lt;"&amp;AH$2)</f>
        <v>0</v>
      </c>
      <c r="AH54">
        <f>-SUMIFS([1]VEGETAL!$E$2:$E$356,[1]VEGETAL!$A$2:$A$356,$B54,[1]VEGETAL!$F$2:$F$356,"SALI",[1]VEGETAL!$I$2:$I$356,"&gt;="&amp;AH$2,[1]VEGETAL!$I$2:$I$356,"&lt;"&amp;AI$2)</f>
        <v>0</v>
      </c>
      <c r="AI54">
        <f>-SUMIFS([1]VEGETAL!$E$2:$E$356,[1]VEGETAL!$A$2:$A$356,$B54,[1]VEGETAL!$F$2:$F$356,"SALI",[1]VEGETAL!$I$2:$I$356,"&gt;="&amp;AI$2,[1]VEGETAL!$I$2:$I$356,"&lt;"&amp;AJ$2)</f>
        <v>0</v>
      </c>
      <c r="AJ54">
        <f>-SUMIFS([1]VEGETAL!$E$2:$E$356,[1]VEGETAL!$A$2:$A$356,$B54,[1]VEGETAL!$F$2:$F$356,"SALI",[1]VEGETAL!$I$2:$I$356,"&gt;="&amp;AJ$2,[1]VEGETAL!$I$2:$I$356,"&lt;"&amp;AK$2)</f>
        <v>0</v>
      </c>
      <c r="AK54">
        <f>-SUMIFS([1]VEGETAL!$E$2:$E$356,[1]VEGETAL!$A$2:$A$356,$B54,[1]VEGETAL!$F$2:$F$356,"SALI",[1]VEGETAL!$I$2:$I$356,"&gt;="&amp;AK$2,[1]VEGETAL!$I$2:$I$356,"&lt;"&amp;AL$2)</f>
        <v>0</v>
      </c>
      <c r="AL54">
        <f>-SUMIFS([1]VEGETAL!$E$2:$E$356,[1]VEGETAL!$A$2:$A$356,$B54,[1]VEGETAL!$F$2:$F$356,"SALI",[1]VEGETAL!$I$2:$I$356,"&gt;="&amp;AL$2,[1]VEGETAL!$I$2:$I$356,"&lt;"&amp;AM$2)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-SUMIFS([1]VEGETAL!$E$2:$E$356,[1]VEGETAL!$A$2:$A$356,$B55,[1]VEGETAL!$F$2:$F$356,"SALI",[1]VEGETAL!$I$2:$I$356,"&gt;="&amp;C$2,[1]VEGETAL!$I$2:$I$356,"&lt;"&amp;D$2)</f>
        <v>0</v>
      </c>
      <c r="D55">
        <f>-SUMIFS([1]VEGETAL!$E$2:$E$356,[1]VEGETAL!$A$2:$A$356,$B55,[1]VEGETAL!$F$2:$F$356,"SALI",[1]VEGETAL!$I$2:$I$356,"&gt;="&amp;D$2,[1]VEGETAL!$I$2:$I$356,"&lt;"&amp;E$2)</f>
        <v>0</v>
      </c>
      <c r="E55">
        <f>-SUMIFS([1]VEGETAL!$E$2:$E$356,[1]VEGETAL!$A$2:$A$356,$B55,[1]VEGETAL!$F$2:$F$356,"SALI",[1]VEGETAL!$I$2:$I$356,"&gt;="&amp;E$2,[1]VEGETAL!$I$2:$I$356,"&lt;"&amp;F$2)</f>
        <v>0</v>
      </c>
      <c r="F55">
        <f>-SUMIFS([1]VEGETAL!$E$2:$E$356,[1]VEGETAL!$A$2:$A$356,$B55,[1]VEGETAL!$F$2:$F$356,"SALI",[1]VEGETAL!$I$2:$I$356,"&gt;="&amp;F$2,[1]VEGETAL!$I$2:$I$356,"&lt;"&amp;G$2)</f>
        <v>0</v>
      </c>
      <c r="G55">
        <f>-SUMIFS([1]VEGETAL!$E$2:$E$356,[1]VEGETAL!$A$2:$A$356,$B55,[1]VEGETAL!$F$2:$F$356,"SALI",[1]VEGETAL!$I$2:$I$356,"&gt;="&amp;G$2,[1]VEGETAL!$I$2:$I$356,"&lt;"&amp;H$2)</f>
        <v>0</v>
      </c>
      <c r="H55">
        <f>-SUMIFS([1]VEGETAL!$E$2:$E$356,[1]VEGETAL!$A$2:$A$356,$B55,[1]VEGETAL!$F$2:$F$356,"SALI",[1]VEGETAL!$I$2:$I$356,"&gt;="&amp;H$2,[1]VEGETAL!$I$2:$I$356,"&lt;"&amp;I$2)</f>
        <v>0</v>
      </c>
      <c r="I55">
        <f>-SUMIFS([1]VEGETAL!$E$2:$E$356,[1]VEGETAL!$A$2:$A$356,$B55,[1]VEGETAL!$F$2:$F$356,"SALI",[1]VEGETAL!$I$2:$I$356,"&gt;="&amp;I$2,[1]VEGETAL!$I$2:$I$356,"&lt;"&amp;J$2)</f>
        <v>0</v>
      </c>
      <c r="J55">
        <f>-SUMIFS([1]VEGETAL!$E$2:$E$356,[1]VEGETAL!$A$2:$A$356,$B55,[1]VEGETAL!$F$2:$F$356,"SALI",[1]VEGETAL!$I$2:$I$356,"&gt;="&amp;J$2,[1]VEGETAL!$I$2:$I$356,"&lt;"&amp;K$2)</f>
        <v>0</v>
      </c>
      <c r="K55">
        <f>-SUMIFS([1]VEGETAL!$E$2:$E$356,[1]VEGETAL!$A$2:$A$356,$B55,[1]VEGETAL!$F$2:$F$356,"SALI",[1]VEGETAL!$I$2:$I$356,"&gt;="&amp;K$2,[1]VEGETAL!$I$2:$I$356,"&lt;"&amp;L$2)</f>
        <v>0</v>
      </c>
      <c r="L55">
        <f>-SUMIFS([1]VEGETAL!$E$2:$E$356,[1]VEGETAL!$A$2:$A$356,$B55,[1]VEGETAL!$F$2:$F$356,"SALI",[1]VEGETAL!$I$2:$I$356,"&gt;="&amp;L$2,[1]VEGETAL!$I$2:$I$356,"&lt;"&amp;M$2)</f>
        <v>0</v>
      </c>
      <c r="M55">
        <f>-SUMIFS([1]VEGETAL!$E$2:$E$356,[1]VEGETAL!$A$2:$A$356,$B55,[1]VEGETAL!$F$2:$F$356,"SALI",[1]VEGETAL!$I$2:$I$356,"&gt;="&amp;M$2,[1]VEGETAL!$I$2:$I$356,"&lt;"&amp;N$2)</f>
        <v>0</v>
      </c>
      <c r="N55">
        <f>-SUMIFS([1]VEGETAL!$E$2:$E$356,[1]VEGETAL!$A$2:$A$356,$B55,[1]VEGETAL!$F$2:$F$356,"SALI",[1]VEGETAL!$I$2:$I$356,"&gt;="&amp;N$2,[1]VEGETAL!$I$2:$I$356,"&lt;"&amp;O$2)</f>
        <v>0</v>
      </c>
      <c r="O55">
        <f>-SUMIFS([1]VEGETAL!$E$2:$E$356,[1]VEGETAL!$A$2:$A$356,$B55,[1]VEGETAL!$F$2:$F$356,"SALI",[1]VEGETAL!$I$2:$I$356,"&gt;="&amp;O$2,[1]VEGETAL!$I$2:$I$356,"&lt;"&amp;P$2)</f>
        <v>0</v>
      </c>
      <c r="P55">
        <f>-SUMIFS([1]VEGETAL!$E$2:$E$356,[1]VEGETAL!$A$2:$A$356,$B55,[1]VEGETAL!$F$2:$F$356,"SALI",[1]VEGETAL!$I$2:$I$356,"&gt;="&amp;P$2,[1]VEGETAL!$I$2:$I$356,"&lt;"&amp;Q$2)</f>
        <v>0</v>
      </c>
      <c r="Q55">
        <f>-SUMIFS([1]VEGETAL!$E$2:$E$356,[1]VEGETAL!$A$2:$A$356,$B55,[1]VEGETAL!$F$2:$F$356,"SALI",[1]VEGETAL!$I$2:$I$356,"&gt;="&amp;Q$2,[1]VEGETAL!$I$2:$I$356,"&lt;"&amp;R$2)</f>
        <v>0</v>
      </c>
      <c r="R55">
        <f>-SUMIFS([1]VEGETAL!$E$2:$E$356,[1]VEGETAL!$A$2:$A$356,$B55,[1]VEGETAL!$F$2:$F$356,"SALI",[1]VEGETAL!$I$2:$I$356,"&gt;="&amp;R$2,[1]VEGETAL!$I$2:$I$356,"&lt;"&amp;S$2)</f>
        <v>0</v>
      </c>
      <c r="S55">
        <f>-SUMIFS([1]VEGETAL!$E$2:$E$356,[1]VEGETAL!$A$2:$A$356,$B55,[1]VEGETAL!$F$2:$F$356,"SALI",[1]VEGETAL!$I$2:$I$356,"&gt;="&amp;S$2,[1]VEGETAL!$I$2:$I$356,"&lt;"&amp;T$2)</f>
        <v>0</v>
      </c>
      <c r="T55">
        <f>-SUMIFS([1]VEGETAL!$E$2:$E$356,[1]VEGETAL!$A$2:$A$356,$B55,[1]VEGETAL!$F$2:$F$356,"SALI",[1]VEGETAL!$I$2:$I$356,"&gt;="&amp;T$2,[1]VEGETAL!$I$2:$I$356,"&lt;"&amp;U$2)</f>
        <v>0</v>
      </c>
      <c r="U55">
        <f>-SUMIFS([1]VEGETAL!$E$2:$E$356,[1]VEGETAL!$A$2:$A$356,$B55,[1]VEGETAL!$F$2:$F$356,"SALI",[1]VEGETAL!$I$2:$I$356,"&gt;="&amp;U$2,[1]VEGETAL!$I$2:$I$356,"&lt;"&amp;V$2)</f>
        <v>0</v>
      </c>
      <c r="V55">
        <f>-SUMIFS([1]VEGETAL!$E$2:$E$356,[1]VEGETAL!$A$2:$A$356,$B55,[1]VEGETAL!$F$2:$F$356,"SALI",[1]VEGETAL!$I$2:$I$356,"&gt;="&amp;V$2,[1]VEGETAL!$I$2:$I$356,"&lt;"&amp;W$2)</f>
        <v>0</v>
      </c>
      <c r="W55">
        <f>-SUMIFS([1]VEGETAL!$E$2:$E$356,[1]VEGETAL!$A$2:$A$356,$B55,[1]VEGETAL!$F$2:$F$356,"SALI",[1]VEGETAL!$I$2:$I$356,"&gt;="&amp;W$2,[1]VEGETAL!$I$2:$I$356,"&lt;"&amp;X$2)</f>
        <v>0</v>
      </c>
      <c r="X55">
        <f>-SUMIFS([1]VEGETAL!$E$2:$E$356,[1]VEGETAL!$A$2:$A$356,$B55,[1]VEGETAL!$F$2:$F$356,"SALI",[1]VEGETAL!$I$2:$I$356,"&gt;="&amp;X$2,[1]VEGETAL!$I$2:$I$356,"&lt;"&amp;Y$2)</f>
        <v>0</v>
      </c>
      <c r="Y55">
        <f>-SUMIFS([1]VEGETAL!$E$2:$E$356,[1]VEGETAL!$A$2:$A$356,$B55,[1]VEGETAL!$F$2:$F$356,"SALI",[1]VEGETAL!$I$2:$I$356,"&gt;="&amp;Y$2,[1]VEGETAL!$I$2:$I$356,"&lt;"&amp;Z$2)</f>
        <v>0</v>
      </c>
      <c r="Z55">
        <f>-SUMIFS([1]VEGETAL!$E$2:$E$356,[1]VEGETAL!$A$2:$A$356,$B55,[1]VEGETAL!$F$2:$F$356,"SALI",[1]VEGETAL!$I$2:$I$356,"&gt;="&amp;Z$2,[1]VEGETAL!$I$2:$I$356,"&lt;"&amp;AA$2)</f>
        <v>0</v>
      </c>
      <c r="AA55">
        <f>-SUMIFS([1]VEGETAL!$E$2:$E$356,[1]VEGETAL!$A$2:$A$356,$B55,[1]VEGETAL!$F$2:$F$356,"SALI",[1]VEGETAL!$I$2:$I$356,"&gt;="&amp;AA$2,[1]VEGETAL!$I$2:$I$356,"&lt;"&amp;AB$2)</f>
        <v>0</v>
      </c>
      <c r="AB55">
        <f>-SUMIFS([1]VEGETAL!$E$2:$E$356,[1]VEGETAL!$A$2:$A$356,$B55,[1]VEGETAL!$F$2:$F$356,"SALI",[1]VEGETAL!$I$2:$I$356,"&gt;="&amp;AB$2,[1]VEGETAL!$I$2:$I$356,"&lt;"&amp;AC$2)</f>
        <v>0</v>
      </c>
      <c r="AC55">
        <f>-SUMIFS([1]VEGETAL!$E$2:$E$356,[1]VEGETAL!$A$2:$A$356,$B55,[1]VEGETAL!$F$2:$F$356,"SALI",[1]VEGETAL!$I$2:$I$356,"&gt;="&amp;AC$2,[1]VEGETAL!$I$2:$I$356,"&lt;"&amp;AD$2)</f>
        <v>0</v>
      </c>
      <c r="AD55">
        <f>-SUMIFS([1]VEGETAL!$E$2:$E$356,[1]VEGETAL!$A$2:$A$356,$B55,[1]VEGETAL!$F$2:$F$356,"SALI",[1]VEGETAL!$I$2:$I$356,"&gt;="&amp;AD$2,[1]VEGETAL!$I$2:$I$356,"&lt;"&amp;AE$2)</f>
        <v>0</v>
      </c>
      <c r="AE55">
        <f>-SUMIFS([1]VEGETAL!$E$2:$E$356,[1]VEGETAL!$A$2:$A$356,$B55,[1]VEGETAL!$F$2:$F$356,"SALI",[1]VEGETAL!$I$2:$I$356,"&gt;="&amp;AE$2,[1]VEGETAL!$I$2:$I$356,"&lt;"&amp;AF$2)</f>
        <v>0</v>
      </c>
      <c r="AF55">
        <f>-SUMIFS([1]VEGETAL!$E$2:$E$356,[1]VEGETAL!$A$2:$A$356,$B55,[1]VEGETAL!$F$2:$F$356,"SALI",[1]VEGETAL!$I$2:$I$356,"&gt;="&amp;AF$2,[1]VEGETAL!$I$2:$I$356,"&lt;"&amp;AG$2)</f>
        <v>0</v>
      </c>
      <c r="AG55">
        <f>-SUMIFS([1]VEGETAL!$E$2:$E$356,[1]VEGETAL!$A$2:$A$356,$B55,[1]VEGETAL!$F$2:$F$356,"SALI",[1]VEGETAL!$I$2:$I$356,"&gt;="&amp;AG$2,[1]VEGETAL!$I$2:$I$356,"&lt;"&amp;AH$2)</f>
        <v>0</v>
      </c>
      <c r="AH55">
        <f>-SUMIFS([1]VEGETAL!$E$2:$E$356,[1]VEGETAL!$A$2:$A$356,$B55,[1]VEGETAL!$F$2:$F$356,"SALI",[1]VEGETAL!$I$2:$I$356,"&gt;="&amp;AH$2,[1]VEGETAL!$I$2:$I$356,"&lt;"&amp;AI$2)</f>
        <v>0</v>
      </c>
      <c r="AI55">
        <f>-SUMIFS([1]VEGETAL!$E$2:$E$356,[1]VEGETAL!$A$2:$A$356,$B55,[1]VEGETAL!$F$2:$F$356,"SALI",[1]VEGETAL!$I$2:$I$356,"&gt;="&amp;AI$2,[1]VEGETAL!$I$2:$I$356,"&lt;"&amp;AJ$2)</f>
        <v>0</v>
      </c>
      <c r="AJ55">
        <f>-SUMIFS([1]VEGETAL!$E$2:$E$356,[1]VEGETAL!$A$2:$A$356,$B55,[1]VEGETAL!$F$2:$F$356,"SALI",[1]VEGETAL!$I$2:$I$356,"&gt;="&amp;AJ$2,[1]VEGETAL!$I$2:$I$356,"&lt;"&amp;AK$2)</f>
        <v>0</v>
      </c>
      <c r="AK55">
        <f>-SUMIFS([1]VEGETAL!$E$2:$E$356,[1]VEGETAL!$A$2:$A$356,$B55,[1]VEGETAL!$F$2:$F$356,"SALI",[1]VEGETAL!$I$2:$I$356,"&gt;="&amp;AK$2,[1]VEGETAL!$I$2:$I$356,"&lt;"&amp;AL$2)</f>
        <v>0</v>
      </c>
      <c r="AL55">
        <f>-SUMIFS([1]VEGETAL!$E$2:$E$356,[1]VEGETAL!$A$2:$A$356,$B55,[1]VEGETAL!$F$2:$F$356,"SALI",[1]VEGETAL!$I$2:$I$356,"&gt;="&amp;AL$2,[1]VEGETAL!$I$2:$I$356,"&lt;"&amp;AM$2)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-SUMIFS([1]VEGETAL!$E$2:$E$356,[1]VEGETAL!$A$2:$A$356,$B56,[1]VEGETAL!$F$2:$F$356,"SALI",[1]VEGETAL!$I$2:$I$356,"&gt;="&amp;C$2,[1]VEGETAL!$I$2:$I$356,"&lt;"&amp;D$2)</f>
        <v>0</v>
      </c>
      <c r="D56">
        <f>-SUMIFS([1]VEGETAL!$E$2:$E$356,[1]VEGETAL!$A$2:$A$356,$B56,[1]VEGETAL!$F$2:$F$356,"SALI",[1]VEGETAL!$I$2:$I$356,"&gt;="&amp;D$2,[1]VEGETAL!$I$2:$I$356,"&lt;"&amp;E$2)</f>
        <v>0</v>
      </c>
      <c r="E56">
        <f>-SUMIFS([1]VEGETAL!$E$2:$E$356,[1]VEGETAL!$A$2:$A$356,$B56,[1]VEGETAL!$F$2:$F$356,"SALI",[1]VEGETAL!$I$2:$I$356,"&gt;="&amp;E$2,[1]VEGETAL!$I$2:$I$356,"&lt;"&amp;F$2)</f>
        <v>0</v>
      </c>
      <c r="F56">
        <f>-SUMIFS([1]VEGETAL!$E$2:$E$356,[1]VEGETAL!$A$2:$A$356,$B56,[1]VEGETAL!$F$2:$F$356,"SALI",[1]VEGETAL!$I$2:$I$356,"&gt;="&amp;F$2,[1]VEGETAL!$I$2:$I$356,"&lt;"&amp;G$2)</f>
        <v>0</v>
      </c>
      <c r="G56">
        <f>-SUMIFS([1]VEGETAL!$E$2:$E$356,[1]VEGETAL!$A$2:$A$356,$B56,[1]VEGETAL!$F$2:$F$356,"SALI",[1]VEGETAL!$I$2:$I$356,"&gt;="&amp;G$2,[1]VEGETAL!$I$2:$I$356,"&lt;"&amp;H$2)</f>
        <v>0</v>
      </c>
      <c r="H56">
        <f>-SUMIFS([1]VEGETAL!$E$2:$E$356,[1]VEGETAL!$A$2:$A$356,$B56,[1]VEGETAL!$F$2:$F$356,"SALI",[1]VEGETAL!$I$2:$I$356,"&gt;="&amp;H$2,[1]VEGETAL!$I$2:$I$356,"&lt;"&amp;I$2)</f>
        <v>0</v>
      </c>
      <c r="I56">
        <f>-SUMIFS([1]VEGETAL!$E$2:$E$356,[1]VEGETAL!$A$2:$A$356,$B56,[1]VEGETAL!$F$2:$F$356,"SALI",[1]VEGETAL!$I$2:$I$356,"&gt;="&amp;I$2,[1]VEGETAL!$I$2:$I$356,"&lt;"&amp;J$2)</f>
        <v>0</v>
      </c>
      <c r="J56">
        <f>-SUMIFS([1]VEGETAL!$E$2:$E$356,[1]VEGETAL!$A$2:$A$356,$B56,[1]VEGETAL!$F$2:$F$356,"SALI",[1]VEGETAL!$I$2:$I$356,"&gt;="&amp;J$2,[1]VEGETAL!$I$2:$I$356,"&lt;"&amp;K$2)</f>
        <v>0</v>
      </c>
      <c r="K56">
        <f>-SUMIFS([1]VEGETAL!$E$2:$E$356,[1]VEGETAL!$A$2:$A$356,$B56,[1]VEGETAL!$F$2:$F$356,"SALI",[1]VEGETAL!$I$2:$I$356,"&gt;="&amp;K$2,[1]VEGETAL!$I$2:$I$356,"&lt;"&amp;L$2)</f>
        <v>0</v>
      </c>
      <c r="L56">
        <f>-SUMIFS([1]VEGETAL!$E$2:$E$356,[1]VEGETAL!$A$2:$A$356,$B56,[1]VEGETAL!$F$2:$F$356,"SALI",[1]VEGETAL!$I$2:$I$356,"&gt;="&amp;L$2,[1]VEGETAL!$I$2:$I$356,"&lt;"&amp;M$2)</f>
        <v>0</v>
      </c>
      <c r="M56">
        <f>-SUMIFS([1]VEGETAL!$E$2:$E$356,[1]VEGETAL!$A$2:$A$356,$B56,[1]VEGETAL!$F$2:$F$356,"SALI",[1]VEGETAL!$I$2:$I$356,"&gt;="&amp;M$2,[1]VEGETAL!$I$2:$I$356,"&lt;"&amp;N$2)</f>
        <v>0</v>
      </c>
      <c r="N56">
        <f>-SUMIFS([1]VEGETAL!$E$2:$E$356,[1]VEGETAL!$A$2:$A$356,$B56,[1]VEGETAL!$F$2:$F$356,"SALI",[1]VEGETAL!$I$2:$I$356,"&gt;="&amp;N$2,[1]VEGETAL!$I$2:$I$356,"&lt;"&amp;O$2)</f>
        <v>0</v>
      </c>
      <c r="O56">
        <f>-SUMIFS([1]VEGETAL!$E$2:$E$356,[1]VEGETAL!$A$2:$A$356,$B56,[1]VEGETAL!$F$2:$F$356,"SALI",[1]VEGETAL!$I$2:$I$356,"&gt;="&amp;O$2,[1]VEGETAL!$I$2:$I$356,"&lt;"&amp;P$2)</f>
        <v>0</v>
      </c>
      <c r="P56">
        <f>-SUMIFS([1]VEGETAL!$E$2:$E$356,[1]VEGETAL!$A$2:$A$356,$B56,[1]VEGETAL!$F$2:$F$356,"SALI",[1]VEGETAL!$I$2:$I$356,"&gt;="&amp;P$2,[1]VEGETAL!$I$2:$I$356,"&lt;"&amp;Q$2)</f>
        <v>0</v>
      </c>
      <c r="Q56">
        <f>-SUMIFS([1]VEGETAL!$E$2:$E$356,[1]VEGETAL!$A$2:$A$356,$B56,[1]VEGETAL!$F$2:$F$356,"SALI",[1]VEGETAL!$I$2:$I$356,"&gt;="&amp;Q$2,[1]VEGETAL!$I$2:$I$356,"&lt;"&amp;R$2)</f>
        <v>0</v>
      </c>
      <c r="R56">
        <f>-SUMIFS([1]VEGETAL!$E$2:$E$356,[1]VEGETAL!$A$2:$A$356,$B56,[1]VEGETAL!$F$2:$F$356,"SALI",[1]VEGETAL!$I$2:$I$356,"&gt;="&amp;R$2,[1]VEGETAL!$I$2:$I$356,"&lt;"&amp;S$2)</f>
        <v>0</v>
      </c>
      <c r="S56">
        <f>-SUMIFS([1]VEGETAL!$E$2:$E$356,[1]VEGETAL!$A$2:$A$356,$B56,[1]VEGETAL!$F$2:$F$356,"SALI",[1]VEGETAL!$I$2:$I$356,"&gt;="&amp;S$2,[1]VEGETAL!$I$2:$I$356,"&lt;"&amp;T$2)</f>
        <v>0</v>
      </c>
      <c r="T56">
        <f>-SUMIFS([1]VEGETAL!$E$2:$E$356,[1]VEGETAL!$A$2:$A$356,$B56,[1]VEGETAL!$F$2:$F$356,"SALI",[1]VEGETAL!$I$2:$I$356,"&gt;="&amp;T$2,[1]VEGETAL!$I$2:$I$356,"&lt;"&amp;U$2)</f>
        <v>1</v>
      </c>
      <c r="U56">
        <f>-SUMIFS([1]VEGETAL!$E$2:$E$356,[1]VEGETAL!$A$2:$A$356,$B56,[1]VEGETAL!$F$2:$F$356,"SALI",[1]VEGETAL!$I$2:$I$356,"&gt;="&amp;U$2,[1]VEGETAL!$I$2:$I$356,"&lt;"&amp;V$2)</f>
        <v>0</v>
      </c>
      <c r="V56">
        <f>-SUMIFS([1]VEGETAL!$E$2:$E$356,[1]VEGETAL!$A$2:$A$356,$B56,[1]VEGETAL!$F$2:$F$356,"SALI",[1]VEGETAL!$I$2:$I$356,"&gt;="&amp;V$2,[1]VEGETAL!$I$2:$I$356,"&lt;"&amp;W$2)</f>
        <v>0</v>
      </c>
      <c r="W56">
        <f>-SUMIFS([1]VEGETAL!$E$2:$E$356,[1]VEGETAL!$A$2:$A$356,$B56,[1]VEGETAL!$F$2:$F$356,"SALI",[1]VEGETAL!$I$2:$I$356,"&gt;="&amp;W$2,[1]VEGETAL!$I$2:$I$356,"&lt;"&amp;X$2)</f>
        <v>0</v>
      </c>
      <c r="X56">
        <f>-SUMIFS([1]VEGETAL!$E$2:$E$356,[1]VEGETAL!$A$2:$A$356,$B56,[1]VEGETAL!$F$2:$F$356,"SALI",[1]VEGETAL!$I$2:$I$356,"&gt;="&amp;X$2,[1]VEGETAL!$I$2:$I$356,"&lt;"&amp;Y$2)</f>
        <v>0</v>
      </c>
      <c r="Y56">
        <f>-SUMIFS([1]VEGETAL!$E$2:$E$356,[1]VEGETAL!$A$2:$A$356,$B56,[1]VEGETAL!$F$2:$F$356,"SALI",[1]VEGETAL!$I$2:$I$356,"&gt;="&amp;Y$2,[1]VEGETAL!$I$2:$I$356,"&lt;"&amp;Z$2)</f>
        <v>0</v>
      </c>
      <c r="Z56">
        <f>-SUMIFS([1]VEGETAL!$E$2:$E$356,[1]VEGETAL!$A$2:$A$356,$B56,[1]VEGETAL!$F$2:$F$356,"SALI",[1]VEGETAL!$I$2:$I$356,"&gt;="&amp;Z$2,[1]VEGETAL!$I$2:$I$356,"&lt;"&amp;AA$2)</f>
        <v>0</v>
      </c>
      <c r="AA56">
        <f>-SUMIFS([1]VEGETAL!$E$2:$E$356,[1]VEGETAL!$A$2:$A$356,$B56,[1]VEGETAL!$F$2:$F$356,"SALI",[1]VEGETAL!$I$2:$I$356,"&gt;="&amp;AA$2,[1]VEGETAL!$I$2:$I$356,"&lt;"&amp;AB$2)</f>
        <v>0</v>
      </c>
      <c r="AB56">
        <f>-SUMIFS([1]VEGETAL!$E$2:$E$356,[1]VEGETAL!$A$2:$A$356,$B56,[1]VEGETAL!$F$2:$F$356,"SALI",[1]VEGETAL!$I$2:$I$356,"&gt;="&amp;AB$2,[1]VEGETAL!$I$2:$I$356,"&lt;"&amp;AC$2)</f>
        <v>0</v>
      </c>
      <c r="AC56">
        <f>-SUMIFS([1]VEGETAL!$E$2:$E$356,[1]VEGETAL!$A$2:$A$356,$B56,[1]VEGETAL!$F$2:$F$356,"SALI",[1]VEGETAL!$I$2:$I$356,"&gt;="&amp;AC$2,[1]VEGETAL!$I$2:$I$356,"&lt;"&amp;AD$2)</f>
        <v>0</v>
      </c>
      <c r="AD56">
        <f>-SUMIFS([1]VEGETAL!$E$2:$E$356,[1]VEGETAL!$A$2:$A$356,$B56,[1]VEGETAL!$F$2:$F$356,"SALI",[1]VEGETAL!$I$2:$I$356,"&gt;="&amp;AD$2,[1]VEGETAL!$I$2:$I$356,"&lt;"&amp;AE$2)</f>
        <v>0</v>
      </c>
      <c r="AE56">
        <f>-SUMIFS([1]VEGETAL!$E$2:$E$356,[1]VEGETAL!$A$2:$A$356,$B56,[1]VEGETAL!$F$2:$F$356,"SALI",[1]VEGETAL!$I$2:$I$356,"&gt;="&amp;AE$2,[1]VEGETAL!$I$2:$I$356,"&lt;"&amp;AF$2)</f>
        <v>0</v>
      </c>
      <c r="AF56">
        <f>-SUMIFS([1]VEGETAL!$E$2:$E$356,[1]VEGETAL!$A$2:$A$356,$B56,[1]VEGETAL!$F$2:$F$356,"SALI",[1]VEGETAL!$I$2:$I$356,"&gt;="&amp;AF$2,[1]VEGETAL!$I$2:$I$356,"&lt;"&amp;AG$2)</f>
        <v>0</v>
      </c>
      <c r="AG56">
        <f>-SUMIFS([1]VEGETAL!$E$2:$E$356,[1]VEGETAL!$A$2:$A$356,$B56,[1]VEGETAL!$F$2:$F$356,"SALI",[1]VEGETAL!$I$2:$I$356,"&gt;="&amp;AG$2,[1]VEGETAL!$I$2:$I$356,"&lt;"&amp;AH$2)</f>
        <v>0</v>
      </c>
      <c r="AH56">
        <f>-SUMIFS([1]VEGETAL!$E$2:$E$356,[1]VEGETAL!$A$2:$A$356,$B56,[1]VEGETAL!$F$2:$F$356,"SALI",[1]VEGETAL!$I$2:$I$356,"&gt;="&amp;AH$2,[1]VEGETAL!$I$2:$I$356,"&lt;"&amp;AI$2)</f>
        <v>0</v>
      </c>
      <c r="AI56">
        <f>-SUMIFS([1]VEGETAL!$E$2:$E$356,[1]VEGETAL!$A$2:$A$356,$B56,[1]VEGETAL!$F$2:$F$356,"SALI",[1]VEGETAL!$I$2:$I$356,"&gt;="&amp;AI$2,[1]VEGETAL!$I$2:$I$356,"&lt;"&amp;AJ$2)</f>
        <v>0</v>
      </c>
      <c r="AJ56">
        <f>-SUMIFS([1]VEGETAL!$E$2:$E$356,[1]VEGETAL!$A$2:$A$356,$B56,[1]VEGETAL!$F$2:$F$356,"SALI",[1]VEGETAL!$I$2:$I$356,"&gt;="&amp;AJ$2,[1]VEGETAL!$I$2:$I$356,"&lt;"&amp;AK$2)</f>
        <v>0</v>
      </c>
      <c r="AK56">
        <f>-SUMIFS([1]VEGETAL!$E$2:$E$356,[1]VEGETAL!$A$2:$A$356,$B56,[1]VEGETAL!$F$2:$F$356,"SALI",[1]VEGETAL!$I$2:$I$356,"&gt;="&amp;AK$2,[1]VEGETAL!$I$2:$I$356,"&lt;"&amp;AL$2)</f>
        <v>0</v>
      </c>
      <c r="AL56">
        <f>-SUMIFS([1]VEGETAL!$E$2:$E$356,[1]VEGETAL!$A$2:$A$356,$B56,[1]VEGETAL!$F$2:$F$356,"SALI",[1]VEGETAL!$I$2:$I$356,"&gt;="&amp;AL$2,[1]VEGETAL!$I$2:$I$356,"&lt;"&amp;AM$2)</f>
        <v>0</v>
      </c>
      <c r="AN56">
        <f t="shared" si="2"/>
        <v>1</v>
      </c>
      <c r="AO56">
        <f t="shared" si="1"/>
        <v>35</v>
      </c>
    </row>
    <row r="57" spans="2:41" ht="15.75" thickBot="1" x14ac:dyDescent="0.3">
      <c r="B57" s="2" t="s">
        <v>54</v>
      </c>
      <c r="C57">
        <f>-SUMIFS([1]VEGETAL!$E$2:$E$356,[1]VEGETAL!$A$2:$A$356,$B57,[1]VEGETAL!$F$2:$F$356,"SALI",[1]VEGETAL!$I$2:$I$356,"&gt;="&amp;C$2,[1]VEGETAL!$I$2:$I$356,"&lt;"&amp;D$2)</f>
        <v>0</v>
      </c>
      <c r="D57">
        <f>-SUMIFS([1]VEGETAL!$E$2:$E$356,[1]VEGETAL!$A$2:$A$356,$B57,[1]VEGETAL!$F$2:$F$356,"SALI",[1]VEGETAL!$I$2:$I$356,"&gt;="&amp;D$2,[1]VEGETAL!$I$2:$I$356,"&lt;"&amp;E$2)</f>
        <v>0</v>
      </c>
      <c r="E57">
        <f>-SUMIFS([1]VEGETAL!$E$2:$E$356,[1]VEGETAL!$A$2:$A$356,$B57,[1]VEGETAL!$F$2:$F$356,"SALI",[1]VEGETAL!$I$2:$I$356,"&gt;="&amp;E$2,[1]VEGETAL!$I$2:$I$356,"&lt;"&amp;F$2)</f>
        <v>0</v>
      </c>
      <c r="F57">
        <f>-SUMIFS([1]VEGETAL!$E$2:$E$356,[1]VEGETAL!$A$2:$A$356,$B57,[1]VEGETAL!$F$2:$F$356,"SALI",[1]VEGETAL!$I$2:$I$356,"&gt;="&amp;F$2,[1]VEGETAL!$I$2:$I$356,"&lt;"&amp;G$2)</f>
        <v>0</v>
      </c>
      <c r="G57">
        <f>-SUMIFS([1]VEGETAL!$E$2:$E$356,[1]VEGETAL!$A$2:$A$356,$B57,[1]VEGETAL!$F$2:$F$356,"SALI",[1]VEGETAL!$I$2:$I$356,"&gt;="&amp;G$2,[1]VEGETAL!$I$2:$I$356,"&lt;"&amp;H$2)</f>
        <v>0</v>
      </c>
      <c r="H57">
        <f>-SUMIFS([1]VEGETAL!$E$2:$E$356,[1]VEGETAL!$A$2:$A$356,$B57,[1]VEGETAL!$F$2:$F$356,"SALI",[1]VEGETAL!$I$2:$I$356,"&gt;="&amp;H$2,[1]VEGETAL!$I$2:$I$356,"&lt;"&amp;I$2)</f>
        <v>0</v>
      </c>
      <c r="I57">
        <f>-SUMIFS([1]VEGETAL!$E$2:$E$356,[1]VEGETAL!$A$2:$A$356,$B57,[1]VEGETAL!$F$2:$F$356,"SALI",[1]VEGETAL!$I$2:$I$356,"&gt;="&amp;I$2,[1]VEGETAL!$I$2:$I$356,"&lt;"&amp;J$2)</f>
        <v>0</v>
      </c>
      <c r="J57">
        <f>-SUMIFS([1]VEGETAL!$E$2:$E$356,[1]VEGETAL!$A$2:$A$356,$B57,[1]VEGETAL!$F$2:$F$356,"SALI",[1]VEGETAL!$I$2:$I$356,"&gt;="&amp;J$2,[1]VEGETAL!$I$2:$I$356,"&lt;"&amp;K$2)</f>
        <v>0</v>
      </c>
      <c r="K57">
        <f>-SUMIFS([1]VEGETAL!$E$2:$E$356,[1]VEGETAL!$A$2:$A$356,$B57,[1]VEGETAL!$F$2:$F$356,"SALI",[1]VEGETAL!$I$2:$I$356,"&gt;="&amp;K$2,[1]VEGETAL!$I$2:$I$356,"&lt;"&amp;L$2)</f>
        <v>0</v>
      </c>
      <c r="L57">
        <f>-SUMIFS([1]VEGETAL!$E$2:$E$356,[1]VEGETAL!$A$2:$A$356,$B57,[1]VEGETAL!$F$2:$F$356,"SALI",[1]VEGETAL!$I$2:$I$356,"&gt;="&amp;L$2,[1]VEGETAL!$I$2:$I$356,"&lt;"&amp;M$2)</f>
        <v>0</v>
      </c>
      <c r="M57">
        <f>-SUMIFS([1]VEGETAL!$E$2:$E$356,[1]VEGETAL!$A$2:$A$356,$B57,[1]VEGETAL!$F$2:$F$356,"SALI",[1]VEGETAL!$I$2:$I$356,"&gt;="&amp;M$2,[1]VEGETAL!$I$2:$I$356,"&lt;"&amp;N$2)</f>
        <v>0</v>
      </c>
      <c r="N57">
        <f>-SUMIFS([1]VEGETAL!$E$2:$E$356,[1]VEGETAL!$A$2:$A$356,$B57,[1]VEGETAL!$F$2:$F$356,"SALI",[1]VEGETAL!$I$2:$I$356,"&gt;="&amp;N$2,[1]VEGETAL!$I$2:$I$356,"&lt;"&amp;O$2)</f>
        <v>0</v>
      </c>
      <c r="O57">
        <f>-SUMIFS([1]VEGETAL!$E$2:$E$356,[1]VEGETAL!$A$2:$A$356,$B57,[1]VEGETAL!$F$2:$F$356,"SALI",[1]VEGETAL!$I$2:$I$356,"&gt;="&amp;O$2,[1]VEGETAL!$I$2:$I$356,"&lt;"&amp;P$2)</f>
        <v>0</v>
      </c>
      <c r="P57">
        <f>-SUMIFS([1]VEGETAL!$E$2:$E$356,[1]VEGETAL!$A$2:$A$356,$B57,[1]VEGETAL!$F$2:$F$356,"SALI",[1]VEGETAL!$I$2:$I$356,"&gt;="&amp;P$2,[1]VEGETAL!$I$2:$I$356,"&lt;"&amp;Q$2)</f>
        <v>0</v>
      </c>
      <c r="Q57">
        <f>-SUMIFS([1]VEGETAL!$E$2:$E$356,[1]VEGETAL!$A$2:$A$356,$B57,[1]VEGETAL!$F$2:$F$356,"SALI",[1]VEGETAL!$I$2:$I$356,"&gt;="&amp;Q$2,[1]VEGETAL!$I$2:$I$356,"&lt;"&amp;R$2)</f>
        <v>0</v>
      </c>
      <c r="R57">
        <f>-SUMIFS([1]VEGETAL!$E$2:$E$356,[1]VEGETAL!$A$2:$A$356,$B57,[1]VEGETAL!$F$2:$F$356,"SALI",[1]VEGETAL!$I$2:$I$356,"&gt;="&amp;R$2,[1]VEGETAL!$I$2:$I$356,"&lt;"&amp;S$2)</f>
        <v>0</v>
      </c>
      <c r="S57">
        <f>-SUMIFS([1]VEGETAL!$E$2:$E$356,[1]VEGETAL!$A$2:$A$356,$B57,[1]VEGETAL!$F$2:$F$356,"SALI",[1]VEGETAL!$I$2:$I$356,"&gt;="&amp;S$2,[1]VEGETAL!$I$2:$I$356,"&lt;"&amp;T$2)</f>
        <v>0</v>
      </c>
      <c r="T57">
        <f>-SUMIFS([1]VEGETAL!$E$2:$E$356,[1]VEGETAL!$A$2:$A$356,$B57,[1]VEGETAL!$F$2:$F$356,"SALI",[1]VEGETAL!$I$2:$I$356,"&gt;="&amp;T$2,[1]VEGETAL!$I$2:$I$356,"&lt;"&amp;U$2)</f>
        <v>0</v>
      </c>
      <c r="U57">
        <f>-SUMIFS([1]VEGETAL!$E$2:$E$356,[1]VEGETAL!$A$2:$A$356,$B57,[1]VEGETAL!$F$2:$F$356,"SALI",[1]VEGETAL!$I$2:$I$356,"&gt;="&amp;U$2,[1]VEGETAL!$I$2:$I$356,"&lt;"&amp;V$2)</f>
        <v>0</v>
      </c>
      <c r="V57">
        <f>-SUMIFS([1]VEGETAL!$E$2:$E$356,[1]VEGETAL!$A$2:$A$356,$B57,[1]VEGETAL!$F$2:$F$356,"SALI",[1]VEGETAL!$I$2:$I$356,"&gt;="&amp;V$2,[1]VEGETAL!$I$2:$I$356,"&lt;"&amp;W$2)</f>
        <v>0</v>
      </c>
      <c r="W57">
        <f>-SUMIFS([1]VEGETAL!$E$2:$E$356,[1]VEGETAL!$A$2:$A$356,$B57,[1]VEGETAL!$F$2:$F$356,"SALI",[1]VEGETAL!$I$2:$I$356,"&gt;="&amp;W$2,[1]VEGETAL!$I$2:$I$356,"&lt;"&amp;X$2)</f>
        <v>0</v>
      </c>
      <c r="X57">
        <f>-SUMIFS([1]VEGETAL!$E$2:$E$356,[1]VEGETAL!$A$2:$A$356,$B57,[1]VEGETAL!$F$2:$F$356,"SALI",[1]VEGETAL!$I$2:$I$356,"&gt;="&amp;X$2,[1]VEGETAL!$I$2:$I$356,"&lt;"&amp;Y$2)</f>
        <v>0</v>
      </c>
      <c r="Y57">
        <f>-SUMIFS([1]VEGETAL!$E$2:$E$356,[1]VEGETAL!$A$2:$A$356,$B57,[1]VEGETAL!$F$2:$F$356,"SALI",[1]VEGETAL!$I$2:$I$356,"&gt;="&amp;Y$2,[1]VEGETAL!$I$2:$I$356,"&lt;"&amp;Z$2)</f>
        <v>0</v>
      </c>
      <c r="Z57">
        <f>-SUMIFS([1]VEGETAL!$E$2:$E$356,[1]VEGETAL!$A$2:$A$356,$B57,[1]VEGETAL!$F$2:$F$356,"SALI",[1]VEGETAL!$I$2:$I$356,"&gt;="&amp;Z$2,[1]VEGETAL!$I$2:$I$356,"&lt;"&amp;AA$2)</f>
        <v>0</v>
      </c>
      <c r="AA57">
        <f>-SUMIFS([1]VEGETAL!$E$2:$E$356,[1]VEGETAL!$A$2:$A$356,$B57,[1]VEGETAL!$F$2:$F$356,"SALI",[1]VEGETAL!$I$2:$I$356,"&gt;="&amp;AA$2,[1]VEGETAL!$I$2:$I$356,"&lt;"&amp;AB$2)</f>
        <v>0</v>
      </c>
      <c r="AB57">
        <f>-SUMIFS([1]VEGETAL!$E$2:$E$356,[1]VEGETAL!$A$2:$A$356,$B57,[1]VEGETAL!$F$2:$F$356,"SALI",[1]VEGETAL!$I$2:$I$356,"&gt;="&amp;AB$2,[1]VEGETAL!$I$2:$I$356,"&lt;"&amp;AC$2)</f>
        <v>0</v>
      </c>
      <c r="AC57">
        <f>-SUMIFS([1]VEGETAL!$E$2:$E$356,[1]VEGETAL!$A$2:$A$356,$B57,[1]VEGETAL!$F$2:$F$356,"SALI",[1]VEGETAL!$I$2:$I$356,"&gt;="&amp;AC$2,[1]VEGETAL!$I$2:$I$356,"&lt;"&amp;AD$2)</f>
        <v>0</v>
      </c>
      <c r="AD57">
        <f>-SUMIFS([1]VEGETAL!$E$2:$E$356,[1]VEGETAL!$A$2:$A$356,$B57,[1]VEGETAL!$F$2:$F$356,"SALI",[1]VEGETAL!$I$2:$I$356,"&gt;="&amp;AD$2,[1]VEGETAL!$I$2:$I$356,"&lt;"&amp;AE$2)</f>
        <v>0</v>
      </c>
      <c r="AE57">
        <f>-SUMIFS([1]VEGETAL!$E$2:$E$356,[1]VEGETAL!$A$2:$A$356,$B57,[1]VEGETAL!$F$2:$F$356,"SALI",[1]VEGETAL!$I$2:$I$356,"&gt;="&amp;AE$2,[1]VEGETAL!$I$2:$I$356,"&lt;"&amp;AF$2)</f>
        <v>0</v>
      </c>
      <c r="AF57">
        <f>-SUMIFS([1]VEGETAL!$E$2:$E$356,[1]VEGETAL!$A$2:$A$356,$B57,[1]VEGETAL!$F$2:$F$356,"SALI",[1]VEGETAL!$I$2:$I$356,"&gt;="&amp;AF$2,[1]VEGETAL!$I$2:$I$356,"&lt;"&amp;AG$2)</f>
        <v>0</v>
      </c>
      <c r="AG57">
        <f>-SUMIFS([1]VEGETAL!$E$2:$E$356,[1]VEGETAL!$A$2:$A$356,$B57,[1]VEGETAL!$F$2:$F$356,"SALI",[1]VEGETAL!$I$2:$I$356,"&gt;="&amp;AG$2,[1]VEGETAL!$I$2:$I$356,"&lt;"&amp;AH$2)</f>
        <v>0</v>
      </c>
      <c r="AH57">
        <f>-SUMIFS([1]VEGETAL!$E$2:$E$356,[1]VEGETAL!$A$2:$A$356,$B57,[1]VEGETAL!$F$2:$F$356,"SALI",[1]VEGETAL!$I$2:$I$356,"&gt;="&amp;AH$2,[1]VEGETAL!$I$2:$I$356,"&lt;"&amp;AI$2)</f>
        <v>0</v>
      </c>
      <c r="AI57">
        <f>-SUMIFS([1]VEGETAL!$E$2:$E$356,[1]VEGETAL!$A$2:$A$356,$B57,[1]VEGETAL!$F$2:$F$356,"SALI",[1]VEGETAL!$I$2:$I$356,"&gt;="&amp;AI$2,[1]VEGETAL!$I$2:$I$356,"&lt;"&amp;AJ$2)</f>
        <v>0</v>
      </c>
      <c r="AJ57">
        <f>-SUMIFS([1]VEGETAL!$E$2:$E$356,[1]VEGETAL!$A$2:$A$356,$B57,[1]VEGETAL!$F$2:$F$356,"SALI",[1]VEGETAL!$I$2:$I$356,"&gt;="&amp;AJ$2,[1]VEGETAL!$I$2:$I$356,"&lt;"&amp;AK$2)</f>
        <v>0</v>
      </c>
      <c r="AK57">
        <f>-SUMIFS([1]VEGETAL!$E$2:$E$356,[1]VEGETAL!$A$2:$A$356,$B57,[1]VEGETAL!$F$2:$F$356,"SALI",[1]VEGETAL!$I$2:$I$356,"&gt;="&amp;AK$2,[1]VEGETAL!$I$2:$I$356,"&lt;"&amp;AL$2)</f>
        <v>0</v>
      </c>
      <c r="AL57">
        <f>-SUMIFS([1]VEGETAL!$E$2:$E$356,[1]VEGETAL!$A$2:$A$356,$B57,[1]VEGETAL!$F$2:$F$356,"SALI",[1]VEGETAL!$I$2:$I$356,"&gt;="&amp;AL$2,[1]VEGETAL!$I$2:$I$356,"&lt;"&amp;AM$2)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-SUMIFS([1]VEGETAL!$E$2:$E$356,[1]VEGETAL!$A$2:$A$356,$B58,[1]VEGETAL!$F$2:$F$356,"SALI",[1]VEGETAL!$I$2:$I$356,"&gt;="&amp;C$2,[1]VEGETAL!$I$2:$I$356,"&lt;"&amp;D$2)</f>
        <v>0</v>
      </c>
      <c r="D58">
        <f>-SUMIFS([1]VEGETAL!$E$2:$E$356,[1]VEGETAL!$A$2:$A$356,$B58,[1]VEGETAL!$F$2:$F$356,"SALI",[1]VEGETAL!$I$2:$I$356,"&gt;="&amp;D$2,[1]VEGETAL!$I$2:$I$356,"&lt;"&amp;E$2)</f>
        <v>0</v>
      </c>
      <c r="E58">
        <f>-SUMIFS([1]VEGETAL!$E$2:$E$356,[1]VEGETAL!$A$2:$A$356,$B58,[1]VEGETAL!$F$2:$F$356,"SALI",[1]VEGETAL!$I$2:$I$356,"&gt;="&amp;E$2,[1]VEGETAL!$I$2:$I$356,"&lt;"&amp;F$2)</f>
        <v>0</v>
      </c>
      <c r="F58">
        <f>-SUMIFS([1]VEGETAL!$E$2:$E$356,[1]VEGETAL!$A$2:$A$356,$B58,[1]VEGETAL!$F$2:$F$356,"SALI",[1]VEGETAL!$I$2:$I$356,"&gt;="&amp;F$2,[1]VEGETAL!$I$2:$I$356,"&lt;"&amp;G$2)</f>
        <v>0</v>
      </c>
      <c r="G58">
        <f>-SUMIFS([1]VEGETAL!$E$2:$E$356,[1]VEGETAL!$A$2:$A$356,$B58,[1]VEGETAL!$F$2:$F$356,"SALI",[1]VEGETAL!$I$2:$I$356,"&gt;="&amp;G$2,[1]VEGETAL!$I$2:$I$356,"&lt;"&amp;H$2)</f>
        <v>0</v>
      </c>
      <c r="H58">
        <f>-SUMIFS([1]VEGETAL!$E$2:$E$356,[1]VEGETAL!$A$2:$A$356,$B58,[1]VEGETAL!$F$2:$F$356,"SALI",[1]VEGETAL!$I$2:$I$356,"&gt;="&amp;H$2,[1]VEGETAL!$I$2:$I$356,"&lt;"&amp;I$2)</f>
        <v>0</v>
      </c>
      <c r="I58">
        <f>-SUMIFS([1]VEGETAL!$E$2:$E$356,[1]VEGETAL!$A$2:$A$356,$B58,[1]VEGETAL!$F$2:$F$356,"SALI",[1]VEGETAL!$I$2:$I$356,"&gt;="&amp;I$2,[1]VEGETAL!$I$2:$I$356,"&lt;"&amp;J$2)</f>
        <v>0</v>
      </c>
      <c r="J58">
        <f>-SUMIFS([1]VEGETAL!$E$2:$E$356,[1]VEGETAL!$A$2:$A$356,$B58,[1]VEGETAL!$F$2:$F$356,"SALI",[1]VEGETAL!$I$2:$I$356,"&gt;="&amp;J$2,[1]VEGETAL!$I$2:$I$356,"&lt;"&amp;K$2)</f>
        <v>0</v>
      </c>
      <c r="K58">
        <f>-SUMIFS([1]VEGETAL!$E$2:$E$356,[1]VEGETAL!$A$2:$A$356,$B58,[1]VEGETAL!$F$2:$F$356,"SALI",[1]VEGETAL!$I$2:$I$356,"&gt;="&amp;K$2,[1]VEGETAL!$I$2:$I$356,"&lt;"&amp;L$2)</f>
        <v>0</v>
      </c>
      <c r="L58">
        <f>-SUMIFS([1]VEGETAL!$E$2:$E$356,[1]VEGETAL!$A$2:$A$356,$B58,[1]VEGETAL!$F$2:$F$356,"SALI",[1]VEGETAL!$I$2:$I$356,"&gt;="&amp;L$2,[1]VEGETAL!$I$2:$I$356,"&lt;"&amp;M$2)</f>
        <v>0</v>
      </c>
      <c r="M58">
        <f>-SUMIFS([1]VEGETAL!$E$2:$E$356,[1]VEGETAL!$A$2:$A$356,$B58,[1]VEGETAL!$F$2:$F$356,"SALI",[1]VEGETAL!$I$2:$I$356,"&gt;="&amp;M$2,[1]VEGETAL!$I$2:$I$356,"&lt;"&amp;N$2)</f>
        <v>0</v>
      </c>
      <c r="N58">
        <f>-SUMIFS([1]VEGETAL!$E$2:$E$356,[1]VEGETAL!$A$2:$A$356,$B58,[1]VEGETAL!$F$2:$F$356,"SALI",[1]VEGETAL!$I$2:$I$356,"&gt;="&amp;N$2,[1]VEGETAL!$I$2:$I$356,"&lt;"&amp;O$2)</f>
        <v>0</v>
      </c>
      <c r="O58">
        <f>-SUMIFS([1]VEGETAL!$E$2:$E$356,[1]VEGETAL!$A$2:$A$356,$B58,[1]VEGETAL!$F$2:$F$356,"SALI",[1]VEGETAL!$I$2:$I$356,"&gt;="&amp;O$2,[1]VEGETAL!$I$2:$I$356,"&lt;"&amp;P$2)</f>
        <v>0</v>
      </c>
      <c r="P58">
        <f>-SUMIFS([1]VEGETAL!$E$2:$E$356,[1]VEGETAL!$A$2:$A$356,$B58,[1]VEGETAL!$F$2:$F$356,"SALI",[1]VEGETAL!$I$2:$I$356,"&gt;="&amp;P$2,[1]VEGETAL!$I$2:$I$356,"&lt;"&amp;Q$2)</f>
        <v>0</v>
      </c>
      <c r="Q58">
        <f>-SUMIFS([1]VEGETAL!$E$2:$E$356,[1]VEGETAL!$A$2:$A$356,$B58,[1]VEGETAL!$F$2:$F$356,"SALI",[1]VEGETAL!$I$2:$I$356,"&gt;="&amp;Q$2,[1]VEGETAL!$I$2:$I$356,"&lt;"&amp;R$2)</f>
        <v>0</v>
      </c>
      <c r="R58">
        <f>-SUMIFS([1]VEGETAL!$E$2:$E$356,[1]VEGETAL!$A$2:$A$356,$B58,[1]VEGETAL!$F$2:$F$356,"SALI",[1]VEGETAL!$I$2:$I$356,"&gt;="&amp;R$2,[1]VEGETAL!$I$2:$I$356,"&lt;"&amp;S$2)</f>
        <v>0</v>
      </c>
      <c r="S58">
        <f>-SUMIFS([1]VEGETAL!$E$2:$E$356,[1]VEGETAL!$A$2:$A$356,$B58,[1]VEGETAL!$F$2:$F$356,"SALI",[1]VEGETAL!$I$2:$I$356,"&gt;="&amp;S$2,[1]VEGETAL!$I$2:$I$356,"&lt;"&amp;T$2)</f>
        <v>0</v>
      </c>
      <c r="T58">
        <f>-SUMIFS([1]VEGETAL!$E$2:$E$356,[1]VEGETAL!$A$2:$A$356,$B58,[1]VEGETAL!$F$2:$F$356,"SALI",[1]VEGETAL!$I$2:$I$356,"&gt;="&amp;T$2,[1]VEGETAL!$I$2:$I$356,"&lt;"&amp;U$2)</f>
        <v>0</v>
      </c>
      <c r="U58">
        <f>-SUMIFS([1]VEGETAL!$E$2:$E$356,[1]VEGETAL!$A$2:$A$356,$B58,[1]VEGETAL!$F$2:$F$356,"SALI",[1]VEGETAL!$I$2:$I$356,"&gt;="&amp;U$2,[1]VEGETAL!$I$2:$I$356,"&lt;"&amp;V$2)</f>
        <v>0</v>
      </c>
      <c r="V58">
        <f>-SUMIFS([1]VEGETAL!$E$2:$E$356,[1]VEGETAL!$A$2:$A$356,$B58,[1]VEGETAL!$F$2:$F$356,"SALI",[1]VEGETAL!$I$2:$I$356,"&gt;="&amp;V$2,[1]VEGETAL!$I$2:$I$356,"&lt;"&amp;W$2)</f>
        <v>0</v>
      </c>
      <c r="W58">
        <f>-SUMIFS([1]VEGETAL!$E$2:$E$356,[1]VEGETAL!$A$2:$A$356,$B58,[1]VEGETAL!$F$2:$F$356,"SALI",[1]VEGETAL!$I$2:$I$356,"&gt;="&amp;W$2,[1]VEGETAL!$I$2:$I$356,"&lt;"&amp;X$2)</f>
        <v>0</v>
      </c>
      <c r="X58">
        <f>-SUMIFS([1]VEGETAL!$E$2:$E$356,[1]VEGETAL!$A$2:$A$356,$B58,[1]VEGETAL!$F$2:$F$356,"SALI",[1]VEGETAL!$I$2:$I$356,"&gt;="&amp;X$2,[1]VEGETAL!$I$2:$I$356,"&lt;"&amp;Y$2)</f>
        <v>0</v>
      </c>
      <c r="Y58">
        <f>-SUMIFS([1]VEGETAL!$E$2:$E$356,[1]VEGETAL!$A$2:$A$356,$B58,[1]VEGETAL!$F$2:$F$356,"SALI",[1]VEGETAL!$I$2:$I$356,"&gt;="&amp;Y$2,[1]VEGETAL!$I$2:$I$356,"&lt;"&amp;Z$2)</f>
        <v>0</v>
      </c>
      <c r="Z58">
        <f>-SUMIFS([1]VEGETAL!$E$2:$E$356,[1]VEGETAL!$A$2:$A$356,$B58,[1]VEGETAL!$F$2:$F$356,"SALI",[1]VEGETAL!$I$2:$I$356,"&gt;="&amp;Z$2,[1]VEGETAL!$I$2:$I$356,"&lt;"&amp;AA$2)</f>
        <v>0</v>
      </c>
      <c r="AA58">
        <f>-SUMIFS([1]VEGETAL!$E$2:$E$356,[1]VEGETAL!$A$2:$A$356,$B58,[1]VEGETAL!$F$2:$F$356,"SALI",[1]VEGETAL!$I$2:$I$356,"&gt;="&amp;AA$2,[1]VEGETAL!$I$2:$I$356,"&lt;"&amp;AB$2)</f>
        <v>0</v>
      </c>
      <c r="AB58">
        <f>-SUMIFS([1]VEGETAL!$E$2:$E$356,[1]VEGETAL!$A$2:$A$356,$B58,[1]VEGETAL!$F$2:$F$356,"SALI",[1]VEGETAL!$I$2:$I$356,"&gt;="&amp;AB$2,[1]VEGETAL!$I$2:$I$356,"&lt;"&amp;AC$2)</f>
        <v>0</v>
      </c>
      <c r="AC58">
        <f>-SUMIFS([1]VEGETAL!$E$2:$E$356,[1]VEGETAL!$A$2:$A$356,$B58,[1]VEGETAL!$F$2:$F$356,"SALI",[1]VEGETAL!$I$2:$I$356,"&gt;="&amp;AC$2,[1]VEGETAL!$I$2:$I$356,"&lt;"&amp;AD$2)</f>
        <v>0</v>
      </c>
      <c r="AD58">
        <f>-SUMIFS([1]VEGETAL!$E$2:$E$356,[1]VEGETAL!$A$2:$A$356,$B58,[1]VEGETAL!$F$2:$F$356,"SALI",[1]VEGETAL!$I$2:$I$356,"&gt;="&amp;AD$2,[1]VEGETAL!$I$2:$I$356,"&lt;"&amp;AE$2)</f>
        <v>0</v>
      </c>
      <c r="AE58">
        <f>-SUMIFS([1]VEGETAL!$E$2:$E$356,[1]VEGETAL!$A$2:$A$356,$B58,[1]VEGETAL!$F$2:$F$356,"SALI",[1]VEGETAL!$I$2:$I$356,"&gt;="&amp;AE$2,[1]VEGETAL!$I$2:$I$356,"&lt;"&amp;AF$2)</f>
        <v>0</v>
      </c>
      <c r="AF58">
        <f>-SUMIFS([1]VEGETAL!$E$2:$E$356,[1]VEGETAL!$A$2:$A$356,$B58,[1]VEGETAL!$F$2:$F$356,"SALI",[1]VEGETAL!$I$2:$I$356,"&gt;="&amp;AF$2,[1]VEGETAL!$I$2:$I$356,"&lt;"&amp;AG$2)</f>
        <v>0</v>
      </c>
      <c r="AG58">
        <f>-SUMIFS([1]VEGETAL!$E$2:$E$356,[1]VEGETAL!$A$2:$A$356,$B58,[1]VEGETAL!$F$2:$F$356,"SALI",[1]VEGETAL!$I$2:$I$356,"&gt;="&amp;AG$2,[1]VEGETAL!$I$2:$I$356,"&lt;"&amp;AH$2)</f>
        <v>0</v>
      </c>
      <c r="AH58">
        <f>-SUMIFS([1]VEGETAL!$E$2:$E$356,[1]VEGETAL!$A$2:$A$356,$B58,[1]VEGETAL!$F$2:$F$356,"SALI",[1]VEGETAL!$I$2:$I$356,"&gt;="&amp;AH$2,[1]VEGETAL!$I$2:$I$356,"&lt;"&amp;AI$2)</f>
        <v>0</v>
      </c>
      <c r="AI58">
        <f>-SUMIFS([1]VEGETAL!$E$2:$E$356,[1]VEGETAL!$A$2:$A$356,$B58,[1]VEGETAL!$F$2:$F$356,"SALI",[1]VEGETAL!$I$2:$I$356,"&gt;="&amp;AI$2,[1]VEGETAL!$I$2:$I$356,"&lt;"&amp;AJ$2)</f>
        <v>0</v>
      </c>
      <c r="AJ58">
        <f>-SUMIFS([1]VEGETAL!$E$2:$E$356,[1]VEGETAL!$A$2:$A$356,$B58,[1]VEGETAL!$F$2:$F$356,"SALI",[1]VEGETAL!$I$2:$I$356,"&gt;="&amp;AJ$2,[1]VEGETAL!$I$2:$I$356,"&lt;"&amp;AK$2)</f>
        <v>0</v>
      </c>
      <c r="AK58">
        <f>-SUMIFS([1]VEGETAL!$E$2:$E$356,[1]VEGETAL!$A$2:$A$356,$B58,[1]VEGETAL!$F$2:$F$356,"SALI",[1]VEGETAL!$I$2:$I$356,"&gt;="&amp;AK$2,[1]VEGETAL!$I$2:$I$356,"&lt;"&amp;AL$2)</f>
        <v>0</v>
      </c>
      <c r="AL58">
        <f>-SUMIFS([1]VEGETAL!$E$2:$E$356,[1]VEGETAL!$A$2:$A$356,$B58,[1]VEGETAL!$F$2:$F$356,"SALI",[1]VEGETAL!$I$2:$I$356,"&gt;="&amp;AL$2,[1]VEGETAL!$I$2:$I$356,"&lt;"&amp;AM$2)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-SUMIFS([1]VEGETAL!$E$2:$E$356,[1]VEGETAL!$A$2:$A$356,$B59,[1]VEGETAL!$F$2:$F$356,"SALI",[1]VEGETAL!$I$2:$I$356,"&gt;="&amp;C$2,[1]VEGETAL!$I$2:$I$356,"&lt;"&amp;D$2)</f>
        <v>0</v>
      </c>
      <c r="D59">
        <f>-SUMIFS([1]VEGETAL!$E$2:$E$356,[1]VEGETAL!$A$2:$A$356,$B59,[1]VEGETAL!$F$2:$F$356,"SALI",[1]VEGETAL!$I$2:$I$356,"&gt;="&amp;D$2,[1]VEGETAL!$I$2:$I$356,"&lt;"&amp;E$2)</f>
        <v>0</v>
      </c>
      <c r="E59">
        <f>-SUMIFS([1]VEGETAL!$E$2:$E$356,[1]VEGETAL!$A$2:$A$356,$B59,[1]VEGETAL!$F$2:$F$356,"SALI",[1]VEGETAL!$I$2:$I$356,"&gt;="&amp;E$2,[1]VEGETAL!$I$2:$I$356,"&lt;"&amp;F$2)</f>
        <v>0</v>
      </c>
      <c r="F59">
        <f>-SUMIFS([1]VEGETAL!$E$2:$E$356,[1]VEGETAL!$A$2:$A$356,$B59,[1]VEGETAL!$F$2:$F$356,"SALI",[1]VEGETAL!$I$2:$I$356,"&gt;="&amp;F$2,[1]VEGETAL!$I$2:$I$356,"&lt;"&amp;G$2)</f>
        <v>0</v>
      </c>
      <c r="G59">
        <f>-SUMIFS([1]VEGETAL!$E$2:$E$356,[1]VEGETAL!$A$2:$A$356,$B59,[1]VEGETAL!$F$2:$F$356,"SALI",[1]VEGETAL!$I$2:$I$356,"&gt;="&amp;G$2,[1]VEGETAL!$I$2:$I$356,"&lt;"&amp;H$2)</f>
        <v>0</v>
      </c>
      <c r="H59">
        <f>-SUMIFS([1]VEGETAL!$E$2:$E$356,[1]VEGETAL!$A$2:$A$356,$B59,[1]VEGETAL!$F$2:$F$356,"SALI",[1]VEGETAL!$I$2:$I$356,"&gt;="&amp;H$2,[1]VEGETAL!$I$2:$I$356,"&lt;"&amp;I$2)</f>
        <v>0</v>
      </c>
      <c r="I59">
        <f>-SUMIFS([1]VEGETAL!$E$2:$E$356,[1]VEGETAL!$A$2:$A$356,$B59,[1]VEGETAL!$F$2:$F$356,"SALI",[1]VEGETAL!$I$2:$I$356,"&gt;="&amp;I$2,[1]VEGETAL!$I$2:$I$356,"&lt;"&amp;J$2)</f>
        <v>0</v>
      </c>
      <c r="J59">
        <f>-SUMIFS([1]VEGETAL!$E$2:$E$356,[1]VEGETAL!$A$2:$A$356,$B59,[1]VEGETAL!$F$2:$F$356,"SALI",[1]VEGETAL!$I$2:$I$356,"&gt;="&amp;J$2,[1]VEGETAL!$I$2:$I$356,"&lt;"&amp;K$2)</f>
        <v>0</v>
      </c>
      <c r="K59">
        <f>-SUMIFS([1]VEGETAL!$E$2:$E$356,[1]VEGETAL!$A$2:$A$356,$B59,[1]VEGETAL!$F$2:$F$356,"SALI",[1]VEGETAL!$I$2:$I$356,"&gt;="&amp;K$2,[1]VEGETAL!$I$2:$I$356,"&lt;"&amp;L$2)</f>
        <v>0</v>
      </c>
      <c r="L59">
        <f>-SUMIFS([1]VEGETAL!$E$2:$E$356,[1]VEGETAL!$A$2:$A$356,$B59,[1]VEGETAL!$F$2:$F$356,"SALI",[1]VEGETAL!$I$2:$I$356,"&gt;="&amp;L$2,[1]VEGETAL!$I$2:$I$356,"&lt;"&amp;M$2)</f>
        <v>0</v>
      </c>
      <c r="M59">
        <f>-SUMIFS([1]VEGETAL!$E$2:$E$356,[1]VEGETAL!$A$2:$A$356,$B59,[1]VEGETAL!$F$2:$F$356,"SALI",[1]VEGETAL!$I$2:$I$356,"&gt;="&amp;M$2,[1]VEGETAL!$I$2:$I$356,"&lt;"&amp;N$2)</f>
        <v>0</v>
      </c>
      <c r="N59">
        <f>-SUMIFS([1]VEGETAL!$E$2:$E$356,[1]VEGETAL!$A$2:$A$356,$B59,[1]VEGETAL!$F$2:$F$356,"SALI",[1]VEGETAL!$I$2:$I$356,"&gt;="&amp;N$2,[1]VEGETAL!$I$2:$I$356,"&lt;"&amp;O$2)</f>
        <v>0</v>
      </c>
      <c r="O59">
        <f>-SUMIFS([1]VEGETAL!$E$2:$E$356,[1]VEGETAL!$A$2:$A$356,$B59,[1]VEGETAL!$F$2:$F$356,"SALI",[1]VEGETAL!$I$2:$I$356,"&gt;="&amp;O$2,[1]VEGETAL!$I$2:$I$356,"&lt;"&amp;P$2)</f>
        <v>0</v>
      </c>
      <c r="P59">
        <f>-SUMIFS([1]VEGETAL!$E$2:$E$356,[1]VEGETAL!$A$2:$A$356,$B59,[1]VEGETAL!$F$2:$F$356,"SALI",[1]VEGETAL!$I$2:$I$356,"&gt;="&amp;P$2,[1]VEGETAL!$I$2:$I$356,"&lt;"&amp;Q$2)</f>
        <v>0</v>
      </c>
      <c r="Q59">
        <f>-SUMIFS([1]VEGETAL!$E$2:$E$356,[1]VEGETAL!$A$2:$A$356,$B59,[1]VEGETAL!$F$2:$F$356,"SALI",[1]VEGETAL!$I$2:$I$356,"&gt;="&amp;Q$2,[1]VEGETAL!$I$2:$I$356,"&lt;"&amp;R$2)</f>
        <v>0</v>
      </c>
      <c r="R59">
        <f>-SUMIFS([1]VEGETAL!$E$2:$E$356,[1]VEGETAL!$A$2:$A$356,$B59,[1]VEGETAL!$F$2:$F$356,"SALI",[1]VEGETAL!$I$2:$I$356,"&gt;="&amp;R$2,[1]VEGETAL!$I$2:$I$356,"&lt;"&amp;S$2)</f>
        <v>0</v>
      </c>
      <c r="S59">
        <f>-SUMIFS([1]VEGETAL!$E$2:$E$356,[1]VEGETAL!$A$2:$A$356,$B59,[1]VEGETAL!$F$2:$F$356,"SALI",[1]VEGETAL!$I$2:$I$356,"&gt;="&amp;S$2,[1]VEGETAL!$I$2:$I$356,"&lt;"&amp;T$2)</f>
        <v>0</v>
      </c>
      <c r="T59">
        <f>-SUMIFS([1]VEGETAL!$E$2:$E$356,[1]VEGETAL!$A$2:$A$356,$B59,[1]VEGETAL!$F$2:$F$356,"SALI",[1]VEGETAL!$I$2:$I$356,"&gt;="&amp;T$2,[1]VEGETAL!$I$2:$I$356,"&lt;"&amp;U$2)</f>
        <v>0</v>
      </c>
      <c r="U59">
        <f>-SUMIFS([1]VEGETAL!$E$2:$E$356,[1]VEGETAL!$A$2:$A$356,$B59,[1]VEGETAL!$F$2:$F$356,"SALI",[1]VEGETAL!$I$2:$I$356,"&gt;="&amp;U$2,[1]VEGETAL!$I$2:$I$356,"&lt;"&amp;V$2)</f>
        <v>0</v>
      </c>
      <c r="V59">
        <f>-SUMIFS([1]VEGETAL!$E$2:$E$356,[1]VEGETAL!$A$2:$A$356,$B59,[1]VEGETAL!$F$2:$F$356,"SALI",[1]VEGETAL!$I$2:$I$356,"&gt;="&amp;V$2,[1]VEGETAL!$I$2:$I$356,"&lt;"&amp;W$2)</f>
        <v>0</v>
      </c>
      <c r="W59">
        <f>-SUMIFS([1]VEGETAL!$E$2:$E$356,[1]VEGETAL!$A$2:$A$356,$B59,[1]VEGETAL!$F$2:$F$356,"SALI",[1]VEGETAL!$I$2:$I$356,"&gt;="&amp;W$2,[1]VEGETAL!$I$2:$I$356,"&lt;"&amp;X$2)</f>
        <v>0</v>
      </c>
      <c r="X59">
        <f>-SUMIFS([1]VEGETAL!$E$2:$E$356,[1]VEGETAL!$A$2:$A$356,$B59,[1]VEGETAL!$F$2:$F$356,"SALI",[1]VEGETAL!$I$2:$I$356,"&gt;="&amp;X$2,[1]VEGETAL!$I$2:$I$356,"&lt;"&amp;Y$2)</f>
        <v>0</v>
      </c>
      <c r="Y59">
        <f>-SUMIFS([1]VEGETAL!$E$2:$E$356,[1]VEGETAL!$A$2:$A$356,$B59,[1]VEGETAL!$F$2:$F$356,"SALI",[1]VEGETAL!$I$2:$I$356,"&gt;="&amp;Y$2,[1]VEGETAL!$I$2:$I$356,"&lt;"&amp;Z$2)</f>
        <v>0</v>
      </c>
      <c r="Z59">
        <f>-SUMIFS([1]VEGETAL!$E$2:$E$356,[1]VEGETAL!$A$2:$A$356,$B59,[1]VEGETAL!$F$2:$F$356,"SALI",[1]VEGETAL!$I$2:$I$356,"&gt;="&amp;Z$2,[1]VEGETAL!$I$2:$I$356,"&lt;"&amp;AA$2)</f>
        <v>0</v>
      </c>
      <c r="AA59">
        <f>-SUMIFS([1]VEGETAL!$E$2:$E$356,[1]VEGETAL!$A$2:$A$356,$B59,[1]VEGETAL!$F$2:$F$356,"SALI",[1]VEGETAL!$I$2:$I$356,"&gt;="&amp;AA$2,[1]VEGETAL!$I$2:$I$356,"&lt;"&amp;AB$2)</f>
        <v>0</v>
      </c>
      <c r="AB59">
        <f>-SUMIFS([1]VEGETAL!$E$2:$E$356,[1]VEGETAL!$A$2:$A$356,$B59,[1]VEGETAL!$F$2:$F$356,"SALI",[1]VEGETAL!$I$2:$I$356,"&gt;="&amp;AB$2,[1]VEGETAL!$I$2:$I$356,"&lt;"&amp;AC$2)</f>
        <v>0</v>
      </c>
      <c r="AC59">
        <f>-SUMIFS([1]VEGETAL!$E$2:$E$356,[1]VEGETAL!$A$2:$A$356,$B59,[1]VEGETAL!$F$2:$F$356,"SALI",[1]VEGETAL!$I$2:$I$356,"&gt;="&amp;AC$2,[1]VEGETAL!$I$2:$I$356,"&lt;"&amp;AD$2)</f>
        <v>0</v>
      </c>
      <c r="AD59">
        <f>-SUMIFS([1]VEGETAL!$E$2:$E$356,[1]VEGETAL!$A$2:$A$356,$B59,[1]VEGETAL!$F$2:$F$356,"SALI",[1]VEGETAL!$I$2:$I$356,"&gt;="&amp;AD$2,[1]VEGETAL!$I$2:$I$356,"&lt;"&amp;AE$2)</f>
        <v>0</v>
      </c>
      <c r="AE59">
        <f>-SUMIFS([1]VEGETAL!$E$2:$E$356,[1]VEGETAL!$A$2:$A$356,$B59,[1]VEGETAL!$F$2:$F$356,"SALI",[1]VEGETAL!$I$2:$I$356,"&gt;="&amp;AE$2,[1]VEGETAL!$I$2:$I$356,"&lt;"&amp;AF$2)</f>
        <v>0</v>
      </c>
      <c r="AF59">
        <f>-SUMIFS([1]VEGETAL!$E$2:$E$356,[1]VEGETAL!$A$2:$A$356,$B59,[1]VEGETAL!$F$2:$F$356,"SALI",[1]VEGETAL!$I$2:$I$356,"&gt;="&amp;AF$2,[1]VEGETAL!$I$2:$I$356,"&lt;"&amp;AG$2)</f>
        <v>0</v>
      </c>
      <c r="AG59">
        <f>-SUMIFS([1]VEGETAL!$E$2:$E$356,[1]VEGETAL!$A$2:$A$356,$B59,[1]VEGETAL!$F$2:$F$356,"SALI",[1]VEGETAL!$I$2:$I$356,"&gt;="&amp;AG$2,[1]VEGETAL!$I$2:$I$356,"&lt;"&amp;AH$2)</f>
        <v>0</v>
      </c>
      <c r="AH59">
        <f>-SUMIFS([1]VEGETAL!$E$2:$E$356,[1]VEGETAL!$A$2:$A$356,$B59,[1]VEGETAL!$F$2:$F$356,"SALI",[1]VEGETAL!$I$2:$I$356,"&gt;="&amp;AH$2,[1]VEGETAL!$I$2:$I$356,"&lt;"&amp;AI$2)</f>
        <v>0</v>
      </c>
      <c r="AI59">
        <f>-SUMIFS([1]VEGETAL!$E$2:$E$356,[1]VEGETAL!$A$2:$A$356,$B59,[1]VEGETAL!$F$2:$F$356,"SALI",[1]VEGETAL!$I$2:$I$356,"&gt;="&amp;AI$2,[1]VEGETAL!$I$2:$I$356,"&lt;"&amp;AJ$2)</f>
        <v>0</v>
      </c>
      <c r="AJ59">
        <f>-SUMIFS([1]VEGETAL!$E$2:$E$356,[1]VEGETAL!$A$2:$A$356,$B59,[1]VEGETAL!$F$2:$F$356,"SALI",[1]VEGETAL!$I$2:$I$356,"&gt;="&amp;AJ$2,[1]VEGETAL!$I$2:$I$356,"&lt;"&amp;AK$2)</f>
        <v>0</v>
      </c>
      <c r="AK59">
        <f>-SUMIFS([1]VEGETAL!$E$2:$E$356,[1]VEGETAL!$A$2:$A$356,$B59,[1]VEGETAL!$F$2:$F$356,"SALI",[1]VEGETAL!$I$2:$I$356,"&gt;="&amp;AK$2,[1]VEGETAL!$I$2:$I$356,"&lt;"&amp;AL$2)</f>
        <v>0</v>
      </c>
      <c r="AL59">
        <f>-SUMIFS([1]VEGETAL!$E$2:$E$356,[1]VEGETAL!$A$2:$A$356,$B59,[1]VEGETAL!$F$2:$F$356,"SALI",[1]VEGETAL!$I$2:$I$356,"&gt;="&amp;AL$2,[1]VEGETAL!$I$2:$I$356,"&lt;"&amp;AM$2)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-SUMIFS([1]VEGETAL!$E$2:$E$356,[1]VEGETAL!$A$2:$A$356,$B60,[1]VEGETAL!$F$2:$F$356,"SALI",[1]VEGETAL!$I$2:$I$356,"&gt;="&amp;C$2,[1]VEGETAL!$I$2:$I$356,"&lt;"&amp;D$2)</f>
        <v>0</v>
      </c>
      <c r="D60">
        <f>-SUMIFS([1]VEGETAL!$E$2:$E$356,[1]VEGETAL!$A$2:$A$356,$B60,[1]VEGETAL!$F$2:$F$356,"SALI",[1]VEGETAL!$I$2:$I$356,"&gt;="&amp;D$2,[1]VEGETAL!$I$2:$I$356,"&lt;"&amp;E$2)</f>
        <v>0</v>
      </c>
      <c r="E60">
        <f>-SUMIFS([1]VEGETAL!$E$2:$E$356,[1]VEGETAL!$A$2:$A$356,$B60,[1]VEGETAL!$F$2:$F$356,"SALI",[1]VEGETAL!$I$2:$I$356,"&gt;="&amp;E$2,[1]VEGETAL!$I$2:$I$356,"&lt;"&amp;F$2)</f>
        <v>0</v>
      </c>
      <c r="F60">
        <f>-SUMIFS([1]VEGETAL!$E$2:$E$356,[1]VEGETAL!$A$2:$A$356,$B60,[1]VEGETAL!$F$2:$F$356,"SALI",[1]VEGETAL!$I$2:$I$356,"&gt;="&amp;F$2,[1]VEGETAL!$I$2:$I$356,"&lt;"&amp;G$2)</f>
        <v>0</v>
      </c>
      <c r="G60">
        <f>-SUMIFS([1]VEGETAL!$E$2:$E$356,[1]VEGETAL!$A$2:$A$356,$B60,[1]VEGETAL!$F$2:$F$356,"SALI",[1]VEGETAL!$I$2:$I$356,"&gt;="&amp;G$2,[1]VEGETAL!$I$2:$I$356,"&lt;"&amp;H$2)</f>
        <v>0</v>
      </c>
      <c r="H60">
        <f>-SUMIFS([1]VEGETAL!$E$2:$E$356,[1]VEGETAL!$A$2:$A$356,$B60,[1]VEGETAL!$F$2:$F$356,"SALI",[1]VEGETAL!$I$2:$I$356,"&gt;="&amp;H$2,[1]VEGETAL!$I$2:$I$356,"&lt;"&amp;I$2)</f>
        <v>0</v>
      </c>
      <c r="I60">
        <f>-SUMIFS([1]VEGETAL!$E$2:$E$356,[1]VEGETAL!$A$2:$A$356,$B60,[1]VEGETAL!$F$2:$F$356,"SALI",[1]VEGETAL!$I$2:$I$356,"&gt;="&amp;I$2,[1]VEGETAL!$I$2:$I$356,"&lt;"&amp;J$2)</f>
        <v>0</v>
      </c>
      <c r="J60">
        <f>-SUMIFS([1]VEGETAL!$E$2:$E$356,[1]VEGETAL!$A$2:$A$356,$B60,[1]VEGETAL!$F$2:$F$356,"SALI",[1]VEGETAL!$I$2:$I$356,"&gt;="&amp;J$2,[1]VEGETAL!$I$2:$I$356,"&lt;"&amp;K$2)</f>
        <v>0</v>
      </c>
      <c r="K60">
        <f>-SUMIFS([1]VEGETAL!$E$2:$E$356,[1]VEGETAL!$A$2:$A$356,$B60,[1]VEGETAL!$F$2:$F$356,"SALI",[1]VEGETAL!$I$2:$I$356,"&gt;="&amp;K$2,[1]VEGETAL!$I$2:$I$356,"&lt;"&amp;L$2)</f>
        <v>0</v>
      </c>
      <c r="L60">
        <f>-SUMIFS([1]VEGETAL!$E$2:$E$356,[1]VEGETAL!$A$2:$A$356,$B60,[1]VEGETAL!$F$2:$F$356,"SALI",[1]VEGETAL!$I$2:$I$356,"&gt;="&amp;L$2,[1]VEGETAL!$I$2:$I$356,"&lt;"&amp;M$2)</f>
        <v>0</v>
      </c>
      <c r="M60">
        <f>-SUMIFS([1]VEGETAL!$E$2:$E$356,[1]VEGETAL!$A$2:$A$356,$B60,[1]VEGETAL!$F$2:$F$356,"SALI",[1]VEGETAL!$I$2:$I$356,"&gt;="&amp;M$2,[1]VEGETAL!$I$2:$I$356,"&lt;"&amp;N$2)</f>
        <v>0</v>
      </c>
      <c r="N60">
        <f>-SUMIFS([1]VEGETAL!$E$2:$E$356,[1]VEGETAL!$A$2:$A$356,$B60,[1]VEGETAL!$F$2:$F$356,"SALI",[1]VEGETAL!$I$2:$I$356,"&gt;="&amp;N$2,[1]VEGETAL!$I$2:$I$356,"&lt;"&amp;O$2)</f>
        <v>0</v>
      </c>
      <c r="O60">
        <f>-SUMIFS([1]VEGETAL!$E$2:$E$356,[1]VEGETAL!$A$2:$A$356,$B60,[1]VEGETAL!$F$2:$F$356,"SALI",[1]VEGETAL!$I$2:$I$356,"&gt;="&amp;O$2,[1]VEGETAL!$I$2:$I$356,"&lt;"&amp;P$2)</f>
        <v>0</v>
      </c>
      <c r="P60">
        <f>-SUMIFS([1]VEGETAL!$E$2:$E$356,[1]VEGETAL!$A$2:$A$356,$B60,[1]VEGETAL!$F$2:$F$356,"SALI",[1]VEGETAL!$I$2:$I$356,"&gt;="&amp;P$2,[1]VEGETAL!$I$2:$I$356,"&lt;"&amp;Q$2)</f>
        <v>0</v>
      </c>
      <c r="Q60">
        <f>-SUMIFS([1]VEGETAL!$E$2:$E$356,[1]VEGETAL!$A$2:$A$356,$B60,[1]VEGETAL!$F$2:$F$356,"SALI",[1]VEGETAL!$I$2:$I$356,"&gt;="&amp;Q$2,[1]VEGETAL!$I$2:$I$356,"&lt;"&amp;R$2)</f>
        <v>0</v>
      </c>
      <c r="R60">
        <f>-SUMIFS([1]VEGETAL!$E$2:$E$356,[1]VEGETAL!$A$2:$A$356,$B60,[1]VEGETAL!$F$2:$F$356,"SALI",[1]VEGETAL!$I$2:$I$356,"&gt;="&amp;R$2,[1]VEGETAL!$I$2:$I$356,"&lt;"&amp;S$2)</f>
        <v>0</v>
      </c>
      <c r="S60">
        <f>-SUMIFS([1]VEGETAL!$E$2:$E$356,[1]VEGETAL!$A$2:$A$356,$B60,[1]VEGETAL!$F$2:$F$356,"SALI",[1]VEGETAL!$I$2:$I$356,"&gt;="&amp;S$2,[1]VEGETAL!$I$2:$I$356,"&lt;"&amp;T$2)</f>
        <v>0</v>
      </c>
      <c r="T60">
        <f>-SUMIFS([1]VEGETAL!$E$2:$E$356,[1]VEGETAL!$A$2:$A$356,$B60,[1]VEGETAL!$F$2:$F$356,"SALI",[1]VEGETAL!$I$2:$I$356,"&gt;="&amp;T$2,[1]VEGETAL!$I$2:$I$356,"&lt;"&amp;U$2)</f>
        <v>0</v>
      </c>
      <c r="U60">
        <f>-SUMIFS([1]VEGETAL!$E$2:$E$356,[1]VEGETAL!$A$2:$A$356,$B60,[1]VEGETAL!$F$2:$F$356,"SALI",[1]VEGETAL!$I$2:$I$356,"&gt;="&amp;U$2,[1]VEGETAL!$I$2:$I$356,"&lt;"&amp;V$2)</f>
        <v>0</v>
      </c>
      <c r="V60">
        <f>-SUMIFS([1]VEGETAL!$E$2:$E$356,[1]VEGETAL!$A$2:$A$356,$B60,[1]VEGETAL!$F$2:$F$356,"SALI",[1]VEGETAL!$I$2:$I$356,"&gt;="&amp;V$2,[1]VEGETAL!$I$2:$I$356,"&lt;"&amp;W$2)</f>
        <v>0</v>
      </c>
      <c r="W60">
        <f>-SUMIFS([1]VEGETAL!$E$2:$E$356,[1]VEGETAL!$A$2:$A$356,$B60,[1]VEGETAL!$F$2:$F$356,"SALI",[1]VEGETAL!$I$2:$I$356,"&gt;="&amp;W$2,[1]VEGETAL!$I$2:$I$356,"&lt;"&amp;X$2)</f>
        <v>0</v>
      </c>
      <c r="X60">
        <f>-SUMIFS([1]VEGETAL!$E$2:$E$356,[1]VEGETAL!$A$2:$A$356,$B60,[1]VEGETAL!$F$2:$F$356,"SALI",[1]VEGETAL!$I$2:$I$356,"&gt;="&amp;X$2,[1]VEGETAL!$I$2:$I$356,"&lt;"&amp;Y$2)</f>
        <v>0</v>
      </c>
      <c r="Y60">
        <f>-SUMIFS([1]VEGETAL!$E$2:$E$356,[1]VEGETAL!$A$2:$A$356,$B60,[1]VEGETAL!$F$2:$F$356,"SALI",[1]VEGETAL!$I$2:$I$356,"&gt;="&amp;Y$2,[1]VEGETAL!$I$2:$I$356,"&lt;"&amp;Z$2)</f>
        <v>0</v>
      </c>
      <c r="Z60">
        <f>-SUMIFS([1]VEGETAL!$E$2:$E$356,[1]VEGETAL!$A$2:$A$356,$B60,[1]VEGETAL!$F$2:$F$356,"SALI",[1]VEGETAL!$I$2:$I$356,"&gt;="&amp;Z$2,[1]VEGETAL!$I$2:$I$356,"&lt;"&amp;AA$2)</f>
        <v>0</v>
      </c>
      <c r="AA60">
        <f>-SUMIFS([1]VEGETAL!$E$2:$E$356,[1]VEGETAL!$A$2:$A$356,$B60,[1]VEGETAL!$F$2:$F$356,"SALI",[1]VEGETAL!$I$2:$I$356,"&gt;="&amp;AA$2,[1]VEGETAL!$I$2:$I$356,"&lt;"&amp;AB$2)</f>
        <v>0</v>
      </c>
      <c r="AB60">
        <f>-SUMIFS([1]VEGETAL!$E$2:$E$356,[1]VEGETAL!$A$2:$A$356,$B60,[1]VEGETAL!$F$2:$F$356,"SALI",[1]VEGETAL!$I$2:$I$356,"&gt;="&amp;AB$2,[1]VEGETAL!$I$2:$I$356,"&lt;"&amp;AC$2)</f>
        <v>0</v>
      </c>
      <c r="AC60">
        <f>-SUMIFS([1]VEGETAL!$E$2:$E$356,[1]VEGETAL!$A$2:$A$356,$B60,[1]VEGETAL!$F$2:$F$356,"SALI",[1]VEGETAL!$I$2:$I$356,"&gt;="&amp;AC$2,[1]VEGETAL!$I$2:$I$356,"&lt;"&amp;AD$2)</f>
        <v>0</v>
      </c>
      <c r="AD60">
        <f>-SUMIFS([1]VEGETAL!$E$2:$E$356,[1]VEGETAL!$A$2:$A$356,$B60,[1]VEGETAL!$F$2:$F$356,"SALI",[1]VEGETAL!$I$2:$I$356,"&gt;="&amp;AD$2,[1]VEGETAL!$I$2:$I$356,"&lt;"&amp;AE$2)</f>
        <v>0</v>
      </c>
      <c r="AE60">
        <f>-SUMIFS([1]VEGETAL!$E$2:$E$356,[1]VEGETAL!$A$2:$A$356,$B60,[1]VEGETAL!$F$2:$F$356,"SALI",[1]VEGETAL!$I$2:$I$356,"&gt;="&amp;AE$2,[1]VEGETAL!$I$2:$I$356,"&lt;"&amp;AF$2)</f>
        <v>0</v>
      </c>
      <c r="AF60">
        <f>-SUMIFS([1]VEGETAL!$E$2:$E$356,[1]VEGETAL!$A$2:$A$356,$B60,[1]VEGETAL!$F$2:$F$356,"SALI",[1]VEGETAL!$I$2:$I$356,"&gt;="&amp;AF$2,[1]VEGETAL!$I$2:$I$356,"&lt;"&amp;AG$2)</f>
        <v>0</v>
      </c>
      <c r="AG60">
        <f>-SUMIFS([1]VEGETAL!$E$2:$E$356,[1]VEGETAL!$A$2:$A$356,$B60,[1]VEGETAL!$F$2:$F$356,"SALI",[1]VEGETAL!$I$2:$I$356,"&gt;="&amp;AG$2,[1]VEGETAL!$I$2:$I$356,"&lt;"&amp;AH$2)</f>
        <v>0</v>
      </c>
      <c r="AH60">
        <f>-SUMIFS([1]VEGETAL!$E$2:$E$356,[1]VEGETAL!$A$2:$A$356,$B60,[1]VEGETAL!$F$2:$F$356,"SALI",[1]VEGETAL!$I$2:$I$356,"&gt;="&amp;AH$2,[1]VEGETAL!$I$2:$I$356,"&lt;"&amp;AI$2)</f>
        <v>0</v>
      </c>
      <c r="AI60">
        <f>-SUMIFS([1]VEGETAL!$E$2:$E$356,[1]VEGETAL!$A$2:$A$356,$B60,[1]VEGETAL!$F$2:$F$356,"SALI",[1]VEGETAL!$I$2:$I$356,"&gt;="&amp;AI$2,[1]VEGETAL!$I$2:$I$356,"&lt;"&amp;AJ$2)</f>
        <v>0</v>
      </c>
      <c r="AJ60">
        <f>-SUMIFS([1]VEGETAL!$E$2:$E$356,[1]VEGETAL!$A$2:$A$356,$B60,[1]VEGETAL!$F$2:$F$356,"SALI",[1]VEGETAL!$I$2:$I$356,"&gt;="&amp;AJ$2,[1]VEGETAL!$I$2:$I$356,"&lt;"&amp;AK$2)</f>
        <v>0</v>
      </c>
      <c r="AK60">
        <f>-SUMIFS([1]VEGETAL!$E$2:$E$356,[1]VEGETAL!$A$2:$A$356,$B60,[1]VEGETAL!$F$2:$F$356,"SALI",[1]VEGETAL!$I$2:$I$356,"&gt;="&amp;AK$2,[1]VEGETAL!$I$2:$I$356,"&lt;"&amp;AL$2)</f>
        <v>0</v>
      </c>
      <c r="AL60">
        <f>-SUMIFS([1]VEGETAL!$E$2:$E$356,[1]VEGETAL!$A$2:$A$356,$B60,[1]VEGETAL!$F$2:$F$356,"SALI",[1]VEGETAL!$I$2:$I$356,"&gt;="&amp;AL$2,[1]VEGETAL!$I$2:$I$356,"&lt;"&amp;AM$2)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-SUMIFS([1]VEGETAL!$E$2:$E$356,[1]VEGETAL!$A$2:$A$356,$B61,[1]VEGETAL!$F$2:$F$356,"SALI",[1]VEGETAL!$I$2:$I$356,"&gt;="&amp;C$2,[1]VEGETAL!$I$2:$I$356,"&lt;"&amp;D$2)</f>
        <v>0</v>
      </c>
      <c r="D61">
        <f>-SUMIFS([1]VEGETAL!$E$2:$E$356,[1]VEGETAL!$A$2:$A$356,$B61,[1]VEGETAL!$F$2:$F$356,"SALI",[1]VEGETAL!$I$2:$I$356,"&gt;="&amp;D$2,[1]VEGETAL!$I$2:$I$356,"&lt;"&amp;E$2)</f>
        <v>0</v>
      </c>
      <c r="E61">
        <f>-SUMIFS([1]VEGETAL!$E$2:$E$356,[1]VEGETAL!$A$2:$A$356,$B61,[1]VEGETAL!$F$2:$F$356,"SALI",[1]VEGETAL!$I$2:$I$356,"&gt;="&amp;E$2,[1]VEGETAL!$I$2:$I$356,"&lt;"&amp;F$2)</f>
        <v>0</v>
      </c>
      <c r="F61">
        <f>-SUMIFS([1]VEGETAL!$E$2:$E$356,[1]VEGETAL!$A$2:$A$356,$B61,[1]VEGETAL!$F$2:$F$356,"SALI",[1]VEGETAL!$I$2:$I$356,"&gt;="&amp;F$2,[1]VEGETAL!$I$2:$I$356,"&lt;"&amp;G$2)</f>
        <v>0</v>
      </c>
      <c r="G61">
        <f>-SUMIFS([1]VEGETAL!$E$2:$E$356,[1]VEGETAL!$A$2:$A$356,$B61,[1]VEGETAL!$F$2:$F$356,"SALI",[1]VEGETAL!$I$2:$I$356,"&gt;="&amp;G$2,[1]VEGETAL!$I$2:$I$356,"&lt;"&amp;H$2)</f>
        <v>0</v>
      </c>
      <c r="H61">
        <f>-SUMIFS([1]VEGETAL!$E$2:$E$356,[1]VEGETAL!$A$2:$A$356,$B61,[1]VEGETAL!$F$2:$F$356,"SALI",[1]VEGETAL!$I$2:$I$356,"&gt;="&amp;H$2,[1]VEGETAL!$I$2:$I$356,"&lt;"&amp;I$2)</f>
        <v>0</v>
      </c>
      <c r="I61">
        <f>-SUMIFS([1]VEGETAL!$E$2:$E$356,[1]VEGETAL!$A$2:$A$356,$B61,[1]VEGETAL!$F$2:$F$356,"SALI",[1]VEGETAL!$I$2:$I$356,"&gt;="&amp;I$2,[1]VEGETAL!$I$2:$I$356,"&lt;"&amp;J$2)</f>
        <v>0</v>
      </c>
      <c r="J61">
        <f>-SUMIFS([1]VEGETAL!$E$2:$E$356,[1]VEGETAL!$A$2:$A$356,$B61,[1]VEGETAL!$F$2:$F$356,"SALI",[1]VEGETAL!$I$2:$I$356,"&gt;="&amp;J$2,[1]VEGETAL!$I$2:$I$356,"&lt;"&amp;K$2)</f>
        <v>0</v>
      </c>
      <c r="K61">
        <f>-SUMIFS([1]VEGETAL!$E$2:$E$356,[1]VEGETAL!$A$2:$A$356,$B61,[1]VEGETAL!$F$2:$F$356,"SALI",[1]VEGETAL!$I$2:$I$356,"&gt;="&amp;K$2,[1]VEGETAL!$I$2:$I$356,"&lt;"&amp;L$2)</f>
        <v>0</v>
      </c>
      <c r="L61">
        <f>-SUMIFS([1]VEGETAL!$E$2:$E$356,[1]VEGETAL!$A$2:$A$356,$B61,[1]VEGETAL!$F$2:$F$356,"SALI",[1]VEGETAL!$I$2:$I$356,"&gt;="&amp;L$2,[1]VEGETAL!$I$2:$I$356,"&lt;"&amp;M$2)</f>
        <v>0</v>
      </c>
      <c r="M61">
        <f>-SUMIFS([1]VEGETAL!$E$2:$E$356,[1]VEGETAL!$A$2:$A$356,$B61,[1]VEGETAL!$F$2:$F$356,"SALI",[1]VEGETAL!$I$2:$I$356,"&gt;="&amp;M$2,[1]VEGETAL!$I$2:$I$356,"&lt;"&amp;N$2)</f>
        <v>0</v>
      </c>
      <c r="N61">
        <f>-SUMIFS([1]VEGETAL!$E$2:$E$356,[1]VEGETAL!$A$2:$A$356,$B61,[1]VEGETAL!$F$2:$F$356,"SALI",[1]VEGETAL!$I$2:$I$356,"&gt;="&amp;N$2,[1]VEGETAL!$I$2:$I$356,"&lt;"&amp;O$2)</f>
        <v>1</v>
      </c>
      <c r="O61">
        <f>-SUMIFS([1]VEGETAL!$E$2:$E$356,[1]VEGETAL!$A$2:$A$356,$B61,[1]VEGETAL!$F$2:$F$356,"SALI",[1]VEGETAL!$I$2:$I$356,"&gt;="&amp;O$2,[1]VEGETAL!$I$2:$I$356,"&lt;"&amp;P$2)</f>
        <v>2</v>
      </c>
      <c r="P61">
        <f>-SUMIFS([1]VEGETAL!$E$2:$E$356,[1]VEGETAL!$A$2:$A$356,$B61,[1]VEGETAL!$F$2:$F$356,"SALI",[1]VEGETAL!$I$2:$I$356,"&gt;="&amp;P$2,[1]VEGETAL!$I$2:$I$356,"&lt;"&amp;Q$2)</f>
        <v>0</v>
      </c>
      <c r="Q61">
        <f>-SUMIFS([1]VEGETAL!$E$2:$E$356,[1]VEGETAL!$A$2:$A$356,$B61,[1]VEGETAL!$F$2:$F$356,"SALI",[1]VEGETAL!$I$2:$I$356,"&gt;="&amp;Q$2,[1]VEGETAL!$I$2:$I$356,"&lt;"&amp;R$2)</f>
        <v>0</v>
      </c>
      <c r="R61">
        <f>-SUMIFS([1]VEGETAL!$E$2:$E$356,[1]VEGETAL!$A$2:$A$356,$B61,[1]VEGETAL!$F$2:$F$356,"SALI",[1]VEGETAL!$I$2:$I$356,"&gt;="&amp;R$2,[1]VEGETAL!$I$2:$I$356,"&lt;"&amp;S$2)</f>
        <v>0</v>
      </c>
      <c r="S61">
        <f>-SUMIFS([1]VEGETAL!$E$2:$E$356,[1]VEGETAL!$A$2:$A$356,$B61,[1]VEGETAL!$F$2:$F$356,"SALI",[1]VEGETAL!$I$2:$I$356,"&gt;="&amp;S$2,[1]VEGETAL!$I$2:$I$356,"&lt;"&amp;T$2)</f>
        <v>0</v>
      </c>
      <c r="T61">
        <f>-SUMIFS([1]VEGETAL!$E$2:$E$356,[1]VEGETAL!$A$2:$A$356,$B61,[1]VEGETAL!$F$2:$F$356,"SALI",[1]VEGETAL!$I$2:$I$356,"&gt;="&amp;T$2,[1]VEGETAL!$I$2:$I$356,"&lt;"&amp;U$2)</f>
        <v>0</v>
      </c>
      <c r="U61">
        <f>-SUMIFS([1]VEGETAL!$E$2:$E$356,[1]VEGETAL!$A$2:$A$356,$B61,[1]VEGETAL!$F$2:$F$356,"SALI",[1]VEGETAL!$I$2:$I$356,"&gt;="&amp;U$2,[1]VEGETAL!$I$2:$I$356,"&lt;"&amp;V$2)</f>
        <v>0</v>
      </c>
      <c r="V61">
        <f>-SUMIFS([1]VEGETAL!$E$2:$E$356,[1]VEGETAL!$A$2:$A$356,$B61,[1]VEGETAL!$F$2:$F$356,"SALI",[1]VEGETAL!$I$2:$I$356,"&gt;="&amp;V$2,[1]VEGETAL!$I$2:$I$356,"&lt;"&amp;W$2)</f>
        <v>0</v>
      </c>
      <c r="W61">
        <f>-SUMIFS([1]VEGETAL!$E$2:$E$356,[1]VEGETAL!$A$2:$A$356,$B61,[1]VEGETAL!$F$2:$F$356,"SALI",[1]VEGETAL!$I$2:$I$356,"&gt;="&amp;W$2,[1]VEGETAL!$I$2:$I$356,"&lt;"&amp;X$2)</f>
        <v>0</v>
      </c>
      <c r="X61">
        <f>-SUMIFS([1]VEGETAL!$E$2:$E$356,[1]VEGETAL!$A$2:$A$356,$B61,[1]VEGETAL!$F$2:$F$356,"SALI",[1]VEGETAL!$I$2:$I$356,"&gt;="&amp;X$2,[1]VEGETAL!$I$2:$I$356,"&lt;"&amp;Y$2)</f>
        <v>0</v>
      </c>
      <c r="Y61">
        <f>-SUMIFS([1]VEGETAL!$E$2:$E$356,[1]VEGETAL!$A$2:$A$356,$B61,[1]VEGETAL!$F$2:$F$356,"SALI",[1]VEGETAL!$I$2:$I$356,"&gt;="&amp;Y$2,[1]VEGETAL!$I$2:$I$356,"&lt;"&amp;Z$2)</f>
        <v>0</v>
      </c>
      <c r="Z61">
        <f>-SUMIFS([1]VEGETAL!$E$2:$E$356,[1]VEGETAL!$A$2:$A$356,$B61,[1]VEGETAL!$F$2:$F$356,"SALI",[1]VEGETAL!$I$2:$I$356,"&gt;="&amp;Z$2,[1]VEGETAL!$I$2:$I$356,"&lt;"&amp;AA$2)</f>
        <v>0</v>
      </c>
      <c r="AA61">
        <f>-SUMIFS([1]VEGETAL!$E$2:$E$356,[1]VEGETAL!$A$2:$A$356,$B61,[1]VEGETAL!$F$2:$F$356,"SALI",[1]VEGETAL!$I$2:$I$356,"&gt;="&amp;AA$2,[1]VEGETAL!$I$2:$I$356,"&lt;"&amp;AB$2)</f>
        <v>0</v>
      </c>
      <c r="AB61">
        <f>-SUMIFS([1]VEGETAL!$E$2:$E$356,[1]VEGETAL!$A$2:$A$356,$B61,[1]VEGETAL!$F$2:$F$356,"SALI",[1]VEGETAL!$I$2:$I$356,"&gt;="&amp;AB$2,[1]VEGETAL!$I$2:$I$356,"&lt;"&amp;AC$2)</f>
        <v>0</v>
      </c>
      <c r="AC61">
        <f>-SUMIFS([1]VEGETAL!$E$2:$E$356,[1]VEGETAL!$A$2:$A$356,$B61,[1]VEGETAL!$F$2:$F$356,"SALI",[1]VEGETAL!$I$2:$I$356,"&gt;="&amp;AC$2,[1]VEGETAL!$I$2:$I$356,"&lt;"&amp;AD$2)</f>
        <v>0</v>
      </c>
      <c r="AD61">
        <f>-SUMIFS([1]VEGETAL!$E$2:$E$356,[1]VEGETAL!$A$2:$A$356,$B61,[1]VEGETAL!$F$2:$F$356,"SALI",[1]VEGETAL!$I$2:$I$356,"&gt;="&amp;AD$2,[1]VEGETAL!$I$2:$I$356,"&lt;"&amp;AE$2)</f>
        <v>0</v>
      </c>
      <c r="AE61">
        <f>-SUMIFS([1]VEGETAL!$E$2:$E$356,[1]VEGETAL!$A$2:$A$356,$B61,[1]VEGETAL!$F$2:$F$356,"SALI",[1]VEGETAL!$I$2:$I$356,"&gt;="&amp;AE$2,[1]VEGETAL!$I$2:$I$356,"&lt;"&amp;AF$2)</f>
        <v>0</v>
      </c>
      <c r="AF61">
        <f>-SUMIFS([1]VEGETAL!$E$2:$E$356,[1]VEGETAL!$A$2:$A$356,$B61,[1]VEGETAL!$F$2:$F$356,"SALI",[1]VEGETAL!$I$2:$I$356,"&gt;="&amp;AF$2,[1]VEGETAL!$I$2:$I$356,"&lt;"&amp;AG$2)</f>
        <v>0</v>
      </c>
      <c r="AG61">
        <f>-SUMIFS([1]VEGETAL!$E$2:$E$356,[1]VEGETAL!$A$2:$A$356,$B61,[1]VEGETAL!$F$2:$F$356,"SALI",[1]VEGETAL!$I$2:$I$356,"&gt;="&amp;AG$2,[1]VEGETAL!$I$2:$I$356,"&lt;"&amp;AH$2)</f>
        <v>0</v>
      </c>
      <c r="AH61">
        <f>-SUMIFS([1]VEGETAL!$E$2:$E$356,[1]VEGETAL!$A$2:$A$356,$B61,[1]VEGETAL!$F$2:$F$356,"SALI",[1]VEGETAL!$I$2:$I$356,"&gt;="&amp;AH$2,[1]VEGETAL!$I$2:$I$356,"&lt;"&amp;AI$2)</f>
        <v>0</v>
      </c>
      <c r="AI61">
        <f>-SUMIFS([1]VEGETAL!$E$2:$E$356,[1]VEGETAL!$A$2:$A$356,$B61,[1]VEGETAL!$F$2:$F$356,"SALI",[1]VEGETAL!$I$2:$I$356,"&gt;="&amp;AI$2,[1]VEGETAL!$I$2:$I$356,"&lt;"&amp;AJ$2)</f>
        <v>0</v>
      </c>
      <c r="AJ61">
        <f>-SUMIFS([1]VEGETAL!$E$2:$E$356,[1]VEGETAL!$A$2:$A$356,$B61,[1]VEGETAL!$F$2:$F$356,"SALI",[1]VEGETAL!$I$2:$I$356,"&gt;="&amp;AJ$2,[1]VEGETAL!$I$2:$I$356,"&lt;"&amp;AK$2)</f>
        <v>0</v>
      </c>
      <c r="AK61">
        <f>-SUMIFS([1]VEGETAL!$E$2:$E$356,[1]VEGETAL!$A$2:$A$356,$B61,[1]VEGETAL!$F$2:$F$356,"SALI",[1]VEGETAL!$I$2:$I$356,"&gt;="&amp;AK$2,[1]VEGETAL!$I$2:$I$356,"&lt;"&amp;AL$2)</f>
        <v>0</v>
      </c>
      <c r="AL61">
        <f>-SUMIFS([1]VEGETAL!$E$2:$E$356,[1]VEGETAL!$A$2:$A$356,$B61,[1]VEGETAL!$F$2:$F$356,"SALI",[1]VEGETAL!$I$2:$I$356,"&gt;="&amp;AL$2,[1]VEGETAL!$I$2:$I$356,"&lt;"&amp;AM$2)</f>
        <v>0</v>
      </c>
      <c r="AN61">
        <f t="shared" si="2"/>
        <v>3</v>
      </c>
      <c r="AO61">
        <f t="shared" si="1"/>
        <v>34</v>
      </c>
    </row>
    <row r="62" spans="2:41" ht="15.75" thickBot="1" x14ac:dyDescent="0.3">
      <c r="B62" s="2" t="s">
        <v>59</v>
      </c>
      <c r="C62">
        <f>-SUMIFS([1]VEGETAL!$E$2:$E$356,[1]VEGETAL!$A$2:$A$356,$B62,[1]VEGETAL!$F$2:$F$356,"SALI",[1]VEGETAL!$I$2:$I$356,"&gt;="&amp;C$2,[1]VEGETAL!$I$2:$I$356,"&lt;"&amp;D$2)</f>
        <v>0</v>
      </c>
      <c r="D62">
        <f>-SUMIFS([1]VEGETAL!$E$2:$E$356,[1]VEGETAL!$A$2:$A$356,$B62,[1]VEGETAL!$F$2:$F$356,"SALI",[1]VEGETAL!$I$2:$I$356,"&gt;="&amp;D$2,[1]VEGETAL!$I$2:$I$356,"&lt;"&amp;E$2)</f>
        <v>0</v>
      </c>
      <c r="E62">
        <f>-SUMIFS([1]VEGETAL!$E$2:$E$356,[1]VEGETAL!$A$2:$A$356,$B62,[1]VEGETAL!$F$2:$F$356,"SALI",[1]VEGETAL!$I$2:$I$356,"&gt;="&amp;E$2,[1]VEGETAL!$I$2:$I$356,"&lt;"&amp;F$2)</f>
        <v>0</v>
      </c>
      <c r="F62">
        <f>-SUMIFS([1]VEGETAL!$E$2:$E$356,[1]VEGETAL!$A$2:$A$356,$B62,[1]VEGETAL!$F$2:$F$356,"SALI",[1]VEGETAL!$I$2:$I$356,"&gt;="&amp;F$2,[1]VEGETAL!$I$2:$I$356,"&lt;"&amp;G$2)</f>
        <v>0</v>
      </c>
      <c r="G62">
        <f>-SUMIFS([1]VEGETAL!$E$2:$E$356,[1]VEGETAL!$A$2:$A$356,$B62,[1]VEGETAL!$F$2:$F$356,"SALI",[1]VEGETAL!$I$2:$I$356,"&gt;="&amp;G$2,[1]VEGETAL!$I$2:$I$356,"&lt;"&amp;H$2)</f>
        <v>0</v>
      </c>
      <c r="H62">
        <f>-SUMIFS([1]VEGETAL!$E$2:$E$356,[1]VEGETAL!$A$2:$A$356,$B62,[1]VEGETAL!$F$2:$F$356,"SALI",[1]VEGETAL!$I$2:$I$356,"&gt;="&amp;H$2,[1]VEGETAL!$I$2:$I$356,"&lt;"&amp;I$2)</f>
        <v>0</v>
      </c>
      <c r="I62">
        <f>-SUMIFS([1]VEGETAL!$E$2:$E$356,[1]VEGETAL!$A$2:$A$356,$B62,[1]VEGETAL!$F$2:$F$356,"SALI",[1]VEGETAL!$I$2:$I$356,"&gt;="&amp;I$2,[1]VEGETAL!$I$2:$I$356,"&lt;"&amp;J$2)</f>
        <v>0</v>
      </c>
      <c r="J62">
        <f>-SUMIFS([1]VEGETAL!$E$2:$E$356,[1]VEGETAL!$A$2:$A$356,$B62,[1]VEGETAL!$F$2:$F$356,"SALI",[1]VEGETAL!$I$2:$I$356,"&gt;="&amp;J$2,[1]VEGETAL!$I$2:$I$356,"&lt;"&amp;K$2)</f>
        <v>0</v>
      </c>
      <c r="K62">
        <f>-SUMIFS([1]VEGETAL!$E$2:$E$356,[1]VEGETAL!$A$2:$A$356,$B62,[1]VEGETAL!$F$2:$F$356,"SALI",[1]VEGETAL!$I$2:$I$356,"&gt;="&amp;K$2,[1]VEGETAL!$I$2:$I$356,"&lt;"&amp;L$2)</f>
        <v>0</v>
      </c>
      <c r="L62">
        <f>-SUMIFS([1]VEGETAL!$E$2:$E$356,[1]VEGETAL!$A$2:$A$356,$B62,[1]VEGETAL!$F$2:$F$356,"SALI",[1]VEGETAL!$I$2:$I$356,"&gt;="&amp;L$2,[1]VEGETAL!$I$2:$I$356,"&lt;"&amp;M$2)</f>
        <v>0</v>
      </c>
      <c r="M62">
        <f>-SUMIFS([1]VEGETAL!$E$2:$E$356,[1]VEGETAL!$A$2:$A$356,$B62,[1]VEGETAL!$F$2:$F$356,"SALI",[1]VEGETAL!$I$2:$I$356,"&gt;="&amp;M$2,[1]VEGETAL!$I$2:$I$356,"&lt;"&amp;N$2)</f>
        <v>0</v>
      </c>
      <c r="N62">
        <f>-SUMIFS([1]VEGETAL!$E$2:$E$356,[1]VEGETAL!$A$2:$A$356,$B62,[1]VEGETAL!$F$2:$F$356,"SALI",[1]VEGETAL!$I$2:$I$356,"&gt;="&amp;N$2,[1]VEGETAL!$I$2:$I$356,"&lt;"&amp;O$2)</f>
        <v>0</v>
      </c>
      <c r="O62">
        <f>-SUMIFS([1]VEGETAL!$E$2:$E$356,[1]VEGETAL!$A$2:$A$356,$B62,[1]VEGETAL!$F$2:$F$356,"SALI",[1]VEGETAL!$I$2:$I$356,"&gt;="&amp;O$2,[1]VEGETAL!$I$2:$I$356,"&lt;"&amp;P$2)</f>
        <v>0</v>
      </c>
      <c r="P62">
        <f>-SUMIFS([1]VEGETAL!$E$2:$E$356,[1]VEGETAL!$A$2:$A$356,$B62,[1]VEGETAL!$F$2:$F$356,"SALI",[1]VEGETAL!$I$2:$I$356,"&gt;="&amp;P$2,[1]VEGETAL!$I$2:$I$356,"&lt;"&amp;Q$2)</f>
        <v>0</v>
      </c>
      <c r="Q62">
        <f>-SUMIFS([1]VEGETAL!$E$2:$E$356,[1]VEGETAL!$A$2:$A$356,$B62,[1]VEGETAL!$F$2:$F$356,"SALI",[1]VEGETAL!$I$2:$I$356,"&gt;="&amp;Q$2,[1]VEGETAL!$I$2:$I$356,"&lt;"&amp;R$2)</f>
        <v>0</v>
      </c>
      <c r="R62">
        <f>-SUMIFS([1]VEGETAL!$E$2:$E$356,[1]VEGETAL!$A$2:$A$356,$B62,[1]VEGETAL!$F$2:$F$356,"SALI",[1]VEGETAL!$I$2:$I$356,"&gt;="&amp;R$2,[1]VEGETAL!$I$2:$I$356,"&lt;"&amp;S$2)</f>
        <v>3</v>
      </c>
      <c r="S62">
        <f>-SUMIFS([1]VEGETAL!$E$2:$E$356,[1]VEGETAL!$A$2:$A$356,$B62,[1]VEGETAL!$F$2:$F$356,"SALI",[1]VEGETAL!$I$2:$I$356,"&gt;="&amp;S$2,[1]VEGETAL!$I$2:$I$356,"&lt;"&amp;T$2)</f>
        <v>2</v>
      </c>
      <c r="T62">
        <f>-SUMIFS([1]VEGETAL!$E$2:$E$356,[1]VEGETAL!$A$2:$A$356,$B62,[1]VEGETAL!$F$2:$F$356,"SALI",[1]VEGETAL!$I$2:$I$356,"&gt;="&amp;T$2,[1]VEGETAL!$I$2:$I$356,"&lt;"&amp;U$2)</f>
        <v>1</v>
      </c>
      <c r="U62">
        <f>-SUMIFS([1]VEGETAL!$E$2:$E$356,[1]VEGETAL!$A$2:$A$356,$B62,[1]VEGETAL!$F$2:$F$356,"SALI",[1]VEGETAL!$I$2:$I$356,"&gt;="&amp;U$2,[1]VEGETAL!$I$2:$I$356,"&lt;"&amp;V$2)</f>
        <v>0</v>
      </c>
      <c r="V62">
        <f>-SUMIFS([1]VEGETAL!$E$2:$E$356,[1]VEGETAL!$A$2:$A$356,$B62,[1]VEGETAL!$F$2:$F$356,"SALI",[1]VEGETAL!$I$2:$I$356,"&gt;="&amp;V$2,[1]VEGETAL!$I$2:$I$356,"&lt;"&amp;W$2)</f>
        <v>0</v>
      </c>
      <c r="W62">
        <f>-SUMIFS([1]VEGETAL!$E$2:$E$356,[1]VEGETAL!$A$2:$A$356,$B62,[1]VEGETAL!$F$2:$F$356,"SALI",[1]VEGETAL!$I$2:$I$356,"&gt;="&amp;W$2,[1]VEGETAL!$I$2:$I$356,"&lt;"&amp;X$2)</f>
        <v>0</v>
      </c>
      <c r="X62">
        <f>-SUMIFS([1]VEGETAL!$E$2:$E$356,[1]VEGETAL!$A$2:$A$356,$B62,[1]VEGETAL!$F$2:$F$356,"SALI",[1]VEGETAL!$I$2:$I$356,"&gt;="&amp;X$2,[1]VEGETAL!$I$2:$I$356,"&lt;"&amp;Y$2)</f>
        <v>0</v>
      </c>
      <c r="Y62">
        <f>-SUMIFS([1]VEGETAL!$E$2:$E$356,[1]VEGETAL!$A$2:$A$356,$B62,[1]VEGETAL!$F$2:$F$356,"SALI",[1]VEGETAL!$I$2:$I$356,"&gt;="&amp;Y$2,[1]VEGETAL!$I$2:$I$356,"&lt;"&amp;Z$2)</f>
        <v>0</v>
      </c>
      <c r="Z62">
        <f>-SUMIFS([1]VEGETAL!$E$2:$E$356,[1]VEGETAL!$A$2:$A$356,$B62,[1]VEGETAL!$F$2:$F$356,"SALI",[1]VEGETAL!$I$2:$I$356,"&gt;="&amp;Z$2,[1]VEGETAL!$I$2:$I$356,"&lt;"&amp;AA$2)</f>
        <v>0</v>
      </c>
      <c r="AA62">
        <f>-SUMIFS([1]VEGETAL!$E$2:$E$356,[1]VEGETAL!$A$2:$A$356,$B62,[1]VEGETAL!$F$2:$F$356,"SALI",[1]VEGETAL!$I$2:$I$356,"&gt;="&amp;AA$2,[1]VEGETAL!$I$2:$I$356,"&lt;"&amp;AB$2)</f>
        <v>0</v>
      </c>
      <c r="AB62">
        <f>-SUMIFS([1]VEGETAL!$E$2:$E$356,[1]VEGETAL!$A$2:$A$356,$B62,[1]VEGETAL!$F$2:$F$356,"SALI",[1]VEGETAL!$I$2:$I$356,"&gt;="&amp;AB$2,[1]VEGETAL!$I$2:$I$356,"&lt;"&amp;AC$2)</f>
        <v>0</v>
      </c>
      <c r="AC62">
        <f>-SUMIFS([1]VEGETAL!$E$2:$E$356,[1]VEGETAL!$A$2:$A$356,$B62,[1]VEGETAL!$F$2:$F$356,"SALI",[1]VEGETAL!$I$2:$I$356,"&gt;="&amp;AC$2,[1]VEGETAL!$I$2:$I$356,"&lt;"&amp;AD$2)</f>
        <v>0</v>
      </c>
      <c r="AD62">
        <f>-SUMIFS([1]VEGETAL!$E$2:$E$356,[1]VEGETAL!$A$2:$A$356,$B62,[1]VEGETAL!$F$2:$F$356,"SALI",[1]VEGETAL!$I$2:$I$356,"&gt;="&amp;AD$2,[1]VEGETAL!$I$2:$I$356,"&lt;"&amp;AE$2)</f>
        <v>0</v>
      </c>
      <c r="AE62">
        <f>-SUMIFS([1]VEGETAL!$E$2:$E$356,[1]VEGETAL!$A$2:$A$356,$B62,[1]VEGETAL!$F$2:$F$356,"SALI",[1]VEGETAL!$I$2:$I$356,"&gt;="&amp;AE$2,[1]VEGETAL!$I$2:$I$356,"&lt;"&amp;AF$2)</f>
        <v>0</v>
      </c>
      <c r="AF62">
        <f>-SUMIFS([1]VEGETAL!$E$2:$E$356,[1]VEGETAL!$A$2:$A$356,$B62,[1]VEGETAL!$F$2:$F$356,"SALI",[1]VEGETAL!$I$2:$I$356,"&gt;="&amp;AF$2,[1]VEGETAL!$I$2:$I$356,"&lt;"&amp;AG$2)</f>
        <v>0</v>
      </c>
      <c r="AG62">
        <f>-SUMIFS([1]VEGETAL!$E$2:$E$356,[1]VEGETAL!$A$2:$A$356,$B62,[1]VEGETAL!$F$2:$F$356,"SALI",[1]VEGETAL!$I$2:$I$356,"&gt;="&amp;AG$2,[1]VEGETAL!$I$2:$I$356,"&lt;"&amp;AH$2)</f>
        <v>0</v>
      </c>
      <c r="AH62">
        <f>-SUMIFS([1]VEGETAL!$E$2:$E$356,[1]VEGETAL!$A$2:$A$356,$B62,[1]VEGETAL!$F$2:$F$356,"SALI",[1]VEGETAL!$I$2:$I$356,"&gt;="&amp;AH$2,[1]VEGETAL!$I$2:$I$356,"&lt;"&amp;AI$2)</f>
        <v>0</v>
      </c>
      <c r="AI62">
        <f>-SUMIFS([1]VEGETAL!$E$2:$E$356,[1]VEGETAL!$A$2:$A$356,$B62,[1]VEGETAL!$F$2:$F$356,"SALI",[1]VEGETAL!$I$2:$I$356,"&gt;="&amp;AI$2,[1]VEGETAL!$I$2:$I$356,"&lt;"&amp;AJ$2)</f>
        <v>0</v>
      </c>
      <c r="AJ62">
        <f>-SUMIFS([1]VEGETAL!$E$2:$E$356,[1]VEGETAL!$A$2:$A$356,$B62,[1]VEGETAL!$F$2:$F$356,"SALI",[1]VEGETAL!$I$2:$I$356,"&gt;="&amp;AJ$2,[1]VEGETAL!$I$2:$I$356,"&lt;"&amp;AK$2)</f>
        <v>0</v>
      </c>
      <c r="AK62">
        <f>-SUMIFS([1]VEGETAL!$E$2:$E$356,[1]VEGETAL!$A$2:$A$356,$B62,[1]VEGETAL!$F$2:$F$356,"SALI",[1]VEGETAL!$I$2:$I$356,"&gt;="&amp;AK$2,[1]VEGETAL!$I$2:$I$356,"&lt;"&amp;AL$2)</f>
        <v>0</v>
      </c>
      <c r="AL62">
        <f>-SUMIFS([1]VEGETAL!$E$2:$E$356,[1]VEGETAL!$A$2:$A$356,$B62,[1]VEGETAL!$F$2:$F$356,"SALI",[1]VEGETAL!$I$2:$I$356,"&gt;="&amp;AL$2,[1]VEGETAL!$I$2:$I$356,"&lt;"&amp;AM$2)</f>
        <v>0</v>
      </c>
      <c r="AN62">
        <f t="shared" si="2"/>
        <v>6</v>
      </c>
      <c r="AO62">
        <f t="shared" si="1"/>
        <v>33</v>
      </c>
    </row>
    <row r="63" spans="2:41" ht="15.75" thickBot="1" x14ac:dyDescent="0.3">
      <c r="B63" s="2" t="s">
        <v>60</v>
      </c>
      <c r="C63">
        <f>-SUMIFS([1]VEGETAL!$E$2:$E$356,[1]VEGETAL!$A$2:$A$356,$B63,[1]VEGETAL!$F$2:$F$356,"SALI",[1]VEGETAL!$I$2:$I$356,"&gt;="&amp;C$2,[1]VEGETAL!$I$2:$I$356,"&lt;"&amp;D$2)</f>
        <v>0</v>
      </c>
      <c r="D63">
        <f>-SUMIFS([1]VEGETAL!$E$2:$E$356,[1]VEGETAL!$A$2:$A$356,$B63,[1]VEGETAL!$F$2:$F$356,"SALI",[1]VEGETAL!$I$2:$I$356,"&gt;="&amp;D$2,[1]VEGETAL!$I$2:$I$356,"&lt;"&amp;E$2)</f>
        <v>0</v>
      </c>
      <c r="E63">
        <f>-SUMIFS([1]VEGETAL!$E$2:$E$356,[1]VEGETAL!$A$2:$A$356,$B63,[1]VEGETAL!$F$2:$F$356,"SALI",[1]VEGETAL!$I$2:$I$356,"&gt;="&amp;E$2,[1]VEGETAL!$I$2:$I$356,"&lt;"&amp;F$2)</f>
        <v>0</v>
      </c>
      <c r="F63">
        <f>-SUMIFS([1]VEGETAL!$E$2:$E$356,[1]VEGETAL!$A$2:$A$356,$B63,[1]VEGETAL!$F$2:$F$356,"SALI",[1]VEGETAL!$I$2:$I$356,"&gt;="&amp;F$2,[1]VEGETAL!$I$2:$I$356,"&lt;"&amp;G$2)</f>
        <v>0</v>
      </c>
      <c r="G63">
        <f>-SUMIFS([1]VEGETAL!$E$2:$E$356,[1]VEGETAL!$A$2:$A$356,$B63,[1]VEGETAL!$F$2:$F$356,"SALI",[1]VEGETAL!$I$2:$I$356,"&gt;="&amp;G$2,[1]VEGETAL!$I$2:$I$356,"&lt;"&amp;H$2)</f>
        <v>0</v>
      </c>
      <c r="H63">
        <f>-SUMIFS([1]VEGETAL!$E$2:$E$356,[1]VEGETAL!$A$2:$A$356,$B63,[1]VEGETAL!$F$2:$F$356,"SALI",[1]VEGETAL!$I$2:$I$356,"&gt;="&amp;H$2,[1]VEGETAL!$I$2:$I$356,"&lt;"&amp;I$2)</f>
        <v>0</v>
      </c>
      <c r="I63">
        <f>-SUMIFS([1]VEGETAL!$E$2:$E$356,[1]VEGETAL!$A$2:$A$356,$B63,[1]VEGETAL!$F$2:$F$356,"SALI",[1]VEGETAL!$I$2:$I$356,"&gt;="&amp;I$2,[1]VEGETAL!$I$2:$I$356,"&lt;"&amp;J$2)</f>
        <v>0</v>
      </c>
      <c r="J63">
        <f>-SUMIFS([1]VEGETAL!$E$2:$E$356,[1]VEGETAL!$A$2:$A$356,$B63,[1]VEGETAL!$F$2:$F$356,"SALI",[1]VEGETAL!$I$2:$I$356,"&gt;="&amp;J$2,[1]VEGETAL!$I$2:$I$356,"&lt;"&amp;K$2)</f>
        <v>0</v>
      </c>
      <c r="K63">
        <f>-SUMIFS([1]VEGETAL!$E$2:$E$356,[1]VEGETAL!$A$2:$A$356,$B63,[1]VEGETAL!$F$2:$F$356,"SALI",[1]VEGETAL!$I$2:$I$356,"&gt;="&amp;K$2,[1]VEGETAL!$I$2:$I$356,"&lt;"&amp;L$2)</f>
        <v>0</v>
      </c>
      <c r="L63">
        <f>-SUMIFS([1]VEGETAL!$E$2:$E$356,[1]VEGETAL!$A$2:$A$356,$B63,[1]VEGETAL!$F$2:$F$356,"SALI",[1]VEGETAL!$I$2:$I$356,"&gt;="&amp;L$2,[1]VEGETAL!$I$2:$I$356,"&lt;"&amp;M$2)</f>
        <v>0</v>
      </c>
      <c r="M63">
        <f>-SUMIFS([1]VEGETAL!$E$2:$E$356,[1]VEGETAL!$A$2:$A$356,$B63,[1]VEGETAL!$F$2:$F$356,"SALI",[1]VEGETAL!$I$2:$I$356,"&gt;="&amp;M$2,[1]VEGETAL!$I$2:$I$356,"&lt;"&amp;N$2)</f>
        <v>0</v>
      </c>
      <c r="N63">
        <f>-SUMIFS([1]VEGETAL!$E$2:$E$356,[1]VEGETAL!$A$2:$A$356,$B63,[1]VEGETAL!$F$2:$F$356,"SALI",[1]VEGETAL!$I$2:$I$356,"&gt;="&amp;N$2,[1]VEGETAL!$I$2:$I$356,"&lt;"&amp;O$2)</f>
        <v>0</v>
      </c>
      <c r="O63">
        <f>-SUMIFS([1]VEGETAL!$E$2:$E$356,[1]VEGETAL!$A$2:$A$356,$B63,[1]VEGETAL!$F$2:$F$356,"SALI",[1]VEGETAL!$I$2:$I$356,"&gt;="&amp;O$2,[1]VEGETAL!$I$2:$I$356,"&lt;"&amp;P$2)</f>
        <v>0</v>
      </c>
      <c r="P63">
        <f>-SUMIFS([1]VEGETAL!$E$2:$E$356,[1]VEGETAL!$A$2:$A$356,$B63,[1]VEGETAL!$F$2:$F$356,"SALI",[1]VEGETAL!$I$2:$I$356,"&gt;="&amp;P$2,[1]VEGETAL!$I$2:$I$356,"&lt;"&amp;Q$2)</f>
        <v>0</v>
      </c>
      <c r="Q63">
        <f>-SUMIFS([1]VEGETAL!$E$2:$E$356,[1]VEGETAL!$A$2:$A$356,$B63,[1]VEGETAL!$F$2:$F$356,"SALI",[1]VEGETAL!$I$2:$I$356,"&gt;="&amp;Q$2,[1]VEGETAL!$I$2:$I$356,"&lt;"&amp;R$2)</f>
        <v>0</v>
      </c>
      <c r="R63">
        <f>-SUMIFS([1]VEGETAL!$E$2:$E$356,[1]VEGETAL!$A$2:$A$356,$B63,[1]VEGETAL!$F$2:$F$356,"SALI",[1]VEGETAL!$I$2:$I$356,"&gt;="&amp;R$2,[1]VEGETAL!$I$2:$I$356,"&lt;"&amp;S$2)</f>
        <v>0</v>
      </c>
      <c r="S63">
        <f>-SUMIFS([1]VEGETAL!$E$2:$E$356,[1]VEGETAL!$A$2:$A$356,$B63,[1]VEGETAL!$F$2:$F$356,"SALI",[1]VEGETAL!$I$2:$I$356,"&gt;="&amp;S$2,[1]VEGETAL!$I$2:$I$356,"&lt;"&amp;T$2)</f>
        <v>0</v>
      </c>
      <c r="T63">
        <f>-SUMIFS([1]VEGETAL!$E$2:$E$356,[1]VEGETAL!$A$2:$A$356,$B63,[1]VEGETAL!$F$2:$F$356,"SALI",[1]VEGETAL!$I$2:$I$356,"&gt;="&amp;T$2,[1]VEGETAL!$I$2:$I$356,"&lt;"&amp;U$2)</f>
        <v>0</v>
      </c>
      <c r="U63">
        <f>-SUMIFS([1]VEGETAL!$E$2:$E$356,[1]VEGETAL!$A$2:$A$356,$B63,[1]VEGETAL!$F$2:$F$356,"SALI",[1]VEGETAL!$I$2:$I$356,"&gt;="&amp;U$2,[1]VEGETAL!$I$2:$I$356,"&lt;"&amp;V$2)</f>
        <v>0</v>
      </c>
      <c r="V63">
        <f>-SUMIFS([1]VEGETAL!$E$2:$E$356,[1]VEGETAL!$A$2:$A$356,$B63,[1]VEGETAL!$F$2:$F$356,"SALI",[1]VEGETAL!$I$2:$I$356,"&gt;="&amp;V$2,[1]VEGETAL!$I$2:$I$356,"&lt;"&amp;W$2)</f>
        <v>0</v>
      </c>
      <c r="W63">
        <f>-SUMIFS([1]VEGETAL!$E$2:$E$356,[1]VEGETAL!$A$2:$A$356,$B63,[1]VEGETAL!$F$2:$F$356,"SALI",[1]VEGETAL!$I$2:$I$356,"&gt;="&amp;W$2,[1]VEGETAL!$I$2:$I$356,"&lt;"&amp;X$2)</f>
        <v>0</v>
      </c>
      <c r="X63">
        <f>-SUMIFS([1]VEGETAL!$E$2:$E$356,[1]VEGETAL!$A$2:$A$356,$B63,[1]VEGETAL!$F$2:$F$356,"SALI",[1]VEGETAL!$I$2:$I$356,"&gt;="&amp;X$2,[1]VEGETAL!$I$2:$I$356,"&lt;"&amp;Y$2)</f>
        <v>0</v>
      </c>
      <c r="Y63">
        <f>-SUMIFS([1]VEGETAL!$E$2:$E$356,[1]VEGETAL!$A$2:$A$356,$B63,[1]VEGETAL!$F$2:$F$356,"SALI",[1]VEGETAL!$I$2:$I$356,"&gt;="&amp;Y$2,[1]VEGETAL!$I$2:$I$356,"&lt;"&amp;Z$2)</f>
        <v>0</v>
      </c>
      <c r="Z63">
        <f>-SUMIFS([1]VEGETAL!$E$2:$E$356,[1]VEGETAL!$A$2:$A$356,$B63,[1]VEGETAL!$F$2:$F$356,"SALI",[1]VEGETAL!$I$2:$I$356,"&gt;="&amp;Z$2,[1]VEGETAL!$I$2:$I$356,"&lt;"&amp;AA$2)</f>
        <v>0</v>
      </c>
      <c r="AA63">
        <f>-SUMIFS([1]VEGETAL!$E$2:$E$356,[1]VEGETAL!$A$2:$A$356,$B63,[1]VEGETAL!$F$2:$F$356,"SALI",[1]VEGETAL!$I$2:$I$356,"&gt;="&amp;AA$2,[1]VEGETAL!$I$2:$I$356,"&lt;"&amp;AB$2)</f>
        <v>0</v>
      </c>
      <c r="AB63">
        <f>-SUMIFS([1]VEGETAL!$E$2:$E$356,[1]VEGETAL!$A$2:$A$356,$B63,[1]VEGETAL!$F$2:$F$356,"SALI",[1]VEGETAL!$I$2:$I$356,"&gt;="&amp;AB$2,[1]VEGETAL!$I$2:$I$356,"&lt;"&amp;AC$2)</f>
        <v>0</v>
      </c>
      <c r="AC63">
        <f>-SUMIFS([1]VEGETAL!$E$2:$E$356,[1]VEGETAL!$A$2:$A$356,$B63,[1]VEGETAL!$F$2:$F$356,"SALI",[1]VEGETAL!$I$2:$I$356,"&gt;="&amp;AC$2,[1]VEGETAL!$I$2:$I$356,"&lt;"&amp;AD$2)</f>
        <v>0</v>
      </c>
      <c r="AD63">
        <f>-SUMIFS([1]VEGETAL!$E$2:$E$356,[1]VEGETAL!$A$2:$A$356,$B63,[1]VEGETAL!$F$2:$F$356,"SALI",[1]VEGETAL!$I$2:$I$356,"&gt;="&amp;AD$2,[1]VEGETAL!$I$2:$I$356,"&lt;"&amp;AE$2)</f>
        <v>0</v>
      </c>
      <c r="AE63">
        <f>-SUMIFS([1]VEGETAL!$E$2:$E$356,[1]VEGETAL!$A$2:$A$356,$B63,[1]VEGETAL!$F$2:$F$356,"SALI",[1]VEGETAL!$I$2:$I$356,"&gt;="&amp;AE$2,[1]VEGETAL!$I$2:$I$356,"&lt;"&amp;AF$2)</f>
        <v>0</v>
      </c>
      <c r="AF63">
        <f>-SUMIFS([1]VEGETAL!$E$2:$E$356,[1]VEGETAL!$A$2:$A$356,$B63,[1]VEGETAL!$F$2:$F$356,"SALI",[1]VEGETAL!$I$2:$I$356,"&gt;="&amp;AF$2,[1]VEGETAL!$I$2:$I$356,"&lt;"&amp;AG$2)</f>
        <v>0</v>
      </c>
      <c r="AG63">
        <f>-SUMIFS([1]VEGETAL!$E$2:$E$356,[1]VEGETAL!$A$2:$A$356,$B63,[1]VEGETAL!$F$2:$F$356,"SALI",[1]VEGETAL!$I$2:$I$356,"&gt;="&amp;AG$2,[1]VEGETAL!$I$2:$I$356,"&lt;"&amp;AH$2)</f>
        <v>0</v>
      </c>
      <c r="AH63">
        <f>-SUMIFS([1]VEGETAL!$E$2:$E$356,[1]VEGETAL!$A$2:$A$356,$B63,[1]VEGETAL!$F$2:$F$356,"SALI",[1]VEGETAL!$I$2:$I$356,"&gt;="&amp;AH$2,[1]VEGETAL!$I$2:$I$356,"&lt;"&amp;AI$2)</f>
        <v>0</v>
      </c>
      <c r="AI63">
        <f>-SUMIFS([1]VEGETAL!$E$2:$E$356,[1]VEGETAL!$A$2:$A$356,$B63,[1]VEGETAL!$F$2:$F$356,"SALI",[1]VEGETAL!$I$2:$I$356,"&gt;="&amp;AI$2,[1]VEGETAL!$I$2:$I$356,"&lt;"&amp;AJ$2)</f>
        <v>0</v>
      </c>
      <c r="AJ63">
        <f>-SUMIFS([1]VEGETAL!$E$2:$E$356,[1]VEGETAL!$A$2:$A$356,$B63,[1]VEGETAL!$F$2:$F$356,"SALI",[1]VEGETAL!$I$2:$I$356,"&gt;="&amp;AJ$2,[1]VEGETAL!$I$2:$I$356,"&lt;"&amp;AK$2)</f>
        <v>0</v>
      </c>
      <c r="AK63">
        <f>-SUMIFS([1]VEGETAL!$E$2:$E$356,[1]VEGETAL!$A$2:$A$356,$B63,[1]VEGETAL!$F$2:$F$356,"SALI",[1]VEGETAL!$I$2:$I$356,"&gt;="&amp;AK$2,[1]VEGETAL!$I$2:$I$356,"&lt;"&amp;AL$2)</f>
        <v>0</v>
      </c>
      <c r="AL63">
        <f>-SUMIFS([1]VEGETAL!$E$2:$E$356,[1]VEGETAL!$A$2:$A$356,$B63,[1]VEGETAL!$F$2:$F$356,"SALI",[1]VEGETAL!$I$2:$I$356,"&gt;="&amp;AL$2,[1]VEGETAL!$I$2:$I$356,"&lt;"&amp;AM$2)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-SUMIFS([1]VEGETAL!$E$2:$E$356,[1]VEGETAL!$A$2:$A$356,$B64,[1]VEGETAL!$F$2:$F$356,"SALI",[1]VEGETAL!$I$2:$I$356,"&gt;="&amp;C$2,[1]VEGETAL!$I$2:$I$356,"&lt;"&amp;D$2)</f>
        <v>0</v>
      </c>
      <c r="D64">
        <f>-SUMIFS([1]VEGETAL!$E$2:$E$356,[1]VEGETAL!$A$2:$A$356,$B64,[1]VEGETAL!$F$2:$F$356,"SALI",[1]VEGETAL!$I$2:$I$356,"&gt;="&amp;D$2,[1]VEGETAL!$I$2:$I$356,"&lt;"&amp;E$2)</f>
        <v>0</v>
      </c>
      <c r="E64">
        <f>-SUMIFS([1]VEGETAL!$E$2:$E$356,[1]VEGETAL!$A$2:$A$356,$B64,[1]VEGETAL!$F$2:$F$356,"SALI",[1]VEGETAL!$I$2:$I$356,"&gt;="&amp;E$2,[1]VEGETAL!$I$2:$I$356,"&lt;"&amp;F$2)</f>
        <v>0</v>
      </c>
      <c r="F64">
        <f>-SUMIFS([1]VEGETAL!$E$2:$E$356,[1]VEGETAL!$A$2:$A$356,$B64,[1]VEGETAL!$F$2:$F$356,"SALI",[1]VEGETAL!$I$2:$I$356,"&gt;="&amp;F$2,[1]VEGETAL!$I$2:$I$356,"&lt;"&amp;G$2)</f>
        <v>0</v>
      </c>
      <c r="G64">
        <f>-SUMIFS([1]VEGETAL!$E$2:$E$356,[1]VEGETAL!$A$2:$A$356,$B64,[1]VEGETAL!$F$2:$F$356,"SALI",[1]VEGETAL!$I$2:$I$356,"&gt;="&amp;G$2,[1]VEGETAL!$I$2:$I$356,"&lt;"&amp;H$2)</f>
        <v>0</v>
      </c>
      <c r="H64">
        <f>-SUMIFS([1]VEGETAL!$E$2:$E$356,[1]VEGETAL!$A$2:$A$356,$B64,[1]VEGETAL!$F$2:$F$356,"SALI",[1]VEGETAL!$I$2:$I$356,"&gt;="&amp;H$2,[1]VEGETAL!$I$2:$I$356,"&lt;"&amp;I$2)</f>
        <v>0</v>
      </c>
      <c r="I64">
        <f>-SUMIFS([1]VEGETAL!$E$2:$E$356,[1]VEGETAL!$A$2:$A$356,$B64,[1]VEGETAL!$F$2:$F$356,"SALI",[1]VEGETAL!$I$2:$I$356,"&gt;="&amp;I$2,[1]VEGETAL!$I$2:$I$356,"&lt;"&amp;J$2)</f>
        <v>0</v>
      </c>
      <c r="J64">
        <f>-SUMIFS([1]VEGETAL!$E$2:$E$356,[1]VEGETAL!$A$2:$A$356,$B64,[1]VEGETAL!$F$2:$F$356,"SALI",[1]VEGETAL!$I$2:$I$356,"&gt;="&amp;J$2,[1]VEGETAL!$I$2:$I$356,"&lt;"&amp;K$2)</f>
        <v>0</v>
      </c>
      <c r="K64">
        <f>-SUMIFS([1]VEGETAL!$E$2:$E$356,[1]VEGETAL!$A$2:$A$356,$B64,[1]VEGETAL!$F$2:$F$356,"SALI",[1]VEGETAL!$I$2:$I$356,"&gt;="&amp;K$2,[1]VEGETAL!$I$2:$I$356,"&lt;"&amp;L$2)</f>
        <v>0</v>
      </c>
      <c r="L64">
        <f>-SUMIFS([1]VEGETAL!$E$2:$E$356,[1]VEGETAL!$A$2:$A$356,$B64,[1]VEGETAL!$F$2:$F$356,"SALI",[1]VEGETAL!$I$2:$I$356,"&gt;="&amp;L$2,[1]VEGETAL!$I$2:$I$356,"&lt;"&amp;M$2)</f>
        <v>0</v>
      </c>
      <c r="M64">
        <f>-SUMIFS([1]VEGETAL!$E$2:$E$356,[1]VEGETAL!$A$2:$A$356,$B64,[1]VEGETAL!$F$2:$F$356,"SALI",[1]VEGETAL!$I$2:$I$356,"&gt;="&amp;M$2,[1]VEGETAL!$I$2:$I$356,"&lt;"&amp;N$2)</f>
        <v>0</v>
      </c>
      <c r="N64">
        <f>-SUMIFS([1]VEGETAL!$E$2:$E$356,[1]VEGETAL!$A$2:$A$356,$B64,[1]VEGETAL!$F$2:$F$356,"SALI",[1]VEGETAL!$I$2:$I$356,"&gt;="&amp;N$2,[1]VEGETAL!$I$2:$I$356,"&lt;"&amp;O$2)</f>
        <v>0</v>
      </c>
      <c r="O64">
        <f>-SUMIFS([1]VEGETAL!$E$2:$E$356,[1]VEGETAL!$A$2:$A$356,$B64,[1]VEGETAL!$F$2:$F$356,"SALI",[1]VEGETAL!$I$2:$I$356,"&gt;="&amp;O$2,[1]VEGETAL!$I$2:$I$356,"&lt;"&amp;P$2)</f>
        <v>0</v>
      </c>
      <c r="P64">
        <f>-SUMIFS([1]VEGETAL!$E$2:$E$356,[1]VEGETAL!$A$2:$A$356,$B64,[1]VEGETAL!$F$2:$F$356,"SALI",[1]VEGETAL!$I$2:$I$356,"&gt;="&amp;P$2,[1]VEGETAL!$I$2:$I$356,"&lt;"&amp;Q$2)</f>
        <v>0</v>
      </c>
      <c r="Q64">
        <f>-SUMIFS([1]VEGETAL!$E$2:$E$356,[1]VEGETAL!$A$2:$A$356,$B64,[1]VEGETAL!$F$2:$F$356,"SALI",[1]VEGETAL!$I$2:$I$356,"&gt;="&amp;Q$2,[1]VEGETAL!$I$2:$I$356,"&lt;"&amp;R$2)</f>
        <v>0</v>
      </c>
      <c r="R64">
        <f>-SUMIFS([1]VEGETAL!$E$2:$E$356,[1]VEGETAL!$A$2:$A$356,$B64,[1]VEGETAL!$F$2:$F$356,"SALI",[1]VEGETAL!$I$2:$I$356,"&gt;="&amp;R$2,[1]VEGETAL!$I$2:$I$356,"&lt;"&amp;S$2)</f>
        <v>0</v>
      </c>
      <c r="S64">
        <f>-SUMIFS([1]VEGETAL!$E$2:$E$356,[1]VEGETAL!$A$2:$A$356,$B64,[1]VEGETAL!$F$2:$F$356,"SALI",[1]VEGETAL!$I$2:$I$356,"&gt;="&amp;S$2,[1]VEGETAL!$I$2:$I$356,"&lt;"&amp;T$2)</f>
        <v>0</v>
      </c>
      <c r="T64">
        <f>-SUMIFS([1]VEGETAL!$E$2:$E$356,[1]VEGETAL!$A$2:$A$356,$B64,[1]VEGETAL!$F$2:$F$356,"SALI",[1]VEGETAL!$I$2:$I$356,"&gt;="&amp;T$2,[1]VEGETAL!$I$2:$I$356,"&lt;"&amp;U$2)</f>
        <v>0</v>
      </c>
      <c r="U64">
        <f>-SUMIFS([1]VEGETAL!$E$2:$E$356,[1]VEGETAL!$A$2:$A$356,$B64,[1]VEGETAL!$F$2:$F$356,"SALI",[1]VEGETAL!$I$2:$I$356,"&gt;="&amp;U$2,[1]VEGETAL!$I$2:$I$356,"&lt;"&amp;V$2)</f>
        <v>0</v>
      </c>
      <c r="V64">
        <f>-SUMIFS([1]VEGETAL!$E$2:$E$356,[1]VEGETAL!$A$2:$A$356,$B64,[1]VEGETAL!$F$2:$F$356,"SALI",[1]VEGETAL!$I$2:$I$356,"&gt;="&amp;V$2,[1]VEGETAL!$I$2:$I$356,"&lt;"&amp;W$2)</f>
        <v>0</v>
      </c>
      <c r="W64">
        <f>-SUMIFS([1]VEGETAL!$E$2:$E$356,[1]VEGETAL!$A$2:$A$356,$B64,[1]VEGETAL!$F$2:$F$356,"SALI",[1]VEGETAL!$I$2:$I$356,"&gt;="&amp;W$2,[1]VEGETAL!$I$2:$I$356,"&lt;"&amp;X$2)</f>
        <v>0</v>
      </c>
      <c r="X64">
        <f>-SUMIFS([1]VEGETAL!$E$2:$E$356,[1]VEGETAL!$A$2:$A$356,$B64,[1]VEGETAL!$F$2:$F$356,"SALI",[1]VEGETAL!$I$2:$I$356,"&gt;="&amp;X$2,[1]VEGETAL!$I$2:$I$356,"&lt;"&amp;Y$2)</f>
        <v>0</v>
      </c>
      <c r="Y64">
        <f>-SUMIFS([1]VEGETAL!$E$2:$E$356,[1]VEGETAL!$A$2:$A$356,$B64,[1]VEGETAL!$F$2:$F$356,"SALI",[1]VEGETAL!$I$2:$I$356,"&gt;="&amp;Y$2,[1]VEGETAL!$I$2:$I$356,"&lt;"&amp;Z$2)</f>
        <v>0</v>
      </c>
      <c r="Z64">
        <f>-SUMIFS([1]VEGETAL!$E$2:$E$356,[1]VEGETAL!$A$2:$A$356,$B64,[1]VEGETAL!$F$2:$F$356,"SALI",[1]VEGETAL!$I$2:$I$356,"&gt;="&amp;Z$2,[1]VEGETAL!$I$2:$I$356,"&lt;"&amp;AA$2)</f>
        <v>0</v>
      </c>
      <c r="AA64">
        <f>-SUMIFS([1]VEGETAL!$E$2:$E$356,[1]VEGETAL!$A$2:$A$356,$B64,[1]VEGETAL!$F$2:$F$356,"SALI",[1]VEGETAL!$I$2:$I$356,"&gt;="&amp;AA$2,[1]VEGETAL!$I$2:$I$356,"&lt;"&amp;AB$2)</f>
        <v>0</v>
      </c>
      <c r="AB64">
        <f>-SUMIFS([1]VEGETAL!$E$2:$E$356,[1]VEGETAL!$A$2:$A$356,$B64,[1]VEGETAL!$F$2:$F$356,"SALI",[1]VEGETAL!$I$2:$I$356,"&gt;="&amp;AB$2,[1]VEGETAL!$I$2:$I$356,"&lt;"&amp;AC$2)</f>
        <v>0</v>
      </c>
      <c r="AC64">
        <f>-SUMIFS([1]VEGETAL!$E$2:$E$356,[1]VEGETAL!$A$2:$A$356,$B64,[1]VEGETAL!$F$2:$F$356,"SALI",[1]VEGETAL!$I$2:$I$356,"&gt;="&amp;AC$2,[1]VEGETAL!$I$2:$I$356,"&lt;"&amp;AD$2)</f>
        <v>0</v>
      </c>
      <c r="AD64">
        <f>-SUMIFS([1]VEGETAL!$E$2:$E$356,[1]VEGETAL!$A$2:$A$356,$B64,[1]VEGETAL!$F$2:$F$356,"SALI",[1]VEGETAL!$I$2:$I$356,"&gt;="&amp;AD$2,[1]VEGETAL!$I$2:$I$356,"&lt;"&amp;AE$2)</f>
        <v>0</v>
      </c>
      <c r="AE64">
        <f>-SUMIFS([1]VEGETAL!$E$2:$E$356,[1]VEGETAL!$A$2:$A$356,$B64,[1]VEGETAL!$F$2:$F$356,"SALI",[1]VEGETAL!$I$2:$I$356,"&gt;="&amp;AE$2,[1]VEGETAL!$I$2:$I$356,"&lt;"&amp;AF$2)</f>
        <v>0</v>
      </c>
      <c r="AF64">
        <f>-SUMIFS([1]VEGETAL!$E$2:$E$356,[1]VEGETAL!$A$2:$A$356,$B64,[1]VEGETAL!$F$2:$F$356,"SALI",[1]VEGETAL!$I$2:$I$356,"&gt;="&amp;AF$2,[1]VEGETAL!$I$2:$I$356,"&lt;"&amp;AG$2)</f>
        <v>0</v>
      </c>
      <c r="AG64">
        <f>-SUMIFS([1]VEGETAL!$E$2:$E$356,[1]VEGETAL!$A$2:$A$356,$B64,[1]VEGETAL!$F$2:$F$356,"SALI",[1]VEGETAL!$I$2:$I$356,"&gt;="&amp;AG$2,[1]VEGETAL!$I$2:$I$356,"&lt;"&amp;AH$2)</f>
        <v>0</v>
      </c>
      <c r="AH64">
        <f>-SUMIFS([1]VEGETAL!$E$2:$E$356,[1]VEGETAL!$A$2:$A$356,$B64,[1]VEGETAL!$F$2:$F$356,"SALI",[1]VEGETAL!$I$2:$I$356,"&gt;="&amp;AH$2,[1]VEGETAL!$I$2:$I$356,"&lt;"&amp;AI$2)</f>
        <v>0</v>
      </c>
      <c r="AI64">
        <f>-SUMIFS([1]VEGETAL!$E$2:$E$356,[1]VEGETAL!$A$2:$A$356,$B64,[1]VEGETAL!$F$2:$F$356,"SALI",[1]VEGETAL!$I$2:$I$356,"&gt;="&amp;AI$2,[1]VEGETAL!$I$2:$I$356,"&lt;"&amp;AJ$2)</f>
        <v>0</v>
      </c>
      <c r="AJ64">
        <f>-SUMIFS([1]VEGETAL!$E$2:$E$356,[1]VEGETAL!$A$2:$A$356,$B64,[1]VEGETAL!$F$2:$F$356,"SALI",[1]VEGETAL!$I$2:$I$356,"&gt;="&amp;AJ$2,[1]VEGETAL!$I$2:$I$356,"&lt;"&amp;AK$2)</f>
        <v>0</v>
      </c>
      <c r="AK64">
        <f>-SUMIFS([1]VEGETAL!$E$2:$E$356,[1]VEGETAL!$A$2:$A$356,$B64,[1]VEGETAL!$F$2:$F$356,"SALI",[1]VEGETAL!$I$2:$I$356,"&gt;="&amp;AK$2,[1]VEGETAL!$I$2:$I$356,"&lt;"&amp;AL$2)</f>
        <v>0</v>
      </c>
      <c r="AL64">
        <f>-SUMIFS([1]VEGETAL!$E$2:$E$356,[1]VEGETAL!$A$2:$A$356,$B64,[1]VEGETAL!$F$2:$F$356,"SALI",[1]VEGETAL!$I$2:$I$356,"&gt;="&amp;AL$2,[1]VEGETAL!$I$2:$I$356,"&lt;"&amp;AM$2)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-SUMIFS([1]VEGETAL!$E$2:$E$356,[1]VEGETAL!$A$2:$A$356,$B65,[1]VEGETAL!$F$2:$F$356,"SALI",[1]VEGETAL!$I$2:$I$356,"&gt;="&amp;C$2,[1]VEGETAL!$I$2:$I$356,"&lt;"&amp;D$2)</f>
        <v>0</v>
      </c>
      <c r="D65">
        <f>-SUMIFS([1]VEGETAL!$E$2:$E$356,[1]VEGETAL!$A$2:$A$356,$B65,[1]VEGETAL!$F$2:$F$356,"SALI",[1]VEGETAL!$I$2:$I$356,"&gt;="&amp;D$2,[1]VEGETAL!$I$2:$I$356,"&lt;"&amp;E$2)</f>
        <v>0</v>
      </c>
      <c r="E65">
        <f>-SUMIFS([1]VEGETAL!$E$2:$E$356,[1]VEGETAL!$A$2:$A$356,$B65,[1]VEGETAL!$F$2:$F$356,"SALI",[1]VEGETAL!$I$2:$I$356,"&gt;="&amp;E$2,[1]VEGETAL!$I$2:$I$356,"&lt;"&amp;F$2)</f>
        <v>0</v>
      </c>
      <c r="F65">
        <f>-SUMIFS([1]VEGETAL!$E$2:$E$356,[1]VEGETAL!$A$2:$A$356,$B65,[1]VEGETAL!$F$2:$F$356,"SALI",[1]VEGETAL!$I$2:$I$356,"&gt;="&amp;F$2,[1]VEGETAL!$I$2:$I$356,"&lt;"&amp;G$2)</f>
        <v>0</v>
      </c>
      <c r="G65">
        <f>-SUMIFS([1]VEGETAL!$E$2:$E$356,[1]VEGETAL!$A$2:$A$356,$B65,[1]VEGETAL!$F$2:$F$356,"SALI",[1]VEGETAL!$I$2:$I$356,"&gt;="&amp;G$2,[1]VEGETAL!$I$2:$I$356,"&lt;"&amp;H$2)</f>
        <v>0</v>
      </c>
      <c r="H65">
        <f>-SUMIFS([1]VEGETAL!$E$2:$E$356,[1]VEGETAL!$A$2:$A$356,$B65,[1]VEGETAL!$F$2:$F$356,"SALI",[1]VEGETAL!$I$2:$I$356,"&gt;="&amp;H$2,[1]VEGETAL!$I$2:$I$356,"&lt;"&amp;I$2)</f>
        <v>0</v>
      </c>
      <c r="I65">
        <f>-SUMIFS([1]VEGETAL!$E$2:$E$356,[1]VEGETAL!$A$2:$A$356,$B65,[1]VEGETAL!$F$2:$F$356,"SALI",[1]VEGETAL!$I$2:$I$356,"&gt;="&amp;I$2,[1]VEGETAL!$I$2:$I$356,"&lt;"&amp;J$2)</f>
        <v>0</v>
      </c>
      <c r="J65">
        <f>-SUMIFS([1]VEGETAL!$E$2:$E$356,[1]VEGETAL!$A$2:$A$356,$B65,[1]VEGETAL!$F$2:$F$356,"SALI",[1]VEGETAL!$I$2:$I$356,"&gt;="&amp;J$2,[1]VEGETAL!$I$2:$I$356,"&lt;"&amp;K$2)</f>
        <v>0</v>
      </c>
      <c r="K65">
        <f>-SUMIFS([1]VEGETAL!$E$2:$E$356,[1]VEGETAL!$A$2:$A$356,$B65,[1]VEGETAL!$F$2:$F$356,"SALI",[1]VEGETAL!$I$2:$I$356,"&gt;="&amp;K$2,[1]VEGETAL!$I$2:$I$356,"&lt;"&amp;L$2)</f>
        <v>0</v>
      </c>
      <c r="L65">
        <f>-SUMIFS([1]VEGETAL!$E$2:$E$356,[1]VEGETAL!$A$2:$A$356,$B65,[1]VEGETAL!$F$2:$F$356,"SALI",[1]VEGETAL!$I$2:$I$356,"&gt;="&amp;L$2,[1]VEGETAL!$I$2:$I$356,"&lt;"&amp;M$2)</f>
        <v>0</v>
      </c>
      <c r="M65">
        <f>-SUMIFS([1]VEGETAL!$E$2:$E$356,[1]VEGETAL!$A$2:$A$356,$B65,[1]VEGETAL!$F$2:$F$356,"SALI",[1]VEGETAL!$I$2:$I$356,"&gt;="&amp;M$2,[1]VEGETAL!$I$2:$I$356,"&lt;"&amp;N$2)</f>
        <v>0</v>
      </c>
      <c r="N65">
        <f>-SUMIFS([1]VEGETAL!$E$2:$E$356,[1]VEGETAL!$A$2:$A$356,$B65,[1]VEGETAL!$F$2:$F$356,"SALI",[1]VEGETAL!$I$2:$I$356,"&gt;="&amp;N$2,[1]VEGETAL!$I$2:$I$356,"&lt;"&amp;O$2)</f>
        <v>0</v>
      </c>
      <c r="O65">
        <f>-SUMIFS([1]VEGETAL!$E$2:$E$356,[1]VEGETAL!$A$2:$A$356,$B65,[1]VEGETAL!$F$2:$F$356,"SALI",[1]VEGETAL!$I$2:$I$356,"&gt;="&amp;O$2,[1]VEGETAL!$I$2:$I$356,"&lt;"&amp;P$2)</f>
        <v>0</v>
      </c>
      <c r="P65">
        <f>-SUMIFS([1]VEGETAL!$E$2:$E$356,[1]VEGETAL!$A$2:$A$356,$B65,[1]VEGETAL!$F$2:$F$356,"SALI",[1]VEGETAL!$I$2:$I$356,"&gt;="&amp;P$2,[1]VEGETAL!$I$2:$I$356,"&lt;"&amp;Q$2)</f>
        <v>0</v>
      </c>
      <c r="Q65">
        <f>-SUMIFS([1]VEGETAL!$E$2:$E$356,[1]VEGETAL!$A$2:$A$356,$B65,[1]VEGETAL!$F$2:$F$356,"SALI",[1]VEGETAL!$I$2:$I$356,"&gt;="&amp;Q$2,[1]VEGETAL!$I$2:$I$356,"&lt;"&amp;R$2)</f>
        <v>0</v>
      </c>
      <c r="R65">
        <f>-SUMIFS([1]VEGETAL!$E$2:$E$356,[1]VEGETAL!$A$2:$A$356,$B65,[1]VEGETAL!$F$2:$F$356,"SALI",[1]VEGETAL!$I$2:$I$356,"&gt;="&amp;R$2,[1]VEGETAL!$I$2:$I$356,"&lt;"&amp;S$2)</f>
        <v>0</v>
      </c>
      <c r="S65">
        <f>-SUMIFS([1]VEGETAL!$E$2:$E$356,[1]VEGETAL!$A$2:$A$356,$B65,[1]VEGETAL!$F$2:$F$356,"SALI",[1]VEGETAL!$I$2:$I$356,"&gt;="&amp;S$2,[1]VEGETAL!$I$2:$I$356,"&lt;"&amp;T$2)</f>
        <v>0</v>
      </c>
      <c r="T65">
        <f>-SUMIFS([1]VEGETAL!$E$2:$E$356,[1]VEGETAL!$A$2:$A$356,$B65,[1]VEGETAL!$F$2:$F$356,"SALI",[1]VEGETAL!$I$2:$I$356,"&gt;="&amp;T$2,[1]VEGETAL!$I$2:$I$356,"&lt;"&amp;U$2)</f>
        <v>0</v>
      </c>
      <c r="U65">
        <f>-SUMIFS([1]VEGETAL!$E$2:$E$356,[1]VEGETAL!$A$2:$A$356,$B65,[1]VEGETAL!$F$2:$F$356,"SALI",[1]VEGETAL!$I$2:$I$356,"&gt;="&amp;U$2,[1]VEGETAL!$I$2:$I$356,"&lt;"&amp;V$2)</f>
        <v>0</v>
      </c>
      <c r="V65">
        <f>-SUMIFS([1]VEGETAL!$E$2:$E$356,[1]VEGETAL!$A$2:$A$356,$B65,[1]VEGETAL!$F$2:$F$356,"SALI",[1]VEGETAL!$I$2:$I$356,"&gt;="&amp;V$2,[1]VEGETAL!$I$2:$I$356,"&lt;"&amp;W$2)</f>
        <v>0</v>
      </c>
      <c r="W65">
        <f>-SUMIFS([1]VEGETAL!$E$2:$E$356,[1]VEGETAL!$A$2:$A$356,$B65,[1]VEGETAL!$F$2:$F$356,"SALI",[1]VEGETAL!$I$2:$I$356,"&gt;="&amp;W$2,[1]VEGETAL!$I$2:$I$356,"&lt;"&amp;X$2)</f>
        <v>0</v>
      </c>
      <c r="X65">
        <f>-SUMIFS([1]VEGETAL!$E$2:$E$356,[1]VEGETAL!$A$2:$A$356,$B65,[1]VEGETAL!$F$2:$F$356,"SALI",[1]VEGETAL!$I$2:$I$356,"&gt;="&amp;X$2,[1]VEGETAL!$I$2:$I$356,"&lt;"&amp;Y$2)</f>
        <v>0</v>
      </c>
      <c r="Y65">
        <f>-SUMIFS([1]VEGETAL!$E$2:$E$356,[1]VEGETAL!$A$2:$A$356,$B65,[1]VEGETAL!$F$2:$F$356,"SALI",[1]VEGETAL!$I$2:$I$356,"&gt;="&amp;Y$2,[1]VEGETAL!$I$2:$I$356,"&lt;"&amp;Z$2)</f>
        <v>0</v>
      </c>
      <c r="Z65">
        <f>-SUMIFS([1]VEGETAL!$E$2:$E$356,[1]VEGETAL!$A$2:$A$356,$B65,[1]VEGETAL!$F$2:$F$356,"SALI",[1]VEGETAL!$I$2:$I$356,"&gt;="&amp;Z$2,[1]VEGETAL!$I$2:$I$356,"&lt;"&amp;AA$2)</f>
        <v>0</v>
      </c>
      <c r="AA65">
        <f>-SUMIFS([1]VEGETAL!$E$2:$E$356,[1]VEGETAL!$A$2:$A$356,$B65,[1]VEGETAL!$F$2:$F$356,"SALI",[1]VEGETAL!$I$2:$I$356,"&gt;="&amp;AA$2,[1]VEGETAL!$I$2:$I$356,"&lt;"&amp;AB$2)</f>
        <v>0</v>
      </c>
      <c r="AB65">
        <f>-SUMIFS([1]VEGETAL!$E$2:$E$356,[1]VEGETAL!$A$2:$A$356,$B65,[1]VEGETAL!$F$2:$F$356,"SALI",[1]VEGETAL!$I$2:$I$356,"&gt;="&amp;AB$2,[1]VEGETAL!$I$2:$I$356,"&lt;"&amp;AC$2)</f>
        <v>0</v>
      </c>
      <c r="AC65">
        <f>-SUMIFS([1]VEGETAL!$E$2:$E$356,[1]VEGETAL!$A$2:$A$356,$B65,[1]VEGETAL!$F$2:$F$356,"SALI",[1]VEGETAL!$I$2:$I$356,"&gt;="&amp;AC$2,[1]VEGETAL!$I$2:$I$356,"&lt;"&amp;AD$2)</f>
        <v>0</v>
      </c>
      <c r="AD65">
        <f>-SUMIFS([1]VEGETAL!$E$2:$E$356,[1]VEGETAL!$A$2:$A$356,$B65,[1]VEGETAL!$F$2:$F$356,"SALI",[1]VEGETAL!$I$2:$I$356,"&gt;="&amp;AD$2,[1]VEGETAL!$I$2:$I$356,"&lt;"&amp;AE$2)</f>
        <v>0</v>
      </c>
      <c r="AE65">
        <f>-SUMIFS([1]VEGETAL!$E$2:$E$356,[1]VEGETAL!$A$2:$A$356,$B65,[1]VEGETAL!$F$2:$F$356,"SALI",[1]VEGETAL!$I$2:$I$356,"&gt;="&amp;AE$2,[1]VEGETAL!$I$2:$I$356,"&lt;"&amp;AF$2)</f>
        <v>0</v>
      </c>
      <c r="AF65">
        <f>-SUMIFS([1]VEGETAL!$E$2:$E$356,[1]VEGETAL!$A$2:$A$356,$B65,[1]VEGETAL!$F$2:$F$356,"SALI",[1]VEGETAL!$I$2:$I$356,"&gt;="&amp;AF$2,[1]VEGETAL!$I$2:$I$356,"&lt;"&amp;AG$2)</f>
        <v>0</v>
      </c>
      <c r="AG65">
        <f>-SUMIFS([1]VEGETAL!$E$2:$E$356,[1]VEGETAL!$A$2:$A$356,$B65,[1]VEGETAL!$F$2:$F$356,"SALI",[1]VEGETAL!$I$2:$I$356,"&gt;="&amp;AG$2,[1]VEGETAL!$I$2:$I$356,"&lt;"&amp;AH$2)</f>
        <v>0</v>
      </c>
      <c r="AH65">
        <f>-SUMIFS([1]VEGETAL!$E$2:$E$356,[1]VEGETAL!$A$2:$A$356,$B65,[1]VEGETAL!$F$2:$F$356,"SALI",[1]VEGETAL!$I$2:$I$356,"&gt;="&amp;AH$2,[1]VEGETAL!$I$2:$I$356,"&lt;"&amp;AI$2)</f>
        <v>0</v>
      </c>
      <c r="AI65">
        <f>-SUMIFS([1]VEGETAL!$E$2:$E$356,[1]VEGETAL!$A$2:$A$356,$B65,[1]VEGETAL!$F$2:$F$356,"SALI",[1]VEGETAL!$I$2:$I$356,"&gt;="&amp;AI$2,[1]VEGETAL!$I$2:$I$356,"&lt;"&amp;AJ$2)</f>
        <v>0</v>
      </c>
      <c r="AJ65">
        <f>-SUMIFS([1]VEGETAL!$E$2:$E$356,[1]VEGETAL!$A$2:$A$356,$B65,[1]VEGETAL!$F$2:$F$356,"SALI",[1]VEGETAL!$I$2:$I$356,"&gt;="&amp;AJ$2,[1]VEGETAL!$I$2:$I$356,"&lt;"&amp;AK$2)</f>
        <v>0</v>
      </c>
      <c r="AK65">
        <f>-SUMIFS([1]VEGETAL!$E$2:$E$356,[1]VEGETAL!$A$2:$A$356,$B65,[1]VEGETAL!$F$2:$F$356,"SALI",[1]VEGETAL!$I$2:$I$356,"&gt;="&amp;AK$2,[1]VEGETAL!$I$2:$I$356,"&lt;"&amp;AL$2)</f>
        <v>0</v>
      </c>
      <c r="AL65">
        <f>-SUMIFS([1]VEGETAL!$E$2:$E$356,[1]VEGETAL!$A$2:$A$356,$B65,[1]VEGETAL!$F$2:$F$356,"SALI",[1]VEGETAL!$I$2:$I$356,"&gt;="&amp;AL$2,[1]VEGETAL!$I$2:$I$356,"&lt;"&amp;AM$2)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-SUMIFS([1]VEGETAL!$E$2:$E$356,[1]VEGETAL!$A$2:$A$356,$B66,[1]VEGETAL!$F$2:$F$356,"SALI",[1]VEGETAL!$I$2:$I$356,"&gt;="&amp;C$2,[1]VEGETAL!$I$2:$I$356,"&lt;"&amp;D$2)</f>
        <v>0</v>
      </c>
      <c r="D66">
        <f>-SUMIFS([1]VEGETAL!$E$2:$E$356,[1]VEGETAL!$A$2:$A$356,$B66,[1]VEGETAL!$F$2:$F$356,"SALI",[1]VEGETAL!$I$2:$I$356,"&gt;="&amp;D$2,[1]VEGETAL!$I$2:$I$356,"&lt;"&amp;E$2)</f>
        <v>0</v>
      </c>
      <c r="E66">
        <f>-SUMIFS([1]VEGETAL!$E$2:$E$356,[1]VEGETAL!$A$2:$A$356,$B66,[1]VEGETAL!$F$2:$F$356,"SALI",[1]VEGETAL!$I$2:$I$356,"&gt;="&amp;E$2,[1]VEGETAL!$I$2:$I$356,"&lt;"&amp;F$2)</f>
        <v>0</v>
      </c>
      <c r="F66">
        <f>-SUMIFS([1]VEGETAL!$E$2:$E$356,[1]VEGETAL!$A$2:$A$356,$B66,[1]VEGETAL!$F$2:$F$356,"SALI",[1]VEGETAL!$I$2:$I$356,"&gt;="&amp;F$2,[1]VEGETAL!$I$2:$I$356,"&lt;"&amp;G$2)</f>
        <v>0</v>
      </c>
      <c r="G66">
        <f>-SUMIFS([1]VEGETAL!$E$2:$E$356,[1]VEGETAL!$A$2:$A$356,$B66,[1]VEGETAL!$F$2:$F$356,"SALI",[1]VEGETAL!$I$2:$I$356,"&gt;="&amp;G$2,[1]VEGETAL!$I$2:$I$356,"&lt;"&amp;H$2)</f>
        <v>0</v>
      </c>
      <c r="H66">
        <f>-SUMIFS([1]VEGETAL!$E$2:$E$356,[1]VEGETAL!$A$2:$A$356,$B66,[1]VEGETAL!$F$2:$F$356,"SALI",[1]VEGETAL!$I$2:$I$356,"&gt;="&amp;H$2,[1]VEGETAL!$I$2:$I$356,"&lt;"&amp;I$2)</f>
        <v>0</v>
      </c>
      <c r="I66">
        <f>-SUMIFS([1]VEGETAL!$E$2:$E$356,[1]VEGETAL!$A$2:$A$356,$B66,[1]VEGETAL!$F$2:$F$356,"SALI",[1]VEGETAL!$I$2:$I$356,"&gt;="&amp;I$2,[1]VEGETAL!$I$2:$I$356,"&lt;"&amp;J$2)</f>
        <v>0</v>
      </c>
      <c r="J66">
        <f>-SUMIFS([1]VEGETAL!$E$2:$E$356,[1]VEGETAL!$A$2:$A$356,$B66,[1]VEGETAL!$F$2:$F$356,"SALI",[1]VEGETAL!$I$2:$I$356,"&gt;="&amp;J$2,[1]VEGETAL!$I$2:$I$356,"&lt;"&amp;K$2)</f>
        <v>0</v>
      </c>
      <c r="K66">
        <f>-SUMIFS([1]VEGETAL!$E$2:$E$356,[1]VEGETAL!$A$2:$A$356,$B66,[1]VEGETAL!$F$2:$F$356,"SALI",[1]VEGETAL!$I$2:$I$356,"&gt;="&amp;K$2,[1]VEGETAL!$I$2:$I$356,"&lt;"&amp;L$2)</f>
        <v>0</v>
      </c>
      <c r="L66">
        <f>-SUMIFS([1]VEGETAL!$E$2:$E$356,[1]VEGETAL!$A$2:$A$356,$B66,[1]VEGETAL!$F$2:$F$356,"SALI",[1]VEGETAL!$I$2:$I$356,"&gt;="&amp;L$2,[1]VEGETAL!$I$2:$I$356,"&lt;"&amp;M$2)</f>
        <v>0</v>
      </c>
      <c r="M66">
        <f>-SUMIFS([1]VEGETAL!$E$2:$E$356,[1]VEGETAL!$A$2:$A$356,$B66,[1]VEGETAL!$F$2:$F$356,"SALI",[1]VEGETAL!$I$2:$I$356,"&gt;="&amp;M$2,[1]VEGETAL!$I$2:$I$356,"&lt;"&amp;N$2)</f>
        <v>0</v>
      </c>
      <c r="N66">
        <f>-SUMIFS([1]VEGETAL!$E$2:$E$356,[1]VEGETAL!$A$2:$A$356,$B66,[1]VEGETAL!$F$2:$F$356,"SALI",[1]VEGETAL!$I$2:$I$356,"&gt;="&amp;N$2,[1]VEGETAL!$I$2:$I$356,"&lt;"&amp;O$2)</f>
        <v>0</v>
      </c>
      <c r="O66">
        <f>-SUMIFS([1]VEGETAL!$E$2:$E$356,[1]VEGETAL!$A$2:$A$356,$B66,[1]VEGETAL!$F$2:$F$356,"SALI",[1]VEGETAL!$I$2:$I$356,"&gt;="&amp;O$2,[1]VEGETAL!$I$2:$I$356,"&lt;"&amp;P$2)</f>
        <v>0</v>
      </c>
      <c r="P66">
        <f>-SUMIFS([1]VEGETAL!$E$2:$E$356,[1]VEGETAL!$A$2:$A$356,$B66,[1]VEGETAL!$F$2:$F$356,"SALI",[1]VEGETAL!$I$2:$I$356,"&gt;="&amp;P$2,[1]VEGETAL!$I$2:$I$356,"&lt;"&amp;Q$2)</f>
        <v>0</v>
      </c>
      <c r="Q66">
        <f>-SUMIFS([1]VEGETAL!$E$2:$E$356,[1]VEGETAL!$A$2:$A$356,$B66,[1]VEGETAL!$F$2:$F$356,"SALI",[1]VEGETAL!$I$2:$I$356,"&gt;="&amp;Q$2,[1]VEGETAL!$I$2:$I$356,"&lt;"&amp;R$2)</f>
        <v>0</v>
      </c>
      <c r="R66">
        <f>-SUMIFS([1]VEGETAL!$E$2:$E$356,[1]VEGETAL!$A$2:$A$356,$B66,[1]VEGETAL!$F$2:$F$356,"SALI",[1]VEGETAL!$I$2:$I$356,"&gt;="&amp;R$2,[1]VEGETAL!$I$2:$I$356,"&lt;"&amp;S$2)</f>
        <v>0</v>
      </c>
      <c r="S66">
        <f>-SUMIFS([1]VEGETAL!$E$2:$E$356,[1]VEGETAL!$A$2:$A$356,$B66,[1]VEGETAL!$F$2:$F$356,"SALI",[1]VEGETAL!$I$2:$I$356,"&gt;="&amp;S$2,[1]VEGETAL!$I$2:$I$356,"&lt;"&amp;T$2)</f>
        <v>0</v>
      </c>
      <c r="T66">
        <f>-SUMIFS([1]VEGETAL!$E$2:$E$356,[1]VEGETAL!$A$2:$A$356,$B66,[1]VEGETAL!$F$2:$F$356,"SALI",[1]VEGETAL!$I$2:$I$356,"&gt;="&amp;T$2,[1]VEGETAL!$I$2:$I$356,"&lt;"&amp;U$2)</f>
        <v>0</v>
      </c>
      <c r="U66">
        <f>-SUMIFS([1]VEGETAL!$E$2:$E$356,[1]VEGETAL!$A$2:$A$356,$B66,[1]VEGETAL!$F$2:$F$356,"SALI",[1]VEGETAL!$I$2:$I$356,"&gt;="&amp;U$2,[1]VEGETAL!$I$2:$I$356,"&lt;"&amp;V$2)</f>
        <v>0</v>
      </c>
      <c r="V66">
        <f>-SUMIFS([1]VEGETAL!$E$2:$E$356,[1]VEGETAL!$A$2:$A$356,$B66,[1]VEGETAL!$F$2:$F$356,"SALI",[1]VEGETAL!$I$2:$I$356,"&gt;="&amp;V$2,[1]VEGETAL!$I$2:$I$356,"&lt;"&amp;W$2)</f>
        <v>0</v>
      </c>
      <c r="W66">
        <f>-SUMIFS([1]VEGETAL!$E$2:$E$356,[1]VEGETAL!$A$2:$A$356,$B66,[1]VEGETAL!$F$2:$F$356,"SALI",[1]VEGETAL!$I$2:$I$356,"&gt;="&amp;W$2,[1]VEGETAL!$I$2:$I$356,"&lt;"&amp;X$2)</f>
        <v>0</v>
      </c>
      <c r="X66">
        <f>-SUMIFS([1]VEGETAL!$E$2:$E$356,[1]VEGETAL!$A$2:$A$356,$B66,[1]VEGETAL!$F$2:$F$356,"SALI",[1]VEGETAL!$I$2:$I$356,"&gt;="&amp;X$2,[1]VEGETAL!$I$2:$I$356,"&lt;"&amp;Y$2)</f>
        <v>0</v>
      </c>
      <c r="Y66">
        <f>-SUMIFS([1]VEGETAL!$E$2:$E$356,[1]VEGETAL!$A$2:$A$356,$B66,[1]VEGETAL!$F$2:$F$356,"SALI",[1]VEGETAL!$I$2:$I$356,"&gt;="&amp;Y$2,[1]VEGETAL!$I$2:$I$356,"&lt;"&amp;Z$2)</f>
        <v>0</v>
      </c>
      <c r="Z66">
        <f>-SUMIFS([1]VEGETAL!$E$2:$E$356,[1]VEGETAL!$A$2:$A$356,$B66,[1]VEGETAL!$F$2:$F$356,"SALI",[1]VEGETAL!$I$2:$I$356,"&gt;="&amp;Z$2,[1]VEGETAL!$I$2:$I$356,"&lt;"&amp;AA$2)</f>
        <v>0</v>
      </c>
      <c r="AA66">
        <f>-SUMIFS([1]VEGETAL!$E$2:$E$356,[1]VEGETAL!$A$2:$A$356,$B66,[1]VEGETAL!$F$2:$F$356,"SALI",[1]VEGETAL!$I$2:$I$356,"&gt;="&amp;AA$2,[1]VEGETAL!$I$2:$I$356,"&lt;"&amp;AB$2)</f>
        <v>0</v>
      </c>
      <c r="AB66">
        <f>-SUMIFS([1]VEGETAL!$E$2:$E$356,[1]VEGETAL!$A$2:$A$356,$B66,[1]VEGETAL!$F$2:$F$356,"SALI",[1]VEGETAL!$I$2:$I$356,"&gt;="&amp;AB$2,[1]VEGETAL!$I$2:$I$356,"&lt;"&amp;AC$2)</f>
        <v>0</v>
      </c>
      <c r="AC66">
        <f>-SUMIFS([1]VEGETAL!$E$2:$E$356,[1]VEGETAL!$A$2:$A$356,$B66,[1]VEGETAL!$F$2:$F$356,"SALI",[1]VEGETAL!$I$2:$I$356,"&gt;="&amp;AC$2,[1]VEGETAL!$I$2:$I$356,"&lt;"&amp;AD$2)</f>
        <v>0</v>
      </c>
      <c r="AD66">
        <f>-SUMIFS([1]VEGETAL!$E$2:$E$356,[1]VEGETAL!$A$2:$A$356,$B66,[1]VEGETAL!$F$2:$F$356,"SALI",[1]VEGETAL!$I$2:$I$356,"&gt;="&amp;AD$2,[1]VEGETAL!$I$2:$I$356,"&lt;"&amp;AE$2)</f>
        <v>0</v>
      </c>
      <c r="AE66">
        <f>-SUMIFS([1]VEGETAL!$E$2:$E$356,[1]VEGETAL!$A$2:$A$356,$B66,[1]VEGETAL!$F$2:$F$356,"SALI",[1]VEGETAL!$I$2:$I$356,"&gt;="&amp;AE$2,[1]VEGETAL!$I$2:$I$356,"&lt;"&amp;AF$2)</f>
        <v>0</v>
      </c>
      <c r="AF66">
        <f>-SUMIFS([1]VEGETAL!$E$2:$E$356,[1]VEGETAL!$A$2:$A$356,$B66,[1]VEGETAL!$F$2:$F$356,"SALI",[1]VEGETAL!$I$2:$I$356,"&gt;="&amp;AF$2,[1]VEGETAL!$I$2:$I$356,"&lt;"&amp;AG$2)</f>
        <v>0</v>
      </c>
      <c r="AG66">
        <f>-SUMIFS([1]VEGETAL!$E$2:$E$356,[1]VEGETAL!$A$2:$A$356,$B66,[1]VEGETAL!$F$2:$F$356,"SALI",[1]VEGETAL!$I$2:$I$356,"&gt;="&amp;AG$2,[1]VEGETAL!$I$2:$I$356,"&lt;"&amp;AH$2)</f>
        <v>0</v>
      </c>
      <c r="AH66">
        <f>-SUMIFS([1]VEGETAL!$E$2:$E$356,[1]VEGETAL!$A$2:$A$356,$B66,[1]VEGETAL!$F$2:$F$356,"SALI",[1]VEGETAL!$I$2:$I$356,"&gt;="&amp;AH$2,[1]VEGETAL!$I$2:$I$356,"&lt;"&amp;AI$2)</f>
        <v>0</v>
      </c>
      <c r="AI66">
        <f>-SUMIFS([1]VEGETAL!$E$2:$E$356,[1]VEGETAL!$A$2:$A$356,$B66,[1]VEGETAL!$F$2:$F$356,"SALI",[1]VEGETAL!$I$2:$I$356,"&gt;="&amp;AI$2,[1]VEGETAL!$I$2:$I$356,"&lt;"&amp;AJ$2)</f>
        <v>0</v>
      </c>
      <c r="AJ66">
        <f>-SUMIFS([1]VEGETAL!$E$2:$E$356,[1]VEGETAL!$A$2:$A$356,$B66,[1]VEGETAL!$F$2:$F$356,"SALI",[1]VEGETAL!$I$2:$I$356,"&gt;="&amp;AJ$2,[1]VEGETAL!$I$2:$I$356,"&lt;"&amp;AK$2)</f>
        <v>0</v>
      </c>
      <c r="AK66">
        <f>-SUMIFS([1]VEGETAL!$E$2:$E$356,[1]VEGETAL!$A$2:$A$356,$B66,[1]VEGETAL!$F$2:$F$356,"SALI",[1]VEGETAL!$I$2:$I$356,"&gt;="&amp;AK$2,[1]VEGETAL!$I$2:$I$356,"&lt;"&amp;AL$2)</f>
        <v>0</v>
      </c>
      <c r="AL66">
        <f>-SUMIFS([1]VEGETAL!$E$2:$E$356,[1]VEGETAL!$A$2:$A$356,$B66,[1]VEGETAL!$F$2:$F$356,"SALI",[1]VEGETAL!$I$2:$I$356,"&gt;="&amp;AL$2,[1]VEGETAL!$I$2:$I$356,"&lt;"&amp;AM$2)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-SUMIFS([1]VEGETAL!$E$2:$E$356,[1]VEGETAL!$A$2:$A$356,$B67,[1]VEGETAL!$F$2:$F$356,"SALI",[1]VEGETAL!$I$2:$I$356,"&gt;="&amp;C$2,[1]VEGETAL!$I$2:$I$356,"&lt;"&amp;D$2)</f>
        <v>0</v>
      </c>
      <c r="D67">
        <f>-SUMIFS([1]VEGETAL!$E$2:$E$356,[1]VEGETAL!$A$2:$A$356,$B67,[1]VEGETAL!$F$2:$F$356,"SALI",[1]VEGETAL!$I$2:$I$356,"&gt;="&amp;D$2,[1]VEGETAL!$I$2:$I$356,"&lt;"&amp;E$2)</f>
        <v>0</v>
      </c>
      <c r="E67">
        <f>-SUMIFS([1]VEGETAL!$E$2:$E$356,[1]VEGETAL!$A$2:$A$356,$B67,[1]VEGETAL!$F$2:$F$356,"SALI",[1]VEGETAL!$I$2:$I$356,"&gt;="&amp;E$2,[1]VEGETAL!$I$2:$I$356,"&lt;"&amp;F$2)</f>
        <v>0</v>
      </c>
      <c r="F67">
        <f>-SUMIFS([1]VEGETAL!$E$2:$E$356,[1]VEGETAL!$A$2:$A$356,$B67,[1]VEGETAL!$F$2:$F$356,"SALI",[1]VEGETAL!$I$2:$I$356,"&gt;="&amp;F$2,[1]VEGETAL!$I$2:$I$356,"&lt;"&amp;G$2)</f>
        <v>0</v>
      </c>
      <c r="G67">
        <f>-SUMIFS([1]VEGETAL!$E$2:$E$356,[1]VEGETAL!$A$2:$A$356,$B67,[1]VEGETAL!$F$2:$F$356,"SALI",[1]VEGETAL!$I$2:$I$356,"&gt;="&amp;G$2,[1]VEGETAL!$I$2:$I$356,"&lt;"&amp;H$2)</f>
        <v>0</v>
      </c>
      <c r="H67">
        <f>-SUMIFS([1]VEGETAL!$E$2:$E$356,[1]VEGETAL!$A$2:$A$356,$B67,[1]VEGETAL!$F$2:$F$356,"SALI",[1]VEGETAL!$I$2:$I$356,"&gt;="&amp;H$2,[1]VEGETAL!$I$2:$I$356,"&lt;"&amp;I$2)</f>
        <v>0</v>
      </c>
      <c r="I67">
        <f>-SUMIFS([1]VEGETAL!$E$2:$E$356,[1]VEGETAL!$A$2:$A$356,$B67,[1]VEGETAL!$F$2:$F$356,"SALI",[1]VEGETAL!$I$2:$I$356,"&gt;="&amp;I$2,[1]VEGETAL!$I$2:$I$356,"&lt;"&amp;J$2)</f>
        <v>0</v>
      </c>
      <c r="J67">
        <f>-SUMIFS([1]VEGETAL!$E$2:$E$356,[1]VEGETAL!$A$2:$A$356,$B67,[1]VEGETAL!$F$2:$F$356,"SALI",[1]VEGETAL!$I$2:$I$356,"&gt;="&amp;J$2,[1]VEGETAL!$I$2:$I$356,"&lt;"&amp;K$2)</f>
        <v>0</v>
      </c>
      <c r="K67">
        <f>-SUMIFS([1]VEGETAL!$E$2:$E$356,[1]VEGETAL!$A$2:$A$356,$B67,[1]VEGETAL!$F$2:$F$356,"SALI",[1]VEGETAL!$I$2:$I$356,"&gt;="&amp;K$2,[1]VEGETAL!$I$2:$I$356,"&lt;"&amp;L$2)</f>
        <v>0</v>
      </c>
      <c r="L67">
        <f>-SUMIFS([1]VEGETAL!$E$2:$E$356,[1]VEGETAL!$A$2:$A$356,$B67,[1]VEGETAL!$F$2:$F$356,"SALI",[1]VEGETAL!$I$2:$I$356,"&gt;="&amp;L$2,[1]VEGETAL!$I$2:$I$356,"&lt;"&amp;M$2)</f>
        <v>0</v>
      </c>
      <c r="M67">
        <f>-SUMIFS([1]VEGETAL!$E$2:$E$356,[1]VEGETAL!$A$2:$A$356,$B67,[1]VEGETAL!$F$2:$F$356,"SALI",[1]VEGETAL!$I$2:$I$356,"&gt;="&amp;M$2,[1]VEGETAL!$I$2:$I$356,"&lt;"&amp;N$2)</f>
        <v>0</v>
      </c>
      <c r="N67">
        <f>-SUMIFS([1]VEGETAL!$E$2:$E$356,[1]VEGETAL!$A$2:$A$356,$B67,[1]VEGETAL!$F$2:$F$356,"SALI",[1]VEGETAL!$I$2:$I$356,"&gt;="&amp;N$2,[1]VEGETAL!$I$2:$I$356,"&lt;"&amp;O$2)</f>
        <v>3</v>
      </c>
      <c r="O67">
        <f>-SUMIFS([1]VEGETAL!$E$2:$E$356,[1]VEGETAL!$A$2:$A$356,$B67,[1]VEGETAL!$F$2:$F$356,"SALI",[1]VEGETAL!$I$2:$I$356,"&gt;="&amp;O$2,[1]VEGETAL!$I$2:$I$356,"&lt;"&amp;P$2)</f>
        <v>0</v>
      </c>
      <c r="P67">
        <f>-SUMIFS([1]VEGETAL!$E$2:$E$356,[1]VEGETAL!$A$2:$A$356,$B67,[1]VEGETAL!$F$2:$F$356,"SALI",[1]VEGETAL!$I$2:$I$356,"&gt;="&amp;P$2,[1]VEGETAL!$I$2:$I$356,"&lt;"&amp;Q$2)</f>
        <v>0</v>
      </c>
      <c r="Q67">
        <f>-SUMIFS([1]VEGETAL!$E$2:$E$356,[1]VEGETAL!$A$2:$A$356,$B67,[1]VEGETAL!$F$2:$F$356,"SALI",[1]VEGETAL!$I$2:$I$356,"&gt;="&amp;Q$2,[1]VEGETAL!$I$2:$I$356,"&lt;"&amp;R$2)</f>
        <v>0</v>
      </c>
      <c r="R67">
        <f>-SUMIFS([1]VEGETAL!$E$2:$E$356,[1]VEGETAL!$A$2:$A$356,$B67,[1]VEGETAL!$F$2:$F$356,"SALI",[1]VEGETAL!$I$2:$I$356,"&gt;="&amp;R$2,[1]VEGETAL!$I$2:$I$356,"&lt;"&amp;S$2)</f>
        <v>0</v>
      </c>
      <c r="S67">
        <f>-SUMIFS([1]VEGETAL!$E$2:$E$356,[1]VEGETAL!$A$2:$A$356,$B67,[1]VEGETAL!$F$2:$F$356,"SALI",[1]VEGETAL!$I$2:$I$356,"&gt;="&amp;S$2,[1]VEGETAL!$I$2:$I$356,"&lt;"&amp;T$2)</f>
        <v>0</v>
      </c>
      <c r="T67">
        <f>-SUMIFS([1]VEGETAL!$E$2:$E$356,[1]VEGETAL!$A$2:$A$356,$B67,[1]VEGETAL!$F$2:$F$356,"SALI",[1]VEGETAL!$I$2:$I$356,"&gt;="&amp;T$2,[1]VEGETAL!$I$2:$I$356,"&lt;"&amp;U$2)</f>
        <v>0</v>
      </c>
      <c r="U67">
        <f>-SUMIFS([1]VEGETAL!$E$2:$E$356,[1]VEGETAL!$A$2:$A$356,$B67,[1]VEGETAL!$F$2:$F$356,"SALI",[1]VEGETAL!$I$2:$I$356,"&gt;="&amp;U$2,[1]VEGETAL!$I$2:$I$356,"&lt;"&amp;V$2)</f>
        <v>0</v>
      </c>
      <c r="V67">
        <f>-SUMIFS([1]VEGETAL!$E$2:$E$356,[1]VEGETAL!$A$2:$A$356,$B67,[1]VEGETAL!$F$2:$F$356,"SALI",[1]VEGETAL!$I$2:$I$356,"&gt;="&amp;V$2,[1]VEGETAL!$I$2:$I$356,"&lt;"&amp;W$2)</f>
        <v>0</v>
      </c>
      <c r="W67">
        <f>-SUMIFS([1]VEGETAL!$E$2:$E$356,[1]VEGETAL!$A$2:$A$356,$B67,[1]VEGETAL!$F$2:$F$356,"SALI",[1]VEGETAL!$I$2:$I$356,"&gt;="&amp;W$2,[1]VEGETAL!$I$2:$I$356,"&lt;"&amp;X$2)</f>
        <v>0</v>
      </c>
      <c r="X67">
        <f>-SUMIFS([1]VEGETAL!$E$2:$E$356,[1]VEGETAL!$A$2:$A$356,$B67,[1]VEGETAL!$F$2:$F$356,"SALI",[1]VEGETAL!$I$2:$I$356,"&gt;="&amp;X$2,[1]VEGETAL!$I$2:$I$356,"&lt;"&amp;Y$2)</f>
        <v>0</v>
      </c>
      <c r="Y67">
        <f>-SUMIFS([1]VEGETAL!$E$2:$E$356,[1]VEGETAL!$A$2:$A$356,$B67,[1]VEGETAL!$F$2:$F$356,"SALI",[1]VEGETAL!$I$2:$I$356,"&gt;="&amp;Y$2,[1]VEGETAL!$I$2:$I$356,"&lt;"&amp;Z$2)</f>
        <v>0</v>
      </c>
      <c r="Z67">
        <f>-SUMIFS([1]VEGETAL!$E$2:$E$356,[1]VEGETAL!$A$2:$A$356,$B67,[1]VEGETAL!$F$2:$F$356,"SALI",[1]VEGETAL!$I$2:$I$356,"&gt;="&amp;Z$2,[1]VEGETAL!$I$2:$I$356,"&lt;"&amp;AA$2)</f>
        <v>0</v>
      </c>
      <c r="AA67">
        <f>-SUMIFS([1]VEGETAL!$E$2:$E$356,[1]VEGETAL!$A$2:$A$356,$B67,[1]VEGETAL!$F$2:$F$356,"SALI",[1]VEGETAL!$I$2:$I$356,"&gt;="&amp;AA$2,[1]VEGETAL!$I$2:$I$356,"&lt;"&amp;AB$2)</f>
        <v>0</v>
      </c>
      <c r="AB67">
        <f>-SUMIFS([1]VEGETAL!$E$2:$E$356,[1]VEGETAL!$A$2:$A$356,$B67,[1]VEGETAL!$F$2:$F$356,"SALI",[1]VEGETAL!$I$2:$I$356,"&gt;="&amp;AB$2,[1]VEGETAL!$I$2:$I$356,"&lt;"&amp;AC$2)</f>
        <v>0</v>
      </c>
      <c r="AC67">
        <f>-SUMIFS([1]VEGETAL!$E$2:$E$356,[1]VEGETAL!$A$2:$A$356,$B67,[1]VEGETAL!$F$2:$F$356,"SALI",[1]VEGETAL!$I$2:$I$356,"&gt;="&amp;AC$2,[1]VEGETAL!$I$2:$I$356,"&lt;"&amp;AD$2)</f>
        <v>0</v>
      </c>
      <c r="AD67">
        <f>-SUMIFS([1]VEGETAL!$E$2:$E$356,[1]VEGETAL!$A$2:$A$356,$B67,[1]VEGETAL!$F$2:$F$356,"SALI",[1]VEGETAL!$I$2:$I$356,"&gt;="&amp;AD$2,[1]VEGETAL!$I$2:$I$356,"&lt;"&amp;AE$2)</f>
        <v>0</v>
      </c>
      <c r="AE67">
        <f>-SUMIFS([1]VEGETAL!$E$2:$E$356,[1]VEGETAL!$A$2:$A$356,$B67,[1]VEGETAL!$F$2:$F$356,"SALI",[1]VEGETAL!$I$2:$I$356,"&gt;="&amp;AE$2,[1]VEGETAL!$I$2:$I$356,"&lt;"&amp;AF$2)</f>
        <v>0</v>
      </c>
      <c r="AF67">
        <f>-SUMIFS([1]VEGETAL!$E$2:$E$356,[1]VEGETAL!$A$2:$A$356,$B67,[1]VEGETAL!$F$2:$F$356,"SALI",[1]VEGETAL!$I$2:$I$356,"&gt;="&amp;AF$2,[1]VEGETAL!$I$2:$I$356,"&lt;"&amp;AG$2)</f>
        <v>0</v>
      </c>
      <c r="AG67">
        <f>-SUMIFS([1]VEGETAL!$E$2:$E$356,[1]VEGETAL!$A$2:$A$356,$B67,[1]VEGETAL!$F$2:$F$356,"SALI",[1]VEGETAL!$I$2:$I$356,"&gt;="&amp;AG$2,[1]VEGETAL!$I$2:$I$356,"&lt;"&amp;AH$2)</f>
        <v>0</v>
      </c>
      <c r="AH67">
        <f>-SUMIFS([1]VEGETAL!$E$2:$E$356,[1]VEGETAL!$A$2:$A$356,$B67,[1]VEGETAL!$F$2:$F$356,"SALI",[1]VEGETAL!$I$2:$I$356,"&gt;="&amp;AH$2,[1]VEGETAL!$I$2:$I$356,"&lt;"&amp;AI$2)</f>
        <v>0</v>
      </c>
      <c r="AI67">
        <f>-SUMIFS([1]VEGETAL!$E$2:$E$356,[1]VEGETAL!$A$2:$A$356,$B67,[1]VEGETAL!$F$2:$F$356,"SALI",[1]VEGETAL!$I$2:$I$356,"&gt;="&amp;AI$2,[1]VEGETAL!$I$2:$I$356,"&lt;"&amp;AJ$2)</f>
        <v>0</v>
      </c>
      <c r="AJ67">
        <f>-SUMIFS([1]VEGETAL!$E$2:$E$356,[1]VEGETAL!$A$2:$A$356,$B67,[1]VEGETAL!$F$2:$F$356,"SALI",[1]VEGETAL!$I$2:$I$356,"&gt;="&amp;AJ$2,[1]VEGETAL!$I$2:$I$356,"&lt;"&amp;AK$2)</f>
        <v>0</v>
      </c>
      <c r="AK67">
        <f>-SUMIFS([1]VEGETAL!$E$2:$E$356,[1]VEGETAL!$A$2:$A$356,$B67,[1]VEGETAL!$F$2:$F$356,"SALI",[1]VEGETAL!$I$2:$I$356,"&gt;="&amp;AK$2,[1]VEGETAL!$I$2:$I$356,"&lt;"&amp;AL$2)</f>
        <v>0</v>
      </c>
      <c r="AL67">
        <f>-SUMIFS([1]VEGETAL!$E$2:$E$356,[1]VEGETAL!$A$2:$A$356,$B67,[1]VEGETAL!$F$2:$F$356,"SALI",[1]VEGETAL!$I$2:$I$356,"&gt;="&amp;AL$2,[1]VEGETAL!$I$2:$I$356,"&lt;"&amp;AM$2)</f>
        <v>0</v>
      </c>
      <c r="AN67">
        <f t="shared" si="2"/>
        <v>3</v>
      </c>
      <c r="AO67">
        <f t="shared" si="1"/>
        <v>35</v>
      </c>
    </row>
    <row r="68" spans="2:41" ht="15.75" thickBot="1" x14ac:dyDescent="0.3">
      <c r="B68" s="2" t="s">
        <v>65</v>
      </c>
      <c r="C68">
        <f>-SUMIFS([1]VEGETAL!$E$2:$E$356,[1]VEGETAL!$A$2:$A$356,$B68,[1]VEGETAL!$F$2:$F$356,"SALI",[1]VEGETAL!$I$2:$I$356,"&gt;="&amp;C$2,[1]VEGETAL!$I$2:$I$356,"&lt;"&amp;D$2)</f>
        <v>0</v>
      </c>
      <c r="D68">
        <f>-SUMIFS([1]VEGETAL!$E$2:$E$356,[1]VEGETAL!$A$2:$A$356,$B68,[1]VEGETAL!$F$2:$F$356,"SALI",[1]VEGETAL!$I$2:$I$356,"&gt;="&amp;D$2,[1]VEGETAL!$I$2:$I$356,"&lt;"&amp;E$2)</f>
        <v>0</v>
      </c>
      <c r="E68">
        <f>-SUMIFS([1]VEGETAL!$E$2:$E$356,[1]VEGETAL!$A$2:$A$356,$B68,[1]VEGETAL!$F$2:$F$356,"SALI",[1]VEGETAL!$I$2:$I$356,"&gt;="&amp;E$2,[1]VEGETAL!$I$2:$I$356,"&lt;"&amp;F$2)</f>
        <v>0</v>
      </c>
      <c r="F68">
        <f>-SUMIFS([1]VEGETAL!$E$2:$E$356,[1]VEGETAL!$A$2:$A$356,$B68,[1]VEGETAL!$F$2:$F$356,"SALI",[1]VEGETAL!$I$2:$I$356,"&gt;="&amp;F$2,[1]VEGETAL!$I$2:$I$356,"&lt;"&amp;G$2)</f>
        <v>0</v>
      </c>
      <c r="G68">
        <f>-SUMIFS([1]VEGETAL!$E$2:$E$356,[1]VEGETAL!$A$2:$A$356,$B68,[1]VEGETAL!$F$2:$F$356,"SALI",[1]VEGETAL!$I$2:$I$356,"&gt;="&amp;G$2,[1]VEGETAL!$I$2:$I$356,"&lt;"&amp;H$2)</f>
        <v>0</v>
      </c>
      <c r="H68">
        <f>-SUMIFS([1]VEGETAL!$E$2:$E$356,[1]VEGETAL!$A$2:$A$356,$B68,[1]VEGETAL!$F$2:$F$356,"SALI",[1]VEGETAL!$I$2:$I$356,"&gt;="&amp;H$2,[1]VEGETAL!$I$2:$I$356,"&lt;"&amp;I$2)</f>
        <v>0</v>
      </c>
      <c r="I68">
        <f>-SUMIFS([1]VEGETAL!$E$2:$E$356,[1]VEGETAL!$A$2:$A$356,$B68,[1]VEGETAL!$F$2:$F$356,"SALI",[1]VEGETAL!$I$2:$I$356,"&gt;="&amp;I$2,[1]VEGETAL!$I$2:$I$356,"&lt;"&amp;J$2)</f>
        <v>0</v>
      </c>
      <c r="J68">
        <f>-SUMIFS([1]VEGETAL!$E$2:$E$356,[1]VEGETAL!$A$2:$A$356,$B68,[1]VEGETAL!$F$2:$F$356,"SALI",[1]VEGETAL!$I$2:$I$356,"&gt;="&amp;J$2,[1]VEGETAL!$I$2:$I$356,"&lt;"&amp;K$2)</f>
        <v>0</v>
      </c>
      <c r="K68">
        <f>-SUMIFS([1]VEGETAL!$E$2:$E$356,[1]VEGETAL!$A$2:$A$356,$B68,[1]VEGETAL!$F$2:$F$356,"SALI",[1]VEGETAL!$I$2:$I$356,"&gt;="&amp;K$2,[1]VEGETAL!$I$2:$I$356,"&lt;"&amp;L$2)</f>
        <v>0</v>
      </c>
      <c r="L68">
        <f>-SUMIFS([1]VEGETAL!$E$2:$E$356,[1]VEGETAL!$A$2:$A$356,$B68,[1]VEGETAL!$F$2:$F$356,"SALI",[1]VEGETAL!$I$2:$I$356,"&gt;="&amp;L$2,[1]VEGETAL!$I$2:$I$356,"&lt;"&amp;M$2)</f>
        <v>0</v>
      </c>
      <c r="M68">
        <f>-SUMIFS([1]VEGETAL!$E$2:$E$356,[1]VEGETAL!$A$2:$A$356,$B68,[1]VEGETAL!$F$2:$F$356,"SALI",[1]VEGETAL!$I$2:$I$356,"&gt;="&amp;M$2,[1]VEGETAL!$I$2:$I$356,"&lt;"&amp;N$2)</f>
        <v>0</v>
      </c>
      <c r="N68">
        <f>-SUMIFS([1]VEGETAL!$E$2:$E$356,[1]VEGETAL!$A$2:$A$356,$B68,[1]VEGETAL!$F$2:$F$356,"SALI",[1]VEGETAL!$I$2:$I$356,"&gt;="&amp;N$2,[1]VEGETAL!$I$2:$I$356,"&lt;"&amp;O$2)</f>
        <v>0</v>
      </c>
      <c r="O68">
        <f>-SUMIFS([1]VEGETAL!$E$2:$E$356,[1]VEGETAL!$A$2:$A$356,$B68,[1]VEGETAL!$F$2:$F$356,"SALI",[1]VEGETAL!$I$2:$I$356,"&gt;="&amp;O$2,[1]VEGETAL!$I$2:$I$356,"&lt;"&amp;P$2)</f>
        <v>0</v>
      </c>
      <c r="P68">
        <f>-SUMIFS([1]VEGETAL!$E$2:$E$356,[1]VEGETAL!$A$2:$A$356,$B68,[1]VEGETAL!$F$2:$F$356,"SALI",[1]VEGETAL!$I$2:$I$356,"&gt;="&amp;P$2,[1]VEGETAL!$I$2:$I$356,"&lt;"&amp;Q$2)</f>
        <v>0</v>
      </c>
      <c r="Q68">
        <f>-SUMIFS([1]VEGETAL!$E$2:$E$356,[1]VEGETAL!$A$2:$A$356,$B68,[1]VEGETAL!$F$2:$F$356,"SALI",[1]VEGETAL!$I$2:$I$356,"&gt;="&amp;Q$2,[1]VEGETAL!$I$2:$I$356,"&lt;"&amp;R$2)</f>
        <v>0</v>
      </c>
      <c r="R68">
        <f>-SUMIFS([1]VEGETAL!$E$2:$E$356,[1]VEGETAL!$A$2:$A$356,$B68,[1]VEGETAL!$F$2:$F$356,"SALI",[1]VEGETAL!$I$2:$I$356,"&gt;="&amp;R$2,[1]VEGETAL!$I$2:$I$356,"&lt;"&amp;S$2)</f>
        <v>0</v>
      </c>
      <c r="S68">
        <f>-SUMIFS([1]VEGETAL!$E$2:$E$356,[1]VEGETAL!$A$2:$A$356,$B68,[1]VEGETAL!$F$2:$F$356,"SALI",[1]VEGETAL!$I$2:$I$356,"&gt;="&amp;S$2,[1]VEGETAL!$I$2:$I$356,"&lt;"&amp;T$2)</f>
        <v>0</v>
      </c>
      <c r="T68">
        <f>-SUMIFS([1]VEGETAL!$E$2:$E$356,[1]VEGETAL!$A$2:$A$356,$B68,[1]VEGETAL!$F$2:$F$356,"SALI",[1]VEGETAL!$I$2:$I$356,"&gt;="&amp;T$2,[1]VEGETAL!$I$2:$I$356,"&lt;"&amp;U$2)</f>
        <v>0</v>
      </c>
      <c r="U68">
        <f>-SUMIFS([1]VEGETAL!$E$2:$E$356,[1]VEGETAL!$A$2:$A$356,$B68,[1]VEGETAL!$F$2:$F$356,"SALI",[1]VEGETAL!$I$2:$I$356,"&gt;="&amp;U$2,[1]VEGETAL!$I$2:$I$356,"&lt;"&amp;V$2)</f>
        <v>0</v>
      </c>
      <c r="V68">
        <f>-SUMIFS([1]VEGETAL!$E$2:$E$356,[1]VEGETAL!$A$2:$A$356,$B68,[1]VEGETAL!$F$2:$F$356,"SALI",[1]VEGETAL!$I$2:$I$356,"&gt;="&amp;V$2,[1]VEGETAL!$I$2:$I$356,"&lt;"&amp;W$2)</f>
        <v>0</v>
      </c>
      <c r="W68">
        <f>-SUMIFS([1]VEGETAL!$E$2:$E$356,[1]VEGETAL!$A$2:$A$356,$B68,[1]VEGETAL!$F$2:$F$356,"SALI",[1]VEGETAL!$I$2:$I$356,"&gt;="&amp;W$2,[1]VEGETAL!$I$2:$I$356,"&lt;"&amp;X$2)</f>
        <v>0</v>
      </c>
      <c r="X68">
        <f>-SUMIFS([1]VEGETAL!$E$2:$E$356,[1]VEGETAL!$A$2:$A$356,$B68,[1]VEGETAL!$F$2:$F$356,"SALI",[1]VEGETAL!$I$2:$I$356,"&gt;="&amp;X$2,[1]VEGETAL!$I$2:$I$356,"&lt;"&amp;Y$2)</f>
        <v>0</v>
      </c>
      <c r="Y68">
        <f>-SUMIFS([1]VEGETAL!$E$2:$E$356,[1]VEGETAL!$A$2:$A$356,$B68,[1]VEGETAL!$F$2:$F$356,"SALI",[1]VEGETAL!$I$2:$I$356,"&gt;="&amp;Y$2,[1]VEGETAL!$I$2:$I$356,"&lt;"&amp;Z$2)</f>
        <v>0</v>
      </c>
      <c r="Z68">
        <f>-SUMIFS([1]VEGETAL!$E$2:$E$356,[1]VEGETAL!$A$2:$A$356,$B68,[1]VEGETAL!$F$2:$F$356,"SALI",[1]VEGETAL!$I$2:$I$356,"&gt;="&amp;Z$2,[1]VEGETAL!$I$2:$I$356,"&lt;"&amp;AA$2)</f>
        <v>0</v>
      </c>
      <c r="AA68">
        <f>-SUMIFS([1]VEGETAL!$E$2:$E$356,[1]VEGETAL!$A$2:$A$356,$B68,[1]VEGETAL!$F$2:$F$356,"SALI",[1]VEGETAL!$I$2:$I$356,"&gt;="&amp;AA$2,[1]VEGETAL!$I$2:$I$356,"&lt;"&amp;AB$2)</f>
        <v>0</v>
      </c>
      <c r="AB68">
        <f>-SUMIFS([1]VEGETAL!$E$2:$E$356,[1]VEGETAL!$A$2:$A$356,$B68,[1]VEGETAL!$F$2:$F$356,"SALI",[1]VEGETAL!$I$2:$I$356,"&gt;="&amp;AB$2,[1]VEGETAL!$I$2:$I$356,"&lt;"&amp;AC$2)</f>
        <v>0</v>
      </c>
      <c r="AC68">
        <f>-SUMIFS([1]VEGETAL!$E$2:$E$356,[1]VEGETAL!$A$2:$A$356,$B68,[1]VEGETAL!$F$2:$F$356,"SALI",[1]VEGETAL!$I$2:$I$356,"&gt;="&amp;AC$2,[1]VEGETAL!$I$2:$I$356,"&lt;"&amp;AD$2)</f>
        <v>0</v>
      </c>
      <c r="AD68">
        <f>-SUMIFS([1]VEGETAL!$E$2:$E$356,[1]VEGETAL!$A$2:$A$356,$B68,[1]VEGETAL!$F$2:$F$356,"SALI",[1]VEGETAL!$I$2:$I$356,"&gt;="&amp;AD$2,[1]VEGETAL!$I$2:$I$356,"&lt;"&amp;AE$2)</f>
        <v>0</v>
      </c>
      <c r="AE68">
        <f>-SUMIFS([1]VEGETAL!$E$2:$E$356,[1]VEGETAL!$A$2:$A$356,$B68,[1]VEGETAL!$F$2:$F$356,"SALI",[1]VEGETAL!$I$2:$I$356,"&gt;="&amp;AE$2,[1]VEGETAL!$I$2:$I$356,"&lt;"&amp;AF$2)</f>
        <v>0</v>
      </c>
      <c r="AF68">
        <f>-SUMIFS([1]VEGETAL!$E$2:$E$356,[1]VEGETAL!$A$2:$A$356,$B68,[1]VEGETAL!$F$2:$F$356,"SALI",[1]VEGETAL!$I$2:$I$356,"&gt;="&amp;AF$2,[1]VEGETAL!$I$2:$I$356,"&lt;"&amp;AG$2)</f>
        <v>0</v>
      </c>
      <c r="AG68">
        <f>-SUMIFS([1]VEGETAL!$E$2:$E$356,[1]VEGETAL!$A$2:$A$356,$B68,[1]VEGETAL!$F$2:$F$356,"SALI",[1]VEGETAL!$I$2:$I$356,"&gt;="&amp;AG$2,[1]VEGETAL!$I$2:$I$356,"&lt;"&amp;AH$2)</f>
        <v>0</v>
      </c>
      <c r="AH68">
        <f>-SUMIFS([1]VEGETAL!$E$2:$E$356,[1]VEGETAL!$A$2:$A$356,$B68,[1]VEGETAL!$F$2:$F$356,"SALI",[1]VEGETAL!$I$2:$I$356,"&gt;="&amp;AH$2,[1]VEGETAL!$I$2:$I$356,"&lt;"&amp;AI$2)</f>
        <v>0</v>
      </c>
      <c r="AI68">
        <f>-SUMIFS([1]VEGETAL!$E$2:$E$356,[1]VEGETAL!$A$2:$A$356,$B68,[1]VEGETAL!$F$2:$F$356,"SALI",[1]VEGETAL!$I$2:$I$356,"&gt;="&amp;AI$2,[1]VEGETAL!$I$2:$I$356,"&lt;"&amp;AJ$2)</f>
        <v>0</v>
      </c>
      <c r="AJ68">
        <f>-SUMIFS([1]VEGETAL!$E$2:$E$356,[1]VEGETAL!$A$2:$A$356,$B68,[1]VEGETAL!$F$2:$F$356,"SALI",[1]VEGETAL!$I$2:$I$356,"&gt;="&amp;AJ$2,[1]VEGETAL!$I$2:$I$356,"&lt;"&amp;AK$2)</f>
        <v>0</v>
      </c>
      <c r="AK68">
        <f>-SUMIFS([1]VEGETAL!$E$2:$E$356,[1]VEGETAL!$A$2:$A$356,$B68,[1]VEGETAL!$F$2:$F$356,"SALI",[1]VEGETAL!$I$2:$I$356,"&gt;="&amp;AK$2,[1]VEGETAL!$I$2:$I$356,"&lt;"&amp;AL$2)</f>
        <v>0</v>
      </c>
      <c r="AL68">
        <f>-SUMIFS([1]VEGETAL!$E$2:$E$356,[1]VEGETAL!$A$2:$A$356,$B68,[1]VEGETAL!$F$2:$F$356,"SALI",[1]VEGETAL!$I$2:$I$356,"&gt;="&amp;AL$2,[1]VEGETAL!$I$2:$I$356,"&lt;"&amp;AM$2)</f>
        <v>0</v>
      </c>
      <c r="AN68">
        <f t="shared" ref="AN68:AN79" si="3">SUM(C68:AJ68)</f>
        <v>0</v>
      </c>
      <c r="AO68">
        <f t="shared" ref="AO68:AO79" si="4">COUNTIF(C68:AN68,0)</f>
        <v>37</v>
      </c>
    </row>
    <row r="69" spans="2:41" ht="15.75" thickBot="1" x14ac:dyDescent="0.3">
      <c r="B69" s="2" t="s">
        <v>66</v>
      </c>
      <c r="C69">
        <f>-SUMIFS([1]VEGETAL!$E$2:$E$356,[1]VEGETAL!$A$2:$A$356,$B69,[1]VEGETAL!$F$2:$F$356,"SALI",[1]VEGETAL!$I$2:$I$356,"&gt;="&amp;C$2,[1]VEGETAL!$I$2:$I$356,"&lt;"&amp;D$2)</f>
        <v>0</v>
      </c>
      <c r="D69">
        <f>-SUMIFS([1]VEGETAL!$E$2:$E$356,[1]VEGETAL!$A$2:$A$356,$B69,[1]VEGETAL!$F$2:$F$356,"SALI",[1]VEGETAL!$I$2:$I$356,"&gt;="&amp;D$2,[1]VEGETAL!$I$2:$I$356,"&lt;"&amp;E$2)</f>
        <v>0</v>
      </c>
      <c r="E69">
        <f>-SUMIFS([1]VEGETAL!$E$2:$E$356,[1]VEGETAL!$A$2:$A$356,$B69,[1]VEGETAL!$F$2:$F$356,"SALI",[1]VEGETAL!$I$2:$I$356,"&gt;="&amp;E$2,[1]VEGETAL!$I$2:$I$356,"&lt;"&amp;F$2)</f>
        <v>0</v>
      </c>
      <c r="F69">
        <f>-SUMIFS([1]VEGETAL!$E$2:$E$356,[1]VEGETAL!$A$2:$A$356,$B69,[1]VEGETAL!$F$2:$F$356,"SALI",[1]VEGETAL!$I$2:$I$356,"&gt;="&amp;F$2,[1]VEGETAL!$I$2:$I$356,"&lt;"&amp;G$2)</f>
        <v>0</v>
      </c>
      <c r="G69">
        <f>-SUMIFS([1]VEGETAL!$E$2:$E$356,[1]VEGETAL!$A$2:$A$356,$B69,[1]VEGETAL!$F$2:$F$356,"SALI",[1]VEGETAL!$I$2:$I$356,"&gt;="&amp;G$2,[1]VEGETAL!$I$2:$I$356,"&lt;"&amp;H$2)</f>
        <v>0</v>
      </c>
      <c r="H69">
        <f>-SUMIFS([1]VEGETAL!$E$2:$E$356,[1]VEGETAL!$A$2:$A$356,$B69,[1]VEGETAL!$F$2:$F$356,"SALI",[1]VEGETAL!$I$2:$I$356,"&gt;="&amp;H$2,[1]VEGETAL!$I$2:$I$356,"&lt;"&amp;I$2)</f>
        <v>0</v>
      </c>
      <c r="I69">
        <f>-SUMIFS([1]VEGETAL!$E$2:$E$356,[1]VEGETAL!$A$2:$A$356,$B69,[1]VEGETAL!$F$2:$F$356,"SALI",[1]VEGETAL!$I$2:$I$356,"&gt;="&amp;I$2,[1]VEGETAL!$I$2:$I$356,"&lt;"&amp;J$2)</f>
        <v>0</v>
      </c>
      <c r="J69">
        <f>-SUMIFS([1]VEGETAL!$E$2:$E$356,[1]VEGETAL!$A$2:$A$356,$B69,[1]VEGETAL!$F$2:$F$356,"SALI",[1]VEGETAL!$I$2:$I$356,"&gt;="&amp;J$2,[1]VEGETAL!$I$2:$I$356,"&lt;"&amp;K$2)</f>
        <v>0</v>
      </c>
      <c r="K69">
        <f>-SUMIFS([1]VEGETAL!$E$2:$E$356,[1]VEGETAL!$A$2:$A$356,$B69,[1]VEGETAL!$F$2:$F$356,"SALI",[1]VEGETAL!$I$2:$I$356,"&gt;="&amp;K$2,[1]VEGETAL!$I$2:$I$356,"&lt;"&amp;L$2)</f>
        <v>0</v>
      </c>
      <c r="L69">
        <f>-SUMIFS([1]VEGETAL!$E$2:$E$356,[1]VEGETAL!$A$2:$A$356,$B69,[1]VEGETAL!$F$2:$F$356,"SALI",[1]VEGETAL!$I$2:$I$356,"&gt;="&amp;L$2,[1]VEGETAL!$I$2:$I$356,"&lt;"&amp;M$2)</f>
        <v>0</v>
      </c>
      <c r="M69">
        <f>-SUMIFS([1]VEGETAL!$E$2:$E$356,[1]VEGETAL!$A$2:$A$356,$B69,[1]VEGETAL!$F$2:$F$356,"SALI",[1]VEGETAL!$I$2:$I$356,"&gt;="&amp;M$2,[1]VEGETAL!$I$2:$I$356,"&lt;"&amp;N$2)</f>
        <v>0</v>
      </c>
      <c r="N69">
        <f>-SUMIFS([1]VEGETAL!$E$2:$E$356,[1]VEGETAL!$A$2:$A$356,$B69,[1]VEGETAL!$F$2:$F$356,"SALI",[1]VEGETAL!$I$2:$I$356,"&gt;="&amp;N$2,[1]VEGETAL!$I$2:$I$356,"&lt;"&amp;O$2)</f>
        <v>0</v>
      </c>
      <c r="O69">
        <f>-SUMIFS([1]VEGETAL!$E$2:$E$356,[1]VEGETAL!$A$2:$A$356,$B69,[1]VEGETAL!$F$2:$F$356,"SALI",[1]VEGETAL!$I$2:$I$356,"&gt;="&amp;O$2,[1]VEGETAL!$I$2:$I$356,"&lt;"&amp;P$2)</f>
        <v>1</v>
      </c>
      <c r="P69">
        <f>-SUMIFS([1]VEGETAL!$E$2:$E$356,[1]VEGETAL!$A$2:$A$356,$B69,[1]VEGETAL!$F$2:$F$356,"SALI",[1]VEGETAL!$I$2:$I$356,"&gt;="&amp;P$2,[1]VEGETAL!$I$2:$I$356,"&lt;"&amp;Q$2)</f>
        <v>0</v>
      </c>
      <c r="Q69">
        <f>-SUMIFS([1]VEGETAL!$E$2:$E$356,[1]VEGETAL!$A$2:$A$356,$B69,[1]VEGETAL!$F$2:$F$356,"SALI",[1]VEGETAL!$I$2:$I$356,"&gt;="&amp;Q$2,[1]VEGETAL!$I$2:$I$356,"&lt;"&amp;R$2)</f>
        <v>0</v>
      </c>
      <c r="R69">
        <f>-SUMIFS([1]VEGETAL!$E$2:$E$356,[1]VEGETAL!$A$2:$A$356,$B69,[1]VEGETAL!$F$2:$F$356,"SALI",[1]VEGETAL!$I$2:$I$356,"&gt;="&amp;R$2,[1]VEGETAL!$I$2:$I$356,"&lt;"&amp;S$2)</f>
        <v>0</v>
      </c>
      <c r="S69">
        <f>-SUMIFS([1]VEGETAL!$E$2:$E$356,[1]VEGETAL!$A$2:$A$356,$B69,[1]VEGETAL!$F$2:$F$356,"SALI",[1]VEGETAL!$I$2:$I$356,"&gt;="&amp;S$2,[1]VEGETAL!$I$2:$I$356,"&lt;"&amp;T$2)</f>
        <v>1</v>
      </c>
      <c r="T69">
        <f>-SUMIFS([1]VEGETAL!$E$2:$E$356,[1]VEGETAL!$A$2:$A$356,$B69,[1]VEGETAL!$F$2:$F$356,"SALI",[1]VEGETAL!$I$2:$I$356,"&gt;="&amp;T$2,[1]VEGETAL!$I$2:$I$356,"&lt;"&amp;U$2)</f>
        <v>0</v>
      </c>
      <c r="U69">
        <f>-SUMIFS([1]VEGETAL!$E$2:$E$356,[1]VEGETAL!$A$2:$A$356,$B69,[1]VEGETAL!$F$2:$F$356,"SALI",[1]VEGETAL!$I$2:$I$356,"&gt;="&amp;U$2,[1]VEGETAL!$I$2:$I$356,"&lt;"&amp;V$2)</f>
        <v>0</v>
      </c>
      <c r="V69">
        <f>-SUMIFS([1]VEGETAL!$E$2:$E$356,[1]VEGETAL!$A$2:$A$356,$B69,[1]VEGETAL!$F$2:$F$356,"SALI",[1]VEGETAL!$I$2:$I$356,"&gt;="&amp;V$2,[1]VEGETAL!$I$2:$I$356,"&lt;"&amp;W$2)</f>
        <v>1</v>
      </c>
      <c r="W69">
        <f>-SUMIFS([1]VEGETAL!$E$2:$E$356,[1]VEGETAL!$A$2:$A$356,$B69,[1]VEGETAL!$F$2:$F$356,"SALI",[1]VEGETAL!$I$2:$I$356,"&gt;="&amp;W$2,[1]VEGETAL!$I$2:$I$356,"&lt;"&amp;X$2)</f>
        <v>0</v>
      </c>
      <c r="X69">
        <f>-SUMIFS([1]VEGETAL!$E$2:$E$356,[1]VEGETAL!$A$2:$A$356,$B69,[1]VEGETAL!$F$2:$F$356,"SALI",[1]VEGETAL!$I$2:$I$356,"&gt;="&amp;X$2,[1]VEGETAL!$I$2:$I$356,"&lt;"&amp;Y$2)</f>
        <v>2</v>
      </c>
      <c r="Y69">
        <f>-SUMIFS([1]VEGETAL!$E$2:$E$356,[1]VEGETAL!$A$2:$A$356,$B69,[1]VEGETAL!$F$2:$F$356,"SALI",[1]VEGETAL!$I$2:$I$356,"&gt;="&amp;Y$2,[1]VEGETAL!$I$2:$I$356,"&lt;"&amp;Z$2)</f>
        <v>1</v>
      </c>
      <c r="Z69">
        <f>-SUMIFS([1]VEGETAL!$E$2:$E$356,[1]VEGETAL!$A$2:$A$356,$B69,[1]VEGETAL!$F$2:$F$356,"SALI",[1]VEGETAL!$I$2:$I$356,"&gt;="&amp;Z$2,[1]VEGETAL!$I$2:$I$356,"&lt;"&amp;AA$2)</f>
        <v>1</v>
      </c>
      <c r="AA69">
        <f>-SUMIFS([1]VEGETAL!$E$2:$E$356,[1]VEGETAL!$A$2:$A$356,$B69,[1]VEGETAL!$F$2:$F$356,"SALI",[1]VEGETAL!$I$2:$I$356,"&gt;="&amp;AA$2,[1]VEGETAL!$I$2:$I$356,"&lt;"&amp;AB$2)</f>
        <v>0</v>
      </c>
      <c r="AB69">
        <f>-SUMIFS([1]VEGETAL!$E$2:$E$356,[1]VEGETAL!$A$2:$A$356,$B69,[1]VEGETAL!$F$2:$F$356,"SALI",[1]VEGETAL!$I$2:$I$356,"&gt;="&amp;AB$2,[1]VEGETAL!$I$2:$I$356,"&lt;"&amp;AC$2)</f>
        <v>1</v>
      </c>
      <c r="AC69">
        <f>-SUMIFS([1]VEGETAL!$E$2:$E$356,[1]VEGETAL!$A$2:$A$356,$B69,[1]VEGETAL!$F$2:$F$356,"SALI",[1]VEGETAL!$I$2:$I$356,"&gt;="&amp;AC$2,[1]VEGETAL!$I$2:$I$356,"&lt;"&amp;AD$2)</f>
        <v>0</v>
      </c>
      <c r="AD69">
        <f>-SUMIFS([1]VEGETAL!$E$2:$E$356,[1]VEGETAL!$A$2:$A$356,$B69,[1]VEGETAL!$F$2:$F$356,"SALI",[1]VEGETAL!$I$2:$I$356,"&gt;="&amp;AD$2,[1]VEGETAL!$I$2:$I$356,"&lt;"&amp;AE$2)</f>
        <v>0</v>
      </c>
      <c r="AE69">
        <f>-SUMIFS([1]VEGETAL!$E$2:$E$356,[1]VEGETAL!$A$2:$A$356,$B69,[1]VEGETAL!$F$2:$F$356,"SALI",[1]VEGETAL!$I$2:$I$356,"&gt;="&amp;AE$2,[1]VEGETAL!$I$2:$I$356,"&lt;"&amp;AF$2)</f>
        <v>0</v>
      </c>
      <c r="AF69">
        <f>-SUMIFS([1]VEGETAL!$E$2:$E$356,[1]VEGETAL!$A$2:$A$356,$B69,[1]VEGETAL!$F$2:$F$356,"SALI",[1]VEGETAL!$I$2:$I$356,"&gt;="&amp;AF$2,[1]VEGETAL!$I$2:$I$356,"&lt;"&amp;AG$2)</f>
        <v>0</v>
      </c>
      <c r="AG69">
        <f>-SUMIFS([1]VEGETAL!$E$2:$E$356,[1]VEGETAL!$A$2:$A$356,$B69,[1]VEGETAL!$F$2:$F$356,"SALI",[1]VEGETAL!$I$2:$I$356,"&gt;="&amp;AG$2,[1]VEGETAL!$I$2:$I$356,"&lt;"&amp;AH$2)</f>
        <v>0</v>
      </c>
      <c r="AH69">
        <f>-SUMIFS([1]VEGETAL!$E$2:$E$356,[1]VEGETAL!$A$2:$A$356,$B69,[1]VEGETAL!$F$2:$F$356,"SALI",[1]VEGETAL!$I$2:$I$356,"&gt;="&amp;AH$2,[1]VEGETAL!$I$2:$I$356,"&lt;"&amp;AI$2)</f>
        <v>1</v>
      </c>
      <c r="AI69">
        <f>-SUMIFS([1]VEGETAL!$E$2:$E$356,[1]VEGETAL!$A$2:$A$356,$B69,[1]VEGETAL!$F$2:$F$356,"SALI",[1]VEGETAL!$I$2:$I$356,"&gt;="&amp;AI$2,[1]VEGETAL!$I$2:$I$356,"&lt;"&amp;AJ$2)</f>
        <v>0</v>
      </c>
      <c r="AJ69">
        <f>-SUMIFS([1]VEGETAL!$E$2:$E$356,[1]VEGETAL!$A$2:$A$356,$B69,[1]VEGETAL!$F$2:$F$356,"SALI",[1]VEGETAL!$I$2:$I$356,"&gt;="&amp;AJ$2,[1]VEGETAL!$I$2:$I$356,"&lt;"&amp;AK$2)</f>
        <v>1</v>
      </c>
      <c r="AK69">
        <f>-SUMIFS([1]VEGETAL!$E$2:$E$356,[1]VEGETAL!$A$2:$A$356,$B69,[1]VEGETAL!$F$2:$F$356,"SALI",[1]VEGETAL!$I$2:$I$356,"&gt;="&amp;AK$2,[1]VEGETAL!$I$2:$I$356,"&lt;"&amp;AL$2)</f>
        <v>0</v>
      </c>
      <c r="AL69">
        <f>-SUMIFS([1]VEGETAL!$E$2:$E$356,[1]VEGETAL!$A$2:$A$356,$B69,[1]VEGETAL!$F$2:$F$356,"SALI",[1]VEGETAL!$I$2:$I$356,"&gt;="&amp;AL$2,[1]VEGETAL!$I$2:$I$356,"&lt;"&amp;AM$2)</f>
        <v>0</v>
      </c>
      <c r="AN69">
        <f t="shared" si="3"/>
        <v>10</v>
      </c>
      <c r="AO69">
        <f t="shared" si="4"/>
        <v>27</v>
      </c>
    </row>
    <row r="70" spans="2:41" ht="15.75" thickBot="1" x14ac:dyDescent="0.3">
      <c r="B70" s="2" t="s">
        <v>67</v>
      </c>
      <c r="C70">
        <f>-SUMIFS([1]VEGETAL!$E$2:$E$356,[1]VEGETAL!$A$2:$A$356,$B70,[1]VEGETAL!$F$2:$F$356,"SALI",[1]VEGETAL!$I$2:$I$356,"&gt;="&amp;C$2,[1]VEGETAL!$I$2:$I$356,"&lt;"&amp;D$2)</f>
        <v>0</v>
      </c>
      <c r="D70">
        <f>-SUMIFS([1]VEGETAL!$E$2:$E$356,[1]VEGETAL!$A$2:$A$356,$B70,[1]VEGETAL!$F$2:$F$356,"SALI",[1]VEGETAL!$I$2:$I$356,"&gt;="&amp;D$2,[1]VEGETAL!$I$2:$I$356,"&lt;"&amp;E$2)</f>
        <v>0</v>
      </c>
      <c r="E70">
        <f>-SUMIFS([1]VEGETAL!$E$2:$E$356,[1]VEGETAL!$A$2:$A$356,$B70,[1]VEGETAL!$F$2:$F$356,"SALI",[1]VEGETAL!$I$2:$I$356,"&gt;="&amp;E$2,[1]VEGETAL!$I$2:$I$356,"&lt;"&amp;F$2)</f>
        <v>0</v>
      </c>
      <c r="F70">
        <f>-SUMIFS([1]VEGETAL!$E$2:$E$356,[1]VEGETAL!$A$2:$A$356,$B70,[1]VEGETAL!$F$2:$F$356,"SALI",[1]VEGETAL!$I$2:$I$356,"&gt;="&amp;F$2,[1]VEGETAL!$I$2:$I$356,"&lt;"&amp;G$2)</f>
        <v>0</v>
      </c>
      <c r="G70">
        <f>-SUMIFS([1]VEGETAL!$E$2:$E$356,[1]VEGETAL!$A$2:$A$356,$B70,[1]VEGETAL!$F$2:$F$356,"SALI",[1]VEGETAL!$I$2:$I$356,"&gt;="&amp;G$2,[1]VEGETAL!$I$2:$I$356,"&lt;"&amp;H$2)</f>
        <v>0</v>
      </c>
      <c r="H70">
        <f>-SUMIFS([1]VEGETAL!$E$2:$E$356,[1]VEGETAL!$A$2:$A$356,$B70,[1]VEGETAL!$F$2:$F$356,"SALI",[1]VEGETAL!$I$2:$I$356,"&gt;="&amp;H$2,[1]VEGETAL!$I$2:$I$356,"&lt;"&amp;I$2)</f>
        <v>0</v>
      </c>
      <c r="I70">
        <f>-SUMIFS([1]VEGETAL!$E$2:$E$356,[1]VEGETAL!$A$2:$A$356,$B70,[1]VEGETAL!$F$2:$F$356,"SALI",[1]VEGETAL!$I$2:$I$356,"&gt;="&amp;I$2,[1]VEGETAL!$I$2:$I$356,"&lt;"&amp;J$2)</f>
        <v>0</v>
      </c>
      <c r="J70">
        <f>-SUMIFS([1]VEGETAL!$E$2:$E$356,[1]VEGETAL!$A$2:$A$356,$B70,[1]VEGETAL!$F$2:$F$356,"SALI",[1]VEGETAL!$I$2:$I$356,"&gt;="&amp;J$2,[1]VEGETAL!$I$2:$I$356,"&lt;"&amp;K$2)</f>
        <v>0</v>
      </c>
      <c r="K70">
        <f>-SUMIFS([1]VEGETAL!$E$2:$E$356,[1]VEGETAL!$A$2:$A$356,$B70,[1]VEGETAL!$F$2:$F$356,"SALI",[1]VEGETAL!$I$2:$I$356,"&gt;="&amp;K$2,[1]VEGETAL!$I$2:$I$356,"&lt;"&amp;L$2)</f>
        <v>0</v>
      </c>
      <c r="L70">
        <f>-SUMIFS([1]VEGETAL!$E$2:$E$356,[1]VEGETAL!$A$2:$A$356,$B70,[1]VEGETAL!$F$2:$F$356,"SALI",[1]VEGETAL!$I$2:$I$356,"&gt;="&amp;L$2,[1]VEGETAL!$I$2:$I$356,"&lt;"&amp;M$2)</f>
        <v>0</v>
      </c>
      <c r="M70">
        <f>-SUMIFS([1]VEGETAL!$E$2:$E$356,[1]VEGETAL!$A$2:$A$356,$B70,[1]VEGETAL!$F$2:$F$356,"SALI",[1]VEGETAL!$I$2:$I$356,"&gt;="&amp;M$2,[1]VEGETAL!$I$2:$I$356,"&lt;"&amp;N$2)</f>
        <v>0</v>
      </c>
      <c r="N70">
        <f>-SUMIFS([1]VEGETAL!$E$2:$E$356,[1]VEGETAL!$A$2:$A$356,$B70,[1]VEGETAL!$F$2:$F$356,"SALI",[1]VEGETAL!$I$2:$I$356,"&gt;="&amp;N$2,[1]VEGETAL!$I$2:$I$356,"&lt;"&amp;O$2)</f>
        <v>0</v>
      </c>
      <c r="O70">
        <f>-SUMIFS([1]VEGETAL!$E$2:$E$356,[1]VEGETAL!$A$2:$A$356,$B70,[1]VEGETAL!$F$2:$F$356,"SALI",[1]VEGETAL!$I$2:$I$356,"&gt;="&amp;O$2,[1]VEGETAL!$I$2:$I$356,"&lt;"&amp;P$2)</f>
        <v>1</v>
      </c>
      <c r="P70">
        <f>-SUMIFS([1]VEGETAL!$E$2:$E$356,[1]VEGETAL!$A$2:$A$356,$B70,[1]VEGETAL!$F$2:$F$356,"SALI",[1]VEGETAL!$I$2:$I$356,"&gt;="&amp;P$2,[1]VEGETAL!$I$2:$I$356,"&lt;"&amp;Q$2)</f>
        <v>0</v>
      </c>
      <c r="Q70">
        <f>-SUMIFS([1]VEGETAL!$E$2:$E$356,[1]VEGETAL!$A$2:$A$356,$B70,[1]VEGETAL!$F$2:$F$356,"SALI",[1]VEGETAL!$I$2:$I$356,"&gt;="&amp;Q$2,[1]VEGETAL!$I$2:$I$356,"&lt;"&amp;R$2)</f>
        <v>0</v>
      </c>
      <c r="R70">
        <f>-SUMIFS([1]VEGETAL!$E$2:$E$356,[1]VEGETAL!$A$2:$A$356,$B70,[1]VEGETAL!$F$2:$F$356,"SALI",[1]VEGETAL!$I$2:$I$356,"&gt;="&amp;R$2,[1]VEGETAL!$I$2:$I$356,"&lt;"&amp;S$2)</f>
        <v>9</v>
      </c>
      <c r="S70">
        <f>-SUMIFS([1]VEGETAL!$E$2:$E$356,[1]VEGETAL!$A$2:$A$356,$B70,[1]VEGETAL!$F$2:$F$356,"SALI",[1]VEGETAL!$I$2:$I$356,"&gt;="&amp;S$2,[1]VEGETAL!$I$2:$I$356,"&lt;"&amp;T$2)</f>
        <v>4</v>
      </c>
      <c r="T70">
        <f>-SUMIFS([1]VEGETAL!$E$2:$E$356,[1]VEGETAL!$A$2:$A$356,$B70,[1]VEGETAL!$F$2:$F$356,"SALI",[1]VEGETAL!$I$2:$I$356,"&gt;="&amp;T$2,[1]VEGETAL!$I$2:$I$356,"&lt;"&amp;U$2)</f>
        <v>2</v>
      </c>
      <c r="U70">
        <f>-SUMIFS([1]VEGETAL!$E$2:$E$356,[1]VEGETAL!$A$2:$A$356,$B70,[1]VEGETAL!$F$2:$F$356,"SALI",[1]VEGETAL!$I$2:$I$356,"&gt;="&amp;U$2,[1]VEGETAL!$I$2:$I$356,"&lt;"&amp;V$2)</f>
        <v>0</v>
      </c>
      <c r="V70">
        <f>-SUMIFS([1]VEGETAL!$E$2:$E$356,[1]VEGETAL!$A$2:$A$356,$B70,[1]VEGETAL!$F$2:$F$356,"SALI",[1]VEGETAL!$I$2:$I$356,"&gt;="&amp;V$2,[1]VEGETAL!$I$2:$I$356,"&lt;"&amp;W$2)</f>
        <v>4</v>
      </c>
      <c r="W70">
        <f>-SUMIFS([1]VEGETAL!$E$2:$E$356,[1]VEGETAL!$A$2:$A$356,$B70,[1]VEGETAL!$F$2:$F$356,"SALI",[1]VEGETAL!$I$2:$I$356,"&gt;="&amp;W$2,[1]VEGETAL!$I$2:$I$356,"&lt;"&amp;X$2)</f>
        <v>0</v>
      </c>
      <c r="X70">
        <f>-SUMIFS([1]VEGETAL!$E$2:$E$356,[1]VEGETAL!$A$2:$A$356,$B70,[1]VEGETAL!$F$2:$F$356,"SALI",[1]VEGETAL!$I$2:$I$356,"&gt;="&amp;X$2,[1]VEGETAL!$I$2:$I$356,"&lt;"&amp;Y$2)</f>
        <v>13</v>
      </c>
      <c r="Y70">
        <f>-SUMIFS([1]VEGETAL!$E$2:$E$356,[1]VEGETAL!$A$2:$A$356,$B70,[1]VEGETAL!$F$2:$F$356,"SALI",[1]VEGETAL!$I$2:$I$356,"&gt;="&amp;Y$2,[1]VEGETAL!$I$2:$I$356,"&lt;"&amp;Z$2)</f>
        <v>1</v>
      </c>
      <c r="Z70">
        <f>-SUMIFS([1]VEGETAL!$E$2:$E$356,[1]VEGETAL!$A$2:$A$356,$B70,[1]VEGETAL!$F$2:$F$356,"SALI",[1]VEGETAL!$I$2:$I$356,"&gt;="&amp;Z$2,[1]VEGETAL!$I$2:$I$356,"&lt;"&amp;AA$2)</f>
        <v>2</v>
      </c>
      <c r="AA70">
        <f>-SUMIFS([1]VEGETAL!$E$2:$E$356,[1]VEGETAL!$A$2:$A$356,$B70,[1]VEGETAL!$F$2:$F$356,"SALI",[1]VEGETAL!$I$2:$I$356,"&gt;="&amp;AA$2,[1]VEGETAL!$I$2:$I$356,"&lt;"&amp;AB$2)</f>
        <v>0</v>
      </c>
      <c r="AB70">
        <f>-SUMIFS([1]VEGETAL!$E$2:$E$356,[1]VEGETAL!$A$2:$A$356,$B70,[1]VEGETAL!$F$2:$F$356,"SALI",[1]VEGETAL!$I$2:$I$356,"&gt;="&amp;AB$2,[1]VEGETAL!$I$2:$I$356,"&lt;"&amp;AC$2)</f>
        <v>5</v>
      </c>
      <c r="AC70">
        <f>-SUMIFS([1]VEGETAL!$E$2:$E$356,[1]VEGETAL!$A$2:$A$356,$B70,[1]VEGETAL!$F$2:$F$356,"SALI",[1]VEGETAL!$I$2:$I$356,"&gt;="&amp;AC$2,[1]VEGETAL!$I$2:$I$356,"&lt;"&amp;AD$2)</f>
        <v>0</v>
      </c>
      <c r="AD70">
        <f>-SUMIFS([1]VEGETAL!$E$2:$E$356,[1]VEGETAL!$A$2:$A$356,$B70,[1]VEGETAL!$F$2:$F$356,"SALI",[1]VEGETAL!$I$2:$I$356,"&gt;="&amp;AD$2,[1]VEGETAL!$I$2:$I$356,"&lt;"&amp;AE$2)</f>
        <v>0</v>
      </c>
      <c r="AE70">
        <f>-SUMIFS([1]VEGETAL!$E$2:$E$356,[1]VEGETAL!$A$2:$A$356,$B70,[1]VEGETAL!$F$2:$F$356,"SALI",[1]VEGETAL!$I$2:$I$356,"&gt;="&amp;AE$2,[1]VEGETAL!$I$2:$I$356,"&lt;"&amp;AF$2)</f>
        <v>0</v>
      </c>
      <c r="AF70">
        <f>-SUMIFS([1]VEGETAL!$E$2:$E$356,[1]VEGETAL!$A$2:$A$356,$B70,[1]VEGETAL!$F$2:$F$356,"SALI",[1]VEGETAL!$I$2:$I$356,"&gt;="&amp;AF$2,[1]VEGETAL!$I$2:$I$356,"&lt;"&amp;AG$2)</f>
        <v>0</v>
      </c>
      <c r="AG70">
        <f>-SUMIFS([1]VEGETAL!$E$2:$E$356,[1]VEGETAL!$A$2:$A$356,$B70,[1]VEGETAL!$F$2:$F$356,"SALI",[1]VEGETAL!$I$2:$I$356,"&gt;="&amp;AG$2,[1]VEGETAL!$I$2:$I$356,"&lt;"&amp;AH$2)</f>
        <v>1</v>
      </c>
      <c r="AH70">
        <f>-SUMIFS([1]VEGETAL!$E$2:$E$356,[1]VEGETAL!$A$2:$A$356,$B70,[1]VEGETAL!$F$2:$F$356,"SALI",[1]VEGETAL!$I$2:$I$356,"&gt;="&amp;AH$2,[1]VEGETAL!$I$2:$I$356,"&lt;"&amp;AI$2)</f>
        <v>2</v>
      </c>
      <c r="AI70">
        <f>-SUMIFS([1]VEGETAL!$E$2:$E$356,[1]VEGETAL!$A$2:$A$356,$B70,[1]VEGETAL!$F$2:$F$356,"SALI",[1]VEGETAL!$I$2:$I$356,"&gt;="&amp;AI$2,[1]VEGETAL!$I$2:$I$356,"&lt;"&amp;AJ$2)</f>
        <v>0</v>
      </c>
      <c r="AJ70">
        <f>-SUMIFS([1]VEGETAL!$E$2:$E$356,[1]VEGETAL!$A$2:$A$356,$B70,[1]VEGETAL!$F$2:$F$356,"SALI",[1]VEGETAL!$I$2:$I$356,"&gt;="&amp;AJ$2,[1]VEGETAL!$I$2:$I$356,"&lt;"&amp;AK$2)</f>
        <v>2</v>
      </c>
      <c r="AK70">
        <f>-SUMIFS([1]VEGETAL!$E$2:$E$356,[1]VEGETAL!$A$2:$A$356,$B70,[1]VEGETAL!$F$2:$F$356,"SALI",[1]VEGETAL!$I$2:$I$356,"&gt;="&amp;AK$2,[1]VEGETAL!$I$2:$I$356,"&lt;"&amp;AL$2)</f>
        <v>2</v>
      </c>
      <c r="AL70">
        <f>-SUMIFS([1]VEGETAL!$E$2:$E$356,[1]VEGETAL!$A$2:$A$356,$B70,[1]VEGETAL!$F$2:$F$356,"SALI",[1]VEGETAL!$I$2:$I$356,"&gt;="&amp;AL$2,[1]VEGETAL!$I$2:$I$356,"&lt;"&amp;AM$2)</f>
        <v>0</v>
      </c>
      <c r="AN70">
        <f t="shared" si="3"/>
        <v>46</v>
      </c>
      <c r="AO70">
        <f t="shared" si="4"/>
        <v>23</v>
      </c>
    </row>
    <row r="71" spans="2:41" ht="15.75" thickBot="1" x14ac:dyDescent="0.3">
      <c r="B71" s="2" t="s">
        <v>68</v>
      </c>
      <c r="C71">
        <f>-SUMIFS([1]VEGETAL!$E$2:$E$356,[1]VEGETAL!$A$2:$A$356,$B71,[1]VEGETAL!$F$2:$F$356,"SALI",[1]VEGETAL!$I$2:$I$356,"&gt;="&amp;C$2,[1]VEGETAL!$I$2:$I$356,"&lt;"&amp;D$2)</f>
        <v>0</v>
      </c>
      <c r="D71">
        <f>-SUMIFS([1]VEGETAL!$E$2:$E$356,[1]VEGETAL!$A$2:$A$356,$B71,[1]VEGETAL!$F$2:$F$356,"SALI",[1]VEGETAL!$I$2:$I$356,"&gt;="&amp;D$2,[1]VEGETAL!$I$2:$I$356,"&lt;"&amp;E$2)</f>
        <v>0</v>
      </c>
      <c r="E71">
        <f>-SUMIFS([1]VEGETAL!$E$2:$E$356,[1]VEGETAL!$A$2:$A$356,$B71,[1]VEGETAL!$F$2:$F$356,"SALI",[1]VEGETAL!$I$2:$I$356,"&gt;="&amp;E$2,[1]VEGETAL!$I$2:$I$356,"&lt;"&amp;F$2)</f>
        <v>0</v>
      </c>
      <c r="F71">
        <f>-SUMIFS([1]VEGETAL!$E$2:$E$356,[1]VEGETAL!$A$2:$A$356,$B71,[1]VEGETAL!$F$2:$F$356,"SALI",[1]VEGETAL!$I$2:$I$356,"&gt;="&amp;F$2,[1]VEGETAL!$I$2:$I$356,"&lt;"&amp;G$2)</f>
        <v>0</v>
      </c>
      <c r="G71">
        <f>-SUMIFS([1]VEGETAL!$E$2:$E$356,[1]VEGETAL!$A$2:$A$356,$B71,[1]VEGETAL!$F$2:$F$356,"SALI",[1]VEGETAL!$I$2:$I$356,"&gt;="&amp;G$2,[1]VEGETAL!$I$2:$I$356,"&lt;"&amp;H$2)</f>
        <v>0</v>
      </c>
      <c r="H71">
        <f>-SUMIFS([1]VEGETAL!$E$2:$E$356,[1]VEGETAL!$A$2:$A$356,$B71,[1]VEGETAL!$F$2:$F$356,"SALI",[1]VEGETAL!$I$2:$I$356,"&gt;="&amp;H$2,[1]VEGETAL!$I$2:$I$356,"&lt;"&amp;I$2)</f>
        <v>0</v>
      </c>
      <c r="I71">
        <f>-SUMIFS([1]VEGETAL!$E$2:$E$356,[1]VEGETAL!$A$2:$A$356,$B71,[1]VEGETAL!$F$2:$F$356,"SALI",[1]VEGETAL!$I$2:$I$356,"&gt;="&amp;I$2,[1]VEGETAL!$I$2:$I$356,"&lt;"&amp;J$2)</f>
        <v>0</v>
      </c>
      <c r="J71">
        <f>-SUMIFS([1]VEGETAL!$E$2:$E$356,[1]VEGETAL!$A$2:$A$356,$B71,[1]VEGETAL!$F$2:$F$356,"SALI",[1]VEGETAL!$I$2:$I$356,"&gt;="&amp;J$2,[1]VEGETAL!$I$2:$I$356,"&lt;"&amp;K$2)</f>
        <v>0</v>
      </c>
      <c r="K71">
        <f>-SUMIFS([1]VEGETAL!$E$2:$E$356,[1]VEGETAL!$A$2:$A$356,$B71,[1]VEGETAL!$F$2:$F$356,"SALI",[1]VEGETAL!$I$2:$I$356,"&gt;="&amp;K$2,[1]VEGETAL!$I$2:$I$356,"&lt;"&amp;L$2)</f>
        <v>0</v>
      </c>
      <c r="L71">
        <f>-SUMIFS([1]VEGETAL!$E$2:$E$356,[1]VEGETAL!$A$2:$A$356,$B71,[1]VEGETAL!$F$2:$F$356,"SALI",[1]VEGETAL!$I$2:$I$356,"&gt;="&amp;L$2,[1]VEGETAL!$I$2:$I$356,"&lt;"&amp;M$2)</f>
        <v>0</v>
      </c>
      <c r="M71">
        <f>-SUMIFS([1]VEGETAL!$E$2:$E$356,[1]VEGETAL!$A$2:$A$356,$B71,[1]VEGETAL!$F$2:$F$356,"SALI",[1]VEGETAL!$I$2:$I$356,"&gt;="&amp;M$2,[1]VEGETAL!$I$2:$I$356,"&lt;"&amp;N$2)</f>
        <v>0</v>
      </c>
      <c r="N71">
        <f>-SUMIFS([1]VEGETAL!$E$2:$E$356,[1]VEGETAL!$A$2:$A$356,$B71,[1]VEGETAL!$F$2:$F$356,"SALI",[1]VEGETAL!$I$2:$I$356,"&gt;="&amp;N$2,[1]VEGETAL!$I$2:$I$356,"&lt;"&amp;O$2)</f>
        <v>0</v>
      </c>
      <c r="O71">
        <f>-SUMIFS([1]VEGETAL!$E$2:$E$356,[1]VEGETAL!$A$2:$A$356,$B71,[1]VEGETAL!$F$2:$F$356,"SALI",[1]VEGETAL!$I$2:$I$356,"&gt;="&amp;O$2,[1]VEGETAL!$I$2:$I$356,"&lt;"&amp;P$2)</f>
        <v>0</v>
      </c>
      <c r="P71">
        <f>-SUMIFS([1]VEGETAL!$E$2:$E$356,[1]VEGETAL!$A$2:$A$356,$B71,[1]VEGETAL!$F$2:$F$356,"SALI",[1]VEGETAL!$I$2:$I$356,"&gt;="&amp;P$2,[1]VEGETAL!$I$2:$I$356,"&lt;"&amp;Q$2)</f>
        <v>0</v>
      </c>
      <c r="Q71">
        <f>-SUMIFS([1]VEGETAL!$E$2:$E$356,[1]VEGETAL!$A$2:$A$356,$B71,[1]VEGETAL!$F$2:$F$356,"SALI",[1]VEGETAL!$I$2:$I$356,"&gt;="&amp;Q$2,[1]VEGETAL!$I$2:$I$356,"&lt;"&amp;R$2)</f>
        <v>0</v>
      </c>
      <c r="R71">
        <f>-SUMIFS([1]VEGETAL!$E$2:$E$356,[1]VEGETAL!$A$2:$A$356,$B71,[1]VEGETAL!$F$2:$F$356,"SALI",[1]VEGETAL!$I$2:$I$356,"&gt;="&amp;R$2,[1]VEGETAL!$I$2:$I$356,"&lt;"&amp;S$2)</f>
        <v>0</v>
      </c>
      <c r="S71">
        <f>-SUMIFS([1]VEGETAL!$E$2:$E$356,[1]VEGETAL!$A$2:$A$356,$B71,[1]VEGETAL!$F$2:$F$356,"SALI",[1]VEGETAL!$I$2:$I$356,"&gt;="&amp;S$2,[1]VEGETAL!$I$2:$I$356,"&lt;"&amp;T$2)</f>
        <v>0</v>
      </c>
      <c r="T71">
        <f>-SUMIFS([1]VEGETAL!$E$2:$E$356,[1]VEGETAL!$A$2:$A$356,$B71,[1]VEGETAL!$F$2:$F$356,"SALI",[1]VEGETAL!$I$2:$I$356,"&gt;="&amp;T$2,[1]VEGETAL!$I$2:$I$356,"&lt;"&amp;U$2)</f>
        <v>1</v>
      </c>
      <c r="U71">
        <f>-SUMIFS([1]VEGETAL!$E$2:$E$356,[1]VEGETAL!$A$2:$A$356,$B71,[1]VEGETAL!$F$2:$F$356,"SALI",[1]VEGETAL!$I$2:$I$356,"&gt;="&amp;U$2,[1]VEGETAL!$I$2:$I$356,"&lt;"&amp;V$2)</f>
        <v>0</v>
      </c>
      <c r="V71">
        <f>-SUMIFS([1]VEGETAL!$E$2:$E$356,[1]VEGETAL!$A$2:$A$356,$B71,[1]VEGETAL!$F$2:$F$356,"SALI",[1]VEGETAL!$I$2:$I$356,"&gt;="&amp;V$2,[1]VEGETAL!$I$2:$I$356,"&lt;"&amp;W$2)</f>
        <v>1</v>
      </c>
      <c r="W71">
        <f>-SUMIFS([1]VEGETAL!$E$2:$E$356,[1]VEGETAL!$A$2:$A$356,$B71,[1]VEGETAL!$F$2:$F$356,"SALI",[1]VEGETAL!$I$2:$I$356,"&gt;="&amp;W$2,[1]VEGETAL!$I$2:$I$356,"&lt;"&amp;X$2)</f>
        <v>0</v>
      </c>
      <c r="X71">
        <f>-SUMIFS([1]VEGETAL!$E$2:$E$356,[1]VEGETAL!$A$2:$A$356,$B71,[1]VEGETAL!$F$2:$F$356,"SALI",[1]VEGETAL!$I$2:$I$356,"&gt;="&amp;X$2,[1]VEGETAL!$I$2:$I$356,"&lt;"&amp;Y$2)</f>
        <v>0</v>
      </c>
      <c r="Y71">
        <f>-SUMIFS([1]VEGETAL!$E$2:$E$356,[1]VEGETAL!$A$2:$A$356,$B71,[1]VEGETAL!$F$2:$F$356,"SALI",[1]VEGETAL!$I$2:$I$356,"&gt;="&amp;Y$2,[1]VEGETAL!$I$2:$I$356,"&lt;"&amp;Z$2)</f>
        <v>0</v>
      </c>
      <c r="Z71">
        <f>-SUMIFS([1]VEGETAL!$E$2:$E$356,[1]VEGETAL!$A$2:$A$356,$B71,[1]VEGETAL!$F$2:$F$356,"SALI",[1]VEGETAL!$I$2:$I$356,"&gt;="&amp;Z$2,[1]VEGETAL!$I$2:$I$356,"&lt;"&amp;AA$2)</f>
        <v>0</v>
      </c>
      <c r="AA71">
        <f>-SUMIFS([1]VEGETAL!$E$2:$E$356,[1]VEGETAL!$A$2:$A$356,$B71,[1]VEGETAL!$F$2:$F$356,"SALI",[1]VEGETAL!$I$2:$I$356,"&gt;="&amp;AA$2,[1]VEGETAL!$I$2:$I$356,"&lt;"&amp;AB$2)</f>
        <v>0</v>
      </c>
      <c r="AB71">
        <f>-SUMIFS([1]VEGETAL!$E$2:$E$356,[1]VEGETAL!$A$2:$A$356,$B71,[1]VEGETAL!$F$2:$F$356,"SALI",[1]VEGETAL!$I$2:$I$356,"&gt;="&amp;AB$2,[1]VEGETAL!$I$2:$I$356,"&lt;"&amp;AC$2)</f>
        <v>0</v>
      </c>
      <c r="AC71">
        <f>-SUMIFS([1]VEGETAL!$E$2:$E$356,[1]VEGETAL!$A$2:$A$356,$B71,[1]VEGETAL!$F$2:$F$356,"SALI",[1]VEGETAL!$I$2:$I$356,"&gt;="&amp;AC$2,[1]VEGETAL!$I$2:$I$356,"&lt;"&amp;AD$2)</f>
        <v>1</v>
      </c>
      <c r="AD71">
        <f>-SUMIFS([1]VEGETAL!$E$2:$E$356,[1]VEGETAL!$A$2:$A$356,$B71,[1]VEGETAL!$F$2:$F$356,"SALI",[1]VEGETAL!$I$2:$I$356,"&gt;="&amp;AD$2,[1]VEGETAL!$I$2:$I$356,"&lt;"&amp;AE$2)</f>
        <v>0</v>
      </c>
      <c r="AE71">
        <f>-SUMIFS([1]VEGETAL!$E$2:$E$356,[1]VEGETAL!$A$2:$A$356,$B71,[1]VEGETAL!$F$2:$F$356,"SALI",[1]VEGETAL!$I$2:$I$356,"&gt;="&amp;AE$2,[1]VEGETAL!$I$2:$I$356,"&lt;"&amp;AF$2)</f>
        <v>0</v>
      </c>
      <c r="AF71">
        <f>-SUMIFS([1]VEGETAL!$E$2:$E$356,[1]VEGETAL!$A$2:$A$356,$B71,[1]VEGETAL!$F$2:$F$356,"SALI",[1]VEGETAL!$I$2:$I$356,"&gt;="&amp;AF$2,[1]VEGETAL!$I$2:$I$356,"&lt;"&amp;AG$2)</f>
        <v>0</v>
      </c>
      <c r="AG71">
        <f>-SUMIFS([1]VEGETAL!$E$2:$E$356,[1]VEGETAL!$A$2:$A$356,$B71,[1]VEGETAL!$F$2:$F$356,"SALI",[1]VEGETAL!$I$2:$I$356,"&gt;="&amp;AG$2,[1]VEGETAL!$I$2:$I$356,"&lt;"&amp;AH$2)</f>
        <v>1</v>
      </c>
      <c r="AH71">
        <f>-SUMIFS([1]VEGETAL!$E$2:$E$356,[1]VEGETAL!$A$2:$A$356,$B71,[1]VEGETAL!$F$2:$F$356,"SALI",[1]VEGETAL!$I$2:$I$356,"&gt;="&amp;AH$2,[1]VEGETAL!$I$2:$I$356,"&lt;"&amp;AI$2)</f>
        <v>0</v>
      </c>
      <c r="AI71">
        <f>-SUMIFS([1]VEGETAL!$E$2:$E$356,[1]VEGETAL!$A$2:$A$356,$B71,[1]VEGETAL!$F$2:$F$356,"SALI",[1]VEGETAL!$I$2:$I$356,"&gt;="&amp;AI$2,[1]VEGETAL!$I$2:$I$356,"&lt;"&amp;AJ$2)</f>
        <v>0</v>
      </c>
      <c r="AJ71">
        <f>-SUMIFS([1]VEGETAL!$E$2:$E$356,[1]VEGETAL!$A$2:$A$356,$B71,[1]VEGETAL!$F$2:$F$356,"SALI",[1]VEGETAL!$I$2:$I$356,"&gt;="&amp;AJ$2,[1]VEGETAL!$I$2:$I$356,"&lt;"&amp;AK$2)</f>
        <v>0</v>
      </c>
      <c r="AK71">
        <f>-SUMIFS([1]VEGETAL!$E$2:$E$356,[1]VEGETAL!$A$2:$A$356,$B71,[1]VEGETAL!$F$2:$F$356,"SALI",[1]VEGETAL!$I$2:$I$356,"&gt;="&amp;AK$2,[1]VEGETAL!$I$2:$I$356,"&lt;"&amp;AL$2)</f>
        <v>0</v>
      </c>
      <c r="AL71">
        <f>-SUMIFS([1]VEGETAL!$E$2:$E$356,[1]VEGETAL!$A$2:$A$356,$B71,[1]VEGETAL!$F$2:$F$356,"SALI",[1]VEGETAL!$I$2:$I$356,"&gt;="&amp;AL$2,[1]VEGETAL!$I$2:$I$356,"&lt;"&amp;AM$2)</f>
        <v>0</v>
      </c>
      <c r="AN71">
        <f t="shared" si="3"/>
        <v>4</v>
      </c>
      <c r="AO71">
        <f t="shared" si="4"/>
        <v>32</v>
      </c>
    </row>
    <row r="72" spans="2:41" ht="15.75" thickBot="1" x14ac:dyDescent="0.3">
      <c r="B72" s="2" t="s">
        <v>69</v>
      </c>
      <c r="C72">
        <f>-SUMIFS([1]VEGETAL!$E$2:$E$356,[1]VEGETAL!$A$2:$A$356,$B72,[1]VEGETAL!$F$2:$F$356,"SALI",[1]VEGETAL!$I$2:$I$356,"&gt;="&amp;C$2,[1]VEGETAL!$I$2:$I$356,"&lt;"&amp;D$2)</f>
        <v>0</v>
      </c>
      <c r="D72">
        <f>-SUMIFS([1]VEGETAL!$E$2:$E$356,[1]VEGETAL!$A$2:$A$356,$B72,[1]VEGETAL!$F$2:$F$356,"SALI",[1]VEGETAL!$I$2:$I$356,"&gt;="&amp;D$2,[1]VEGETAL!$I$2:$I$356,"&lt;"&amp;E$2)</f>
        <v>0</v>
      </c>
      <c r="E72">
        <f>-SUMIFS([1]VEGETAL!$E$2:$E$356,[1]VEGETAL!$A$2:$A$356,$B72,[1]VEGETAL!$F$2:$F$356,"SALI",[1]VEGETAL!$I$2:$I$356,"&gt;="&amp;E$2,[1]VEGETAL!$I$2:$I$356,"&lt;"&amp;F$2)</f>
        <v>0</v>
      </c>
      <c r="F72">
        <f>-SUMIFS([1]VEGETAL!$E$2:$E$356,[1]VEGETAL!$A$2:$A$356,$B72,[1]VEGETAL!$F$2:$F$356,"SALI",[1]VEGETAL!$I$2:$I$356,"&gt;="&amp;F$2,[1]VEGETAL!$I$2:$I$356,"&lt;"&amp;G$2)</f>
        <v>0</v>
      </c>
      <c r="G72">
        <f>-SUMIFS([1]VEGETAL!$E$2:$E$356,[1]VEGETAL!$A$2:$A$356,$B72,[1]VEGETAL!$F$2:$F$356,"SALI",[1]VEGETAL!$I$2:$I$356,"&gt;="&amp;G$2,[1]VEGETAL!$I$2:$I$356,"&lt;"&amp;H$2)</f>
        <v>0</v>
      </c>
      <c r="H72">
        <f>-SUMIFS([1]VEGETAL!$E$2:$E$356,[1]VEGETAL!$A$2:$A$356,$B72,[1]VEGETAL!$F$2:$F$356,"SALI",[1]VEGETAL!$I$2:$I$356,"&gt;="&amp;H$2,[1]VEGETAL!$I$2:$I$356,"&lt;"&amp;I$2)</f>
        <v>0</v>
      </c>
      <c r="I72">
        <f>-SUMIFS([1]VEGETAL!$E$2:$E$356,[1]VEGETAL!$A$2:$A$356,$B72,[1]VEGETAL!$F$2:$F$356,"SALI",[1]VEGETAL!$I$2:$I$356,"&gt;="&amp;I$2,[1]VEGETAL!$I$2:$I$356,"&lt;"&amp;J$2)</f>
        <v>0</v>
      </c>
      <c r="J72">
        <f>-SUMIFS([1]VEGETAL!$E$2:$E$356,[1]VEGETAL!$A$2:$A$356,$B72,[1]VEGETAL!$F$2:$F$356,"SALI",[1]VEGETAL!$I$2:$I$356,"&gt;="&amp;J$2,[1]VEGETAL!$I$2:$I$356,"&lt;"&amp;K$2)</f>
        <v>0</v>
      </c>
      <c r="K72">
        <f>-SUMIFS([1]VEGETAL!$E$2:$E$356,[1]VEGETAL!$A$2:$A$356,$B72,[1]VEGETAL!$F$2:$F$356,"SALI",[1]VEGETAL!$I$2:$I$356,"&gt;="&amp;K$2,[1]VEGETAL!$I$2:$I$356,"&lt;"&amp;L$2)</f>
        <v>0</v>
      </c>
      <c r="L72">
        <f>-SUMIFS([1]VEGETAL!$E$2:$E$356,[1]VEGETAL!$A$2:$A$356,$B72,[1]VEGETAL!$F$2:$F$356,"SALI",[1]VEGETAL!$I$2:$I$356,"&gt;="&amp;L$2,[1]VEGETAL!$I$2:$I$356,"&lt;"&amp;M$2)</f>
        <v>0</v>
      </c>
      <c r="M72">
        <f>-SUMIFS([1]VEGETAL!$E$2:$E$356,[1]VEGETAL!$A$2:$A$356,$B72,[1]VEGETAL!$F$2:$F$356,"SALI",[1]VEGETAL!$I$2:$I$356,"&gt;="&amp;M$2,[1]VEGETAL!$I$2:$I$356,"&lt;"&amp;N$2)</f>
        <v>0</v>
      </c>
      <c r="N72">
        <f>-SUMIFS([1]VEGETAL!$E$2:$E$356,[1]VEGETAL!$A$2:$A$356,$B72,[1]VEGETAL!$F$2:$F$356,"SALI",[1]VEGETAL!$I$2:$I$356,"&gt;="&amp;N$2,[1]VEGETAL!$I$2:$I$356,"&lt;"&amp;O$2)</f>
        <v>0</v>
      </c>
      <c r="O72">
        <f>-SUMIFS([1]VEGETAL!$E$2:$E$356,[1]VEGETAL!$A$2:$A$356,$B72,[1]VEGETAL!$F$2:$F$356,"SALI",[1]VEGETAL!$I$2:$I$356,"&gt;="&amp;O$2,[1]VEGETAL!$I$2:$I$356,"&lt;"&amp;P$2)</f>
        <v>0</v>
      </c>
      <c r="P72">
        <f>-SUMIFS([1]VEGETAL!$E$2:$E$356,[1]VEGETAL!$A$2:$A$356,$B72,[1]VEGETAL!$F$2:$F$356,"SALI",[1]VEGETAL!$I$2:$I$356,"&gt;="&amp;P$2,[1]VEGETAL!$I$2:$I$356,"&lt;"&amp;Q$2)</f>
        <v>0</v>
      </c>
      <c r="Q72">
        <f>-SUMIFS([1]VEGETAL!$E$2:$E$356,[1]VEGETAL!$A$2:$A$356,$B72,[1]VEGETAL!$F$2:$F$356,"SALI",[1]VEGETAL!$I$2:$I$356,"&gt;="&amp;Q$2,[1]VEGETAL!$I$2:$I$356,"&lt;"&amp;R$2)</f>
        <v>0</v>
      </c>
      <c r="R72">
        <f>-SUMIFS([1]VEGETAL!$E$2:$E$356,[1]VEGETAL!$A$2:$A$356,$B72,[1]VEGETAL!$F$2:$F$356,"SALI",[1]VEGETAL!$I$2:$I$356,"&gt;="&amp;R$2,[1]VEGETAL!$I$2:$I$356,"&lt;"&amp;S$2)</f>
        <v>0</v>
      </c>
      <c r="S72">
        <f>-SUMIFS([1]VEGETAL!$E$2:$E$356,[1]VEGETAL!$A$2:$A$356,$B72,[1]VEGETAL!$F$2:$F$356,"SALI",[1]VEGETAL!$I$2:$I$356,"&gt;="&amp;S$2,[1]VEGETAL!$I$2:$I$356,"&lt;"&amp;T$2)</f>
        <v>0</v>
      </c>
      <c r="T72">
        <f>-SUMIFS([1]VEGETAL!$E$2:$E$356,[1]VEGETAL!$A$2:$A$356,$B72,[1]VEGETAL!$F$2:$F$356,"SALI",[1]VEGETAL!$I$2:$I$356,"&gt;="&amp;T$2,[1]VEGETAL!$I$2:$I$356,"&lt;"&amp;U$2)</f>
        <v>0</v>
      </c>
      <c r="U72">
        <f>-SUMIFS([1]VEGETAL!$E$2:$E$356,[1]VEGETAL!$A$2:$A$356,$B72,[1]VEGETAL!$F$2:$F$356,"SALI",[1]VEGETAL!$I$2:$I$356,"&gt;="&amp;U$2,[1]VEGETAL!$I$2:$I$356,"&lt;"&amp;V$2)</f>
        <v>0</v>
      </c>
      <c r="V72">
        <f>-SUMIFS([1]VEGETAL!$E$2:$E$356,[1]VEGETAL!$A$2:$A$356,$B72,[1]VEGETAL!$F$2:$F$356,"SALI",[1]VEGETAL!$I$2:$I$356,"&gt;="&amp;V$2,[1]VEGETAL!$I$2:$I$356,"&lt;"&amp;W$2)</f>
        <v>0</v>
      </c>
      <c r="W72">
        <f>-SUMIFS([1]VEGETAL!$E$2:$E$356,[1]VEGETAL!$A$2:$A$356,$B72,[1]VEGETAL!$F$2:$F$356,"SALI",[1]VEGETAL!$I$2:$I$356,"&gt;="&amp;W$2,[1]VEGETAL!$I$2:$I$356,"&lt;"&amp;X$2)</f>
        <v>0</v>
      </c>
      <c r="X72">
        <f>-SUMIFS([1]VEGETAL!$E$2:$E$356,[1]VEGETAL!$A$2:$A$356,$B72,[1]VEGETAL!$F$2:$F$356,"SALI",[1]VEGETAL!$I$2:$I$356,"&gt;="&amp;X$2,[1]VEGETAL!$I$2:$I$356,"&lt;"&amp;Y$2)</f>
        <v>25</v>
      </c>
      <c r="Y72">
        <f>-SUMIFS([1]VEGETAL!$E$2:$E$356,[1]VEGETAL!$A$2:$A$356,$B72,[1]VEGETAL!$F$2:$F$356,"SALI",[1]VEGETAL!$I$2:$I$356,"&gt;="&amp;Y$2,[1]VEGETAL!$I$2:$I$356,"&lt;"&amp;Z$2)</f>
        <v>0</v>
      </c>
      <c r="Z72">
        <f>-SUMIFS([1]VEGETAL!$E$2:$E$356,[1]VEGETAL!$A$2:$A$356,$B72,[1]VEGETAL!$F$2:$F$356,"SALI",[1]VEGETAL!$I$2:$I$356,"&gt;="&amp;Z$2,[1]VEGETAL!$I$2:$I$356,"&lt;"&amp;AA$2)</f>
        <v>0</v>
      </c>
      <c r="AA72">
        <f>-SUMIFS([1]VEGETAL!$E$2:$E$356,[1]VEGETAL!$A$2:$A$356,$B72,[1]VEGETAL!$F$2:$F$356,"SALI",[1]VEGETAL!$I$2:$I$356,"&gt;="&amp;AA$2,[1]VEGETAL!$I$2:$I$356,"&lt;"&amp;AB$2)</f>
        <v>0</v>
      </c>
      <c r="AB72">
        <f>-SUMIFS([1]VEGETAL!$E$2:$E$356,[1]VEGETAL!$A$2:$A$356,$B72,[1]VEGETAL!$F$2:$F$356,"SALI",[1]VEGETAL!$I$2:$I$356,"&gt;="&amp;AB$2,[1]VEGETAL!$I$2:$I$356,"&lt;"&amp;AC$2)</f>
        <v>1</v>
      </c>
      <c r="AC72">
        <f>-SUMIFS([1]VEGETAL!$E$2:$E$356,[1]VEGETAL!$A$2:$A$356,$B72,[1]VEGETAL!$F$2:$F$356,"SALI",[1]VEGETAL!$I$2:$I$356,"&gt;="&amp;AC$2,[1]VEGETAL!$I$2:$I$356,"&lt;"&amp;AD$2)</f>
        <v>0</v>
      </c>
      <c r="AD72">
        <f>-SUMIFS([1]VEGETAL!$E$2:$E$356,[1]VEGETAL!$A$2:$A$356,$B72,[1]VEGETAL!$F$2:$F$356,"SALI",[1]VEGETAL!$I$2:$I$356,"&gt;="&amp;AD$2,[1]VEGETAL!$I$2:$I$356,"&lt;"&amp;AE$2)</f>
        <v>0</v>
      </c>
      <c r="AE72">
        <f>-SUMIFS([1]VEGETAL!$E$2:$E$356,[1]VEGETAL!$A$2:$A$356,$B72,[1]VEGETAL!$F$2:$F$356,"SALI",[1]VEGETAL!$I$2:$I$356,"&gt;="&amp;AE$2,[1]VEGETAL!$I$2:$I$356,"&lt;"&amp;AF$2)</f>
        <v>0</v>
      </c>
      <c r="AF72">
        <f>-SUMIFS([1]VEGETAL!$E$2:$E$356,[1]VEGETAL!$A$2:$A$356,$B72,[1]VEGETAL!$F$2:$F$356,"SALI",[1]VEGETAL!$I$2:$I$356,"&gt;="&amp;AF$2,[1]VEGETAL!$I$2:$I$356,"&lt;"&amp;AG$2)</f>
        <v>0</v>
      </c>
      <c r="AG72">
        <f>-SUMIFS([1]VEGETAL!$E$2:$E$356,[1]VEGETAL!$A$2:$A$356,$B72,[1]VEGETAL!$F$2:$F$356,"SALI",[1]VEGETAL!$I$2:$I$356,"&gt;="&amp;AG$2,[1]VEGETAL!$I$2:$I$356,"&lt;"&amp;AH$2)</f>
        <v>23</v>
      </c>
      <c r="AH72">
        <f>-SUMIFS([1]VEGETAL!$E$2:$E$356,[1]VEGETAL!$A$2:$A$356,$B72,[1]VEGETAL!$F$2:$F$356,"SALI",[1]VEGETAL!$I$2:$I$356,"&gt;="&amp;AH$2,[1]VEGETAL!$I$2:$I$356,"&lt;"&amp;AI$2)</f>
        <v>0</v>
      </c>
      <c r="AI72">
        <f>-SUMIFS([1]VEGETAL!$E$2:$E$356,[1]VEGETAL!$A$2:$A$356,$B72,[1]VEGETAL!$F$2:$F$356,"SALI",[1]VEGETAL!$I$2:$I$356,"&gt;="&amp;AI$2,[1]VEGETAL!$I$2:$I$356,"&lt;"&amp;AJ$2)</f>
        <v>0</v>
      </c>
      <c r="AJ72">
        <f>-SUMIFS([1]VEGETAL!$E$2:$E$356,[1]VEGETAL!$A$2:$A$356,$B72,[1]VEGETAL!$F$2:$F$356,"SALI",[1]VEGETAL!$I$2:$I$356,"&gt;="&amp;AJ$2,[1]VEGETAL!$I$2:$I$356,"&lt;"&amp;AK$2)</f>
        <v>0</v>
      </c>
      <c r="AK72">
        <f>-SUMIFS([1]VEGETAL!$E$2:$E$356,[1]VEGETAL!$A$2:$A$356,$B72,[1]VEGETAL!$F$2:$F$356,"SALI",[1]VEGETAL!$I$2:$I$356,"&gt;="&amp;AK$2,[1]VEGETAL!$I$2:$I$356,"&lt;"&amp;AL$2)</f>
        <v>0</v>
      </c>
      <c r="AL72">
        <f>-SUMIFS([1]VEGETAL!$E$2:$E$356,[1]VEGETAL!$A$2:$A$356,$B72,[1]VEGETAL!$F$2:$F$356,"SALI",[1]VEGETAL!$I$2:$I$356,"&gt;="&amp;AL$2,[1]VEGETAL!$I$2:$I$356,"&lt;"&amp;AM$2)</f>
        <v>0</v>
      </c>
      <c r="AN72">
        <f t="shared" si="3"/>
        <v>49</v>
      </c>
      <c r="AO72">
        <f t="shared" si="4"/>
        <v>33</v>
      </c>
    </row>
    <row r="73" spans="2:41" ht="15.75" thickBot="1" x14ac:dyDescent="0.3">
      <c r="B73" s="2" t="s">
        <v>70</v>
      </c>
      <c r="C73">
        <f>-SUMIFS([1]VEGETAL!$E$2:$E$356,[1]VEGETAL!$A$2:$A$356,$B73,[1]VEGETAL!$F$2:$F$356,"SALI",[1]VEGETAL!$I$2:$I$356,"&gt;="&amp;C$2,[1]VEGETAL!$I$2:$I$356,"&lt;"&amp;D$2)</f>
        <v>0</v>
      </c>
      <c r="D73">
        <f>-SUMIFS([1]VEGETAL!$E$2:$E$356,[1]VEGETAL!$A$2:$A$356,$B73,[1]VEGETAL!$F$2:$F$356,"SALI",[1]VEGETAL!$I$2:$I$356,"&gt;="&amp;D$2,[1]VEGETAL!$I$2:$I$356,"&lt;"&amp;E$2)</f>
        <v>0</v>
      </c>
      <c r="E73">
        <f>-SUMIFS([1]VEGETAL!$E$2:$E$356,[1]VEGETAL!$A$2:$A$356,$B73,[1]VEGETAL!$F$2:$F$356,"SALI",[1]VEGETAL!$I$2:$I$356,"&gt;="&amp;E$2,[1]VEGETAL!$I$2:$I$356,"&lt;"&amp;F$2)</f>
        <v>0</v>
      </c>
      <c r="F73">
        <f>-SUMIFS([1]VEGETAL!$E$2:$E$356,[1]VEGETAL!$A$2:$A$356,$B73,[1]VEGETAL!$F$2:$F$356,"SALI",[1]VEGETAL!$I$2:$I$356,"&gt;="&amp;F$2,[1]VEGETAL!$I$2:$I$356,"&lt;"&amp;G$2)</f>
        <v>0</v>
      </c>
      <c r="G73">
        <f>-SUMIFS([1]VEGETAL!$E$2:$E$356,[1]VEGETAL!$A$2:$A$356,$B73,[1]VEGETAL!$F$2:$F$356,"SALI",[1]VEGETAL!$I$2:$I$356,"&gt;="&amp;G$2,[1]VEGETAL!$I$2:$I$356,"&lt;"&amp;H$2)</f>
        <v>0</v>
      </c>
      <c r="H73">
        <f>-SUMIFS([1]VEGETAL!$E$2:$E$356,[1]VEGETAL!$A$2:$A$356,$B73,[1]VEGETAL!$F$2:$F$356,"SALI",[1]VEGETAL!$I$2:$I$356,"&gt;="&amp;H$2,[1]VEGETAL!$I$2:$I$356,"&lt;"&amp;I$2)</f>
        <v>0</v>
      </c>
      <c r="I73">
        <f>-SUMIFS([1]VEGETAL!$E$2:$E$356,[1]VEGETAL!$A$2:$A$356,$B73,[1]VEGETAL!$F$2:$F$356,"SALI",[1]VEGETAL!$I$2:$I$356,"&gt;="&amp;I$2,[1]VEGETAL!$I$2:$I$356,"&lt;"&amp;J$2)</f>
        <v>0</v>
      </c>
      <c r="J73">
        <f>-SUMIFS([1]VEGETAL!$E$2:$E$356,[1]VEGETAL!$A$2:$A$356,$B73,[1]VEGETAL!$F$2:$F$356,"SALI",[1]VEGETAL!$I$2:$I$356,"&gt;="&amp;J$2,[1]VEGETAL!$I$2:$I$356,"&lt;"&amp;K$2)</f>
        <v>0</v>
      </c>
      <c r="K73">
        <f>-SUMIFS([1]VEGETAL!$E$2:$E$356,[1]VEGETAL!$A$2:$A$356,$B73,[1]VEGETAL!$F$2:$F$356,"SALI",[1]VEGETAL!$I$2:$I$356,"&gt;="&amp;K$2,[1]VEGETAL!$I$2:$I$356,"&lt;"&amp;L$2)</f>
        <v>0</v>
      </c>
      <c r="L73">
        <f>-SUMIFS([1]VEGETAL!$E$2:$E$356,[1]VEGETAL!$A$2:$A$356,$B73,[1]VEGETAL!$F$2:$F$356,"SALI",[1]VEGETAL!$I$2:$I$356,"&gt;="&amp;L$2,[1]VEGETAL!$I$2:$I$356,"&lt;"&amp;M$2)</f>
        <v>0</v>
      </c>
      <c r="M73">
        <f>-SUMIFS([1]VEGETAL!$E$2:$E$356,[1]VEGETAL!$A$2:$A$356,$B73,[1]VEGETAL!$F$2:$F$356,"SALI",[1]VEGETAL!$I$2:$I$356,"&gt;="&amp;M$2,[1]VEGETAL!$I$2:$I$356,"&lt;"&amp;N$2)</f>
        <v>0</v>
      </c>
      <c r="N73">
        <f>-SUMIFS([1]VEGETAL!$E$2:$E$356,[1]VEGETAL!$A$2:$A$356,$B73,[1]VEGETAL!$F$2:$F$356,"SALI",[1]VEGETAL!$I$2:$I$356,"&gt;="&amp;N$2,[1]VEGETAL!$I$2:$I$356,"&lt;"&amp;O$2)</f>
        <v>0</v>
      </c>
      <c r="O73">
        <f>-SUMIFS([1]VEGETAL!$E$2:$E$356,[1]VEGETAL!$A$2:$A$356,$B73,[1]VEGETAL!$F$2:$F$356,"SALI",[1]VEGETAL!$I$2:$I$356,"&gt;="&amp;O$2,[1]VEGETAL!$I$2:$I$356,"&lt;"&amp;P$2)</f>
        <v>0</v>
      </c>
      <c r="P73">
        <f>-SUMIFS([1]VEGETAL!$E$2:$E$356,[1]VEGETAL!$A$2:$A$356,$B73,[1]VEGETAL!$F$2:$F$356,"SALI",[1]VEGETAL!$I$2:$I$356,"&gt;="&amp;P$2,[1]VEGETAL!$I$2:$I$356,"&lt;"&amp;Q$2)</f>
        <v>0</v>
      </c>
      <c r="Q73">
        <f>-SUMIFS([1]VEGETAL!$E$2:$E$356,[1]VEGETAL!$A$2:$A$356,$B73,[1]VEGETAL!$F$2:$F$356,"SALI",[1]VEGETAL!$I$2:$I$356,"&gt;="&amp;Q$2,[1]VEGETAL!$I$2:$I$356,"&lt;"&amp;R$2)</f>
        <v>0</v>
      </c>
      <c r="R73">
        <f>-SUMIFS([1]VEGETAL!$E$2:$E$356,[1]VEGETAL!$A$2:$A$356,$B73,[1]VEGETAL!$F$2:$F$356,"SALI",[1]VEGETAL!$I$2:$I$356,"&gt;="&amp;R$2,[1]VEGETAL!$I$2:$I$356,"&lt;"&amp;S$2)</f>
        <v>0</v>
      </c>
      <c r="S73">
        <f>-SUMIFS([1]VEGETAL!$E$2:$E$356,[1]VEGETAL!$A$2:$A$356,$B73,[1]VEGETAL!$F$2:$F$356,"SALI",[1]VEGETAL!$I$2:$I$356,"&gt;="&amp;S$2,[1]VEGETAL!$I$2:$I$356,"&lt;"&amp;T$2)</f>
        <v>0</v>
      </c>
      <c r="T73">
        <f>-SUMIFS([1]VEGETAL!$E$2:$E$356,[1]VEGETAL!$A$2:$A$356,$B73,[1]VEGETAL!$F$2:$F$356,"SALI",[1]VEGETAL!$I$2:$I$356,"&gt;="&amp;T$2,[1]VEGETAL!$I$2:$I$356,"&lt;"&amp;U$2)</f>
        <v>0</v>
      </c>
      <c r="U73">
        <f>-SUMIFS([1]VEGETAL!$E$2:$E$356,[1]VEGETAL!$A$2:$A$356,$B73,[1]VEGETAL!$F$2:$F$356,"SALI",[1]VEGETAL!$I$2:$I$356,"&gt;="&amp;U$2,[1]VEGETAL!$I$2:$I$356,"&lt;"&amp;V$2)</f>
        <v>0</v>
      </c>
      <c r="V73">
        <f>-SUMIFS([1]VEGETAL!$E$2:$E$356,[1]VEGETAL!$A$2:$A$356,$B73,[1]VEGETAL!$F$2:$F$356,"SALI",[1]VEGETAL!$I$2:$I$356,"&gt;="&amp;V$2,[1]VEGETAL!$I$2:$I$356,"&lt;"&amp;W$2)</f>
        <v>0</v>
      </c>
      <c r="W73">
        <f>-SUMIFS([1]VEGETAL!$E$2:$E$356,[1]VEGETAL!$A$2:$A$356,$B73,[1]VEGETAL!$F$2:$F$356,"SALI",[1]VEGETAL!$I$2:$I$356,"&gt;="&amp;W$2,[1]VEGETAL!$I$2:$I$356,"&lt;"&amp;X$2)</f>
        <v>0</v>
      </c>
      <c r="X73">
        <f>-SUMIFS([1]VEGETAL!$E$2:$E$356,[1]VEGETAL!$A$2:$A$356,$B73,[1]VEGETAL!$F$2:$F$356,"SALI",[1]VEGETAL!$I$2:$I$356,"&gt;="&amp;X$2,[1]VEGETAL!$I$2:$I$356,"&lt;"&amp;Y$2)</f>
        <v>0</v>
      </c>
      <c r="Y73">
        <f>-SUMIFS([1]VEGETAL!$E$2:$E$356,[1]VEGETAL!$A$2:$A$356,$B73,[1]VEGETAL!$F$2:$F$356,"SALI",[1]VEGETAL!$I$2:$I$356,"&gt;="&amp;Y$2,[1]VEGETAL!$I$2:$I$356,"&lt;"&amp;Z$2)</f>
        <v>0</v>
      </c>
      <c r="Z73">
        <f>-SUMIFS([1]VEGETAL!$E$2:$E$356,[1]VEGETAL!$A$2:$A$356,$B73,[1]VEGETAL!$F$2:$F$356,"SALI",[1]VEGETAL!$I$2:$I$356,"&gt;="&amp;Z$2,[1]VEGETAL!$I$2:$I$356,"&lt;"&amp;AA$2)</f>
        <v>0</v>
      </c>
      <c r="AA73">
        <f>-SUMIFS([1]VEGETAL!$E$2:$E$356,[1]VEGETAL!$A$2:$A$356,$B73,[1]VEGETAL!$F$2:$F$356,"SALI",[1]VEGETAL!$I$2:$I$356,"&gt;="&amp;AA$2,[1]VEGETAL!$I$2:$I$356,"&lt;"&amp;AB$2)</f>
        <v>0</v>
      </c>
      <c r="AB73">
        <f>-SUMIFS([1]VEGETAL!$E$2:$E$356,[1]VEGETAL!$A$2:$A$356,$B73,[1]VEGETAL!$F$2:$F$356,"SALI",[1]VEGETAL!$I$2:$I$356,"&gt;="&amp;AB$2,[1]VEGETAL!$I$2:$I$356,"&lt;"&amp;AC$2)</f>
        <v>0</v>
      </c>
      <c r="AC73">
        <f>-SUMIFS([1]VEGETAL!$E$2:$E$356,[1]VEGETAL!$A$2:$A$356,$B73,[1]VEGETAL!$F$2:$F$356,"SALI",[1]VEGETAL!$I$2:$I$356,"&gt;="&amp;AC$2,[1]VEGETAL!$I$2:$I$356,"&lt;"&amp;AD$2)</f>
        <v>0</v>
      </c>
      <c r="AD73">
        <f>-SUMIFS([1]VEGETAL!$E$2:$E$356,[1]VEGETAL!$A$2:$A$356,$B73,[1]VEGETAL!$F$2:$F$356,"SALI",[1]VEGETAL!$I$2:$I$356,"&gt;="&amp;AD$2,[1]VEGETAL!$I$2:$I$356,"&lt;"&amp;AE$2)</f>
        <v>0</v>
      </c>
      <c r="AE73">
        <f>-SUMIFS([1]VEGETAL!$E$2:$E$356,[1]VEGETAL!$A$2:$A$356,$B73,[1]VEGETAL!$F$2:$F$356,"SALI",[1]VEGETAL!$I$2:$I$356,"&gt;="&amp;AE$2,[1]VEGETAL!$I$2:$I$356,"&lt;"&amp;AF$2)</f>
        <v>0</v>
      </c>
      <c r="AF73">
        <f>-SUMIFS([1]VEGETAL!$E$2:$E$356,[1]VEGETAL!$A$2:$A$356,$B73,[1]VEGETAL!$F$2:$F$356,"SALI",[1]VEGETAL!$I$2:$I$356,"&gt;="&amp;AF$2,[1]VEGETAL!$I$2:$I$356,"&lt;"&amp;AG$2)</f>
        <v>0</v>
      </c>
      <c r="AG73">
        <f>-SUMIFS([1]VEGETAL!$E$2:$E$356,[1]VEGETAL!$A$2:$A$356,$B73,[1]VEGETAL!$F$2:$F$356,"SALI",[1]VEGETAL!$I$2:$I$356,"&gt;="&amp;AG$2,[1]VEGETAL!$I$2:$I$356,"&lt;"&amp;AH$2)</f>
        <v>0</v>
      </c>
      <c r="AH73">
        <f>-SUMIFS([1]VEGETAL!$E$2:$E$356,[1]VEGETAL!$A$2:$A$356,$B73,[1]VEGETAL!$F$2:$F$356,"SALI",[1]VEGETAL!$I$2:$I$356,"&gt;="&amp;AH$2,[1]VEGETAL!$I$2:$I$356,"&lt;"&amp;AI$2)</f>
        <v>0</v>
      </c>
      <c r="AI73">
        <f>-SUMIFS([1]VEGETAL!$E$2:$E$356,[1]VEGETAL!$A$2:$A$356,$B73,[1]VEGETAL!$F$2:$F$356,"SALI",[1]VEGETAL!$I$2:$I$356,"&gt;="&amp;AI$2,[1]VEGETAL!$I$2:$I$356,"&lt;"&amp;AJ$2)</f>
        <v>0</v>
      </c>
      <c r="AJ73">
        <f>-SUMIFS([1]VEGETAL!$E$2:$E$356,[1]VEGETAL!$A$2:$A$356,$B73,[1]VEGETAL!$F$2:$F$356,"SALI",[1]VEGETAL!$I$2:$I$356,"&gt;="&amp;AJ$2,[1]VEGETAL!$I$2:$I$356,"&lt;"&amp;AK$2)</f>
        <v>0</v>
      </c>
      <c r="AK73">
        <f>-SUMIFS([1]VEGETAL!$E$2:$E$356,[1]VEGETAL!$A$2:$A$356,$B73,[1]VEGETAL!$F$2:$F$356,"SALI",[1]VEGETAL!$I$2:$I$356,"&gt;="&amp;AK$2,[1]VEGETAL!$I$2:$I$356,"&lt;"&amp;AL$2)</f>
        <v>0</v>
      </c>
      <c r="AL73">
        <f>-SUMIFS([1]VEGETAL!$E$2:$E$356,[1]VEGETAL!$A$2:$A$356,$B73,[1]VEGETAL!$F$2:$F$356,"SALI",[1]VEGETAL!$I$2:$I$356,"&gt;="&amp;AL$2,[1]VEGETAL!$I$2:$I$356,"&lt;"&amp;AM$2)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-SUMIFS([1]VEGETAL!$E$2:$E$356,[1]VEGETAL!$A$2:$A$356,$B74,[1]VEGETAL!$F$2:$F$356,"SALI",[1]VEGETAL!$I$2:$I$356,"&gt;="&amp;C$2,[1]VEGETAL!$I$2:$I$356,"&lt;"&amp;D$2)</f>
        <v>0</v>
      </c>
      <c r="D74">
        <f>-SUMIFS([1]VEGETAL!$E$2:$E$356,[1]VEGETAL!$A$2:$A$356,$B74,[1]VEGETAL!$F$2:$F$356,"SALI",[1]VEGETAL!$I$2:$I$356,"&gt;="&amp;D$2,[1]VEGETAL!$I$2:$I$356,"&lt;"&amp;E$2)</f>
        <v>0</v>
      </c>
      <c r="E74">
        <f>-SUMIFS([1]VEGETAL!$E$2:$E$356,[1]VEGETAL!$A$2:$A$356,$B74,[1]VEGETAL!$F$2:$F$356,"SALI",[1]VEGETAL!$I$2:$I$356,"&gt;="&amp;E$2,[1]VEGETAL!$I$2:$I$356,"&lt;"&amp;F$2)</f>
        <v>0</v>
      </c>
      <c r="F74">
        <f>-SUMIFS([1]VEGETAL!$E$2:$E$356,[1]VEGETAL!$A$2:$A$356,$B74,[1]VEGETAL!$F$2:$F$356,"SALI",[1]VEGETAL!$I$2:$I$356,"&gt;="&amp;F$2,[1]VEGETAL!$I$2:$I$356,"&lt;"&amp;G$2)</f>
        <v>0</v>
      </c>
      <c r="G74">
        <f>-SUMIFS([1]VEGETAL!$E$2:$E$356,[1]VEGETAL!$A$2:$A$356,$B74,[1]VEGETAL!$F$2:$F$356,"SALI",[1]VEGETAL!$I$2:$I$356,"&gt;="&amp;G$2,[1]VEGETAL!$I$2:$I$356,"&lt;"&amp;H$2)</f>
        <v>0</v>
      </c>
      <c r="H74">
        <f>-SUMIFS([1]VEGETAL!$E$2:$E$356,[1]VEGETAL!$A$2:$A$356,$B74,[1]VEGETAL!$F$2:$F$356,"SALI",[1]VEGETAL!$I$2:$I$356,"&gt;="&amp;H$2,[1]VEGETAL!$I$2:$I$356,"&lt;"&amp;I$2)</f>
        <v>0</v>
      </c>
      <c r="I74">
        <f>-SUMIFS([1]VEGETAL!$E$2:$E$356,[1]VEGETAL!$A$2:$A$356,$B74,[1]VEGETAL!$F$2:$F$356,"SALI",[1]VEGETAL!$I$2:$I$356,"&gt;="&amp;I$2,[1]VEGETAL!$I$2:$I$356,"&lt;"&amp;J$2)</f>
        <v>0</v>
      </c>
      <c r="J74">
        <f>-SUMIFS([1]VEGETAL!$E$2:$E$356,[1]VEGETAL!$A$2:$A$356,$B74,[1]VEGETAL!$F$2:$F$356,"SALI",[1]VEGETAL!$I$2:$I$356,"&gt;="&amp;J$2,[1]VEGETAL!$I$2:$I$356,"&lt;"&amp;K$2)</f>
        <v>0</v>
      </c>
      <c r="K74">
        <f>-SUMIFS([1]VEGETAL!$E$2:$E$356,[1]VEGETAL!$A$2:$A$356,$B74,[1]VEGETAL!$F$2:$F$356,"SALI",[1]VEGETAL!$I$2:$I$356,"&gt;="&amp;K$2,[1]VEGETAL!$I$2:$I$356,"&lt;"&amp;L$2)</f>
        <v>0</v>
      </c>
      <c r="L74">
        <f>-SUMIFS([1]VEGETAL!$E$2:$E$356,[1]VEGETAL!$A$2:$A$356,$B74,[1]VEGETAL!$F$2:$F$356,"SALI",[1]VEGETAL!$I$2:$I$356,"&gt;="&amp;L$2,[1]VEGETAL!$I$2:$I$356,"&lt;"&amp;M$2)</f>
        <v>0</v>
      </c>
      <c r="M74">
        <f>-SUMIFS([1]VEGETAL!$E$2:$E$356,[1]VEGETAL!$A$2:$A$356,$B74,[1]VEGETAL!$F$2:$F$356,"SALI",[1]VEGETAL!$I$2:$I$356,"&gt;="&amp;M$2,[1]VEGETAL!$I$2:$I$356,"&lt;"&amp;N$2)</f>
        <v>0</v>
      </c>
      <c r="N74">
        <f>-SUMIFS([1]VEGETAL!$E$2:$E$356,[1]VEGETAL!$A$2:$A$356,$B74,[1]VEGETAL!$F$2:$F$356,"SALI",[1]VEGETAL!$I$2:$I$356,"&gt;="&amp;N$2,[1]VEGETAL!$I$2:$I$356,"&lt;"&amp;O$2)</f>
        <v>0</v>
      </c>
      <c r="O74">
        <f>-SUMIFS([1]VEGETAL!$E$2:$E$356,[1]VEGETAL!$A$2:$A$356,$B74,[1]VEGETAL!$F$2:$F$356,"SALI",[1]VEGETAL!$I$2:$I$356,"&gt;="&amp;O$2,[1]VEGETAL!$I$2:$I$356,"&lt;"&amp;P$2)</f>
        <v>0</v>
      </c>
      <c r="P74">
        <f>-SUMIFS([1]VEGETAL!$E$2:$E$356,[1]VEGETAL!$A$2:$A$356,$B74,[1]VEGETAL!$F$2:$F$356,"SALI",[1]VEGETAL!$I$2:$I$356,"&gt;="&amp;P$2,[1]VEGETAL!$I$2:$I$356,"&lt;"&amp;Q$2)</f>
        <v>0</v>
      </c>
      <c r="Q74">
        <f>-SUMIFS([1]VEGETAL!$E$2:$E$356,[1]VEGETAL!$A$2:$A$356,$B74,[1]VEGETAL!$F$2:$F$356,"SALI",[1]VEGETAL!$I$2:$I$356,"&gt;="&amp;Q$2,[1]VEGETAL!$I$2:$I$356,"&lt;"&amp;R$2)</f>
        <v>0</v>
      </c>
      <c r="R74">
        <f>-SUMIFS([1]VEGETAL!$E$2:$E$356,[1]VEGETAL!$A$2:$A$356,$B74,[1]VEGETAL!$F$2:$F$356,"SALI",[1]VEGETAL!$I$2:$I$356,"&gt;="&amp;R$2,[1]VEGETAL!$I$2:$I$356,"&lt;"&amp;S$2)</f>
        <v>0</v>
      </c>
      <c r="S74">
        <f>-SUMIFS([1]VEGETAL!$E$2:$E$356,[1]VEGETAL!$A$2:$A$356,$B74,[1]VEGETAL!$F$2:$F$356,"SALI",[1]VEGETAL!$I$2:$I$356,"&gt;="&amp;S$2,[1]VEGETAL!$I$2:$I$356,"&lt;"&amp;T$2)</f>
        <v>0</v>
      </c>
      <c r="T74">
        <f>-SUMIFS([1]VEGETAL!$E$2:$E$356,[1]VEGETAL!$A$2:$A$356,$B74,[1]VEGETAL!$F$2:$F$356,"SALI",[1]VEGETAL!$I$2:$I$356,"&gt;="&amp;T$2,[1]VEGETAL!$I$2:$I$356,"&lt;"&amp;U$2)</f>
        <v>0</v>
      </c>
      <c r="U74">
        <f>-SUMIFS([1]VEGETAL!$E$2:$E$356,[1]VEGETAL!$A$2:$A$356,$B74,[1]VEGETAL!$F$2:$F$356,"SALI",[1]VEGETAL!$I$2:$I$356,"&gt;="&amp;U$2,[1]VEGETAL!$I$2:$I$356,"&lt;"&amp;V$2)</f>
        <v>0</v>
      </c>
      <c r="V74">
        <f>-SUMIFS([1]VEGETAL!$E$2:$E$356,[1]VEGETAL!$A$2:$A$356,$B74,[1]VEGETAL!$F$2:$F$356,"SALI",[1]VEGETAL!$I$2:$I$356,"&gt;="&amp;V$2,[1]VEGETAL!$I$2:$I$356,"&lt;"&amp;W$2)</f>
        <v>0</v>
      </c>
      <c r="W74">
        <f>-SUMIFS([1]VEGETAL!$E$2:$E$356,[1]VEGETAL!$A$2:$A$356,$B74,[1]VEGETAL!$F$2:$F$356,"SALI",[1]VEGETAL!$I$2:$I$356,"&gt;="&amp;W$2,[1]VEGETAL!$I$2:$I$356,"&lt;"&amp;X$2)</f>
        <v>0</v>
      </c>
      <c r="X74">
        <f>-SUMIFS([1]VEGETAL!$E$2:$E$356,[1]VEGETAL!$A$2:$A$356,$B74,[1]VEGETAL!$F$2:$F$356,"SALI",[1]VEGETAL!$I$2:$I$356,"&gt;="&amp;X$2,[1]VEGETAL!$I$2:$I$356,"&lt;"&amp;Y$2)</f>
        <v>0</v>
      </c>
      <c r="Y74">
        <f>-SUMIFS([1]VEGETAL!$E$2:$E$356,[1]VEGETAL!$A$2:$A$356,$B74,[1]VEGETAL!$F$2:$F$356,"SALI",[1]VEGETAL!$I$2:$I$356,"&gt;="&amp;Y$2,[1]VEGETAL!$I$2:$I$356,"&lt;"&amp;Z$2)</f>
        <v>0</v>
      </c>
      <c r="Z74">
        <f>-SUMIFS([1]VEGETAL!$E$2:$E$356,[1]VEGETAL!$A$2:$A$356,$B74,[1]VEGETAL!$F$2:$F$356,"SALI",[1]VEGETAL!$I$2:$I$356,"&gt;="&amp;Z$2,[1]VEGETAL!$I$2:$I$356,"&lt;"&amp;AA$2)</f>
        <v>0</v>
      </c>
      <c r="AA74">
        <f>-SUMIFS([1]VEGETAL!$E$2:$E$356,[1]VEGETAL!$A$2:$A$356,$B74,[1]VEGETAL!$F$2:$F$356,"SALI",[1]VEGETAL!$I$2:$I$356,"&gt;="&amp;AA$2,[1]VEGETAL!$I$2:$I$356,"&lt;"&amp;AB$2)</f>
        <v>0</v>
      </c>
      <c r="AB74">
        <f>-SUMIFS([1]VEGETAL!$E$2:$E$356,[1]VEGETAL!$A$2:$A$356,$B74,[1]VEGETAL!$F$2:$F$356,"SALI",[1]VEGETAL!$I$2:$I$356,"&gt;="&amp;AB$2,[1]VEGETAL!$I$2:$I$356,"&lt;"&amp;AC$2)</f>
        <v>0</v>
      </c>
      <c r="AC74">
        <f>-SUMIFS([1]VEGETAL!$E$2:$E$356,[1]VEGETAL!$A$2:$A$356,$B74,[1]VEGETAL!$F$2:$F$356,"SALI",[1]VEGETAL!$I$2:$I$356,"&gt;="&amp;AC$2,[1]VEGETAL!$I$2:$I$356,"&lt;"&amp;AD$2)</f>
        <v>0</v>
      </c>
      <c r="AD74">
        <f>-SUMIFS([1]VEGETAL!$E$2:$E$356,[1]VEGETAL!$A$2:$A$356,$B74,[1]VEGETAL!$F$2:$F$356,"SALI",[1]VEGETAL!$I$2:$I$356,"&gt;="&amp;AD$2,[1]VEGETAL!$I$2:$I$356,"&lt;"&amp;AE$2)</f>
        <v>0</v>
      </c>
      <c r="AE74">
        <f>-SUMIFS([1]VEGETAL!$E$2:$E$356,[1]VEGETAL!$A$2:$A$356,$B74,[1]VEGETAL!$F$2:$F$356,"SALI",[1]VEGETAL!$I$2:$I$356,"&gt;="&amp;AE$2,[1]VEGETAL!$I$2:$I$356,"&lt;"&amp;AF$2)</f>
        <v>0</v>
      </c>
      <c r="AF74">
        <f>-SUMIFS([1]VEGETAL!$E$2:$E$356,[1]VEGETAL!$A$2:$A$356,$B74,[1]VEGETAL!$F$2:$F$356,"SALI",[1]VEGETAL!$I$2:$I$356,"&gt;="&amp;AF$2,[1]VEGETAL!$I$2:$I$356,"&lt;"&amp;AG$2)</f>
        <v>0</v>
      </c>
      <c r="AG74">
        <f>-SUMIFS([1]VEGETAL!$E$2:$E$356,[1]VEGETAL!$A$2:$A$356,$B74,[1]VEGETAL!$F$2:$F$356,"SALI",[1]VEGETAL!$I$2:$I$356,"&gt;="&amp;AG$2,[1]VEGETAL!$I$2:$I$356,"&lt;"&amp;AH$2)</f>
        <v>0</v>
      </c>
      <c r="AH74">
        <f>-SUMIFS([1]VEGETAL!$E$2:$E$356,[1]VEGETAL!$A$2:$A$356,$B74,[1]VEGETAL!$F$2:$F$356,"SALI",[1]VEGETAL!$I$2:$I$356,"&gt;="&amp;AH$2,[1]VEGETAL!$I$2:$I$356,"&lt;"&amp;AI$2)</f>
        <v>0</v>
      </c>
      <c r="AI74">
        <f>-SUMIFS([1]VEGETAL!$E$2:$E$356,[1]VEGETAL!$A$2:$A$356,$B74,[1]VEGETAL!$F$2:$F$356,"SALI",[1]VEGETAL!$I$2:$I$356,"&gt;="&amp;AI$2,[1]VEGETAL!$I$2:$I$356,"&lt;"&amp;AJ$2)</f>
        <v>0</v>
      </c>
      <c r="AJ74">
        <f>-SUMIFS([1]VEGETAL!$E$2:$E$356,[1]VEGETAL!$A$2:$A$356,$B74,[1]VEGETAL!$F$2:$F$356,"SALI",[1]VEGETAL!$I$2:$I$356,"&gt;="&amp;AJ$2,[1]VEGETAL!$I$2:$I$356,"&lt;"&amp;AK$2)</f>
        <v>0</v>
      </c>
      <c r="AK74">
        <f>-SUMIFS([1]VEGETAL!$E$2:$E$356,[1]VEGETAL!$A$2:$A$356,$B74,[1]VEGETAL!$F$2:$F$356,"SALI",[1]VEGETAL!$I$2:$I$356,"&gt;="&amp;AK$2,[1]VEGETAL!$I$2:$I$356,"&lt;"&amp;AL$2)</f>
        <v>0</v>
      </c>
      <c r="AL74">
        <f>-SUMIFS([1]VEGETAL!$E$2:$E$356,[1]VEGETAL!$A$2:$A$356,$B74,[1]VEGETAL!$F$2:$F$356,"SALI",[1]VEGETAL!$I$2:$I$356,"&gt;="&amp;AL$2,[1]VEGETAL!$I$2:$I$356,"&lt;"&amp;AM$2)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-SUMIFS([1]VEGETAL!$E$2:$E$356,[1]VEGETAL!$A$2:$A$356,$B75,[1]VEGETAL!$F$2:$F$356,"SALI",[1]VEGETAL!$I$2:$I$356,"&gt;="&amp;C$2,[1]VEGETAL!$I$2:$I$356,"&lt;"&amp;D$2)</f>
        <v>0</v>
      </c>
      <c r="D75">
        <f>-SUMIFS([1]VEGETAL!$E$2:$E$356,[1]VEGETAL!$A$2:$A$356,$B75,[1]VEGETAL!$F$2:$F$356,"SALI",[1]VEGETAL!$I$2:$I$356,"&gt;="&amp;D$2,[1]VEGETAL!$I$2:$I$356,"&lt;"&amp;E$2)</f>
        <v>0</v>
      </c>
      <c r="E75">
        <f>-SUMIFS([1]VEGETAL!$E$2:$E$356,[1]VEGETAL!$A$2:$A$356,$B75,[1]VEGETAL!$F$2:$F$356,"SALI",[1]VEGETAL!$I$2:$I$356,"&gt;="&amp;E$2,[1]VEGETAL!$I$2:$I$356,"&lt;"&amp;F$2)</f>
        <v>0</v>
      </c>
      <c r="F75">
        <f>-SUMIFS([1]VEGETAL!$E$2:$E$356,[1]VEGETAL!$A$2:$A$356,$B75,[1]VEGETAL!$F$2:$F$356,"SALI",[1]VEGETAL!$I$2:$I$356,"&gt;="&amp;F$2,[1]VEGETAL!$I$2:$I$356,"&lt;"&amp;G$2)</f>
        <v>0</v>
      </c>
      <c r="G75">
        <f>-SUMIFS([1]VEGETAL!$E$2:$E$356,[1]VEGETAL!$A$2:$A$356,$B75,[1]VEGETAL!$F$2:$F$356,"SALI",[1]VEGETAL!$I$2:$I$356,"&gt;="&amp;G$2,[1]VEGETAL!$I$2:$I$356,"&lt;"&amp;H$2)</f>
        <v>0</v>
      </c>
      <c r="H75">
        <f>-SUMIFS([1]VEGETAL!$E$2:$E$356,[1]VEGETAL!$A$2:$A$356,$B75,[1]VEGETAL!$F$2:$F$356,"SALI",[1]VEGETAL!$I$2:$I$356,"&gt;="&amp;H$2,[1]VEGETAL!$I$2:$I$356,"&lt;"&amp;I$2)</f>
        <v>0</v>
      </c>
      <c r="I75">
        <f>-SUMIFS([1]VEGETAL!$E$2:$E$356,[1]VEGETAL!$A$2:$A$356,$B75,[1]VEGETAL!$F$2:$F$356,"SALI",[1]VEGETAL!$I$2:$I$356,"&gt;="&amp;I$2,[1]VEGETAL!$I$2:$I$356,"&lt;"&amp;J$2)</f>
        <v>0</v>
      </c>
      <c r="J75">
        <f>-SUMIFS([1]VEGETAL!$E$2:$E$356,[1]VEGETAL!$A$2:$A$356,$B75,[1]VEGETAL!$F$2:$F$356,"SALI",[1]VEGETAL!$I$2:$I$356,"&gt;="&amp;J$2,[1]VEGETAL!$I$2:$I$356,"&lt;"&amp;K$2)</f>
        <v>0</v>
      </c>
      <c r="K75">
        <f>-SUMIFS([1]VEGETAL!$E$2:$E$356,[1]VEGETAL!$A$2:$A$356,$B75,[1]VEGETAL!$F$2:$F$356,"SALI",[1]VEGETAL!$I$2:$I$356,"&gt;="&amp;K$2,[1]VEGETAL!$I$2:$I$356,"&lt;"&amp;L$2)</f>
        <v>0</v>
      </c>
      <c r="L75">
        <f>-SUMIFS([1]VEGETAL!$E$2:$E$356,[1]VEGETAL!$A$2:$A$356,$B75,[1]VEGETAL!$F$2:$F$356,"SALI",[1]VEGETAL!$I$2:$I$356,"&gt;="&amp;L$2,[1]VEGETAL!$I$2:$I$356,"&lt;"&amp;M$2)</f>
        <v>0</v>
      </c>
      <c r="M75">
        <f>-SUMIFS([1]VEGETAL!$E$2:$E$356,[1]VEGETAL!$A$2:$A$356,$B75,[1]VEGETAL!$F$2:$F$356,"SALI",[1]VEGETAL!$I$2:$I$356,"&gt;="&amp;M$2,[1]VEGETAL!$I$2:$I$356,"&lt;"&amp;N$2)</f>
        <v>0</v>
      </c>
      <c r="N75">
        <f>-SUMIFS([1]VEGETAL!$E$2:$E$356,[1]VEGETAL!$A$2:$A$356,$B75,[1]VEGETAL!$F$2:$F$356,"SALI",[1]VEGETAL!$I$2:$I$356,"&gt;="&amp;N$2,[1]VEGETAL!$I$2:$I$356,"&lt;"&amp;O$2)</f>
        <v>0</v>
      </c>
      <c r="O75">
        <f>-SUMIFS([1]VEGETAL!$E$2:$E$356,[1]VEGETAL!$A$2:$A$356,$B75,[1]VEGETAL!$F$2:$F$356,"SALI",[1]VEGETAL!$I$2:$I$356,"&gt;="&amp;O$2,[1]VEGETAL!$I$2:$I$356,"&lt;"&amp;P$2)</f>
        <v>0</v>
      </c>
      <c r="P75">
        <f>-SUMIFS([1]VEGETAL!$E$2:$E$356,[1]VEGETAL!$A$2:$A$356,$B75,[1]VEGETAL!$F$2:$F$356,"SALI",[1]VEGETAL!$I$2:$I$356,"&gt;="&amp;P$2,[1]VEGETAL!$I$2:$I$356,"&lt;"&amp;Q$2)</f>
        <v>0</v>
      </c>
      <c r="Q75">
        <f>-SUMIFS([1]VEGETAL!$E$2:$E$356,[1]VEGETAL!$A$2:$A$356,$B75,[1]VEGETAL!$F$2:$F$356,"SALI",[1]VEGETAL!$I$2:$I$356,"&gt;="&amp;Q$2,[1]VEGETAL!$I$2:$I$356,"&lt;"&amp;R$2)</f>
        <v>0</v>
      </c>
      <c r="R75">
        <f>-SUMIFS([1]VEGETAL!$E$2:$E$356,[1]VEGETAL!$A$2:$A$356,$B75,[1]VEGETAL!$F$2:$F$356,"SALI",[1]VEGETAL!$I$2:$I$356,"&gt;="&amp;R$2,[1]VEGETAL!$I$2:$I$356,"&lt;"&amp;S$2)</f>
        <v>0</v>
      </c>
      <c r="S75">
        <f>-SUMIFS([1]VEGETAL!$E$2:$E$356,[1]VEGETAL!$A$2:$A$356,$B75,[1]VEGETAL!$F$2:$F$356,"SALI",[1]VEGETAL!$I$2:$I$356,"&gt;="&amp;S$2,[1]VEGETAL!$I$2:$I$356,"&lt;"&amp;T$2)</f>
        <v>0</v>
      </c>
      <c r="T75">
        <f>-SUMIFS([1]VEGETAL!$E$2:$E$356,[1]VEGETAL!$A$2:$A$356,$B75,[1]VEGETAL!$F$2:$F$356,"SALI",[1]VEGETAL!$I$2:$I$356,"&gt;="&amp;T$2,[1]VEGETAL!$I$2:$I$356,"&lt;"&amp;U$2)</f>
        <v>0</v>
      </c>
      <c r="U75">
        <f>-SUMIFS([1]VEGETAL!$E$2:$E$356,[1]VEGETAL!$A$2:$A$356,$B75,[1]VEGETAL!$F$2:$F$356,"SALI",[1]VEGETAL!$I$2:$I$356,"&gt;="&amp;U$2,[1]VEGETAL!$I$2:$I$356,"&lt;"&amp;V$2)</f>
        <v>0</v>
      </c>
      <c r="V75">
        <f>-SUMIFS([1]VEGETAL!$E$2:$E$356,[1]VEGETAL!$A$2:$A$356,$B75,[1]VEGETAL!$F$2:$F$356,"SALI",[1]VEGETAL!$I$2:$I$356,"&gt;="&amp;V$2,[1]VEGETAL!$I$2:$I$356,"&lt;"&amp;W$2)</f>
        <v>0</v>
      </c>
      <c r="W75">
        <f>-SUMIFS([1]VEGETAL!$E$2:$E$356,[1]VEGETAL!$A$2:$A$356,$B75,[1]VEGETAL!$F$2:$F$356,"SALI",[1]VEGETAL!$I$2:$I$356,"&gt;="&amp;W$2,[1]VEGETAL!$I$2:$I$356,"&lt;"&amp;X$2)</f>
        <v>0</v>
      </c>
      <c r="X75">
        <f>-SUMIFS([1]VEGETAL!$E$2:$E$356,[1]VEGETAL!$A$2:$A$356,$B75,[1]VEGETAL!$F$2:$F$356,"SALI",[1]VEGETAL!$I$2:$I$356,"&gt;="&amp;X$2,[1]VEGETAL!$I$2:$I$356,"&lt;"&amp;Y$2)</f>
        <v>0</v>
      </c>
      <c r="Y75">
        <f>-SUMIFS([1]VEGETAL!$E$2:$E$356,[1]VEGETAL!$A$2:$A$356,$B75,[1]VEGETAL!$F$2:$F$356,"SALI",[1]VEGETAL!$I$2:$I$356,"&gt;="&amp;Y$2,[1]VEGETAL!$I$2:$I$356,"&lt;"&amp;Z$2)</f>
        <v>0</v>
      </c>
      <c r="Z75">
        <f>-SUMIFS([1]VEGETAL!$E$2:$E$356,[1]VEGETAL!$A$2:$A$356,$B75,[1]VEGETAL!$F$2:$F$356,"SALI",[1]VEGETAL!$I$2:$I$356,"&gt;="&amp;Z$2,[1]VEGETAL!$I$2:$I$356,"&lt;"&amp;AA$2)</f>
        <v>0</v>
      </c>
      <c r="AA75">
        <f>-SUMIFS([1]VEGETAL!$E$2:$E$356,[1]VEGETAL!$A$2:$A$356,$B75,[1]VEGETAL!$F$2:$F$356,"SALI",[1]VEGETAL!$I$2:$I$356,"&gt;="&amp;AA$2,[1]VEGETAL!$I$2:$I$356,"&lt;"&amp;AB$2)</f>
        <v>0</v>
      </c>
      <c r="AB75">
        <f>-SUMIFS([1]VEGETAL!$E$2:$E$356,[1]VEGETAL!$A$2:$A$356,$B75,[1]VEGETAL!$F$2:$F$356,"SALI",[1]VEGETAL!$I$2:$I$356,"&gt;="&amp;AB$2,[1]VEGETAL!$I$2:$I$356,"&lt;"&amp;AC$2)</f>
        <v>0</v>
      </c>
      <c r="AC75">
        <f>-SUMIFS([1]VEGETAL!$E$2:$E$356,[1]VEGETAL!$A$2:$A$356,$B75,[1]VEGETAL!$F$2:$F$356,"SALI",[1]VEGETAL!$I$2:$I$356,"&gt;="&amp;AC$2,[1]VEGETAL!$I$2:$I$356,"&lt;"&amp;AD$2)</f>
        <v>0</v>
      </c>
      <c r="AD75">
        <f>-SUMIFS([1]VEGETAL!$E$2:$E$356,[1]VEGETAL!$A$2:$A$356,$B75,[1]VEGETAL!$F$2:$F$356,"SALI",[1]VEGETAL!$I$2:$I$356,"&gt;="&amp;AD$2,[1]VEGETAL!$I$2:$I$356,"&lt;"&amp;AE$2)</f>
        <v>0</v>
      </c>
      <c r="AE75">
        <f>-SUMIFS([1]VEGETAL!$E$2:$E$356,[1]VEGETAL!$A$2:$A$356,$B75,[1]VEGETAL!$F$2:$F$356,"SALI",[1]VEGETAL!$I$2:$I$356,"&gt;="&amp;AE$2,[1]VEGETAL!$I$2:$I$356,"&lt;"&amp;AF$2)</f>
        <v>0</v>
      </c>
      <c r="AF75">
        <f>-SUMIFS([1]VEGETAL!$E$2:$E$356,[1]VEGETAL!$A$2:$A$356,$B75,[1]VEGETAL!$F$2:$F$356,"SALI",[1]VEGETAL!$I$2:$I$356,"&gt;="&amp;AF$2,[1]VEGETAL!$I$2:$I$356,"&lt;"&amp;AG$2)</f>
        <v>0</v>
      </c>
      <c r="AG75">
        <f>-SUMIFS([1]VEGETAL!$E$2:$E$356,[1]VEGETAL!$A$2:$A$356,$B75,[1]VEGETAL!$F$2:$F$356,"SALI",[1]VEGETAL!$I$2:$I$356,"&gt;="&amp;AG$2,[1]VEGETAL!$I$2:$I$356,"&lt;"&amp;AH$2)</f>
        <v>0</v>
      </c>
      <c r="AH75">
        <f>-SUMIFS([1]VEGETAL!$E$2:$E$356,[1]VEGETAL!$A$2:$A$356,$B75,[1]VEGETAL!$F$2:$F$356,"SALI",[1]VEGETAL!$I$2:$I$356,"&gt;="&amp;AH$2,[1]VEGETAL!$I$2:$I$356,"&lt;"&amp;AI$2)</f>
        <v>0</v>
      </c>
      <c r="AI75">
        <f>-SUMIFS([1]VEGETAL!$E$2:$E$356,[1]VEGETAL!$A$2:$A$356,$B75,[1]VEGETAL!$F$2:$F$356,"SALI",[1]VEGETAL!$I$2:$I$356,"&gt;="&amp;AI$2,[1]VEGETAL!$I$2:$I$356,"&lt;"&amp;AJ$2)</f>
        <v>0</v>
      </c>
      <c r="AJ75">
        <f>-SUMIFS([1]VEGETAL!$E$2:$E$356,[1]VEGETAL!$A$2:$A$356,$B75,[1]VEGETAL!$F$2:$F$356,"SALI",[1]VEGETAL!$I$2:$I$356,"&gt;="&amp;AJ$2,[1]VEGETAL!$I$2:$I$356,"&lt;"&amp;AK$2)</f>
        <v>0</v>
      </c>
      <c r="AK75">
        <f>-SUMIFS([1]VEGETAL!$E$2:$E$356,[1]VEGETAL!$A$2:$A$356,$B75,[1]VEGETAL!$F$2:$F$356,"SALI",[1]VEGETAL!$I$2:$I$356,"&gt;="&amp;AK$2,[1]VEGETAL!$I$2:$I$356,"&lt;"&amp;AL$2)</f>
        <v>0</v>
      </c>
      <c r="AL75">
        <f>-SUMIFS([1]VEGETAL!$E$2:$E$356,[1]VEGETAL!$A$2:$A$356,$B75,[1]VEGETAL!$F$2:$F$356,"SALI",[1]VEGETAL!$I$2:$I$356,"&gt;="&amp;AL$2,[1]VEGETAL!$I$2:$I$356,"&lt;"&amp;AM$2)</f>
        <v>0</v>
      </c>
      <c r="AN75">
        <f t="shared" si="3"/>
        <v>0</v>
      </c>
      <c r="AO75">
        <f t="shared" si="4"/>
        <v>37</v>
      </c>
    </row>
    <row r="76" spans="2:41" ht="15.75" thickBot="1" x14ac:dyDescent="0.3">
      <c r="B76" s="2" t="s">
        <v>73</v>
      </c>
      <c r="C76">
        <f>-SUMIFS([1]VEGETAL!$E$2:$E$356,[1]VEGETAL!$A$2:$A$356,$B76,[1]VEGETAL!$F$2:$F$356,"SALI",[1]VEGETAL!$I$2:$I$356,"&gt;="&amp;C$2,[1]VEGETAL!$I$2:$I$356,"&lt;"&amp;D$2)</f>
        <v>0</v>
      </c>
      <c r="D76">
        <f>-SUMIFS([1]VEGETAL!$E$2:$E$356,[1]VEGETAL!$A$2:$A$356,$B76,[1]VEGETAL!$F$2:$F$356,"SALI",[1]VEGETAL!$I$2:$I$356,"&gt;="&amp;D$2,[1]VEGETAL!$I$2:$I$356,"&lt;"&amp;E$2)</f>
        <v>0</v>
      </c>
      <c r="E76">
        <f>-SUMIFS([1]VEGETAL!$E$2:$E$356,[1]VEGETAL!$A$2:$A$356,$B76,[1]VEGETAL!$F$2:$F$356,"SALI",[1]VEGETAL!$I$2:$I$356,"&gt;="&amp;E$2,[1]VEGETAL!$I$2:$I$356,"&lt;"&amp;F$2)</f>
        <v>0</v>
      </c>
      <c r="F76">
        <f>-SUMIFS([1]VEGETAL!$E$2:$E$356,[1]VEGETAL!$A$2:$A$356,$B76,[1]VEGETAL!$F$2:$F$356,"SALI",[1]VEGETAL!$I$2:$I$356,"&gt;="&amp;F$2,[1]VEGETAL!$I$2:$I$356,"&lt;"&amp;G$2)</f>
        <v>0</v>
      </c>
      <c r="G76">
        <f>-SUMIFS([1]VEGETAL!$E$2:$E$356,[1]VEGETAL!$A$2:$A$356,$B76,[1]VEGETAL!$F$2:$F$356,"SALI",[1]VEGETAL!$I$2:$I$356,"&gt;="&amp;G$2,[1]VEGETAL!$I$2:$I$356,"&lt;"&amp;H$2)</f>
        <v>0</v>
      </c>
      <c r="H76">
        <f>-SUMIFS([1]VEGETAL!$E$2:$E$356,[1]VEGETAL!$A$2:$A$356,$B76,[1]VEGETAL!$F$2:$F$356,"SALI",[1]VEGETAL!$I$2:$I$356,"&gt;="&amp;H$2,[1]VEGETAL!$I$2:$I$356,"&lt;"&amp;I$2)</f>
        <v>0</v>
      </c>
      <c r="I76">
        <f>-SUMIFS([1]VEGETAL!$E$2:$E$356,[1]VEGETAL!$A$2:$A$356,$B76,[1]VEGETAL!$F$2:$F$356,"SALI",[1]VEGETAL!$I$2:$I$356,"&gt;="&amp;I$2,[1]VEGETAL!$I$2:$I$356,"&lt;"&amp;J$2)</f>
        <v>0</v>
      </c>
      <c r="J76">
        <f>-SUMIFS([1]VEGETAL!$E$2:$E$356,[1]VEGETAL!$A$2:$A$356,$B76,[1]VEGETAL!$F$2:$F$356,"SALI",[1]VEGETAL!$I$2:$I$356,"&gt;="&amp;J$2,[1]VEGETAL!$I$2:$I$356,"&lt;"&amp;K$2)</f>
        <v>0</v>
      </c>
      <c r="K76">
        <f>-SUMIFS([1]VEGETAL!$E$2:$E$356,[1]VEGETAL!$A$2:$A$356,$B76,[1]VEGETAL!$F$2:$F$356,"SALI",[1]VEGETAL!$I$2:$I$356,"&gt;="&amp;K$2,[1]VEGETAL!$I$2:$I$356,"&lt;"&amp;L$2)</f>
        <v>0</v>
      </c>
      <c r="L76">
        <f>-SUMIFS([1]VEGETAL!$E$2:$E$356,[1]VEGETAL!$A$2:$A$356,$B76,[1]VEGETAL!$F$2:$F$356,"SALI",[1]VEGETAL!$I$2:$I$356,"&gt;="&amp;L$2,[1]VEGETAL!$I$2:$I$356,"&lt;"&amp;M$2)</f>
        <v>0</v>
      </c>
      <c r="M76">
        <f>-SUMIFS([1]VEGETAL!$E$2:$E$356,[1]VEGETAL!$A$2:$A$356,$B76,[1]VEGETAL!$F$2:$F$356,"SALI",[1]VEGETAL!$I$2:$I$356,"&gt;="&amp;M$2,[1]VEGETAL!$I$2:$I$356,"&lt;"&amp;N$2)</f>
        <v>0</v>
      </c>
      <c r="N76">
        <f>-SUMIFS([1]VEGETAL!$E$2:$E$356,[1]VEGETAL!$A$2:$A$356,$B76,[1]VEGETAL!$F$2:$F$356,"SALI",[1]VEGETAL!$I$2:$I$356,"&gt;="&amp;N$2,[1]VEGETAL!$I$2:$I$356,"&lt;"&amp;O$2)</f>
        <v>1</v>
      </c>
      <c r="O76">
        <f>-SUMIFS([1]VEGETAL!$E$2:$E$356,[1]VEGETAL!$A$2:$A$356,$B76,[1]VEGETAL!$F$2:$F$356,"SALI",[1]VEGETAL!$I$2:$I$356,"&gt;="&amp;O$2,[1]VEGETAL!$I$2:$I$356,"&lt;"&amp;P$2)</f>
        <v>0</v>
      </c>
      <c r="P76">
        <f>-SUMIFS([1]VEGETAL!$E$2:$E$356,[1]VEGETAL!$A$2:$A$356,$B76,[1]VEGETAL!$F$2:$F$356,"SALI",[1]VEGETAL!$I$2:$I$356,"&gt;="&amp;P$2,[1]VEGETAL!$I$2:$I$356,"&lt;"&amp;Q$2)</f>
        <v>0</v>
      </c>
      <c r="Q76">
        <f>-SUMIFS([1]VEGETAL!$E$2:$E$356,[1]VEGETAL!$A$2:$A$356,$B76,[1]VEGETAL!$F$2:$F$356,"SALI",[1]VEGETAL!$I$2:$I$356,"&gt;="&amp;Q$2,[1]VEGETAL!$I$2:$I$356,"&lt;"&amp;R$2)</f>
        <v>0</v>
      </c>
      <c r="R76">
        <f>-SUMIFS([1]VEGETAL!$E$2:$E$356,[1]VEGETAL!$A$2:$A$356,$B76,[1]VEGETAL!$F$2:$F$356,"SALI",[1]VEGETAL!$I$2:$I$356,"&gt;="&amp;R$2,[1]VEGETAL!$I$2:$I$356,"&lt;"&amp;S$2)</f>
        <v>0</v>
      </c>
      <c r="S76">
        <f>-SUMIFS([1]VEGETAL!$E$2:$E$356,[1]VEGETAL!$A$2:$A$356,$B76,[1]VEGETAL!$F$2:$F$356,"SALI",[1]VEGETAL!$I$2:$I$356,"&gt;="&amp;S$2,[1]VEGETAL!$I$2:$I$356,"&lt;"&amp;T$2)</f>
        <v>0</v>
      </c>
      <c r="T76">
        <f>-SUMIFS([1]VEGETAL!$E$2:$E$356,[1]VEGETAL!$A$2:$A$356,$B76,[1]VEGETAL!$F$2:$F$356,"SALI",[1]VEGETAL!$I$2:$I$356,"&gt;="&amp;T$2,[1]VEGETAL!$I$2:$I$356,"&lt;"&amp;U$2)</f>
        <v>0</v>
      </c>
      <c r="U76">
        <f>-SUMIFS([1]VEGETAL!$E$2:$E$356,[1]VEGETAL!$A$2:$A$356,$B76,[1]VEGETAL!$F$2:$F$356,"SALI",[1]VEGETAL!$I$2:$I$356,"&gt;="&amp;U$2,[1]VEGETAL!$I$2:$I$356,"&lt;"&amp;V$2)</f>
        <v>0</v>
      </c>
      <c r="V76">
        <f>-SUMIFS([1]VEGETAL!$E$2:$E$356,[1]VEGETAL!$A$2:$A$356,$B76,[1]VEGETAL!$F$2:$F$356,"SALI",[1]VEGETAL!$I$2:$I$356,"&gt;="&amp;V$2,[1]VEGETAL!$I$2:$I$356,"&lt;"&amp;W$2)</f>
        <v>0</v>
      </c>
      <c r="W76">
        <f>-SUMIFS([1]VEGETAL!$E$2:$E$356,[1]VEGETAL!$A$2:$A$356,$B76,[1]VEGETAL!$F$2:$F$356,"SALI",[1]VEGETAL!$I$2:$I$356,"&gt;="&amp;W$2,[1]VEGETAL!$I$2:$I$356,"&lt;"&amp;X$2)</f>
        <v>0</v>
      </c>
      <c r="X76">
        <f>-SUMIFS([1]VEGETAL!$E$2:$E$356,[1]VEGETAL!$A$2:$A$356,$B76,[1]VEGETAL!$F$2:$F$356,"SALI",[1]VEGETAL!$I$2:$I$356,"&gt;="&amp;X$2,[1]VEGETAL!$I$2:$I$356,"&lt;"&amp;Y$2)</f>
        <v>0</v>
      </c>
      <c r="Y76">
        <f>-SUMIFS([1]VEGETAL!$E$2:$E$356,[1]VEGETAL!$A$2:$A$356,$B76,[1]VEGETAL!$F$2:$F$356,"SALI",[1]VEGETAL!$I$2:$I$356,"&gt;="&amp;Y$2,[1]VEGETAL!$I$2:$I$356,"&lt;"&amp;Z$2)</f>
        <v>0</v>
      </c>
      <c r="Z76">
        <f>-SUMIFS([1]VEGETAL!$E$2:$E$356,[1]VEGETAL!$A$2:$A$356,$B76,[1]VEGETAL!$F$2:$F$356,"SALI",[1]VEGETAL!$I$2:$I$356,"&gt;="&amp;Z$2,[1]VEGETAL!$I$2:$I$356,"&lt;"&amp;AA$2)</f>
        <v>0</v>
      </c>
      <c r="AA76">
        <f>-SUMIFS([1]VEGETAL!$E$2:$E$356,[1]VEGETAL!$A$2:$A$356,$B76,[1]VEGETAL!$F$2:$F$356,"SALI",[1]VEGETAL!$I$2:$I$356,"&gt;="&amp;AA$2,[1]VEGETAL!$I$2:$I$356,"&lt;"&amp;AB$2)</f>
        <v>0</v>
      </c>
      <c r="AB76">
        <f>-SUMIFS([1]VEGETAL!$E$2:$E$356,[1]VEGETAL!$A$2:$A$356,$B76,[1]VEGETAL!$F$2:$F$356,"SALI",[1]VEGETAL!$I$2:$I$356,"&gt;="&amp;AB$2,[1]VEGETAL!$I$2:$I$356,"&lt;"&amp;AC$2)</f>
        <v>0</v>
      </c>
      <c r="AC76">
        <f>-SUMIFS([1]VEGETAL!$E$2:$E$356,[1]VEGETAL!$A$2:$A$356,$B76,[1]VEGETAL!$F$2:$F$356,"SALI",[1]VEGETAL!$I$2:$I$356,"&gt;="&amp;AC$2,[1]VEGETAL!$I$2:$I$356,"&lt;"&amp;AD$2)</f>
        <v>0</v>
      </c>
      <c r="AD76">
        <f>-SUMIFS([1]VEGETAL!$E$2:$E$356,[1]VEGETAL!$A$2:$A$356,$B76,[1]VEGETAL!$F$2:$F$356,"SALI",[1]VEGETAL!$I$2:$I$356,"&gt;="&amp;AD$2,[1]VEGETAL!$I$2:$I$356,"&lt;"&amp;AE$2)</f>
        <v>0</v>
      </c>
      <c r="AE76">
        <f>-SUMIFS([1]VEGETAL!$E$2:$E$356,[1]VEGETAL!$A$2:$A$356,$B76,[1]VEGETAL!$F$2:$F$356,"SALI",[1]VEGETAL!$I$2:$I$356,"&gt;="&amp;AE$2,[1]VEGETAL!$I$2:$I$356,"&lt;"&amp;AF$2)</f>
        <v>0</v>
      </c>
      <c r="AF76">
        <f>-SUMIFS([1]VEGETAL!$E$2:$E$356,[1]VEGETAL!$A$2:$A$356,$B76,[1]VEGETAL!$F$2:$F$356,"SALI",[1]VEGETAL!$I$2:$I$356,"&gt;="&amp;AF$2,[1]VEGETAL!$I$2:$I$356,"&lt;"&amp;AG$2)</f>
        <v>0</v>
      </c>
      <c r="AG76">
        <f>-SUMIFS([1]VEGETAL!$E$2:$E$356,[1]VEGETAL!$A$2:$A$356,$B76,[1]VEGETAL!$F$2:$F$356,"SALI",[1]VEGETAL!$I$2:$I$356,"&gt;="&amp;AG$2,[1]VEGETAL!$I$2:$I$356,"&lt;"&amp;AH$2)</f>
        <v>0</v>
      </c>
      <c r="AH76">
        <f>-SUMIFS([1]VEGETAL!$E$2:$E$356,[1]VEGETAL!$A$2:$A$356,$B76,[1]VEGETAL!$F$2:$F$356,"SALI",[1]VEGETAL!$I$2:$I$356,"&gt;="&amp;AH$2,[1]VEGETAL!$I$2:$I$356,"&lt;"&amp;AI$2)</f>
        <v>0</v>
      </c>
      <c r="AI76">
        <f>-SUMIFS([1]VEGETAL!$E$2:$E$356,[1]VEGETAL!$A$2:$A$356,$B76,[1]VEGETAL!$F$2:$F$356,"SALI",[1]VEGETAL!$I$2:$I$356,"&gt;="&amp;AI$2,[1]VEGETAL!$I$2:$I$356,"&lt;"&amp;AJ$2)</f>
        <v>0</v>
      </c>
      <c r="AJ76">
        <f>-SUMIFS([1]VEGETAL!$E$2:$E$356,[1]VEGETAL!$A$2:$A$356,$B76,[1]VEGETAL!$F$2:$F$356,"SALI",[1]VEGETAL!$I$2:$I$356,"&gt;="&amp;AJ$2,[1]VEGETAL!$I$2:$I$356,"&lt;"&amp;AK$2)</f>
        <v>0</v>
      </c>
      <c r="AK76">
        <f>-SUMIFS([1]VEGETAL!$E$2:$E$356,[1]VEGETAL!$A$2:$A$356,$B76,[1]VEGETAL!$F$2:$F$356,"SALI",[1]VEGETAL!$I$2:$I$356,"&gt;="&amp;AK$2,[1]VEGETAL!$I$2:$I$356,"&lt;"&amp;AL$2)</f>
        <v>0</v>
      </c>
      <c r="AL76">
        <f>-SUMIFS([1]VEGETAL!$E$2:$E$356,[1]VEGETAL!$A$2:$A$356,$B76,[1]VEGETAL!$F$2:$F$356,"SALI",[1]VEGETAL!$I$2:$I$356,"&gt;="&amp;AL$2,[1]VEGETAL!$I$2:$I$356,"&lt;"&amp;AM$2)</f>
        <v>0</v>
      </c>
      <c r="AN76">
        <f t="shared" si="3"/>
        <v>1</v>
      </c>
      <c r="AO76">
        <f t="shared" si="4"/>
        <v>35</v>
      </c>
    </row>
    <row r="77" spans="2:41" ht="15.75" thickBot="1" x14ac:dyDescent="0.3">
      <c r="B77" s="2" t="s">
        <v>74</v>
      </c>
      <c r="C77">
        <f>-SUMIFS([1]VEGETAL!$E$2:$E$356,[1]VEGETAL!$A$2:$A$356,$B77,[1]VEGETAL!$F$2:$F$356,"SALI",[1]VEGETAL!$I$2:$I$356,"&gt;="&amp;C$2,[1]VEGETAL!$I$2:$I$356,"&lt;"&amp;D$2)</f>
        <v>0</v>
      </c>
      <c r="D77">
        <f>-SUMIFS([1]VEGETAL!$E$2:$E$356,[1]VEGETAL!$A$2:$A$356,$B77,[1]VEGETAL!$F$2:$F$356,"SALI",[1]VEGETAL!$I$2:$I$356,"&gt;="&amp;D$2,[1]VEGETAL!$I$2:$I$356,"&lt;"&amp;E$2)</f>
        <v>0</v>
      </c>
      <c r="E77">
        <f>-SUMIFS([1]VEGETAL!$E$2:$E$356,[1]VEGETAL!$A$2:$A$356,$B77,[1]VEGETAL!$F$2:$F$356,"SALI",[1]VEGETAL!$I$2:$I$356,"&gt;="&amp;E$2,[1]VEGETAL!$I$2:$I$356,"&lt;"&amp;F$2)</f>
        <v>0</v>
      </c>
      <c r="F77">
        <f>-SUMIFS([1]VEGETAL!$E$2:$E$356,[1]VEGETAL!$A$2:$A$356,$B77,[1]VEGETAL!$F$2:$F$356,"SALI",[1]VEGETAL!$I$2:$I$356,"&gt;="&amp;F$2,[1]VEGETAL!$I$2:$I$356,"&lt;"&amp;G$2)</f>
        <v>0</v>
      </c>
      <c r="G77">
        <f>-SUMIFS([1]VEGETAL!$E$2:$E$356,[1]VEGETAL!$A$2:$A$356,$B77,[1]VEGETAL!$F$2:$F$356,"SALI",[1]VEGETAL!$I$2:$I$356,"&gt;="&amp;G$2,[1]VEGETAL!$I$2:$I$356,"&lt;"&amp;H$2)</f>
        <v>0</v>
      </c>
      <c r="H77">
        <f>-SUMIFS([1]VEGETAL!$E$2:$E$356,[1]VEGETAL!$A$2:$A$356,$B77,[1]VEGETAL!$F$2:$F$356,"SALI",[1]VEGETAL!$I$2:$I$356,"&gt;="&amp;H$2,[1]VEGETAL!$I$2:$I$356,"&lt;"&amp;I$2)</f>
        <v>0</v>
      </c>
      <c r="I77">
        <f>-SUMIFS([1]VEGETAL!$E$2:$E$356,[1]VEGETAL!$A$2:$A$356,$B77,[1]VEGETAL!$F$2:$F$356,"SALI",[1]VEGETAL!$I$2:$I$356,"&gt;="&amp;I$2,[1]VEGETAL!$I$2:$I$356,"&lt;"&amp;J$2)</f>
        <v>0</v>
      </c>
      <c r="J77">
        <f>-SUMIFS([1]VEGETAL!$E$2:$E$356,[1]VEGETAL!$A$2:$A$356,$B77,[1]VEGETAL!$F$2:$F$356,"SALI",[1]VEGETAL!$I$2:$I$356,"&gt;="&amp;J$2,[1]VEGETAL!$I$2:$I$356,"&lt;"&amp;K$2)</f>
        <v>0</v>
      </c>
      <c r="K77">
        <f>-SUMIFS([1]VEGETAL!$E$2:$E$356,[1]VEGETAL!$A$2:$A$356,$B77,[1]VEGETAL!$F$2:$F$356,"SALI",[1]VEGETAL!$I$2:$I$356,"&gt;="&amp;K$2,[1]VEGETAL!$I$2:$I$356,"&lt;"&amp;L$2)</f>
        <v>0</v>
      </c>
      <c r="L77">
        <f>-SUMIFS([1]VEGETAL!$E$2:$E$356,[1]VEGETAL!$A$2:$A$356,$B77,[1]VEGETAL!$F$2:$F$356,"SALI",[1]VEGETAL!$I$2:$I$356,"&gt;="&amp;L$2,[1]VEGETAL!$I$2:$I$356,"&lt;"&amp;M$2)</f>
        <v>0</v>
      </c>
      <c r="M77">
        <f>-SUMIFS([1]VEGETAL!$E$2:$E$356,[1]VEGETAL!$A$2:$A$356,$B77,[1]VEGETAL!$F$2:$F$356,"SALI",[1]VEGETAL!$I$2:$I$356,"&gt;="&amp;M$2,[1]VEGETAL!$I$2:$I$356,"&lt;"&amp;N$2)</f>
        <v>0</v>
      </c>
      <c r="N77">
        <f>-SUMIFS([1]VEGETAL!$E$2:$E$356,[1]VEGETAL!$A$2:$A$356,$B77,[1]VEGETAL!$F$2:$F$356,"SALI",[1]VEGETAL!$I$2:$I$356,"&gt;="&amp;N$2,[1]VEGETAL!$I$2:$I$356,"&lt;"&amp;O$2)</f>
        <v>0</v>
      </c>
      <c r="O77">
        <f>-SUMIFS([1]VEGETAL!$E$2:$E$356,[1]VEGETAL!$A$2:$A$356,$B77,[1]VEGETAL!$F$2:$F$356,"SALI",[1]VEGETAL!$I$2:$I$356,"&gt;="&amp;O$2,[1]VEGETAL!$I$2:$I$356,"&lt;"&amp;P$2)</f>
        <v>0</v>
      </c>
      <c r="P77">
        <f>-SUMIFS([1]VEGETAL!$E$2:$E$356,[1]VEGETAL!$A$2:$A$356,$B77,[1]VEGETAL!$F$2:$F$356,"SALI",[1]VEGETAL!$I$2:$I$356,"&gt;="&amp;P$2,[1]VEGETAL!$I$2:$I$356,"&lt;"&amp;Q$2)</f>
        <v>0</v>
      </c>
      <c r="Q77">
        <f>-SUMIFS([1]VEGETAL!$E$2:$E$356,[1]VEGETAL!$A$2:$A$356,$B77,[1]VEGETAL!$F$2:$F$356,"SALI",[1]VEGETAL!$I$2:$I$356,"&gt;="&amp;Q$2,[1]VEGETAL!$I$2:$I$356,"&lt;"&amp;R$2)</f>
        <v>0</v>
      </c>
      <c r="R77">
        <f>-SUMIFS([1]VEGETAL!$E$2:$E$356,[1]VEGETAL!$A$2:$A$356,$B77,[1]VEGETAL!$F$2:$F$356,"SALI",[1]VEGETAL!$I$2:$I$356,"&gt;="&amp;R$2,[1]VEGETAL!$I$2:$I$356,"&lt;"&amp;S$2)</f>
        <v>0</v>
      </c>
      <c r="S77">
        <f>-SUMIFS([1]VEGETAL!$E$2:$E$356,[1]VEGETAL!$A$2:$A$356,$B77,[1]VEGETAL!$F$2:$F$356,"SALI",[1]VEGETAL!$I$2:$I$356,"&gt;="&amp;S$2,[1]VEGETAL!$I$2:$I$356,"&lt;"&amp;T$2)</f>
        <v>3</v>
      </c>
      <c r="T77">
        <f>-SUMIFS([1]VEGETAL!$E$2:$E$356,[1]VEGETAL!$A$2:$A$356,$B77,[1]VEGETAL!$F$2:$F$356,"SALI",[1]VEGETAL!$I$2:$I$356,"&gt;="&amp;T$2,[1]VEGETAL!$I$2:$I$356,"&lt;"&amp;U$2)</f>
        <v>0</v>
      </c>
      <c r="U77">
        <f>-SUMIFS([1]VEGETAL!$E$2:$E$356,[1]VEGETAL!$A$2:$A$356,$B77,[1]VEGETAL!$F$2:$F$356,"SALI",[1]VEGETAL!$I$2:$I$356,"&gt;="&amp;U$2,[1]VEGETAL!$I$2:$I$356,"&lt;"&amp;V$2)</f>
        <v>0</v>
      </c>
      <c r="V77">
        <f>-SUMIFS([1]VEGETAL!$E$2:$E$356,[1]VEGETAL!$A$2:$A$356,$B77,[1]VEGETAL!$F$2:$F$356,"SALI",[1]VEGETAL!$I$2:$I$356,"&gt;="&amp;V$2,[1]VEGETAL!$I$2:$I$356,"&lt;"&amp;W$2)</f>
        <v>1</v>
      </c>
      <c r="W77">
        <f>-SUMIFS([1]VEGETAL!$E$2:$E$356,[1]VEGETAL!$A$2:$A$356,$B77,[1]VEGETAL!$F$2:$F$356,"SALI",[1]VEGETAL!$I$2:$I$356,"&gt;="&amp;W$2,[1]VEGETAL!$I$2:$I$356,"&lt;"&amp;X$2)</f>
        <v>0</v>
      </c>
      <c r="X77">
        <f>-SUMIFS([1]VEGETAL!$E$2:$E$356,[1]VEGETAL!$A$2:$A$356,$B77,[1]VEGETAL!$F$2:$F$356,"SALI",[1]VEGETAL!$I$2:$I$356,"&gt;="&amp;X$2,[1]VEGETAL!$I$2:$I$356,"&lt;"&amp;Y$2)</f>
        <v>0</v>
      </c>
      <c r="Y77">
        <f>-SUMIFS([1]VEGETAL!$E$2:$E$356,[1]VEGETAL!$A$2:$A$356,$B77,[1]VEGETAL!$F$2:$F$356,"SALI",[1]VEGETAL!$I$2:$I$356,"&gt;="&amp;Y$2,[1]VEGETAL!$I$2:$I$356,"&lt;"&amp;Z$2)</f>
        <v>0</v>
      </c>
      <c r="Z77">
        <f>-SUMIFS([1]VEGETAL!$E$2:$E$356,[1]VEGETAL!$A$2:$A$356,$B77,[1]VEGETAL!$F$2:$F$356,"SALI",[1]VEGETAL!$I$2:$I$356,"&gt;="&amp;Z$2,[1]VEGETAL!$I$2:$I$356,"&lt;"&amp;AA$2)</f>
        <v>0</v>
      </c>
      <c r="AA77">
        <f>-SUMIFS([1]VEGETAL!$E$2:$E$356,[1]VEGETAL!$A$2:$A$356,$B77,[1]VEGETAL!$F$2:$F$356,"SALI",[1]VEGETAL!$I$2:$I$356,"&gt;="&amp;AA$2,[1]VEGETAL!$I$2:$I$356,"&lt;"&amp;AB$2)</f>
        <v>0</v>
      </c>
      <c r="AB77">
        <f>-SUMIFS([1]VEGETAL!$E$2:$E$356,[1]VEGETAL!$A$2:$A$356,$B77,[1]VEGETAL!$F$2:$F$356,"SALI",[1]VEGETAL!$I$2:$I$356,"&gt;="&amp;AB$2,[1]VEGETAL!$I$2:$I$356,"&lt;"&amp;AC$2)</f>
        <v>0</v>
      </c>
      <c r="AC77">
        <f>-SUMIFS([1]VEGETAL!$E$2:$E$356,[1]VEGETAL!$A$2:$A$356,$B77,[1]VEGETAL!$F$2:$F$356,"SALI",[1]VEGETAL!$I$2:$I$356,"&gt;="&amp;AC$2,[1]VEGETAL!$I$2:$I$356,"&lt;"&amp;AD$2)</f>
        <v>0</v>
      </c>
      <c r="AD77">
        <f>-SUMIFS([1]VEGETAL!$E$2:$E$356,[1]VEGETAL!$A$2:$A$356,$B77,[1]VEGETAL!$F$2:$F$356,"SALI",[1]VEGETAL!$I$2:$I$356,"&gt;="&amp;AD$2,[1]VEGETAL!$I$2:$I$356,"&lt;"&amp;AE$2)</f>
        <v>2</v>
      </c>
      <c r="AE77">
        <f>-SUMIFS([1]VEGETAL!$E$2:$E$356,[1]VEGETAL!$A$2:$A$356,$B77,[1]VEGETAL!$F$2:$F$356,"SALI",[1]VEGETAL!$I$2:$I$356,"&gt;="&amp;AE$2,[1]VEGETAL!$I$2:$I$356,"&lt;"&amp;AF$2)</f>
        <v>0</v>
      </c>
      <c r="AF77">
        <f>-SUMIFS([1]VEGETAL!$E$2:$E$356,[1]VEGETAL!$A$2:$A$356,$B77,[1]VEGETAL!$F$2:$F$356,"SALI",[1]VEGETAL!$I$2:$I$356,"&gt;="&amp;AF$2,[1]VEGETAL!$I$2:$I$356,"&lt;"&amp;AG$2)</f>
        <v>0</v>
      </c>
      <c r="AG77">
        <f>-SUMIFS([1]VEGETAL!$E$2:$E$356,[1]VEGETAL!$A$2:$A$356,$B77,[1]VEGETAL!$F$2:$F$356,"SALI",[1]VEGETAL!$I$2:$I$356,"&gt;="&amp;AG$2,[1]VEGETAL!$I$2:$I$356,"&lt;"&amp;AH$2)</f>
        <v>0</v>
      </c>
      <c r="AH77">
        <f>-SUMIFS([1]VEGETAL!$E$2:$E$356,[1]VEGETAL!$A$2:$A$356,$B77,[1]VEGETAL!$F$2:$F$356,"SALI",[1]VEGETAL!$I$2:$I$356,"&gt;="&amp;AH$2,[1]VEGETAL!$I$2:$I$356,"&lt;"&amp;AI$2)</f>
        <v>0</v>
      </c>
      <c r="AI77">
        <f>-SUMIFS([1]VEGETAL!$E$2:$E$356,[1]VEGETAL!$A$2:$A$356,$B77,[1]VEGETAL!$F$2:$F$356,"SALI",[1]VEGETAL!$I$2:$I$356,"&gt;="&amp;AI$2,[1]VEGETAL!$I$2:$I$356,"&lt;"&amp;AJ$2)</f>
        <v>0</v>
      </c>
      <c r="AJ77">
        <f>-SUMIFS([1]VEGETAL!$E$2:$E$356,[1]VEGETAL!$A$2:$A$356,$B77,[1]VEGETAL!$F$2:$F$356,"SALI",[1]VEGETAL!$I$2:$I$356,"&gt;="&amp;AJ$2,[1]VEGETAL!$I$2:$I$356,"&lt;"&amp;AK$2)</f>
        <v>0</v>
      </c>
      <c r="AK77">
        <f>-SUMIFS([1]VEGETAL!$E$2:$E$356,[1]VEGETAL!$A$2:$A$356,$B77,[1]VEGETAL!$F$2:$F$356,"SALI",[1]VEGETAL!$I$2:$I$356,"&gt;="&amp;AK$2,[1]VEGETAL!$I$2:$I$356,"&lt;"&amp;AL$2)</f>
        <v>0</v>
      </c>
      <c r="AL77">
        <f>-SUMIFS([1]VEGETAL!$E$2:$E$356,[1]VEGETAL!$A$2:$A$356,$B77,[1]VEGETAL!$F$2:$F$356,"SALI",[1]VEGETAL!$I$2:$I$356,"&gt;="&amp;AL$2,[1]VEGETAL!$I$2:$I$356,"&lt;"&amp;AM$2)</f>
        <v>0</v>
      </c>
      <c r="AN77">
        <f t="shared" si="3"/>
        <v>6</v>
      </c>
      <c r="AO77">
        <f t="shared" si="4"/>
        <v>33</v>
      </c>
    </row>
    <row r="78" spans="2:41" ht="15.75" thickBot="1" x14ac:dyDescent="0.3">
      <c r="B78" s="2" t="s">
        <v>75</v>
      </c>
      <c r="C78">
        <f>-SUMIFS([1]VEGETAL!$E$2:$E$356,[1]VEGETAL!$A$2:$A$356,$B78,[1]VEGETAL!$F$2:$F$356,"SALI",[1]VEGETAL!$I$2:$I$356,"&gt;="&amp;C$2,[1]VEGETAL!$I$2:$I$356,"&lt;"&amp;D$2)</f>
        <v>0</v>
      </c>
      <c r="D78">
        <f>-SUMIFS([1]VEGETAL!$E$2:$E$356,[1]VEGETAL!$A$2:$A$356,$B78,[1]VEGETAL!$F$2:$F$356,"SALI",[1]VEGETAL!$I$2:$I$356,"&gt;="&amp;D$2,[1]VEGETAL!$I$2:$I$356,"&lt;"&amp;E$2)</f>
        <v>0</v>
      </c>
      <c r="E78">
        <f>-SUMIFS([1]VEGETAL!$E$2:$E$356,[1]VEGETAL!$A$2:$A$356,$B78,[1]VEGETAL!$F$2:$F$356,"SALI",[1]VEGETAL!$I$2:$I$356,"&gt;="&amp;E$2,[1]VEGETAL!$I$2:$I$356,"&lt;"&amp;F$2)</f>
        <v>0</v>
      </c>
      <c r="F78">
        <f>-SUMIFS([1]VEGETAL!$E$2:$E$356,[1]VEGETAL!$A$2:$A$356,$B78,[1]VEGETAL!$F$2:$F$356,"SALI",[1]VEGETAL!$I$2:$I$356,"&gt;="&amp;F$2,[1]VEGETAL!$I$2:$I$356,"&lt;"&amp;G$2)</f>
        <v>0</v>
      </c>
      <c r="G78">
        <f>-SUMIFS([1]VEGETAL!$E$2:$E$356,[1]VEGETAL!$A$2:$A$356,$B78,[1]VEGETAL!$F$2:$F$356,"SALI",[1]VEGETAL!$I$2:$I$356,"&gt;="&amp;G$2,[1]VEGETAL!$I$2:$I$356,"&lt;"&amp;H$2)</f>
        <v>0</v>
      </c>
      <c r="H78">
        <f>-SUMIFS([1]VEGETAL!$E$2:$E$356,[1]VEGETAL!$A$2:$A$356,$B78,[1]VEGETAL!$F$2:$F$356,"SALI",[1]VEGETAL!$I$2:$I$356,"&gt;="&amp;H$2,[1]VEGETAL!$I$2:$I$356,"&lt;"&amp;I$2)</f>
        <v>0</v>
      </c>
      <c r="I78">
        <f>-SUMIFS([1]VEGETAL!$E$2:$E$356,[1]VEGETAL!$A$2:$A$356,$B78,[1]VEGETAL!$F$2:$F$356,"SALI",[1]VEGETAL!$I$2:$I$356,"&gt;="&amp;I$2,[1]VEGETAL!$I$2:$I$356,"&lt;"&amp;J$2)</f>
        <v>0</v>
      </c>
      <c r="J78">
        <f>-SUMIFS([1]VEGETAL!$E$2:$E$356,[1]VEGETAL!$A$2:$A$356,$B78,[1]VEGETAL!$F$2:$F$356,"SALI",[1]VEGETAL!$I$2:$I$356,"&gt;="&amp;J$2,[1]VEGETAL!$I$2:$I$356,"&lt;"&amp;K$2)</f>
        <v>0</v>
      </c>
      <c r="K78">
        <f>-SUMIFS([1]VEGETAL!$E$2:$E$356,[1]VEGETAL!$A$2:$A$356,$B78,[1]VEGETAL!$F$2:$F$356,"SALI",[1]VEGETAL!$I$2:$I$356,"&gt;="&amp;K$2,[1]VEGETAL!$I$2:$I$356,"&lt;"&amp;L$2)</f>
        <v>0</v>
      </c>
      <c r="L78">
        <f>-SUMIFS([1]VEGETAL!$E$2:$E$356,[1]VEGETAL!$A$2:$A$356,$B78,[1]VEGETAL!$F$2:$F$356,"SALI",[1]VEGETAL!$I$2:$I$356,"&gt;="&amp;L$2,[1]VEGETAL!$I$2:$I$356,"&lt;"&amp;M$2)</f>
        <v>0</v>
      </c>
      <c r="M78">
        <f>-SUMIFS([1]VEGETAL!$E$2:$E$356,[1]VEGETAL!$A$2:$A$356,$B78,[1]VEGETAL!$F$2:$F$356,"SALI",[1]VEGETAL!$I$2:$I$356,"&gt;="&amp;M$2,[1]VEGETAL!$I$2:$I$356,"&lt;"&amp;N$2)</f>
        <v>0</v>
      </c>
      <c r="N78">
        <f>-SUMIFS([1]VEGETAL!$E$2:$E$356,[1]VEGETAL!$A$2:$A$356,$B78,[1]VEGETAL!$F$2:$F$356,"SALI",[1]VEGETAL!$I$2:$I$356,"&gt;="&amp;N$2,[1]VEGETAL!$I$2:$I$356,"&lt;"&amp;O$2)</f>
        <v>0</v>
      </c>
      <c r="O78">
        <f>-SUMIFS([1]VEGETAL!$E$2:$E$356,[1]VEGETAL!$A$2:$A$356,$B78,[1]VEGETAL!$F$2:$F$356,"SALI",[1]VEGETAL!$I$2:$I$356,"&gt;="&amp;O$2,[1]VEGETAL!$I$2:$I$356,"&lt;"&amp;P$2)</f>
        <v>0</v>
      </c>
      <c r="P78">
        <f>-SUMIFS([1]VEGETAL!$E$2:$E$356,[1]VEGETAL!$A$2:$A$356,$B78,[1]VEGETAL!$F$2:$F$356,"SALI",[1]VEGETAL!$I$2:$I$356,"&gt;="&amp;P$2,[1]VEGETAL!$I$2:$I$356,"&lt;"&amp;Q$2)</f>
        <v>0</v>
      </c>
      <c r="Q78">
        <f>-SUMIFS([1]VEGETAL!$E$2:$E$356,[1]VEGETAL!$A$2:$A$356,$B78,[1]VEGETAL!$F$2:$F$356,"SALI",[1]VEGETAL!$I$2:$I$356,"&gt;="&amp;Q$2,[1]VEGETAL!$I$2:$I$356,"&lt;"&amp;R$2)</f>
        <v>0</v>
      </c>
      <c r="R78">
        <f>-SUMIFS([1]VEGETAL!$E$2:$E$356,[1]VEGETAL!$A$2:$A$356,$B78,[1]VEGETAL!$F$2:$F$356,"SALI",[1]VEGETAL!$I$2:$I$356,"&gt;="&amp;R$2,[1]VEGETAL!$I$2:$I$356,"&lt;"&amp;S$2)</f>
        <v>0</v>
      </c>
      <c r="S78">
        <f>-SUMIFS([1]VEGETAL!$E$2:$E$356,[1]VEGETAL!$A$2:$A$356,$B78,[1]VEGETAL!$F$2:$F$356,"SALI",[1]VEGETAL!$I$2:$I$356,"&gt;="&amp;S$2,[1]VEGETAL!$I$2:$I$356,"&lt;"&amp;T$2)</f>
        <v>0</v>
      </c>
      <c r="T78">
        <f>-SUMIFS([1]VEGETAL!$E$2:$E$356,[1]VEGETAL!$A$2:$A$356,$B78,[1]VEGETAL!$F$2:$F$356,"SALI",[1]VEGETAL!$I$2:$I$356,"&gt;="&amp;T$2,[1]VEGETAL!$I$2:$I$356,"&lt;"&amp;U$2)</f>
        <v>0</v>
      </c>
      <c r="U78">
        <f>-SUMIFS([1]VEGETAL!$E$2:$E$356,[1]VEGETAL!$A$2:$A$356,$B78,[1]VEGETAL!$F$2:$F$356,"SALI",[1]VEGETAL!$I$2:$I$356,"&gt;="&amp;U$2,[1]VEGETAL!$I$2:$I$356,"&lt;"&amp;V$2)</f>
        <v>0</v>
      </c>
      <c r="V78">
        <f>-SUMIFS([1]VEGETAL!$E$2:$E$356,[1]VEGETAL!$A$2:$A$356,$B78,[1]VEGETAL!$F$2:$F$356,"SALI",[1]VEGETAL!$I$2:$I$356,"&gt;="&amp;V$2,[1]VEGETAL!$I$2:$I$356,"&lt;"&amp;W$2)</f>
        <v>0</v>
      </c>
      <c r="W78">
        <f>-SUMIFS([1]VEGETAL!$E$2:$E$356,[1]VEGETAL!$A$2:$A$356,$B78,[1]VEGETAL!$F$2:$F$356,"SALI",[1]VEGETAL!$I$2:$I$356,"&gt;="&amp;W$2,[1]VEGETAL!$I$2:$I$356,"&lt;"&amp;X$2)</f>
        <v>0</v>
      </c>
      <c r="X78">
        <f>-SUMIFS([1]VEGETAL!$E$2:$E$356,[1]VEGETAL!$A$2:$A$356,$B78,[1]VEGETAL!$F$2:$F$356,"SALI",[1]VEGETAL!$I$2:$I$356,"&gt;="&amp;X$2,[1]VEGETAL!$I$2:$I$356,"&lt;"&amp;Y$2)</f>
        <v>0</v>
      </c>
      <c r="Y78">
        <f>-SUMIFS([1]VEGETAL!$E$2:$E$356,[1]VEGETAL!$A$2:$A$356,$B78,[1]VEGETAL!$F$2:$F$356,"SALI",[1]VEGETAL!$I$2:$I$356,"&gt;="&amp;Y$2,[1]VEGETAL!$I$2:$I$356,"&lt;"&amp;Z$2)</f>
        <v>0</v>
      </c>
      <c r="Z78">
        <f>-SUMIFS([1]VEGETAL!$E$2:$E$356,[1]VEGETAL!$A$2:$A$356,$B78,[1]VEGETAL!$F$2:$F$356,"SALI",[1]VEGETAL!$I$2:$I$356,"&gt;="&amp;Z$2,[1]VEGETAL!$I$2:$I$356,"&lt;"&amp;AA$2)</f>
        <v>0</v>
      </c>
      <c r="AA78">
        <f>-SUMIFS([1]VEGETAL!$E$2:$E$356,[1]VEGETAL!$A$2:$A$356,$B78,[1]VEGETAL!$F$2:$F$356,"SALI",[1]VEGETAL!$I$2:$I$356,"&gt;="&amp;AA$2,[1]VEGETAL!$I$2:$I$356,"&lt;"&amp;AB$2)</f>
        <v>0</v>
      </c>
      <c r="AB78">
        <f>-SUMIFS([1]VEGETAL!$E$2:$E$356,[1]VEGETAL!$A$2:$A$356,$B78,[1]VEGETAL!$F$2:$F$356,"SALI",[1]VEGETAL!$I$2:$I$356,"&gt;="&amp;AB$2,[1]VEGETAL!$I$2:$I$356,"&lt;"&amp;AC$2)</f>
        <v>0</v>
      </c>
      <c r="AC78">
        <f>-SUMIFS([1]VEGETAL!$E$2:$E$356,[1]VEGETAL!$A$2:$A$356,$B78,[1]VEGETAL!$F$2:$F$356,"SALI",[1]VEGETAL!$I$2:$I$356,"&gt;="&amp;AC$2,[1]VEGETAL!$I$2:$I$356,"&lt;"&amp;AD$2)</f>
        <v>0</v>
      </c>
      <c r="AD78">
        <f>-SUMIFS([1]VEGETAL!$E$2:$E$356,[1]VEGETAL!$A$2:$A$356,$B78,[1]VEGETAL!$F$2:$F$356,"SALI",[1]VEGETAL!$I$2:$I$356,"&gt;="&amp;AD$2,[1]VEGETAL!$I$2:$I$356,"&lt;"&amp;AE$2)</f>
        <v>0</v>
      </c>
      <c r="AE78">
        <f>-SUMIFS([1]VEGETAL!$E$2:$E$356,[1]VEGETAL!$A$2:$A$356,$B78,[1]VEGETAL!$F$2:$F$356,"SALI",[1]VEGETAL!$I$2:$I$356,"&gt;="&amp;AE$2,[1]VEGETAL!$I$2:$I$356,"&lt;"&amp;AF$2)</f>
        <v>0</v>
      </c>
      <c r="AF78">
        <f>-SUMIFS([1]VEGETAL!$E$2:$E$356,[1]VEGETAL!$A$2:$A$356,$B78,[1]VEGETAL!$F$2:$F$356,"SALI",[1]VEGETAL!$I$2:$I$356,"&gt;="&amp;AF$2,[1]VEGETAL!$I$2:$I$356,"&lt;"&amp;AG$2)</f>
        <v>0</v>
      </c>
      <c r="AG78">
        <f>-SUMIFS([1]VEGETAL!$E$2:$E$356,[1]VEGETAL!$A$2:$A$356,$B78,[1]VEGETAL!$F$2:$F$356,"SALI",[1]VEGETAL!$I$2:$I$356,"&gt;="&amp;AG$2,[1]VEGETAL!$I$2:$I$356,"&lt;"&amp;AH$2)</f>
        <v>0</v>
      </c>
      <c r="AH78">
        <f>-SUMIFS([1]VEGETAL!$E$2:$E$356,[1]VEGETAL!$A$2:$A$356,$B78,[1]VEGETAL!$F$2:$F$356,"SALI",[1]VEGETAL!$I$2:$I$356,"&gt;="&amp;AH$2,[1]VEGETAL!$I$2:$I$356,"&lt;"&amp;AI$2)</f>
        <v>0</v>
      </c>
      <c r="AI78">
        <f>-SUMIFS([1]VEGETAL!$E$2:$E$356,[1]VEGETAL!$A$2:$A$356,$B78,[1]VEGETAL!$F$2:$F$356,"SALI",[1]VEGETAL!$I$2:$I$356,"&gt;="&amp;AI$2,[1]VEGETAL!$I$2:$I$356,"&lt;"&amp;AJ$2)</f>
        <v>0</v>
      </c>
      <c r="AJ78">
        <f>-SUMIFS([1]VEGETAL!$E$2:$E$356,[1]VEGETAL!$A$2:$A$356,$B78,[1]VEGETAL!$F$2:$F$356,"SALI",[1]VEGETAL!$I$2:$I$356,"&gt;="&amp;AJ$2,[1]VEGETAL!$I$2:$I$356,"&lt;"&amp;AK$2)</f>
        <v>0</v>
      </c>
      <c r="AK78">
        <f>-SUMIFS([1]VEGETAL!$E$2:$E$356,[1]VEGETAL!$A$2:$A$356,$B78,[1]VEGETAL!$F$2:$F$356,"SALI",[1]VEGETAL!$I$2:$I$356,"&gt;="&amp;AK$2,[1]VEGETAL!$I$2:$I$356,"&lt;"&amp;AL$2)</f>
        <v>0</v>
      </c>
      <c r="AL78">
        <f>-SUMIFS([1]VEGETAL!$E$2:$E$356,[1]VEGETAL!$A$2:$A$356,$B78,[1]VEGETAL!$F$2:$F$356,"SALI",[1]VEGETAL!$I$2:$I$356,"&gt;="&amp;AL$2,[1]VEGETAL!$I$2:$I$356,"&lt;"&amp;AM$2)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-SUMIFS([1]VEGETAL!$E$2:$E$356,[1]VEGETAL!$A$2:$A$356,$B79,[1]VEGETAL!$F$2:$F$356,"SALI",[1]VEGETAL!$I$2:$I$356,"&gt;="&amp;C$2,[1]VEGETAL!$I$2:$I$356,"&lt;"&amp;D$2)</f>
        <v>0</v>
      </c>
      <c r="D79">
        <f>-SUMIFS([1]VEGETAL!$E$2:$E$356,[1]VEGETAL!$A$2:$A$356,$B79,[1]VEGETAL!$F$2:$F$356,"SALI",[1]VEGETAL!$I$2:$I$356,"&gt;="&amp;D$2,[1]VEGETAL!$I$2:$I$356,"&lt;"&amp;E$2)</f>
        <v>0</v>
      </c>
      <c r="E79">
        <f>-SUMIFS([1]VEGETAL!$E$2:$E$356,[1]VEGETAL!$A$2:$A$356,$B79,[1]VEGETAL!$F$2:$F$356,"SALI",[1]VEGETAL!$I$2:$I$356,"&gt;="&amp;E$2,[1]VEGETAL!$I$2:$I$356,"&lt;"&amp;F$2)</f>
        <v>0</v>
      </c>
      <c r="F79">
        <f>-SUMIFS([1]VEGETAL!$E$2:$E$356,[1]VEGETAL!$A$2:$A$356,$B79,[1]VEGETAL!$F$2:$F$356,"SALI",[1]VEGETAL!$I$2:$I$356,"&gt;="&amp;F$2,[1]VEGETAL!$I$2:$I$356,"&lt;"&amp;G$2)</f>
        <v>0</v>
      </c>
      <c r="G79">
        <f>-SUMIFS([1]VEGETAL!$E$2:$E$356,[1]VEGETAL!$A$2:$A$356,$B79,[1]VEGETAL!$F$2:$F$356,"SALI",[1]VEGETAL!$I$2:$I$356,"&gt;="&amp;G$2,[1]VEGETAL!$I$2:$I$356,"&lt;"&amp;H$2)</f>
        <v>0</v>
      </c>
      <c r="H79">
        <f>-SUMIFS([1]VEGETAL!$E$2:$E$356,[1]VEGETAL!$A$2:$A$356,$B79,[1]VEGETAL!$F$2:$F$356,"SALI",[1]VEGETAL!$I$2:$I$356,"&gt;="&amp;H$2,[1]VEGETAL!$I$2:$I$356,"&lt;"&amp;I$2)</f>
        <v>0</v>
      </c>
      <c r="I79">
        <f>-SUMIFS([1]VEGETAL!$E$2:$E$356,[1]VEGETAL!$A$2:$A$356,$B79,[1]VEGETAL!$F$2:$F$356,"SALI",[1]VEGETAL!$I$2:$I$356,"&gt;="&amp;I$2,[1]VEGETAL!$I$2:$I$356,"&lt;"&amp;J$2)</f>
        <v>0</v>
      </c>
      <c r="J79">
        <f>-SUMIFS([1]VEGETAL!$E$2:$E$356,[1]VEGETAL!$A$2:$A$356,$B79,[1]VEGETAL!$F$2:$F$356,"SALI",[1]VEGETAL!$I$2:$I$356,"&gt;="&amp;J$2,[1]VEGETAL!$I$2:$I$356,"&lt;"&amp;K$2)</f>
        <v>0</v>
      </c>
      <c r="K79">
        <f>-SUMIFS([1]VEGETAL!$E$2:$E$356,[1]VEGETAL!$A$2:$A$356,$B79,[1]VEGETAL!$F$2:$F$356,"SALI",[1]VEGETAL!$I$2:$I$356,"&gt;="&amp;K$2,[1]VEGETAL!$I$2:$I$356,"&lt;"&amp;L$2)</f>
        <v>0</v>
      </c>
      <c r="L79">
        <f>-SUMIFS([1]VEGETAL!$E$2:$E$356,[1]VEGETAL!$A$2:$A$356,$B79,[1]VEGETAL!$F$2:$F$356,"SALI",[1]VEGETAL!$I$2:$I$356,"&gt;="&amp;L$2,[1]VEGETAL!$I$2:$I$356,"&lt;"&amp;M$2)</f>
        <v>0</v>
      </c>
      <c r="M79">
        <f>-SUMIFS([1]VEGETAL!$E$2:$E$356,[1]VEGETAL!$A$2:$A$356,$B79,[1]VEGETAL!$F$2:$F$356,"SALI",[1]VEGETAL!$I$2:$I$356,"&gt;="&amp;M$2,[1]VEGETAL!$I$2:$I$356,"&lt;"&amp;N$2)</f>
        <v>0</v>
      </c>
      <c r="N79">
        <f>-SUMIFS([1]VEGETAL!$E$2:$E$356,[1]VEGETAL!$A$2:$A$356,$B79,[1]VEGETAL!$F$2:$F$356,"SALI",[1]VEGETAL!$I$2:$I$356,"&gt;="&amp;N$2,[1]VEGETAL!$I$2:$I$356,"&lt;"&amp;O$2)</f>
        <v>0</v>
      </c>
      <c r="O79">
        <f>-SUMIFS([1]VEGETAL!$E$2:$E$356,[1]VEGETAL!$A$2:$A$356,$B79,[1]VEGETAL!$F$2:$F$356,"SALI",[1]VEGETAL!$I$2:$I$356,"&gt;="&amp;O$2,[1]VEGETAL!$I$2:$I$356,"&lt;"&amp;P$2)</f>
        <v>0</v>
      </c>
      <c r="P79">
        <f>-SUMIFS([1]VEGETAL!$E$2:$E$356,[1]VEGETAL!$A$2:$A$356,$B79,[1]VEGETAL!$F$2:$F$356,"SALI",[1]VEGETAL!$I$2:$I$356,"&gt;="&amp;P$2,[1]VEGETAL!$I$2:$I$356,"&lt;"&amp;Q$2)</f>
        <v>0</v>
      </c>
      <c r="Q79">
        <f>-SUMIFS([1]VEGETAL!$E$2:$E$356,[1]VEGETAL!$A$2:$A$356,$B79,[1]VEGETAL!$F$2:$F$356,"SALI",[1]VEGETAL!$I$2:$I$356,"&gt;="&amp;Q$2,[1]VEGETAL!$I$2:$I$356,"&lt;"&amp;R$2)</f>
        <v>0</v>
      </c>
      <c r="R79">
        <f>-SUMIFS([1]VEGETAL!$E$2:$E$356,[1]VEGETAL!$A$2:$A$356,$B79,[1]VEGETAL!$F$2:$F$356,"SALI",[1]VEGETAL!$I$2:$I$356,"&gt;="&amp;R$2,[1]VEGETAL!$I$2:$I$356,"&lt;"&amp;S$2)</f>
        <v>0</v>
      </c>
      <c r="S79">
        <f>-SUMIFS([1]VEGETAL!$E$2:$E$356,[1]VEGETAL!$A$2:$A$356,$B79,[1]VEGETAL!$F$2:$F$356,"SALI",[1]VEGETAL!$I$2:$I$356,"&gt;="&amp;S$2,[1]VEGETAL!$I$2:$I$356,"&lt;"&amp;T$2)</f>
        <v>0</v>
      </c>
      <c r="T79">
        <f>-SUMIFS([1]VEGETAL!$E$2:$E$356,[1]VEGETAL!$A$2:$A$356,$B79,[1]VEGETAL!$F$2:$F$356,"SALI",[1]VEGETAL!$I$2:$I$356,"&gt;="&amp;T$2,[1]VEGETAL!$I$2:$I$356,"&lt;"&amp;U$2)</f>
        <v>0</v>
      </c>
      <c r="U79">
        <f>-SUMIFS([1]VEGETAL!$E$2:$E$356,[1]VEGETAL!$A$2:$A$356,$B79,[1]VEGETAL!$F$2:$F$356,"SALI",[1]VEGETAL!$I$2:$I$356,"&gt;="&amp;U$2,[1]VEGETAL!$I$2:$I$356,"&lt;"&amp;V$2)</f>
        <v>0</v>
      </c>
      <c r="V79">
        <f>-SUMIFS([1]VEGETAL!$E$2:$E$356,[1]VEGETAL!$A$2:$A$356,$B79,[1]VEGETAL!$F$2:$F$356,"SALI",[1]VEGETAL!$I$2:$I$356,"&gt;="&amp;V$2,[1]VEGETAL!$I$2:$I$356,"&lt;"&amp;W$2)</f>
        <v>0</v>
      </c>
      <c r="W79">
        <f>-SUMIFS([1]VEGETAL!$E$2:$E$356,[1]VEGETAL!$A$2:$A$356,$B79,[1]VEGETAL!$F$2:$F$356,"SALI",[1]VEGETAL!$I$2:$I$356,"&gt;="&amp;W$2,[1]VEGETAL!$I$2:$I$356,"&lt;"&amp;X$2)</f>
        <v>0</v>
      </c>
      <c r="X79">
        <f>-SUMIFS([1]VEGETAL!$E$2:$E$356,[1]VEGETAL!$A$2:$A$356,$B79,[1]VEGETAL!$F$2:$F$356,"SALI",[1]VEGETAL!$I$2:$I$356,"&gt;="&amp;X$2,[1]VEGETAL!$I$2:$I$356,"&lt;"&amp;Y$2)</f>
        <v>0</v>
      </c>
      <c r="Y79">
        <f>-SUMIFS([1]VEGETAL!$E$2:$E$356,[1]VEGETAL!$A$2:$A$356,$B79,[1]VEGETAL!$F$2:$F$356,"SALI",[1]VEGETAL!$I$2:$I$356,"&gt;="&amp;Y$2,[1]VEGETAL!$I$2:$I$356,"&lt;"&amp;Z$2)</f>
        <v>0</v>
      </c>
      <c r="Z79">
        <f>-SUMIFS([1]VEGETAL!$E$2:$E$356,[1]VEGETAL!$A$2:$A$356,$B79,[1]VEGETAL!$F$2:$F$356,"SALI",[1]VEGETAL!$I$2:$I$356,"&gt;="&amp;Z$2,[1]VEGETAL!$I$2:$I$356,"&lt;"&amp;AA$2)</f>
        <v>0</v>
      </c>
      <c r="AA79">
        <f>-SUMIFS([1]VEGETAL!$E$2:$E$356,[1]VEGETAL!$A$2:$A$356,$B79,[1]VEGETAL!$F$2:$F$356,"SALI",[1]VEGETAL!$I$2:$I$356,"&gt;="&amp;AA$2,[1]VEGETAL!$I$2:$I$356,"&lt;"&amp;AB$2)</f>
        <v>0</v>
      </c>
      <c r="AB79">
        <f>-SUMIFS([1]VEGETAL!$E$2:$E$356,[1]VEGETAL!$A$2:$A$356,$B79,[1]VEGETAL!$F$2:$F$356,"SALI",[1]VEGETAL!$I$2:$I$356,"&gt;="&amp;AB$2,[1]VEGETAL!$I$2:$I$356,"&lt;"&amp;AC$2)</f>
        <v>0</v>
      </c>
      <c r="AC79">
        <f>-SUMIFS([1]VEGETAL!$E$2:$E$356,[1]VEGETAL!$A$2:$A$356,$B79,[1]VEGETAL!$F$2:$F$356,"SALI",[1]VEGETAL!$I$2:$I$356,"&gt;="&amp;AC$2,[1]VEGETAL!$I$2:$I$356,"&lt;"&amp;AD$2)</f>
        <v>0</v>
      </c>
      <c r="AD79">
        <f>-SUMIFS([1]VEGETAL!$E$2:$E$356,[1]VEGETAL!$A$2:$A$356,$B79,[1]VEGETAL!$F$2:$F$356,"SALI",[1]VEGETAL!$I$2:$I$356,"&gt;="&amp;AD$2,[1]VEGETAL!$I$2:$I$356,"&lt;"&amp;AE$2)</f>
        <v>0</v>
      </c>
      <c r="AE79">
        <f>-SUMIFS([1]VEGETAL!$E$2:$E$356,[1]VEGETAL!$A$2:$A$356,$B79,[1]VEGETAL!$F$2:$F$356,"SALI",[1]VEGETAL!$I$2:$I$356,"&gt;="&amp;AE$2,[1]VEGETAL!$I$2:$I$356,"&lt;"&amp;AF$2)</f>
        <v>0</v>
      </c>
      <c r="AF79">
        <f>-SUMIFS([1]VEGETAL!$E$2:$E$356,[1]VEGETAL!$A$2:$A$356,$B79,[1]VEGETAL!$F$2:$F$356,"SALI",[1]VEGETAL!$I$2:$I$356,"&gt;="&amp;AF$2,[1]VEGETAL!$I$2:$I$356,"&lt;"&amp;AG$2)</f>
        <v>0</v>
      </c>
      <c r="AG79">
        <f>-SUMIFS([1]VEGETAL!$E$2:$E$356,[1]VEGETAL!$A$2:$A$356,$B79,[1]VEGETAL!$F$2:$F$356,"SALI",[1]VEGETAL!$I$2:$I$356,"&gt;="&amp;AG$2,[1]VEGETAL!$I$2:$I$356,"&lt;"&amp;AH$2)</f>
        <v>0</v>
      </c>
      <c r="AH79">
        <f>-SUMIFS([1]VEGETAL!$E$2:$E$356,[1]VEGETAL!$A$2:$A$356,$B79,[1]VEGETAL!$F$2:$F$356,"SALI",[1]VEGETAL!$I$2:$I$356,"&gt;="&amp;AH$2,[1]VEGETAL!$I$2:$I$356,"&lt;"&amp;AI$2)</f>
        <v>0</v>
      </c>
      <c r="AI79">
        <f>-SUMIFS([1]VEGETAL!$E$2:$E$356,[1]VEGETAL!$A$2:$A$356,$B79,[1]VEGETAL!$F$2:$F$356,"SALI",[1]VEGETAL!$I$2:$I$356,"&gt;="&amp;AI$2,[1]VEGETAL!$I$2:$I$356,"&lt;"&amp;AJ$2)</f>
        <v>0</v>
      </c>
      <c r="AJ79">
        <f>-SUMIFS([1]VEGETAL!$E$2:$E$356,[1]VEGETAL!$A$2:$A$356,$B79,[1]VEGETAL!$F$2:$F$356,"SALI",[1]VEGETAL!$I$2:$I$356,"&gt;="&amp;AJ$2,[1]VEGETAL!$I$2:$I$356,"&lt;"&amp;AK$2)</f>
        <v>0</v>
      </c>
      <c r="AK79">
        <f>-SUMIFS([1]VEGETAL!$E$2:$E$356,[1]VEGETAL!$A$2:$A$356,$B79,[1]VEGETAL!$F$2:$F$356,"SALI",[1]VEGETAL!$I$2:$I$356,"&gt;="&amp;AK$2,[1]VEGETAL!$I$2:$I$356,"&lt;"&amp;AL$2)</f>
        <v>0</v>
      </c>
      <c r="AL79">
        <f>-SUMIFS([1]VEGETAL!$E$2:$E$356,[1]VEGETAL!$A$2:$A$356,$B79,[1]VEGETAL!$F$2:$F$356,"SALI",[1]VEGETAL!$I$2:$I$356,"&gt;="&amp;AL$2,[1]VEGETAL!$I$2:$I$356,"&lt;"&amp;AM$2)</f>
        <v>0</v>
      </c>
      <c r="AN79">
        <f t="shared" si="3"/>
        <v>0</v>
      </c>
      <c r="AO79">
        <f t="shared" si="4"/>
        <v>37</v>
      </c>
    </row>
    <row r="80" spans="2:41" ht="15.75" thickBot="1" x14ac:dyDescent="0.3">
      <c r="B80" s="5" t="s">
        <v>79</v>
      </c>
      <c r="C80">
        <f>-SUMIFS([1]VEGETAL!$E$2:$E$356,[1]VEGETAL!$A$2:$A$356,$B80,[1]VEGETAL!$F$2:$F$356,"SALI",[1]VEGETAL!$I$2:$I$356,"&gt;="&amp;C$2,[1]VEGETAL!$I$2:$I$356,"&lt;"&amp;D$2)</f>
        <v>0</v>
      </c>
      <c r="D80">
        <f>-SUMIFS([1]VEGETAL!$E$2:$E$356,[1]VEGETAL!$A$2:$A$356,$B80,[1]VEGETAL!$F$2:$F$356,"SALI",[1]VEGETAL!$I$2:$I$356,"&gt;="&amp;D$2,[1]VEGETAL!$I$2:$I$356,"&lt;"&amp;E$2)</f>
        <v>0</v>
      </c>
      <c r="E80">
        <f>-SUMIFS([1]VEGETAL!$E$2:$E$356,[1]VEGETAL!$A$2:$A$356,$B80,[1]VEGETAL!$F$2:$F$356,"SALI",[1]VEGETAL!$I$2:$I$356,"&gt;="&amp;E$2,[1]VEGETAL!$I$2:$I$356,"&lt;"&amp;F$2)</f>
        <v>0</v>
      </c>
      <c r="F80">
        <f>-SUMIFS([1]VEGETAL!$E$2:$E$356,[1]VEGETAL!$A$2:$A$356,$B80,[1]VEGETAL!$F$2:$F$356,"SALI",[1]VEGETAL!$I$2:$I$356,"&gt;="&amp;F$2,[1]VEGETAL!$I$2:$I$356,"&lt;"&amp;G$2)</f>
        <v>0</v>
      </c>
      <c r="G80">
        <f>-SUMIFS([1]VEGETAL!$E$2:$E$356,[1]VEGETAL!$A$2:$A$356,$B80,[1]VEGETAL!$F$2:$F$356,"SALI",[1]VEGETAL!$I$2:$I$356,"&gt;="&amp;G$2,[1]VEGETAL!$I$2:$I$356,"&lt;"&amp;H$2)</f>
        <v>0</v>
      </c>
      <c r="H80">
        <f>-SUMIFS([1]VEGETAL!$E$2:$E$356,[1]VEGETAL!$A$2:$A$356,$B80,[1]VEGETAL!$F$2:$F$356,"SALI",[1]VEGETAL!$I$2:$I$356,"&gt;="&amp;H$2,[1]VEGETAL!$I$2:$I$356,"&lt;"&amp;I$2)</f>
        <v>0</v>
      </c>
      <c r="I80">
        <f>-SUMIFS([1]VEGETAL!$E$2:$E$356,[1]VEGETAL!$A$2:$A$356,$B80,[1]VEGETAL!$F$2:$F$356,"SALI",[1]VEGETAL!$I$2:$I$356,"&gt;="&amp;I$2,[1]VEGETAL!$I$2:$I$356,"&lt;"&amp;J$2)</f>
        <v>0</v>
      </c>
      <c r="J80">
        <f>-SUMIFS([1]VEGETAL!$E$2:$E$356,[1]VEGETAL!$A$2:$A$356,$B80,[1]VEGETAL!$F$2:$F$356,"SALI",[1]VEGETAL!$I$2:$I$356,"&gt;="&amp;J$2,[1]VEGETAL!$I$2:$I$356,"&lt;"&amp;K$2)</f>
        <v>0</v>
      </c>
      <c r="K80">
        <f>-SUMIFS([1]VEGETAL!$E$2:$E$356,[1]VEGETAL!$A$2:$A$356,$B80,[1]VEGETAL!$F$2:$F$356,"SALI",[1]VEGETAL!$I$2:$I$356,"&gt;="&amp;K$2,[1]VEGETAL!$I$2:$I$356,"&lt;"&amp;L$2)</f>
        <v>0</v>
      </c>
      <c r="L80">
        <f>-SUMIFS([1]VEGETAL!$E$2:$E$356,[1]VEGETAL!$A$2:$A$356,$B80,[1]VEGETAL!$F$2:$F$356,"SALI",[1]VEGETAL!$I$2:$I$356,"&gt;="&amp;L$2,[1]VEGETAL!$I$2:$I$356,"&lt;"&amp;M$2)</f>
        <v>0</v>
      </c>
      <c r="M80">
        <f>-SUMIFS([1]VEGETAL!$E$2:$E$356,[1]VEGETAL!$A$2:$A$356,$B80,[1]VEGETAL!$F$2:$F$356,"SALI",[1]VEGETAL!$I$2:$I$356,"&gt;="&amp;M$2,[1]VEGETAL!$I$2:$I$356,"&lt;"&amp;N$2)</f>
        <v>0</v>
      </c>
      <c r="N80">
        <f>-SUMIFS([1]VEGETAL!$E$2:$E$356,[1]VEGETAL!$A$2:$A$356,$B80,[1]VEGETAL!$F$2:$F$356,"SALI",[1]VEGETAL!$I$2:$I$356,"&gt;="&amp;N$2,[1]VEGETAL!$I$2:$I$356,"&lt;"&amp;O$2)</f>
        <v>0</v>
      </c>
      <c r="O80">
        <f>-SUMIFS([1]VEGETAL!$E$2:$E$356,[1]VEGETAL!$A$2:$A$356,$B80,[1]VEGETAL!$F$2:$F$356,"SALI",[1]VEGETAL!$I$2:$I$356,"&gt;="&amp;O$2,[1]VEGETAL!$I$2:$I$356,"&lt;"&amp;P$2)</f>
        <v>0</v>
      </c>
      <c r="P80">
        <f>-SUMIFS([1]VEGETAL!$E$2:$E$356,[1]VEGETAL!$A$2:$A$356,$B80,[1]VEGETAL!$F$2:$F$356,"SALI",[1]VEGETAL!$I$2:$I$356,"&gt;="&amp;P$2,[1]VEGETAL!$I$2:$I$356,"&lt;"&amp;Q$2)</f>
        <v>0</v>
      </c>
      <c r="Q80">
        <f>-SUMIFS([1]VEGETAL!$E$2:$E$356,[1]VEGETAL!$A$2:$A$356,$B80,[1]VEGETAL!$F$2:$F$356,"SALI",[1]VEGETAL!$I$2:$I$356,"&gt;="&amp;Q$2,[1]VEGETAL!$I$2:$I$356,"&lt;"&amp;R$2)</f>
        <v>0</v>
      </c>
      <c r="R80">
        <f>-SUMIFS([1]VEGETAL!$E$2:$E$356,[1]VEGETAL!$A$2:$A$356,$B80,[1]VEGETAL!$F$2:$F$356,"SALI",[1]VEGETAL!$I$2:$I$356,"&gt;="&amp;R$2,[1]VEGETAL!$I$2:$I$356,"&lt;"&amp;S$2)</f>
        <v>0</v>
      </c>
      <c r="S80">
        <f>-SUMIFS([1]VEGETAL!$E$2:$E$356,[1]VEGETAL!$A$2:$A$356,$B80,[1]VEGETAL!$F$2:$F$356,"SALI",[1]VEGETAL!$I$2:$I$356,"&gt;="&amp;S$2,[1]VEGETAL!$I$2:$I$356,"&lt;"&amp;T$2)</f>
        <v>1</v>
      </c>
      <c r="T80">
        <f>-SUMIFS([1]VEGETAL!$E$2:$E$356,[1]VEGETAL!$A$2:$A$356,$B80,[1]VEGETAL!$F$2:$F$356,"SALI",[1]VEGETAL!$I$2:$I$356,"&gt;="&amp;T$2,[1]VEGETAL!$I$2:$I$356,"&lt;"&amp;U$2)</f>
        <v>1</v>
      </c>
      <c r="U80">
        <f>-SUMIFS([1]VEGETAL!$E$2:$E$356,[1]VEGETAL!$A$2:$A$356,$B80,[1]VEGETAL!$F$2:$F$356,"SALI",[1]VEGETAL!$I$2:$I$356,"&gt;="&amp;U$2,[1]VEGETAL!$I$2:$I$356,"&lt;"&amp;V$2)</f>
        <v>0</v>
      </c>
      <c r="V80">
        <f>-SUMIFS([1]VEGETAL!$E$2:$E$356,[1]VEGETAL!$A$2:$A$356,$B80,[1]VEGETAL!$F$2:$F$356,"SALI",[1]VEGETAL!$I$2:$I$356,"&gt;="&amp;V$2,[1]VEGETAL!$I$2:$I$356,"&lt;"&amp;W$2)</f>
        <v>0</v>
      </c>
      <c r="W80">
        <f>-SUMIFS([1]VEGETAL!$E$2:$E$356,[1]VEGETAL!$A$2:$A$356,$B80,[1]VEGETAL!$F$2:$F$356,"SALI",[1]VEGETAL!$I$2:$I$356,"&gt;="&amp;W$2,[1]VEGETAL!$I$2:$I$356,"&lt;"&amp;X$2)</f>
        <v>0</v>
      </c>
      <c r="X80">
        <f>-SUMIFS([1]VEGETAL!$E$2:$E$356,[1]VEGETAL!$A$2:$A$356,$B80,[1]VEGETAL!$F$2:$F$356,"SALI",[1]VEGETAL!$I$2:$I$356,"&gt;="&amp;X$2,[1]VEGETAL!$I$2:$I$356,"&lt;"&amp;Y$2)</f>
        <v>2</v>
      </c>
      <c r="Y80">
        <f>-SUMIFS([1]VEGETAL!$E$2:$E$356,[1]VEGETAL!$A$2:$A$356,$B80,[1]VEGETAL!$F$2:$F$356,"SALI",[1]VEGETAL!$I$2:$I$356,"&gt;="&amp;Y$2,[1]VEGETAL!$I$2:$I$356,"&lt;"&amp;Z$2)</f>
        <v>0</v>
      </c>
      <c r="Z80">
        <f>-SUMIFS([1]VEGETAL!$E$2:$E$356,[1]VEGETAL!$A$2:$A$356,$B80,[1]VEGETAL!$F$2:$F$356,"SALI",[1]VEGETAL!$I$2:$I$356,"&gt;="&amp;Z$2,[1]VEGETAL!$I$2:$I$356,"&lt;"&amp;AA$2)</f>
        <v>0</v>
      </c>
      <c r="AA80">
        <f>-SUMIFS([1]VEGETAL!$E$2:$E$356,[1]VEGETAL!$A$2:$A$356,$B80,[1]VEGETAL!$F$2:$F$356,"SALI",[1]VEGETAL!$I$2:$I$356,"&gt;="&amp;AA$2,[1]VEGETAL!$I$2:$I$356,"&lt;"&amp;AB$2)</f>
        <v>0</v>
      </c>
      <c r="AB80">
        <f>-SUMIFS([1]VEGETAL!$E$2:$E$356,[1]VEGETAL!$A$2:$A$356,$B80,[1]VEGETAL!$F$2:$F$356,"SALI",[1]VEGETAL!$I$2:$I$356,"&gt;="&amp;AB$2,[1]VEGETAL!$I$2:$I$356,"&lt;"&amp;AC$2)</f>
        <v>0</v>
      </c>
      <c r="AC80">
        <f>-SUMIFS([1]VEGETAL!$E$2:$E$356,[1]VEGETAL!$A$2:$A$356,$B80,[1]VEGETAL!$F$2:$F$356,"SALI",[1]VEGETAL!$I$2:$I$356,"&gt;="&amp;AC$2,[1]VEGETAL!$I$2:$I$356,"&lt;"&amp;AD$2)</f>
        <v>0</v>
      </c>
      <c r="AD80">
        <f>-SUMIFS([1]VEGETAL!$E$2:$E$356,[1]VEGETAL!$A$2:$A$356,$B80,[1]VEGETAL!$F$2:$F$356,"SALI",[1]VEGETAL!$I$2:$I$356,"&gt;="&amp;AD$2,[1]VEGETAL!$I$2:$I$356,"&lt;"&amp;AE$2)</f>
        <v>0</v>
      </c>
      <c r="AE80">
        <f>-SUMIFS([1]VEGETAL!$E$2:$E$356,[1]VEGETAL!$A$2:$A$356,$B80,[1]VEGETAL!$F$2:$F$356,"SALI",[1]VEGETAL!$I$2:$I$356,"&gt;="&amp;AE$2,[1]VEGETAL!$I$2:$I$356,"&lt;"&amp;AF$2)</f>
        <v>0</v>
      </c>
      <c r="AF80">
        <f>-SUMIFS([1]VEGETAL!$E$2:$E$356,[1]VEGETAL!$A$2:$A$356,$B80,[1]VEGETAL!$F$2:$F$356,"SALI",[1]VEGETAL!$I$2:$I$356,"&gt;="&amp;AF$2,[1]VEGETAL!$I$2:$I$356,"&lt;"&amp;AG$2)</f>
        <v>0</v>
      </c>
      <c r="AG80">
        <f>-SUMIFS([1]VEGETAL!$E$2:$E$356,[1]VEGETAL!$A$2:$A$356,$B80,[1]VEGETAL!$F$2:$F$356,"SALI",[1]VEGETAL!$I$2:$I$356,"&gt;="&amp;AG$2,[1]VEGETAL!$I$2:$I$356,"&lt;"&amp;AH$2)</f>
        <v>1</v>
      </c>
      <c r="AH80">
        <f>-SUMIFS([1]VEGETAL!$E$2:$E$356,[1]VEGETAL!$A$2:$A$356,$B80,[1]VEGETAL!$F$2:$F$356,"SALI",[1]VEGETAL!$I$2:$I$356,"&gt;="&amp;AH$2,[1]VEGETAL!$I$2:$I$356,"&lt;"&amp;AI$2)</f>
        <v>0</v>
      </c>
      <c r="AI80">
        <f>-SUMIFS([1]VEGETAL!$E$2:$E$356,[1]VEGETAL!$A$2:$A$356,$B80,[1]VEGETAL!$F$2:$F$356,"SALI",[1]VEGETAL!$I$2:$I$356,"&gt;="&amp;AI$2,[1]VEGETAL!$I$2:$I$356,"&lt;"&amp;AJ$2)</f>
        <v>0</v>
      </c>
      <c r="AJ80">
        <f>-SUMIFS([1]VEGETAL!$E$2:$E$356,[1]VEGETAL!$A$2:$A$356,$B80,[1]VEGETAL!$F$2:$F$356,"SALI",[1]VEGETAL!$I$2:$I$356,"&gt;="&amp;AJ$2,[1]VEGETAL!$I$2:$I$356,"&lt;"&amp;AK$2)</f>
        <v>1</v>
      </c>
      <c r="AK80">
        <f>-SUMIFS([1]VEGETAL!$E$2:$E$356,[1]VEGETAL!$A$2:$A$356,$B80,[1]VEGETAL!$F$2:$F$356,"SALI",[1]VEGETAL!$I$2:$I$356,"&gt;="&amp;AK$2,[1]VEGETAL!$I$2:$I$356,"&lt;"&amp;AL$2)</f>
        <v>2</v>
      </c>
      <c r="AL80">
        <f>-SUMIFS([1]VEGETAL!$E$2:$E$356,[1]VEGETAL!$A$2:$A$356,$B80,[1]VEGETAL!$F$2:$F$356,"SALI",[1]VEGETAL!$I$2:$I$356,"&gt;="&amp;AL$2,[1]VEGETAL!$I$2:$I$356,"&lt;"&amp;AM$2)</f>
        <v>0</v>
      </c>
      <c r="AN80">
        <f>SUM(C80:AJ80)</f>
        <v>6</v>
      </c>
      <c r="AO80">
        <f>COUNTIF(C80:AN80,0)</f>
        <v>30</v>
      </c>
    </row>
    <row r="81" spans="2:41" ht="15.75" thickBot="1" x14ac:dyDescent="0.3">
      <c r="B81" s="5" t="s">
        <v>80</v>
      </c>
      <c r="C81">
        <f>-SUMIFS([1]VEGETAL!$E$2:$E$356,[1]VEGETAL!$A$2:$A$356,$B81,[1]VEGETAL!$F$2:$F$356,"SALI",[1]VEGETAL!$I$2:$I$356,"&gt;="&amp;C$2,[1]VEGETAL!$I$2:$I$356,"&lt;"&amp;D$2)</f>
        <v>0</v>
      </c>
      <c r="D81">
        <f>-SUMIFS([1]VEGETAL!$E$2:$E$356,[1]VEGETAL!$A$2:$A$356,$B81,[1]VEGETAL!$F$2:$F$356,"SALI",[1]VEGETAL!$I$2:$I$356,"&gt;="&amp;D$2,[1]VEGETAL!$I$2:$I$356,"&lt;"&amp;E$2)</f>
        <v>0</v>
      </c>
      <c r="E81">
        <f>-SUMIFS([1]VEGETAL!$E$2:$E$356,[1]VEGETAL!$A$2:$A$356,$B81,[1]VEGETAL!$F$2:$F$356,"SALI",[1]VEGETAL!$I$2:$I$356,"&gt;="&amp;E$2,[1]VEGETAL!$I$2:$I$356,"&lt;"&amp;F$2)</f>
        <v>0</v>
      </c>
      <c r="F81">
        <f>-SUMIFS([1]VEGETAL!$E$2:$E$356,[1]VEGETAL!$A$2:$A$356,$B81,[1]VEGETAL!$F$2:$F$356,"SALI",[1]VEGETAL!$I$2:$I$356,"&gt;="&amp;F$2,[1]VEGETAL!$I$2:$I$356,"&lt;"&amp;G$2)</f>
        <v>0</v>
      </c>
      <c r="G81">
        <f>-SUMIFS([1]VEGETAL!$E$2:$E$356,[1]VEGETAL!$A$2:$A$356,$B81,[1]VEGETAL!$F$2:$F$356,"SALI",[1]VEGETAL!$I$2:$I$356,"&gt;="&amp;G$2,[1]VEGETAL!$I$2:$I$356,"&lt;"&amp;H$2)</f>
        <v>0</v>
      </c>
      <c r="H81">
        <f>-SUMIFS([1]VEGETAL!$E$2:$E$356,[1]VEGETAL!$A$2:$A$356,$B81,[1]VEGETAL!$F$2:$F$356,"SALI",[1]VEGETAL!$I$2:$I$356,"&gt;="&amp;H$2,[1]VEGETAL!$I$2:$I$356,"&lt;"&amp;I$2)</f>
        <v>0</v>
      </c>
      <c r="I81">
        <f>-SUMIFS([1]VEGETAL!$E$2:$E$356,[1]VEGETAL!$A$2:$A$356,$B81,[1]VEGETAL!$F$2:$F$356,"SALI",[1]VEGETAL!$I$2:$I$356,"&gt;="&amp;I$2,[1]VEGETAL!$I$2:$I$356,"&lt;"&amp;J$2)</f>
        <v>0</v>
      </c>
      <c r="J81">
        <f>-SUMIFS([1]VEGETAL!$E$2:$E$356,[1]VEGETAL!$A$2:$A$356,$B81,[1]VEGETAL!$F$2:$F$356,"SALI",[1]VEGETAL!$I$2:$I$356,"&gt;="&amp;J$2,[1]VEGETAL!$I$2:$I$356,"&lt;"&amp;K$2)</f>
        <v>0</v>
      </c>
      <c r="K81">
        <f>-SUMIFS([1]VEGETAL!$E$2:$E$356,[1]VEGETAL!$A$2:$A$356,$B81,[1]VEGETAL!$F$2:$F$356,"SALI",[1]VEGETAL!$I$2:$I$356,"&gt;="&amp;K$2,[1]VEGETAL!$I$2:$I$356,"&lt;"&amp;L$2)</f>
        <v>0</v>
      </c>
      <c r="L81">
        <f>-SUMIFS([1]VEGETAL!$E$2:$E$356,[1]VEGETAL!$A$2:$A$356,$B81,[1]VEGETAL!$F$2:$F$356,"SALI",[1]VEGETAL!$I$2:$I$356,"&gt;="&amp;L$2,[1]VEGETAL!$I$2:$I$356,"&lt;"&amp;M$2)</f>
        <v>0</v>
      </c>
      <c r="M81">
        <f>-SUMIFS([1]VEGETAL!$E$2:$E$356,[1]VEGETAL!$A$2:$A$356,$B81,[1]VEGETAL!$F$2:$F$356,"SALI",[1]VEGETAL!$I$2:$I$356,"&gt;="&amp;M$2,[1]VEGETAL!$I$2:$I$356,"&lt;"&amp;N$2)</f>
        <v>0</v>
      </c>
      <c r="N81">
        <f>-SUMIFS([1]VEGETAL!$E$2:$E$356,[1]VEGETAL!$A$2:$A$356,$B81,[1]VEGETAL!$F$2:$F$356,"SALI",[1]VEGETAL!$I$2:$I$356,"&gt;="&amp;N$2,[1]VEGETAL!$I$2:$I$356,"&lt;"&amp;O$2)</f>
        <v>0</v>
      </c>
      <c r="O81">
        <f>-SUMIFS([1]VEGETAL!$E$2:$E$356,[1]VEGETAL!$A$2:$A$356,$B81,[1]VEGETAL!$F$2:$F$356,"SALI",[1]VEGETAL!$I$2:$I$356,"&gt;="&amp;O$2,[1]VEGETAL!$I$2:$I$356,"&lt;"&amp;P$2)</f>
        <v>0</v>
      </c>
      <c r="P81">
        <f>-SUMIFS([1]VEGETAL!$E$2:$E$356,[1]VEGETAL!$A$2:$A$356,$B81,[1]VEGETAL!$F$2:$F$356,"SALI",[1]VEGETAL!$I$2:$I$356,"&gt;="&amp;P$2,[1]VEGETAL!$I$2:$I$356,"&lt;"&amp;Q$2)</f>
        <v>0</v>
      </c>
      <c r="Q81">
        <f>-SUMIFS([1]VEGETAL!$E$2:$E$356,[1]VEGETAL!$A$2:$A$356,$B81,[1]VEGETAL!$F$2:$F$356,"SALI",[1]VEGETAL!$I$2:$I$356,"&gt;="&amp;Q$2,[1]VEGETAL!$I$2:$I$356,"&lt;"&amp;R$2)</f>
        <v>0</v>
      </c>
      <c r="R81">
        <f>-SUMIFS([1]VEGETAL!$E$2:$E$356,[1]VEGETAL!$A$2:$A$356,$B81,[1]VEGETAL!$F$2:$F$356,"SALI",[1]VEGETAL!$I$2:$I$356,"&gt;="&amp;R$2,[1]VEGETAL!$I$2:$I$356,"&lt;"&amp;S$2)</f>
        <v>0</v>
      </c>
      <c r="S81">
        <f>-SUMIFS([1]VEGETAL!$E$2:$E$356,[1]VEGETAL!$A$2:$A$356,$B81,[1]VEGETAL!$F$2:$F$356,"SALI",[1]VEGETAL!$I$2:$I$356,"&gt;="&amp;S$2,[1]VEGETAL!$I$2:$I$356,"&lt;"&amp;T$2)</f>
        <v>0</v>
      </c>
      <c r="T81">
        <f>-SUMIFS([1]VEGETAL!$E$2:$E$356,[1]VEGETAL!$A$2:$A$356,$B81,[1]VEGETAL!$F$2:$F$356,"SALI",[1]VEGETAL!$I$2:$I$356,"&gt;="&amp;T$2,[1]VEGETAL!$I$2:$I$356,"&lt;"&amp;U$2)</f>
        <v>0</v>
      </c>
      <c r="U81">
        <f>-SUMIFS([1]VEGETAL!$E$2:$E$356,[1]VEGETAL!$A$2:$A$356,$B81,[1]VEGETAL!$F$2:$F$356,"SALI",[1]VEGETAL!$I$2:$I$356,"&gt;="&amp;U$2,[1]VEGETAL!$I$2:$I$356,"&lt;"&amp;V$2)</f>
        <v>0</v>
      </c>
      <c r="V81">
        <f>-SUMIFS([1]VEGETAL!$E$2:$E$356,[1]VEGETAL!$A$2:$A$356,$B81,[1]VEGETAL!$F$2:$F$356,"SALI",[1]VEGETAL!$I$2:$I$356,"&gt;="&amp;V$2,[1]VEGETAL!$I$2:$I$356,"&lt;"&amp;W$2)</f>
        <v>2</v>
      </c>
      <c r="W81">
        <f>-SUMIFS([1]VEGETAL!$E$2:$E$356,[1]VEGETAL!$A$2:$A$356,$B81,[1]VEGETAL!$F$2:$F$356,"SALI",[1]VEGETAL!$I$2:$I$356,"&gt;="&amp;W$2,[1]VEGETAL!$I$2:$I$356,"&lt;"&amp;X$2)</f>
        <v>0</v>
      </c>
      <c r="X81">
        <f>-SUMIFS([1]VEGETAL!$E$2:$E$356,[1]VEGETAL!$A$2:$A$356,$B81,[1]VEGETAL!$F$2:$F$356,"SALI",[1]VEGETAL!$I$2:$I$356,"&gt;="&amp;X$2,[1]VEGETAL!$I$2:$I$356,"&lt;"&amp;Y$2)</f>
        <v>0</v>
      </c>
      <c r="Y81">
        <f>-SUMIFS([1]VEGETAL!$E$2:$E$356,[1]VEGETAL!$A$2:$A$356,$B81,[1]VEGETAL!$F$2:$F$356,"SALI",[1]VEGETAL!$I$2:$I$356,"&gt;="&amp;Y$2,[1]VEGETAL!$I$2:$I$356,"&lt;"&amp;Z$2)</f>
        <v>0</v>
      </c>
      <c r="Z81">
        <f>-SUMIFS([1]VEGETAL!$E$2:$E$356,[1]VEGETAL!$A$2:$A$356,$B81,[1]VEGETAL!$F$2:$F$356,"SALI",[1]VEGETAL!$I$2:$I$356,"&gt;="&amp;Z$2,[1]VEGETAL!$I$2:$I$356,"&lt;"&amp;AA$2)</f>
        <v>0</v>
      </c>
      <c r="AA81">
        <f>-SUMIFS([1]VEGETAL!$E$2:$E$356,[1]VEGETAL!$A$2:$A$356,$B81,[1]VEGETAL!$F$2:$F$356,"SALI",[1]VEGETAL!$I$2:$I$356,"&gt;="&amp;AA$2,[1]VEGETAL!$I$2:$I$356,"&lt;"&amp;AB$2)</f>
        <v>3</v>
      </c>
      <c r="AB81">
        <f>-SUMIFS([1]VEGETAL!$E$2:$E$356,[1]VEGETAL!$A$2:$A$356,$B81,[1]VEGETAL!$F$2:$F$356,"SALI",[1]VEGETAL!$I$2:$I$356,"&gt;="&amp;AB$2,[1]VEGETAL!$I$2:$I$356,"&lt;"&amp;AC$2)</f>
        <v>1</v>
      </c>
      <c r="AC81">
        <f>-SUMIFS([1]VEGETAL!$E$2:$E$356,[1]VEGETAL!$A$2:$A$356,$B81,[1]VEGETAL!$F$2:$F$356,"SALI",[1]VEGETAL!$I$2:$I$356,"&gt;="&amp;AC$2,[1]VEGETAL!$I$2:$I$356,"&lt;"&amp;AD$2)</f>
        <v>1</v>
      </c>
      <c r="AD81">
        <f>-SUMIFS([1]VEGETAL!$E$2:$E$356,[1]VEGETAL!$A$2:$A$356,$B81,[1]VEGETAL!$F$2:$F$356,"SALI",[1]VEGETAL!$I$2:$I$356,"&gt;="&amp;AD$2,[1]VEGETAL!$I$2:$I$356,"&lt;"&amp;AE$2)</f>
        <v>2</v>
      </c>
      <c r="AE81">
        <f>-SUMIFS([1]VEGETAL!$E$2:$E$356,[1]VEGETAL!$A$2:$A$356,$B81,[1]VEGETAL!$F$2:$F$356,"SALI",[1]VEGETAL!$I$2:$I$356,"&gt;="&amp;AE$2,[1]VEGETAL!$I$2:$I$356,"&lt;"&amp;AF$2)</f>
        <v>0</v>
      </c>
      <c r="AF81">
        <f>-SUMIFS([1]VEGETAL!$E$2:$E$356,[1]VEGETAL!$A$2:$A$356,$B81,[1]VEGETAL!$F$2:$F$356,"SALI",[1]VEGETAL!$I$2:$I$356,"&gt;="&amp;AF$2,[1]VEGETAL!$I$2:$I$356,"&lt;"&amp;AG$2)</f>
        <v>0</v>
      </c>
      <c r="AG81">
        <f>-SUMIFS([1]VEGETAL!$E$2:$E$356,[1]VEGETAL!$A$2:$A$356,$B81,[1]VEGETAL!$F$2:$F$356,"SALI",[1]VEGETAL!$I$2:$I$356,"&gt;="&amp;AG$2,[1]VEGETAL!$I$2:$I$356,"&lt;"&amp;AH$2)</f>
        <v>0</v>
      </c>
      <c r="AH81">
        <f>-SUMIFS([1]VEGETAL!$E$2:$E$356,[1]VEGETAL!$A$2:$A$356,$B81,[1]VEGETAL!$F$2:$F$356,"SALI",[1]VEGETAL!$I$2:$I$356,"&gt;="&amp;AH$2,[1]VEGETAL!$I$2:$I$356,"&lt;"&amp;AI$2)</f>
        <v>0</v>
      </c>
      <c r="AI81">
        <f>-SUMIFS([1]VEGETAL!$E$2:$E$356,[1]VEGETAL!$A$2:$A$356,$B81,[1]VEGETAL!$F$2:$F$356,"SALI",[1]VEGETAL!$I$2:$I$356,"&gt;="&amp;AI$2,[1]VEGETAL!$I$2:$I$356,"&lt;"&amp;AJ$2)</f>
        <v>0</v>
      </c>
      <c r="AJ81">
        <f>-SUMIFS([1]VEGETAL!$E$2:$E$356,[1]VEGETAL!$A$2:$A$356,$B81,[1]VEGETAL!$F$2:$F$356,"SALI",[1]VEGETAL!$I$2:$I$356,"&gt;="&amp;AJ$2,[1]VEGETAL!$I$2:$I$356,"&lt;"&amp;AK$2)</f>
        <v>0</v>
      </c>
      <c r="AK81">
        <f>-SUMIFS([1]VEGETAL!$E$2:$E$356,[1]VEGETAL!$A$2:$A$356,$B81,[1]VEGETAL!$F$2:$F$356,"SALI",[1]VEGETAL!$I$2:$I$356,"&gt;="&amp;AK$2,[1]VEGETAL!$I$2:$I$356,"&lt;"&amp;AL$2)</f>
        <v>0</v>
      </c>
      <c r="AL81">
        <f>-SUMIFS([1]VEGETAL!$E$2:$E$356,[1]VEGETAL!$A$2:$A$356,$B81,[1]VEGETAL!$F$2:$F$356,"SALI",[1]VEGETAL!$I$2:$I$356,"&gt;="&amp;AL$2,[1]VEGETAL!$I$2:$I$356,"&lt;"&amp;AM$2)</f>
        <v>0</v>
      </c>
      <c r="AN81">
        <f>SUM(C81:AJ81)</f>
        <v>9</v>
      </c>
      <c r="AO81">
        <f>COUNTIF(C81:AN81,0)</f>
        <v>31</v>
      </c>
    </row>
    <row r="82" spans="2:41" x14ac:dyDescent="0.25">
      <c r="B82" s="5" t="s">
        <v>81</v>
      </c>
      <c r="C82">
        <f>-SUMIFS([1]VEGETAL!$E$2:$E$356,[1]VEGETAL!$A$2:$A$356,$B82,[1]VEGETAL!$F$2:$F$356,"SALI",[1]VEGETAL!$I$2:$I$356,"&gt;="&amp;C$2,[1]VEGETAL!$I$2:$I$356,"&lt;"&amp;D$2)</f>
        <v>0</v>
      </c>
      <c r="D82">
        <f>-SUMIFS([1]VEGETAL!$E$2:$E$356,[1]VEGETAL!$A$2:$A$356,$B82,[1]VEGETAL!$F$2:$F$356,"SALI",[1]VEGETAL!$I$2:$I$356,"&gt;="&amp;D$2,[1]VEGETAL!$I$2:$I$356,"&lt;"&amp;E$2)</f>
        <v>0</v>
      </c>
      <c r="E82">
        <f>-SUMIFS([1]VEGETAL!$E$2:$E$356,[1]VEGETAL!$A$2:$A$356,$B82,[1]VEGETAL!$F$2:$F$356,"SALI",[1]VEGETAL!$I$2:$I$356,"&gt;="&amp;E$2,[1]VEGETAL!$I$2:$I$356,"&lt;"&amp;F$2)</f>
        <v>0</v>
      </c>
      <c r="F82">
        <f>-SUMIFS([1]VEGETAL!$E$2:$E$356,[1]VEGETAL!$A$2:$A$356,$B82,[1]VEGETAL!$F$2:$F$356,"SALI",[1]VEGETAL!$I$2:$I$356,"&gt;="&amp;F$2,[1]VEGETAL!$I$2:$I$356,"&lt;"&amp;G$2)</f>
        <v>0</v>
      </c>
      <c r="G82">
        <f>-SUMIFS([1]VEGETAL!$E$2:$E$356,[1]VEGETAL!$A$2:$A$356,$B82,[1]VEGETAL!$F$2:$F$356,"SALI",[1]VEGETAL!$I$2:$I$356,"&gt;="&amp;G$2,[1]VEGETAL!$I$2:$I$356,"&lt;"&amp;H$2)</f>
        <v>0</v>
      </c>
      <c r="H82">
        <f>-SUMIFS([1]VEGETAL!$E$2:$E$356,[1]VEGETAL!$A$2:$A$356,$B82,[1]VEGETAL!$F$2:$F$356,"SALI",[1]VEGETAL!$I$2:$I$356,"&gt;="&amp;H$2,[1]VEGETAL!$I$2:$I$356,"&lt;"&amp;I$2)</f>
        <v>0</v>
      </c>
      <c r="I82">
        <f>-SUMIFS([1]VEGETAL!$E$2:$E$356,[1]VEGETAL!$A$2:$A$356,$B82,[1]VEGETAL!$F$2:$F$356,"SALI",[1]VEGETAL!$I$2:$I$356,"&gt;="&amp;I$2,[1]VEGETAL!$I$2:$I$356,"&lt;"&amp;J$2)</f>
        <v>0</v>
      </c>
      <c r="J82">
        <f>-SUMIFS([1]VEGETAL!$E$2:$E$356,[1]VEGETAL!$A$2:$A$356,$B82,[1]VEGETAL!$F$2:$F$356,"SALI",[1]VEGETAL!$I$2:$I$356,"&gt;="&amp;J$2,[1]VEGETAL!$I$2:$I$356,"&lt;"&amp;K$2)</f>
        <v>0</v>
      </c>
      <c r="K82">
        <f>-SUMIFS([1]VEGETAL!$E$2:$E$356,[1]VEGETAL!$A$2:$A$356,$B82,[1]VEGETAL!$F$2:$F$356,"SALI",[1]VEGETAL!$I$2:$I$356,"&gt;="&amp;K$2,[1]VEGETAL!$I$2:$I$356,"&lt;"&amp;L$2)</f>
        <v>0</v>
      </c>
      <c r="L82">
        <f>-SUMIFS([1]VEGETAL!$E$2:$E$356,[1]VEGETAL!$A$2:$A$356,$B82,[1]VEGETAL!$F$2:$F$356,"SALI",[1]VEGETAL!$I$2:$I$356,"&gt;="&amp;L$2,[1]VEGETAL!$I$2:$I$356,"&lt;"&amp;M$2)</f>
        <v>0</v>
      </c>
      <c r="M82">
        <f>-SUMIFS([1]VEGETAL!$E$2:$E$356,[1]VEGETAL!$A$2:$A$356,$B82,[1]VEGETAL!$F$2:$F$356,"SALI",[1]VEGETAL!$I$2:$I$356,"&gt;="&amp;M$2,[1]VEGETAL!$I$2:$I$356,"&lt;"&amp;N$2)</f>
        <v>0</v>
      </c>
      <c r="N82">
        <f>-SUMIFS([1]VEGETAL!$E$2:$E$356,[1]VEGETAL!$A$2:$A$356,$B82,[1]VEGETAL!$F$2:$F$356,"SALI",[1]VEGETAL!$I$2:$I$356,"&gt;="&amp;N$2,[1]VEGETAL!$I$2:$I$356,"&lt;"&amp;O$2)</f>
        <v>0</v>
      </c>
      <c r="O82">
        <f>-SUMIFS([1]VEGETAL!$E$2:$E$356,[1]VEGETAL!$A$2:$A$356,$B82,[1]VEGETAL!$F$2:$F$356,"SALI",[1]VEGETAL!$I$2:$I$356,"&gt;="&amp;O$2,[1]VEGETAL!$I$2:$I$356,"&lt;"&amp;P$2)</f>
        <v>0</v>
      </c>
      <c r="P82">
        <f>-SUMIFS([1]VEGETAL!$E$2:$E$356,[1]VEGETAL!$A$2:$A$356,$B82,[1]VEGETAL!$F$2:$F$356,"SALI",[1]VEGETAL!$I$2:$I$356,"&gt;="&amp;P$2,[1]VEGETAL!$I$2:$I$356,"&lt;"&amp;Q$2)</f>
        <v>0</v>
      </c>
      <c r="Q82">
        <f>-SUMIFS([1]VEGETAL!$E$2:$E$356,[1]VEGETAL!$A$2:$A$356,$B82,[1]VEGETAL!$F$2:$F$356,"SALI",[1]VEGETAL!$I$2:$I$356,"&gt;="&amp;Q$2,[1]VEGETAL!$I$2:$I$356,"&lt;"&amp;R$2)</f>
        <v>0</v>
      </c>
      <c r="R82">
        <f>-SUMIFS([1]VEGETAL!$E$2:$E$356,[1]VEGETAL!$A$2:$A$356,$B82,[1]VEGETAL!$F$2:$F$356,"SALI",[1]VEGETAL!$I$2:$I$356,"&gt;="&amp;R$2,[1]VEGETAL!$I$2:$I$356,"&lt;"&amp;S$2)</f>
        <v>0</v>
      </c>
      <c r="S82">
        <f>-SUMIFS([1]VEGETAL!$E$2:$E$356,[1]VEGETAL!$A$2:$A$356,$B82,[1]VEGETAL!$F$2:$F$356,"SALI",[1]VEGETAL!$I$2:$I$356,"&gt;="&amp;S$2,[1]VEGETAL!$I$2:$I$356,"&lt;"&amp;T$2)</f>
        <v>0</v>
      </c>
      <c r="T82">
        <f>-SUMIFS([1]VEGETAL!$E$2:$E$356,[1]VEGETAL!$A$2:$A$356,$B82,[1]VEGETAL!$F$2:$F$356,"SALI",[1]VEGETAL!$I$2:$I$356,"&gt;="&amp;T$2,[1]VEGETAL!$I$2:$I$356,"&lt;"&amp;U$2)</f>
        <v>0</v>
      </c>
      <c r="U82">
        <f>-SUMIFS([1]VEGETAL!$E$2:$E$356,[1]VEGETAL!$A$2:$A$356,$B82,[1]VEGETAL!$F$2:$F$356,"SALI",[1]VEGETAL!$I$2:$I$356,"&gt;="&amp;U$2,[1]VEGETAL!$I$2:$I$356,"&lt;"&amp;V$2)</f>
        <v>0</v>
      </c>
      <c r="V82">
        <f>-SUMIFS([1]VEGETAL!$E$2:$E$356,[1]VEGETAL!$A$2:$A$356,$B82,[1]VEGETAL!$F$2:$F$356,"SALI",[1]VEGETAL!$I$2:$I$356,"&gt;="&amp;V$2,[1]VEGETAL!$I$2:$I$356,"&lt;"&amp;W$2)</f>
        <v>0</v>
      </c>
      <c r="W82">
        <f>-SUMIFS([1]VEGETAL!$E$2:$E$356,[1]VEGETAL!$A$2:$A$356,$B82,[1]VEGETAL!$F$2:$F$356,"SALI",[1]VEGETAL!$I$2:$I$356,"&gt;="&amp;W$2,[1]VEGETAL!$I$2:$I$356,"&lt;"&amp;X$2)</f>
        <v>0</v>
      </c>
      <c r="X82">
        <f>-SUMIFS([1]VEGETAL!$E$2:$E$356,[1]VEGETAL!$A$2:$A$356,$B82,[1]VEGETAL!$F$2:$F$356,"SALI",[1]VEGETAL!$I$2:$I$356,"&gt;="&amp;X$2,[1]VEGETAL!$I$2:$I$356,"&lt;"&amp;Y$2)</f>
        <v>0</v>
      </c>
      <c r="Y82">
        <f>-SUMIFS([1]VEGETAL!$E$2:$E$356,[1]VEGETAL!$A$2:$A$356,$B82,[1]VEGETAL!$F$2:$F$356,"SALI",[1]VEGETAL!$I$2:$I$356,"&gt;="&amp;Y$2,[1]VEGETAL!$I$2:$I$356,"&lt;"&amp;Z$2)</f>
        <v>0</v>
      </c>
      <c r="Z82">
        <f>-SUMIFS([1]VEGETAL!$E$2:$E$356,[1]VEGETAL!$A$2:$A$356,$B82,[1]VEGETAL!$F$2:$F$356,"SALI",[1]VEGETAL!$I$2:$I$356,"&gt;="&amp;Z$2,[1]VEGETAL!$I$2:$I$356,"&lt;"&amp;AA$2)</f>
        <v>0</v>
      </c>
      <c r="AA82">
        <f>-SUMIFS([1]VEGETAL!$E$2:$E$356,[1]VEGETAL!$A$2:$A$356,$B82,[1]VEGETAL!$F$2:$F$356,"SALI",[1]VEGETAL!$I$2:$I$356,"&gt;="&amp;AA$2,[1]VEGETAL!$I$2:$I$356,"&lt;"&amp;AB$2)</f>
        <v>0</v>
      </c>
      <c r="AB82">
        <f>-SUMIFS([1]VEGETAL!$E$2:$E$356,[1]VEGETAL!$A$2:$A$356,$B82,[1]VEGETAL!$F$2:$F$356,"SALI",[1]VEGETAL!$I$2:$I$356,"&gt;="&amp;AB$2,[1]VEGETAL!$I$2:$I$356,"&lt;"&amp;AC$2)</f>
        <v>0</v>
      </c>
      <c r="AC82">
        <f>-SUMIFS([1]VEGETAL!$E$2:$E$356,[1]VEGETAL!$A$2:$A$356,$B82,[1]VEGETAL!$F$2:$F$356,"SALI",[1]VEGETAL!$I$2:$I$356,"&gt;="&amp;AC$2,[1]VEGETAL!$I$2:$I$356,"&lt;"&amp;AD$2)</f>
        <v>0</v>
      </c>
      <c r="AD82">
        <f>-SUMIFS([1]VEGETAL!$E$2:$E$356,[1]VEGETAL!$A$2:$A$356,$B82,[1]VEGETAL!$F$2:$F$356,"SALI",[1]VEGETAL!$I$2:$I$356,"&gt;="&amp;AD$2,[1]VEGETAL!$I$2:$I$356,"&lt;"&amp;AE$2)</f>
        <v>0</v>
      </c>
      <c r="AE82">
        <f>-SUMIFS([1]VEGETAL!$E$2:$E$356,[1]VEGETAL!$A$2:$A$356,$B82,[1]VEGETAL!$F$2:$F$356,"SALI",[1]VEGETAL!$I$2:$I$356,"&gt;="&amp;AE$2,[1]VEGETAL!$I$2:$I$356,"&lt;"&amp;AF$2)</f>
        <v>0</v>
      </c>
      <c r="AF82">
        <f>-SUMIFS([1]VEGETAL!$E$2:$E$356,[1]VEGETAL!$A$2:$A$356,$B82,[1]VEGETAL!$F$2:$F$356,"SALI",[1]VEGETAL!$I$2:$I$356,"&gt;="&amp;AF$2,[1]VEGETAL!$I$2:$I$356,"&lt;"&amp;AG$2)</f>
        <v>0</v>
      </c>
      <c r="AG82">
        <f>-SUMIFS([1]VEGETAL!$E$2:$E$356,[1]VEGETAL!$A$2:$A$356,$B82,[1]VEGETAL!$F$2:$F$356,"SALI",[1]VEGETAL!$I$2:$I$356,"&gt;="&amp;AG$2,[1]VEGETAL!$I$2:$I$356,"&lt;"&amp;AH$2)</f>
        <v>0</v>
      </c>
      <c r="AH82">
        <f>-SUMIFS([1]VEGETAL!$E$2:$E$356,[1]VEGETAL!$A$2:$A$356,$B82,[1]VEGETAL!$F$2:$F$356,"SALI",[1]VEGETAL!$I$2:$I$356,"&gt;="&amp;AH$2,[1]VEGETAL!$I$2:$I$356,"&lt;"&amp;AI$2)</f>
        <v>0</v>
      </c>
      <c r="AI82">
        <f>-SUMIFS([1]VEGETAL!$E$2:$E$356,[1]VEGETAL!$A$2:$A$356,$B82,[1]VEGETAL!$F$2:$F$356,"SALI",[1]VEGETAL!$I$2:$I$356,"&gt;="&amp;AI$2,[1]VEGETAL!$I$2:$I$356,"&lt;"&amp;AJ$2)</f>
        <v>0</v>
      </c>
      <c r="AJ82">
        <f>-SUMIFS([1]VEGETAL!$E$2:$E$356,[1]VEGETAL!$A$2:$A$356,$B82,[1]VEGETAL!$F$2:$F$356,"SALI",[1]VEGETAL!$I$2:$I$356,"&gt;="&amp;AJ$2,[1]VEGETAL!$I$2:$I$356,"&lt;"&amp;AK$2)</f>
        <v>0</v>
      </c>
      <c r="AK82">
        <f>-SUMIFS([1]VEGETAL!$E$2:$E$356,[1]VEGETAL!$A$2:$A$356,$B82,[1]VEGETAL!$F$2:$F$356,"SALI",[1]VEGETAL!$I$2:$I$356,"&gt;="&amp;AK$2,[1]VEGETAL!$I$2:$I$356,"&lt;"&amp;AL$2)</f>
        <v>0</v>
      </c>
      <c r="AL82">
        <f>-SUMIFS([1]VEGETAL!$E$2:$E$356,[1]VEGETAL!$A$2:$A$356,$B82,[1]VEGETAL!$F$2:$F$356,"SALI",[1]VEGETAL!$I$2:$I$356,"&gt;="&amp;AL$2,[1]VEGETAL!$I$2:$I$356,"&lt;"&amp;AM$2)</f>
        <v>0</v>
      </c>
      <c r="AN82">
        <f>SUM(C82:AJ82)</f>
        <v>0</v>
      </c>
      <c r="AO82">
        <f>COUNTIF(C82:AN82,0)</f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AO82"/>
  <sheetViews>
    <sheetView topLeftCell="B57" zoomScale="85" zoomScaleNormal="85" workbookViewId="0">
      <selection activeCell="B80" sqref="B80:B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-SUMIFS('[1]ANALI. CHEM.'!$E$2:$E$292,'[1]ANALI. CHEM.'!$A$2:$A$292,$B3,'[1]ANALI. CHEM.'!$F$2:$F$292,"SALI",'[1]ANALI. CHEM.'!$I$2:$I$292,"&gt;="&amp;C$2,'[1]ANALI. CHEM.'!$I$2:$I$292,"&lt;"&amp;D$2)</f>
        <v>0</v>
      </c>
      <c r="D3">
        <f>-SUMIFS('[1]ANALI. CHEM.'!$E$2:$E$292,'[1]ANALI. CHEM.'!$A$2:$A$292,$B3,'[1]ANALI. CHEM.'!$F$2:$F$292,"SALI",'[1]ANALI. CHEM.'!$I$2:$I$292,"&gt;="&amp;D$2,'[1]ANALI. CHEM.'!$I$2:$I$292,"&lt;"&amp;E$2)</f>
        <v>0</v>
      </c>
      <c r="E3">
        <f>-SUMIFS('[1]ANALI. CHEM.'!$E$2:$E$292,'[1]ANALI. CHEM.'!$A$2:$A$292,$B3,'[1]ANALI. CHEM.'!$F$2:$F$292,"SALI",'[1]ANALI. CHEM.'!$I$2:$I$292,"&gt;="&amp;E$2,'[1]ANALI. CHEM.'!$I$2:$I$292,"&lt;"&amp;F$2)</f>
        <v>0</v>
      </c>
      <c r="F3">
        <f>-SUMIFS('[1]ANALI. CHEM.'!$E$2:$E$292,'[1]ANALI. CHEM.'!$A$2:$A$292,$B3,'[1]ANALI. CHEM.'!$F$2:$F$292,"SALI",'[1]ANALI. CHEM.'!$I$2:$I$292,"&gt;="&amp;F$2,'[1]ANALI. CHEM.'!$I$2:$I$292,"&lt;"&amp;G$2)</f>
        <v>0</v>
      </c>
      <c r="G3">
        <f>-SUMIFS('[1]ANALI. CHEM.'!$E$2:$E$292,'[1]ANALI. CHEM.'!$A$2:$A$292,$B3,'[1]ANALI. CHEM.'!$F$2:$F$292,"SALI",'[1]ANALI. CHEM.'!$I$2:$I$292,"&gt;="&amp;G$2,'[1]ANALI. CHEM.'!$I$2:$I$292,"&lt;"&amp;H$2)</f>
        <v>0</v>
      </c>
      <c r="H3">
        <f>-SUMIFS('[1]ANALI. CHEM.'!$E$2:$E$292,'[1]ANALI. CHEM.'!$A$2:$A$292,$B3,'[1]ANALI. CHEM.'!$F$2:$F$292,"SALI",'[1]ANALI. CHEM.'!$I$2:$I$292,"&gt;="&amp;H$2,'[1]ANALI. CHEM.'!$I$2:$I$292,"&lt;"&amp;I$2)</f>
        <v>0</v>
      </c>
      <c r="I3">
        <f>-SUMIFS('[1]ANALI. CHEM.'!$E$2:$E$292,'[1]ANALI. CHEM.'!$A$2:$A$292,$B3,'[1]ANALI. CHEM.'!$F$2:$F$292,"SALI",'[1]ANALI. CHEM.'!$I$2:$I$292,"&gt;="&amp;I$2,'[1]ANALI. CHEM.'!$I$2:$I$292,"&lt;"&amp;J$2)</f>
        <v>0</v>
      </c>
      <c r="J3">
        <f>-SUMIFS('[1]ANALI. CHEM.'!$E$2:$E$292,'[1]ANALI. CHEM.'!$A$2:$A$292,$B3,'[1]ANALI. CHEM.'!$F$2:$F$292,"SALI",'[1]ANALI. CHEM.'!$I$2:$I$292,"&gt;="&amp;J$2,'[1]ANALI. CHEM.'!$I$2:$I$292,"&lt;"&amp;K$2)</f>
        <v>0</v>
      </c>
      <c r="K3">
        <f>-SUMIFS('[1]ANALI. CHEM.'!$E$2:$E$292,'[1]ANALI. CHEM.'!$A$2:$A$292,$B3,'[1]ANALI. CHEM.'!$F$2:$F$292,"SALI",'[1]ANALI. CHEM.'!$I$2:$I$292,"&gt;="&amp;K$2,'[1]ANALI. CHEM.'!$I$2:$I$292,"&lt;"&amp;L$2)</f>
        <v>0</v>
      </c>
      <c r="L3">
        <f>-SUMIFS('[1]ANALI. CHEM.'!$E$2:$E$292,'[1]ANALI. CHEM.'!$A$2:$A$292,$B3,'[1]ANALI. CHEM.'!$F$2:$F$292,"SALI",'[1]ANALI. CHEM.'!$I$2:$I$292,"&gt;="&amp;L$2,'[1]ANALI. CHEM.'!$I$2:$I$292,"&lt;"&amp;M$2)</f>
        <v>0</v>
      </c>
      <c r="M3">
        <f>-SUMIFS('[1]ANALI. CHEM.'!$E$2:$E$292,'[1]ANALI. CHEM.'!$A$2:$A$292,$B3,'[1]ANALI. CHEM.'!$F$2:$F$292,"SALI",'[1]ANALI. CHEM.'!$I$2:$I$292,"&gt;="&amp;M$2,'[1]ANALI. CHEM.'!$I$2:$I$292,"&lt;"&amp;N$2)</f>
        <v>0</v>
      </c>
      <c r="N3">
        <f>-SUMIFS('[1]ANALI. CHEM.'!$E$2:$E$292,'[1]ANALI. CHEM.'!$A$2:$A$292,$B3,'[1]ANALI. CHEM.'!$F$2:$F$292,"SALI",'[1]ANALI. CHEM.'!$I$2:$I$292,"&gt;="&amp;N$2,'[1]ANALI. CHEM.'!$I$2:$I$292,"&lt;"&amp;O$2)</f>
        <v>0</v>
      </c>
      <c r="O3">
        <f>-SUMIFS('[1]ANALI. CHEM.'!$E$2:$E$292,'[1]ANALI. CHEM.'!$A$2:$A$292,$B3,'[1]ANALI. CHEM.'!$F$2:$F$292,"SALI",'[1]ANALI. CHEM.'!$I$2:$I$292,"&gt;="&amp;O$2,'[1]ANALI. CHEM.'!$I$2:$I$292,"&lt;"&amp;P$2)</f>
        <v>0</v>
      </c>
      <c r="P3">
        <f>-SUMIFS('[1]ANALI. CHEM.'!$E$2:$E$292,'[1]ANALI. CHEM.'!$A$2:$A$292,$B3,'[1]ANALI. CHEM.'!$F$2:$F$292,"SALI",'[1]ANALI. CHEM.'!$I$2:$I$292,"&gt;="&amp;P$2,'[1]ANALI. CHEM.'!$I$2:$I$292,"&lt;"&amp;Q$2)</f>
        <v>0</v>
      </c>
      <c r="Q3">
        <f>-SUMIFS('[1]ANALI. CHEM.'!$E$2:$E$292,'[1]ANALI. CHEM.'!$A$2:$A$292,$B3,'[1]ANALI. CHEM.'!$F$2:$F$292,"SALI",'[1]ANALI. CHEM.'!$I$2:$I$292,"&gt;="&amp;Q$2,'[1]ANALI. CHEM.'!$I$2:$I$292,"&lt;"&amp;R$2)</f>
        <v>0</v>
      </c>
      <c r="R3">
        <f>-SUMIFS('[1]ANALI. CHEM.'!$E$2:$E$292,'[1]ANALI. CHEM.'!$A$2:$A$292,$B3,'[1]ANALI. CHEM.'!$F$2:$F$292,"SALI",'[1]ANALI. CHEM.'!$I$2:$I$292,"&gt;="&amp;R$2,'[1]ANALI. CHEM.'!$I$2:$I$292,"&lt;"&amp;S$2)</f>
        <v>0</v>
      </c>
      <c r="S3">
        <f>-SUMIFS('[1]ANALI. CHEM.'!$E$2:$E$292,'[1]ANALI. CHEM.'!$A$2:$A$292,$B3,'[1]ANALI. CHEM.'!$F$2:$F$292,"SALI",'[1]ANALI. CHEM.'!$I$2:$I$292,"&gt;="&amp;S$2,'[1]ANALI. CHEM.'!$I$2:$I$292,"&lt;"&amp;T$2)</f>
        <v>0</v>
      </c>
      <c r="T3">
        <f>-SUMIFS('[1]ANALI. CHEM.'!$E$2:$E$292,'[1]ANALI. CHEM.'!$A$2:$A$292,$B3,'[1]ANALI. CHEM.'!$F$2:$F$292,"SALI",'[1]ANALI. CHEM.'!$I$2:$I$292,"&gt;="&amp;T$2,'[1]ANALI. CHEM.'!$I$2:$I$292,"&lt;"&amp;U$2)</f>
        <v>0</v>
      </c>
      <c r="U3">
        <f>-SUMIFS('[1]ANALI. CHEM.'!$E$2:$E$292,'[1]ANALI. CHEM.'!$A$2:$A$292,$B3,'[1]ANALI. CHEM.'!$F$2:$F$292,"SALI",'[1]ANALI. CHEM.'!$I$2:$I$292,"&gt;="&amp;U$2,'[1]ANALI. CHEM.'!$I$2:$I$292,"&lt;"&amp;V$2)</f>
        <v>0</v>
      </c>
      <c r="V3">
        <f>-SUMIFS('[1]ANALI. CHEM.'!$E$2:$E$292,'[1]ANALI. CHEM.'!$A$2:$A$292,$B3,'[1]ANALI. CHEM.'!$F$2:$F$292,"SALI",'[1]ANALI. CHEM.'!$I$2:$I$292,"&gt;="&amp;V$2,'[1]ANALI. CHEM.'!$I$2:$I$292,"&lt;"&amp;W$2)</f>
        <v>0</v>
      </c>
      <c r="W3">
        <f>-SUMIFS('[1]ANALI. CHEM.'!$E$2:$E$292,'[1]ANALI. CHEM.'!$A$2:$A$292,$B3,'[1]ANALI. CHEM.'!$F$2:$F$292,"SALI",'[1]ANALI. CHEM.'!$I$2:$I$292,"&gt;="&amp;W$2,'[1]ANALI. CHEM.'!$I$2:$I$292,"&lt;"&amp;X$2)</f>
        <v>0</v>
      </c>
      <c r="X3">
        <f>-SUMIFS('[1]ANALI. CHEM.'!$E$2:$E$292,'[1]ANALI. CHEM.'!$A$2:$A$292,$B3,'[1]ANALI. CHEM.'!$F$2:$F$292,"SALI",'[1]ANALI. CHEM.'!$I$2:$I$292,"&gt;="&amp;X$2,'[1]ANALI. CHEM.'!$I$2:$I$292,"&lt;"&amp;Y$2)</f>
        <v>0</v>
      </c>
      <c r="Y3">
        <f>-SUMIFS('[1]ANALI. CHEM.'!$E$2:$E$292,'[1]ANALI. CHEM.'!$A$2:$A$292,$B3,'[1]ANALI. CHEM.'!$F$2:$F$292,"SALI",'[1]ANALI. CHEM.'!$I$2:$I$292,"&gt;="&amp;Y$2,'[1]ANALI. CHEM.'!$I$2:$I$292,"&lt;"&amp;Z$2)</f>
        <v>0</v>
      </c>
      <c r="Z3">
        <f>-SUMIFS('[1]ANALI. CHEM.'!$E$2:$E$292,'[1]ANALI. CHEM.'!$A$2:$A$292,$B3,'[1]ANALI. CHEM.'!$F$2:$F$292,"SALI",'[1]ANALI. CHEM.'!$I$2:$I$292,"&gt;="&amp;Z$2,'[1]ANALI. CHEM.'!$I$2:$I$292,"&lt;"&amp;AA$2)</f>
        <v>0</v>
      </c>
      <c r="AA3">
        <f>-SUMIFS('[1]ANALI. CHEM.'!$E$2:$E$292,'[1]ANALI. CHEM.'!$A$2:$A$292,$B3,'[1]ANALI. CHEM.'!$F$2:$F$292,"SALI",'[1]ANALI. CHEM.'!$I$2:$I$292,"&gt;="&amp;AA$2,'[1]ANALI. CHEM.'!$I$2:$I$292,"&lt;"&amp;AB$2)</f>
        <v>0</v>
      </c>
      <c r="AB3">
        <f>-SUMIFS('[1]ANALI. CHEM.'!$E$2:$E$292,'[1]ANALI. CHEM.'!$A$2:$A$292,$B3,'[1]ANALI. CHEM.'!$F$2:$F$292,"SALI",'[1]ANALI. CHEM.'!$I$2:$I$292,"&gt;="&amp;AB$2,'[1]ANALI. CHEM.'!$I$2:$I$292,"&lt;"&amp;AC$2)</f>
        <v>0</v>
      </c>
      <c r="AC3">
        <f>-SUMIFS('[1]ANALI. CHEM.'!$E$2:$E$292,'[1]ANALI. CHEM.'!$A$2:$A$292,$B3,'[1]ANALI. CHEM.'!$F$2:$F$292,"SALI",'[1]ANALI. CHEM.'!$I$2:$I$292,"&gt;="&amp;AC$2,'[1]ANALI. CHEM.'!$I$2:$I$292,"&lt;"&amp;AD$2)</f>
        <v>0</v>
      </c>
      <c r="AD3">
        <f>-SUMIFS('[1]ANALI. CHEM.'!$E$2:$E$292,'[1]ANALI. CHEM.'!$A$2:$A$292,$B3,'[1]ANALI. CHEM.'!$F$2:$F$292,"SALI",'[1]ANALI. CHEM.'!$I$2:$I$292,"&gt;="&amp;AD$2,'[1]ANALI. CHEM.'!$I$2:$I$292,"&lt;"&amp;AE$2)</f>
        <v>0</v>
      </c>
      <c r="AE3">
        <f>-SUMIFS('[1]ANALI. CHEM.'!$E$2:$E$292,'[1]ANALI. CHEM.'!$A$2:$A$292,$B3,'[1]ANALI. CHEM.'!$F$2:$F$292,"SALI",'[1]ANALI. CHEM.'!$I$2:$I$292,"&gt;="&amp;AE$2,'[1]ANALI. CHEM.'!$I$2:$I$292,"&lt;"&amp;AF$2)</f>
        <v>0</v>
      </c>
      <c r="AF3">
        <f>-SUMIFS('[1]ANALI. CHEM.'!$E$2:$E$292,'[1]ANALI. CHEM.'!$A$2:$A$292,$B3,'[1]ANALI. CHEM.'!$F$2:$F$292,"SALI",'[1]ANALI. CHEM.'!$I$2:$I$292,"&gt;="&amp;AF$2,'[1]ANALI. CHEM.'!$I$2:$I$292,"&lt;"&amp;AG$2)</f>
        <v>0</v>
      </c>
      <c r="AG3">
        <f>-SUMIFS('[1]ANALI. CHEM.'!$E$2:$E$292,'[1]ANALI. CHEM.'!$A$2:$A$292,$B3,'[1]ANALI. CHEM.'!$F$2:$F$292,"SALI",'[1]ANALI. CHEM.'!$I$2:$I$292,"&gt;="&amp;AG$2,'[1]ANALI. CHEM.'!$I$2:$I$292,"&lt;"&amp;AH$2)</f>
        <v>0</v>
      </c>
      <c r="AH3">
        <f>-SUMIFS('[1]ANALI. CHEM.'!$E$2:$E$292,'[1]ANALI. CHEM.'!$A$2:$A$292,$B3,'[1]ANALI. CHEM.'!$F$2:$F$292,"SALI",'[1]ANALI. CHEM.'!$I$2:$I$292,"&gt;="&amp;AH$2,'[1]ANALI. CHEM.'!$I$2:$I$292,"&lt;"&amp;AI$2)</f>
        <v>1</v>
      </c>
      <c r="AI3">
        <f>-SUMIFS('[1]ANALI. CHEM.'!$E$2:$E$292,'[1]ANALI. CHEM.'!$A$2:$A$292,$B3,'[1]ANALI. CHEM.'!$F$2:$F$292,"SALI",'[1]ANALI. CHEM.'!$I$2:$I$292,"&gt;="&amp;AI$2,'[1]ANALI. CHEM.'!$I$2:$I$292,"&lt;"&amp;AJ$2)</f>
        <v>0</v>
      </c>
      <c r="AJ3">
        <f>-SUMIFS('[1]ANALI. CHEM.'!$E$2:$E$292,'[1]ANALI. CHEM.'!$A$2:$A$292,$B3,'[1]ANALI. CHEM.'!$F$2:$F$292,"SALI",'[1]ANALI. CHEM.'!$I$2:$I$292,"&gt;="&amp;AJ$2,'[1]ANALI. CHEM.'!$I$2:$I$292,"&lt;"&amp;AK$2)</f>
        <v>0</v>
      </c>
      <c r="AK3">
        <f>-SUMIFS('[1]ANALI. CHEM.'!$E$2:$E$292,'[1]ANALI. CHEM.'!$A$2:$A$292,$B3,'[1]ANALI. CHEM.'!$F$2:$F$292,"SALI",'[1]ANALI. CHEM.'!$I$2:$I$292,"&gt;="&amp;AK$2,'[1]ANALI. CHEM.'!$I$2:$I$292,"&lt;"&amp;AL$2)</f>
        <v>0</v>
      </c>
      <c r="AL3">
        <f>-SUMIFS('[1]ANALI. CHEM.'!$E$2:$E$292,'[1]ANALI. CHEM.'!$A$2:$A$292,$B3,'[1]ANALI. CHEM.'!$F$2:$F$292,"SALI",'[1]ANALI. CHEM.'!$I$2:$I$292,"&gt;="&amp;AL$2,'[1]ANALI. CHEM.'!$I$2:$I$292,"&lt;"&amp;AM$2)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1</v>
      </c>
      <c r="AO3">
        <f>COUNTIF(C3:AN3,0)</f>
        <v>36</v>
      </c>
    </row>
    <row r="4" spans="2:41" ht="15.75" thickBot="1" x14ac:dyDescent="0.3">
      <c r="B4" s="2" t="s">
        <v>1</v>
      </c>
      <c r="C4">
        <f>-SUMIFS('[1]ANALI. CHEM.'!$E$2:$E$292,'[1]ANALI. CHEM.'!$A$2:$A$292,$B4,'[1]ANALI. CHEM.'!$F$2:$F$292,"SALI",'[1]ANALI. CHEM.'!$I$2:$I$292,"&gt;="&amp;C$2,'[1]ANALI. CHEM.'!$I$2:$I$292,"&lt;"&amp;D$2)</f>
        <v>0</v>
      </c>
      <c r="D4">
        <f>-SUMIFS('[1]ANALI. CHEM.'!$E$2:$E$292,'[1]ANALI. CHEM.'!$A$2:$A$292,$B4,'[1]ANALI. CHEM.'!$F$2:$F$292,"SALI",'[1]ANALI. CHEM.'!$I$2:$I$292,"&gt;="&amp;D$2,'[1]ANALI. CHEM.'!$I$2:$I$292,"&lt;"&amp;E$2)</f>
        <v>0</v>
      </c>
      <c r="E4">
        <f>-SUMIFS('[1]ANALI. CHEM.'!$E$2:$E$292,'[1]ANALI. CHEM.'!$A$2:$A$292,$B4,'[1]ANALI. CHEM.'!$F$2:$F$292,"SALI",'[1]ANALI. CHEM.'!$I$2:$I$292,"&gt;="&amp;E$2,'[1]ANALI. CHEM.'!$I$2:$I$292,"&lt;"&amp;F$2)</f>
        <v>0</v>
      </c>
      <c r="F4">
        <f>-SUMIFS('[1]ANALI. CHEM.'!$E$2:$E$292,'[1]ANALI. CHEM.'!$A$2:$A$292,$B4,'[1]ANALI. CHEM.'!$F$2:$F$292,"SALI",'[1]ANALI. CHEM.'!$I$2:$I$292,"&gt;="&amp;F$2,'[1]ANALI. CHEM.'!$I$2:$I$292,"&lt;"&amp;G$2)</f>
        <v>0</v>
      </c>
      <c r="G4">
        <f>-SUMIFS('[1]ANALI. CHEM.'!$E$2:$E$292,'[1]ANALI. CHEM.'!$A$2:$A$292,$B4,'[1]ANALI. CHEM.'!$F$2:$F$292,"SALI",'[1]ANALI. CHEM.'!$I$2:$I$292,"&gt;="&amp;G$2,'[1]ANALI. CHEM.'!$I$2:$I$292,"&lt;"&amp;H$2)</f>
        <v>0</v>
      </c>
      <c r="H4">
        <f>-SUMIFS('[1]ANALI. CHEM.'!$E$2:$E$292,'[1]ANALI. CHEM.'!$A$2:$A$292,$B4,'[1]ANALI. CHEM.'!$F$2:$F$292,"SALI",'[1]ANALI. CHEM.'!$I$2:$I$292,"&gt;="&amp;H$2,'[1]ANALI. CHEM.'!$I$2:$I$292,"&lt;"&amp;I$2)</f>
        <v>0</v>
      </c>
      <c r="I4">
        <f>-SUMIFS('[1]ANALI. CHEM.'!$E$2:$E$292,'[1]ANALI. CHEM.'!$A$2:$A$292,$B4,'[1]ANALI. CHEM.'!$F$2:$F$292,"SALI",'[1]ANALI. CHEM.'!$I$2:$I$292,"&gt;="&amp;I$2,'[1]ANALI. CHEM.'!$I$2:$I$292,"&lt;"&amp;J$2)</f>
        <v>0</v>
      </c>
      <c r="J4">
        <f>-SUMIFS('[1]ANALI. CHEM.'!$E$2:$E$292,'[1]ANALI. CHEM.'!$A$2:$A$292,$B4,'[1]ANALI. CHEM.'!$F$2:$F$292,"SALI",'[1]ANALI. CHEM.'!$I$2:$I$292,"&gt;="&amp;J$2,'[1]ANALI. CHEM.'!$I$2:$I$292,"&lt;"&amp;K$2)</f>
        <v>0</v>
      </c>
      <c r="K4">
        <f>-SUMIFS('[1]ANALI. CHEM.'!$E$2:$E$292,'[1]ANALI. CHEM.'!$A$2:$A$292,$B4,'[1]ANALI. CHEM.'!$F$2:$F$292,"SALI",'[1]ANALI. CHEM.'!$I$2:$I$292,"&gt;="&amp;K$2,'[1]ANALI. CHEM.'!$I$2:$I$292,"&lt;"&amp;L$2)</f>
        <v>0</v>
      </c>
      <c r="L4">
        <f>-SUMIFS('[1]ANALI. CHEM.'!$E$2:$E$292,'[1]ANALI. CHEM.'!$A$2:$A$292,$B4,'[1]ANALI. CHEM.'!$F$2:$F$292,"SALI",'[1]ANALI. CHEM.'!$I$2:$I$292,"&gt;="&amp;L$2,'[1]ANALI. CHEM.'!$I$2:$I$292,"&lt;"&amp;M$2)</f>
        <v>0</v>
      </c>
      <c r="M4">
        <f>-SUMIFS('[1]ANALI. CHEM.'!$E$2:$E$292,'[1]ANALI. CHEM.'!$A$2:$A$292,$B4,'[1]ANALI. CHEM.'!$F$2:$F$292,"SALI",'[1]ANALI. CHEM.'!$I$2:$I$292,"&gt;="&amp;M$2,'[1]ANALI. CHEM.'!$I$2:$I$292,"&lt;"&amp;N$2)</f>
        <v>0</v>
      </c>
      <c r="N4">
        <f>-SUMIFS('[1]ANALI. CHEM.'!$E$2:$E$292,'[1]ANALI. CHEM.'!$A$2:$A$292,$B4,'[1]ANALI. CHEM.'!$F$2:$F$292,"SALI",'[1]ANALI. CHEM.'!$I$2:$I$292,"&gt;="&amp;N$2,'[1]ANALI. CHEM.'!$I$2:$I$292,"&lt;"&amp;O$2)</f>
        <v>0</v>
      </c>
      <c r="O4">
        <f>-SUMIFS('[1]ANALI. CHEM.'!$E$2:$E$292,'[1]ANALI. CHEM.'!$A$2:$A$292,$B4,'[1]ANALI. CHEM.'!$F$2:$F$292,"SALI",'[1]ANALI. CHEM.'!$I$2:$I$292,"&gt;="&amp;O$2,'[1]ANALI. CHEM.'!$I$2:$I$292,"&lt;"&amp;P$2)</f>
        <v>9</v>
      </c>
      <c r="P4">
        <f>-SUMIFS('[1]ANALI. CHEM.'!$E$2:$E$292,'[1]ANALI. CHEM.'!$A$2:$A$292,$B4,'[1]ANALI. CHEM.'!$F$2:$F$292,"SALI",'[1]ANALI. CHEM.'!$I$2:$I$292,"&gt;="&amp;P$2,'[1]ANALI. CHEM.'!$I$2:$I$292,"&lt;"&amp;Q$2)</f>
        <v>0</v>
      </c>
      <c r="Q4">
        <f>-SUMIFS('[1]ANALI. CHEM.'!$E$2:$E$292,'[1]ANALI. CHEM.'!$A$2:$A$292,$B4,'[1]ANALI. CHEM.'!$F$2:$F$292,"SALI",'[1]ANALI. CHEM.'!$I$2:$I$292,"&gt;="&amp;Q$2,'[1]ANALI. CHEM.'!$I$2:$I$292,"&lt;"&amp;R$2)</f>
        <v>0</v>
      </c>
      <c r="R4">
        <f>-SUMIFS('[1]ANALI. CHEM.'!$E$2:$E$292,'[1]ANALI. CHEM.'!$A$2:$A$292,$B4,'[1]ANALI. CHEM.'!$F$2:$F$292,"SALI",'[1]ANALI. CHEM.'!$I$2:$I$292,"&gt;="&amp;R$2,'[1]ANALI. CHEM.'!$I$2:$I$292,"&lt;"&amp;S$2)</f>
        <v>39</v>
      </c>
      <c r="S4">
        <f>-SUMIFS('[1]ANALI. CHEM.'!$E$2:$E$292,'[1]ANALI. CHEM.'!$A$2:$A$292,$B4,'[1]ANALI. CHEM.'!$F$2:$F$292,"SALI",'[1]ANALI. CHEM.'!$I$2:$I$292,"&gt;="&amp;S$2,'[1]ANALI. CHEM.'!$I$2:$I$292,"&lt;"&amp;T$2)</f>
        <v>0</v>
      </c>
      <c r="T4">
        <f>-SUMIFS('[1]ANALI. CHEM.'!$E$2:$E$292,'[1]ANALI. CHEM.'!$A$2:$A$292,$B4,'[1]ANALI. CHEM.'!$F$2:$F$292,"SALI",'[1]ANALI. CHEM.'!$I$2:$I$292,"&gt;="&amp;T$2,'[1]ANALI. CHEM.'!$I$2:$I$292,"&lt;"&amp;U$2)</f>
        <v>0</v>
      </c>
      <c r="U4">
        <f>-SUMIFS('[1]ANALI. CHEM.'!$E$2:$E$292,'[1]ANALI. CHEM.'!$A$2:$A$292,$B4,'[1]ANALI. CHEM.'!$F$2:$F$292,"SALI",'[1]ANALI. CHEM.'!$I$2:$I$292,"&gt;="&amp;U$2,'[1]ANALI. CHEM.'!$I$2:$I$292,"&lt;"&amp;V$2)</f>
        <v>0</v>
      </c>
      <c r="V4">
        <f>-SUMIFS('[1]ANALI. CHEM.'!$E$2:$E$292,'[1]ANALI. CHEM.'!$A$2:$A$292,$B4,'[1]ANALI. CHEM.'!$F$2:$F$292,"SALI",'[1]ANALI. CHEM.'!$I$2:$I$292,"&gt;="&amp;V$2,'[1]ANALI. CHEM.'!$I$2:$I$292,"&lt;"&amp;W$2)</f>
        <v>0</v>
      </c>
      <c r="W4">
        <f>-SUMIFS('[1]ANALI. CHEM.'!$E$2:$E$292,'[1]ANALI. CHEM.'!$A$2:$A$292,$B4,'[1]ANALI. CHEM.'!$F$2:$F$292,"SALI",'[1]ANALI. CHEM.'!$I$2:$I$292,"&gt;="&amp;W$2,'[1]ANALI. CHEM.'!$I$2:$I$292,"&lt;"&amp;X$2)</f>
        <v>0</v>
      </c>
      <c r="X4">
        <f>-SUMIFS('[1]ANALI. CHEM.'!$E$2:$E$292,'[1]ANALI. CHEM.'!$A$2:$A$292,$B4,'[1]ANALI. CHEM.'!$F$2:$F$292,"SALI",'[1]ANALI. CHEM.'!$I$2:$I$292,"&gt;="&amp;X$2,'[1]ANALI. CHEM.'!$I$2:$I$292,"&lt;"&amp;Y$2)</f>
        <v>0</v>
      </c>
      <c r="Y4">
        <f>-SUMIFS('[1]ANALI. CHEM.'!$E$2:$E$292,'[1]ANALI. CHEM.'!$A$2:$A$292,$B4,'[1]ANALI. CHEM.'!$F$2:$F$292,"SALI",'[1]ANALI. CHEM.'!$I$2:$I$292,"&gt;="&amp;Y$2,'[1]ANALI. CHEM.'!$I$2:$I$292,"&lt;"&amp;Z$2)</f>
        <v>0</v>
      </c>
      <c r="Z4">
        <f>-SUMIFS('[1]ANALI. CHEM.'!$E$2:$E$292,'[1]ANALI. CHEM.'!$A$2:$A$292,$B4,'[1]ANALI. CHEM.'!$F$2:$F$292,"SALI",'[1]ANALI. CHEM.'!$I$2:$I$292,"&gt;="&amp;Z$2,'[1]ANALI. CHEM.'!$I$2:$I$292,"&lt;"&amp;AA$2)</f>
        <v>0</v>
      </c>
      <c r="AA4">
        <f>-SUMIFS('[1]ANALI. CHEM.'!$E$2:$E$292,'[1]ANALI. CHEM.'!$A$2:$A$292,$B4,'[1]ANALI. CHEM.'!$F$2:$F$292,"SALI",'[1]ANALI. CHEM.'!$I$2:$I$292,"&gt;="&amp;AA$2,'[1]ANALI. CHEM.'!$I$2:$I$292,"&lt;"&amp;AB$2)</f>
        <v>0</v>
      </c>
      <c r="AB4">
        <f>-SUMIFS('[1]ANALI. CHEM.'!$E$2:$E$292,'[1]ANALI. CHEM.'!$A$2:$A$292,$B4,'[1]ANALI. CHEM.'!$F$2:$F$292,"SALI",'[1]ANALI. CHEM.'!$I$2:$I$292,"&gt;="&amp;AB$2,'[1]ANALI. CHEM.'!$I$2:$I$292,"&lt;"&amp;AC$2)</f>
        <v>8</v>
      </c>
      <c r="AC4">
        <f>-SUMIFS('[1]ANALI. CHEM.'!$E$2:$E$292,'[1]ANALI. CHEM.'!$A$2:$A$292,$B4,'[1]ANALI. CHEM.'!$F$2:$F$292,"SALI",'[1]ANALI. CHEM.'!$I$2:$I$292,"&gt;="&amp;AC$2,'[1]ANALI. CHEM.'!$I$2:$I$292,"&lt;"&amp;AD$2)</f>
        <v>19</v>
      </c>
      <c r="AD4">
        <f>-SUMIFS('[1]ANALI. CHEM.'!$E$2:$E$292,'[1]ANALI. CHEM.'!$A$2:$A$292,$B4,'[1]ANALI. CHEM.'!$F$2:$F$292,"SALI",'[1]ANALI. CHEM.'!$I$2:$I$292,"&gt;="&amp;AD$2,'[1]ANALI. CHEM.'!$I$2:$I$292,"&lt;"&amp;AE$2)</f>
        <v>3</v>
      </c>
      <c r="AE4">
        <f>-SUMIFS('[1]ANALI. CHEM.'!$E$2:$E$292,'[1]ANALI. CHEM.'!$A$2:$A$292,$B4,'[1]ANALI. CHEM.'!$F$2:$F$292,"SALI",'[1]ANALI. CHEM.'!$I$2:$I$292,"&gt;="&amp;AE$2,'[1]ANALI. CHEM.'!$I$2:$I$292,"&lt;"&amp;AF$2)</f>
        <v>0</v>
      </c>
      <c r="AF4">
        <f>-SUMIFS('[1]ANALI. CHEM.'!$E$2:$E$292,'[1]ANALI. CHEM.'!$A$2:$A$292,$B4,'[1]ANALI. CHEM.'!$F$2:$F$292,"SALI",'[1]ANALI. CHEM.'!$I$2:$I$292,"&gt;="&amp;AF$2,'[1]ANALI. CHEM.'!$I$2:$I$292,"&lt;"&amp;AG$2)</f>
        <v>0</v>
      </c>
      <c r="AG4">
        <f>-SUMIFS('[1]ANALI. CHEM.'!$E$2:$E$292,'[1]ANALI. CHEM.'!$A$2:$A$292,$B4,'[1]ANALI. CHEM.'!$F$2:$F$292,"SALI",'[1]ANALI. CHEM.'!$I$2:$I$292,"&gt;="&amp;AG$2,'[1]ANALI. CHEM.'!$I$2:$I$292,"&lt;"&amp;AH$2)</f>
        <v>2</v>
      </c>
      <c r="AH4">
        <f>-SUMIFS('[1]ANALI. CHEM.'!$E$2:$E$292,'[1]ANALI. CHEM.'!$A$2:$A$292,$B4,'[1]ANALI. CHEM.'!$F$2:$F$292,"SALI",'[1]ANALI. CHEM.'!$I$2:$I$292,"&gt;="&amp;AH$2,'[1]ANALI. CHEM.'!$I$2:$I$292,"&lt;"&amp;AI$2)</f>
        <v>0</v>
      </c>
      <c r="AI4">
        <f>-SUMIFS('[1]ANALI. CHEM.'!$E$2:$E$292,'[1]ANALI. CHEM.'!$A$2:$A$292,$B4,'[1]ANALI. CHEM.'!$F$2:$F$292,"SALI",'[1]ANALI. CHEM.'!$I$2:$I$292,"&gt;="&amp;AI$2,'[1]ANALI. CHEM.'!$I$2:$I$292,"&lt;"&amp;AJ$2)</f>
        <v>0</v>
      </c>
      <c r="AJ4">
        <f>-SUMIFS('[1]ANALI. CHEM.'!$E$2:$E$292,'[1]ANALI. CHEM.'!$A$2:$A$292,$B4,'[1]ANALI. CHEM.'!$F$2:$F$292,"SALI",'[1]ANALI. CHEM.'!$I$2:$I$292,"&gt;="&amp;AJ$2,'[1]ANALI. CHEM.'!$I$2:$I$292,"&lt;"&amp;AK$2)</f>
        <v>0</v>
      </c>
      <c r="AK4">
        <f>-SUMIFS('[1]ANALI. CHEM.'!$E$2:$E$292,'[1]ANALI. CHEM.'!$A$2:$A$292,$B4,'[1]ANALI. CHEM.'!$F$2:$F$292,"SALI",'[1]ANALI. CHEM.'!$I$2:$I$292,"&gt;="&amp;AK$2,'[1]ANALI. CHEM.'!$I$2:$I$292,"&lt;"&amp;AL$2)</f>
        <v>0</v>
      </c>
      <c r="AL4">
        <f>-SUMIFS('[1]ANALI. CHEM.'!$E$2:$E$292,'[1]ANALI. CHEM.'!$A$2:$A$292,$B4,'[1]ANALI. CHEM.'!$F$2:$F$292,"SALI",'[1]ANALI. CHEM.'!$I$2:$I$292,"&gt;="&amp;AL$2,'[1]ANALI. CHEM.'!$I$2:$I$292,"&lt;"&amp;AM$2)</f>
        <v>0</v>
      </c>
      <c r="AN4">
        <f t="shared" si="0"/>
        <v>80</v>
      </c>
      <c r="AO4">
        <f t="shared" ref="AO4:AO67" si="1">COUNTIF(C4:AN4,0)</f>
        <v>30</v>
      </c>
    </row>
    <row r="5" spans="2:41" ht="15.75" thickBot="1" x14ac:dyDescent="0.3">
      <c r="B5" s="2" t="s">
        <v>2</v>
      </c>
      <c r="C5">
        <f>-SUMIFS('[1]ANALI. CHEM.'!$E$2:$E$292,'[1]ANALI. CHEM.'!$A$2:$A$292,$B5,'[1]ANALI. CHEM.'!$F$2:$F$292,"SALI",'[1]ANALI. CHEM.'!$I$2:$I$292,"&gt;="&amp;C$2,'[1]ANALI. CHEM.'!$I$2:$I$292,"&lt;"&amp;D$2)</f>
        <v>0</v>
      </c>
      <c r="D5">
        <f>-SUMIFS('[1]ANALI. CHEM.'!$E$2:$E$292,'[1]ANALI. CHEM.'!$A$2:$A$292,$B5,'[1]ANALI. CHEM.'!$F$2:$F$292,"SALI",'[1]ANALI. CHEM.'!$I$2:$I$292,"&gt;="&amp;D$2,'[1]ANALI. CHEM.'!$I$2:$I$292,"&lt;"&amp;E$2)</f>
        <v>0</v>
      </c>
      <c r="E5">
        <f>-SUMIFS('[1]ANALI. CHEM.'!$E$2:$E$292,'[1]ANALI. CHEM.'!$A$2:$A$292,$B5,'[1]ANALI. CHEM.'!$F$2:$F$292,"SALI",'[1]ANALI. CHEM.'!$I$2:$I$292,"&gt;="&amp;E$2,'[1]ANALI. CHEM.'!$I$2:$I$292,"&lt;"&amp;F$2)</f>
        <v>0</v>
      </c>
      <c r="F5">
        <f>-SUMIFS('[1]ANALI. CHEM.'!$E$2:$E$292,'[1]ANALI. CHEM.'!$A$2:$A$292,$B5,'[1]ANALI. CHEM.'!$F$2:$F$292,"SALI",'[1]ANALI. CHEM.'!$I$2:$I$292,"&gt;="&amp;F$2,'[1]ANALI. CHEM.'!$I$2:$I$292,"&lt;"&amp;G$2)</f>
        <v>0</v>
      </c>
      <c r="G5">
        <f>-SUMIFS('[1]ANALI. CHEM.'!$E$2:$E$292,'[1]ANALI. CHEM.'!$A$2:$A$292,$B5,'[1]ANALI. CHEM.'!$F$2:$F$292,"SALI",'[1]ANALI. CHEM.'!$I$2:$I$292,"&gt;="&amp;G$2,'[1]ANALI. CHEM.'!$I$2:$I$292,"&lt;"&amp;H$2)</f>
        <v>0</v>
      </c>
      <c r="H5">
        <f>-SUMIFS('[1]ANALI. CHEM.'!$E$2:$E$292,'[1]ANALI. CHEM.'!$A$2:$A$292,$B5,'[1]ANALI. CHEM.'!$F$2:$F$292,"SALI",'[1]ANALI. CHEM.'!$I$2:$I$292,"&gt;="&amp;H$2,'[1]ANALI. CHEM.'!$I$2:$I$292,"&lt;"&amp;I$2)</f>
        <v>0</v>
      </c>
      <c r="I5">
        <f>-SUMIFS('[1]ANALI. CHEM.'!$E$2:$E$292,'[1]ANALI. CHEM.'!$A$2:$A$292,$B5,'[1]ANALI. CHEM.'!$F$2:$F$292,"SALI",'[1]ANALI. CHEM.'!$I$2:$I$292,"&gt;="&amp;I$2,'[1]ANALI. CHEM.'!$I$2:$I$292,"&lt;"&amp;J$2)</f>
        <v>0</v>
      </c>
      <c r="J5">
        <f>-SUMIFS('[1]ANALI. CHEM.'!$E$2:$E$292,'[1]ANALI. CHEM.'!$A$2:$A$292,$B5,'[1]ANALI. CHEM.'!$F$2:$F$292,"SALI",'[1]ANALI. CHEM.'!$I$2:$I$292,"&gt;="&amp;J$2,'[1]ANALI. CHEM.'!$I$2:$I$292,"&lt;"&amp;K$2)</f>
        <v>0</v>
      </c>
      <c r="K5">
        <f>-SUMIFS('[1]ANALI. CHEM.'!$E$2:$E$292,'[1]ANALI. CHEM.'!$A$2:$A$292,$B5,'[1]ANALI. CHEM.'!$F$2:$F$292,"SALI",'[1]ANALI. CHEM.'!$I$2:$I$292,"&gt;="&amp;K$2,'[1]ANALI. CHEM.'!$I$2:$I$292,"&lt;"&amp;L$2)</f>
        <v>0</v>
      </c>
      <c r="L5">
        <f>-SUMIFS('[1]ANALI. CHEM.'!$E$2:$E$292,'[1]ANALI. CHEM.'!$A$2:$A$292,$B5,'[1]ANALI. CHEM.'!$F$2:$F$292,"SALI",'[1]ANALI. CHEM.'!$I$2:$I$292,"&gt;="&amp;L$2,'[1]ANALI. CHEM.'!$I$2:$I$292,"&lt;"&amp;M$2)</f>
        <v>0</v>
      </c>
      <c r="M5">
        <f>-SUMIFS('[1]ANALI. CHEM.'!$E$2:$E$292,'[1]ANALI. CHEM.'!$A$2:$A$292,$B5,'[1]ANALI. CHEM.'!$F$2:$F$292,"SALI",'[1]ANALI. CHEM.'!$I$2:$I$292,"&gt;="&amp;M$2,'[1]ANALI. CHEM.'!$I$2:$I$292,"&lt;"&amp;N$2)</f>
        <v>0</v>
      </c>
      <c r="N5">
        <f>-SUMIFS('[1]ANALI. CHEM.'!$E$2:$E$292,'[1]ANALI. CHEM.'!$A$2:$A$292,$B5,'[1]ANALI. CHEM.'!$F$2:$F$292,"SALI",'[1]ANALI. CHEM.'!$I$2:$I$292,"&gt;="&amp;N$2,'[1]ANALI. CHEM.'!$I$2:$I$292,"&lt;"&amp;O$2)</f>
        <v>10</v>
      </c>
      <c r="O5">
        <f>-SUMIFS('[1]ANALI. CHEM.'!$E$2:$E$292,'[1]ANALI. CHEM.'!$A$2:$A$292,$B5,'[1]ANALI. CHEM.'!$F$2:$F$292,"SALI",'[1]ANALI. CHEM.'!$I$2:$I$292,"&gt;="&amp;O$2,'[1]ANALI. CHEM.'!$I$2:$I$292,"&lt;"&amp;P$2)</f>
        <v>0</v>
      </c>
      <c r="P5">
        <f>-SUMIFS('[1]ANALI. CHEM.'!$E$2:$E$292,'[1]ANALI. CHEM.'!$A$2:$A$292,$B5,'[1]ANALI. CHEM.'!$F$2:$F$292,"SALI",'[1]ANALI. CHEM.'!$I$2:$I$292,"&gt;="&amp;P$2,'[1]ANALI. CHEM.'!$I$2:$I$292,"&lt;"&amp;Q$2)</f>
        <v>0</v>
      </c>
      <c r="Q5">
        <f>-SUMIFS('[1]ANALI. CHEM.'!$E$2:$E$292,'[1]ANALI. CHEM.'!$A$2:$A$292,$B5,'[1]ANALI. CHEM.'!$F$2:$F$292,"SALI",'[1]ANALI. CHEM.'!$I$2:$I$292,"&gt;="&amp;Q$2,'[1]ANALI. CHEM.'!$I$2:$I$292,"&lt;"&amp;R$2)</f>
        <v>0</v>
      </c>
      <c r="R5">
        <f>-SUMIFS('[1]ANALI. CHEM.'!$E$2:$E$292,'[1]ANALI. CHEM.'!$A$2:$A$292,$B5,'[1]ANALI. CHEM.'!$F$2:$F$292,"SALI",'[1]ANALI. CHEM.'!$I$2:$I$292,"&gt;="&amp;R$2,'[1]ANALI. CHEM.'!$I$2:$I$292,"&lt;"&amp;S$2)</f>
        <v>0</v>
      </c>
      <c r="S5">
        <f>-SUMIFS('[1]ANALI. CHEM.'!$E$2:$E$292,'[1]ANALI. CHEM.'!$A$2:$A$292,$B5,'[1]ANALI. CHEM.'!$F$2:$F$292,"SALI",'[1]ANALI. CHEM.'!$I$2:$I$292,"&gt;="&amp;S$2,'[1]ANALI. CHEM.'!$I$2:$I$292,"&lt;"&amp;T$2)</f>
        <v>0</v>
      </c>
      <c r="T5">
        <f>-SUMIFS('[1]ANALI. CHEM.'!$E$2:$E$292,'[1]ANALI. CHEM.'!$A$2:$A$292,$B5,'[1]ANALI. CHEM.'!$F$2:$F$292,"SALI",'[1]ANALI. CHEM.'!$I$2:$I$292,"&gt;="&amp;T$2,'[1]ANALI. CHEM.'!$I$2:$I$292,"&lt;"&amp;U$2)</f>
        <v>0</v>
      </c>
      <c r="U5">
        <f>-SUMIFS('[1]ANALI. CHEM.'!$E$2:$E$292,'[1]ANALI. CHEM.'!$A$2:$A$292,$B5,'[1]ANALI. CHEM.'!$F$2:$F$292,"SALI",'[1]ANALI. CHEM.'!$I$2:$I$292,"&gt;="&amp;U$2,'[1]ANALI. CHEM.'!$I$2:$I$292,"&lt;"&amp;V$2)</f>
        <v>0</v>
      </c>
      <c r="V5">
        <f>-SUMIFS('[1]ANALI. CHEM.'!$E$2:$E$292,'[1]ANALI. CHEM.'!$A$2:$A$292,$B5,'[1]ANALI. CHEM.'!$F$2:$F$292,"SALI",'[1]ANALI. CHEM.'!$I$2:$I$292,"&gt;="&amp;V$2,'[1]ANALI. CHEM.'!$I$2:$I$292,"&lt;"&amp;W$2)</f>
        <v>40</v>
      </c>
      <c r="W5">
        <f>-SUMIFS('[1]ANALI. CHEM.'!$E$2:$E$292,'[1]ANALI. CHEM.'!$A$2:$A$292,$B5,'[1]ANALI. CHEM.'!$F$2:$F$292,"SALI",'[1]ANALI. CHEM.'!$I$2:$I$292,"&gt;="&amp;W$2,'[1]ANALI. CHEM.'!$I$2:$I$292,"&lt;"&amp;X$2)</f>
        <v>0</v>
      </c>
      <c r="X5">
        <f>-SUMIFS('[1]ANALI. CHEM.'!$E$2:$E$292,'[1]ANALI. CHEM.'!$A$2:$A$292,$B5,'[1]ANALI. CHEM.'!$F$2:$F$292,"SALI",'[1]ANALI. CHEM.'!$I$2:$I$292,"&gt;="&amp;X$2,'[1]ANALI. CHEM.'!$I$2:$I$292,"&lt;"&amp;Y$2)</f>
        <v>2</v>
      </c>
      <c r="Y5">
        <f>-SUMIFS('[1]ANALI. CHEM.'!$E$2:$E$292,'[1]ANALI. CHEM.'!$A$2:$A$292,$B5,'[1]ANALI. CHEM.'!$F$2:$F$292,"SALI",'[1]ANALI. CHEM.'!$I$2:$I$292,"&gt;="&amp;Y$2,'[1]ANALI. CHEM.'!$I$2:$I$292,"&lt;"&amp;Z$2)</f>
        <v>0</v>
      </c>
      <c r="Z5">
        <f>-SUMIFS('[1]ANALI. CHEM.'!$E$2:$E$292,'[1]ANALI. CHEM.'!$A$2:$A$292,$B5,'[1]ANALI. CHEM.'!$F$2:$F$292,"SALI",'[1]ANALI. CHEM.'!$I$2:$I$292,"&gt;="&amp;Z$2,'[1]ANALI. CHEM.'!$I$2:$I$292,"&lt;"&amp;AA$2)</f>
        <v>0</v>
      </c>
      <c r="AA5">
        <f>-SUMIFS('[1]ANALI. CHEM.'!$E$2:$E$292,'[1]ANALI. CHEM.'!$A$2:$A$292,$B5,'[1]ANALI. CHEM.'!$F$2:$F$292,"SALI",'[1]ANALI. CHEM.'!$I$2:$I$292,"&gt;="&amp;AA$2,'[1]ANALI. CHEM.'!$I$2:$I$292,"&lt;"&amp;AB$2)</f>
        <v>0</v>
      </c>
      <c r="AB5">
        <f>-SUMIFS('[1]ANALI. CHEM.'!$E$2:$E$292,'[1]ANALI. CHEM.'!$A$2:$A$292,$B5,'[1]ANALI. CHEM.'!$F$2:$F$292,"SALI",'[1]ANALI. CHEM.'!$I$2:$I$292,"&gt;="&amp;AB$2,'[1]ANALI. CHEM.'!$I$2:$I$292,"&lt;"&amp;AC$2)</f>
        <v>0</v>
      </c>
      <c r="AC5">
        <f>-SUMIFS('[1]ANALI. CHEM.'!$E$2:$E$292,'[1]ANALI. CHEM.'!$A$2:$A$292,$B5,'[1]ANALI. CHEM.'!$F$2:$F$292,"SALI",'[1]ANALI. CHEM.'!$I$2:$I$292,"&gt;="&amp;AC$2,'[1]ANALI. CHEM.'!$I$2:$I$292,"&lt;"&amp;AD$2)</f>
        <v>0</v>
      </c>
      <c r="AD5">
        <f>-SUMIFS('[1]ANALI. CHEM.'!$E$2:$E$292,'[1]ANALI. CHEM.'!$A$2:$A$292,$B5,'[1]ANALI. CHEM.'!$F$2:$F$292,"SALI",'[1]ANALI. CHEM.'!$I$2:$I$292,"&gt;="&amp;AD$2,'[1]ANALI. CHEM.'!$I$2:$I$292,"&lt;"&amp;AE$2)</f>
        <v>0</v>
      </c>
      <c r="AE5">
        <f>-SUMIFS('[1]ANALI. CHEM.'!$E$2:$E$292,'[1]ANALI. CHEM.'!$A$2:$A$292,$B5,'[1]ANALI. CHEM.'!$F$2:$F$292,"SALI",'[1]ANALI. CHEM.'!$I$2:$I$292,"&gt;="&amp;AE$2,'[1]ANALI. CHEM.'!$I$2:$I$292,"&lt;"&amp;AF$2)</f>
        <v>0</v>
      </c>
      <c r="AF5">
        <f>-SUMIFS('[1]ANALI. CHEM.'!$E$2:$E$292,'[1]ANALI. CHEM.'!$A$2:$A$292,$B5,'[1]ANALI. CHEM.'!$F$2:$F$292,"SALI",'[1]ANALI. CHEM.'!$I$2:$I$292,"&gt;="&amp;AF$2,'[1]ANALI. CHEM.'!$I$2:$I$292,"&lt;"&amp;AG$2)</f>
        <v>0</v>
      </c>
      <c r="AG5">
        <f>-SUMIFS('[1]ANALI. CHEM.'!$E$2:$E$292,'[1]ANALI. CHEM.'!$A$2:$A$292,$B5,'[1]ANALI. CHEM.'!$F$2:$F$292,"SALI",'[1]ANALI. CHEM.'!$I$2:$I$292,"&gt;="&amp;AG$2,'[1]ANALI. CHEM.'!$I$2:$I$292,"&lt;"&amp;AH$2)</f>
        <v>0</v>
      </c>
      <c r="AH5">
        <f>-SUMIFS('[1]ANALI. CHEM.'!$E$2:$E$292,'[1]ANALI. CHEM.'!$A$2:$A$292,$B5,'[1]ANALI. CHEM.'!$F$2:$F$292,"SALI",'[1]ANALI. CHEM.'!$I$2:$I$292,"&gt;="&amp;AH$2,'[1]ANALI. CHEM.'!$I$2:$I$292,"&lt;"&amp;AI$2)</f>
        <v>0</v>
      </c>
      <c r="AI5">
        <f>-SUMIFS('[1]ANALI. CHEM.'!$E$2:$E$292,'[1]ANALI. CHEM.'!$A$2:$A$292,$B5,'[1]ANALI. CHEM.'!$F$2:$F$292,"SALI",'[1]ANALI. CHEM.'!$I$2:$I$292,"&gt;="&amp;AI$2,'[1]ANALI. CHEM.'!$I$2:$I$292,"&lt;"&amp;AJ$2)</f>
        <v>0</v>
      </c>
      <c r="AJ5">
        <f>-SUMIFS('[1]ANALI. CHEM.'!$E$2:$E$292,'[1]ANALI. CHEM.'!$A$2:$A$292,$B5,'[1]ANALI. CHEM.'!$F$2:$F$292,"SALI",'[1]ANALI. CHEM.'!$I$2:$I$292,"&gt;="&amp;AJ$2,'[1]ANALI. CHEM.'!$I$2:$I$292,"&lt;"&amp;AK$2)</f>
        <v>0</v>
      </c>
      <c r="AK5">
        <f>-SUMIFS('[1]ANALI. CHEM.'!$E$2:$E$292,'[1]ANALI. CHEM.'!$A$2:$A$292,$B5,'[1]ANALI. CHEM.'!$F$2:$F$292,"SALI",'[1]ANALI. CHEM.'!$I$2:$I$292,"&gt;="&amp;AK$2,'[1]ANALI. CHEM.'!$I$2:$I$292,"&lt;"&amp;AL$2)</f>
        <v>0</v>
      </c>
      <c r="AL5">
        <f>-SUMIFS('[1]ANALI. CHEM.'!$E$2:$E$292,'[1]ANALI. CHEM.'!$A$2:$A$292,$B5,'[1]ANALI. CHEM.'!$F$2:$F$292,"SALI",'[1]ANALI. CHEM.'!$I$2:$I$292,"&gt;="&amp;AL$2,'[1]ANALI. CHEM.'!$I$2:$I$292,"&lt;"&amp;AM$2)</f>
        <v>0</v>
      </c>
      <c r="AN5">
        <f t="shared" si="0"/>
        <v>52</v>
      </c>
      <c r="AO5">
        <f t="shared" si="1"/>
        <v>33</v>
      </c>
    </row>
    <row r="6" spans="2:41" ht="15.75" thickBot="1" x14ac:dyDescent="0.3">
      <c r="B6" s="2" t="s">
        <v>3</v>
      </c>
      <c r="C6">
        <f>-SUMIFS('[1]ANALI. CHEM.'!$E$2:$E$292,'[1]ANALI. CHEM.'!$A$2:$A$292,$B6,'[1]ANALI. CHEM.'!$F$2:$F$292,"SALI",'[1]ANALI. CHEM.'!$I$2:$I$292,"&gt;="&amp;C$2,'[1]ANALI. CHEM.'!$I$2:$I$292,"&lt;"&amp;D$2)</f>
        <v>0</v>
      </c>
      <c r="D6">
        <f>-SUMIFS('[1]ANALI. CHEM.'!$E$2:$E$292,'[1]ANALI. CHEM.'!$A$2:$A$292,$B6,'[1]ANALI. CHEM.'!$F$2:$F$292,"SALI",'[1]ANALI. CHEM.'!$I$2:$I$292,"&gt;="&amp;D$2,'[1]ANALI. CHEM.'!$I$2:$I$292,"&lt;"&amp;E$2)</f>
        <v>0</v>
      </c>
      <c r="E6">
        <f>-SUMIFS('[1]ANALI. CHEM.'!$E$2:$E$292,'[1]ANALI. CHEM.'!$A$2:$A$292,$B6,'[1]ANALI. CHEM.'!$F$2:$F$292,"SALI",'[1]ANALI. CHEM.'!$I$2:$I$292,"&gt;="&amp;E$2,'[1]ANALI. CHEM.'!$I$2:$I$292,"&lt;"&amp;F$2)</f>
        <v>0</v>
      </c>
      <c r="F6">
        <f>-SUMIFS('[1]ANALI. CHEM.'!$E$2:$E$292,'[1]ANALI. CHEM.'!$A$2:$A$292,$B6,'[1]ANALI. CHEM.'!$F$2:$F$292,"SALI",'[1]ANALI. CHEM.'!$I$2:$I$292,"&gt;="&amp;F$2,'[1]ANALI. CHEM.'!$I$2:$I$292,"&lt;"&amp;G$2)</f>
        <v>0</v>
      </c>
      <c r="G6">
        <f>-SUMIFS('[1]ANALI. CHEM.'!$E$2:$E$292,'[1]ANALI. CHEM.'!$A$2:$A$292,$B6,'[1]ANALI. CHEM.'!$F$2:$F$292,"SALI",'[1]ANALI. CHEM.'!$I$2:$I$292,"&gt;="&amp;G$2,'[1]ANALI. CHEM.'!$I$2:$I$292,"&lt;"&amp;H$2)</f>
        <v>0</v>
      </c>
      <c r="H6">
        <f>-SUMIFS('[1]ANALI. CHEM.'!$E$2:$E$292,'[1]ANALI. CHEM.'!$A$2:$A$292,$B6,'[1]ANALI. CHEM.'!$F$2:$F$292,"SALI",'[1]ANALI. CHEM.'!$I$2:$I$292,"&gt;="&amp;H$2,'[1]ANALI. CHEM.'!$I$2:$I$292,"&lt;"&amp;I$2)</f>
        <v>0</v>
      </c>
      <c r="I6">
        <f>-SUMIFS('[1]ANALI. CHEM.'!$E$2:$E$292,'[1]ANALI. CHEM.'!$A$2:$A$292,$B6,'[1]ANALI. CHEM.'!$F$2:$F$292,"SALI",'[1]ANALI. CHEM.'!$I$2:$I$292,"&gt;="&amp;I$2,'[1]ANALI. CHEM.'!$I$2:$I$292,"&lt;"&amp;J$2)</f>
        <v>0</v>
      </c>
      <c r="J6">
        <f>-SUMIFS('[1]ANALI. CHEM.'!$E$2:$E$292,'[1]ANALI. CHEM.'!$A$2:$A$292,$B6,'[1]ANALI. CHEM.'!$F$2:$F$292,"SALI",'[1]ANALI. CHEM.'!$I$2:$I$292,"&gt;="&amp;J$2,'[1]ANALI. CHEM.'!$I$2:$I$292,"&lt;"&amp;K$2)</f>
        <v>0</v>
      </c>
      <c r="K6">
        <f>-SUMIFS('[1]ANALI. CHEM.'!$E$2:$E$292,'[1]ANALI. CHEM.'!$A$2:$A$292,$B6,'[1]ANALI. CHEM.'!$F$2:$F$292,"SALI",'[1]ANALI. CHEM.'!$I$2:$I$292,"&gt;="&amp;K$2,'[1]ANALI. CHEM.'!$I$2:$I$292,"&lt;"&amp;L$2)</f>
        <v>0</v>
      </c>
      <c r="L6">
        <f>-SUMIFS('[1]ANALI. CHEM.'!$E$2:$E$292,'[1]ANALI. CHEM.'!$A$2:$A$292,$B6,'[1]ANALI. CHEM.'!$F$2:$F$292,"SALI",'[1]ANALI. CHEM.'!$I$2:$I$292,"&gt;="&amp;L$2,'[1]ANALI. CHEM.'!$I$2:$I$292,"&lt;"&amp;M$2)</f>
        <v>0</v>
      </c>
      <c r="M6">
        <f>-SUMIFS('[1]ANALI. CHEM.'!$E$2:$E$292,'[1]ANALI. CHEM.'!$A$2:$A$292,$B6,'[1]ANALI. CHEM.'!$F$2:$F$292,"SALI",'[1]ANALI. CHEM.'!$I$2:$I$292,"&gt;="&amp;M$2,'[1]ANALI. CHEM.'!$I$2:$I$292,"&lt;"&amp;N$2)</f>
        <v>0</v>
      </c>
      <c r="N6">
        <f>-SUMIFS('[1]ANALI. CHEM.'!$E$2:$E$292,'[1]ANALI. CHEM.'!$A$2:$A$292,$B6,'[1]ANALI. CHEM.'!$F$2:$F$292,"SALI",'[1]ANALI. CHEM.'!$I$2:$I$292,"&gt;="&amp;N$2,'[1]ANALI. CHEM.'!$I$2:$I$292,"&lt;"&amp;O$2)</f>
        <v>0</v>
      </c>
      <c r="O6">
        <f>-SUMIFS('[1]ANALI. CHEM.'!$E$2:$E$292,'[1]ANALI. CHEM.'!$A$2:$A$292,$B6,'[1]ANALI. CHEM.'!$F$2:$F$292,"SALI",'[1]ANALI. CHEM.'!$I$2:$I$292,"&gt;="&amp;O$2,'[1]ANALI. CHEM.'!$I$2:$I$292,"&lt;"&amp;P$2)</f>
        <v>0</v>
      </c>
      <c r="P6">
        <f>-SUMIFS('[1]ANALI. CHEM.'!$E$2:$E$292,'[1]ANALI. CHEM.'!$A$2:$A$292,$B6,'[1]ANALI. CHEM.'!$F$2:$F$292,"SALI",'[1]ANALI. CHEM.'!$I$2:$I$292,"&gt;="&amp;P$2,'[1]ANALI. CHEM.'!$I$2:$I$292,"&lt;"&amp;Q$2)</f>
        <v>0</v>
      </c>
      <c r="Q6">
        <f>-SUMIFS('[1]ANALI. CHEM.'!$E$2:$E$292,'[1]ANALI. CHEM.'!$A$2:$A$292,$B6,'[1]ANALI. CHEM.'!$F$2:$F$292,"SALI",'[1]ANALI. CHEM.'!$I$2:$I$292,"&gt;="&amp;Q$2,'[1]ANALI. CHEM.'!$I$2:$I$292,"&lt;"&amp;R$2)</f>
        <v>0</v>
      </c>
      <c r="R6">
        <f>-SUMIFS('[1]ANALI. CHEM.'!$E$2:$E$292,'[1]ANALI. CHEM.'!$A$2:$A$292,$B6,'[1]ANALI. CHEM.'!$F$2:$F$292,"SALI",'[1]ANALI. CHEM.'!$I$2:$I$292,"&gt;="&amp;R$2,'[1]ANALI. CHEM.'!$I$2:$I$292,"&lt;"&amp;S$2)</f>
        <v>0</v>
      </c>
      <c r="S6">
        <f>-SUMIFS('[1]ANALI. CHEM.'!$E$2:$E$292,'[1]ANALI. CHEM.'!$A$2:$A$292,$B6,'[1]ANALI. CHEM.'!$F$2:$F$292,"SALI",'[1]ANALI. CHEM.'!$I$2:$I$292,"&gt;="&amp;S$2,'[1]ANALI. CHEM.'!$I$2:$I$292,"&lt;"&amp;T$2)</f>
        <v>0</v>
      </c>
      <c r="T6">
        <f>-SUMIFS('[1]ANALI. CHEM.'!$E$2:$E$292,'[1]ANALI. CHEM.'!$A$2:$A$292,$B6,'[1]ANALI. CHEM.'!$F$2:$F$292,"SALI",'[1]ANALI. CHEM.'!$I$2:$I$292,"&gt;="&amp;T$2,'[1]ANALI. CHEM.'!$I$2:$I$292,"&lt;"&amp;U$2)</f>
        <v>0</v>
      </c>
      <c r="U6">
        <f>-SUMIFS('[1]ANALI. CHEM.'!$E$2:$E$292,'[1]ANALI. CHEM.'!$A$2:$A$292,$B6,'[1]ANALI. CHEM.'!$F$2:$F$292,"SALI",'[1]ANALI. CHEM.'!$I$2:$I$292,"&gt;="&amp;U$2,'[1]ANALI. CHEM.'!$I$2:$I$292,"&lt;"&amp;V$2)</f>
        <v>0</v>
      </c>
      <c r="V6">
        <f>-SUMIFS('[1]ANALI. CHEM.'!$E$2:$E$292,'[1]ANALI. CHEM.'!$A$2:$A$292,$B6,'[1]ANALI. CHEM.'!$F$2:$F$292,"SALI",'[1]ANALI. CHEM.'!$I$2:$I$292,"&gt;="&amp;V$2,'[1]ANALI. CHEM.'!$I$2:$I$292,"&lt;"&amp;W$2)</f>
        <v>0</v>
      </c>
      <c r="W6">
        <f>-SUMIFS('[1]ANALI. CHEM.'!$E$2:$E$292,'[1]ANALI. CHEM.'!$A$2:$A$292,$B6,'[1]ANALI. CHEM.'!$F$2:$F$292,"SALI",'[1]ANALI. CHEM.'!$I$2:$I$292,"&gt;="&amp;W$2,'[1]ANALI. CHEM.'!$I$2:$I$292,"&lt;"&amp;X$2)</f>
        <v>0</v>
      </c>
      <c r="X6">
        <f>-SUMIFS('[1]ANALI. CHEM.'!$E$2:$E$292,'[1]ANALI. CHEM.'!$A$2:$A$292,$B6,'[1]ANALI. CHEM.'!$F$2:$F$292,"SALI",'[1]ANALI. CHEM.'!$I$2:$I$292,"&gt;="&amp;X$2,'[1]ANALI. CHEM.'!$I$2:$I$292,"&lt;"&amp;Y$2)</f>
        <v>0</v>
      </c>
      <c r="Y6">
        <f>-SUMIFS('[1]ANALI. CHEM.'!$E$2:$E$292,'[1]ANALI. CHEM.'!$A$2:$A$292,$B6,'[1]ANALI. CHEM.'!$F$2:$F$292,"SALI",'[1]ANALI. CHEM.'!$I$2:$I$292,"&gt;="&amp;Y$2,'[1]ANALI. CHEM.'!$I$2:$I$292,"&lt;"&amp;Z$2)</f>
        <v>0</v>
      </c>
      <c r="Z6">
        <f>-SUMIFS('[1]ANALI. CHEM.'!$E$2:$E$292,'[1]ANALI. CHEM.'!$A$2:$A$292,$B6,'[1]ANALI. CHEM.'!$F$2:$F$292,"SALI",'[1]ANALI. CHEM.'!$I$2:$I$292,"&gt;="&amp;Z$2,'[1]ANALI. CHEM.'!$I$2:$I$292,"&lt;"&amp;AA$2)</f>
        <v>3</v>
      </c>
      <c r="AA6">
        <f>-SUMIFS('[1]ANALI. CHEM.'!$E$2:$E$292,'[1]ANALI. CHEM.'!$A$2:$A$292,$B6,'[1]ANALI. CHEM.'!$F$2:$F$292,"SALI",'[1]ANALI. CHEM.'!$I$2:$I$292,"&gt;="&amp;AA$2,'[1]ANALI. CHEM.'!$I$2:$I$292,"&lt;"&amp;AB$2)</f>
        <v>0</v>
      </c>
      <c r="AB6">
        <f>-SUMIFS('[1]ANALI. CHEM.'!$E$2:$E$292,'[1]ANALI. CHEM.'!$A$2:$A$292,$B6,'[1]ANALI. CHEM.'!$F$2:$F$292,"SALI",'[1]ANALI. CHEM.'!$I$2:$I$292,"&gt;="&amp;AB$2,'[1]ANALI. CHEM.'!$I$2:$I$292,"&lt;"&amp;AC$2)</f>
        <v>1</v>
      </c>
      <c r="AC6">
        <f>-SUMIFS('[1]ANALI. CHEM.'!$E$2:$E$292,'[1]ANALI. CHEM.'!$A$2:$A$292,$B6,'[1]ANALI. CHEM.'!$F$2:$F$292,"SALI",'[1]ANALI. CHEM.'!$I$2:$I$292,"&gt;="&amp;AC$2,'[1]ANALI. CHEM.'!$I$2:$I$292,"&lt;"&amp;AD$2)</f>
        <v>1</v>
      </c>
      <c r="AD6">
        <f>-SUMIFS('[1]ANALI. CHEM.'!$E$2:$E$292,'[1]ANALI. CHEM.'!$A$2:$A$292,$B6,'[1]ANALI. CHEM.'!$F$2:$F$292,"SALI",'[1]ANALI. CHEM.'!$I$2:$I$292,"&gt;="&amp;AD$2,'[1]ANALI. CHEM.'!$I$2:$I$292,"&lt;"&amp;AE$2)</f>
        <v>1</v>
      </c>
      <c r="AE6">
        <f>-SUMIFS('[1]ANALI. CHEM.'!$E$2:$E$292,'[1]ANALI. CHEM.'!$A$2:$A$292,$B6,'[1]ANALI. CHEM.'!$F$2:$F$292,"SALI",'[1]ANALI. CHEM.'!$I$2:$I$292,"&gt;="&amp;AE$2,'[1]ANALI. CHEM.'!$I$2:$I$292,"&lt;"&amp;AF$2)</f>
        <v>1</v>
      </c>
      <c r="AF6">
        <f>-SUMIFS('[1]ANALI. CHEM.'!$E$2:$E$292,'[1]ANALI. CHEM.'!$A$2:$A$292,$B6,'[1]ANALI. CHEM.'!$F$2:$F$292,"SALI",'[1]ANALI. CHEM.'!$I$2:$I$292,"&gt;="&amp;AF$2,'[1]ANALI. CHEM.'!$I$2:$I$292,"&lt;"&amp;AG$2)</f>
        <v>0</v>
      </c>
      <c r="AG6">
        <f>-SUMIFS('[1]ANALI. CHEM.'!$E$2:$E$292,'[1]ANALI. CHEM.'!$A$2:$A$292,$B6,'[1]ANALI. CHEM.'!$F$2:$F$292,"SALI",'[1]ANALI. CHEM.'!$I$2:$I$292,"&gt;="&amp;AG$2,'[1]ANALI. CHEM.'!$I$2:$I$292,"&lt;"&amp;AH$2)</f>
        <v>0</v>
      </c>
      <c r="AH6">
        <f>-SUMIFS('[1]ANALI. CHEM.'!$E$2:$E$292,'[1]ANALI. CHEM.'!$A$2:$A$292,$B6,'[1]ANALI. CHEM.'!$F$2:$F$292,"SALI",'[1]ANALI. CHEM.'!$I$2:$I$292,"&gt;="&amp;AH$2,'[1]ANALI. CHEM.'!$I$2:$I$292,"&lt;"&amp;AI$2)</f>
        <v>0</v>
      </c>
      <c r="AI6">
        <f>-SUMIFS('[1]ANALI. CHEM.'!$E$2:$E$292,'[1]ANALI. CHEM.'!$A$2:$A$292,$B6,'[1]ANALI. CHEM.'!$F$2:$F$292,"SALI",'[1]ANALI. CHEM.'!$I$2:$I$292,"&gt;="&amp;AI$2,'[1]ANALI. CHEM.'!$I$2:$I$292,"&lt;"&amp;AJ$2)</f>
        <v>2</v>
      </c>
      <c r="AJ6">
        <f>-SUMIFS('[1]ANALI. CHEM.'!$E$2:$E$292,'[1]ANALI. CHEM.'!$A$2:$A$292,$B6,'[1]ANALI. CHEM.'!$F$2:$F$292,"SALI",'[1]ANALI. CHEM.'!$I$2:$I$292,"&gt;="&amp;AJ$2,'[1]ANALI. CHEM.'!$I$2:$I$292,"&lt;"&amp;AK$2)</f>
        <v>1</v>
      </c>
      <c r="AK6">
        <f>-SUMIFS('[1]ANALI. CHEM.'!$E$2:$E$292,'[1]ANALI. CHEM.'!$A$2:$A$292,$B6,'[1]ANALI. CHEM.'!$F$2:$F$292,"SALI",'[1]ANALI. CHEM.'!$I$2:$I$292,"&gt;="&amp;AK$2,'[1]ANALI. CHEM.'!$I$2:$I$292,"&lt;"&amp;AL$2)</f>
        <v>2</v>
      </c>
      <c r="AL6">
        <f>-SUMIFS('[1]ANALI. CHEM.'!$E$2:$E$292,'[1]ANALI. CHEM.'!$A$2:$A$292,$B6,'[1]ANALI. CHEM.'!$F$2:$F$292,"SALI",'[1]ANALI. CHEM.'!$I$2:$I$292,"&gt;="&amp;AL$2,'[1]ANALI. CHEM.'!$I$2:$I$292,"&lt;"&amp;AM$2)</f>
        <v>0</v>
      </c>
      <c r="AN6">
        <f t="shared" si="0"/>
        <v>10</v>
      </c>
      <c r="AO6">
        <f t="shared" si="1"/>
        <v>28</v>
      </c>
    </row>
    <row r="7" spans="2:41" ht="15.75" thickBot="1" x14ac:dyDescent="0.3">
      <c r="B7" s="2" t="s">
        <v>4</v>
      </c>
      <c r="C7">
        <f>-SUMIFS('[1]ANALI. CHEM.'!$E$2:$E$292,'[1]ANALI. CHEM.'!$A$2:$A$292,$B7,'[1]ANALI. CHEM.'!$F$2:$F$292,"SALI",'[1]ANALI. CHEM.'!$I$2:$I$292,"&gt;="&amp;C$2,'[1]ANALI. CHEM.'!$I$2:$I$292,"&lt;"&amp;D$2)</f>
        <v>0</v>
      </c>
      <c r="D7">
        <f>-SUMIFS('[1]ANALI. CHEM.'!$E$2:$E$292,'[1]ANALI. CHEM.'!$A$2:$A$292,$B7,'[1]ANALI. CHEM.'!$F$2:$F$292,"SALI",'[1]ANALI. CHEM.'!$I$2:$I$292,"&gt;="&amp;D$2,'[1]ANALI. CHEM.'!$I$2:$I$292,"&lt;"&amp;E$2)</f>
        <v>0</v>
      </c>
      <c r="E7">
        <f>-SUMIFS('[1]ANALI. CHEM.'!$E$2:$E$292,'[1]ANALI. CHEM.'!$A$2:$A$292,$B7,'[1]ANALI. CHEM.'!$F$2:$F$292,"SALI",'[1]ANALI. CHEM.'!$I$2:$I$292,"&gt;="&amp;E$2,'[1]ANALI. CHEM.'!$I$2:$I$292,"&lt;"&amp;F$2)</f>
        <v>0</v>
      </c>
      <c r="F7">
        <f>-SUMIFS('[1]ANALI. CHEM.'!$E$2:$E$292,'[1]ANALI. CHEM.'!$A$2:$A$292,$B7,'[1]ANALI. CHEM.'!$F$2:$F$292,"SALI",'[1]ANALI. CHEM.'!$I$2:$I$292,"&gt;="&amp;F$2,'[1]ANALI. CHEM.'!$I$2:$I$292,"&lt;"&amp;G$2)</f>
        <v>0</v>
      </c>
      <c r="G7">
        <f>-SUMIFS('[1]ANALI. CHEM.'!$E$2:$E$292,'[1]ANALI. CHEM.'!$A$2:$A$292,$B7,'[1]ANALI. CHEM.'!$F$2:$F$292,"SALI",'[1]ANALI. CHEM.'!$I$2:$I$292,"&gt;="&amp;G$2,'[1]ANALI. CHEM.'!$I$2:$I$292,"&lt;"&amp;H$2)</f>
        <v>0</v>
      </c>
      <c r="H7">
        <f>-SUMIFS('[1]ANALI. CHEM.'!$E$2:$E$292,'[1]ANALI. CHEM.'!$A$2:$A$292,$B7,'[1]ANALI. CHEM.'!$F$2:$F$292,"SALI",'[1]ANALI. CHEM.'!$I$2:$I$292,"&gt;="&amp;H$2,'[1]ANALI. CHEM.'!$I$2:$I$292,"&lt;"&amp;I$2)</f>
        <v>0</v>
      </c>
      <c r="I7">
        <f>-SUMIFS('[1]ANALI. CHEM.'!$E$2:$E$292,'[1]ANALI. CHEM.'!$A$2:$A$292,$B7,'[1]ANALI. CHEM.'!$F$2:$F$292,"SALI",'[1]ANALI. CHEM.'!$I$2:$I$292,"&gt;="&amp;I$2,'[1]ANALI. CHEM.'!$I$2:$I$292,"&lt;"&amp;J$2)</f>
        <v>0</v>
      </c>
      <c r="J7">
        <f>-SUMIFS('[1]ANALI. CHEM.'!$E$2:$E$292,'[1]ANALI. CHEM.'!$A$2:$A$292,$B7,'[1]ANALI. CHEM.'!$F$2:$F$292,"SALI",'[1]ANALI. CHEM.'!$I$2:$I$292,"&gt;="&amp;J$2,'[1]ANALI. CHEM.'!$I$2:$I$292,"&lt;"&amp;K$2)</f>
        <v>0</v>
      </c>
      <c r="K7">
        <f>-SUMIFS('[1]ANALI. CHEM.'!$E$2:$E$292,'[1]ANALI. CHEM.'!$A$2:$A$292,$B7,'[1]ANALI. CHEM.'!$F$2:$F$292,"SALI",'[1]ANALI. CHEM.'!$I$2:$I$292,"&gt;="&amp;K$2,'[1]ANALI. CHEM.'!$I$2:$I$292,"&lt;"&amp;L$2)</f>
        <v>0</v>
      </c>
      <c r="L7">
        <f>-SUMIFS('[1]ANALI. CHEM.'!$E$2:$E$292,'[1]ANALI. CHEM.'!$A$2:$A$292,$B7,'[1]ANALI. CHEM.'!$F$2:$F$292,"SALI",'[1]ANALI. CHEM.'!$I$2:$I$292,"&gt;="&amp;L$2,'[1]ANALI. CHEM.'!$I$2:$I$292,"&lt;"&amp;M$2)</f>
        <v>0</v>
      </c>
      <c r="M7">
        <f>-SUMIFS('[1]ANALI. CHEM.'!$E$2:$E$292,'[1]ANALI. CHEM.'!$A$2:$A$292,$B7,'[1]ANALI. CHEM.'!$F$2:$F$292,"SALI",'[1]ANALI. CHEM.'!$I$2:$I$292,"&gt;="&amp;M$2,'[1]ANALI. CHEM.'!$I$2:$I$292,"&lt;"&amp;N$2)</f>
        <v>0</v>
      </c>
      <c r="N7">
        <f>-SUMIFS('[1]ANALI. CHEM.'!$E$2:$E$292,'[1]ANALI. CHEM.'!$A$2:$A$292,$B7,'[1]ANALI. CHEM.'!$F$2:$F$292,"SALI",'[1]ANALI. CHEM.'!$I$2:$I$292,"&gt;="&amp;N$2,'[1]ANALI. CHEM.'!$I$2:$I$292,"&lt;"&amp;O$2)</f>
        <v>4</v>
      </c>
      <c r="O7">
        <f>-SUMIFS('[1]ANALI. CHEM.'!$E$2:$E$292,'[1]ANALI. CHEM.'!$A$2:$A$292,$B7,'[1]ANALI. CHEM.'!$F$2:$F$292,"SALI",'[1]ANALI. CHEM.'!$I$2:$I$292,"&gt;="&amp;O$2,'[1]ANALI. CHEM.'!$I$2:$I$292,"&lt;"&amp;P$2)</f>
        <v>7</v>
      </c>
      <c r="P7">
        <f>-SUMIFS('[1]ANALI. CHEM.'!$E$2:$E$292,'[1]ANALI. CHEM.'!$A$2:$A$292,$B7,'[1]ANALI. CHEM.'!$F$2:$F$292,"SALI",'[1]ANALI. CHEM.'!$I$2:$I$292,"&gt;="&amp;P$2,'[1]ANALI. CHEM.'!$I$2:$I$292,"&lt;"&amp;Q$2)</f>
        <v>0</v>
      </c>
      <c r="Q7">
        <f>-SUMIFS('[1]ANALI. CHEM.'!$E$2:$E$292,'[1]ANALI. CHEM.'!$A$2:$A$292,$B7,'[1]ANALI. CHEM.'!$F$2:$F$292,"SALI",'[1]ANALI. CHEM.'!$I$2:$I$292,"&gt;="&amp;Q$2,'[1]ANALI. CHEM.'!$I$2:$I$292,"&lt;"&amp;R$2)</f>
        <v>0</v>
      </c>
      <c r="R7">
        <f>-SUMIFS('[1]ANALI. CHEM.'!$E$2:$E$292,'[1]ANALI. CHEM.'!$A$2:$A$292,$B7,'[1]ANALI. CHEM.'!$F$2:$F$292,"SALI",'[1]ANALI. CHEM.'!$I$2:$I$292,"&gt;="&amp;R$2,'[1]ANALI. CHEM.'!$I$2:$I$292,"&lt;"&amp;S$2)</f>
        <v>0</v>
      </c>
      <c r="S7">
        <f>-SUMIFS('[1]ANALI. CHEM.'!$E$2:$E$292,'[1]ANALI. CHEM.'!$A$2:$A$292,$B7,'[1]ANALI. CHEM.'!$F$2:$F$292,"SALI",'[1]ANALI. CHEM.'!$I$2:$I$292,"&gt;="&amp;S$2,'[1]ANALI. CHEM.'!$I$2:$I$292,"&lt;"&amp;T$2)</f>
        <v>0</v>
      </c>
      <c r="T7">
        <f>-SUMIFS('[1]ANALI. CHEM.'!$E$2:$E$292,'[1]ANALI. CHEM.'!$A$2:$A$292,$B7,'[1]ANALI. CHEM.'!$F$2:$F$292,"SALI",'[1]ANALI. CHEM.'!$I$2:$I$292,"&gt;="&amp;T$2,'[1]ANALI. CHEM.'!$I$2:$I$292,"&lt;"&amp;U$2)</f>
        <v>0</v>
      </c>
      <c r="U7">
        <f>-SUMIFS('[1]ANALI. CHEM.'!$E$2:$E$292,'[1]ANALI. CHEM.'!$A$2:$A$292,$B7,'[1]ANALI. CHEM.'!$F$2:$F$292,"SALI",'[1]ANALI. CHEM.'!$I$2:$I$292,"&gt;="&amp;U$2,'[1]ANALI. CHEM.'!$I$2:$I$292,"&lt;"&amp;V$2)</f>
        <v>4</v>
      </c>
      <c r="V7">
        <f>-SUMIFS('[1]ANALI. CHEM.'!$E$2:$E$292,'[1]ANALI. CHEM.'!$A$2:$A$292,$B7,'[1]ANALI. CHEM.'!$F$2:$F$292,"SALI",'[1]ANALI. CHEM.'!$I$2:$I$292,"&gt;="&amp;V$2,'[1]ANALI. CHEM.'!$I$2:$I$292,"&lt;"&amp;W$2)</f>
        <v>0</v>
      </c>
      <c r="W7">
        <f>-SUMIFS('[1]ANALI. CHEM.'!$E$2:$E$292,'[1]ANALI. CHEM.'!$A$2:$A$292,$B7,'[1]ANALI. CHEM.'!$F$2:$F$292,"SALI",'[1]ANALI. CHEM.'!$I$2:$I$292,"&gt;="&amp;W$2,'[1]ANALI. CHEM.'!$I$2:$I$292,"&lt;"&amp;X$2)</f>
        <v>1</v>
      </c>
      <c r="X7">
        <f>-SUMIFS('[1]ANALI. CHEM.'!$E$2:$E$292,'[1]ANALI. CHEM.'!$A$2:$A$292,$B7,'[1]ANALI. CHEM.'!$F$2:$F$292,"SALI",'[1]ANALI. CHEM.'!$I$2:$I$292,"&gt;="&amp;X$2,'[1]ANALI. CHEM.'!$I$2:$I$292,"&lt;"&amp;Y$2)</f>
        <v>4</v>
      </c>
      <c r="Y7">
        <f>-SUMIFS('[1]ANALI. CHEM.'!$E$2:$E$292,'[1]ANALI. CHEM.'!$A$2:$A$292,$B7,'[1]ANALI. CHEM.'!$F$2:$F$292,"SALI",'[1]ANALI. CHEM.'!$I$2:$I$292,"&gt;="&amp;Y$2,'[1]ANALI. CHEM.'!$I$2:$I$292,"&lt;"&amp;Z$2)</f>
        <v>1</v>
      </c>
      <c r="Z7">
        <f>-SUMIFS('[1]ANALI. CHEM.'!$E$2:$E$292,'[1]ANALI. CHEM.'!$A$2:$A$292,$B7,'[1]ANALI. CHEM.'!$F$2:$F$292,"SALI",'[1]ANALI. CHEM.'!$I$2:$I$292,"&gt;="&amp;Z$2,'[1]ANALI. CHEM.'!$I$2:$I$292,"&lt;"&amp;AA$2)</f>
        <v>3</v>
      </c>
      <c r="AA7">
        <f>-SUMIFS('[1]ANALI. CHEM.'!$E$2:$E$292,'[1]ANALI. CHEM.'!$A$2:$A$292,$B7,'[1]ANALI. CHEM.'!$F$2:$F$292,"SALI",'[1]ANALI. CHEM.'!$I$2:$I$292,"&gt;="&amp;AA$2,'[1]ANALI. CHEM.'!$I$2:$I$292,"&lt;"&amp;AB$2)</f>
        <v>0</v>
      </c>
      <c r="AB7">
        <f>-SUMIFS('[1]ANALI. CHEM.'!$E$2:$E$292,'[1]ANALI. CHEM.'!$A$2:$A$292,$B7,'[1]ANALI. CHEM.'!$F$2:$F$292,"SALI",'[1]ANALI. CHEM.'!$I$2:$I$292,"&gt;="&amp;AB$2,'[1]ANALI. CHEM.'!$I$2:$I$292,"&lt;"&amp;AC$2)</f>
        <v>1</v>
      </c>
      <c r="AC7">
        <f>-SUMIFS('[1]ANALI. CHEM.'!$E$2:$E$292,'[1]ANALI. CHEM.'!$A$2:$A$292,$B7,'[1]ANALI. CHEM.'!$F$2:$F$292,"SALI",'[1]ANALI. CHEM.'!$I$2:$I$292,"&gt;="&amp;AC$2,'[1]ANALI. CHEM.'!$I$2:$I$292,"&lt;"&amp;AD$2)</f>
        <v>3</v>
      </c>
      <c r="AD7">
        <f>-SUMIFS('[1]ANALI. CHEM.'!$E$2:$E$292,'[1]ANALI. CHEM.'!$A$2:$A$292,$B7,'[1]ANALI. CHEM.'!$F$2:$F$292,"SALI",'[1]ANALI. CHEM.'!$I$2:$I$292,"&gt;="&amp;AD$2,'[1]ANALI. CHEM.'!$I$2:$I$292,"&lt;"&amp;AE$2)</f>
        <v>1</v>
      </c>
      <c r="AE7">
        <f>-SUMIFS('[1]ANALI. CHEM.'!$E$2:$E$292,'[1]ANALI. CHEM.'!$A$2:$A$292,$B7,'[1]ANALI. CHEM.'!$F$2:$F$292,"SALI",'[1]ANALI. CHEM.'!$I$2:$I$292,"&gt;="&amp;AE$2,'[1]ANALI. CHEM.'!$I$2:$I$292,"&lt;"&amp;AF$2)</f>
        <v>0</v>
      </c>
      <c r="AF7">
        <f>-SUMIFS('[1]ANALI. CHEM.'!$E$2:$E$292,'[1]ANALI. CHEM.'!$A$2:$A$292,$B7,'[1]ANALI. CHEM.'!$F$2:$F$292,"SALI",'[1]ANALI. CHEM.'!$I$2:$I$292,"&gt;="&amp;AF$2,'[1]ANALI. CHEM.'!$I$2:$I$292,"&lt;"&amp;AG$2)</f>
        <v>1</v>
      </c>
      <c r="AG7">
        <f>-SUMIFS('[1]ANALI. CHEM.'!$E$2:$E$292,'[1]ANALI. CHEM.'!$A$2:$A$292,$B7,'[1]ANALI. CHEM.'!$F$2:$F$292,"SALI",'[1]ANALI. CHEM.'!$I$2:$I$292,"&gt;="&amp;AG$2,'[1]ANALI. CHEM.'!$I$2:$I$292,"&lt;"&amp;AH$2)</f>
        <v>0</v>
      </c>
      <c r="AH7">
        <f>-SUMIFS('[1]ANALI. CHEM.'!$E$2:$E$292,'[1]ANALI. CHEM.'!$A$2:$A$292,$B7,'[1]ANALI. CHEM.'!$F$2:$F$292,"SALI",'[1]ANALI. CHEM.'!$I$2:$I$292,"&gt;="&amp;AH$2,'[1]ANALI. CHEM.'!$I$2:$I$292,"&lt;"&amp;AI$2)</f>
        <v>1</v>
      </c>
      <c r="AI7">
        <f>-SUMIFS('[1]ANALI. CHEM.'!$E$2:$E$292,'[1]ANALI. CHEM.'!$A$2:$A$292,$B7,'[1]ANALI. CHEM.'!$F$2:$F$292,"SALI",'[1]ANALI. CHEM.'!$I$2:$I$292,"&gt;="&amp;AI$2,'[1]ANALI. CHEM.'!$I$2:$I$292,"&lt;"&amp;AJ$2)</f>
        <v>1</v>
      </c>
      <c r="AJ7">
        <f>-SUMIFS('[1]ANALI. CHEM.'!$E$2:$E$292,'[1]ANALI. CHEM.'!$A$2:$A$292,$B7,'[1]ANALI. CHEM.'!$F$2:$F$292,"SALI",'[1]ANALI. CHEM.'!$I$2:$I$292,"&gt;="&amp;AJ$2,'[1]ANALI. CHEM.'!$I$2:$I$292,"&lt;"&amp;AK$2)</f>
        <v>0</v>
      </c>
      <c r="AK7">
        <f>-SUMIFS('[1]ANALI. CHEM.'!$E$2:$E$292,'[1]ANALI. CHEM.'!$A$2:$A$292,$B7,'[1]ANALI. CHEM.'!$F$2:$F$292,"SALI",'[1]ANALI. CHEM.'!$I$2:$I$292,"&gt;="&amp;AK$2,'[1]ANALI. CHEM.'!$I$2:$I$292,"&lt;"&amp;AL$2)</f>
        <v>3</v>
      </c>
      <c r="AL7">
        <f>-SUMIFS('[1]ANALI. CHEM.'!$E$2:$E$292,'[1]ANALI. CHEM.'!$A$2:$A$292,$B7,'[1]ANALI. CHEM.'!$F$2:$F$292,"SALI",'[1]ANALI. CHEM.'!$I$2:$I$292,"&gt;="&amp;AL$2,'[1]ANALI. CHEM.'!$I$2:$I$292,"&lt;"&amp;AM$2)</f>
        <v>0</v>
      </c>
      <c r="AN7">
        <f t="shared" si="0"/>
        <v>32</v>
      </c>
      <c r="AO7">
        <f t="shared" si="1"/>
        <v>22</v>
      </c>
    </row>
    <row r="8" spans="2:41" ht="15.75" thickBot="1" x14ac:dyDescent="0.3">
      <c r="B8" s="2" t="s">
        <v>5</v>
      </c>
      <c r="C8">
        <f>-SUMIFS('[1]ANALI. CHEM.'!$E$2:$E$292,'[1]ANALI. CHEM.'!$A$2:$A$292,$B8,'[1]ANALI. CHEM.'!$F$2:$F$292,"SALI",'[1]ANALI. CHEM.'!$I$2:$I$292,"&gt;="&amp;C$2,'[1]ANALI. CHEM.'!$I$2:$I$292,"&lt;"&amp;D$2)</f>
        <v>0</v>
      </c>
      <c r="D8">
        <f>-SUMIFS('[1]ANALI. CHEM.'!$E$2:$E$292,'[1]ANALI. CHEM.'!$A$2:$A$292,$B8,'[1]ANALI. CHEM.'!$F$2:$F$292,"SALI",'[1]ANALI. CHEM.'!$I$2:$I$292,"&gt;="&amp;D$2,'[1]ANALI. CHEM.'!$I$2:$I$292,"&lt;"&amp;E$2)</f>
        <v>0</v>
      </c>
      <c r="E8">
        <f>-SUMIFS('[1]ANALI. CHEM.'!$E$2:$E$292,'[1]ANALI. CHEM.'!$A$2:$A$292,$B8,'[1]ANALI. CHEM.'!$F$2:$F$292,"SALI",'[1]ANALI. CHEM.'!$I$2:$I$292,"&gt;="&amp;E$2,'[1]ANALI. CHEM.'!$I$2:$I$292,"&lt;"&amp;F$2)</f>
        <v>0</v>
      </c>
      <c r="F8">
        <f>-SUMIFS('[1]ANALI. CHEM.'!$E$2:$E$292,'[1]ANALI. CHEM.'!$A$2:$A$292,$B8,'[1]ANALI. CHEM.'!$F$2:$F$292,"SALI",'[1]ANALI. CHEM.'!$I$2:$I$292,"&gt;="&amp;F$2,'[1]ANALI. CHEM.'!$I$2:$I$292,"&lt;"&amp;G$2)</f>
        <v>0</v>
      </c>
      <c r="G8">
        <f>-SUMIFS('[1]ANALI. CHEM.'!$E$2:$E$292,'[1]ANALI. CHEM.'!$A$2:$A$292,$B8,'[1]ANALI. CHEM.'!$F$2:$F$292,"SALI",'[1]ANALI. CHEM.'!$I$2:$I$292,"&gt;="&amp;G$2,'[1]ANALI. CHEM.'!$I$2:$I$292,"&lt;"&amp;H$2)</f>
        <v>0</v>
      </c>
      <c r="H8">
        <f>-SUMIFS('[1]ANALI. CHEM.'!$E$2:$E$292,'[1]ANALI. CHEM.'!$A$2:$A$292,$B8,'[1]ANALI. CHEM.'!$F$2:$F$292,"SALI",'[1]ANALI. CHEM.'!$I$2:$I$292,"&gt;="&amp;H$2,'[1]ANALI. CHEM.'!$I$2:$I$292,"&lt;"&amp;I$2)</f>
        <v>0</v>
      </c>
      <c r="I8">
        <f>-SUMIFS('[1]ANALI. CHEM.'!$E$2:$E$292,'[1]ANALI. CHEM.'!$A$2:$A$292,$B8,'[1]ANALI. CHEM.'!$F$2:$F$292,"SALI",'[1]ANALI. CHEM.'!$I$2:$I$292,"&gt;="&amp;I$2,'[1]ANALI. CHEM.'!$I$2:$I$292,"&lt;"&amp;J$2)</f>
        <v>0</v>
      </c>
      <c r="J8">
        <f>-SUMIFS('[1]ANALI. CHEM.'!$E$2:$E$292,'[1]ANALI. CHEM.'!$A$2:$A$292,$B8,'[1]ANALI. CHEM.'!$F$2:$F$292,"SALI",'[1]ANALI. CHEM.'!$I$2:$I$292,"&gt;="&amp;J$2,'[1]ANALI. CHEM.'!$I$2:$I$292,"&lt;"&amp;K$2)</f>
        <v>0</v>
      </c>
      <c r="K8">
        <f>-SUMIFS('[1]ANALI. CHEM.'!$E$2:$E$292,'[1]ANALI. CHEM.'!$A$2:$A$292,$B8,'[1]ANALI. CHEM.'!$F$2:$F$292,"SALI",'[1]ANALI. CHEM.'!$I$2:$I$292,"&gt;="&amp;K$2,'[1]ANALI. CHEM.'!$I$2:$I$292,"&lt;"&amp;L$2)</f>
        <v>0</v>
      </c>
      <c r="L8">
        <f>-SUMIFS('[1]ANALI. CHEM.'!$E$2:$E$292,'[1]ANALI. CHEM.'!$A$2:$A$292,$B8,'[1]ANALI. CHEM.'!$F$2:$F$292,"SALI",'[1]ANALI. CHEM.'!$I$2:$I$292,"&gt;="&amp;L$2,'[1]ANALI. CHEM.'!$I$2:$I$292,"&lt;"&amp;M$2)</f>
        <v>0</v>
      </c>
      <c r="M8">
        <f>-SUMIFS('[1]ANALI. CHEM.'!$E$2:$E$292,'[1]ANALI. CHEM.'!$A$2:$A$292,$B8,'[1]ANALI. CHEM.'!$F$2:$F$292,"SALI",'[1]ANALI. CHEM.'!$I$2:$I$292,"&gt;="&amp;M$2,'[1]ANALI. CHEM.'!$I$2:$I$292,"&lt;"&amp;N$2)</f>
        <v>0</v>
      </c>
      <c r="N8">
        <f>-SUMIFS('[1]ANALI. CHEM.'!$E$2:$E$292,'[1]ANALI. CHEM.'!$A$2:$A$292,$B8,'[1]ANALI. CHEM.'!$F$2:$F$292,"SALI",'[1]ANALI. CHEM.'!$I$2:$I$292,"&gt;="&amp;N$2,'[1]ANALI. CHEM.'!$I$2:$I$292,"&lt;"&amp;O$2)</f>
        <v>0</v>
      </c>
      <c r="O8">
        <f>-SUMIFS('[1]ANALI. CHEM.'!$E$2:$E$292,'[1]ANALI. CHEM.'!$A$2:$A$292,$B8,'[1]ANALI. CHEM.'!$F$2:$F$292,"SALI",'[1]ANALI. CHEM.'!$I$2:$I$292,"&gt;="&amp;O$2,'[1]ANALI. CHEM.'!$I$2:$I$292,"&lt;"&amp;P$2)</f>
        <v>0</v>
      </c>
      <c r="P8">
        <f>-SUMIFS('[1]ANALI. CHEM.'!$E$2:$E$292,'[1]ANALI. CHEM.'!$A$2:$A$292,$B8,'[1]ANALI. CHEM.'!$F$2:$F$292,"SALI",'[1]ANALI. CHEM.'!$I$2:$I$292,"&gt;="&amp;P$2,'[1]ANALI. CHEM.'!$I$2:$I$292,"&lt;"&amp;Q$2)</f>
        <v>0</v>
      </c>
      <c r="Q8">
        <f>-SUMIFS('[1]ANALI. CHEM.'!$E$2:$E$292,'[1]ANALI. CHEM.'!$A$2:$A$292,$B8,'[1]ANALI. CHEM.'!$F$2:$F$292,"SALI",'[1]ANALI. CHEM.'!$I$2:$I$292,"&gt;="&amp;Q$2,'[1]ANALI. CHEM.'!$I$2:$I$292,"&lt;"&amp;R$2)</f>
        <v>0</v>
      </c>
      <c r="R8">
        <f>-SUMIFS('[1]ANALI. CHEM.'!$E$2:$E$292,'[1]ANALI. CHEM.'!$A$2:$A$292,$B8,'[1]ANALI. CHEM.'!$F$2:$F$292,"SALI",'[1]ANALI. CHEM.'!$I$2:$I$292,"&gt;="&amp;R$2,'[1]ANALI. CHEM.'!$I$2:$I$292,"&lt;"&amp;S$2)</f>
        <v>0</v>
      </c>
      <c r="S8">
        <f>-SUMIFS('[1]ANALI. CHEM.'!$E$2:$E$292,'[1]ANALI. CHEM.'!$A$2:$A$292,$B8,'[1]ANALI. CHEM.'!$F$2:$F$292,"SALI",'[1]ANALI. CHEM.'!$I$2:$I$292,"&gt;="&amp;S$2,'[1]ANALI. CHEM.'!$I$2:$I$292,"&lt;"&amp;T$2)</f>
        <v>0</v>
      </c>
      <c r="T8">
        <f>-SUMIFS('[1]ANALI. CHEM.'!$E$2:$E$292,'[1]ANALI. CHEM.'!$A$2:$A$292,$B8,'[1]ANALI. CHEM.'!$F$2:$F$292,"SALI",'[1]ANALI. CHEM.'!$I$2:$I$292,"&gt;="&amp;T$2,'[1]ANALI. CHEM.'!$I$2:$I$292,"&lt;"&amp;U$2)</f>
        <v>0</v>
      </c>
      <c r="U8">
        <f>-SUMIFS('[1]ANALI. CHEM.'!$E$2:$E$292,'[1]ANALI. CHEM.'!$A$2:$A$292,$B8,'[1]ANALI. CHEM.'!$F$2:$F$292,"SALI",'[1]ANALI. CHEM.'!$I$2:$I$292,"&gt;="&amp;U$2,'[1]ANALI. CHEM.'!$I$2:$I$292,"&lt;"&amp;V$2)</f>
        <v>0</v>
      </c>
      <c r="V8">
        <f>-SUMIFS('[1]ANALI. CHEM.'!$E$2:$E$292,'[1]ANALI. CHEM.'!$A$2:$A$292,$B8,'[1]ANALI. CHEM.'!$F$2:$F$292,"SALI",'[1]ANALI. CHEM.'!$I$2:$I$292,"&gt;="&amp;V$2,'[1]ANALI. CHEM.'!$I$2:$I$292,"&lt;"&amp;W$2)</f>
        <v>0</v>
      </c>
      <c r="W8">
        <f>-SUMIFS('[1]ANALI. CHEM.'!$E$2:$E$292,'[1]ANALI. CHEM.'!$A$2:$A$292,$B8,'[1]ANALI. CHEM.'!$F$2:$F$292,"SALI",'[1]ANALI. CHEM.'!$I$2:$I$292,"&gt;="&amp;W$2,'[1]ANALI. CHEM.'!$I$2:$I$292,"&lt;"&amp;X$2)</f>
        <v>0</v>
      </c>
      <c r="X8">
        <f>-SUMIFS('[1]ANALI. CHEM.'!$E$2:$E$292,'[1]ANALI. CHEM.'!$A$2:$A$292,$B8,'[1]ANALI. CHEM.'!$F$2:$F$292,"SALI",'[1]ANALI. CHEM.'!$I$2:$I$292,"&gt;="&amp;X$2,'[1]ANALI. CHEM.'!$I$2:$I$292,"&lt;"&amp;Y$2)</f>
        <v>0</v>
      </c>
      <c r="Y8">
        <f>-SUMIFS('[1]ANALI. CHEM.'!$E$2:$E$292,'[1]ANALI. CHEM.'!$A$2:$A$292,$B8,'[1]ANALI. CHEM.'!$F$2:$F$292,"SALI",'[1]ANALI. CHEM.'!$I$2:$I$292,"&gt;="&amp;Y$2,'[1]ANALI. CHEM.'!$I$2:$I$292,"&lt;"&amp;Z$2)</f>
        <v>0</v>
      </c>
      <c r="Z8">
        <f>-SUMIFS('[1]ANALI. CHEM.'!$E$2:$E$292,'[1]ANALI. CHEM.'!$A$2:$A$292,$B8,'[1]ANALI. CHEM.'!$F$2:$F$292,"SALI",'[1]ANALI. CHEM.'!$I$2:$I$292,"&gt;="&amp;Z$2,'[1]ANALI. CHEM.'!$I$2:$I$292,"&lt;"&amp;AA$2)</f>
        <v>0</v>
      </c>
      <c r="AA8">
        <f>-SUMIFS('[1]ANALI. CHEM.'!$E$2:$E$292,'[1]ANALI. CHEM.'!$A$2:$A$292,$B8,'[1]ANALI. CHEM.'!$F$2:$F$292,"SALI",'[1]ANALI. CHEM.'!$I$2:$I$292,"&gt;="&amp;AA$2,'[1]ANALI. CHEM.'!$I$2:$I$292,"&lt;"&amp;AB$2)</f>
        <v>0</v>
      </c>
      <c r="AB8">
        <f>-SUMIFS('[1]ANALI. CHEM.'!$E$2:$E$292,'[1]ANALI. CHEM.'!$A$2:$A$292,$B8,'[1]ANALI. CHEM.'!$F$2:$F$292,"SALI",'[1]ANALI. CHEM.'!$I$2:$I$292,"&gt;="&amp;AB$2,'[1]ANALI. CHEM.'!$I$2:$I$292,"&lt;"&amp;AC$2)</f>
        <v>0</v>
      </c>
      <c r="AC8">
        <f>-SUMIFS('[1]ANALI. CHEM.'!$E$2:$E$292,'[1]ANALI. CHEM.'!$A$2:$A$292,$B8,'[1]ANALI. CHEM.'!$F$2:$F$292,"SALI",'[1]ANALI. CHEM.'!$I$2:$I$292,"&gt;="&amp;AC$2,'[1]ANALI. CHEM.'!$I$2:$I$292,"&lt;"&amp;AD$2)</f>
        <v>0</v>
      </c>
      <c r="AD8">
        <f>-SUMIFS('[1]ANALI. CHEM.'!$E$2:$E$292,'[1]ANALI. CHEM.'!$A$2:$A$292,$B8,'[1]ANALI. CHEM.'!$F$2:$F$292,"SALI",'[1]ANALI. CHEM.'!$I$2:$I$292,"&gt;="&amp;AD$2,'[1]ANALI. CHEM.'!$I$2:$I$292,"&lt;"&amp;AE$2)</f>
        <v>0</v>
      </c>
      <c r="AE8">
        <f>-SUMIFS('[1]ANALI. CHEM.'!$E$2:$E$292,'[1]ANALI. CHEM.'!$A$2:$A$292,$B8,'[1]ANALI. CHEM.'!$F$2:$F$292,"SALI",'[1]ANALI. CHEM.'!$I$2:$I$292,"&gt;="&amp;AE$2,'[1]ANALI. CHEM.'!$I$2:$I$292,"&lt;"&amp;AF$2)</f>
        <v>0</v>
      </c>
      <c r="AF8">
        <f>-SUMIFS('[1]ANALI. CHEM.'!$E$2:$E$292,'[1]ANALI. CHEM.'!$A$2:$A$292,$B8,'[1]ANALI. CHEM.'!$F$2:$F$292,"SALI",'[1]ANALI. CHEM.'!$I$2:$I$292,"&gt;="&amp;AF$2,'[1]ANALI. CHEM.'!$I$2:$I$292,"&lt;"&amp;AG$2)</f>
        <v>0</v>
      </c>
      <c r="AG8">
        <f>-SUMIFS('[1]ANALI. CHEM.'!$E$2:$E$292,'[1]ANALI. CHEM.'!$A$2:$A$292,$B8,'[1]ANALI. CHEM.'!$F$2:$F$292,"SALI",'[1]ANALI. CHEM.'!$I$2:$I$292,"&gt;="&amp;AG$2,'[1]ANALI. CHEM.'!$I$2:$I$292,"&lt;"&amp;AH$2)</f>
        <v>0</v>
      </c>
      <c r="AH8">
        <f>-SUMIFS('[1]ANALI. CHEM.'!$E$2:$E$292,'[1]ANALI. CHEM.'!$A$2:$A$292,$B8,'[1]ANALI. CHEM.'!$F$2:$F$292,"SALI",'[1]ANALI. CHEM.'!$I$2:$I$292,"&gt;="&amp;AH$2,'[1]ANALI. CHEM.'!$I$2:$I$292,"&lt;"&amp;AI$2)</f>
        <v>0</v>
      </c>
      <c r="AI8">
        <f>-SUMIFS('[1]ANALI. CHEM.'!$E$2:$E$292,'[1]ANALI. CHEM.'!$A$2:$A$292,$B8,'[1]ANALI. CHEM.'!$F$2:$F$292,"SALI",'[1]ANALI. CHEM.'!$I$2:$I$292,"&gt;="&amp;AI$2,'[1]ANALI. CHEM.'!$I$2:$I$292,"&lt;"&amp;AJ$2)</f>
        <v>0</v>
      </c>
      <c r="AJ8">
        <f>-SUMIFS('[1]ANALI. CHEM.'!$E$2:$E$292,'[1]ANALI. CHEM.'!$A$2:$A$292,$B8,'[1]ANALI. CHEM.'!$F$2:$F$292,"SALI",'[1]ANALI. CHEM.'!$I$2:$I$292,"&gt;="&amp;AJ$2,'[1]ANALI. CHEM.'!$I$2:$I$292,"&lt;"&amp;AK$2)</f>
        <v>0</v>
      </c>
      <c r="AK8">
        <f>-SUMIFS('[1]ANALI. CHEM.'!$E$2:$E$292,'[1]ANALI. CHEM.'!$A$2:$A$292,$B8,'[1]ANALI. CHEM.'!$F$2:$F$292,"SALI",'[1]ANALI. CHEM.'!$I$2:$I$292,"&gt;="&amp;AK$2,'[1]ANALI. CHEM.'!$I$2:$I$292,"&lt;"&amp;AL$2)</f>
        <v>0</v>
      </c>
      <c r="AL8">
        <f>-SUMIFS('[1]ANALI. CHEM.'!$E$2:$E$292,'[1]ANALI. CHEM.'!$A$2:$A$292,$B8,'[1]ANALI. CHEM.'!$F$2:$F$292,"SALI",'[1]ANALI. CHEM.'!$I$2:$I$292,"&gt;="&amp;AL$2,'[1]ANALI. CHEM.'!$I$2:$I$292,"&lt;"&amp;AM$2)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-SUMIFS('[1]ANALI. CHEM.'!$E$2:$E$292,'[1]ANALI. CHEM.'!$A$2:$A$292,$B9,'[1]ANALI. CHEM.'!$F$2:$F$292,"SALI",'[1]ANALI. CHEM.'!$I$2:$I$292,"&gt;="&amp;C$2,'[1]ANALI. CHEM.'!$I$2:$I$292,"&lt;"&amp;D$2)</f>
        <v>0</v>
      </c>
      <c r="D9">
        <f>-SUMIFS('[1]ANALI. CHEM.'!$E$2:$E$292,'[1]ANALI. CHEM.'!$A$2:$A$292,$B9,'[1]ANALI. CHEM.'!$F$2:$F$292,"SALI",'[1]ANALI. CHEM.'!$I$2:$I$292,"&gt;="&amp;D$2,'[1]ANALI. CHEM.'!$I$2:$I$292,"&lt;"&amp;E$2)</f>
        <v>0</v>
      </c>
      <c r="E9">
        <f>-SUMIFS('[1]ANALI. CHEM.'!$E$2:$E$292,'[1]ANALI. CHEM.'!$A$2:$A$292,$B9,'[1]ANALI. CHEM.'!$F$2:$F$292,"SALI",'[1]ANALI. CHEM.'!$I$2:$I$292,"&gt;="&amp;E$2,'[1]ANALI. CHEM.'!$I$2:$I$292,"&lt;"&amp;F$2)</f>
        <v>0</v>
      </c>
      <c r="F9">
        <f>-SUMIFS('[1]ANALI. CHEM.'!$E$2:$E$292,'[1]ANALI. CHEM.'!$A$2:$A$292,$B9,'[1]ANALI. CHEM.'!$F$2:$F$292,"SALI",'[1]ANALI. CHEM.'!$I$2:$I$292,"&gt;="&amp;F$2,'[1]ANALI. CHEM.'!$I$2:$I$292,"&lt;"&amp;G$2)</f>
        <v>0</v>
      </c>
      <c r="G9">
        <f>-SUMIFS('[1]ANALI. CHEM.'!$E$2:$E$292,'[1]ANALI. CHEM.'!$A$2:$A$292,$B9,'[1]ANALI. CHEM.'!$F$2:$F$292,"SALI",'[1]ANALI. CHEM.'!$I$2:$I$292,"&gt;="&amp;G$2,'[1]ANALI. CHEM.'!$I$2:$I$292,"&lt;"&amp;H$2)</f>
        <v>0</v>
      </c>
      <c r="H9">
        <f>-SUMIFS('[1]ANALI. CHEM.'!$E$2:$E$292,'[1]ANALI. CHEM.'!$A$2:$A$292,$B9,'[1]ANALI. CHEM.'!$F$2:$F$292,"SALI",'[1]ANALI. CHEM.'!$I$2:$I$292,"&gt;="&amp;H$2,'[1]ANALI. CHEM.'!$I$2:$I$292,"&lt;"&amp;I$2)</f>
        <v>0</v>
      </c>
      <c r="I9">
        <f>-SUMIFS('[1]ANALI. CHEM.'!$E$2:$E$292,'[1]ANALI. CHEM.'!$A$2:$A$292,$B9,'[1]ANALI. CHEM.'!$F$2:$F$292,"SALI",'[1]ANALI. CHEM.'!$I$2:$I$292,"&gt;="&amp;I$2,'[1]ANALI. CHEM.'!$I$2:$I$292,"&lt;"&amp;J$2)</f>
        <v>0</v>
      </c>
      <c r="J9">
        <f>-SUMIFS('[1]ANALI. CHEM.'!$E$2:$E$292,'[1]ANALI. CHEM.'!$A$2:$A$292,$B9,'[1]ANALI. CHEM.'!$F$2:$F$292,"SALI",'[1]ANALI. CHEM.'!$I$2:$I$292,"&gt;="&amp;J$2,'[1]ANALI. CHEM.'!$I$2:$I$292,"&lt;"&amp;K$2)</f>
        <v>0</v>
      </c>
      <c r="K9">
        <f>-SUMIFS('[1]ANALI. CHEM.'!$E$2:$E$292,'[1]ANALI. CHEM.'!$A$2:$A$292,$B9,'[1]ANALI. CHEM.'!$F$2:$F$292,"SALI",'[1]ANALI. CHEM.'!$I$2:$I$292,"&gt;="&amp;K$2,'[1]ANALI. CHEM.'!$I$2:$I$292,"&lt;"&amp;L$2)</f>
        <v>0</v>
      </c>
      <c r="L9">
        <f>-SUMIFS('[1]ANALI. CHEM.'!$E$2:$E$292,'[1]ANALI. CHEM.'!$A$2:$A$292,$B9,'[1]ANALI. CHEM.'!$F$2:$F$292,"SALI",'[1]ANALI. CHEM.'!$I$2:$I$292,"&gt;="&amp;L$2,'[1]ANALI. CHEM.'!$I$2:$I$292,"&lt;"&amp;M$2)</f>
        <v>0</v>
      </c>
      <c r="M9">
        <f>-SUMIFS('[1]ANALI. CHEM.'!$E$2:$E$292,'[1]ANALI. CHEM.'!$A$2:$A$292,$B9,'[1]ANALI. CHEM.'!$F$2:$F$292,"SALI",'[1]ANALI. CHEM.'!$I$2:$I$292,"&gt;="&amp;M$2,'[1]ANALI. CHEM.'!$I$2:$I$292,"&lt;"&amp;N$2)</f>
        <v>0</v>
      </c>
      <c r="N9">
        <f>-SUMIFS('[1]ANALI. CHEM.'!$E$2:$E$292,'[1]ANALI. CHEM.'!$A$2:$A$292,$B9,'[1]ANALI. CHEM.'!$F$2:$F$292,"SALI",'[1]ANALI. CHEM.'!$I$2:$I$292,"&gt;="&amp;N$2,'[1]ANALI. CHEM.'!$I$2:$I$292,"&lt;"&amp;O$2)</f>
        <v>4</v>
      </c>
      <c r="O9">
        <f>-SUMIFS('[1]ANALI. CHEM.'!$E$2:$E$292,'[1]ANALI. CHEM.'!$A$2:$A$292,$B9,'[1]ANALI. CHEM.'!$F$2:$F$292,"SALI",'[1]ANALI. CHEM.'!$I$2:$I$292,"&gt;="&amp;O$2,'[1]ANALI. CHEM.'!$I$2:$I$292,"&lt;"&amp;P$2)</f>
        <v>1</v>
      </c>
      <c r="P9">
        <f>-SUMIFS('[1]ANALI. CHEM.'!$E$2:$E$292,'[1]ANALI. CHEM.'!$A$2:$A$292,$B9,'[1]ANALI. CHEM.'!$F$2:$F$292,"SALI",'[1]ANALI. CHEM.'!$I$2:$I$292,"&gt;="&amp;P$2,'[1]ANALI. CHEM.'!$I$2:$I$292,"&lt;"&amp;Q$2)</f>
        <v>0</v>
      </c>
      <c r="Q9">
        <f>-SUMIFS('[1]ANALI. CHEM.'!$E$2:$E$292,'[1]ANALI. CHEM.'!$A$2:$A$292,$B9,'[1]ANALI. CHEM.'!$F$2:$F$292,"SALI",'[1]ANALI. CHEM.'!$I$2:$I$292,"&gt;="&amp;Q$2,'[1]ANALI. CHEM.'!$I$2:$I$292,"&lt;"&amp;R$2)</f>
        <v>1287</v>
      </c>
      <c r="R9">
        <f>-SUMIFS('[1]ANALI. CHEM.'!$E$2:$E$292,'[1]ANALI. CHEM.'!$A$2:$A$292,$B9,'[1]ANALI. CHEM.'!$F$2:$F$292,"SALI",'[1]ANALI. CHEM.'!$I$2:$I$292,"&gt;="&amp;R$2,'[1]ANALI. CHEM.'!$I$2:$I$292,"&lt;"&amp;S$2)</f>
        <v>18</v>
      </c>
      <c r="S9">
        <f>-SUMIFS('[1]ANALI. CHEM.'!$E$2:$E$292,'[1]ANALI. CHEM.'!$A$2:$A$292,$B9,'[1]ANALI. CHEM.'!$F$2:$F$292,"SALI",'[1]ANALI. CHEM.'!$I$2:$I$292,"&gt;="&amp;S$2,'[1]ANALI. CHEM.'!$I$2:$I$292,"&lt;"&amp;T$2)</f>
        <v>9</v>
      </c>
      <c r="T9">
        <f>-SUMIFS('[1]ANALI. CHEM.'!$E$2:$E$292,'[1]ANALI. CHEM.'!$A$2:$A$292,$B9,'[1]ANALI. CHEM.'!$F$2:$F$292,"SALI",'[1]ANALI. CHEM.'!$I$2:$I$292,"&gt;="&amp;T$2,'[1]ANALI. CHEM.'!$I$2:$I$292,"&lt;"&amp;U$2)</f>
        <v>6</v>
      </c>
      <c r="U9">
        <f>-SUMIFS('[1]ANALI. CHEM.'!$E$2:$E$292,'[1]ANALI. CHEM.'!$A$2:$A$292,$B9,'[1]ANALI. CHEM.'!$F$2:$F$292,"SALI",'[1]ANALI. CHEM.'!$I$2:$I$292,"&gt;="&amp;U$2,'[1]ANALI. CHEM.'!$I$2:$I$292,"&lt;"&amp;V$2)</f>
        <v>5</v>
      </c>
      <c r="V9">
        <f>-SUMIFS('[1]ANALI. CHEM.'!$E$2:$E$292,'[1]ANALI. CHEM.'!$A$2:$A$292,$B9,'[1]ANALI. CHEM.'!$F$2:$F$292,"SALI",'[1]ANALI. CHEM.'!$I$2:$I$292,"&gt;="&amp;V$2,'[1]ANALI. CHEM.'!$I$2:$I$292,"&lt;"&amp;W$2)</f>
        <v>0</v>
      </c>
      <c r="W9">
        <f>-SUMIFS('[1]ANALI. CHEM.'!$E$2:$E$292,'[1]ANALI. CHEM.'!$A$2:$A$292,$B9,'[1]ANALI. CHEM.'!$F$2:$F$292,"SALI",'[1]ANALI. CHEM.'!$I$2:$I$292,"&gt;="&amp;W$2,'[1]ANALI. CHEM.'!$I$2:$I$292,"&lt;"&amp;X$2)</f>
        <v>4</v>
      </c>
      <c r="X9">
        <f>-SUMIFS('[1]ANALI. CHEM.'!$E$2:$E$292,'[1]ANALI. CHEM.'!$A$2:$A$292,$B9,'[1]ANALI. CHEM.'!$F$2:$F$292,"SALI",'[1]ANALI. CHEM.'!$I$2:$I$292,"&gt;="&amp;X$2,'[1]ANALI. CHEM.'!$I$2:$I$292,"&lt;"&amp;Y$2)</f>
        <v>9</v>
      </c>
      <c r="Y9">
        <f>-SUMIFS('[1]ANALI. CHEM.'!$E$2:$E$292,'[1]ANALI. CHEM.'!$A$2:$A$292,$B9,'[1]ANALI. CHEM.'!$F$2:$F$292,"SALI",'[1]ANALI. CHEM.'!$I$2:$I$292,"&gt;="&amp;Y$2,'[1]ANALI. CHEM.'!$I$2:$I$292,"&lt;"&amp;Z$2)</f>
        <v>4</v>
      </c>
      <c r="Z9">
        <f>-SUMIFS('[1]ANALI. CHEM.'!$E$2:$E$292,'[1]ANALI. CHEM.'!$A$2:$A$292,$B9,'[1]ANALI. CHEM.'!$F$2:$F$292,"SALI",'[1]ANALI. CHEM.'!$I$2:$I$292,"&gt;="&amp;Z$2,'[1]ANALI. CHEM.'!$I$2:$I$292,"&lt;"&amp;AA$2)</f>
        <v>3</v>
      </c>
      <c r="AA9">
        <f>-SUMIFS('[1]ANALI. CHEM.'!$E$2:$E$292,'[1]ANALI. CHEM.'!$A$2:$A$292,$B9,'[1]ANALI. CHEM.'!$F$2:$F$292,"SALI",'[1]ANALI. CHEM.'!$I$2:$I$292,"&gt;="&amp;AA$2,'[1]ANALI. CHEM.'!$I$2:$I$292,"&lt;"&amp;AB$2)</f>
        <v>0</v>
      </c>
      <c r="AB9">
        <f>-SUMIFS('[1]ANALI. CHEM.'!$E$2:$E$292,'[1]ANALI. CHEM.'!$A$2:$A$292,$B9,'[1]ANALI. CHEM.'!$F$2:$F$292,"SALI",'[1]ANALI. CHEM.'!$I$2:$I$292,"&gt;="&amp;AB$2,'[1]ANALI. CHEM.'!$I$2:$I$292,"&lt;"&amp;AC$2)</f>
        <v>3</v>
      </c>
      <c r="AC9">
        <f>-SUMIFS('[1]ANALI. CHEM.'!$E$2:$E$292,'[1]ANALI. CHEM.'!$A$2:$A$292,$B9,'[1]ANALI. CHEM.'!$F$2:$F$292,"SALI",'[1]ANALI. CHEM.'!$I$2:$I$292,"&gt;="&amp;AC$2,'[1]ANALI. CHEM.'!$I$2:$I$292,"&lt;"&amp;AD$2)</f>
        <v>6</v>
      </c>
      <c r="AD9">
        <f>-SUMIFS('[1]ANALI. CHEM.'!$E$2:$E$292,'[1]ANALI. CHEM.'!$A$2:$A$292,$B9,'[1]ANALI. CHEM.'!$F$2:$F$292,"SALI",'[1]ANALI. CHEM.'!$I$2:$I$292,"&gt;="&amp;AD$2,'[1]ANALI. CHEM.'!$I$2:$I$292,"&lt;"&amp;AE$2)</f>
        <v>3</v>
      </c>
      <c r="AE9">
        <f>-SUMIFS('[1]ANALI. CHEM.'!$E$2:$E$292,'[1]ANALI. CHEM.'!$A$2:$A$292,$B9,'[1]ANALI. CHEM.'!$F$2:$F$292,"SALI",'[1]ANALI. CHEM.'!$I$2:$I$292,"&gt;="&amp;AE$2,'[1]ANALI. CHEM.'!$I$2:$I$292,"&lt;"&amp;AF$2)</f>
        <v>0</v>
      </c>
      <c r="AF9">
        <f>-SUMIFS('[1]ANALI. CHEM.'!$E$2:$E$292,'[1]ANALI. CHEM.'!$A$2:$A$292,$B9,'[1]ANALI. CHEM.'!$F$2:$F$292,"SALI",'[1]ANALI. CHEM.'!$I$2:$I$292,"&gt;="&amp;AF$2,'[1]ANALI. CHEM.'!$I$2:$I$292,"&lt;"&amp;AG$2)</f>
        <v>0</v>
      </c>
      <c r="AG9">
        <f>-SUMIFS('[1]ANALI. CHEM.'!$E$2:$E$292,'[1]ANALI. CHEM.'!$A$2:$A$292,$B9,'[1]ANALI. CHEM.'!$F$2:$F$292,"SALI",'[1]ANALI. CHEM.'!$I$2:$I$292,"&gt;="&amp;AG$2,'[1]ANALI. CHEM.'!$I$2:$I$292,"&lt;"&amp;AH$2)</f>
        <v>2</v>
      </c>
      <c r="AH9">
        <f>-SUMIFS('[1]ANALI. CHEM.'!$E$2:$E$292,'[1]ANALI. CHEM.'!$A$2:$A$292,$B9,'[1]ANALI. CHEM.'!$F$2:$F$292,"SALI",'[1]ANALI. CHEM.'!$I$2:$I$292,"&gt;="&amp;AH$2,'[1]ANALI. CHEM.'!$I$2:$I$292,"&lt;"&amp;AI$2)</f>
        <v>1</v>
      </c>
      <c r="AI9">
        <f>-SUMIFS('[1]ANALI. CHEM.'!$E$2:$E$292,'[1]ANALI. CHEM.'!$A$2:$A$292,$B9,'[1]ANALI. CHEM.'!$F$2:$F$292,"SALI",'[1]ANALI. CHEM.'!$I$2:$I$292,"&gt;="&amp;AI$2,'[1]ANALI. CHEM.'!$I$2:$I$292,"&lt;"&amp;AJ$2)</f>
        <v>0</v>
      </c>
      <c r="AJ9">
        <f>-SUMIFS('[1]ANALI. CHEM.'!$E$2:$E$292,'[1]ANALI. CHEM.'!$A$2:$A$292,$B9,'[1]ANALI. CHEM.'!$F$2:$F$292,"SALI",'[1]ANALI. CHEM.'!$I$2:$I$292,"&gt;="&amp;AJ$2,'[1]ANALI. CHEM.'!$I$2:$I$292,"&lt;"&amp;AK$2)</f>
        <v>0</v>
      </c>
      <c r="AK9">
        <f>-SUMIFS('[1]ANALI. CHEM.'!$E$2:$E$292,'[1]ANALI. CHEM.'!$A$2:$A$292,$B9,'[1]ANALI. CHEM.'!$F$2:$F$292,"SALI",'[1]ANALI. CHEM.'!$I$2:$I$292,"&gt;="&amp;AK$2,'[1]ANALI. CHEM.'!$I$2:$I$292,"&lt;"&amp;AL$2)</f>
        <v>0</v>
      </c>
      <c r="AL9">
        <f>-SUMIFS('[1]ANALI. CHEM.'!$E$2:$E$292,'[1]ANALI. CHEM.'!$A$2:$A$292,$B9,'[1]ANALI. CHEM.'!$F$2:$F$292,"SALI",'[1]ANALI. CHEM.'!$I$2:$I$292,"&gt;="&amp;AL$2,'[1]ANALI. CHEM.'!$I$2:$I$292,"&lt;"&amp;AM$2)</f>
        <v>0</v>
      </c>
      <c r="AN9">
        <f t="shared" si="0"/>
        <v>1365</v>
      </c>
      <c r="AO9">
        <f t="shared" si="1"/>
        <v>20</v>
      </c>
    </row>
    <row r="10" spans="2:41" ht="15.75" thickBot="1" x14ac:dyDescent="0.3">
      <c r="B10" s="2" t="s">
        <v>7</v>
      </c>
      <c r="C10">
        <f>-SUMIFS('[1]ANALI. CHEM.'!$E$2:$E$292,'[1]ANALI. CHEM.'!$A$2:$A$292,$B10,'[1]ANALI. CHEM.'!$F$2:$F$292,"SALI",'[1]ANALI. CHEM.'!$I$2:$I$292,"&gt;="&amp;C$2,'[1]ANALI. CHEM.'!$I$2:$I$292,"&lt;"&amp;D$2)</f>
        <v>0</v>
      </c>
      <c r="D10">
        <f>-SUMIFS('[1]ANALI. CHEM.'!$E$2:$E$292,'[1]ANALI. CHEM.'!$A$2:$A$292,$B10,'[1]ANALI. CHEM.'!$F$2:$F$292,"SALI",'[1]ANALI. CHEM.'!$I$2:$I$292,"&gt;="&amp;D$2,'[1]ANALI. CHEM.'!$I$2:$I$292,"&lt;"&amp;E$2)</f>
        <v>0</v>
      </c>
      <c r="E10">
        <f>-SUMIFS('[1]ANALI. CHEM.'!$E$2:$E$292,'[1]ANALI. CHEM.'!$A$2:$A$292,$B10,'[1]ANALI. CHEM.'!$F$2:$F$292,"SALI",'[1]ANALI. CHEM.'!$I$2:$I$292,"&gt;="&amp;E$2,'[1]ANALI. CHEM.'!$I$2:$I$292,"&lt;"&amp;F$2)</f>
        <v>0</v>
      </c>
      <c r="F10">
        <f>-SUMIFS('[1]ANALI. CHEM.'!$E$2:$E$292,'[1]ANALI. CHEM.'!$A$2:$A$292,$B10,'[1]ANALI. CHEM.'!$F$2:$F$292,"SALI",'[1]ANALI. CHEM.'!$I$2:$I$292,"&gt;="&amp;F$2,'[1]ANALI. CHEM.'!$I$2:$I$292,"&lt;"&amp;G$2)</f>
        <v>0</v>
      </c>
      <c r="G10">
        <f>-SUMIFS('[1]ANALI. CHEM.'!$E$2:$E$292,'[1]ANALI. CHEM.'!$A$2:$A$292,$B10,'[1]ANALI. CHEM.'!$F$2:$F$292,"SALI",'[1]ANALI. CHEM.'!$I$2:$I$292,"&gt;="&amp;G$2,'[1]ANALI. CHEM.'!$I$2:$I$292,"&lt;"&amp;H$2)</f>
        <v>0</v>
      </c>
      <c r="H10">
        <f>-SUMIFS('[1]ANALI. CHEM.'!$E$2:$E$292,'[1]ANALI. CHEM.'!$A$2:$A$292,$B10,'[1]ANALI. CHEM.'!$F$2:$F$292,"SALI",'[1]ANALI. CHEM.'!$I$2:$I$292,"&gt;="&amp;H$2,'[1]ANALI. CHEM.'!$I$2:$I$292,"&lt;"&amp;I$2)</f>
        <v>0</v>
      </c>
      <c r="I10">
        <f>-SUMIFS('[1]ANALI. CHEM.'!$E$2:$E$292,'[1]ANALI. CHEM.'!$A$2:$A$292,$B10,'[1]ANALI. CHEM.'!$F$2:$F$292,"SALI",'[1]ANALI. CHEM.'!$I$2:$I$292,"&gt;="&amp;I$2,'[1]ANALI. CHEM.'!$I$2:$I$292,"&lt;"&amp;J$2)</f>
        <v>0</v>
      </c>
      <c r="J10">
        <f>-SUMIFS('[1]ANALI. CHEM.'!$E$2:$E$292,'[1]ANALI. CHEM.'!$A$2:$A$292,$B10,'[1]ANALI. CHEM.'!$F$2:$F$292,"SALI",'[1]ANALI. CHEM.'!$I$2:$I$292,"&gt;="&amp;J$2,'[1]ANALI. CHEM.'!$I$2:$I$292,"&lt;"&amp;K$2)</f>
        <v>0</v>
      </c>
      <c r="K10">
        <f>-SUMIFS('[1]ANALI. CHEM.'!$E$2:$E$292,'[1]ANALI. CHEM.'!$A$2:$A$292,$B10,'[1]ANALI. CHEM.'!$F$2:$F$292,"SALI",'[1]ANALI. CHEM.'!$I$2:$I$292,"&gt;="&amp;K$2,'[1]ANALI. CHEM.'!$I$2:$I$292,"&lt;"&amp;L$2)</f>
        <v>0</v>
      </c>
      <c r="L10">
        <f>-SUMIFS('[1]ANALI. CHEM.'!$E$2:$E$292,'[1]ANALI. CHEM.'!$A$2:$A$292,$B10,'[1]ANALI. CHEM.'!$F$2:$F$292,"SALI",'[1]ANALI. CHEM.'!$I$2:$I$292,"&gt;="&amp;L$2,'[1]ANALI. CHEM.'!$I$2:$I$292,"&lt;"&amp;M$2)</f>
        <v>0</v>
      </c>
      <c r="M10">
        <f>-SUMIFS('[1]ANALI. CHEM.'!$E$2:$E$292,'[1]ANALI. CHEM.'!$A$2:$A$292,$B10,'[1]ANALI. CHEM.'!$F$2:$F$292,"SALI",'[1]ANALI. CHEM.'!$I$2:$I$292,"&gt;="&amp;M$2,'[1]ANALI. CHEM.'!$I$2:$I$292,"&lt;"&amp;N$2)</f>
        <v>0</v>
      </c>
      <c r="N10">
        <f>-SUMIFS('[1]ANALI. CHEM.'!$E$2:$E$292,'[1]ANALI. CHEM.'!$A$2:$A$292,$B10,'[1]ANALI. CHEM.'!$F$2:$F$292,"SALI",'[1]ANALI. CHEM.'!$I$2:$I$292,"&gt;="&amp;N$2,'[1]ANALI. CHEM.'!$I$2:$I$292,"&lt;"&amp;O$2)</f>
        <v>0</v>
      </c>
      <c r="O10">
        <f>-SUMIFS('[1]ANALI. CHEM.'!$E$2:$E$292,'[1]ANALI. CHEM.'!$A$2:$A$292,$B10,'[1]ANALI. CHEM.'!$F$2:$F$292,"SALI",'[1]ANALI. CHEM.'!$I$2:$I$292,"&gt;="&amp;O$2,'[1]ANALI. CHEM.'!$I$2:$I$292,"&lt;"&amp;P$2)</f>
        <v>60</v>
      </c>
      <c r="P10">
        <f>-SUMIFS('[1]ANALI. CHEM.'!$E$2:$E$292,'[1]ANALI. CHEM.'!$A$2:$A$292,$B10,'[1]ANALI. CHEM.'!$F$2:$F$292,"SALI",'[1]ANALI. CHEM.'!$I$2:$I$292,"&gt;="&amp;P$2,'[1]ANALI. CHEM.'!$I$2:$I$292,"&lt;"&amp;Q$2)</f>
        <v>0</v>
      </c>
      <c r="Q10">
        <f>-SUMIFS('[1]ANALI. CHEM.'!$E$2:$E$292,'[1]ANALI. CHEM.'!$A$2:$A$292,$B10,'[1]ANALI. CHEM.'!$F$2:$F$292,"SALI",'[1]ANALI. CHEM.'!$I$2:$I$292,"&gt;="&amp;Q$2,'[1]ANALI. CHEM.'!$I$2:$I$292,"&lt;"&amp;R$2)</f>
        <v>0</v>
      </c>
      <c r="R10">
        <f>-SUMIFS('[1]ANALI. CHEM.'!$E$2:$E$292,'[1]ANALI. CHEM.'!$A$2:$A$292,$B10,'[1]ANALI. CHEM.'!$F$2:$F$292,"SALI",'[1]ANALI. CHEM.'!$I$2:$I$292,"&gt;="&amp;R$2,'[1]ANALI. CHEM.'!$I$2:$I$292,"&lt;"&amp;S$2)</f>
        <v>0</v>
      </c>
      <c r="S10">
        <f>-SUMIFS('[1]ANALI. CHEM.'!$E$2:$E$292,'[1]ANALI. CHEM.'!$A$2:$A$292,$B10,'[1]ANALI. CHEM.'!$F$2:$F$292,"SALI",'[1]ANALI. CHEM.'!$I$2:$I$292,"&gt;="&amp;S$2,'[1]ANALI. CHEM.'!$I$2:$I$292,"&lt;"&amp;T$2)</f>
        <v>5875</v>
      </c>
      <c r="T10">
        <f>-SUMIFS('[1]ANALI. CHEM.'!$E$2:$E$292,'[1]ANALI. CHEM.'!$A$2:$A$292,$B10,'[1]ANALI. CHEM.'!$F$2:$F$292,"SALI",'[1]ANALI. CHEM.'!$I$2:$I$292,"&gt;="&amp;T$2,'[1]ANALI. CHEM.'!$I$2:$I$292,"&lt;"&amp;U$2)</f>
        <v>0</v>
      </c>
      <c r="U10">
        <f>-SUMIFS('[1]ANALI. CHEM.'!$E$2:$E$292,'[1]ANALI. CHEM.'!$A$2:$A$292,$B10,'[1]ANALI. CHEM.'!$F$2:$F$292,"SALI",'[1]ANALI. CHEM.'!$I$2:$I$292,"&gt;="&amp;U$2,'[1]ANALI. CHEM.'!$I$2:$I$292,"&lt;"&amp;V$2)</f>
        <v>0</v>
      </c>
      <c r="V10">
        <f>-SUMIFS('[1]ANALI. CHEM.'!$E$2:$E$292,'[1]ANALI. CHEM.'!$A$2:$A$292,$B10,'[1]ANALI. CHEM.'!$F$2:$F$292,"SALI",'[1]ANALI. CHEM.'!$I$2:$I$292,"&gt;="&amp;V$2,'[1]ANALI. CHEM.'!$I$2:$I$292,"&lt;"&amp;W$2)</f>
        <v>0</v>
      </c>
      <c r="W10">
        <f>-SUMIFS('[1]ANALI. CHEM.'!$E$2:$E$292,'[1]ANALI. CHEM.'!$A$2:$A$292,$B10,'[1]ANALI. CHEM.'!$F$2:$F$292,"SALI",'[1]ANALI. CHEM.'!$I$2:$I$292,"&gt;="&amp;W$2,'[1]ANALI. CHEM.'!$I$2:$I$292,"&lt;"&amp;X$2)</f>
        <v>0</v>
      </c>
      <c r="X10">
        <f>-SUMIFS('[1]ANALI. CHEM.'!$E$2:$E$292,'[1]ANALI. CHEM.'!$A$2:$A$292,$B10,'[1]ANALI. CHEM.'!$F$2:$F$292,"SALI",'[1]ANALI. CHEM.'!$I$2:$I$292,"&gt;="&amp;X$2,'[1]ANALI. CHEM.'!$I$2:$I$292,"&lt;"&amp;Y$2)</f>
        <v>0</v>
      </c>
      <c r="Y10">
        <f>-SUMIFS('[1]ANALI. CHEM.'!$E$2:$E$292,'[1]ANALI. CHEM.'!$A$2:$A$292,$B10,'[1]ANALI. CHEM.'!$F$2:$F$292,"SALI",'[1]ANALI. CHEM.'!$I$2:$I$292,"&gt;="&amp;Y$2,'[1]ANALI. CHEM.'!$I$2:$I$292,"&lt;"&amp;Z$2)</f>
        <v>1</v>
      </c>
      <c r="Z10">
        <f>-SUMIFS('[1]ANALI. CHEM.'!$E$2:$E$292,'[1]ANALI. CHEM.'!$A$2:$A$292,$B10,'[1]ANALI. CHEM.'!$F$2:$F$292,"SALI",'[1]ANALI. CHEM.'!$I$2:$I$292,"&gt;="&amp;Z$2,'[1]ANALI. CHEM.'!$I$2:$I$292,"&lt;"&amp;AA$2)</f>
        <v>1</v>
      </c>
      <c r="AA10">
        <f>-SUMIFS('[1]ANALI. CHEM.'!$E$2:$E$292,'[1]ANALI. CHEM.'!$A$2:$A$292,$B10,'[1]ANALI. CHEM.'!$F$2:$F$292,"SALI",'[1]ANALI. CHEM.'!$I$2:$I$292,"&gt;="&amp;AA$2,'[1]ANALI. CHEM.'!$I$2:$I$292,"&lt;"&amp;AB$2)</f>
        <v>0</v>
      </c>
      <c r="AB10">
        <f>-SUMIFS('[1]ANALI. CHEM.'!$E$2:$E$292,'[1]ANALI. CHEM.'!$A$2:$A$292,$B10,'[1]ANALI. CHEM.'!$F$2:$F$292,"SALI",'[1]ANALI. CHEM.'!$I$2:$I$292,"&gt;="&amp;AB$2,'[1]ANALI. CHEM.'!$I$2:$I$292,"&lt;"&amp;AC$2)</f>
        <v>0</v>
      </c>
      <c r="AC10">
        <f>-SUMIFS('[1]ANALI. CHEM.'!$E$2:$E$292,'[1]ANALI. CHEM.'!$A$2:$A$292,$B10,'[1]ANALI. CHEM.'!$F$2:$F$292,"SALI",'[1]ANALI. CHEM.'!$I$2:$I$292,"&gt;="&amp;AC$2,'[1]ANALI. CHEM.'!$I$2:$I$292,"&lt;"&amp;AD$2)</f>
        <v>0</v>
      </c>
      <c r="AD10">
        <f>-SUMIFS('[1]ANALI. CHEM.'!$E$2:$E$292,'[1]ANALI. CHEM.'!$A$2:$A$292,$B10,'[1]ANALI. CHEM.'!$F$2:$F$292,"SALI",'[1]ANALI. CHEM.'!$I$2:$I$292,"&gt;="&amp;AD$2,'[1]ANALI. CHEM.'!$I$2:$I$292,"&lt;"&amp;AE$2)</f>
        <v>0</v>
      </c>
      <c r="AE10">
        <f>-SUMIFS('[1]ANALI. CHEM.'!$E$2:$E$292,'[1]ANALI. CHEM.'!$A$2:$A$292,$B10,'[1]ANALI. CHEM.'!$F$2:$F$292,"SALI",'[1]ANALI. CHEM.'!$I$2:$I$292,"&gt;="&amp;AE$2,'[1]ANALI. CHEM.'!$I$2:$I$292,"&lt;"&amp;AF$2)</f>
        <v>0</v>
      </c>
      <c r="AF10">
        <f>-SUMIFS('[1]ANALI. CHEM.'!$E$2:$E$292,'[1]ANALI. CHEM.'!$A$2:$A$292,$B10,'[1]ANALI. CHEM.'!$F$2:$F$292,"SALI",'[1]ANALI. CHEM.'!$I$2:$I$292,"&gt;="&amp;AF$2,'[1]ANALI. CHEM.'!$I$2:$I$292,"&lt;"&amp;AG$2)</f>
        <v>0</v>
      </c>
      <c r="AG10">
        <f>-SUMIFS('[1]ANALI. CHEM.'!$E$2:$E$292,'[1]ANALI. CHEM.'!$A$2:$A$292,$B10,'[1]ANALI. CHEM.'!$F$2:$F$292,"SALI",'[1]ANALI. CHEM.'!$I$2:$I$292,"&gt;="&amp;AG$2,'[1]ANALI. CHEM.'!$I$2:$I$292,"&lt;"&amp;AH$2)</f>
        <v>0</v>
      </c>
      <c r="AH10">
        <f>-SUMIFS('[1]ANALI. CHEM.'!$E$2:$E$292,'[1]ANALI. CHEM.'!$A$2:$A$292,$B10,'[1]ANALI. CHEM.'!$F$2:$F$292,"SALI",'[1]ANALI. CHEM.'!$I$2:$I$292,"&gt;="&amp;AH$2,'[1]ANALI. CHEM.'!$I$2:$I$292,"&lt;"&amp;AI$2)</f>
        <v>0</v>
      </c>
      <c r="AI10">
        <f>-SUMIFS('[1]ANALI. CHEM.'!$E$2:$E$292,'[1]ANALI. CHEM.'!$A$2:$A$292,$B10,'[1]ANALI. CHEM.'!$F$2:$F$292,"SALI",'[1]ANALI. CHEM.'!$I$2:$I$292,"&gt;="&amp;AI$2,'[1]ANALI. CHEM.'!$I$2:$I$292,"&lt;"&amp;AJ$2)</f>
        <v>0</v>
      </c>
      <c r="AJ10">
        <f>-SUMIFS('[1]ANALI. CHEM.'!$E$2:$E$292,'[1]ANALI. CHEM.'!$A$2:$A$292,$B10,'[1]ANALI. CHEM.'!$F$2:$F$292,"SALI",'[1]ANALI. CHEM.'!$I$2:$I$292,"&gt;="&amp;AJ$2,'[1]ANALI. CHEM.'!$I$2:$I$292,"&lt;"&amp;AK$2)</f>
        <v>0</v>
      </c>
      <c r="AK10">
        <f>-SUMIFS('[1]ANALI. CHEM.'!$E$2:$E$292,'[1]ANALI. CHEM.'!$A$2:$A$292,$B10,'[1]ANALI. CHEM.'!$F$2:$F$292,"SALI",'[1]ANALI. CHEM.'!$I$2:$I$292,"&gt;="&amp;AK$2,'[1]ANALI. CHEM.'!$I$2:$I$292,"&lt;"&amp;AL$2)</f>
        <v>3</v>
      </c>
      <c r="AL10">
        <f>-SUMIFS('[1]ANALI. CHEM.'!$E$2:$E$292,'[1]ANALI. CHEM.'!$A$2:$A$292,$B10,'[1]ANALI. CHEM.'!$F$2:$F$292,"SALI",'[1]ANALI. CHEM.'!$I$2:$I$292,"&gt;="&amp;AL$2,'[1]ANALI. CHEM.'!$I$2:$I$292,"&lt;"&amp;AM$2)</f>
        <v>0</v>
      </c>
      <c r="AN10">
        <f t="shared" si="0"/>
        <v>5937</v>
      </c>
      <c r="AO10">
        <f t="shared" si="1"/>
        <v>31</v>
      </c>
    </row>
    <row r="11" spans="2:41" ht="15.75" thickBot="1" x14ac:dyDescent="0.3">
      <c r="B11" s="2" t="s">
        <v>8</v>
      </c>
      <c r="C11">
        <f>-SUMIFS('[1]ANALI. CHEM.'!$E$2:$E$292,'[1]ANALI. CHEM.'!$A$2:$A$292,$B11,'[1]ANALI. CHEM.'!$F$2:$F$292,"SALI",'[1]ANALI. CHEM.'!$I$2:$I$292,"&gt;="&amp;C$2,'[1]ANALI. CHEM.'!$I$2:$I$292,"&lt;"&amp;D$2)</f>
        <v>0</v>
      </c>
      <c r="D11">
        <f>-SUMIFS('[1]ANALI. CHEM.'!$E$2:$E$292,'[1]ANALI. CHEM.'!$A$2:$A$292,$B11,'[1]ANALI. CHEM.'!$F$2:$F$292,"SALI",'[1]ANALI. CHEM.'!$I$2:$I$292,"&gt;="&amp;D$2,'[1]ANALI. CHEM.'!$I$2:$I$292,"&lt;"&amp;E$2)</f>
        <v>0</v>
      </c>
      <c r="E11">
        <f>-SUMIFS('[1]ANALI. CHEM.'!$E$2:$E$292,'[1]ANALI. CHEM.'!$A$2:$A$292,$B11,'[1]ANALI. CHEM.'!$F$2:$F$292,"SALI",'[1]ANALI. CHEM.'!$I$2:$I$292,"&gt;="&amp;E$2,'[1]ANALI. CHEM.'!$I$2:$I$292,"&lt;"&amp;F$2)</f>
        <v>0</v>
      </c>
      <c r="F11">
        <f>-SUMIFS('[1]ANALI. CHEM.'!$E$2:$E$292,'[1]ANALI. CHEM.'!$A$2:$A$292,$B11,'[1]ANALI. CHEM.'!$F$2:$F$292,"SALI",'[1]ANALI. CHEM.'!$I$2:$I$292,"&gt;="&amp;F$2,'[1]ANALI. CHEM.'!$I$2:$I$292,"&lt;"&amp;G$2)</f>
        <v>0</v>
      </c>
      <c r="G11">
        <f>-SUMIFS('[1]ANALI. CHEM.'!$E$2:$E$292,'[1]ANALI. CHEM.'!$A$2:$A$292,$B11,'[1]ANALI. CHEM.'!$F$2:$F$292,"SALI",'[1]ANALI. CHEM.'!$I$2:$I$292,"&gt;="&amp;G$2,'[1]ANALI. CHEM.'!$I$2:$I$292,"&lt;"&amp;H$2)</f>
        <v>0</v>
      </c>
      <c r="H11">
        <f>-SUMIFS('[1]ANALI. CHEM.'!$E$2:$E$292,'[1]ANALI. CHEM.'!$A$2:$A$292,$B11,'[1]ANALI. CHEM.'!$F$2:$F$292,"SALI",'[1]ANALI. CHEM.'!$I$2:$I$292,"&gt;="&amp;H$2,'[1]ANALI. CHEM.'!$I$2:$I$292,"&lt;"&amp;I$2)</f>
        <v>0</v>
      </c>
      <c r="I11">
        <f>-SUMIFS('[1]ANALI. CHEM.'!$E$2:$E$292,'[1]ANALI. CHEM.'!$A$2:$A$292,$B11,'[1]ANALI. CHEM.'!$F$2:$F$292,"SALI",'[1]ANALI. CHEM.'!$I$2:$I$292,"&gt;="&amp;I$2,'[1]ANALI. CHEM.'!$I$2:$I$292,"&lt;"&amp;J$2)</f>
        <v>0</v>
      </c>
      <c r="J11">
        <f>-SUMIFS('[1]ANALI. CHEM.'!$E$2:$E$292,'[1]ANALI. CHEM.'!$A$2:$A$292,$B11,'[1]ANALI. CHEM.'!$F$2:$F$292,"SALI",'[1]ANALI. CHEM.'!$I$2:$I$292,"&gt;="&amp;J$2,'[1]ANALI. CHEM.'!$I$2:$I$292,"&lt;"&amp;K$2)</f>
        <v>0</v>
      </c>
      <c r="K11">
        <f>-SUMIFS('[1]ANALI. CHEM.'!$E$2:$E$292,'[1]ANALI. CHEM.'!$A$2:$A$292,$B11,'[1]ANALI. CHEM.'!$F$2:$F$292,"SALI",'[1]ANALI. CHEM.'!$I$2:$I$292,"&gt;="&amp;K$2,'[1]ANALI. CHEM.'!$I$2:$I$292,"&lt;"&amp;L$2)</f>
        <v>0</v>
      </c>
      <c r="L11">
        <f>-SUMIFS('[1]ANALI. CHEM.'!$E$2:$E$292,'[1]ANALI. CHEM.'!$A$2:$A$292,$B11,'[1]ANALI. CHEM.'!$F$2:$F$292,"SALI",'[1]ANALI. CHEM.'!$I$2:$I$292,"&gt;="&amp;L$2,'[1]ANALI. CHEM.'!$I$2:$I$292,"&lt;"&amp;M$2)</f>
        <v>0</v>
      </c>
      <c r="M11">
        <f>-SUMIFS('[1]ANALI. CHEM.'!$E$2:$E$292,'[1]ANALI. CHEM.'!$A$2:$A$292,$B11,'[1]ANALI. CHEM.'!$F$2:$F$292,"SALI",'[1]ANALI. CHEM.'!$I$2:$I$292,"&gt;="&amp;M$2,'[1]ANALI. CHEM.'!$I$2:$I$292,"&lt;"&amp;N$2)</f>
        <v>0</v>
      </c>
      <c r="N11">
        <f>-SUMIFS('[1]ANALI. CHEM.'!$E$2:$E$292,'[1]ANALI. CHEM.'!$A$2:$A$292,$B11,'[1]ANALI. CHEM.'!$F$2:$F$292,"SALI",'[1]ANALI. CHEM.'!$I$2:$I$292,"&gt;="&amp;N$2,'[1]ANALI. CHEM.'!$I$2:$I$292,"&lt;"&amp;O$2)</f>
        <v>0</v>
      </c>
      <c r="O11">
        <f>-SUMIFS('[1]ANALI. CHEM.'!$E$2:$E$292,'[1]ANALI. CHEM.'!$A$2:$A$292,$B11,'[1]ANALI. CHEM.'!$F$2:$F$292,"SALI",'[1]ANALI. CHEM.'!$I$2:$I$292,"&gt;="&amp;O$2,'[1]ANALI. CHEM.'!$I$2:$I$292,"&lt;"&amp;P$2)</f>
        <v>0</v>
      </c>
      <c r="P11">
        <f>-SUMIFS('[1]ANALI. CHEM.'!$E$2:$E$292,'[1]ANALI. CHEM.'!$A$2:$A$292,$B11,'[1]ANALI. CHEM.'!$F$2:$F$292,"SALI",'[1]ANALI. CHEM.'!$I$2:$I$292,"&gt;="&amp;P$2,'[1]ANALI. CHEM.'!$I$2:$I$292,"&lt;"&amp;Q$2)</f>
        <v>0</v>
      </c>
      <c r="Q11">
        <f>-SUMIFS('[1]ANALI. CHEM.'!$E$2:$E$292,'[1]ANALI. CHEM.'!$A$2:$A$292,$B11,'[1]ANALI. CHEM.'!$F$2:$F$292,"SALI",'[1]ANALI. CHEM.'!$I$2:$I$292,"&gt;="&amp;Q$2,'[1]ANALI. CHEM.'!$I$2:$I$292,"&lt;"&amp;R$2)</f>
        <v>0</v>
      </c>
      <c r="R11">
        <f>-SUMIFS('[1]ANALI. CHEM.'!$E$2:$E$292,'[1]ANALI. CHEM.'!$A$2:$A$292,$B11,'[1]ANALI. CHEM.'!$F$2:$F$292,"SALI",'[1]ANALI. CHEM.'!$I$2:$I$292,"&gt;="&amp;R$2,'[1]ANALI. CHEM.'!$I$2:$I$292,"&lt;"&amp;S$2)</f>
        <v>1</v>
      </c>
      <c r="S11">
        <f>-SUMIFS('[1]ANALI. CHEM.'!$E$2:$E$292,'[1]ANALI. CHEM.'!$A$2:$A$292,$B11,'[1]ANALI. CHEM.'!$F$2:$F$292,"SALI",'[1]ANALI. CHEM.'!$I$2:$I$292,"&gt;="&amp;S$2,'[1]ANALI. CHEM.'!$I$2:$I$292,"&lt;"&amp;T$2)</f>
        <v>0</v>
      </c>
      <c r="T11">
        <f>-SUMIFS('[1]ANALI. CHEM.'!$E$2:$E$292,'[1]ANALI. CHEM.'!$A$2:$A$292,$B11,'[1]ANALI. CHEM.'!$F$2:$F$292,"SALI",'[1]ANALI. CHEM.'!$I$2:$I$292,"&gt;="&amp;T$2,'[1]ANALI. CHEM.'!$I$2:$I$292,"&lt;"&amp;U$2)</f>
        <v>0</v>
      </c>
      <c r="U11">
        <f>-SUMIFS('[1]ANALI. CHEM.'!$E$2:$E$292,'[1]ANALI. CHEM.'!$A$2:$A$292,$B11,'[1]ANALI. CHEM.'!$F$2:$F$292,"SALI",'[1]ANALI. CHEM.'!$I$2:$I$292,"&gt;="&amp;U$2,'[1]ANALI. CHEM.'!$I$2:$I$292,"&lt;"&amp;V$2)</f>
        <v>0</v>
      </c>
      <c r="V11">
        <f>-SUMIFS('[1]ANALI. CHEM.'!$E$2:$E$292,'[1]ANALI. CHEM.'!$A$2:$A$292,$B11,'[1]ANALI. CHEM.'!$F$2:$F$292,"SALI",'[1]ANALI. CHEM.'!$I$2:$I$292,"&gt;="&amp;V$2,'[1]ANALI. CHEM.'!$I$2:$I$292,"&lt;"&amp;W$2)</f>
        <v>0</v>
      </c>
      <c r="W11">
        <f>-SUMIFS('[1]ANALI. CHEM.'!$E$2:$E$292,'[1]ANALI. CHEM.'!$A$2:$A$292,$B11,'[1]ANALI. CHEM.'!$F$2:$F$292,"SALI",'[1]ANALI. CHEM.'!$I$2:$I$292,"&gt;="&amp;W$2,'[1]ANALI. CHEM.'!$I$2:$I$292,"&lt;"&amp;X$2)</f>
        <v>0</v>
      </c>
      <c r="X11">
        <f>-SUMIFS('[1]ANALI. CHEM.'!$E$2:$E$292,'[1]ANALI. CHEM.'!$A$2:$A$292,$B11,'[1]ANALI. CHEM.'!$F$2:$F$292,"SALI",'[1]ANALI. CHEM.'!$I$2:$I$292,"&gt;="&amp;X$2,'[1]ANALI. CHEM.'!$I$2:$I$292,"&lt;"&amp;Y$2)</f>
        <v>0</v>
      </c>
      <c r="Y11">
        <f>-SUMIFS('[1]ANALI. CHEM.'!$E$2:$E$292,'[1]ANALI. CHEM.'!$A$2:$A$292,$B11,'[1]ANALI. CHEM.'!$F$2:$F$292,"SALI",'[1]ANALI. CHEM.'!$I$2:$I$292,"&gt;="&amp;Y$2,'[1]ANALI. CHEM.'!$I$2:$I$292,"&lt;"&amp;Z$2)</f>
        <v>0</v>
      </c>
      <c r="Z11">
        <f>-SUMIFS('[1]ANALI. CHEM.'!$E$2:$E$292,'[1]ANALI. CHEM.'!$A$2:$A$292,$B11,'[1]ANALI. CHEM.'!$F$2:$F$292,"SALI",'[1]ANALI. CHEM.'!$I$2:$I$292,"&gt;="&amp;Z$2,'[1]ANALI. CHEM.'!$I$2:$I$292,"&lt;"&amp;AA$2)</f>
        <v>0</v>
      </c>
      <c r="AA11">
        <f>-SUMIFS('[1]ANALI. CHEM.'!$E$2:$E$292,'[1]ANALI. CHEM.'!$A$2:$A$292,$B11,'[1]ANALI. CHEM.'!$F$2:$F$292,"SALI",'[1]ANALI. CHEM.'!$I$2:$I$292,"&gt;="&amp;AA$2,'[1]ANALI. CHEM.'!$I$2:$I$292,"&lt;"&amp;AB$2)</f>
        <v>0</v>
      </c>
      <c r="AB11">
        <f>-SUMIFS('[1]ANALI. CHEM.'!$E$2:$E$292,'[1]ANALI. CHEM.'!$A$2:$A$292,$B11,'[1]ANALI. CHEM.'!$F$2:$F$292,"SALI",'[1]ANALI. CHEM.'!$I$2:$I$292,"&gt;="&amp;AB$2,'[1]ANALI. CHEM.'!$I$2:$I$292,"&lt;"&amp;AC$2)</f>
        <v>0</v>
      </c>
      <c r="AC11">
        <f>-SUMIFS('[1]ANALI. CHEM.'!$E$2:$E$292,'[1]ANALI. CHEM.'!$A$2:$A$292,$B11,'[1]ANALI. CHEM.'!$F$2:$F$292,"SALI",'[1]ANALI. CHEM.'!$I$2:$I$292,"&gt;="&amp;AC$2,'[1]ANALI. CHEM.'!$I$2:$I$292,"&lt;"&amp;AD$2)</f>
        <v>0</v>
      </c>
      <c r="AD11">
        <f>-SUMIFS('[1]ANALI. CHEM.'!$E$2:$E$292,'[1]ANALI. CHEM.'!$A$2:$A$292,$B11,'[1]ANALI. CHEM.'!$F$2:$F$292,"SALI",'[1]ANALI. CHEM.'!$I$2:$I$292,"&gt;="&amp;AD$2,'[1]ANALI. CHEM.'!$I$2:$I$292,"&lt;"&amp;AE$2)</f>
        <v>0</v>
      </c>
      <c r="AE11">
        <f>-SUMIFS('[1]ANALI. CHEM.'!$E$2:$E$292,'[1]ANALI. CHEM.'!$A$2:$A$292,$B11,'[1]ANALI. CHEM.'!$F$2:$F$292,"SALI",'[1]ANALI. CHEM.'!$I$2:$I$292,"&gt;="&amp;AE$2,'[1]ANALI. CHEM.'!$I$2:$I$292,"&lt;"&amp;AF$2)</f>
        <v>0</v>
      </c>
      <c r="AF11">
        <f>-SUMIFS('[1]ANALI. CHEM.'!$E$2:$E$292,'[1]ANALI. CHEM.'!$A$2:$A$292,$B11,'[1]ANALI. CHEM.'!$F$2:$F$292,"SALI",'[1]ANALI. CHEM.'!$I$2:$I$292,"&gt;="&amp;AF$2,'[1]ANALI. CHEM.'!$I$2:$I$292,"&lt;"&amp;AG$2)</f>
        <v>0</v>
      </c>
      <c r="AG11">
        <f>-SUMIFS('[1]ANALI. CHEM.'!$E$2:$E$292,'[1]ANALI. CHEM.'!$A$2:$A$292,$B11,'[1]ANALI. CHEM.'!$F$2:$F$292,"SALI",'[1]ANALI. CHEM.'!$I$2:$I$292,"&gt;="&amp;AG$2,'[1]ANALI. CHEM.'!$I$2:$I$292,"&lt;"&amp;AH$2)</f>
        <v>0</v>
      </c>
      <c r="AH11">
        <f>-SUMIFS('[1]ANALI. CHEM.'!$E$2:$E$292,'[1]ANALI. CHEM.'!$A$2:$A$292,$B11,'[1]ANALI. CHEM.'!$F$2:$F$292,"SALI",'[1]ANALI. CHEM.'!$I$2:$I$292,"&gt;="&amp;AH$2,'[1]ANALI. CHEM.'!$I$2:$I$292,"&lt;"&amp;AI$2)</f>
        <v>0</v>
      </c>
      <c r="AI11">
        <f>-SUMIFS('[1]ANALI. CHEM.'!$E$2:$E$292,'[1]ANALI. CHEM.'!$A$2:$A$292,$B11,'[1]ANALI. CHEM.'!$F$2:$F$292,"SALI",'[1]ANALI. CHEM.'!$I$2:$I$292,"&gt;="&amp;AI$2,'[1]ANALI. CHEM.'!$I$2:$I$292,"&lt;"&amp;AJ$2)</f>
        <v>0</v>
      </c>
      <c r="AJ11">
        <f>-SUMIFS('[1]ANALI. CHEM.'!$E$2:$E$292,'[1]ANALI. CHEM.'!$A$2:$A$292,$B11,'[1]ANALI. CHEM.'!$F$2:$F$292,"SALI",'[1]ANALI. CHEM.'!$I$2:$I$292,"&gt;="&amp;AJ$2,'[1]ANALI. CHEM.'!$I$2:$I$292,"&lt;"&amp;AK$2)</f>
        <v>0</v>
      </c>
      <c r="AK11">
        <f>-SUMIFS('[1]ANALI. CHEM.'!$E$2:$E$292,'[1]ANALI. CHEM.'!$A$2:$A$292,$B11,'[1]ANALI. CHEM.'!$F$2:$F$292,"SALI",'[1]ANALI. CHEM.'!$I$2:$I$292,"&gt;="&amp;AK$2,'[1]ANALI. CHEM.'!$I$2:$I$292,"&lt;"&amp;AL$2)</f>
        <v>0</v>
      </c>
      <c r="AL11">
        <f>-SUMIFS('[1]ANALI. CHEM.'!$E$2:$E$292,'[1]ANALI. CHEM.'!$A$2:$A$292,$B11,'[1]ANALI. CHEM.'!$F$2:$F$292,"SALI",'[1]ANALI. CHEM.'!$I$2:$I$292,"&gt;="&amp;AL$2,'[1]ANALI. CHEM.'!$I$2:$I$292,"&lt;"&amp;AM$2)</f>
        <v>0</v>
      </c>
      <c r="AN11">
        <f t="shared" si="0"/>
        <v>1</v>
      </c>
      <c r="AO11">
        <f t="shared" si="1"/>
        <v>35</v>
      </c>
    </row>
    <row r="12" spans="2:41" ht="15.75" thickBot="1" x14ac:dyDescent="0.3">
      <c r="B12" s="2" t="s">
        <v>9</v>
      </c>
      <c r="C12">
        <f>-SUMIFS('[1]ANALI. CHEM.'!$E$2:$E$292,'[1]ANALI. CHEM.'!$A$2:$A$292,$B12,'[1]ANALI. CHEM.'!$F$2:$F$292,"SALI",'[1]ANALI. CHEM.'!$I$2:$I$292,"&gt;="&amp;C$2,'[1]ANALI. CHEM.'!$I$2:$I$292,"&lt;"&amp;D$2)</f>
        <v>0</v>
      </c>
      <c r="D12">
        <f>-SUMIFS('[1]ANALI. CHEM.'!$E$2:$E$292,'[1]ANALI. CHEM.'!$A$2:$A$292,$B12,'[1]ANALI. CHEM.'!$F$2:$F$292,"SALI",'[1]ANALI. CHEM.'!$I$2:$I$292,"&gt;="&amp;D$2,'[1]ANALI. CHEM.'!$I$2:$I$292,"&lt;"&amp;E$2)</f>
        <v>0</v>
      </c>
      <c r="E12">
        <f>-SUMIFS('[1]ANALI. CHEM.'!$E$2:$E$292,'[1]ANALI. CHEM.'!$A$2:$A$292,$B12,'[1]ANALI. CHEM.'!$F$2:$F$292,"SALI",'[1]ANALI. CHEM.'!$I$2:$I$292,"&gt;="&amp;E$2,'[1]ANALI. CHEM.'!$I$2:$I$292,"&lt;"&amp;F$2)</f>
        <v>0</v>
      </c>
      <c r="F12">
        <f>-SUMIFS('[1]ANALI. CHEM.'!$E$2:$E$292,'[1]ANALI. CHEM.'!$A$2:$A$292,$B12,'[1]ANALI. CHEM.'!$F$2:$F$292,"SALI",'[1]ANALI. CHEM.'!$I$2:$I$292,"&gt;="&amp;F$2,'[1]ANALI. CHEM.'!$I$2:$I$292,"&lt;"&amp;G$2)</f>
        <v>0</v>
      </c>
      <c r="G12">
        <f>-SUMIFS('[1]ANALI. CHEM.'!$E$2:$E$292,'[1]ANALI. CHEM.'!$A$2:$A$292,$B12,'[1]ANALI. CHEM.'!$F$2:$F$292,"SALI",'[1]ANALI. CHEM.'!$I$2:$I$292,"&gt;="&amp;G$2,'[1]ANALI. CHEM.'!$I$2:$I$292,"&lt;"&amp;H$2)</f>
        <v>0</v>
      </c>
      <c r="H12">
        <f>-SUMIFS('[1]ANALI. CHEM.'!$E$2:$E$292,'[1]ANALI. CHEM.'!$A$2:$A$292,$B12,'[1]ANALI. CHEM.'!$F$2:$F$292,"SALI",'[1]ANALI. CHEM.'!$I$2:$I$292,"&gt;="&amp;H$2,'[1]ANALI. CHEM.'!$I$2:$I$292,"&lt;"&amp;I$2)</f>
        <v>0</v>
      </c>
      <c r="I12">
        <f>-SUMIFS('[1]ANALI. CHEM.'!$E$2:$E$292,'[1]ANALI. CHEM.'!$A$2:$A$292,$B12,'[1]ANALI. CHEM.'!$F$2:$F$292,"SALI",'[1]ANALI. CHEM.'!$I$2:$I$292,"&gt;="&amp;I$2,'[1]ANALI. CHEM.'!$I$2:$I$292,"&lt;"&amp;J$2)</f>
        <v>0</v>
      </c>
      <c r="J12">
        <f>-SUMIFS('[1]ANALI. CHEM.'!$E$2:$E$292,'[1]ANALI. CHEM.'!$A$2:$A$292,$B12,'[1]ANALI. CHEM.'!$F$2:$F$292,"SALI",'[1]ANALI. CHEM.'!$I$2:$I$292,"&gt;="&amp;J$2,'[1]ANALI. CHEM.'!$I$2:$I$292,"&lt;"&amp;K$2)</f>
        <v>0</v>
      </c>
      <c r="K12">
        <f>-SUMIFS('[1]ANALI. CHEM.'!$E$2:$E$292,'[1]ANALI. CHEM.'!$A$2:$A$292,$B12,'[1]ANALI. CHEM.'!$F$2:$F$292,"SALI",'[1]ANALI. CHEM.'!$I$2:$I$292,"&gt;="&amp;K$2,'[1]ANALI. CHEM.'!$I$2:$I$292,"&lt;"&amp;L$2)</f>
        <v>0</v>
      </c>
      <c r="L12">
        <f>-SUMIFS('[1]ANALI. CHEM.'!$E$2:$E$292,'[1]ANALI. CHEM.'!$A$2:$A$292,$B12,'[1]ANALI. CHEM.'!$F$2:$F$292,"SALI",'[1]ANALI. CHEM.'!$I$2:$I$292,"&gt;="&amp;L$2,'[1]ANALI. CHEM.'!$I$2:$I$292,"&lt;"&amp;M$2)</f>
        <v>0</v>
      </c>
      <c r="M12">
        <f>-SUMIFS('[1]ANALI. CHEM.'!$E$2:$E$292,'[1]ANALI. CHEM.'!$A$2:$A$292,$B12,'[1]ANALI. CHEM.'!$F$2:$F$292,"SALI",'[1]ANALI. CHEM.'!$I$2:$I$292,"&gt;="&amp;M$2,'[1]ANALI. CHEM.'!$I$2:$I$292,"&lt;"&amp;N$2)</f>
        <v>0</v>
      </c>
      <c r="N12">
        <f>-SUMIFS('[1]ANALI. CHEM.'!$E$2:$E$292,'[1]ANALI. CHEM.'!$A$2:$A$292,$B12,'[1]ANALI. CHEM.'!$F$2:$F$292,"SALI",'[1]ANALI. CHEM.'!$I$2:$I$292,"&gt;="&amp;N$2,'[1]ANALI. CHEM.'!$I$2:$I$292,"&lt;"&amp;O$2)</f>
        <v>0</v>
      </c>
      <c r="O12">
        <f>-SUMIFS('[1]ANALI. CHEM.'!$E$2:$E$292,'[1]ANALI. CHEM.'!$A$2:$A$292,$B12,'[1]ANALI. CHEM.'!$F$2:$F$292,"SALI",'[1]ANALI. CHEM.'!$I$2:$I$292,"&gt;="&amp;O$2,'[1]ANALI. CHEM.'!$I$2:$I$292,"&lt;"&amp;P$2)</f>
        <v>0</v>
      </c>
      <c r="P12">
        <f>-SUMIFS('[1]ANALI. CHEM.'!$E$2:$E$292,'[1]ANALI. CHEM.'!$A$2:$A$292,$B12,'[1]ANALI. CHEM.'!$F$2:$F$292,"SALI",'[1]ANALI. CHEM.'!$I$2:$I$292,"&gt;="&amp;P$2,'[1]ANALI. CHEM.'!$I$2:$I$292,"&lt;"&amp;Q$2)</f>
        <v>0</v>
      </c>
      <c r="Q12">
        <f>-SUMIFS('[1]ANALI. CHEM.'!$E$2:$E$292,'[1]ANALI. CHEM.'!$A$2:$A$292,$B12,'[1]ANALI. CHEM.'!$F$2:$F$292,"SALI",'[1]ANALI. CHEM.'!$I$2:$I$292,"&gt;="&amp;Q$2,'[1]ANALI. CHEM.'!$I$2:$I$292,"&lt;"&amp;R$2)</f>
        <v>0</v>
      </c>
      <c r="R12">
        <f>-SUMIFS('[1]ANALI. CHEM.'!$E$2:$E$292,'[1]ANALI. CHEM.'!$A$2:$A$292,$B12,'[1]ANALI. CHEM.'!$F$2:$F$292,"SALI",'[1]ANALI. CHEM.'!$I$2:$I$292,"&gt;="&amp;R$2,'[1]ANALI. CHEM.'!$I$2:$I$292,"&lt;"&amp;S$2)</f>
        <v>0</v>
      </c>
      <c r="S12">
        <f>-SUMIFS('[1]ANALI. CHEM.'!$E$2:$E$292,'[1]ANALI. CHEM.'!$A$2:$A$292,$B12,'[1]ANALI. CHEM.'!$F$2:$F$292,"SALI",'[1]ANALI. CHEM.'!$I$2:$I$292,"&gt;="&amp;S$2,'[1]ANALI. CHEM.'!$I$2:$I$292,"&lt;"&amp;T$2)</f>
        <v>0</v>
      </c>
      <c r="T12">
        <f>-SUMIFS('[1]ANALI. CHEM.'!$E$2:$E$292,'[1]ANALI. CHEM.'!$A$2:$A$292,$B12,'[1]ANALI. CHEM.'!$F$2:$F$292,"SALI",'[1]ANALI. CHEM.'!$I$2:$I$292,"&gt;="&amp;T$2,'[1]ANALI. CHEM.'!$I$2:$I$292,"&lt;"&amp;U$2)</f>
        <v>0</v>
      </c>
      <c r="U12">
        <f>-SUMIFS('[1]ANALI. CHEM.'!$E$2:$E$292,'[1]ANALI. CHEM.'!$A$2:$A$292,$B12,'[1]ANALI. CHEM.'!$F$2:$F$292,"SALI",'[1]ANALI. CHEM.'!$I$2:$I$292,"&gt;="&amp;U$2,'[1]ANALI. CHEM.'!$I$2:$I$292,"&lt;"&amp;V$2)</f>
        <v>0</v>
      </c>
      <c r="V12">
        <f>-SUMIFS('[1]ANALI. CHEM.'!$E$2:$E$292,'[1]ANALI. CHEM.'!$A$2:$A$292,$B12,'[1]ANALI. CHEM.'!$F$2:$F$292,"SALI",'[1]ANALI. CHEM.'!$I$2:$I$292,"&gt;="&amp;V$2,'[1]ANALI. CHEM.'!$I$2:$I$292,"&lt;"&amp;W$2)</f>
        <v>0</v>
      </c>
      <c r="W12">
        <f>-SUMIFS('[1]ANALI. CHEM.'!$E$2:$E$292,'[1]ANALI. CHEM.'!$A$2:$A$292,$B12,'[1]ANALI. CHEM.'!$F$2:$F$292,"SALI",'[1]ANALI. CHEM.'!$I$2:$I$292,"&gt;="&amp;W$2,'[1]ANALI. CHEM.'!$I$2:$I$292,"&lt;"&amp;X$2)</f>
        <v>0</v>
      </c>
      <c r="X12">
        <f>-SUMIFS('[1]ANALI. CHEM.'!$E$2:$E$292,'[1]ANALI. CHEM.'!$A$2:$A$292,$B12,'[1]ANALI. CHEM.'!$F$2:$F$292,"SALI",'[1]ANALI. CHEM.'!$I$2:$I$292,"&gt;="&amp;X$2,'[1]ANALI. CHEM.'!$I$2:$I$292,"&lt;"&amp;Y$2)</f>
        <v>0</v>
      </c>
      <c r="Y12">
        <f>-SUMIFS('[1]ANALI. CHEM.'!$E$2:$E$292,'[1]ANALI. CHEM.'!$A$2:$A$292,$B12,'[1]ANALI. CHEM.'!$F$2:$F$292,"SALI",'[1]ANALI. CHEM.'!$I$2:$I$292,"&gt;="&amp;Y$2,'[1]ANALI. CHEM.'!$I$2:$I$292,"&lt;"&amp;Z$2)</f>
        <v>0</v>
      </c>
      <c r="Z12">
        <f>-SUMIFS('[1]ANALI. CHEM.'!$E$2:$E$292,'[1]ANALI. CHEM.'!$A$2:$A$292,$B12,'[1]ANALI. CHEM.'!$F$2:$F$292,"SALI",'[1]ANALI. CHEM.'!$I$2:$I$292,"&gt;="&amp;Z$2,'[1]ANALI. CHEM.'!$I$2:$I$292,"&lt;"&amp;AA$2)</f>
        <v>0</v>
      </c>
      <c r="AA12">
        <f>-SUMIFS('[1]ANALI. CHEM.'!$E$2:$E$292,'[1]ANALI. CHEM.'!$A$2:$A$292,$B12,'[1]ANALI. CHEM.'!$F$2:$F$292,"SALI",'[1]ANALI. CHEM.'!$I$2:$I$292,"&gt;="&amp;AA$2,'[1]ANALI. CHEM.'!$I$2:$I$292,"&lt;"&amp;AB$2)</f>
        <v>0</v>
      </c>
      <c r="AB12">
        <f>-SUMIFS('[1]ANALI. CHEM.'!$E$2:$E$292,'[1]ANALI. CHEM.'!$A$2:$A$292,$B12,'[1]ANALI. CHEM.'!$F$2:$F$292,"SALI",'[1]ANALI. CHEM.'!$I$2:$I$292,"&gt;="&amp;AB$2,'[1]ANALI. CHEM.'!$I$2:$I$292,"&lt;"&amp;AC$2)</f>
        <v>0</v>
      </c>
      <c r="AC12">
        <f>-SUMIFS('[1]ANALI. CHEM.'!$E$2:$E$292,'[1]ANALI. CHEM.'!$A$2:$A$292,$B12,'[1]ANALI. CHEM.'!$F$2:$F$292,"SALI",'[1]ANALI. CHEM.'!$I$2:$I$292,"&gt;="&amp;AC$2,'[1]ANALI. CHEM.'!$I$2:$I$292,"&lt;"&amp;AD$2)</f>
        <v>0</v>
      </c>
      <c r="AD12">
        <f>-SUMIFS('[1]ANALI. CHEM.'!$E$2:$E$292,'[1]ANALI. CHEM.'!$A$2:$A$292,$B12,'[1]ANALI. CHEM.'!$F$2:$F$292,"SALI",'[1]ANALI. CHEM.'!$I$2:$I$292,"&gt;="&amp;AD$2,'[1]ANALI. CHEM.'!$I$2:$I$292,"&lt;"&amp;AE$2)</f>
        <v>0</v>
      </c>
      <c r="AE12">
        <f>-SUMIFS('[1]ANALI. CHEM.'!$E$2:$E$292,'[1]ANALI. CHEM.'!$A$2:$A$292,$B12,'[1]ANALI. CHEM.'!$F$2:$F$292,"SALI",'[1]ANALI. CHEM.'!$I$2:$I$292,"&gt;="&amp;AE$2,'[1]ANALI. CHEM.'!$I$2:$I$292,"&lt;"&amp;AF$2)</f>
        <v>0</v>
      </c>
      <c r="AF12">
        <f>-SUMIFS('[1]ANALI. CHEM.'!$E$2:$E$292,'[1]ANALI. CHEM.'!$A$2:$A$292,$B12,'[1]ANALI. CHEM.'!$F$2:$F$292,"SALI",'[1]ANALI. CHEM.'!$I$2:$I$292,"&gt;="&amp;AF$2,'[1]ANALI. CHEM.'!$I$2:$I$292,"&lt;"&amp;AG$2)</f>
        <v>0</v>
      </c>
      <c r="AG12">
        <f>-SUMIFS('[1]ANALI. CHEM.'!$E$2:$E$292,'[1]ANALI. CHEM.'!$A$2:$A$292,$B12,'[1]ANALI. CHEM.'!$F$2:$F$292,"SALI",'[1]ANALI. CHEM.'!$I$2:$I$292,"&gt;="&amp;AG$2,'[1]ANALI. CHEM.'!$I$2:$I$292,"&lt;"&amp;AH$2)</f>
        <v>0</v>
      </c>
      <c r="AH12">
        <f>-SUMIFS('[1]ANALI. CHEM.'!$E$2:$E$292,'[1]ANALI. CHEM.'!$A$2:$A$292,$B12,'[1]ANALI. CHEM.'!$F$2:$F$292,"SALI",'[1]ANALI. CHEM.'!$I$2:$I$292,"&gt;="&amp;AH$2,'[1]ANALI. CHEM.'!$I$2:$I$292,"&lt;"&amp;AI$2)</f>
        <v>0</v>
      </c>
      <c r="AI12">
        <f>-SUMIFS('[1]ANALI. CHEM.'!$E$2:$E$292,'[1]ANALI. CHEM.'!$A$2:$A$292,$B12,'[1]ANALI. CHEM.'!$F$2:$F$292,"SALI",'[1]ANALI. CHEM.'!$I$2:$I$292,"&gt;="&amp;AI$2,'[1]ANALI. CHEM.'!$I$2:$I$292,"&lt;"&amp;AJ$2)</f>
        <v>0</v>
      </c>
      <c r="AJ12">
        <f>-SUMIFS('[1]ANALI. CHEM.'!$E$2:$E$292,'[1]ANALI. CHEM.'!$A$2:$A$292,$B12,'[1]ANALI. CHEM.'!$F$2:$F$292,"SALI",'[1]ANALI. CHEM.'!$I$2:$I$292,"&gt;="&amp;AJ$2,'[1]ANALI. CHEM.'!$I$2:$I$292,"&lt;"&amp;AK$2)</f>
        <v>0</v>
      </c>
      <c r="AK12">
        <f>-SUMIFS('[1]ANALI. CHEM.'!$E$2:$E$292,'[1]ANALI. CHEM.'!$A$2:$A$292,$B12,'[1]ANALI. CHEM.'!$F$2:$F$292,"SALI",'[1]ANALI. CHEM.'!$I$2:$I$292,"&gt;="&amp;AK$2,'[1]ANALI. CHEM.'!$I$2:$I$292,"&lt;"&amp;AL$2)</f>
        <v>0</v>
      </c>
      <c r="AL12">
        <f>-SUMIFS('[1]ANALI. CHEM.'!$E$2:$E$292,'[1]ANALI. CHEM.'!$A$2:$A$292,$B12,'[1]ANALI. CHEM.'!$F$2:$F$292,"SALI",'[1]ANALI. CHEM.'!$I$2:$I$292,"&gt;="&amp;AL$2,'[1]ANALI. CHEM.'!$I$2:$I$292,"&lt;"&amp;AM$2)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-SUMIFS('[1]ANALI. CHEM.'!$E$2:$E$292,'[1]ANALI. CHEM.'!$A$2:$A$292,$B13,'[1]ANALI. CHEM.'!$F$2:$F$292,"SALI",'[1]ANALI. CHEM.'!$I$2:$I$292,"&gt;="&amp;C$2,'[1]ANALI. CHEM.'!$I$2:$I$292,"&lt;"&amp;D$2)</f>
        <v>0</v>
      </c>
      <c r="D13">
        <f>-SUMIFS('[1]ANALI. CHEM.'!$E$2:$E$292,'[1]ANALI. CHEM.'!$A$2:$A$292,$B13,'[1]ANALI. CHEM.'!$F$2:$F$292,"SALI",'[1]ANALI. CHEM.'!$I$2:$I$292,"&gt;="&amp;D$2,'[1]ANALI. CHEM.'!$I$2:$I$292,"&lt;"&amp;E$2)</f>
        <v>0</v>
      </c>
      <c r="E13">
        <f>-SUMIFS('[1]ANALI. CHEM.'!$E$2:$E$292,'[1]ANALI. CHEM.'!$A$2:$A$292,$B13,'[1]ANALI. CHEM.'!$F$2:$F$292,"SALI",'[1]ANALI. CHEM.'!$I$2:$I$292,"&gt;="&amp;E$2,'[1]ANALI. CHEM.'!$I$2:$I$292,"&lt;"&amp;F$2)</f>
        <v>0</v>
      </c>
      <c r="F13">
        <f>-SUMIFS('[1]ANALI. CHEM.'!$E$2:$E$292,'[1]ANALI. CHEM.'!$A$2:$A$292,$B13,'[1]ANALI. CHEM.'!$F$2:$F$292,"SALI",'[1]ANALI. CHEM.'!$I$2:$I$292,"&gt;="&amp;F$2,'[1]ANALI. CHEM.'!$I$2:$I$292,"&lt;"&amp;G$2)</f>
        <v>0</v>
      </c>
      <c r="G13">
        <f>-SUMIFS('[1]ANALI. CHEM.'!$E$2:$E$292,'[1]ANALI. CHEM.'!$A$2:$A$292,$B13,'[1]ANALI. CHEM.'!$F$2:$F$292,"SALI",'[1]ANALI. CHEM.'!$I$2:$I$292,"&gt;="&amp;G$2,'[1]ANALI. CHEM.'!$I$2:$I$292,"&lt;"&amp;H$2)</f>
        <v>0</v>
      </c>
      <c r="H13">
        <f>-SUMIFS('[1]ANALI. CHEM.'!$E$2:$E$292,'[1]ANALI. CHEM.'!$A$2:$A$292,$B13,'[1]ANALI. CHEM.'!$F$2:$F$292,"SALI",'[1]ANALI. CHEM.'!$I$2:$I$292,"&gt;="&amp;H$2,'[1]ANALI. CHEM.'!$I$2:$I$292,"&lt;"&amp;I$2)</f>
        <v>0</v>
      </c>
      <c r="I13">
        <f>-SUMIFS('[1]ANALI. CHEM.'!$E$2:$E$292,'[1]ANALI. CHEM.'!$A$2:$A$292,$B13,'[1]ANALI. CHEM.'!$F$2:$F$292,"SALI",'[1]ANALI. CHEM.'!$I$2:$I$292,"&gt;="&amp;I$2,'[1]ANALI. CHEM.'!$I$2:$I$292,"&lt;"&amp;J$2)</f>
        <v>0</v>
      </c>
      <c r="J13">
        <f>-SUMIFS('[1]ANALI. CHEM.'!$E$2:$E$292,'[1]ANALI. CHEM.'!$A$2:$A$292,$B13,'[1]ANALI. CHEM.'!$F$2:$F$292,"SALI",'[1]ANALI. CHEM.'!$I$2:$I$292,"&gt;="&amp;J$2,'[1]ANALI. CHEM.'!$I$2:$I$292,"&lt;"&amp;K$2)</f>
        <v>0</v>
      </c>
      <c r="K13">
        <f>-SUMIFS('[1]ANALI. CHEM.'!$E$2:$E$292,'[1]ANALI. CHEM.'!$A$2:$A$292,$B13,'[1]ANALI. CHEM.'!$F$2:$F$292,"SALI",'[1]ANALI. CHEM.'!$I$2:$I$292,"&gt;="&amp;K$2,'[1]ANALI. CHEM.'!$I$2:$I$292,"&lt;"&amp;L$2)</f>
        <v>0</v>
      </c>
      <c r="L13">
        <f>-SUMIFS('[1]ANALI. CHEM.'!$E$2:$E$292,'[1]ANALI. CHEM.'!$A$2:$A$292,$B13,'[1]ANALI. CHEM.'!$F$2:$F$292,"SALI",'[1]ANALI. CHEM.'!$I$2:$I$292,"&gt;="&amp;L$2,'[1]ANALI. CHEM.'!$I$2:$I$292,"&lt;"&amp;M$2)</f>
        <v>0</v>
      </c>
      <c r="M13">
        <f>-SUMIFS('[1]ANALI. CHEM.'!$E$2:$E$292,'[1]ANALI. CHEM.'!$A$2:$A$292,$B13,'[1]ANALI. CHEM.'!$F$2:$F$292,"SALI",'[1]ANALI. CHEM.'!$I$2:$I$292,"&gt;="&amp;M$2,'[1]ANALI. CHEM.'!$I$2:$I$292,"&lt;"&amp;N$2)</f>
        <v>0</v>
      </c>
      <c r="N13">
        <f>-SUMIFS('[1]ANALI. CHEM.'!$E$2:$E$292,'[1]ANALI. CHEM.'!$A$2:$A$292,$B13,'[1]ANALI. CHEM.'!$F$2:$F$292,"SALI",'[1]ANALI. CHEM.'!$I$2:$I$292,"&gt;="&amp;N$2,'[1]ANALI. CHEM.'!$I$2:$I$292,"&lt;"&amp;O$2)</f>
        <v>0</v>
      </c>
      <c r="O13">
        <f>-SUMIFS('[1]ANALI. CHEM.'!$E$2:$E$292,'[1]ANALI. CHEM.'!$A$2:$A$292,$B13,'[1]ANALI. CHEM.'!$F$2:$F$292,"SALI",'[1]ANALI. CHEM.'!$I$2:$I$292,"&gt;="&amp;O$2,'[1]ANALI. CHEM.'!$I$2:$I$292,"&lt;"&amp;P$2)</f>
        <v>0</v>
      </c>
      <c r="P13">
        <f>-SUMIFS('[1]ANALI. CHEM.'!$E$2:$E$292,'[1]ANALI. CHEM.'!$A$2:$A$292,$B13,'[1]ANALI. CHEM.'!$F$2:$F$292,"SALI",'[1]ANALI. CHEM.'!$I$2:$I$292,"&gt;="&amp;P$2,'[1]ANALI. CHEM.'!$I$2:$I$292,"&lt;"&amp;Q$2)</f>
        <v>0</v>
      </c>
      <c r="Q13">
        <f>-SUMIFS('[1]ANALI. CHEM.'!$E$2:$E$292,'[1]ANALI. CHEM.'!$A$2:$A$292,$B13,'[1]ANALI. CHEM.'!$F$2:$F$292,"SALI",'[1]ANALI. CHEM.'!$I$2:$I$292,"&gt;="&amp;Q$2,'[1]ANALI. CHEM.'!$I$2:$I$292,"&lt;"&amp;R$2)</f>
        <v>0</v>
      </c>
      <c r="R13">
        <f>-SUMIFS('[1]ANALI. CHEM.'!$E$2:$E$292,'[1]ANALI. CHEM.'!$A$2:$A$292,$B13,'[1]ANALI. CHEM.'!$F$2:$F$292,"SALI",'[1]ANALI. CHEM.'!$I$2:$I$292,"&gt;="&amp;R$2,'[1]ANALI. CHEM.'!$I$2:$I$292,"&lt;"&amp;S$2)</f>
        <v>0</v>
      </c>
      <c r="S13">
        <f>-SUMIFS('[1]ANALI. CHEM.'!$E$2:$E$292,'[1]ANALI. CHEM.'!$A$2:$A$292,$B13,'[1]ANALI. CHEM.'!$F$2:$F$292,"SALI",'[1]ANALI. CHEM.'!$I$2:$I$292,"&gt;="&amp;S$2,'[1]ANALI. CHEM.'!$I$2:$I$292,"&lt;"&amp;T$2)</f>
        <v>4</v>
      </c>
      <c r="T13">
        <f>-SUMIFS('[1]ANALI. CHEM.'!$E$2:$E$292,'[1]ANALI. CHEM.'!$A$2:$A$292,$B13,'[1]ANALI. CHEM.'!$F$2:$F$292,"SALI",'[1]ANALI. CHEM.'!$I$2:$I$292,"&gt;="&amp;T$2,'[1]ANALI. CHEM.'!$I$2:$I$292,"&lt;"&amp;U$2)</f>
        <v>0</v>
      </c>
      <c r="U13">
        <f>-SUMIFS('[1]ANALI. CHEM.'!$E$2:$E$292,'[1]ANALI. CHEM.'!$A$2:$A$292,$B13,'[1]ANALI. CHEM.'!$F$2:$F$292,"SALI",'[1]ANALI. CHEM.'!$I$2:$I$292,"&gt;="&amp;U$2,'[1]ANALI. CHEM.'!$I$2:$I$292,"&lt;"&amp;V$2)</f>
        <v>1</v>
      </c>
      <c r="V13">
        <f>-SUMIFS('[1]ANALI. CHEM.'!$E$2:$E$292,'[1]ANALI. CHEM.'!$A$2:$A$292,$B13,'[1]ANALI. CHEM.'!$F$2:$F$292,"SALI",'[1]ANALI. CHEM.'!$I$2:$I$292,"&gt;="&amp;V$2,'[1]ANALI. CHEM.'!$I$2:$I$292,"&lt;"&amp;W$2)</f>
        <v>0</v>
      </c>
      <c r="W13">
        <f>-SUMIFS('[1]ANALI. CHEM.'!$E$2:$E$292,'[1]ANALI. CHEM.'!$A$2:$A$292,$B13,'[1]ANALI. CHEM.'!$F$2:$F$292,"SALI",'[1]ANALI. CHEM.'!$I$2:$I$292,"&gt;="&amp;W$2,'[1]ANALI. CHEM.'!$I$2:$I$292,"&lt;"&amp;X$2)</f>
        <v>1</v>
      </c>
      <c r="X13">
        <f>-SUMIFS('[1]ANALI. CHEM.'!$E$2:$E$292,'[1]ANALI. CHEM.'!$A$2:$A$292,$B13,'[1]ANALI. CHEM.'!$F$2:$F$292,"SALI",'[1]ANALI. CHEM.'!$I$2:$I$292,"&gt;="&amp;X$2,'[1]ANALI. CHEM.'!$I$2:$I$292,"&lt;"&amp;Y$2)</f>
        <v>1</v>
      </c>
      <c r="Y13">
        <f>-SUMIFS('[1]ANALI. CHEM.'!$E$2:$E$292,'[1]ANALI. CHEM.'!$A$2:$A$292,$B13,'[1]ANALI. CHEM.'!$F$2:$F$292,"SALI",'[1]ANALI. CHEM.'!$I$2:$I$292,"&gt;="&amp;Y$2,'[1]ANALI. CHEM.'!$I$2:$I$292,"&lt;"&amp;Z$2)</f>
        <v>0</v>
      </c>
      <c r="Z13">
        <f>-SUMIFS('[1]ANALI. CHEM.'!$E$2:$E$292,'[1]ANALI. CHEM.'!$A$2:$A$292,$B13,'[1]ANALI. CHEM.'!$F$2:$F$292,"SALI",'[1]ANALI. CHEM.'!$I$2:$I$292,"&gt;="&amp;Z$2,'[1]ANALI. CHEM.'!$I$2:$I$292,"&lt;"&amp;AA$2)</f>
        <v>1</v>
      </c>
      <c r="AA13">
        <f>-SUMIFS('[1]ANALI. CHEM.'!$E$2:$E$292,'[1]ANALI. CHEM.'!$A$2:$A$292,$B13,'[1]ANALI. CHEM.'!$F$2:$F$292,"SALI",'[1]ANALI. CHEM.'!$I$2:$I$292,"&gt;="&amp;AA$2,'[1]ANALI. CHEM.'!$I$2:$I$292,"&lt;"&amp;AB$2)</f>
        <v>0</v>
      </c>
      <c r="AB13">
        <f>-SUMIFS('[1]ANALI. CHEM.'!$E$2:$E$292,'[1]ANALI. CHEM.'!$A$2:$A$292,$B13,'[1]ANALI. CHEM.'!$F$2:$F$292,"SALI",'[1]ANALI. CHEM.'!$I$2:$I$292,"&gt;="&amp;AB$2,'[1]ANALI. CHEM.'!$I$2:$I$292,"&lt;"&amp;AC$2)</f>
        <v>1</v>
      </c>
      <c r="AC13">
        <f>-SUMIFS('[1]ANALI. CHEM.'!$E$2:$E$292,'[1]ANALI. CHEM.'!$A$2:$A$292,$B13,'[1]ANALI. CHEM.'!$F$2:$F$292,"SALI",'[1]ANALI. CHEM.'!$I$2:$I$292,"&gt;="&amp;AC$2,'[1]ANALI. CHEM.'!$I$2:$I$292,"&lt;"&amp;AD$2)</f>
        <v>0</v>
      </c>
      <c r="AD13">
        <f>-SUMIFS('[1]ANALI. CHEM.'!$E$2:$E$292,'[1]ANALI. CHEM.'!$A$2:$A$292,$B13,'[1]ANALI. CHEM.'!$F$2:$F$292,"SALI",'[1]ANALI. CHEM.'!$I$2:$I$292,"&gt;="&amp;AD$2,'[1]ANALI. CHEM.'!$I$2:$I$292,"&lt;"&amp;AE$2)</f>
        <v>1</v>
      </c>
      <c r="AE13">
        <f>-SUMIFS('[1]ANALI. CHEM.'!$E$2:$E$292,'[1]ANALI. CHEM.'!$A$2:$A$292,$B13,'[1]ANALI. CHEM.'!$F$2:$F$292,"SALI",'[1]ANALI. CHEM.'!$I$2:$I$292,"&gt;="&amp;AE$2,'[1]ANALI. CHEM.'!$I$2:$I$292,"&lt;"&amp;AF$2)</f>
        <v>0</v>
      </c>
      <c r="AF13">
        <f>-SUMIFS('[1]ANALI. CHEM.'!$E$2:$E$292,'[1]ANALI. CHEM.'!$A$2:$A$292,$B13,'[1]ANALI. CHEM.'!$F$2:$F$292,"SALI",'[1]ANALI. CHEM.'!$I$2:$I$292,"&gt;="&amp;AF$2,'[1]ANALI. CHEM.'!$I$2:$I$292,"&lt;"&amp;AG$2)</f>
        <v>0</v>
      </c>
      <c r="AG13">
        <f>-SUMIFS('[1]ANALI. CHEM.'!$E$2:$E$292,'[1]ANALI. CHEM.'!$A$2:$A$292,$B13,'[1]ANALI. CHEM.'!$F$2:$F$292,"SALI",'[1]ANALI. CHEM.'!$I$2:$I$292,"&gt;="&amp;AG$2,'[1]ANALI. CHEM.'!$I$2:$I$292,"&lt;"&amp;AH$2)</f>
        <v>0</v>
      </c>
      <c r="AH13">
        <f>-SUMIFS('[1]ANALI. CHEM.'!$E$2:$E$292,'[1]ANALI. CHEM.'!$A$2:$A$292,$B13,'[1]ANALI. CHEM.'!$F$2:$F$292,"SALI",'[1]ANALI. CHEM.'!$I$2:$I$292,"&gt;="&amp;AH$2,'[1]ANALI. CHEM.'!$I$2:$I$292,"&lt;"&amp;AI$2)</f>
        <v>0</v>
      </c>
      <c r="AI13">
        <f>-SUMIFS('[1]ANALI. CHEM.'!$E$2:$E$292,'[1]ANALI. CHEM.'!$A$2:$A$292,$B13,'[1]ANALI. CHEM.'!$F$2:$F$292,"SALI",'[1]ANALI. CHEM.'!$I$2:$I$292,"&gt;="&amp;AI$2,'[1]ANALI. CHEM.'!$I$2:$I$292,"&lt;"&amp;AJ$2)</f>
        <v>0</v>
      </c>
      <c r="AJ13">
        <f>-SUMIFS('[1]ANALI. CHEM.'!$E$2:$E$292,'[1]ANALI. CHEM.'!$A$2:$A$292,$B13,'[1]ANALI. CHEM.'!$F$2:$F$292,"SALI",'[1]ANALI. CHEM.'!$I$2:$I$292,"&gt;="&amp;AJ$2,'[1]ANALI. CHEM.'!$I$2:$I$292,"&lt;"&amp;AK$2)</f>
        <v>0</v>
      </c>
      <c r="AK13">
        <f>-SUMIFS('[1]ANALI. CHEM.'!$E$2:$E$292,'[1]ANALI. CHEM.'!$A$2:$A$292,$B13,'[1]ANALI. CHEM.'!$F$2:$F$292,"SALI",'[1]ANALI. CHEM.'!$I$2:$I$292,"&gt;="&amp;AK$2,'[1]ANALI. CHEM.'!$I$2:$I$292,"&lt;"&amp;AL$2)</f>
        <v>1</v>
      </c>
      <c r="AL13">
        <f>-SUMIFS('[1]ANALI. CHEM.'!$E$2:$E$292,'[1]ANALI. CHEM.'!$A$2:$A$292,$B13,'[1]ANALI. CHEM.'!$F$2:$F$292,"SALI",'[1]ANALI. CHEM.'!$I$2:$I$292,"&gt;="&amp;AL$2,'[1]ANALI. CHEM.'!$I$2:$I$292,"&lt;"&amp;AM$2)</f>
        <v>0</v>
      </c>
      <c r="AN13">
        <f t="shared" si="0"/>
        <v>10</v>
      </c>
      <c r="AO13">
        <f t="shared" si="1"/>
        <v>28</v>
      </c>
    </row>
    <row r="14" spans="2:41" ht="15.75" thickBot="1" x14ac:dyDescent="0.3">
      <c r="B14" s="2" t="s">
        <v>11</v>
      </c>
      <c r="C14">
        <f>-SUMIFS('[1]ANALI. CHEM.'!$E$2:$E$292,'[1]ANALI. CHEM.'!$A$2:$A$292,$B14,'[1]ANALI. CHEM.'!$F$2:$F$292,"SALI",'[1]ANALI. CHEM.'!$I$2:$I$292,"&gt;="&amp;C$2,'[1]ANALI. CHEM.'!$I$2:$I$292,"&lt;"&amp;D$2)</f>
        <v>0</v>
      </c>
      <c r="D14">
        <f>-SUMIFS('[1]ANALI. CHEM.'!$E$2:$E$292,'[1]ANALI. CHEM.'!$A$2:$A$292,$B14,'[1]ANALI. CHEM.'!$F$2:$F$292,"SALI",'[1]ANALI. CHEM.'!$I$2:$I$292,"&gt;="&amp;D$2,'[1]ANALI. CHEM.'!$I$2:$I$292,"&lt;"&amp;E$2)</f>
        <v>0</v>
      </c>
      <c r="E14">
        <f>-SUMIFS('[1]ANALI. CHEM.'!$E$2:$E$292,'[1]ANALI. CHEM.'!$A$2:$A$292,$B14,'[1]ANALI. CHEM.'!$F$2:$F$292,"SALI",'[1]ANALI. CHEM.'!$I$2:$I$292,"&gt;="&amp;E$2,'[1]ANALI. CHEM.'!$I$2:$I$292,"&lt;"&amp;F$2)</f>
        <v>0</v>
      </c>
      <c r="F14">
        <f>-SUMIFS('[1]ANALI. CHEM.'!$E$2:$E$292,'[1]ANALI. CHEM.'!$A$2:$A$292,$B14,'[1]ANALI. CHEM.'!$F$2:$F$292,"SALI",'[1]ANALI. CHEM.'!$I$2:$I$292,"&gt;="&amp;F$2,'[1]ANALI. CHEM.'!$I$2:$I$292,"&lt;"&amp;G$2)</f>
        <v>0</v>
      </c>
      <c r="G14">
        <f>-SUMIFS('[1]ANALI. CHEM.'!$E$2:$E$292,'[1]ANALI. CHEM.'!$A$2:$A$292,$B14,'[1]ANALI. CHEM.'!$F$2:$F$292,"SALI",'[1]ANALI. CHEM.'!$I$2:$I$292,"&gt;="&amp;G$2,'[1]ANALI. CHEM.'!$I$2:$I$292,"&lt;"&amp;H$2)</f>
        <v>0</v>
      </c>
      <c r="H14">
        <f>-SUMIFS('[1]ANALI. CHEM.'!$E$2:$E$292,'[1]ANALI. CHEM.'!$A$2:$A$292,$B14,'[1]ANALI. CHEM.'!$F$2:$F$292,"SALI",'[1]ANALI. CHEM.'!$I$2:$I$292,"&gt;="&amp;H$2,'[1]ANALI. CHEM.'!$I$2:$I$292,"&lt;"&amp;I$2)</f>
        <v>0</v>
      </c>
      <c r="I14">
        <f>-SUMIFS('[1]ANALI. CHEM.'!$E$2:$E$292,'[1]ANALI. CHEM.'!$A$2:$A$292,$B14,'[1]ANALI. CHEM.'!$F$2:$F$292,"SALI",'[1]ANALI. CHEM.'!$I$2:$I$292,"&gt;="&amp;I$2,'[1]ANALI. CHEM.'!$I$2:$I$292,"&lt;"&amp;J$2)</f>
        <v>0</v>
      </c>
      <c r="J14">
        <f>-SUMIFS('[1]ANALI. CHEM.'!$E$2:$E$292,'[1]ANALI. CHEM.'!$A$2:$A$292,$B14,'[1]ANALI. CHEM.'!$F$2:$F$292,"SALI",'[1]ANALI. CHEM.'!$I$2:$I$292,"&gt;="&amp;J$2,'[1]ANALI. CHEM.'!$I$2:$I$292,"&lt;"&amp;K$2)</f>
        <v>0</v>
      </c>
      <c r="K14">
        <f>-SUMIFS('[1]ANALI. CHEM.'!$E$2:$E$292,'[1]ANALI. CHEM.'!$A$2:$A$292,$B14,'[1]ANALI. CHEM.'!$F$2:$F$292,"SALI",'[1]ANALI. CHEM.'!$I$2:$I$292,"&gt;="&amp;K$2,'[1]ANALI. CHEM.'!$I$2:$I$292,"&lt;"&amp;L$2)</f>
        <v>0</v>
      </c>
      <c r="L14">
        <f>-SUMIFS('[1]ANALI. CHEM.'!$E$2:$E$292,'[1]ANALI. CHEM.'!$A$2:$A$292,$B14,'[1]ANALI. CHEM.'!$F$2:$F$292,"SALI",'[1]ANALI. CHEM.'!$I$2:$I$292,"&gt;="&amp;L$2,'[1]ANALI. CHEM.'!$I$2:$I$292,"&lt;"&amp;M$2)</f>
        <v>0</v>
      </c>
      <c r="M14">
        <f>-SUMIFS('[1]ANALI. CHEM.'!$E$2:$E$292,'[1]ANALI. CHEM.'!$A$2:$A$292,$B14,'[1]ANALI. CHEM.'!$F$2:$F$292,"SALI",'[1]ANALI. CHEM.'!$I$2:$I$292,"&gt;="&amp;M$2,'[1]ANALI. CHEM.'!$I$2:$I$292,"&lt;"&amp;N$2)</f>
        <v>0</v>
      </c>
      <c r="N14">
        <f>-SUMIFS('[1]ANALI. CHEM.'!$E$2:$E$292,'[1]ANALI. CHEM.'!$A$2:$A$292,$B14,'[1]ANALI. CHEM.'!$F$2:$F$292,"SALI",'[1]ANALI. CHEM.'!$I$2:$I$292,"&gt;="&amp;N$2,'[1]ANALI. CHEM.'!$I$2:$I$292,"&lt;"&amp;O$2)</f>
        <v>0</v>
      </c>
      <c r="O14">
        <f>-SUMIFS('[1]ANALI. CHEM.'!$E$2:$E$292,'[1]ANALI. CHEM.'!$A$2:$A$292,$B14,'[1]ANALI. CHEM.'!$F$2:$F$292,"SALI",'[1]ANALI. CHEM.'!$I$2:$I$292,"&gt;="&amp;O$2,'[1]ANALI. CHEM.'!$I$2:$I$292,"&lt;"&amp;P$2)</f>
        <v>0</v>
      </c>
      <c r="P14">
        <f>-SUMIFS('[1]ANALI. CHEM.'!$E$2:$E$292,'[1]ANALI. CHEM.'!$A$2:$A$292,$B14,'[1]ANALI. CHEM.'!$F$2:$F$292,"SALI",'[1]ANALI. CHEM.'!$I$2:$I$292,"&gt;="&amp;P$2,'[1]ANALI. CHEM.'!$I$2:$I$292,"&lt;"&amp;Q$2)</f>
        <v>0</v>
      </c>
      <c r="Q14">
        <f>-SUMIFS('[1]ANALI. CHEM.'!$E$2:$E$292,'[1]ANALI. CHEM.'!$A$2:$A$292,$B14,'[1]ANALI. CHEM.'!$F$2:$F$292,"SALI",'[1]ANALI. CHEM.'!$I$2:$I$292,"&gt;="&amp;Q$2,'[1]ANALI. CHEM.'!$I$2:$I$292,"&lt;"&amp;R$2)</f>
        <v>0</v>
      </c>
      <c r="R14">
        <f>-SUMIFS('[1]ANALI. CHEM.'!$E$2:$E$292,'[1]ANALI. CHEM.'!$A$2:$A$292,$B14,'[1]ANALI. CHEM.'!$F$2:$F$292,"SALI",'[1]ANALI. CHEM.'!$I$2:$I$292,"&gt;="&amp;R$2,'[1]ANALI. CHEM.'!$I$2:$I$292,"&lt;"&amp;S$2)</f>
        <v>0</v>
      </c>
      <c r="S14">
        <f>-SUMIFS('[1]ANALI. CHEM.'!$E$2:$E$292,'[1]ANALI. CHEM.'!$A$2:$A$292,$B14,'[1]ANALI. CHEM.'!$F$2:$F$292,"SALI",'[1]ANALI. CHEM.'!$I$2:$I$292,"&gt;="&amp;S$2,'[1]ANALI. CHEM.'!$I$2:$I$292,"&lt;"&amp;T$2)</f>
        <v>0</v>
      </c>
      <c r="T14">
        <f>-SUMIFS('[1]ANALI. CHEM.'!$E$2:$E$292,'[1]ANALI. CHEM.'!$A$2:$A$292,$B14,'[1]ANALI. CHEM.'!$F$2:$F$292,"SALI",'[1]ANALI. CHEM.'!$I$2:$I$292,"&gt;="&amp;T$2,'[1]ANALI. CHEM.'!$I$2:$I$292,"&lt;"&amp;U$2)</f>
        <v>0</v>
      </c>
      <c r="U14">
        <f>-SUMIFS('[1]ANALI. CHEM.'!$E$2:$E$292,'[1]ANALI. CHEM.'!$A$2:$A$292,$B14,'[1]ANALI. CHEM.'!$F$2:$F$292,"SALI",'[1]ANALI. CHEM.'!$I$2:$I$292,"&gt;="&amp;U$2,'[1]ANALI. CHEM.'!$I$2:$I$292,"&lt;"&amp;V$2)</f>
        <v>0</v>
      </c>
      <c r="V14">
        <f>-SUMIFS('[1]ANALI. CHEM.'!$E$2:$E$292,'[1]ANALI. CHEM.'!$A$2:$A$292,$B14,'[1]ANALI. CHEM.'!$F$2:$F$292,"SALI",'[1]ANALI. CHEM.'!$I$2:$I$292,"&gt;="&amp;V$2,'[1]ANALI. CHEM.'!$I$2:$I$292,"&lt;"&amp;W$2)</f>
        <v>0</v>
      </c>
      <c r="W14">
        <f>-SUMIFS('[1]ANALI. CHEM.'!$E$2:$E$292,'[1]ANALI. CHEM.'!$A$2:$A$292,$B14,'[1]ANALI. CHEM.'!$F$2:$F$292,"SALI",'[1]ANALI. CHEM.'!$I$2:$I$292,"&gt;="&amp;W$2,'[1]ANALI. CHEM.'!$I$2:$I$292,"&lt;"&amp;X$2)</f>
        <v>0</v>
      </c>
      <c r="X14">
        <f>-SUMIFS('[1]ANALI. CHEM.'!$E$2:$E$292,'[1]ANALI. CHEM.'!$A$2:$A$292,$B14,'[1]ANALI. CHEM.'!$F$2:$F$292,"SALI",'[1]ANALI. CHEM.'!$I$2:$I$292,"&gt;="&amp;X$2,'[1]ANALI. CHEM.'!$I$2:$I$292,"&lt;"&amp;Y$2)</f>
        <v>0</v>
      </c>
      <c r="Y14">
        <f>-SUMIFS('[1]ANALI. CHEM.'!$E$2:$E$292,'[1]ANALI. CHEM.'!$A$2:$A$292,$B14,'[1]ANALI. CHEM.'!$F$2:$F$292,"SALI",'[1]ANALI. CHEM.'!$I$2:$I$292,"&gt;="&amp;Y$2,'[1]ANALI. CHEM.'!$I$2:$I$292,"&lt;"&amp;Z$2)</f>
        <v>0</v>
      </c>
      <c r="Z14">
        <f>-SUMIFS('[1]ANALI. CHEM.'!$E$2:$E$292,'[1]ANALI. CHEM.'!$A$2:$A$292,$B14,'[1]ANALI. CHEM.'!$F$2:$F$292,"SALI",'[1]ANALI. CHEM.'!$I$2:$I$292,"&gt;="&amp;Z$2,'[1]ANALI. CHEM.'!$I$2:$I$292,"&lt;"&amp;AA$2)</f>
        <v>0</v>
      </c>
      <c r="AA14">
        <f>-SUMIFS('[1]ANALI. CHEM.'!$E$2:$E$292,'[1]ANALI. CHEM.'!$A$2:$A$292,$B14,'[1]ANALI. CHEM.'!$F$2:$F$292,"SALI",'[1]ANALI. CHEM.'!$I$2:$I$292,"&gt;="&amp;AA$2,'[1]ANALI. CHEM.'!$I$2:$I$292,"&lt;"&amp;AB$2)</f>
        <v>0</v>
      </c>
      <c r="AB14">
        <f>-SUMIFS('[1]ANALI. CHEM.'!$E$2:$E$292,'[1]ANALI. CHEM.'!$A$2:$A$292,$B14,'[1]ANALI. CHEM.'!$F$2:$F$292,"SALI",'[1]ANALI. CHEM.'!$I$2:$I$292,"&gt;="&amp;AB$2,'[1]ANALI. CHEM.'!$I$2:$I$292,"&lt;"&amp;AC$2)</f>
        <v>0</v>
      </c>
      <c r="AC14">
        <f>-SUMIFS('[1]ANALI. CHEM.'!$E$2:$E$292,'[1]ANALI. CHEM.'!$A$2:$A$292,$B14,'[1]ANALI. CHEM.'!$F$2:$F$292,"SALI",'[1]ANALI. CHEM.'!$I$2:$I$292,"&gt;="&amp;AC$2,'[1]ANALI. CHEM.'!$I$2:$I$292,"&lt;"&amp;AD$2)</f>
        <v>0</v>
      </c>
      <c r="AD14">
        <f>-SUMIFS('[1]ANALI. CHEM.'!$E$2:$E$292,'[1]ANALI. CHEM.'!$A$2:$A$292,$B14,'[1]ANALI. CHEM.'!$F$2:$F$292,"SALI",'[1]ANALI. CHEM.'!$I$2:$I$292,"&gt;="&amp;AD$2,'[1]ANALI. CHEM.'!$I$2:$I$292,"&lt;"&amp;AE$2)</f>
        <v>0</v>
      </c>
      <c r="AE14">
        <f>-SUMIFS('[1]ANALI. CHEM.'!$E$2:$E$292,'[1]ANALI. CHEM.'!$A$2:$A$292,$B14,'[1]ANALI. CHEM.'!$F$2:$F$292,"SALI",'[1]ANALI. CHEM.'!$I$2:$I$292,"&gt;="&amp;AE$2,'[1]ANALI. CHEM.'!$I$2:$I$292,"&lt;"&amp;AF$2)</f>
        <v>0</v>
      </c>
      <c r="AF14">
        <f>-SUMIFS('[1]ANALI. CHEM.'!$E$2:$E$292,'[1]ANALI. CHEM.'!$A$2:$A$292,$B14,'[1]ANALI. CHEM.'!$F$2:$F$292,"SALI",'[1]ANALI. CHEM.'!$I$2:$I$292,"&gt;="&amp;AF$2,'[1]ANALI. CHEM.'!$I$2:$I$292,"&lt;"&amp;AG$2)</f>
        <v>0</v>
      </c>
      <c r="AG14">
        <f>-SUMIFS('[1]ANALI. CHEM.'!$E$2:$E$292,'[1]ANALI. CHEM.'!$A$2:$A$292,$B14,'[1]ANALI. CHEM.'!$F$2:$F$292,"SALI",'[1]ANALI. CHEM.'!$I$2:$I$292,"&gt;="&amp;AG$2,'[1]ANALI. CHEM.'!$I$2:$I$292,"&lt;"&amp;AH$2)</f>
        <v>0</v>
      </c>
      <c r="AH14">
        <f>-SUMIFS('[1]ANALI. CHEM.'!$E$2:$E$292,'[1]ANALI. CHEM.'!$A$2:$A$292,$B14,'[1]ANALI. CHEM.'!$F$2:$F$292,"SALI",'[1]ANALI. CHEM.'!$I$2:$I$292,"&gt;="&amp;AH$2,'[1]ANALI. CHEM.'!$I$2:$I$292,"&lt;"&amp;AI$2)</f>
        <v>0</v>
      </c>
      <c r="AI14">
        <f>-SUMIFS('[1]ANALI. CHEM.'!$E$2:$E$292,'[1]ANALI. CHEM.'!$A$2:$A$292,$B14,'[1]ANALI. CHEM.'!$F$2:$F$292,"SALI",'[1]ANALI. CHEM.'!$I$2:$I$292,"&gt;="&amp;AI$2,'[1]ANALI. CHEM.'!$I$2:$I$292,"&lt;"&amp;AJ$2)</f>
        <v>0</v>
      </c>
      <c r="AJ14">
        <f>-SUMIFS('[1]ANALI. CHEM.'!$E$2:$E$292,'[1]ANALI. CHEM.'!$A$2:$A$292,$B14,'[1]ANALI. CHEM.'!$F$2:$F$292,"SALI",'[1]ANALI. CHEM.'!$I$2:$I$292,"&gt;="&amp;AJ$2,'[1]ANALI. CHEM.'!$I$2:$I$292,"&lt;"&amp;AK$2)</f>
        <v>0</v>
      </c>
      <c r="AK14">
        <f>-SUMIFS('[1]ANALI. CHEM.'!$E$2:$E$292,'[1]ANALI. CHEM.'!$A$2:$A$292,$B14,'[1]ANALI. CHEM.'!$F$2:$F$292,"SALI",'[1]ANALI. CHEM.'!$I$2:$I$292,"&gt;="&amp;AK$2,'[1]ANALI. CHEM.'!$I$2:$I$292,"&lt;"&amp;AL$2)</f>
        <v>0</v>
      </c>
      <c r="AL14">
        <f>-SUMIFS('[1]ANALI. CHEM.'!$E$2:$E$292,'[1]ANALI. CHEM.'!$A$2:$A$292,$B14,'[1]ANALI. CHEM.'!$F$2:$F$292,"SALI",'[1]ANALI. CHEM.'!$I$2:$I$292,"&gt;="&amp;AL$2,'[1]ANALI. CHEM.'!$I$2:$I$292,"&lt;"&amp;AM$2)</f>
        <v>0</v>
      </c>
      <c r="AN14">
        <f t="shared" si="0"/>
        <v>0</v>
      </c>
      <c r="AO14">
        <f t="shared" si="1"/>
        <v>37</v>
      </c>
    </row>
    <row r="15" spans="2:41" ht="15.75" thickBot="1" x14ac:dyDescent="0.3">
      <c r="B15" s="2" t="s">
        <v>12</v>
      </c>
      <c r="C15">
        <f>-SUMIFS('[1]ANALI. CHEM.'!$E$2:$E$292,'[1]ANALI. CHEM.'!$A$2:$A$292,$B15,'[1]ANALI. CHEM.'!$F$2:$F$292,"SALI",'[1]ANALI. CHEM.'!$I$2:$I$292,"&gt;="&amp;C$2,'[1]ANALI. CHEM.'!$I$2:$I$292,"&lt;"&amp;D$2)</f>
        <v>0</v>
      </c>
      <c r="D15">
        <f>-SUMIFS('[1]ANALI. CHEM.'!$E$2:$E$292,'[1]ANALI. CHEM.'!$A$2:$A$292,$B15,'[1]ANALI. CHEM.'!$F$2:$F$292,"SALI",'[1]ANALI. CHEM.'!$I$2:$I$292,"&gt;="&amp;D$2,'[1]ANALI. CHEM.'!$I$2:$I$292,"&lt;"&amp;E$2)</f>
        <v>0</v>
      </c>
      <c r="E15">
        <f>-SUMIFS('[1]ANALI. CHEM.'!$E$2:$E$292,'[1]ANALI. CHEM.'!$A$2:$A$292,$B15,'[1]ANALI. CHEM.'!$F$2:$F$292,"SALI",'[1]ANALI. CHEM.'!$I$2:$I$292,"&gt;="&amp;E$2,'[1]ANALI. CHEM.'!$I$2:$I$292,"&lt;"&amp;F$2)</f>
        <v>0</v>
      </c>
      <c r="F15">
        <f>-SUMIFS('[1]ANALI. CHEM.'!$E$2:$E$292,'[1]ANALI. CHEM.'!$A$2:$A$292,$B15,'[1]ANALI. CHEM.'!$F$2:$F$292,"SALI",'[1]ANALI. CHEM.'!$I$2:$I$292,"&gt;="&amp;F$2,'[1]ANALI. CHEM.'!$I$2:$I$292,"&lt;"&amp;G$2)</f>
        <v>0</v>
      </c>
      <c r="G15">
        <f>-SUMIFS('[1]ANALI. CHEM.'!$E$2:$E$292,'[1]ANALI. CHEM.'!$A$2:$A$292,$B15,'[1]ANALI. CHEM.'!$F$2:$F$292,"SALI",'[1]ANALI. CHEM.'!$I$2:$I$292,"&gt;="&amp;G$2,'[1]ANALI. CHEM.'!$I$2:$I$292,"&lt;"&amp;H$2)</f>
        <v>0</v>
      </c>
      <c r="H15">
        <f>-SUMIFS('[1]ANALI. CHEM.'!$E$2:$E$292,'[1]ANALI. CHEM.'!$A$2:$A$292,$B15,'[1]ANALI. CHEM.'!$F$2:$F$292,"SALI",'[1]ANALI. CHEM.'!$I$2:$I$292,"&gt;="&amp;H$2,'[1]ANALI. CHEM.'!$I$2:$I$292,"&lt;"&amp;I$2)</f>
        <v>0</v>
      </c>
      <c r="I15">
        <f>-SUMIFS('[1]ANALI. CHEM.'!$E$2:$E$292,'[1]ANALI. CHEM.'!$A$2:$A$292,$B15,'[1]ANALI. CHEM.'!$F$2:$F$292,"SALI",'[1]ANALI. CHEM.'!$I$2:$I$292,"&gt;="&amp;I$2,'[1]ANALI. CHEM.'!$I$2:$I$292,"&lt;"&amp;J$2)</f>
        <v>0</v>
      </c>
      <c r="J15">
        <f>-SUMIFS('[1]ANALI. CHEM.'!$E$2:$E$292,'[1]ANALI. CHEM.'!$A$2:$A$292,$B15,'[1]ANALI. CHEM.'!$F$2:$F$292,"SALI",'[1]ANALI. CHEM.'!$I$2:$I$292,"&gt;="&amp;J$2,'[1]ANALI. CHEM.'!$I$2:$I$292,"&lt;"&amp;K$2)</f>
        <v>0</v>
      </c>
      <c r="K15">
        <f>-SUMIFS('[1]ANALI. CHEM.'!$E$2:$E$292,'[1]ANALI. CHEM.'!$A$2:$A$292,$B15,'[1]ANALI. CHEM.'!$F$2:$F$292,"SALI",'[1]ANALI. CHEM.'!$I$2:$I$292,"&gt;="&amp;K$2,'[1]ANALI. CHEM.'!$I$2:$I$292,"&lt;"&amp;L$2)</f>
        <v>0</v>
      </c>
      <c r="L15">
        <f>-SUMIFS('[1]ANALI. CHEM.'!$E$2:$E$292,'[1]ANALI. CHEM.'!$A$2:$A$292,$B15,'[1]ANALI. CHEM.'!$F$2:$F$292,"SALI",'[1]ANALI. CHEM.'!$I$2:$I$292,"&gt;="&amp;L$2,'[1]ANALI. CHEM.'!$I$2:$I$292,"&lt;"&amp;M$2)</f>
        <v>0</v>
      </c>
      <c r="M15">
        <f>-SUMIFS('[1]ANALI. CHEM.'!$E$2:$E$292,'[1]ANALI. CHEM.'!$A$2:$A$292,$B15,'[1]ANALI. CHEM.'!$F$2:$F$292,"SALI",'[1]ANALI. CHEM.'!$I$2:$I$292,"&gt;="&amp;M$2,'[1]ANALI. CHEM.'!$I$2:$I$292,"&lt;"&amp;N$2)</f>
        <v>0</v>
      </c>
      <c r="N15">
        <f>-SUMIFS('[1]ANALI. CHEM.'!$E$2:$E$292,'[1]ANALI. CHEM.'!$A$2:$A$292,$B15,'[1]ANALI. CHEM.'!$F$2:$F$292,"SALI",'[1]ANALI. CHEM.'!$I$2:$I$292,"&gt;="&amp;N$2,'[1]ANALI. CHEM.'!$I$2:$I$292,"&lt;"&amp;O$2)</f>
        <v>0</v>
      </c>
      <c r="O15">
        <f>-SUMIFS('[1]ANALI. CHEM.'!$E$2:$E$292,'[1]ANALI. CHEM.'!$A$2:$A$292,$B15,'[1]ANALI. CHEM.'!$F$2:$F$292,"SALI",'[1]ANALI. CHEM.'!$I$2:$I$292,"&gt;="&amp;O$2,'[1]ANALI. CHEM.'!$I$2:$I$292,"&lt;"&amp;P$2)</f>
        <v>0</v>
      </c>
      <c r="P15">
        <f>-SUMIFS('[1]ANALI. CHEM.'!$E$2:$E$292,'[1]ANALI. CHEM.'!$A$2:$A$292,$B15,'[1]ANALI. CHEM.'!$F$2:$F$292,"SALI",'[1]ANALI. CHEM.'!$I$2:$I$292,"&gt;="&amp;P$2,'[1]ANALI. CHEM.'!$I$2:$I$292,"&lt;"&amp;Q$2)</f>
        <v>0</v>
      </c>
      <c r="Q15">
        <f>-SUMIFS('[1]ANALI. CHEM.'!$E$2:$E$292,'[1]ANALI. CHEM.'!$A$2:$A$292,$B15,'[1]ANALI. CHEM.'!$F$2:$F$292,"SALI",'[1]ANALI. CHEM.'!$I$2:$I$292,"&gt;="&amp;Q$2,'[1]ANALI. CHEM.'!$I$2:$I$292,"&lt;"&amp;R$2)</f>
        <v>0</v>
      </c>
      <c r="R15">
        <f>-SUMIFS('[1]ANALI. CHEM.'!$E$2:$E$292,'[1]ANALI. CHEM.'!$A$2:$A$292,$B15,'[1]ANALI. CHEM.'!$F$2:$F$292,"SALI",'[1]ANALI. CHEM.'!$I$2:$I$292,"&gt;="&amp;R$2,'[1]ANALI. CHEM.'!$I$2:$I$292,"&lt;"&amp;S$2)</f>
        <v>0</v>
      </c>
      <c r="S15">
        <f>-SUMIFS('[1]ANALI. CHEM.'!$E$2:$E$292,'[1]ANALI. CHEM.'!$A$2:$A$292,$B15,'[1]ANALI. CHEM.'!$F$2:$F$292,"SALI",'[1]ANALI. CHEM.'!$I$2:$I$292,"&gt;="&amp;S$2,'[1]ANALI. CHEM.'!$I$2:$I$292,"&lt;"&amp;T$2)</f>
        <v>0</v>
      </c>
      <c r="T15">
        <f>-SUMIFS('[1]ANALI. CHEM.'!$E$2:$E$292,'[1]ANALI. CHEM.'!$A$2:$A$292,$B15,'[1]ANALI. CHEM.'!$F$2:$F$292,"SALI",'[1]ANALI. CHEM.'!$I$2:$I$292,"&gt;="&amp;T$2,'[1]ANALI. CHEM.'!$I$2:$I$292,"&lt;"&amp;U$2)</f>
        <v>0</v>
      </c>
      <c r="U15">
        <f>-SUMIFS('[1]ANALI. CHEM.'!$E$2:$E$292,'[1]ANALI. CHEM.'!$A$2:$A$292,$B15,'[1]ANALI. CHEM.'!$F$2:$F$292,"SALI",'[1]ANALI. CHEM.'!$I$2:$I$292,"&gt;="&amp;U$2,'[1]ANALI. CHEM.'!$I$2:$I$292,"&lt;"&amp;V$2)</f>
        <v>0</v>
      </c>
      <c r="V15">
        <f>-SUMIFS('[1]ANALI. CHEM.'!$E$2:$E$292,'[1]ANALI. CHEM.'!$A$2:$A$292,$B15,'[1]ANALI. CHEM.'!$F$2:$F$292,"SALI",'[1]ANALI. CHEM.'!$I$2:$I$292,"&gt;="&amp;V$2,'[1]ANALI. CHEM.'!$I$2:$I$292,"&lt;"&amp;W$2)</f>
        <v>0</v>
      </c>
      <c r="W15">
        <f>-SUMIFS('[1]ANALI. CHEM.'!$E$2:$E$292,'[1]ANALI. CHEM.'!$A$2:$A$292,$B15,'[1]ANALI. CHEM.'!$F$2:$F$292,"SALI",'[1]ANALI. CHEM.'!$I$2:$I$292,"&gt;="&amp;W$2,'[1]ANALI. CHEM.'!$I$2:$I$292,"&lt;"&amp;X$2)</f>
        <v>0</v>
      </c>
      <c r="X15">
        <f>-SUMIFS('[1]ANALI. CHEM.'!$E$2:$E$292,'[1]ANALI. CHEM.'!$A$2:$A$292,$B15,'[1]ANALI. CHEM.'!$F$2:$F$292,"SALI",'[1]ANALI. CHEM.'!$I$2:$I$292,"&gt;="&amp;X$2,'[1]ANALI. CHEM.'!$I$2:$I$292,"&lt;"&amp;Y$2)</f>
        <v>0</v>
      </c>
      <c r="Y15">
        <f>-SUMIFS('[1]ANALI. CHEM.'!$E$2:$E$292,'[1]ANALI. CHEM.'!$A$2:$A$292,$B15,'[1]ANALI. CHEM.'!$F$2:$F$292,"SALI",'[1]ANALI. CHEM.'!$I$2:$I$292,"&gt;="&amp;Y$2,'[1]ANALI. CHEM.'!$I$2:$I$292,"&lt;"&amp;Z$2)</f>
        <v>0</v>
      </c>
      <c r="Z15">
        <f>-SUMIFS('[1]ANALI. CHEM.'!$E$2:$E$292,'[1]ANALI. CHEM.'!$A$2:$A$292,$B15,'[1]ANALI. CHEM.'!$F$2:$F$292,"SALI",'[1]ANALI. CHEM.'!$I$2:$I$292,"&gt;="&amp;Z$2,'[1]ANALI. CHEM.'!$I$2:$I$292,"&lt;"&amp;AA$2)</f>
        <v>0</v>
      </c>
      <c r="AA15">
        <f>-SUMIFS('[1]ANALI. CHEM.'!$E$2:$E$292,'[1]ANALI. CHEM.'!$A$2:$A$292,$B15,'[1]ANALI. CHEM.'!$F$2:$F$292,"SALI",'[1]ANALI. CHEM.'!$I$2:$I$292,"&gt;="&amp;AA$2,'[1]ANALI. CHEM.'!$I$2:$I$292,"&lt;"&amp;AB$2)</f>
        <v>0</v>
      </c>
      <c r="AB15">
        <f>-SUMIFS('[1]ANALI. CHEM.'!$E$2:$E$292,'[1]ANALI. CHEM.'!$A$2:$A$292,$B15,'[1]ANALI. CHEM.'!$F$2:$F$292,"SALI",'[1]ANALI. CHEM.'!$I$2:$I$292,"&gt;="&amp;AB$2,'[1]ANALI. CHEM.'!$I$2:$I$292,"&lt;"&amp;AC$2)</f>
        <v>0</v>
      </c>
      <c r="AC15">
        <f>-SUMIFS('[1]ANALI. CHEM.'!$E$2:$E$292,'[1]ANALI. CHEM.'!$A$2:$A$292,$B15,'[1]ANALI. CHEM.'!$F$2:$F$292,"SALI",'[1]ANALI. CHEM.'!$I$2:$I$292,"&gt;="&amp;AC$2,'[1]ANALI. CHEM.'!$I$2:$I$292,"&lt;"&amp;AD$2)</f>
        <v>0</v>
      </c>
      <c r="AD15">
        <f>-SUMIFS('[1]ANALI. CHEM.'!$E$2:$E$292,'[1]ANALI. CHEM.'!$A$2:$A$292,$B15,'[1]ANALI. CHEM.'!$F$2:$F$292,"SALI",'[1]ANALI. CHEM.'!$I$2:$I$292,"&gt;="&amp;AD$2,'[1]ANALI. CHEM.'!$I$2:$I$292,"&lt;"&amp;AE$2)</f>
        <v>0</v>
      </c>
      <c r="AE15">
        <f>-SUMIFS('[1]ANALI. CHEM.'!$E$2:$E$292,'[1]ANALI. CHEM.'!$A$2:$A$292,$B15,'[1]ANALI. CHEM.'!$F$2:$F$292,"SALI",'[1]ANALI. CHEM.'!$I$2:$I$292,"&gt;="&amp;AE$2,'[1]ANALI. CHEM.'!$I$2:$I$292,"&lt;"&amp;AF$2)</f>
        <v>0</v>
      </c>
      <c r="AF15">
        <f>-SUMIFS('[1]ANALI. CHEM.'!$E$2:$E$292,'[1]ANALI. CHEM.'!$A$2:$A$292,$B15,'[1]ANALI. CHEM.'!$F$2:$F$292,"SALI",'[1]ANALI. CHEM.'!$I$2:$I$292,"&gt;="&amp;AF$2,'[1]ANALI. CHEM.'!$I$2:$I$292,"&lt;"&amp;AG$2)</f>
        <v>0</v>
      </c>
      <c r="AG15">
        <f>-SUMIFS('[1]ANALI. CHEM.'!$E$2:$E$292,'[1]ANALI. CHEM.'!$A$2:$A$292,$B15,'[1]ANALI. CHEM.'!$F$2:$F$292,"SALI",'[1]ANALI. CHEM.'!$I$2:$I$292,"&gt;="&amp;AG$2,'[1]ANALI. CHEM.'!$I$2:$I$292,"&lt;"&amp;AH$2)</f>
        <v>0</v>
      </c>
      <c r="AH15">
        <f>-SUMIFS('[1]ANALI. CHEM.'!$E$2:$E$292,'[1]ANALI. CHEM.'!$A$2:$A$292,$B15,'[1]ANALI. CHEM.'!$F$2:$F$292,"SALI",'[1]ANALI. CHEM.'!$I$2:$I$292,"&gt;="&amp;AH$2,'[1]ANALI. CHEM.'!$I$2:$I$292,"&lt;"&amp;AI$2)</f>
        <v>0</v>
      </c>
      <c r="AI15">
        <f>-SUMIFS('[1]ANALI. CHEM.'!$E$2:$E$292,'[1]ANALI. CHEM.'!$A$2:$A$292,$B15,'[1]ANALI. CHEM.'!$F$2:$F$292,"SALI",'[1]ANALI. CHEM.'!$I$2:$I$292,"&gt;="&amp;AI$2,'[1]ANALI. CHEM.'!$I$2:$I$292,"&lt;"&amp;AJ$2)</f>
        <v>0</v>
      </c>
      <c r="AJ15">
        <f>-SUMIFS('[1]ANALI. CHEM.'!$E$2:$E$292,'[1]ANALI. CHEM.'!$A$2:$A$292,$B15,'[1]ANALI. CHEM.'!$F$2:$F$292,"SALI",'[1]ANALI. CHEM.'!$I$2:$I$292,"&gt;="&amp;AJ$2,'[1]ANALI. CHEM.'!$I$2:$I$292,"&lt;"&amp;AK$2)</f>
        <v>0</v>
      </c>
      <c r="AK15">
        <f>-SUMIFS('[1]ANALI. CHEM.'!$E$2:$E$292,'[1]ANALI. CHEM.'!$A$2:$A$292,$B15,'[1]ANALI. CHEM.'!$F$2:$F$292,"SALI",'[1]ANALI. CHEM.'!$I$2:$I$292,"&gt;="&amp;AK$2,'[1]ANALI. CHEM.'!$I$2:$I$292,"&lt;"&amp;AL$2)</f>
        <v>0</v>
      </c>
      <c r="AL15">
        <f>-SUMIFS('[1]ANALI. CHEM.'!$E$2:$E$292,'[1]ANALI. CHEM.'!$A$2:$A$292,$B15,'[1]ANALI. CHEM.'!$F$2:$F$292,"SALI",'[1]ANALI. CHEM.'!$I$2:$I$292,"&gt;="&amp;AL$2,'[1]ANALI. CHEM.'!$I$2:$I$292,"&lt;"&amp;AM$2)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-SUMIFS('[1]ANALI. CHEM.'!$E$2:$E$292,'[1]ANALI. CHEM.'!$A$2:$A$292,$B16,'[1]ANALI. CHEM.'!$F$2:$F$292,"SALI",'[1]ANALI. CHEM.'!$I$2:$I$292,"&gt;="&amp;C$2,'[1]ANALI. CHEM.'!$I$2:$I$292,"&lt;"&amp;D$2)</f>
        <v>0</v>
      </c>
      <c r="D16">
        <f>-SUMIFS('[1]ANALI. CHEM.'!$E$2:$E$292,'[1]ANALI. CHEM.'!$A$2:$A$292,$B16,'[1]ANALI. CHEM.'!$F$2:$F$292,"SALI",'[1]ANALI. CHEM.'!$I$2:$I$292,"&gt;="&amp;D$2,'[1]ANALI. CHEM.'!$I$2:$I$292,"&lt;"&amp;E$2)</f>
        <v>0</v>
      </c>
      <c r="E16">
        <f>-SUMIFS('[1]ANALI. CHEM.'!$E$2:$E$292,'[1]ANALI. CHEM.'!$A$2:$A$292,$B16,'[1]ANALI. CHEM.'!$F$2:$F$292,"SALI",'[1]ANALI. CHEM.'!$I$2:$I$292,"&gt;="&amp;E$2,'[1]ANALI. CHEM.'!$I$2:$I$292,"&lt;"&amp;F$2)</f>
        <v>0</v>
      </c>
      <c r="F16">
        <f>-SUMIFS('[1]ANALI. CHEM.'!$E$2:$E$292,'[1]ANALI. CHEM.'!$A$2:$A$292,$B16,'[1]ANALI. CHEM.'!$F$2:$F$292,"SALI",'[1]ANALI. CHEM.'!$I$2:$I$292,"&gt;="&amp;F$2,'[1]ANALI. CHEM.'!$I$2:$I$292,"&lt;"&amp;G$2)</f>
        <v>0</v>
      </c>
      <c r="G16">
        <f>-SUMIFS('[1]ANALI. CHEM.'!$E$2:$E$292,'[1]ANALI. CHEM.'!$A$2:$A$292,$B16,'[1]ANALI. CHEM.'!$F$2:$F$292,"SALI",'[1]ANALI. CHEM.'!$I$2:$I$292,"&gt;="&amp;G$2,'[1]ANALI. CHEM.'!$I$2:$I$292,"&lt;"&amp;H$2)</f>
        <v>0</v>
      </c>
      <c r="H16">
        <f>-SUMIFS('[1]ANALI. CHEM.'!$E$2:$E$292,'[1]ANALI. CHEM.'!$A$2:$A$292,$B16,'[1]ANALI. CHEM.'!$F$2:$F$292,"SALI",'[1]ANALI. CHEM.'!$I$2:$I$292,"&gt;="&amp;H$2,'[1]ANALI. CHEM.'!$I$2:$I$292,"&lt;"&amp;I$2)</f>
        <v>0</v>
      </c>
      <c r="I16">
        <f>-SUMIFS('[1]ANALI. CHEM.'!$E$2:$E$292,'[1]ANALI. CHEM.'!$A$2:$A$292,$B16,'[1]ANALI. CHEM.'!$F$2:$F$292,"SALI",'[1]ANALI. CHEM.'!$I$2:$I$292,"&gt;="&amp;I$2,'[1]ANALI. CHEM.'!$I$2:$I$292,"&lt;"&amp;J$2)</f>
        <v>0</v>
      </c>
      <c r="J16">
        <f>-SUMIFS('[1]ANALI. CHEM.'!$E$2:$E$292,'[1]ANALI. CHEM.'!$A$2:$A$292,$B16,'[1]ANALI. CHEM.'!$F$2:$F$292,"SALI",'[1]ANALI. CHEM.'!$I$2:$I$292,"&gt;="&amp;J$2,'[1]ANALI. CHEM.'!$I$2:$I$292,"&lt;"&amp;K$2)</f>
        <v>0</v>
      </c>
      <c r="K16">
        <f>-SUMIFS('[1]ANALI. CHEM.'!$E$2:$E$292,'[1]ANALI. CHEM.'!$A$2:$A$292,$B16,'[1]ANALI. CHEM.'!$F$2:$F$292,"SALI",'[1]ANALI. CHEM.'!$I$2:$I$292,"&gt;="&amp;K$2,'[1]ANALI. CHEM.'!$I$2:$I$292,"&lt;"&amp;L$2)</f>
        <v>0</v>
      </c>
      <c r="L16">
        <f>-SUMIFS('[1]ANALI. CHEM.'!$E$2:$E$292,'[1]ANALI. CHEM.'!$A$2:$A$292,$B16,'[1]ANALI. CHEM.'!$F$2:$F$292,"SALI",'[1]ANALI. CHEM.'!$I$2:$I$292,"&gt;="&amp;L$2,'[1]ANALI. CHEM.'!$I$2:$I$292,"&lt;"&amp;M$2)</f>
        <v>0</v>
      </c>
      <c r="M16">
        <f>-SUMIFS('[1]ANALI. CHEM.'!$E$2:$E$292,'[1]ANALI. CHEM.'!$A$2:$A$292,$B16,'[1]ANALI. CHEM.'!$F$2:$F$292,"SALI",'[1]ANALI. CHEM.'!$I$2:$I$292,"&gt;="&amp;M$2,'[1]ANALI. CHEM.'!$I$2:$I$292,"&lt;"&amp;N$2)</f>
        <v>0</v>
      </c>
      <c r="N16">
        <f>-SUMIFS('[1]ANALI. CHEM.'!$E$2:$E$292,'[1]ANALI. CHEM.'!$A$2:$A$292,$B16,'[1]ANALI. CHEM.'!$F$2:$F$292,"SALI",'[1]ANALI. CHEM.'!$I$2:$I$292,"&gt;="&amp;N$2,'[1]ANALI. CHEM.'!$I$2:$I$292,"&lt;"&amp;O$2)</f>
        <v>0</v>
      </c>
      <c r="O16">
        <f>-SUMIFS('[1]ANALI. CHEM.'!$E$2:$E$292,'[1]ANALI. CHEM.'!$A$2:$A$292,$B16,'[1]ANALI. CHEM.'!$F$2:$F$292,"SALI",'[1]ANALI. CHEM.'!$I$2:$I$292,"&gt;="&amp;O$2,'[1]ANALI. CHEM.'!$I$2:$I$292,"&lt;"&amp;P$2)</f>
        <v>0</v>
      </c>
      <c r="P16">
        <f>-SUMIFS('[1]ANALI. CHEM.'!$E$2:$E$292,'[1]ANALI. CHEM.'!$A$2:$A$292,$B16,'[1]ANALI. CHEM.'!$F$2:$F$292,"SALI",'[1]ANALI. CHEM.'!$I$2:$I$292,"&gt;="&amp;P$2,'[1]ANALI. CHEM.'!$I$2:$I$292,"&lt;"&amp;Q$2)</f>
        <v>0</v>
      </c>
      <c r="Q16">
        <f>-SUMIFS('[1]ANALI. CHEM.'!$E$2:$E$292,'[1]ANALI. CHEM.'!$A$2:$A$292,$B16,'[1]ANALI. CHEM.'!$F$2:$F$292,"SALI",'[1]ANALI. CHEM.'!$I$2:$I$292,"&gt;="&amp;Q$2,'[1]ANALI. CHEM.'!$I$2:$I$292,"&lt;"&amp;R$2)</f>
        <v>0</v>
      </c>
      <c r="R16">
        <f>-SUMIFS('[1]ANALI. CHEM.'!$E$2:$E$292,'[1]ANALI. CHEM.'!$A$2:$A$292,$B16,'[1]ANALI. CHEM.'!$F$2:$F$292,"SALI",'[1]ANALI. CHEM.'!$I$2:$I$292,"&gt;="&amp;R$2,'[1]ANALI. CHEM.'!$I$2:$I$292,"&lt;"&amp;S$2)</f>
        <v>0</v>
      </c>
      <c r="S16">
        <f>-SUMIFS('[1]ANALI. CHEM.'!$E$2:$E$292,'[1]ANALI. CHEM.'!$A$2:$A$292,$B16,'[1]ANALI. CHEM.'!$F$2:$F$292,"SALI",'[1]ANALI. CHEM.'!$I$2:$I$292,"&gt;="&amp;S$2,'[1]ANALI. CHEM.'!$I$2:$I$292,"&lt;"&amp;T$2)</f>
        <v>0</v>
      </c>
      <c r="T16">
        <f>-SUMIFS('[1]ANALI. CHEM.'!$E$2:$E$292,'[1]ANALI. CHEM.'!$A$2:$A$292,$B16,'[1]ANALI. CHEM.'!$F$2:$F$292,"SALI",'[1]ANALI. CHEM.'!$I$2:$I$292,"&gt;="&amp;T$2,'[1]ANALI. CHEM.'!$I$2:$I$292,"&lt;"&amp;U$2)</f>
        <v>0</v>
      </c>
      <c r="U16">
        <f>-SUMIFS('[1]ANALI. CHEM.'!$E$2:$E$292,'[1]ANALI. CHEM.'!$A$2:$A$292,$B16,'[1]ANALI. CHEM.'!$F$2:$F$292,"SALI",'[1]ANALI. CHEM.'!$I$2:$I$292,"&gt;="&amp;U$2,'[1]ANALI. CHEM.'!$I$2:$I$292,"&lt;"&amp;V$2)</f>
        <v>0</v>
      </c>
      <c r="V16">
        <f>-SUMIFS('[1]ANALI. CHEM.'!$E$2:$E$292,'[1]ANALI. CHEM.'!$A$2:$A$292,$B16,'[1]ANALI. CHEM.'!$F$2:$F$292,"SALI",'[1]ANALI. CHEM.'!$I$2:$I$292,"&gt;="&amp;V$2,'[1]ANALI. CHEM.'!$I$2:$I$292,"&lt;"&amp;W$2)</f>
        <v>0</v>
      </c>
      <c r="W16">
        <f>-SUMIFS('[1]ANALI. CHEM.'!$E$2:$E$292,'[1]ANALI. CHEM.'!$A$2:$A$292,$B16,'[1]ANALI. CHEM.'!$F$2:$F$292,"SALI",'[1]ANALI. CHEM.'!$I$2:$I$292,"&gt;="&amp;W$2,'[1]ANALI. CHEM.'!$I$2:$I$292,"&lt;"&amp;X$2)</f>
        <v>0</v>
      </c>
      <c r="X16">
        <f>-SUMIFS('[1]ANALI. CHEM.'!$E$2:$E$292,'[1]ANALI. CHEM.'!$A$2:$A$292,$B16,'[1]ANALI. CHEM.'!$F$2:$F$292,"SALI",'[1]ANALI. CHEM.'!$I$2:$I$292,"&gt;="&amp;X$2,'[1]ANALI. CHEM.'!$I$2:$I$292,"&lt;"&amp;Y$2)</f>
        <v>0</v>
      </c>
      <c r="Y16">
        <f>-SUMIFS('[1]ANALI. CHEM.'!$E$2:$E$292,'[1]ANALI. CHEM.'!$A$2:$A$292,$B16,'[1]ANALI. CHEM.'!$F$2:$F$292,"SALI",'[1]ANALI. CHEM.'!$I$2:$I$292,"&gt;="&amp;Y$2,'[1]ANALI. CHEM.'!$I$2:$I$292,"&lt;"&amp;Z$2)</f>
        <v>0</v>
      </c>
      <c r="Z16">
        <f>-SUMIFS('[1]ANALI. CHEM.'!$E$2:$E$292,'[1]ANALI. CHEM.'!$A$2:$A$292,$B16,'[1]ANALI. CHEM.'!$F$2:$F$292,"SALI",'[1]ANALI. CHEM.'!$I$2:$I$292,"&gt;="&amp;Z$2,'[1]ANALI. CHEM.'!$I$2:$I$292,"&lt;"&amp;AA$2)</f>
        <v>0</v>
      </c>
      <c r="AA16">
        <f>-SUMIFS('[1]ANALI. CHEM.'!$E$2:$E$292,'[1]ANALI. CHEM.'!$A$2:$A$292,$B16,'[1]ANALI. CHEM.'!$F$2:$F$292,"SALI",'[1]ANALI. CHEM.'!$I$2:$I$292,"&gt;="&amp;AA$2,'[1]ANALI. CHEM.'!$I$2:$I$292,"&lt;"&amp;AB$2)</f>
        <v>0</v>
      </c>
      <c r="AB16">
        <f>-SUMIFS('[1]ANALI. CHEM.'!$E$2:$E$292,'[1]ANALI. CHEM.'!$A$2:$A$292,$B16,'[1]ANALI. CHEM.'!$F$2:$F$292,"SALI",'[1]ANALI. CHEM.'!$I$2:$I$292,"&gt;="&amp;AB$2,'[1]ANALI. CHEM.'!$I$2:$I$292,"&lt;"&amp;AC$2)</f>
        <v>0</v>
      </c>
      <c r="AC16">
        <f>-SUMIFS('[1]ANALI. CHEM.'!$E$2:$E$292,'[1]ANALI. CHEM.'!$A$2:$A$292,$B16,'[1]ANALI. CHEM.'!$F$2:$F$292,"SALI",'[1]ANALI. CHEM.'!$I$2:$I$292,"&gt;="&amp;AC$2,'[1]ANALI. CHEM.'!$I$2:$I$292,"&lt;"&amp;AD$2)</f>
        <v>0</v>
      </c>
      <c r="AD16">
        <f>-SUMIFS('[1]ANALI. CHEM.'!$E$2:$E$292,'[1]ANALI. CHEM.'!$A$2:$A$292,$B16,'[1]ANALI. CHEM.'!$F$2:$F$292,"SALI",'[1]ANALI. CHEM.'!$I$2:$I$292,"&gt;="&amp;AD$2,'[1]ANALI. CHEM.'!$I$2:$I$292,"&lt;"&amp;AE$2)</f>
        <v>0</v>
      </c>
      <c r="AE16">
        <f>-SUMIFS('[1]ANALI. CHEM.'!$E$2:$E$292,'[1]ANALI. CHEM.'!$A$2:$A$292,$B16,'[1]ANALI. CHEM.'!$F$2:$F$292,"SALI",'[1]ANALI. CHEM.'!$I$2:$I$292,"&gt;="&amp;AE$2,'[1]ANALI. CHEM.'!$I$2:$I$292,"&lt;"&amp;AF$2)</f>
        <v>0</v>
      </c>
      <c r="AF16">
        <f>-SUMIFS('[1]ANALI. CHEM.'!$E$2:$E$292,'[1]ANALI. CHEM.'!$A$2:$A$292,$B16,'[1]ANALI. CHEM.'!$F$2:$F$292,"SALI",'[1]ANALI. CHEM.'!$I$2:$I$292,"&gt;="&amp;AF$2,'[1]ANALI. CHEM.'!$I$2:$I$292,"&lt;"&amp;AG$2)</f>
        <v>0</v>
      </c>
      <c r="AG16">
        <f>-SUMIFS('[1]ANALI. CHEM.'!$E$2:$E$292,'[1]ANALI. CHEM.'!$A$2:$A$292,$B16,'[1]ANALI. CHEM.'!$F$2:$F$292,"SALI",'[1]ANALI. CHEM.'!$I$2:$I$292,"&gt;="&amp;AG$2,'[1]ANALI. CHEM.'!$I$2:$I$292,"&lt;"&amp;AH$2)</f>
        <v>0</v>
      </c>
      <c r="AH16">
        <f>-SUMIFS('[1]ANALI. CHEM.'!$E$2:$E$292,'[1]ANALI. CHEM.'!$A$2:$A$292,$B16,'[1]ANALI. CHEM.'!$F$2:$F$292,"SALI",'[1]ANALI. CHEM.'!$I$2:$I$292,"&gt;="&amp;AH$2,'[1]ANALI. CHEM.'!$I$2:$I$292,"&lt;"&amp;AI$2)</f>
        <v>0</v>
      </c>
      <c r="AI16">
        <f>-SUMIFS('[1]ANALI. CHEM.'!$E$2:$E$292,'[1]ANALI. CHEM.'!$A$2:$A$292,$B16,'[1]ANALI. CHEM.'!$F$2:$F$292,"SALI",'[1]ANALI. CHEM.'!$I$2:$I$292,"&gt;="&amp;AI$2,'[1]ANALI. CHEM.'!$I$2:$I$292,"&lt;"&amp;AJ$2)</f>
        <v>0</v>
      </c>
      <c r="AJ16">
        <f>-SUMIFS('[1]ANALI. CHEM.'!$E$2:$E$292,'[1]ANALI. CHEM.'!$A$2:$A$292,$B16,'[1]ANALI. CHEM.'!$F$2:$F$292,"SALI",'[1]ANALI. CHEM.'!$I$2:$I$292,"&gt;="&amp;AJ$2,'[1]ANALI. CHEM.'!$I$2:$I$292,"&lt;"&amp;AK$2)</f>
        <v>0</v>
      </c>
      <c r="AK16">
        <f>-SUMIFS('[1]ANALI. CHEM.'!$E$2:$E$292,'[1]ANALI. CHEM.'!$A$2:$A$292,$B16,'[1]ANALI. CHEM.'!$F$2:$F$292,"SALI",'[1]ANALI. CHEM.'!$I$2:$I$292,"&gt;="&amp;AK$2,'[1]ANALI. CHEM.'!$I$2:$I$292,"&lt;"&amp;AL$2)</f>
        <v>0</v>
      </c>
      <c r="AL16">
        <f>-SUMIFS('[1]ANALI. CHEM.'!$E$2:$E$292,'[1]ANALI. CHEM.'!$A$2:$A$292,$B16,'[1]ANALI. CHEM.'!$F$2:$F$292,"SALI",'[1]ANALI. CHEM.'!$I$2:$I$292,"&gt;="&amp;AL$2,'[1]ANALI. CHEM.'!$I$2:$I$292,"&lt;"&amp;AM$2)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-SUMIFS('[1]ANALI. CHEM.'!$E$2:$E$292,'[1]ANALI. CHEM.'!$A$2:$A$292,$B17,'[1]ANALI. CHEM.'!$F$2:$F$292,"SALI",'[1]ANALI. CHEM.'!$I$2:$I$292,"&gt;="&amp;C$2,'[1]ANALI. CHEM.'!$I$2:$I$292,"&lt;"&amp;D$2)</f>
        <v>0</v>
      </c>
      <c r="D17">
        <f>-SUMIFS('[1]ANALI. CHEM.'!$E$2:$E$292,'[1]ANALI. CHEM.'!$A$2:$A$292,$B17,'[1]ANALI. CHEM.'!$F$2:$F$292,"SALI",'[1]ANALI. CHEM.'!$I$2:$I$292,"&gt;="&amp;D$2,'[1]ANALI. CHEM.'!$I$2:$I$292,"&lt;"&amp;E$2)</f>
        <v>0</v>
      </c>
      <c r="E17">
        <f>-SUMIFS('[1]ANALI. CHEM.'!$E$2:$E$292,'[1]ANALI. CHEM.'!$A$2:$A$292,$B17,'[1]ANALI. CHEM.'!$F$2:$F$292,"SALI",'[1]ANALI. CHEM.'!$I$2:$I$292,"&gt;="&amp;E$2,'[1]ANALI. CHEM.'!$I$2:$I$292,"&lt;"&amp;F$2)</f>
        <v>0</v>
      </c>
      <c r="F17">
        <f>-SUMIFS('[1]ANALI. CHEM.'!$E$2:$E$292,'[1]ANALI. CHEM.'!$A$2:$A$292,$B17,'[1]ANALI. CHEM.'!$F$2:$F$292,"SALI",'[1]ANALI. CHEM.'!$I$2:$I$292,"&gt;="&amp;F$2,'[1]ANALI. CHEM.'!$I$2:$I$292,"&lt;"&amp;G$2)</f>
        <v>0</v>
      </c>
      <c r="G17">
        <f>-SUMIFS('[1]ANALI. CHEM.'!$E$2:$E$292,'[1]ANALI. CHEM.'!$A$2:$A$292,$B17,'[1]ANALI. CHEM.'!$F$2:$F$292,"SALI",'[1]ANALI. CHEM.'!$I$2:$I$292,"&gt;="&amp;G$2,'[1]ANALI. CHEM.'!$I$2:$I$292,"&lt;"&amp;H$2)</f>
        <v>0</v>
      </c>
      <c r="H17">
        <f>-SUMIFS('[1]ANALI. CHEM.'!$E$2:$E$292,'[1]ANALI. CHEM.'!$A$2:$A$292,$B17,'[1]ANALI. CHEM.'!$F$2:$F$292,"SALI",'[1]ANALI. CHEM.'!$I$2:$I$292,"&gt;="&amp;H$2,'[1]ANALI. CHEM.'!$I$2:$I$292,"&lt;"&amp;I$2)</f>
        <v>0</v>
      </c>
      <c r="I17">
        <f>-SUMIFS('[1]ANALI. CHEM.'!$E$2:$E$292,'[1]ANALI. CHEM.'!$A$2:$A$292,$B17,'[1]ANALI. CHEM.'!$F$2:$F$292,"SALI",'[1]ANALI. CHEM.'!$I$2:$I$292,"&gt;="&amp;I$2,'[1]ANALI. CHEM.'!$I$2:$I$292,"&lt;"&amp;J$2)</f>
        <v>0</v>
      </c>
      <c r="J17">
        <f>-SUMIFS('[1]ANALI. CHEM.'!$E$2:$E$292,'[1]ANALI. CHEM.'!$A$2:$A$292,$B17,'[1]ANALI. CHEM.'!$F$2:$F$292,"SALI",'[1]ANALI. CHEM.'!$I$2:$I$292,"&gt;="&amp;J$2,'[1]ANALI. CHEM.'!$I$2:$I$292,"&lt;"&amp;K$2)</f>
        <v>0</v>
      </c>
      <c r="K17">
        <f>-SUMIFS('[1]ANALI. CHEM.'!$E$2:$E$292,'[1]ANALI. CHEM.'!$A$2:$A$292,$B17,'[1]ANALI. CHEM.'!$F$2:$F$292,"SALI",'[1]ANALI. CHEM.'!$I$2:$I$292,"&gt;="&amp;K$2,'[1]ANALI. CHEM.'!$I$2:$I$292,"&lt;"&amp;L$2)</f>
        <v>0</v>
      </c>
      <c r="L17">
        <f>-SUMIFS('[1]ANALI. CHEM.'!$E$2:$E$292,'[1]ANALI. CHEM.'!$A$2:$A$292,$B17,'[1]ANALI. CHEM.'!$F$2:$F$292,"SALI",'[1]ANALI. CHEM.'!$I$2:$I$292,"&gt;="&amp;L$2,'[1]ANALI. CHEM.'!$I$2:$I$292,"&lt;"&amp;M$2)</f>
        <v>0</v>
      </c>
      <c r="M17">
        <f>-SUMIFS('[1]ANALI. CHEM.'!$E$2:$E$292,'[1]ANALI. CHEM.'!$A$2:$A$292,$B17,'[1]ANALI. CHEM.'!$F$2:$F$292,"SALI",'[1]ANALI. CHEM.'!$I$2:$I$292,"&gt;="&amp;M$2,'[1]ANALI. CHEM.'!$I$2:$I$292,"&lt;"&amp;N$2)</f>
        <v>0</v>
      </c>
      <c r="N17">
        <f>-SUMIFS('[1]ANALI. CHEM.'!$E$2:$E$292,'[1]ANALI. CHEM.'!$A$2:$A$292,$B17,'[1]ANALI. CHEM.'!$F$2:$F$292,"SALI",'[1]ANALI. CHEM.'!$I$2:$I$292,"&gt;="&amp;N$2,'[1]ANALI. CHEM.'!$I$2:$I$292,"&lt;"&amp;O$2)</f>
        <v>0</v>
      </c>
      <c r="O17">
        <f>-SUMIFS('[1]ANALI. CHEM.'!$E$2:$E$292,'[1]ANALI. CHEM.'!$A$2:$A$292,$B17,'[1]ANALI. CHEM.'!$F$2:$F$292,"SALI",'[1]ANALI. CHEM.'!$I$2:$I$292,"&gt;="&amp;O$2,'[1]ANALI. CHEM.'!$I$2:$I$292,"&lt;"&amp;P$2)</f>
        <v>0</v>
      </c>
      <c r="P17">
        <f>-SUMIFS('[1]ANALI. CHEM.'!$E$2:$E$292,'[1]ANALI. CHEM.'!$A$2:$A$292,$B17,'[1]ANALI. CHEM.'!$F$2:$F$292,"SALI",'[1]ANALI. CHEM.'!$I$2:$I$292,"&gt;="&amp;P$2,'[1]ANALI. CHEM.'!$I$2:$I$292,"&lt;"&amp;Q$2)</f>
        <v>0</v>
      </c>
      <c r="Q17">
        <f>-SUMIFS('[1]ANALI. CHEM.'!$E$2:$E$292,'[1]ANALI. CHEM.'!$A$2:$A$292,$B17,'[1]ANALI. CHEM.'!$F$2:$F$292,"SALI",'[1]ANALI. CHEM.'!$I$2:$I$292,"&gt;="&amp;Q$2,'[1]ANALI. CHEM.'!$I$2:$I$292,"&lt;"&amp;R$2)</f>
        <v>0</v>
      </c>
      <c r="R17">
        <f>-SUMIFS('[1]ANALI. CHEM.'!$E$2:$E$292,'[1]ANALI. CHEM.'!$A$2:$A$292,$B17,'[1]ANALI. CHEM.'!$F$2:$F$292,"SALI",'[1]ANALI. CHEM.'!$I$2:$I$292,"&gt;="&amp;R$2,'[1]ANALI. CHEM.'!$I$2:$I$292,"&lt;"&amp;S$2)</f>
        <v>0</v>
      </c>
      <c r="S17">
        <f>-SUMIFS('[1]ANALI. CHEM.'!$E$2:$E$292,'[1]ANALI. CHEM.'!$A$2:$A$292,$B17,'[1]ANALI. CHEM.'!$F$2:$F$292,"SALI",'[1]ANALI. CHEM.'!$I$2:$I$292,"&gt;="&amp;S$2,'[1]ANALI. CHEM.'!$I$2:$I$292,"&lt;"&amp;T$2)</f>
        <v>0</v>
      </c>
      <c r="T17">
        <f>-SUMIFS('[1]ANALI. CHEM.'!$E$2:$E$292,'[1]ANALI. CHEM.'!$A$2:$A$292,$B17,'[1]ANALI. CHEM.'!$F$2:$F$292,"SALI",'[1]ANALI. CHEM.'!$I$2:$I$292,"&gt;="&amp;T$2,'[1]ANALI. CHEM.'!$I$2:$I$292,"&lt;"&amp;U$2)</f>
        <v>0</v>
      </c>
      <c r="U17">
        <f>-SUMIFS('[1]ANALI. CHEM.'!$E$2:$E$292,'[1]ANALI. CHEM.'!$A$2:$A$292,$B17,'[1]ANALI. CHEM.'!$F$2:$F$292,"SALI",'[1]ANALI. CHEM.'!$I$2:$I$292,"&gt;="&amp;U$2,'[1]ANALI. CHEM.'!$I$2:$I$292,"&lt;"&amp;V$2)</f>
        <v>0</v>
      </c>
      <c r="V17">
        <f>-SUMIFS('[1]ANALI. CHEM.'!$E$2:$E$292,'[1]ANALI. CHEM.'!$A$2:$A$292,$B17,'[1]ANALI. CHEM.'!$F$2:$F$292,"SALI",'[1]ANALI. CHEM.'!$I$2:$I$292,"&gt;="&amp;V$2,'[1]ANALI. CHEM.'!$I$2:$I$292,"&lt;"&amp;W$2)</f>
        <v>0</v>
      </c>
      <c r="W17">
        <f>-SUMIFS('[1]ANALI. CHEM.'!$E$2:$E$292,'[1]ANALI. CHEM.'!$A$2:$A$292,$B17,'[1]ANALI. CHEM.'!$F$2:$F$292,"SALI",'[1]ANALI. CHEM.'!$I$2:$I$292,"&gt;="&amp;W$2,'[1]ANALI. CHEM.'!$I$2:$I$292,"&lt;"&amp;X$2)</f>
        <v>0</v>
      </c>
      <c r="X17">
        <f>-SUMIFS('[1]ANALI. CHEM.'!$E$2:$E$292,'[1]ANALI. CHEM.'!$A$2:$A$292,$B17,'[1]ANALI. CHEM.'!$F$2:$F$292,"SALI",'[1]ANALI. CHEM.'!$I$2:$I$292,"&gt;="&amp;X$2,'[1]ANALI. CHEM.'!$I$2:$I$292,"&lt;"&amp;Y$2)</f>
        <v>0</v>
      </c>
      <c r="Y17">
        <f>-SUMIFS('[1]ANALI. CHEM.'!$E$2:$E$292,'[1]ANALI. CHEM.'!$A$2:$A$292,$B17,'[1]ANALI. CHEM.'!$F$2:$F$292,"SALI",'[1]ANALI. CHEM.'!$I$2:$I$292,"&gt;="&amp;Y$2,'[1]ANALI. CHEM.'!$I$2:$I$292,"&lt;"&amp;Z$2)</f>
        <v>0</v>
      </c>
      <c r="Z17">
        <f>-SUMIFS('[1]ANALI. CHEM.'!$E$2:$E$292,'[1]ANALI. CHEM.'!$A$2:$A$292,$B17,'[1]ANALI. CHEM.'!$F$2:$F$292,"SALI",'[1]ANALI. CHEM.'!$I$2:$I$292,"&gt;="&amp;Z$2,'[1]ANALI. CHEM.'!$I$2:$I$292,"&lt;"&amp;AA$2)</f>
        <v>0</v>
      </c>
      <c r="AA17">
        <f>-SUMIFS('[1]ANALI. CHEM.'!$E$2:$E$292,'[1]ANALI. CHEM.'!$A$2:$A$292,$B17,'[1]ANALI. CHEM.'!$F$2:$F$292,"SALI",'[1]ANALI. CHEM.'!$I$2:$I$292,"&gt;="&amp;AA$2,'[1]ANALI. CHEM.'!$I$2:$I$292,"&lt;"&amp;AB$2)</f>
        <v>0</v>
      </c>
      <c r="AB17">
        <f>-SUMIFS('[1]ANALI. CHEM.'!$E$2:$E$292,'[1]ANALI. CHEM.'!$A$2:$A$292,$B17,'[1]ANALI. CHEM.'!$F$2:$F$292,"SALI",'[1]ANALI. CHEM.'!$I$2:$I$292,"&gt;="&amp;AB$2,'[1]ANALI. CHEM.'!$I$2:$I$292,"&lt;"&amp;AC$2)</f>
        <v>0</v>
      </c>
      <c r="AC17">
        <f>-SUMIFS('[1]ANALI. CHEM.'!$E$2:$E$292,'[1]ANALI. CHEM.'!$A$2:$A$292,$B17,'[1]ANALI. CHEM.'!$F$2:$F$292,"SALI",'[1]ANALI. CHEM.'!$I$2:$I$292,"&gt;="&amp;AC$2,'[1]ANALI. CHEM.'!$I$2:$I$292,"&lt;"&amp;AD$2)</f>
        <v>0</v>
      </c>
      <c r="AD17">
        <f>-SUMIFS('[1]ANALI. CHEM.'!$E$2:$E$292,'[1]ANALI. CHEM.'!$A$2:$A$292,$B17,'[1]ANALI. CHEM.'!$F$2:$F$292,"SALI",'[1]ANALI. CHEM.'!$I$2:$I$292,"&gt;="&amp;AD$2,'[1]ANALI. CHEM.'!$I$2:$I$292,"&lt;"&amp;AE$2)</f>
        <v>0</v>
      </c>
      <c r="AE17">
        <f>-SUMIFS('[1]ANALI. CHEM.'!$E$2:$E$292,'[1]ANALI. CHEM.'!$A$2:$A$292,$B17,'[1]ANALI. CHEM.'!$F$2:$F$292,"SALI",'[1]ANALI. CHEM.'!$I$2:$I$292,"&gt;="&amp;AE$2,'[1]ANALI. CHEM.'!$I$2:$I$292,"&lt;"&amp;AF$2)</f>
        <v>0</v>
      </c>
      <c r="AF17">
        <f>-SUMIFS('[1]ANALI. CHEM.'!$E$2:$E$292,'[1]ANALI. CHEM.'!$A$2:$A$292,$B17,'[1]ANALI. CHEM.'!$F$2:$F$292,"SALI",'[1]ANALI. CHEM.'!$I$2:$I$292,"&gt;="&amp;AF$2,'[1]ANALI. CHEM.'!$I$2:$I$292,"&lt;"&amp;AG$2)</f>
        <v>0</v>
      </c>
      <c r="AG17">
        <f>-SUMIFS('[1]ANALI. CHEM.'!$E$2:$E$292,'[1]ANALI. CHEM.'!$A$2:$A$292,$B17,'[1]ANALI. CHEM.'!$F$2:$F$292,"SALI",'[1]ANALI. CHEM.'!$I$2:$I$292,"&gt;="&amp;AG$2,'[1]ANALI. CHEM.'!$I$2:$I$292,"&lt;"&amp;AH$2)</f>
        <v>0</v>
      </c>
      <c r="AH17">
        <f>-SUMIFS('[1]ANALI. CHEM.'!$E$2:$E$292,'[1]ANALI. CHEM.'!$A$2:$A$292,$B17,'[1]ANALI. CHEM.'!$F$2:$F$292,"SALI",'[1]ANALI. CHEM.'!$I$2:$I$292,"&gt;="&amp;AH$2,'[1]ANALI. CHEM.'!$I$2:$I$292,"&lt;"&amp;AI$2)</f>
        <v>0</v>
      </c>
      <c r="AI17">
        <f>-SUMIFS('[1]ANALI. CHEM.'!$E$2:$E$292,'[1]ANALI. CHEM.'!$A$2:$A$292,$B17,'[1]ANALI. CHEM.'!$F$2:$F$292,"SALI",'[1]ANALI. CHEM.'!$I$2:$I$292,"&gt;="&amp;AI$2,'[1]ANALI. CHEM.'!$I$2:$I$292,"&lt;"&amp;AJ$2)</f>
        <v>0</v>
      </c>
      <c r="AJ17">
        <f>-SUMIFS('[1]ANALI. CHEM.'!$E$2:$E$292,'[1]ANALI. CHEM.'!$A$2:$A$292,$B17,'[1]ANALI. CHEM.'!$F$2:$F$292,"SALI",'[1]ANALI. CHEM.'!$I$2:$I$292,"&gt;="&amp;AJ$2,'[1]ANALI. CHEM.'!$I$2:$I$292,"&lt;"&amp;AK$2)</f>
        <v>0</v>
      </c>
      <c r="AK17">
        <f>-SUMIFS('[1]ANALI. CHEM.'!$E$2:$E$292,'[1]ANALI. CHEM.'!$A$2:$A$292,$B17,'[1]ANALI. CHEM.'!$F$2:$F$292,"SALI",'[1]ANALI. CHEM.'!$I$2:$I$292,"&gt;="&amp;AK$2,'[1]ANALI. CHEM.'!$I$2:$I$292,"&lt;"&amp;AL$2)</f>
        <v>0</v>
      </c>
      <c r="AL17">
        <f>-SUMIFS('[1]ANALI. CHEM.'!$E$2:$E$292,'[1]ANALI. CHEM.'!$A$2:$A$292,$B17,'[1]ANALI. CHEM.'!$F$2:$F$292,"SALI",'[1]ANALI. CHEM.'!$I$2:$I$292,"&gt;="&amp;AL$2,'[1]ANALI. CHEM.'!$I$2:$I$292,"&lt;"&amp;AM$2)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-SUMIFS('[1]ANALI. CHEM.'!$E$2:$E$292,'[1]ANALI. CHEM.'!$A$2:$A$292,$B18,'[1]ANALI. CHEM.'!$F$2:$F$292,"SALI",'[1]ANALI. CHEM.'!$I$2:$I$292,"&gt;="&amp;C$2,'[1]ANALI. CHEM.'!$I$2:$I$292,"&lt;"&amp;D$2)</f>
        <v>0</v>
      </c>
      <c r="D18">
        <f>-SUMIFS('[1]ANALI. CHEM.'!$E$2:$E$292,'[1]ANALI. CHEM.'!$A$2:$A$292,$B18,'[1]ANALI. CHEM.'!$F$2:$F$292,"SALI",'[1]ANALI. CHEM.'!$I$2:$I$292,"&gt;="&amp;D$2,'[1]ANALI. CHEM.'!$I$2:$I$292,"&lt;"&amp;E$2)</f>
        <v>0</v>
      </c>
      <c r="E18">
        <f>-SUMIFS('[1]ANALI. CHEM.'!$E$2:$E$292,'[1]ANALI. CHEM.'!$A$2:$A$292,$B18,'[1]ANALI. CHEM.'!$F$2:$F$292,"SALI",'[1]ANALI. CHEM.'!$I$2:$I$292,"&gt;="&amp;E$2,'[1]ANALI. CHEM.'!$I$2:$I$292,"&lt;"&amp;F$2)</f>
        <v>0</v>
      </c>
      <c r="F18">
        <f>-SUMIFS('[1]ANALI. CHEM.'!$E$2:$E$292,'[1]ANALI. CHEM.'!$A$2:$A$292,$B18,'[1]ANALI. CHEM.'!$F$2:$F$292,"SALI",'[1]ANALI. CHEM.'!$I$2:$I$292,"&gt;="&amp;F$2,'[1]ANALI. CHEM.'!$I$2:$I$292,"&lt;"&amp;G$2)</f>
        <v>0</v>
      </c>
      <c r="G18">
        <f>-SUMIFS('[1]ANALI. CHEM.'!$E$2:$E$292,'[1]ANALI. CHEM.'!$A$2:$A$292,$B18,'[1]ANALI. CHEM.'!$F$2:$F$292,"SALI",'[1]ANALI. CHEM.'!$I$2:$I$292,"&gt;="&amp;G$2,'[1]ANALI. CHEM.'!$I$2:$I$292,"&lt;"&amp;H$2)</f>
        <v>0</v>
      </c>
      <c r="H18">
        <f>-SUMIFS('[1]ANALI. CHEM.'!$E$2:$E$292,'[1]ANALI. CHEM.'!$A$2:$A$292,$B18,'[1]ANALI. CHEM.'!$F$2:$F$292,"SALI",'[1]ANALI. CHEM.'!$I$2:$I$292,"&gt;="&amp;H$2,'[1]ANALI. CHEM.'!$I$2:$I$292,"&lt;"&amp;I$2)</f>
        <v>0</v>
      </c>
      <c r="I18">
        <f>-SUMIFS('[1]ANALI. CHEM.'!$E$2:$E$292,'[1]ANALI. CHEM.'!$A$2:$A$292,$B18,'[1]ANALI. CHEM.'!$F$2:$F$292,"SALI",'[1]ANALI. CHEM.'!$I$2:$I$292,"&gt;="&amp;I$2,'[1]ANALI. CHEM.'!$I$2:$I$292,"&lt;"&amp;J$2)</f>
        <v>0</v>
      </c>
      <c r="J18">
        <f>-SUMIFS('[1]ANALI. CHEM.'!$E$2:$E$292,'[1]ANALI. CHEM.'!$A$2:$A$292,$B18,'[1]ANALI. CHEM.'!$F$2:$F$292,"SALI",'[1]ANALI. CHEM.'!$I$2:$I$292,"&gt;="&amp;J$2,'[1]ANALI. CHEM.'!$I$2:$I$292,"&lt;"&amp;K$2)</f>
        <v>0</v>
      </c>
      <c r="K18">
        <f>-SUMIFS('[1]ANALI. CHEM.'!$E$2:$E$292,'[1]ANALI. CHEM.'!$A$2:$A$292,$B18,'[1]ANALI. CHEM.'!$F$2:$F$292,"SALI",'[1]ANALI. CHEM.'!$I$2:$I$292,"&gt;="&amp;K$2,'[1]ANALI. CHEM.'!$I$2:$I$292,"&lt;"&amp;L$2)</f>
        <v>0</v>
      </c>
      <c r="L18">
        <f>-SUMIFS('[1]ANALI. CHEM.'!$E$2:$E$292,'[1]ANALI. CHEM.'!$A$2:$A$292,$B18,'[1]ANALI. CHEM.'!$F$2:$F$292,"SALI",'[1]ANALI. CHEM.'!$I$2:$I$292,"&gt;="&amp;L$2,'[1]ANALI. CHEM.'!$I$2:$I$292,"&lt;"&amp;M$2)</f>
        <v>0</v>
      </c>
      <c r="M18">
        <f>-SUMIFS('[1]ANALI. CHEM.'!$E$2:$E$292,'[1]ANALI. CHEM.'!$A$2:$A$292,$B18,'[1]ANALI. CHEM.'!$F$2:$F$292,"SALI",'[1]ANALI. CHEM.'!$I$2:$I$292,"&gt;="&amp;M$2,'[1]ANALI. CHEM.'!$I$2:$I$292,"&lt;"&amp;N$2)</f>
        <v>0</v>
      </c>
      <c r="N18">
        <f>-SUMIFS('[1]ANALI. CHEM.'!$E$2:$E$292,'[1]ANALI. CHEM.'!$A$2:$A$292,$B18,'[1]ANALI. CHEM.'!$F$2:$F$292,"SALI",'[1]ANALI. CHEM.'!$I$2:$I$292,"&gt;="&amp;N$2,'[1]ANALI. CHEM.'!$I$2:$I$292,"&lt;"&amp;O$2)</f>
        <v>0</v>
      </c>
      <c r="O18">
        <f>-SUMIFS('[1]ANALI. CHEM.'!$E$2:$E$292,'[1]ANALI. CHEM.'!$A$2:$A$292,$B18,'[1]ANALI. CHEM.'!$F$2:$F$292,"SALI",'[1]ANALI. CHEM.'!$I$2:$I$292,"&gt;="&amp;O$2,'[1]ANALI. CHEM.'!$I$2:$I$292,"&lt;"&amp;P$2)</f>
        <v>0</v>
      </c>
      <c r="P18">
        <f>-SUMIFS('[1]ANALI. CHEM.'!$E$2:$E$292,'[1]ANALI. CHEM.'!$A$2:$A$292,$B18,'[1]ANALI. CHEM.'!$F$2:$F$292,"SALI",'[1]ANALI. CHEM.'!$I$2:$I$292,"&gt;="&amp;P$2,'[1]ANALI. CHEM.'!$I$2:$I$292,"&lt;"&amp;Q$2)</f>
        <v>0</v>
      </c>
      <c r="Q18">
        <f>-SUMIFS('[1]ANALI. CHEM.'!$E$2:$E$292,'[1]ANALI. CHEM.'!$A$2:$A$292,$B18,'[1]ANALI. CHEM.'!$F$2:$F$292,"SALI",'[1]ANALI. CHEM.'!$I$2:$I$292,"&gt;="&amp;Q$2,'[1]ANALI. CHEM.'!$I$2:$I$292,"&lt;"&amp;R$2)</f>
        <v>0</v>
      </c>
      <c r="R18">
        <f>-SUMIFS('[1]ANALI. CHEM.'!$E$2:$E$292,'[1]ANALI. CHEM.'!$A$2:$A$292,$B18,'[1]ANALI. CHEM.'!$F$2:$F$292,"SALI",'[1]ANALI. CHEM.'!$I$2:$I$292,"&gt;="&amp;R$2,'[1]ANALI. CHEM.'!$I$2:$I$292,"&lt;"&amp;S$2)</f>
        <v>0</v>
      </c>
      <c r="S18">
        <f>-SUMIFS('[1]ANALI. CHEM.'!$E$2:$E$292,'[1]ANALI. CHEM.'!$A$2:$A$292,$B18,'[1]ANALI. CHEM.'!$F$2:$F$292,"SALI",'[1]ANALI. CHEM.'!$I$2:$I$292,"&gt;="&amp;S$2,'[1]ANALI. CHEM.'!$I$2:$I$292,"&lt;"&amp;T$2)</f>
        <v>0</v>
      </c>
      <c r="T18">
        <f>-SUMIFS('[1]ANALI. CHEM.'!$E$2:$E$292,'[1]ANALI. CHEM.'!$A$2:$A$292,$B18,'[1]ANALI. CHEM.'!$F$2:$F$292,"SALI",'[1]ANALI. CHEM.'!$I$2:$I$292,"&gt;="&amp;T$2,'[1]ANALI. CHEM.'!$I$2:$I$292,"&lt;"&amp;U$2)</f>
        <v>0</v>
      </c>
      <c r="U18">
        <f>-SUMIFS('[1]ANALI. CHEM.'!$E$2:$E$292,'[1]ANALI. CHEM.'!$A$2:$A$292,$B18,'[1]ANALI. CHEM.'!$F$2:$F$292,"SALI",'[1]ANALI. CHEM.'!$I$2:$I$292,"&gt;="&amp;U$2,'[1]ANALI. CHEM.'!$I$2:$I$292,"&lt;"&amp;V$2)</f>
        <v>0</v>
      </c>
      <c r="V18">
        <f>-SUMIFS('[1]ANALI. CHEM.'!$E$2:$E$292,'[1]ANALI. CHEM.'!$A$2:$A$292,$B18,'[1]ANALI. CHEM.'!$F$2:$F$292,"SALI",'[1]ANALI. CHEM.'!$I$2:$I$292,"&gt;="&amp;V$2,'[1]ANALI. CHEM.'!$I$2:$I$292,"&lt;"&amp;W$2)</f>
        <v>0</v>
      </c>
      <c r="W18">
        <f>-SUMIFS('[1]ANALI. CHEM.'!$E$2:$E$292,'[1]ANALI. CHEM.'!$A$2:$A$292,$B18,'[1]ANALI. CHEM.'!$F$2:$F$292,"SALI",'[1]ANALI. CHEM.'!$I$2:$I$292,"&gt;="&amp;W$2,'[1]ANALI. CHEM.'!$I$2:$I$292,"&lt;"&amp;X$2)</f>
        <v>0</v>
      </c>
      <c r="X18">
        <f>-SUMIFS('[1]ANALI. CHEM.'!$E$2:$E$292,'[1]ANALI. CHEM.'!$A$2:$A$292,$B18,'[1]ANALI. CHEM.'!$F$2:$F$292,"SALI",'[1]ANALI. CHEM.'!$I$2:$I$292,"&gt;="&amp;X$2,'[1]ANALI. CHEM.'!$I$2:$I$292,"&lt;"&amp;Y$2)</f>
        <v>0</v>
      </c>
      <c r="Y18">
        <f>-SUMIFS('[1]ANALI. CHEM.'!$E$2:$E$292,'[1]ANALI. CHEM.'!$A$2:$A$292,$B18,'[1]ANALI. CHEM.'!$F$2:$F$292,"SALI",'[1]ANALI. CHEM.'!$I$2:$I$292,"&gt;="&amp;Y$2,'[1]ANALI. CHEM.'!$I$2:$I$292,"&lt;"&amp;Z$2)</f>
        <v>0</v>
      </c>
      <c r="Z18">
        <f>-SUMIFS('[1]ANALI. CHEM.'!$E$2:$E$292,'[1]ANALI. CHEM.'!$A$2:$A$292,$B18,'[1]ANALI. CHEM.'!$F$2:$F$292,"SALI",'[1]ANALI. CHEM.'!$I$2:$I$292,"&gt;="&amp;Z$2,'[1]ANALI. CHEM.'!$I$2:$I$292,"&lt;"&amp;AA$2)</f>
        <v>0</v>
      </c>
      <c r="AA18">
        <f>-SUMIFS('[1]ANALI. CHEM.'!$E$2:$E$292,'[1]ANALI. CHEM.'!$A$2:$A$292,$B18,'[1]ANALI. CHEM.'!$F$2:$F$292,"SALI",'[1]ANALI. CHEM.'!$I$2:$I$292,"&gt;="&amp;AA$2,'[1]ANALI. CHEM.'!$I$2:$I$292,"&lt;"&amp;AB$2)</f>
        <v>0</v>
      </c>
      <c r="AB18">
        <f>-SUMIFS('[1]ANALI. CHEM.'!$E$2:$E$292,'[1]ANALI. CHEM.'!$A$2:$A$292,$B18,'[1]ANALI. CHEM.'!$F$2:$F$292,"SALI",'[1]ANALI. CHEM.'!$I$2:$I$292,"&gt;="&amp;AB$2,'[1]ANALI. CHEM.'!$I$2:$I$292,"&lt;"&amp;AC$2)</f>
        <v>0</v>
      </c>
      <c r="AC18">
        <f>-SUMIFS('[1]ANALI. CHEM.'!$E$2:$E$292,'[1]ANALI. CHEM.'!$A$2:$A$292,$B18,'[1]ANALI. CHEM.'!$F$2:$F$292,"SALI",'[1]ANALI. CHEM.'!$I$2:$I$292,"&gt;="&amp;AC$2,'[1]ANALI. CHEM.'!$I$2:$I$292,"&lt;"&amp;AD$2)</f>
        <v>0</v>
      </c>
      <c r="AD18">
        <f>-SUMIFS('[1]ANALI. CHEM.'!$E$2:$E$292,'[1]ANALI. CHEM.'!$A$2:$A$292,$B18,'[1]ANALI. CHEM.'!$F$2:$F$292,"SALI",'[1]ANALI. CHEM.'!$I$2:$I$292,"&gt;="&amp;AD$2,'[1]ANALI. CHEM.'!$I$2:$I$292,"&lt;"&amp;AE$2)</f>
        <v>0</v>
      </c>
      <c r="AE18">
        <f>-SUMIFS('[1]ANALI. CHEM.'!$E$2:$E$292,'[1]ANALI. CHEM.'!$A$2:$A$292,$B18,'[1]ANALI. CHEM.'!$F$2:$F$292,"SALI",'[1]ANALI. CHEM.'!$I$2:$I$292,"&gt;="&amp;AE$2,'[1]ANALI. CHEM.'!$I$2:$I$292,"&lt;"&amp;AF$2)</f>
        <v>0</v>
      </c>
      <c r="AF18">
        <f>-SUMIFS('[1]ANALI. CHEM.'!$E$2:$E$292,'[1]ANALI. CHEM.'!$A$2:$A$292,$B18,'[1]ANALI. CHEM.'!$F$2:$F$292,"SALI",'[1]ANALI. CHEM.'!$I$2:$I$292,"&gt;="&amp;AF$2,'[1]ANALI. CHEM.'!$I$2:$I$292,"&lt;"&amp;AG$2)</f>
        <v>0</v>
      </c>
      <c r="AG18">
        <f>-SUMIFS('[1]ANALI. CHEM.'!$E$2:$E$292,'[1]ANALI. CHEM.'!$A$2:$A$292,$B18,'[1]ANALI. CHEM.'!$F$2:$F$292,"SALI",'[1]ANALI. CHEM.'!$I$2:$I$292,"&gt;="&amp;AG$2,'[1]ANALI. CHEM.'!$I$2:$I$292,"&lt;"&amp;AH$2)</f>
        <v>0</v>
      </c>
      <c r="AH18">
        <f>-SUMIFS('[1]ANALI. CHEM.'!$E$2:$E$292,'[1]ANALI. CHEM.'!$A$2:$A$292,$B18,'[1]ANALI. CHEM.'!$F$2:$F$292,"SALI",'[1]ANALI. CHEM.'!$I$2:$I$292,"&gt;="&amp;AH$2,'[1]ANALI. CHEM.'!$I$2:$I$292,"&lt;"&amp;AI$2)</f>
        <v>0</v>
      </c>
      <c r="AI18">
        <f>-SUMIFS('[1]ANALI. CHEM.'!$E$2:$E$292,'[1]ANALI. CHEM.'!$A$2:$A$292,$B18,'[1]ANALI. CHEM.'!$F$2:$F$292,"SALI",'[1]ANALI. CHEM.'!$I$2:$I$292,"&gt;="&amp;AI$2,'[1]ANALI. CHEM.'!$I$2:$I$292,"&lt;"&amp;AJ$2)</f>
        <v>0</v>
      </c>
      <c r="AJ18">
        <f>-SUMIFS('[1]ANALI. CHEM.'!$E$2:$E$292,'[1]ANALI. CHEM.'!$A$2:$A$292,$B18,'[1]ANALI. CHEM.'!$F$2:$F$292,"SALI",'[1]ANALI. CHEM.'!$I$2:$I$292,"&gt;="&amp;AJ$2,'[1]ANALI. CHEM.'!$I$2:$I$292,"&lt;"&amp;AK$2)</f>
        <v>0</v>
      </c>
      <c r="AK18">
        <f>-SUMIFS('[1]ANALI. CHEM.'!$E$2:$E$292,'[1]ANALI. CHEM.'!$A$2:$A$292,$B18,'[1]ANALI. CHEM.'!$F$2:$F$292,"SALI",'[1]ANALI. CHEM.'!$I$2:$I$292,"&gt;="&amp;AK$2,'[1]ANALI. CHEM.'!$I$2:$I$292,"&lt;"&amp;AL$2)</f>
        <v>0</v>
      </c>
      <c r="AL18">
        <f>-SUMIFS('[1]ANALI. CHEM.'!$E$2:$E$292,'[1]ANALI. CHEM.'!$A$2:$A$292,$B18,'[1]ANALI. CHEM.'!$F$2:$F$292,"SALI",'[1]ANALI. CHEM.'!$I$2:$I$292,"&gt;="&amp;AL$2,'[1]ANALI. CHEM.'!$I$2:$I$292,"&lt;"&amp;AM$2)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-SUMIFS('[1]ANALI. CHEM.'!$E$2:$E$292,'[1]ANALI. CHEM.'!$A$2:$A$292,$B19,'[1]ANALI. CHEM.'!$F$2:$F$292,"SALI",'[1]ANALI. CHEM.'!$I$2:$I$292,"&gt;="&amp;C$2,'[1]ANALI. CHEM.'!$I$2:$I$292,"&lt;"&amp;D$2)</f>
        <v>0</v>
      </c>
      <c r="D19">
        <f>-SUMIFS('[1]ANALI. CHEM.'!$E$2:$E$292,'[1]ANALI. CHEM.'!$A$2:$A$292,$B19,'[1]ANALI. CHEM.'!$F$2:$F$292,"SALI",'[1]ANALI. CHEM.'!$I$2:$I$292,"&gt;="&amp;D$2,'[1]ANALI. CHEM.'!$I$2:$I$292,"&lt;"&amp;E$2)</f>
        <v>0</v>
      </c>
      <c r="E19">
        <f>-SUMIFS('[1]ANALI. CHEM.'!$E$2:$E$292,'[1]ANALI. CHEM.'!$A$2:$A$292,$B19,'[1]ANALI. CHEM.'!$F$2:$F$292,"SALI",'[1]ANALI. CHEM.'!$I$2:$I$292,"&gt;="&amp;E$2,'[1]ANALI. CHEM.'!$I$2:$I$292,"&lt;"&amp;F$2)</f>
        <v>0</v>
      </c>
      <c r="F19">
        <f>-SUMIFS('[1]ANALI. CHEM.'!$E$2:$E$292,'[1]ANALI. CHEM.'!$A$2:$A$292,$B19,'[1]ANALI. CHEM.'!$F$2:$F$292,"SALI",'[1]ANALI. CHEM.'!$I$2:$I$292,"&gt;="&amp;F$2,'[1]ANALI. CHEM.'!$I$2:$I$292,"&lt;"&amp;G$2)</f>
        <v>0</v>
      </c>
      <c r="G19">
        <f>-SUMIFS('[1]ANALI. CHEM.'!$E$2:$E$292,'[1]ANALI. CHEM.'!$A$2:$A$292,$B19,'[1]ANALI. CHEM.'!$F$2:$F$292,"SALI",'[1]ANALI. CHEM.'!$I$2:$I$292,"&gt;="&amp;G$2,'[1]ANALI. CHEM.'!$I$2:$I$292,"&lt;"&amp;H$2)</f>
        <v>0</v>
      </c>
      <c r="H19">
        <f>-SUMIFS('[1]ANALI. CHEM.'!$E$2:$E$292,'[1]ANALI. CHEM.'!$A$2:$A$292,$B19,'[1]ANALI. CHEM.'!$F$2:$F$292,"SALI",'[1]ANALI. CHEM.'!$I$2:$I$292,"&gt;="&amp;H$2,'[1]ANALI. CHEM.'!$I$2:$I$292,"&lt;"&amp;I$2)</f>
        <v>0</v>
      </c>
      <c r="I19">
        <f>-SUMIFS('[1]ANALI. CHEM.'!$E$2:$E$292,'[1]ANALI. CHEM.'!$A$2:$A$292,$B19,'[1]ANALI. CHEM.'!$F$2:$F$292,"SALI",'[1]ANALI. CHEM.'!$I$2:$I$292,"&gt;="&amp;I$2,'[1]ANALI. CHEM.'!$I$2:$I$292,"&lt;"&amp;J$2)</f>
        <v>0</v>
      </c>
      <c r="J19">
        <f>-SUMIFS('[1]ANALI. CHEM.'!$E$2:$E$292,'[1]ANALI. CHEM.'!$A$2:$A$292,$B19,'[1]ANALI. CHEM.'!$F$2:$F$292,"SALI",'[1]ANALI. CHEM.'!$I$2:$I$292,"&gt;="&amp;J$2,'[1]ANALI. CHEM.'!$I$2:$I$292,"&lt;"&amp;K$2)</f>
        <v>0</v>
      </c>
      <c r="K19">
        <f>-SUMIFS('[1]ANALI. CHEM.'!$E$2:$E$292,'[1]ANALI. CHEM.'!$A$2:$A$292,$B19,'[1]ANALI. CHEM.'!$F$2:$F$292,"SALI",'[1]ANALI. CHEM.'!$I$2:$I$292,"&gt;="&amp;K$2,'[1]ANALI. CHEM.'!$I$2:$I$292,"&lt;"&amp;L$2)</f>
        <v>0</v>
      </c>
      <c r="L19">
        <f>-SUMIFS('[1]ANALI. CHEM.'!$E$2:$E$292,'[1]ANALI. CHEM.'!$A$2:$A$292,$B19,'[1]ANALI. CHEM.'!$F$2:$F$292,"SALI",'[1]ANALI. CHEM.'!$I$2:$I$292,"&gt;="&amp;L$2,'[1]ANALI. CHEM.'!$I$2:$I$292,"&lt;"&amp;M$2)</f>
        <v>0</v>
      </c>
      <c r="M19">
        <f>-SUMIFS('[1]ANALI. CHEM.'!$E$2:$E$292,'[1]ANALI. CHEM.'!$A$2:$A$292,$B19,'[1]ANALI. CHEM.'!$F$2:$F$292,"SALI",'[1]ANALI. CHEM.'!$I$2:$I$292,"&gt;="&amp;M$2,'[1]ANALI. CHEM.'!$I$2:$I$292,"&lt;"&amp;N$2)</f>
        <v>0</v>
      </c>
      <c r="N19">
        <f>-SUMIFS('[1]ANALI. CHEM.'!$E$2:$E$292,'[1]ANALI. CHEM.'!$A$2:$A$292,$B19,'[1]ANALI. CHEM.'!$F$2:$F$292,"SALI",'[1]ANALI. CHEM.'!$I$2:$I$292,"&gt;="&amp;N$2,'[1]ANALI. CHEM.'!$I$2:$I$292,"&lt;"&amp;O$2)</f>
        <v>0</v>
      </c>
      <c r="O19">
        <f>-SUMIFS('[1]ANALI. CHEM.'!$E$2:$E$292,'[1]ANALI. CHEM.'!$A$2:$A$292,$B19,'[1]ANALI. CHEM.'!$F$2:$F$292,"SALI",'[1]ANALI. CHEM.'!$I$2:$I$292,"&gt;="&amp;O$2,'[1]ANALI. CHEM.'!$I$2:$I$292,"&lt;"&amp;P$2)</f>
        <v>0</v>
      </c>
      <c r="P19">
        <f>-SUMIFS('[1]ANALI. CHEM.'!$E$2:$E$292,'[1]ANALI. CHEM.'!$A$2:$A$292,$B19,'[1]ANALI. CHEM.'!$F$2:$F$292,"SALI",'[1]ANALI. CHEM.'!$I$2:$I$292,"&gt;="&amp;P$2,'[1]ANALI. CHEM.'!$I$2:$I$292,"&lt;"&amp;Q$2)</f>
        <v>0</v>
      </c>
      <c r="Q19">
        <f>-SUMIFS('[1]ANALI. CHEM.'!$E$2:$E$292,'[1]ANALI. CHEM.'!$A$2:$A$292,$B19,'[1]ANALI. CHEM.'!$F$2:$F$292,"SALI",'[1]ANALI. CHEM.'!$I$2:$I$292,"&gt;="&amp;Q$2,'[1]ANALI. CHEM.'!$I$2:$I$292,"&lt;"&amp;R$2)</f>
        <v>0</v>
      </c>
      <c r="R19">
        <f>-SUMIFS('[1]ANALI. CHEM.'!$E$2:$E$292,'[1]ANALI. CHEM.'!$A$2:$A$292,$B19,'[1]ANALI. CHEM.'!$F$2:$F$292,"SALI",'[1]ANALI. CHEM.'!$I$2:$I$292,"&gt;="&amp;R$2,'[1]ANALI. CHEM.'!$I$2:$I$292,"&lt;"&amp;S$2)</f>
        <v>0</v>
      </c>
      <c r="S19">
        <f>-SUMIFS('[1]ANALI. CHEM.'!$E$2:$E$292,'[1]ANALI. CHEM.'!$A$2:$A$292,$B19,'[1]ANALI. CHEM.'!$F$2:$F$292,"SALI",'[1]ANALI. CHEM.'!$I$2:$I$292,"&gt;="&amp;S$2,'[1]ANALI. CHEM.'!$I$2:$I$292,"&lt;"&amp;T$2)</f>
        <v>0</v>
      </c>
      <c r="T19">
        <f>-SUMIFS('[1]ANALI. CHEM.'!$E$2:$E$292,'[1]ANALI. CHEM.'!$A$2:$A$292,$B19,'[1]ANALI. CHEM.'!$F$2:$F$292,"SALI",'[1]ANALI. CHEM.'!$I$2:$I$292,"&gt;="&amp;T$2,'[1]ANALI. CHEM.'!$I$2:$I$292,"&lt;"&amp;U$2)</f>
        <v>0</v>
      </c>
      <c r="U19">
        <f>-SUMIFS('[1]ANALI. CHEM.'!$E$2:$E$292,'[1]ANALI. CHEM.'!$A$2:$A$292,$B19,'[1]ANALI. CHEM.'!$F$2:$F$292,"SALI",'[1]ANALI. CHEM.'!$I$2:$I$292,"&gt;="&amp;U$2,'[1]ANALI. CHEM.'!$I$2:$I$292,"&lt;"&amp;V$2)</f>
        <v>0</v>
      </c>
      <c r="V19">
        <f>-SUMIFS('[1]ANALI. CHEM.'!$E$2:$E$292,'[1]ANALI. CHEM.'!$A$2:$A$292,$B19,'[1]ANALI. CHEM.'!$F$2:$F$292,"SALI",'[1]ANALI. CHEM.'!$I$2:$I$292,"&gt;="&amp;V$2,'[1]ANALI. CHEM.'!$I$2:$I$292,"&lt;"&amp;W$2)</f>
        <v>0</v>
      </c>
      <c r="W19">
        <f>-SUMIFS('[1]ANALI. CHEM.'!$E$2:$E$292,'[1]ANALI. CHEM.'!$A$2:$A$292,$B19,'[1]ANALI. CHEM.'!$F$2:$F$292,"SALI",'[1]ANALI. CHEM.'!$I$2:$I$292,"&gt;="&amp;W$2,'[1]ANALI. CHEM.'!$I$2:$I$292,"&lt;"&amp;X$2)</f>
        <v>0</v>
      </c>
      <c r="X19">
        <f>-SUMIFS('[1]ANALI. CHEM.'!$E$2:$E$292,'[1]ANALI. CHEM.'!$A$2:$A$292,$B19,'[1]ANALI. CHEM.'!$F$2:$F$292,"SALI",'[1]ANALI. CHEM.'!$I$2:$I$292,"&gt;="&amp;X$2,'[1]ANALI. CHEM.'!$I$2:$I$292,"&lt;"&amp;Y$2)</f>
        <v>0</v>
      </c>
      <c r="Y19">
        <f>-SUMIFS('[1]ANALI. CHEM.'!$E$2:$E$292,'[1]ANALI. CHEM.'!$A$2:$A$292,$B19,'[1]ANALI. CHEM.'!$F$2:$F$292,"SALI",'[1]ANALI. CHEM.'!$I$2:$I$292,"&gt;="&amp;Y$2,'[1]ANALI. CHEM.'!$I$2:$I$292,"&lt;"&amp;Z$2)</f>
        <v>0</v>
      </c>
      <c r="Z19">
        <f>-SUMIFS('[1]ANALI. CHEM.'!$E$2:$E$292,'[1]ANALI. CHEM.'!$A$2:$A$292,$B19,'[1]ANALI. CHEM.'!$F$2:$F$292,"SALI",'[1]ANALI. CHEM.'!$I$2:$I$292,"&gt;="&amp;Z$2,'[1]ANALI. CHEM.'!$I$2:$I$292,"&lt;"&amp;AA$2)</f>
        <v>0</v>
      </c>
      <c r="AA19">
        <f>-SUMIFS('[1]ANALI. CHEM.'!$E$2:$E$292,'[1]ANALI. CHEM.'!$A$2:$A$292,$B19,'[1]ANALI. CHEM.'!$F$2:$F$292,"SALI",'[1]ANALI. CHEM.'!$I$2:$I$292,"&gt;="&amp;AA$2,'[1]ANALI. CHEM.'!$I$2:$I$292,"&lt;"&amp;AB$2)</f>
        <v>0</v>
      </c>
      <c r="AB19">
        <f>-SUMIFS('[1]ANALI. CHEM.'!$E$2:$E$292,'[1]ANALI. CHEM.'!$A$2:$A$292,$B19,'[1]ANALI. CHEM.'!$F$2:$F$292,"SALI",'[1]ANALI. CHEM.'!$I$2:$I$292,"&gt;="&amp;AB$2,'[1]ANALI. CHEM.'!$I$2:$I$292,"&lt;"&amp;AC$2)</f>
        <v>0</v>
      </c>
      <c r="AC19">
        <f>-SUMIFS('[1]ANALI. CHEM.'!$E$2:$E$292,'[1]ANALI. CHEM.'!$A$2:$A$292,$B19,'[1]ANALI. CHEM.'!$F$2:$F$292,"SALI",'[1]ANALI. CHEM.'!$I$2:$I$292,"&gt;="&amp;AC$2,'[1]ANALI. CHEM.'!$I$2:$I$292,"&lt;"&amp;AD$2)</f>
        <v>0</v>
      </c>
      <c r="AD19">
        <f>-SUMIFS('[1]ANALI. CHEM.'!$E$2:$E$292,'[1]ANALI. CHEM.'!$A$2:$A$292,$B19,'[1]ANALI. CHEM.'!$F$2:$F$292,"SALI",'[1]ANALI. CHEM.'!$I$2:$I$292,"&gt;="&amp;AD$2,'[1]ANALI. CHEM.'!$I$2:$I$292,"&lt;"&amp;AE$2)</f>
        <v>0</v>
      </c>
      <c r="AE19">
        <f>-SUMIFS('[1]ANALI. CHEM.'!$E$2:$E$292,'[1]ANALI. CHEM.'!$A$2:$A$292,$B19,'[1]ANALI. CHEM.'!$F$2:$F$292,"SALI",'[1]ANALI. CHEM.'!$I$2:$I$292,"&gt;="&amp;AE$2,'[1]ANALI. CHEM.'!$I$2:$I$292,"&lt;"&amp;AF$2)</f>
        <v>0</v>
      </c>
      <c r="AF19">
        <f>-SUMIFS('[1]ANALI. CHEM.'!$E$2:$E$292,'[1]ANALI. CHEM.'!$A$2:$A$292,$B19,'[1]ANALI. CHEM.'!$F$2:$F$292,"SALI",'[1]ANALI. CHEM.'!$I$2:$I$292,"&gt;="&amp;AF$2,'[1]ANALI. CHEM.'!$I$2:$I$292,"&lt;"&amp;AG$2)</f>
        <v>0</v>
      </c>
      <c r="AG19">
        <f>-SUMIFS('[1]ANALI. CHEM.'!$E$2:$E$292,'[1]ANALI. CHEM.'!$A$2:$A$292,$B19,'[1]ANALI. CHEM.'!$F$2:$F$292,"SALI",'[1]ANALI. CHEM.'!$I$2:$I$292,"&gt;="&amp;AG$2,'[1]ANALI. CHEM.'!$I$2:$I$292,"&lt;"&amp;AH$2)</f>
        <v>0</v>
      </c>
      <c r="AH19">
        <f>-SUMIFS('[1]ANALI. CHEM.'!$E$2:$E$292,'[1]ANALI. CHEM.'!$A$2:$A$292,$B19,'[1]ANALI. CHEM.'!$F$2:$F$292,"SALI",'[1]ANALI. CHEM.'!$I$2:$I$292,"&gt;="&amp;AH$2,'[1]ANALI. CHEM.'!$I$2:$I$292,"&lt;"&amp;AI$2)</f>
        <v>0</v>
      </c>
      <c r="AI19">
        <f>-SUMIFS('[1]ANALI. CHEM.'!$E$2:$E$292,'[1]ANALI. CHEM.'!$A$2:$A$292,$B19,'[1]ANALI. CHEM.'!$F$2:$F$292,"SALI",'[1]ANALI. CHEM.'!$I$2:$I$292,"&gt;="&amp;AI$2,'[1]ANALI. CHEM.'!$I$2:$I$292,"&lt;"&amp;AJ$2)</f>
        <v>0</v>
      </c>
      <c r="AJ19">
        <f>-SUMIFS('[1]ANALI. CHEM.'!$E$2:$E$292,'[1]ANALI. CHEM.'!$A$2:$A$292,$B19,'[1]ANALI. CHEM.'!$F$2:$F$292,"SALI",'[1]ANALI. CHEM.'!$I$2:$I$292,"&gt;="&amp;AJ$2,'[1]ANALI. CHEM.'!$I$2:$I$292,"&lt;"&amp;AK$2)</f>
        <v>0</v>
      </c>
      <c r="AK19">
        <f>-SUMIFS('[1]ANALI. CHEM.'!$E$2:$E$292,'[1]ANALI. CHEM.'!$A$2:$A$292,$B19,'[1]ANALI. CHEM.'!$F$2:$F$292,"SALI",'[1]ANALI. CHEM.'!$I$2:$I$292,"&gt;="&amp;AK$2,'[1]ANALI. CHEM.'!$I$2:$I$292,"&lt;"&amp;AL$2)</f>
        <v>0</v>
      </c>
      <c r="AL19">
        <f>-SUMIFS('[1]ANALI. CHEM.'!$E$2:$E$292,'[1]ANALI. CHEM.'!$A$2:$A$292,$B19,'[1]ANALI. CHEM.'!$F$2:$F$292,"SALI",'[1]ANALI. CHEM.'!$I$2:$I$292,"&gt;="&amp;AL$2,'[1]ANALI. CHEM.'!$I$2:$I$292,"&lt;"&amp;AM$2)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-SUMIFS('[1]ANALI. CHEM.'!$E$2:$E$292,'[1]ANALI. CHEM.'!$A$2:$A$292,$B20,'[1]ANALI. CHEM.'!$F$2:$F$292,"SALI",'[1]ANALI. CHEM.'!$I$2:$I$292,"&gt;="&amp;C$2,'[1]ANALI. CHEM.'!$I$2:$I$292,"&lt;"&amp;D$2)</f>
        <v>0</v>
      </c>
      <c r="D20">
        <f>-SUMIFS('[1]ANALI. CHEM.'!$E$2:$E$292,'[1]ANALI. CHEM.'!$A$2:$A$292,$B20,'[1]ANALI. CHEM.'!$F$2:$F$292,"SALI",'[1]ANALI. CHEM.'!$I$2:$I$292,"&gt;="&amp;D$2,'[1]ANALI. CHEM.'!$I$2:$I$292,"&lt;"&amp;E$2)</f>
        <v>0</v>
      </c>
      <c r="E20">
        <f>-SUMIFS('[1]ANALI. CHEM.'!$E$2:$E$292,'[1]ANALI. CHEM.'!$A$2:$A$292,$B20,'[1]ANALI. CHEM.'!$F$2:$F$292,"SALI",'[1]ANALI. CHEM.'!$I$2:$I$292,"&gt;="&amp;E$2,'[1]ANALI. CHEM.'!$I$2:$I$292,"&lt;"&amp;F$2)</f>
        <v>0</v>
      </c>
      <c r="F20">
        <f>-SUMIFS('[1]ANALI. CHEM.'!$E$2:$E$292,'[1]ANALI. CHEM.'!$A$2:$A$292,$B20,'[1]ANALI. CHEM.'!$F$2:$F$292,"SALI",'[1]ANALI. CHEM.'!$I$2:$I$292,"&gt;="&amp;F$2,'[1]ANALI. CHEM.'!$I$2:$I$292,"&lt;"&amp;G$2)</f>
        <v>0</v>
      </c>
      <c r="G20">
        <f>-SUMIFS('[1]ANALI. CHEM.'!$E$2:$E$292,'[1]ANALI. CHEM.'!$A$2:$A$292,$B20,'[1]ANALI. CHEM.'!$F$2:$F$292,"SALI",'[1]ANALI. CHEM.'!$I$2:$I$292,"&gt;="&amp;G$2,'[1]ANALI. CHEM.'!$I$2:$I$292,"&lt;"&amp;H$2)</f>
        <v>0</v>
      </c>
      <c r="H20">
        <f>-SUMIFS('[1]ANALI. CHEM.'!$E$2:$E$292,'[1]ANALI. CHEM.'!$A$2:$A$292,$B20,'[1]ANALI. CHEM.'!$F$2:$F$292,"SALI",'[1]ANALI. CHEM.'!$I$2:$I$292,"&gt;="&amp;H$2,'[1]ANALI. CHEM.'!$I$2:$I$292,"&lt;"&amp;I$2)</f>
        <v>0</v>
      </c>
      <c r="I20">
        <f>-SUMIFS('[1]ANALI. CHEM.'!$E$2:$E$292,'[1]ANALI. CHEM.'!$A$2:$A$292,$B20,'[1]ANALI. CHEM.'!$F$2:$F$292,"SALI",'[1]ANALI. CHEM.'!$I$2:$I$292,"&gt;="&amp;I$2,'[1]ANALI. CHEM.'!$I$2:$I$292,"&lt;"&amp;J$2)</f>
        <v>0</v>
      </c>
      <c r="J20">
        <f>-SUMIFS('[1]ANALI. CHEM.'!$E$2:$E$292,'[1]ANALI. CHEM.'!$A$2:$A$292,$B20,'[1]ANALI. CHEM.'!$F$2:$F$292,"SALI",'[1]ANALI. CHEM.'!$I$2:$I$292,"&gt;="&amp;J$2,'[1]ANALI. CHEM.'!$I$2:$I$292,"&lt;"&amp;K$2)</f>
        <v>0</v>
      </c>
      <c r="K20">
        <f>-SUMIFS('[1]ANALI. CHEM.'!$E$2:$E$292,'[1]ANALI. CHEM.'!$A$2:$A$292,$B20,'[1]ANALI. CHEM.'!$F$2:$F$292,"SALI",'[1]ANALI. CHEM.'!$I$2:$I$292,"&gt;="&amp;K$2,'[1]ANALI. CHEM.'!$I$2:$I$292,"&lt;"&amp;L$2)</f>
        <v>0</v>
      </c>
      <c r="L20">
        <f>-SUMIFS('[1]ANALI. CHEM.'!$E$2:$E$292,'[1]ANALI. CHEM.'!$A$2:$A$292,$B20,'[1]ANALI. CHEM.'!$F$2:$F$292,"SALI",'[1]ANALI. CHEM.'!$I$2:$I$292,"&gt;="&amp;L$2,'[1]ANALI. CHEM.'!$I$2:$I$292,"&lt;"&amp;M$2)</f>
        <v>0</v>
      </c>
      <c r="M20">
        <f>-SUMIFS('[1]ANALI. CHEM.'!$E$2:$E$292,'[1]ANALI. CHEM.'!$A$2:$A$292,$B20,'[1]ANALI. CHEM.'!$F$2:$F$292,"SALI",'[1]ANALI. CHEM.'!$I$2:$I$292,"&gt;="&amp;M$2,'[1]ANALI. CHEM.'!$I$2:$I$292,"&lt;"&amp;N$2)</f>
        <v>0</v>
      </c>
      <c r="N20">
        <f>-SUMIFS('[1]ANALI. CHEM.'!$E$2:$E$292,'[1]ANALI. CHEM.'!$A$2:$A$292,$B20,'[1]ANALI. CHEM.'!$F$2:$F$292,"SALI",'[1]ANALI. CHEM.'!$I$2:$I$292,"&gt;="&amp;N$2,'[1]ANALI. CHEM.'!$I$2:$I$292,"&lt;"&amp;O$2)</f>
        <v>0</v>
      </c>
      <c r="O20">
        <f>-SUMIFS('[1]ANALI. CHEM.'!$E$2:$E$292,'[1]ANALI. CHEM.'!$A$2:$A$292,$B20,'[1]ANALI. CHEM.'!$F$2:$F$292,"SALI",'[1]ANALI. CHEM.'!$I$2:$I$292,"&gt;="&amp;O$2,'[1]ANALI. CHEM.'!$I$2:$I$292,"&lt;"&amp;P$2)</f>
        <v>0</v>
      </c>
      <c r="P20">
        <f>-SUMIFS('[1]ANALI. CHEM.'!$E$2:$E$292,'[1]ANALI. CHEM.'!$A$2:$A$292,$B20,'[1]ANALI. CHEM.'!$F$2:$F$292,"SALI",'[1]ANALI. CHEM.'!$I$2:$I$292,"&gt;="&amp;P$2,'[1]ANALI. CHEM.'!$I$2:$I$292,"&lt;"&amp;Q$2)</f>
        <v>0</v>
      </c>
      <c r="Q20">
        <f>-SUMIFS('[1]ANALI. CHEM.'!$E$2:$E$292,'[1]ANALI. CHEM.'!$A$2:$A$292,$B20,'[1]ANALI. CHEM.'!$F$2:$F$292,"SALI",'[1]ANALI. CHEM.'!$I$2:$I$292,"&gt;="&amp;Q$2,'[1]ANALI. CHEM.'!$I$2:$I$292,"&lt;"&amp;R$2)</f>
        <v>0</v>
      </c>
      <c r="R20">
        <f>-SUMIFS('[1]ANALI. CHEM.'!$E$2:$E$292,'[1]ANALI. CHEM.'!$A$2:$A$292,$B20,'[1]ANALI. CHEM.'!$F$2:$F$292,"SALI",'[1]ANALI. CHEM.'!$I$2:$I$292,"&gt;="&amp;R$2,'[1]ANALI. CHEM.'!$I$2:$I$292,"&lt;"&amp;S$2)</f>
        <v>0</v>
      </c>
      <c r="S20">
        <f>-SUMIFS('[1]ANALI. CHEM.'!$E$2:$E$292,'[1]ANALI. CHEM.'!$A$2:$A$292,$B20,'[1]ANALI. CHEM.'!$F$2:$F$292,"SALI",'[1]ANALI. CHEM.'!$I$2:$I$292,"&gt;="&amp;S$2,'[1]ANALI. CHEM.'!$I$2:$I$292,"&lt;"&amp;T$2)</f>
        <v>1</v>
      </c>
      <c r="T20">
        <f>-SUMIFS('[1]ANALI. CHEM.'!$E$2:$E$292,'[1]ANALI. CHEM.'!$A$2:$A$292,$B20,'[1]ANALI. CHEM.'!$F$2:$F$292,"SALI",'[1]ANALI. CHEM.'!$I$2:$I$292,"&gt;="&amp;T$2,'[1]ANALI. CHEM.'!$I$2:$I$292,"&lt;"&amp;U$2)</f>
        <v>0</v>
      </c>
      <c r="U20">
        <f>-SUMIFS('[1]ANALI. CHEM.'!$E$2:$E$292,'[1]ANALI. CHEM.'!$A$2:$A$292,$B20,'[1]ANALI. CHEM.'!$F$2:$F$292,"SALI",'[1]ANALI. CHEM.'!$I$2:$I$292,"&gt;="&amp;U$2,'[1]ANALI. CHEM.'!$I$2:$I$292,"&lt;"&amp;V$2)</f>
        <v>0</v>
      </c>
      <c r="V20">
        <f>-SUMIFS('[1]ANALI. CHEM.'!$E$2:$E$292,'[1]ANALI. CHEM.'!$A$2:$A$292,$B20,'[1]ANALI. CHEM.'!$F$2:$F$292,"SALI",'[1]ANALI. CHEM.'!$I$2:$I$292,"&gt;="&amp;V$2,'[1]ANALI. CHEM.'!$I$2:$I$292,"&lt;"&amp;W$2)</f>
        <v>0</v>
      </c>
      <c r="W20">
        <f>-SUMIFS('[1]ANALI. CHEM.'!$E$2:$E$292,'[1]ANALI. CHEM.'!$A$2:$A$292,$B20,'[1]ANALI. CHEM.'!$F$2:$F$292,"SALI",'[1]ANALI. CHEM.'!$I$2:$I$292,"&gt;="&amp;W$2,'[1]ANALI. CHEM.'!$I$2:$I$292,"&lt;"&amp;X$2)</f>
        <v>0</v>
      </c>
      <c r="X20">
        <f>-SUMIFS('[1]ANALI. CHEM.'!$E$2:$E$292,'[1]ANALI. CHEM.'!$A$2:$A$292,$B20,'[1]ANALI. CHEM.'!$F$2:$F$292,"SALI",'[1]ANALI. CHEM.'!$I$2:$I$292,"&gt;="&amp;X$2,'[1]ANALI. CHEM.'!$I$2:$I$292,"&lt;"&amp;Y$2)</f>
        <v>0</v>
      </c>
      <c r="Y20">
        <f>-SUMIFS('[1]ANALI. CHEM.'!$E$2:$E$292,'[1]ANALI. CHEM.'!$A$2:$A$292,$B20,'[1]ANALI. CHEM.'!$F$2:$F$292,"SALI",'[1]ANALI. CHEM.'!$I$2:$I$292,"&gt;="&amp;Y$2,'[1]ANALI. CHEM.'!$I$2:$I$292,"&lt;"&amp;Z$2)</f>
        <v>0</v>
      </c>
      <c r="Z20">
        <f>-SUMIFS('[1]ANALI. CHEM.'!$E$2:$E$292,'[1]ANALI. CHEM.'!$A$2:$A$292,$B20,'[1]ANALI. CHEM.'!$F$2:$F$292,"SALI",'[1]ANALI. CHEM.'!$I$2:$I$292,"&gt;="&amp;Z$2,'[1]ANALI. CHEM.'!$I$2:$I$292,"&lt;"&amp;AA$2)</f>
        <v>0</v>
      </c>
      <c r="AA20">
        <f>-SUMIFS('[1]ANALI. CHEM.'!$E$2:$E$292,'[1]ANALI. CHEM.'!$A$2:$A$292,$B20,'[1]ANALI. CHEM.'!$F$2:$F$292,"SALI",'[1]ANALI. CHEM.'!$I$2:$I$292,"&gt;="&amp;AA$2,'[1]ANALI. CHEM.'!$I$2:$I$292,"&lt;"&amp;AB$2)</f>
        <v>0</v>
      </c>
      <c r="AB20">
        <f>-SUMIFS('[1]ANALI. CHEM.'!$E$2:$E$292,'[1]ANALI. CHEM.'!$A$2:$A$292,$B20,'[1]ANALI. CHEM.'!$F$2:$F$292,"SALI",'[1]ANALI. CHEM.'!$I$2:$I$292,"&gt;="&amp;AB$2,'[1]ANALI. CHEM.'!$I$2:$I$292,"&lt;"&amp;AC$2)</f>
        <v>0</v>
      </c>
      <c r="AC20">
        <f>-SUMIFS('[1]ANALI. CHEM.'!$E$2:$E$292,'[1]ANALI. CHEM.'!$A$2:$A$292,$B20,'[1]ANALI. CHEM.'!$F$2:$F$292,"SALI",'[1]ANALI. CHEM.'!$I$2:$I$292,"&gt;="&amp;AC$2,'[1]ANALI. CHEM.'!$I$2:$I$292,"&lt;"&amp;AD$2)</f>
        <v>0</v>
      </c>
      <c r="AD20">
        <f>-SUMIFS('[1]ANALI. CHEM.'!$E$2:$E$292,'[1]ANALI. CHEM.'!$A$2:$A$292,$B20,'[1]ANALI. CHEM.'!$F$2:$F$292,"SALI",'[1]ANALI. CHEM.'!$I$2:$I$292,"&gt;="&amp;AD$2,'[1]ANALI. CHEM.'!$I$2:$I$292,"&lt;"&amp;AE$2)</f>
        <v>0</v>
      </c>
      <c r="AE20">
        <f>-SUMIFS('[1]ANALI. CHEM.'!$E$2:$E$292,'[1]ANALI. CHEM.'!$A$2:$A$292,$B20,'[1]ANALI. CHEM.'!$F$2:$F$292,"SALI",'[1]ANALI. CHEM.'!$I$2:$I$292,"&gt;="&amp;AE$2,'[1]ANALI. CHEM.'!$I$2:$I$292,"&lt;"&amp;AF$2)</f>
        <v>0</v>
      </c>
      <c r="AF20">
        <f>-SUMIFS('[1]ANALI. CHEM.'!$E$2:$E$292,'[1]ANALI. CHEM.'!$A$2:$A$292,$B20,'[1]ANALI. CHEM.'!$F$2:$F$292,"SALI",'[1]ANALI. CHEM.'!$I$2:$I$292,"&gt;="&amp;AF$2,'[1]ANALI. CHEM.'!$I$2:$I$292,"&lt;"&amp;AG$2)</f>
        <v>0</v>
      </c>
      <c r="AG20">
        <f>-SUMIFS('[1]ANALI. CHEM.'!$E$2:$E$292,'[1]ANALI. CHEM.'!$A$2:$A$292,$B20,'[1]ANALI. CHEM.'!$F$2:$F$292,"SALI",'[1]ANALI. CHEM.'!$I$2:$I$292,"&gt;="&amp;AG$2,'[1]ANALI. CHEM.'!$I$2:$I$292,"&lt;"&amp;AH$2)</f>
        <v>0</v>
      </c>
      <c r="AH20">
        <f>-SUMIFS('[1]ANALI. CHEM.'!$E$2:$E$292,'[1]ANALI. CHEM.'!$A$2:$A$292,$B20,'[1]ANALI. CHEM.'!$F$2:$F$292,"SALI",'[1]ANALI. CHEM.'!$I$2:$I$292,"&gt;="&amp;AH$2,'[1]ANALI. CHEM.'!$I$2:$I$292,"&lt;"&amp;AI$2)</f>
        <v>0</v>
      </c>
      <c r="AI20">
        <f>-SUMIFS('[1]ANALI. CHEM.'!$E$2:$E$292,'[1]ANALI. CHEM.'!$A$2:$A$292,$B20,'[1]ANALI. CHEM.'!$F$2:$F$292,"SALI",'[1]ANALI. CHEM.'!$I$2:$I$292,"&gt;="&amp;AI$2,'[1]ANALI. CHEM.'!$I$2:$I$292,"&lt;"&amp;AJ$2)</f>
        <v>0</v>
      </c>
      <c r="AJ20">
        <f>-SUMIFS('[1]ANALI. CHEM.'!$E$2:$E$292,'[1]ANALI. CHEM.'!$A$2:$A$292,$B20,'[1]ANALI. CHEM.'!$F$2:$F$292,"SALI",'[1]ANALI. CHEM.'!$I$2:$I$292,"&gt;="&amp;AJ$2,'[1]ANALI. CHEM.'!$I$2:$I$292,"&lt;"&amp;AK$2)</f>
        <v>0</v>
      </c>
      <c r="AK20">
        <f>-SUMIFS('[1]ANALI. CHEM.'!$E$2:$E$292,'[1]ANALI. CHEM.'!$A$2:$A$292,$B20,'[1]ANALI. CHEM.'!$F$2:$F$292,"SALI",'[1]ANALI. CHEM.'!$I$2:$I$292,"&gt;="&amp;AK$2,'[1]ANALI. CHEM.'!$I$2:$I$292,"&lt;"&amp;AL$2)</f>
        <v>0</v>
      </c>
      <c r="AL20">
        <f>-SUMIFS('[1]ANALI. CHEM.'!$E$2:$E$292,'[1]ANALI. CHEM.'!$A$2:$A$292,$B20,'[1]ANALI. CHEM.'!$F$2:$F$292,"SALI",'[1]ANALI. CHEM.'!$I$2:$I$292,"&gt;="&amp;AL$2,'[1]ANALI. CHEM.'!$I$2:$I$292,"&lt;"&amp;AM$2)</f>
        <v>0</v>
      </c>
      <c r="AN20">
        <f t="shared" si="0"/>
        <v>1</v>
      </c>
      <c r="AO20">
        <f t="shared" si="1"/>
        <v>35</v>
      </c>
    </row>
    <row r="21" spans="2:41" ht="15.75" thickBot="1" x14ac:dyDescent="0.3">
      <c r="B21" s="2" t="s">
        <v>18</v>
      </c>
      <c r="C21">
        <f>-SUMIFS('[1]ANALI. CHEM.'!$E$2:$E$292,'[1]ANALI. CHEM.'!$A$2:$A$292,$B21,'[1]ANALI. CHEM.'!$F$2:$F$292,"SALI",'[1]ANALI. CHEM.'!$I$2:$I$292,"&gt;="&amp;C$2,'[1]ANALI. CHEM.'!$I$2:$I$292,"&lt;"&amp;D$2)</f>
        <v>0</v>
      </c>
      <c r="D21">
        <f>-SUMIFS('[1]ANALI. CHEM.'!$E$2:$E$292,'[1]ANALI. CHEM.'!$A$2:$A$292,$B21,'[1]ANALI. CHEM.'!$F$2:$F$292,"SALI",'[1]ANALI. CHEM.'!$I$2:$I$292,"&gt;="&amp;D$2,'[1]ANALI. CHEM.'!$I$2:$I$292,"&lt;"&amp;E$2)</f>
        <v>0</v>
      </c>
      <c r="E21">
        <f>-SUMIFS('[1]ANALI. CHEM.'!$E$2:$E$292,'[1]ANALI. CHEM.'!$A$2:$A$292,$B21,'[1]ANALI. CHEM.'!$F$2:$F$292,"SALI",'[1]ANALI. CHEM.'!$I$2:$I$292,"&gt;="&amp;E$2,'[1]ANALI. CHEM.'!$I$2:$I$292,"&lt;"&amp;F$2)</f>
        <v>0</v>
      </c>
      <c r="F21">
        <f>-SUMIFS('[1]ANALI. CHEM.'!$E$2:$E$292,'[1]ANALI. CHEM.'!$A$2:$A$292,$B21,'[1]ANALI. CHEM.'!$F$2:$F$292,"SALI",'[1]ANALI. CHEM.'!$I$2:$I$292,"&gt;="&amp;F$2,'[1]ANALI. CHEM.'!$I$2:$I$292,"&lt;"&amp;G$2)</f>
        <v>0</v>
      </c>
      <c r="G21">
        <f>-SUMIFS('[1]ANALI. CHEM.'!$E$2:$E$292,'[1]ANALI. CHEM.'!$A$2:$A$292,$B21,'[1]ANALI. CHEM.'!$F$2:$F$292,"SALI",'[1]ANALI. CHEM.'!$I$2:$I$292,"&gt;="&amp;G$2,'[1]ANALI. CHEM.'!$I$2:$I$292,"&lt;"&amp;H$2)</f>
        <v>0</v>
      </c>
      <c r="H21">
        <f>-SUMIFS('[1]ANALI. CHEM.'!$E$2:$E$292,'[1]ANALI. CHEM.'!$A$2:$A$292,$B21,'[1]ANALI. CHEM.'!$F$2:$F$292,"SALI",'[1]ANALI. CHEM.'!$I$2:$I$292,"&gt;="&amp;H$2,'[1]ANALI. CHEM.'!$I$2:$I$292,"&lt;"&amp;I$2)</f>
        <v>0</v>
      </c>
      <c r="I21">
        <f>-SUMIFS('[1]ANALI. CHEM.'!$E$2:$E$292,'[1]ANALI. CHEM.'!$A$2:$A$292,$B21,'[1]ANALI. CHEM.'!$F$2:$F$292,"SALI",'[1]ANALI. CHEM.'!$I$2:$I$292,"&gt;="&amp;I$2,'[1]ANALI. CHEM.'!$I$2:$I$292,"&lt;"&amp;J$2)</f>
        <v>0</v>
      </c>
      <c r="J21">
        <f>-SUMIFS('[1]ANALI. CHEM.'!$E$2:$E$292,'[1]ANALI. CHEM.'!$A$2:$A$292,$B21,'[1]ANALI. CHEM.'!$F$2:$F$292,"SALI",'[1]ANALI. CHEM.'!$I$2:$I$292,"&gt;="&amp;J$2,'[1]ANALI. CHEM.'!$I$2:$I$292,"&lt;"&amp;K$2)</f>
        <v>0</v>
      </c>
      <c r="K21">
        <f>-SUMIFS('[1]ANALI. CHEM.'!$E$2:$E$292,'[1]ANALI. CHEM.'!$A$2:$A$292,$B21,'[1]ANALI. CHEM.'!$F$2:$F$292,"SALI",'[1]ANALI. CHEM.'!$I$2:$I$292,"&gt;="&amp;K$2,'[1]ANALI. CHEM.'!$I$2:$I$292,"&lt;"&amp;L$2)</f>
        <v>0</v>
      </c>
      <c r="L21">
        <f>-SUMIFS('[1]ANALI. CHEM.'!$E$2:$E$292,'[1]ANALI. CHEM.'!$A$2:$A$292,$B21,'[1]ANALI. CHEM.'!$F$2:$F$292,"SALI",'[1]ANALI. CHEM.'!$I$2:$I$292,"&gt;="&amp;L$2,'[1]ANALI. CHEM.'!$I$2:$I$292,"&lt;"&amp;M$2)</f>
        <v>0</v>
      </c>
      <c r="M21">
        <f>-SUMIFS('[1]ANALI. CHEM.'!$E$2:$E$292,'[1]ANALI. CHEM.'!$A$2:$A$292,$B21,'[1]ANALI. CHEM.'!$F$2:$F$292,"SALI",'[1]ANALI. CHEM.'!$I$2:$I$292,"&gt;="&amp;M$2,'[1]ANALI. CHEM.'!$I$2:$I$292,"&lt;"&amp;N$2)</f>
        <v>0</v>
      </c>
      <c r="N21">
        <f>-SUMIFS('[1]ANALI. CHEM.'!$E$2:$E$292,'[1]ANALI. CHEM.'!$A$2:$A$292,$B21,'[1]ANALI. CHEM.'!$F$2:$F$292,"SALI",'[1]ANALI. CHEM.'!$I$2:$I$292,"&gt;="&amp;N$2,'[1]ANALI. CHEM.'!$I$2:$I$292,"&lt;"&amp;O$2)</f>
        <v>0</v>
      </c>
      <c r="O21">
        <f>-SUMIFS('[1]ANALI. CHEM.'!$E$2:$E$292,'[1]ANALI. CHEM.'!$A$2:$A$292,$B21,'[1]ANALI. CHEM.'!$F$2:$F$292,"SALI",'[1]ANALI. CHEM.'!$I$2:$I$292,"&gt;="&amp;O$2,'[1]ANALI. CHEM.'!$I$2:$I$292,"&lt;"&amp;P$2)</f>
        <v>0</v>
      </c>
      <c r="P21">
        <f>-SUMIFS('[1]ANALI. CHEM.'!$E$2:$E$292,'[1]ANALI. CHEM.'!$A$2:$A$292,$B21,'[1]ANALI. CHEM.'!$F$2:$F$292,"SALI",'[1]ANALI. CHEM.'!$I$2:$I$292,"&gt;="&amp;P$2,'[1]ANALI. CHEM.'!$I$2:$I$292,"&lt;"&amp;Q$2)</f>
        <v>0</v>
      </c>
      <c r="Q21">
        <f>-SUMIFS('[1]ANALI. CHEM.'!$E$2:$E$292,'[1]ANALI. CHEM.'!$A$2:$A$292,$B21,'[1]ANALI. CHEM.'!$F$2:$F$292,"SALI",'[1]ANALI. CHEM.'!$I$2:$I$292,"&gt;="&amp;Q$2,'[1]ANALI. CHEM.'!$I$2:$I$292,"&lt;"&amp;R$2)</f>
        <v>0</v>
      </c>
      <c r="R21">
        <f>-SUMIFS('[1]ANALI. CHEM.'!$E$2:$E$292,'[1]ANALI. CHEM.'!$A$2:$A$292,$B21,'[1]ANALI. CHEM.'!$F$2:$F$292,"SALI",'[1]ANALI. CHEM.'!$I$2:$I$292,"&gt;="&amp;R$2,'[1]ANALI. CHEM.'!$I$2:$I$292,"&lt;"&amp;S$2)</f>
        <v>0</v>
      </c>
      <c r="S21">
        <f>-SUMIFS('[1]ANALI. CHEM.'!$E$2:$E$292,'[1]ANALI. CHEM.'!$A$2:$A$292,$B21,'[1]ANALI. CHEM.'!$F$2:$F$292,"SALI",'[1]ANALI. CHEM.'!$I$2:$I$292,"&gt;="&amp;S$2,'[1]ANALI. CHEM.'!$I$2:$I$292,"&lt;"&amp;T$2)</f>
        <v>0</v>
      </c>
      <c r="T21">
        <f>-SUMIFS('[1]ANALI. CHEM.'!$E$2:$E$292,'[1]ANALI. CHEM.'!$A$2:$A$292,$B21,'[1]ANALI. CHEM.'!$F$2:$F$292,"SALI",'[1]ANALI. CHEM.'!$I$2:$I$292,"&gt;="&amp;T$2,'[1]ANALI. CHEM.'!$I$2:$I$292,"&lt;"&amp;U$2)</f>
        <v>0</v>
      </c>
      <c r="U21">
        <f>-SUMIFS('[1]ANALI. CHEM.'!$E$2:$E$292,'[1]ANALI. CHEM.'!$A$2:$A$292,$B21,'[1]ANALI. CHEM.'!$F$2:$F$292,"SALI",'[1]ANALI. CHEM.'!$I$2:$I$292,"&gt;="&amp;U$2,'[1]ANALI. CHEM.'!$I$2:$I$292,"&lt;"&amp;V$2)</f>
        <v>0</v>
      </c>
      <c r="V21">
        <f>-SUMIFS('[1]ANALI. CHEM.'!$E$2:$E$292,'[1]ANALI. CHEM.'!$A$2:$A$292,$B21,'[1]ANALI. CHEM.'!$F$2:$F$292,"SALI",'[1]ANALI. CHEM.'!$I$2:$I$292,"&gt;="&amp;V$2,'[1]ANALI. CHEM.'!$I$2:$I$292,"&lt;"&amp;W$2)</f>
        <v>0</v>
      </c>
      <c r="W21">
        <f>-SUMIFS('[1]ANALI. CHEM.'!$E$2:$E$292,'[1]ANALI. CHEM.'!$A$2:$A$292,$B21,'[1]ANALI. CHEM.'!$F$2:$F$292,"SALI",'[1]ANALI. CHEM.'!$I$2:$I$292,"&gt;="&amp;W$2,'[1]ANALI. CHEM.'!$I$2:$I$292,"&lt;"&amp;X$2)</f>
        <v>0</v>
      </c>
      <c r="X21">
        <f>-SUMIFS('[1]ANALI. CHEM.'!$E$2:$E$292,'[1]ANALI. CHEM.'!$A$2:$A$292,$B21,'[1]ANALI. CHEM.'!$F$2:$F$292,"SALI",'[1]ANALI. CHEM.'!$I$2:$I$292,"&gt;="&amp;X$2,'[1]ANALI. CHEM.'!$I$2:$I$292,"&lt;"&amp;Y$2)</f>
        <v>0</v>
      </c>
      <c r="Y21">
        <f>-SUMIFS('[1]ANALI. CHEM.'!$E$2:$E$292,'[1]ANALI. CHEM.'!$A$2:$A$292,$B21,'[1]ANALI. CHEM.'!$F$2:$F$292,"SALI",'[1]ANALI. CHEM.'!$I$2:$I$292,"&gt;="&amp;Y$2,'[1]ANALI. CHEM.'!$I$2:$I$292,"&lt;"&amp;Z$2)</f>
        <v>0</v>
      </c>
      <c r="Z21">
        <f>-SUMIFS('[1]ANALI. CHEM.'!$E$2:$E$292,'[1]ANALI. CHEM.'!$A$2:$A$292,$B21,'[1]ANALI. CHEM.'!$F$2:$F$292,"SALI",'[1]ANALI. CHEM.'!$I$2:$I$292,"&gt;="&amp;Z$2,'[1]ANALI. CHEM.'!$I$2:$I$292,"&lt;"&amp;AA$2)</f>
        <v>0</v>
      </c>
      <c r="AA21">
        <f>-SUMIFS('[1]ANALI. CHEM.'!$E$2:$E$292,'[1]ANALI. CHEM.'!$A$2:$A$292,$B21,'[1]ANALI. CHEM.'!$F$2:$F$292,"SALI",'[1]ANALI. CHEM.'!$I$2:$I$292,"&gt;="&amp;AA$2,'[1]ANALI. CHEM.'!$I$2:$I$292,"&lt;"&amp;AB$2)</f>
        <v>0</v>
      </c>
      <c r="AB21">
        <f>-SUMIFS('[1]ANALI. CHEM.'!$E$2:$E$292,'[1]ANALI. CHEM.'!$A$2:$A$292,$B21,'[1]ANALI. CHEM.'!$F$2:$F$292,"SALI",'[1]ANALI. CHEM.'!$I$2:$I$292,"&gt;="&amp;AB$2,'[1]ANALI. CHEM.'!$I$2:$I$292,"&lt;"&amp;AC$2)</f>
        <v>0</v>
      </c>
      <c r="AC21">
        <f>-SUMIFS('[1]ANALI. CHEM.'!$E$2:$E$292,'[1]ANALI. CHEM.'!$A$2:$A$292,$B21,'[1]ANALI. CHEM.'!$F$2:$F$292,"SALI",'[1]ANALI. CHEM.'!$I$2:$I$292,"&gt;="&amp;AC$2,'[1]ANALI. CHEM.'!$I$2:$I$292,"&lt;"&amp;AD$2)</f>
        <v>0</v>
      </c>
      <c r="AD21">
        <f>-SUMIFS('[1]ANALI. CHEM.'!$E$2:$E$292,'[1]ANALI. CHEM.'!$A$2:$A$292,$B21,'[1]ANALI. CHEM.'!$F$2:$F$292,"SALI",'[1]ANALI. CHEM.'!$I$2:$I$292,"&gt;="&amp;AD$2,'[1]ANALI. CHEM.'!$I$2:$I$292,"&lt;"&amp;AE$2)</f>
        <v>0</v>
      </c>
      <c r="AE21">
        <f>-SUMIFS('[1]ANALI. CHEM.'!$E$2:$E$292,'[1]ANALI. CHEM.'!$A$2:$A$292,$B21,'[1]ANALI. CHEM.'!$F$2:$F$292,"SALI",'[1]ANALI. CHEM.'!$I$2:$I$292,"&gt;="&amp;AE$2,'[1]ANALI. CHEM.'!$I$2:$I$292,"&lt;"&amp;AF$2)</f>
        <v>0</v>
      </c>
      <c r="AF21">
        <f>-SUMIFS('[1]ANALI. CHEM.'!$E$2:$E$292,'[1]ANALI. CHEM.'!$A$2:$A$292,$B21,'[1]ANALI. CHEM.'!$F$2:$F$292,"SALI",'[1]ANALI. CHEM.'!$I$2:$I$292,"&gt;="&amp;AF$2,'[1]ANALI. CHEM.'!$I$2:$I$292,"&lt;"&amp;AG$2)</f>
        <v>0</v>
      </c>
      <c r="AG21">
        <f>-SUMIFS('[1]ANALI. CHEM.'!$E$2:$E$292,'[1]ANALI. CHEM.'!$A$2:$A$292,$B21,'[1]ANALI. CHEM.'!$F$2:$F$292,"SALI",'[1]ANALI. CHEM.'!$I$2:$I$292,"&gt;="&amp;AG$2,'[1]ANALI. CHEM.'!$I$2:$I$292,"&lt;"&amp;AH$2)</f>
        <v>0</v>
      </c>
      <c r="AH21">
        <f>-SUMIFS('[1]ANALI. CHEM.'!$E$2:$E$292,'[1]ANALI. CHEM.'!$A$2:$A$292,$B21,'[1]ANALI. CHEM.'!$F$2:$F$292,"SALI",'[1]ANALI. CHEM.'!$I$2:$I$292,"&gt;="&amp;AH$2,'[1]ANALI. CHEM.'!$I$2:$I$292,"&lt;"&amp;AI$2)</f>
        <v>0</v>
      </c>
      <c r="AI21">
        <f>-SUMIFS('[1]ANALI. CHEM.'!$E$2:$E$292,'[1]ANALI. CHEM.'!$A$2:$A$292,$B21,'[1]ANALI. CHEM.'!$F$2:$F$292,"SALI",'[1]ANALI. CHEM.'!$I$2:$I$292,"&gt;="&amp;AI$2,'[1]ANALI. CHEM.'!$I$2:$I$292,"&lt;"&amp;AJ$2)</f>
        <v>0</v>
      </c>
      <c r="AJ21">
        <f>-SUMIFS('[1]ANALI. CHEM.'!$E$2:$E$292,'[1]ANALI. CHEM.'!$A$2:$A$292,$B21,'[1]ANALI. CHEM.'!$F$2:$F$292,"SALI",'[1]ANALI. CHEM.'!$I$2:$I$292,"&gt;="&amp;AJ$2,'[1]ANALI. CHEM.'!$I$2:$I$292,"&lt;"&amp;AK$2)</f>
        <v>0</v>
      </c>
      <c r="AK21">
        <f>-SUMIFS('[1]ANALI. CHEM.'!$E$2:$E$292,'[1]ANALI. CHEM.'!$A$2:$A$292,$B21,'[1]ANALI. CHEM.'!$F$2:$F$292,"SALI",'[1]ANALI. CHEM.'!$I$2:$I$292,"&gt;="&amp;AK$2,'[1]ANALI. CHEM.'!$I$2:$I$292,"&lt;"&amp;AL$2)</f>
        <v>0</v>
      </c>
      <c r="AL21">
        <f>-SUMIFS('[1]ANALI. CHEM.'!$E$2:$E$292,'[1]ANALI. CHEM.'!$A$2:$A$292,$B21,'[1]ANALI. CHEM.'!$F$2:$F$292,"SALI",'[1]ANALI. CHEM.'!$I$2:$I$292,"&gt;="&amp;AL$2,'[1]ANALI. CHEM.'!$I$2:$I$292,"&lt;"&amp;AM$2)</f>
        <v>0</v>
      </c>
      <c r="AN21">
        <f t="shared" si="0"/>
        <v>0</v>
      </c>
      <c r="AO21">
        <f t="shared" si="1"/>
        <v>37</v>
      </c>
    </row>
    <row r="22" spans="2:41" ht="15.75" thickBot="1" x14ac:dyDescent="0.3">
      <c r="B22" s="2" t="s">
        <v>19</v>
      </c>
      <c r="C22">
        <f>-SUMIFS('[1]ANALI. CHEM.'!$E$2:$E$292,'[1]ANALI. CHEM.'!$A$2:$A$292,$B22,'[1]ANALI. CHEM.'!$F$2:$F$292,"SALI",'[1]ANALI. CHEM.'!$I$2:$I$292,"&gt;="&amp;C$2,'[1]ANALI. CHEM.'!$I$2:$I$292,"&lt;"&amp;D$2)</f>
        <v>0</v>
      </c>
      <c r="D22">
        <f>-SUMIFS('[1]ANALI. CHEM.'!$E$2:$E$292,'[1]ANALI. CHEM.'!$A$2:$A$292,$B22,'[1]ANALI. CHEM.'!$F$2:$F$292,"SALI",'[1]ANALI. CHEM.'!$I$2:$I$292,"&gt;="&amp;D$2,'[1]ANALI. CHEM.'!$I$2:$I$292,"&lt;"&amp;E$2)</f>
        <v>0</v>
      </c>
      <c r="E22">
        <f>-SUMIFS('[1]ANALI. CHEM.'!$E$2:$E$292,'[1]ANALI. CHEM.'!$A$2:$A$292,$B22,'[1]ANALI. CHEM.'!$F$2:$F$292,"SALI",'[1]ANALI. CHEM.'!$I$2:$I$292,"&gt;="&amp;E$2,'[1]ANALI. CHEM.'!$I$2:$I$292,"&lt;"&amp;F$2)</f>
        <v>0</v>
      </c>
      <c r="F22">
        <f>-SUMIFS('[1]ANALI. CHEM.'!$E$2:$E$292,'[1]ANALI. CHEM.'!$A$2:$A$292,$B22,'[1]ANALI. CHEM.'!$F$2:$F$292,"SALI",'[1]ANALI. CHEM.'!$I$2:$I$292,"&gt;="&amp;F$2,'[1]ANALI. CHEM.'!$I$2:$I$292,"&lt;"&amp;G$2)</f>
        <v>0</v>
      </c>
      <c r="G22">
        <f>-SUMIFS('[1]ANALI. CHEM.'!$E$2:$E$292,'[1]ANALI. CHEM.'!$A$2:$A$292,$B22,'[1]ANALI. CHEM.'!$F$2:$F$292,"SALI",'[1]ANALI. CHEM.'!$I$2:$I$292,"&gt;="&amp;G$2,'[1]ANALI. CHEM.'!$I$2:$I$292,"&lt;"&amp;H$2)</f>
        <v>0</v>
      </c>
      <c r="H22">
        <f>-SUMIFS('[1]ANALI. CHEM.'!$E$2:$E$292,'[1]ANALI. CHEM.'!$A$2:$A$292,$B22,'[1]ANALI. CHEM.'!$F$2:$F$292,"SALI",'[1]ANALI. CHEM.'!$I$2:$I$292,"&gt;="&amp;H$2,'[1]ANALI. CHEM.'!$I$2:$I$292,"&lt;"&amp;I$2)</f>
        <v>0</v>
      </c>
      <c r="I22">
        <f>-SUMIFS('[1]ANALI. CHEM.'!$E$2:$E$292,'[1]ANALI. CHEM.'!$A$2:$A$292,$B22,'[1]ANALI. CHEM.'!$F$2:$F$292,"SALI",'[1]ANALI. CHEM.'!$I$2:$I$292,"&gt;="&amp;I$2,'[1]ANALI. CHEM.'!$I$2:$I$292,"&lt;"&amp;J$2)</f>
        <v>0</v>
      </c>
      <c r="J22">
        <f>-SUMIFS('[1]ANALI. CHEM.'!$E$2:$E$292,'[1]ANALI. CHEM.'!$A$2:$A$292,$B22,'[1]ANALI. CHEM.'!$F$2:$F$292,"SALI",'[1]ANALI. CHEM.'!$I$2:$I$292,"&gt;="&amp;J$2,'[1]ANALI. CHEM.'!$I$2:$I$292,"&lt;"&amp;K$2)</f>
        <v>0</v>
      </c>
      <c r="K22">
        <f>-SUMIFS('[1]ANALI. CHEM.'!$E$2:$E$292,'[1]ANALI. CHEM.'!$A$2:$A$292,$B22,'[1]ANALI. CHEM.'!$F$2:$F$292,"SALI",'[1]ANALI. CHEM.'!$I$2:$I$292,"&gt;="&amp;K$2,'[1]ANALI. CHEM.'!$I$2:$I$292,"&lt;"&amp;L$2)</f>
        <v>0</v>
      </c>
      <c r="L22">
        <f>-SUMIFS('[1]ANALI. CHEM.'!$E$2:$E$292,'[1]ANALI. CHEM.'!$A$2:$A$292,$B22,'[1]ANALI. CHEM.'!$F$2:$F$292,"SALI",'[1]ANALI. CHEM.'!$I$2:$I$292,"&gt;="&amp;L$2,'[1]ANALI. CHEM.'!$I$2:$I$292,"&lt;"&amp;M$2)</f>
        <v>0</v>
      </c>
      <c r="M22">
        <f>-SUMIFS('[1]ANALI. CHEM.'!$E$2:$E$292,'[1]ANALI. CHEM.'!$A$2:$A$292,$B22,'[1]ANALI. CHEM.'!$F$2:$F$292,"SALI",'[1]ANALI. CHEM.'!$I$2:$I$292,"&gt;="&amp;M$2,'[1]ANALI. CHEM.'!$I$2:$I$292,"&lt;"&amp;N$2)</f>
        <v>0</v>
      </c>
      <c r="N22">
        <f>-SUMIFS('[1]ANALI. CHEM.'!$E$2:$E$292,'[1]ANALI. CHEM.'!$A$2:$A$292,$B22,'[1]ANALI. CHEM.'!$F$2:$F$292,"SALI",'[1]ANALI. CHEM.'!$I$2:$I$292,"&gt;="&amp;N$2,'[1]ANALI. CHEM.'!$I$2:$I$292,"&lt;"&amp;O$2)</f>
        <v>0</v>
      </c>
      <c r="O22">
        <f>-SUMIFS('[1]ANALI. CHEM.'!$E$2:$E$292,'[1]ANALI. CHEM.'!$A$2:$A$292,$B22,'[1]ANALI. CHEM.'!$F$2:$F$292,"SALI",'[1]ANALI. CHEM.'!$I$2:$I$292,"&gt;="&amp;O$2,'[1]ANALI. CHEM.'!$I$2:$I$292,"&lt;"&amp;P$2)</f>
        <v>0</v>
      </c>
      <c r="P22">
        <f>-SUMIFS('[1]ANALI. CHEM.'!$E$2:$E$292,'[1]ANALI. CHEM.'!$A$2:$A$292,$B22,'[1]ANALI. CHEM.'!$F$2:$F$292,"SALI",'[1]ANALI. CHEM.'!$I$2:$I$292,"&gt;="&amp;P$2,'[1]ANALI. CHEM.'!$I$2:$I$292,"&lt;"&amp;Q$2)</f>
        <v>0</v>
      </c>
      <c r="Q22">
        <f>-SUMIFS('[1]ANALI. CHEM.'!$E$2:$E$292,'[1]ANALI. CHEM.'!$A$2:$A$292,$B22,'[1]ANALI. CHEM.'!$F$2:$F$292,"SALI",'[1]ANALI. CHEM.'!$I$2:$I$292,"&gt;="&amp;Q$2,'[1]ANALI. CHEM.'!$I$2:$I$292,"&lt;"&amp;R$2)</f>
        <v>0</v>
      </c>
      <c r="R22">
        <f>-SUMIFS('[1]ANALI. CHEM.'!$E$2:$E$292,'[1]ANALI. CHEM.'!$A$2:$A$292,$B22,'[1]ANALI. CHEM.'!$F$2:$F$292,"SALI",'[1]ANALI. CHEM.'!$I$2:$I$292,"&gt;="&amp;R$2,'[1]ANALI. CHEM.'!$I$2:$I$292,"&lt;"&amp;S$2)</f>
        <v>2</v>
      </c>
      <c r="S22">
        <f>-SUMIFS('[1]ANALI. CHEM.'!$E$2:$E$292,'[1]ANALI. CHEM.'!$A$2:$A$292,$B22,'[1]ANALI. CHEM.'!$F$2:$F$292,"SALI",'[1]ANALI. CHEM.'!$I$2:$I$292,"&gt;="&amp;S$2,'[1]ANALI. CHEM.'!$I$2:$I$292,"&lt;"&amp;T$2)</f>
        <v>0</v>
      </c>
      <c r="T22">
        <f>-SUMIFS('[1]ANALI. CHEM.'!$E$2:$E$292,'[1]ANALI. CHEM.'!$A$2:$A$292,$B22,'[1]ANALI. CHEM.'!$F$2:$F$292,"SALI",'[1]ANALI. CHEM.'!$I$2:$I$292,"&gt;="&amp;T$2,'[1]ANALI. CHEM.'!$I$2:$I$292,"&lt;"&amp;U$2)</f>
        <v>0</v>
      </c>
      <c r="U22">
        <f>-SUMIFS('[1]ANALI. CHEM.'!$E$2:$E$292,'[1]ANALI. CHEM.'!$A$2:$A$292,$B22,'[1]ANALI. CHEM.'!$F$2:$F$292,"SALI",'[1]ANALI. CHEM.'!$I$2:$I$292,"&gt;="&amp;U$2,'[1]ANALI. CHEM.'!$I$2:$I$292,"&lt;"&amp;V$2)</f>
        <v>0</v>
      </c>
      <c r="V22">
        <f>-SUMIFS('[1]ANALI. CHEM.'!$E$2:$E$292,'[1]ANALI. CHEM.'!$A$2:$A$292,$B22,'[1]ANALI. CHEM.'!$F$2:$F$292,"SALI",'[1]ANALI. CHEM.'!$I$2:$I$292,"&gt;="&amp;V$2,'[1]ANALI. CHEM.'!$I$2:$I$292,"&lt;"&amp;W$2)</f>
        <v>0</v>
      </c>
      <c r="W22">
        <f>-SUMIFS('[1]ANALI. CHEM.'!$E$2:$E$292,'[1]ANALI. CHEM.'!$A$2:$A$292,$B22,'[1]ANALI. CHEM.'!$F$2:$F$292,"SALI",'[1]ANALI. CHEM.'!$I$2:$I$292,"&gt;="&amp;W$2,'[1]ANALI. CHEM.'!$I$2:$I$292,"&lt;"&amp;X$2)</f>
        <v>0</v>
      </c>
      <c r="X22">
        <f>-SUMIFS('[1]ANALI. CHEM.'!$E$2:$E$292,'[1]ANALI. CHEM.'!$A$2:$A$292,$B22,'[1]ANALI. CHEM.'!$F$2:$F$292,"SALI",'[1]ANALI. CHEM.'!$I$2:$I$292,"&gt;="&amp;X$2,'[1]ANALI. CHEM.'!$I$2:$I$292,"&lt;"&amp;Y$2)</f>
        <v>0</v>
      </c>
      <c r="Y22">
        <f>-SUMIFS('[1]ANALI. CHEM.'!$E$2:$E$292,'[1]ANALI. CHEM.'!$A$2:$A$292,$B22,'[1]ANALI. CHEM.'!$F$2:$F$292,"SALI",'[1]ANALI. CHEM.'!$I$2:$I$292,"&gt;="&amp;Y$2,'[1]ANALI. CHEM.'!$I$2:$I$292,"&lt;"&amp;Z$2)</f>
        <v>0</v>
      </c>
      <c r="Z22">
        <f>-SUMIFS('[1]ANALI. CHEM.'!$E$2:$E$292,'[1]ANALI. CHEM.'!$A$2:$A$292,$B22,'[1]ANALI. CHEM.'!$F$2:$F$292,"SALI",'[1]ANALI. CHEM.'!$I$2:$I$292,"&gt;="&amp;Z$2,'[1]ANALI. CHEM.'!$I$2:$I$292,"&lt;"&amp;AA$2)</f>
        <v>0</v>
      </c>
      <c r="AA22">
        <f>-SUMIFS('[1]ANALI. CHEM.'!$E$2:$E$292,'[1]ANALI. CHEM.'!$A$2:$A$292,$B22,'[1]ANALI. CHEM.'!$F$2:$F$292,"SALI",'[1]ANALI. CHEM.'!$I$2:$I$292,"&gt;="&amp;AA$2,'[1]ANALI. CHEM.'!$I$2:$I$292,"&lt;"&amp;AB$2)</f>
        <v>0</v>
      </c>
      <c r="AB22">
        <f>-SUMIFS('[1]ANALI. CHEM.'!$E$2:$E$292,'[1]ANALI. CHEM.'!$A$2:$A$292,$B22,'[1]ANALI. CHEM.'!$F$2:$F$292,"SALI",'[1]ANALI. CHEM.'!$I$2:$I$292,"&gt;="&amp;AB$2,'[1]ANALI. CHEM.'!$I$2:$I$292,"&lt;"&amp;AC$2)</f>
        <v>1</v>
      </c>
      <c r="AC22">
        <f>-SUMIFS('[1]ANALI. CHEM.'!$E$2:$E$292,'[1]ANALI. CHEM.'!$A$2:$A$292,$B22,'[1]ANALI. CHEM.'!$F$2:$F$292,"SALI",'[1]ANALI. CHEM.'!$I$2:$I$292,"&gt;="&amp;AC$2,'[1]ANALI. CHEM.'!$I$2:$I$292,"&lt;"&amp;AD$2)</f>
        <v>0</v>
      </c>
      <c r="AD22">
        <f>-SUMIFS('[1]ANALI. CHEM.'!$E$2:$E$292,'[1]ANALI. CHEM.'!$A$2:$A$292,$B22,'[1]ANALI. CHEM.'!$F$2:$F$292,"SALI",'[1]ANALI. CHEM.'!$I$2:$I$292,"&gt;="&amp;AD$2,'[1]ANALI. CHEM.'!$I$2:$I$292,"&lt;"&amp;AE$2)</f>
        <v>0</v>
      </c>
      <c r="AE22">
        <f>-SUMIFS('[1]ANALI. CHEM.'!$E$2:$E$292,'[1]ANALI. CHEM.'!$A$2:$A$292,$B22,'[1]ANALI. CHEM.'!$F$2:$F$292,"SALI",'[1]ANALI. CHEM.'!$I$2:$I$292,"&gt;="&amp;AE$2,'[1]ANALI. CHEM.'!$I$2:$I$292,"&lt;"&amp;AF$2)</f>
        <v>0</v>
      </c>
      <c r="AF22">
        <f>-SUMIFS('[1]ANALI. CHEM.'!$E$2:$E$292,'[1]ANALI. CHEM.'!$A$2:$A$292,$B22,'[1]ANALI. CHEM.'!$F$2:$F$292,"SALI",'[1]ANALI. CHEM.'!$I$2:$I$292,"&gt;="&amp;AF$2,'[1]ANALI. CHEM.'!$I$2:$I$292,"&lt;"&amp;AG$2)</f>
        <v>0</v>
      </c>
      <c r="AG22">
        <f>-SUMIFS('[1]ANALI. CHEM.'!$E$2:$E$292,'[1]ANALI. CHEM.'!$A$2:$A$292,$B22,'[1]ANALI. CHEM.'!$F$2:$F$292,"SALI",'[1]ANALI. CHEM.'!$I$2:$I$292,"&gt;="&amp;AG$2,'[1]ANALI. CHEM.'!$I$2:$I$292,"&lt;"&amp;AH$2)</f>
        <v>0</v>
      </c>
      <c r="AH22">
        <f>-SUMIFS('[1]ANALI. CHEM.'!$E$2:$E$292,'[1]ANALI. CHEM.'!$A$2:$A$292,$B22,'[1]ANALI. CHEM.'!$F$2:$F$292,"SALI",'[1]ANALI. CHEM.'!$I$2:$I$292,"&gt;="&amp;AH$2,'[1]ANALI. CHEM.'!$I$2:$I$292,"&lt;"&amp;AI$2)</f>
        <v>1</v>
      </c>
      <c r="AI22">
        <f>-SUMIFS('[1]ANALI. CHEM.'!$E$2:$E$292,'[1]ANALI. CHEM.'!$A$2:$A$292,$B22,'[1]ANALI. CHEM.'!$F$2:$F$292,"SALI",'[1]ANALI. CHEM.'!$I$2:$I$292,"&gt;="&amp;AI$2,'[1]ANALI. CHEM.'!$I$2:$I$292,"&lt;"&amp;AJ$2)</f>
        <v>0</v>
      </c>
      <c r="AJ22">
        <f>-SUMIFS('[1]ANALI. CHEM.'!$E$2:$E$292,'[1]ANALI. CHEM.'!$A$2:$A$292,$B22,'[1]ANALI. CHEM.'!$F$2:$F$292,"SALI",'[1]ANALI. CHEM.'!$I$2:$I$292,"&gt;="&amp;AJ$2,'[1]ANALI. CHEM.'!$I$2:$I$292,"&lt;"&amp;AK$2)</f>
        <v>0</v>
      </c>
      <c r="AK22">
        <f>-SUMIFS('[1]ANALI. CHEM.'!$E$2:$E$292,'[1]ANALI. CHEM.'!$A$2:$A$292,$B22,'[1]ANALI. CHEM.'!$F$2:$F$292,"SALI",'[1]ANALI. CHEM.'!$I$2:$I$292,"&gt;="&amp;AK$2,'[1]ANALI. CHEM.'!$I$2:$I$292,"&lt;"&amp;AL$2)</f>
        <v>2</v>
      </c>
      <c r="AL22">
        <f>-SUMIFS('[1]ANALI. CHEM.'!$E$2:$E$292,'[1]ANALI. CHEM.'!$A$2:$A$292,$B22,'[1]ANALI. CHEM.'!$F$2:$F$292,"SALI",'[1]ANALI. CHEM.'!$I$2:$I$292,"&gt;="&amp;AL$2,'[1]ANALI. CHEM.'!$I$2:$I$292,"&lt;"&amp;AM$2)</f>
        <v>0</v>
      </c>
      <c r="AN22">
        <f t="shared" si="0"/>
        <v>4</v>
      </c>
      <c r="AO22">
        <f t="shared" si="1"/>
        <v>32</v>
      </c>
    </row>
    <row r="23" spans="2:41" ht="15.75" thickBot="1" x14ac:dyDescent="0.3">
      <c r="B23" s="2" t="s">
        <v>20</v>
      </c>
      <c r="C23">
        <f>-SUMIFS('[1]ANALI. CHEM.'!$E$2:$E$292,'[1]ANALI. CHEM.'!$A$2:$A$292,$B23,'[1]ANALI. CHEM.'!$F$2:$F$292,"SALI",'[1]ANALI. CHEM.'!$I$2:$I$292,"&gt;="&amp;C$2,'[1]ANALI. CHEM.'!$I$2:$I$292,"&lt;"&amp;D$2)</f>
        <v>0</v>
      </c>
      <c r="D23">
        <f>-SUMIFS('[1]ANALI. CHEM.'!$E$2:$E$292,'[1]ANALI. CHEM.'!$A$2:$A$292,$B23,'[1]ANALI. CHEM.'!$F$2:$F$292,"SALI",'[1]ANALI. CHEM.'!$I$2:$I$292,"&gt;="&amp;D$2,'[1]ANALI. CHEM.'!$I$2:$I$292,"&lt;"&amp;E$2)</f>
        <v>0</v>
      </c>
      <c r="E23">
        <f>-SUMIFS('[1]ANALI. CHEM.'!$E$2:$E$292,'[1]ANALI. CHEM.'!$A$2:$A$292,$B23,'[1]ANALI. CHEM.'!$F$2:$F$292,"SALI",'[1]ANALI. CHEM.'!$I$2:$I$292,"&gt;="&amp;E$2,'[1]ANALI. CHEM.'!$I$2:$I$292,"&lt;"&amp;F$2)</f>
        <v>0</v>
      </c>
      <c r="F23">
        <f>-SUMIFS('[1]ANALI. CHEM.'!$E$2:$E$292,'[1]ANALI. CHEM.'!$A$2:$A$292,$B23,'[1]ANALI. CHEM.'!$F$2:$F$292,"SALI",'[1]ANALI. CHEM.'!$I$2:$I$292,"&gt;="&amp;F$2,'[1]ANALI. CHEM.'!$I$2:$I$292,"&lt;"&amp;G$2)</f>
        <v>0</v>
      </c>
      <c r="G23">
        <f>-SUMIFS('[1]ANALI. CHEM.'!$E$2:$E$292,'[1]ANALI. CHEM.'!$A$2:$A$292,$B23,'[1]ANALI. CHEM.'!$F$2:$F$292,"SALI",'[1]ANALI. CHEM.'!$I$2:$I$292,"&gt;="&amp;G$2,'[1]ANALI. CHEM.'!$I$2:$I$292,"&lt;"&amp;H$2)</f>
        <v>0</v>
      </c>
      <c r="H23">
        <f>-SUMIFS('[1]ANALI. CHEM.'!$E$2:$E$292,'[1]ANALI. CHEM.'!$A$2:$A$292,$B23,'[1]ANALI. CHEM.'!$F$2:$F$292,"SALI",'[1]ANALI. CHEM.'!$I$2:$I$292,"&gt;="&amp;H$2,'[1]ANALI. CHEM.'!$I$2:$I$292,"&lt;"&amp;I$2)</f>
        <v>0</v>
      </c>
      <c r="I23">
        <f>-SUMIFS('[1]ANALI. CHEM.'!$E$2:$E$292,'[1]ANALI. CHEM.'!$A$2:$A$292,$B23,'[1]ANALI. CHEM.'!$F$2:$F$292,"SALI",'[1]ANALI. CHEM.'!$I$2:$I$292,"&gt;="&amp;I$2,'[1]ANALI. CHEM.'!$I$2:$I$292,"&lt;"&amp;J$2)</f>
        <v>0</v>
      </c>
      <c r="J23">
        <f>-SUMIFS('[1]ANALI. CHEM.'!$E$2:$E$292,'[1]ANALI. CHEM.'!$A$2:$A$292,$B23,'[1]ANALI. CHEM.'!$F$2:$F$292,"SALI",'[1]ANALI. CHEM.'!$I$2:$I$292,"&gt;="&amp;J$2,'[1]ANALI. CHEM.'!$I$2:$I$292,"&lt;"&amp;K$2)</f>
        <v>0</v>
      </c>
      <c r="K23">
        <f>-SUMIFS('[1]ANALI. CHEM.'!$E$2:$E$292,'[1]ANALI. CHEM.'!$A$2:$A$292,$B23,'[1]ANALI. CHEM.'!$F$2:$F$292,"SALI",'[1]ANALI. CHEM.'!$I$2:$I$292,"&gt;="&amp;K$2,'[1]ANALI. CHEM.'!$I$2:$I$292,"&lt;"&amp;L$2)</f>
        <v>0</v>
      </c>
      <c r="L23">
        <f>-SUMIFS('[1]ANALI. CHEM.'!$E$2:$E$292,'[1]ANALI. CHEM.'!$A$2:$A$292,$B23,'[1]ANALI. CHEM.'!$F$2:$F$292,"SALI",'[1]ANALI. CHEM.'!$I$2:$I$292,"&gt;="&amp;L$2,'[1]ANALI. CHEM.'!$I$2:$I$292,"&lt;"&amp;M$2)</f>
        <v>0</v>
      </c>
      <c r="M23">
        <f>-SUMIFS('[1]ANALI. CHEM.'!$E$2:$E$292,'[1]ANALI. CHEM.'!$A$2:$A$292,$B23,'[1]ANALI. CHEM.'!$F$2:$F$292,"SALI",'[1]ANALI. CHEM.'!$I$2:$I$292,"&gt;="&amp;M$2,'[1]ANALI. CHEM.'!$I$2:$I$292,"&lt;"&amp;N$2)</f>
        <v>0</v>
      </c>
      <c r="N23">
        <f>-SUMIFS('[1]ANALI. CHEM.'!$E$2:$E$292,'[1]ANALI. CHEM.'!$A$2:$A$292,$B23,'[1]ANALI. CHEM.'!$F$2:$F$292,"SALI",'[1]ANALI. CHEM.'!$I$2:$I$292,"&gt;="&amp;N$2,'[1]ANALI. CHEM.'!$I$2:$I$292,"&lt;"&amp;O$2)</f>
        <v>0</v>
      </c>
      <c r="O23">
        <f>-SUMIFS('[1]ANALI. CHEM.'!$E$2:$E$292,'[1]ANALI. CHEM.'!$A$2:$A$292,$B23,'[1]ANALI. CHEM.'!$F$2:$F$292,"SALI",'[1]ANALI. CHEM.'!$I$2:$I$292,"&gt;="&amp;O$2,'[1]ANALI. CHEM.'!$I$2:$I$292,"&lt;"&amp;P$2)</f>
        <v>0</v>
      </c>
      <c r="P23">
        <f>-SUMIFS('[1]ANALI. CHEM.'!$E$2:$E$292,'[1]ANALI. CHEM.'!$A$2:$A$292,$B23,'[1]ANALI. CHEM.'!$F$2:$F$292,"SALI",'[1]ANALI. CHEM.'!$I$2:$I$292,"&gt;="&amp;P$2,'[1]ANALI. CHEM.'!$I$2:$I$292,"&lt;"&amp;Q$2)</f>
        <v>0</v>
      </c>
      <c r="Q23">
        <f>-SUMIFS('[1]ANALI. CHEM.'!$E$2:$E$292,'[1]ANALI. CHEM.'!$A$2:$A$292,$B23,'[1]ANALI. CHEM.'!$F$2:$F$292,"SALI",'[1]ANALI. CHEM.'!$I$2:$I$292,"&gt;="&amp;Q$2,'[1]ANALI. CHEM.'!$I$2:$I$292,"&lt;"&amp;R$2)</f>
        <v>0</v>
      </c>
      <c r="R23">
        <f>-SUMIFS('[1]ANALI. CHEM.'!$E$2:$E$292,'[1]ANALI. CHEM.'!$A$2:$A$292,$B23,'[1]ANALI. CHEM.'!$F$2:$F$292,"SALI",'[1]ANALI. CHEM.'!$I$2:$I$292,"&gt;="&amp;R$2,'[1]ANALI. CHEM.'!$I$2:$I$292,"&lt;"&amp;S$2)</f>
        <v>0</v>
      </c>
      <c r="S23">
        <f>-SUMIFS('[1]ANALI. CHEM.'!$E$2:$E$292,'[1]ANALI. CHEM.'!$A$2:$A$292,$B23,'[1]ANALI. CHEM.'!$F$2:$F$292,"SALI",'[1]ANALI. CHEM.'!$I$2:$I$292,"&gt;="&amp;S$2,'[1]ANALI. CHEM.'!$I$2:$I$292,"&lt;"&amp;T$2)</f>
        <v>0</v>
      </c>
      <c r="T23">
        <f>-SUMIFS('[1]ANALI. CHEM.'!$E$2:$E$292,'[1]ANALI. CHEM.'!$A$2:$A$292,$B23,'[1]ANALI. CHEM.'!$F$2:$F$292,"SALI",'[1]ANALI. CHEM.'!$I$2:$I$292,"&gt;="&amp;T$2,'[1]ANALI. CHEM.'!$I$2:$I$292,"&lt;"&amp;U$2)</f>
        <v>2</v>
      </c>
      <c r="U23">
        <f>-SUMIFS('[1]ANALI. CHEM.'!$E$2:$E$292,'[1]ANALI. CHEM.'!$A$2:$A$292,$B23,'[1]ANALI. CHEM.'!$F$2:$F$292,"SALI",'[1]ANALI. CHEM.'!$I$2:$I$292,"&gt;="&amp;U$2,'[1]ANALI. CHEM.'!$I$2:$I$292,"&lt;"&amp;V$2)</f>
        <v>6</v>
      </c>
      <c r="V23">
        <f>-SUMIFS('[1]ANALI. CHEM.'!$E$2:$E$292,'[1]ANALI. CHEM.'!$A$2:$A$292,$B23,'[1]ANALI. CHEM.'!$F$2:$F$292,"SALI",'[1]ANALI. CHEM.'!$I$2:$I$292,"&gt;="&amp;V$2,'[1]ANALI. CHEM.'!$I$2:$I$292,"&lt;"&amp;W$2)</f>
        <v>5</v>
      </c>
      <c r="W23">
        <f>-SUMIFS('[1]ANALI. CHEM.'!$E$2:$E$292,'[1]ANALI. CHEM.'!$A$2:$A$292,$B23,'[1]ANALI. CHEM.'!$F$2:$F$292,"SALI",'[1]ANALI. CHEM.'!$I$2:$I$292,"&gt;="&amp;W$2,'[1]ANALI. CHEM.'!$I$2:$I$292,"&lt;"&amp;X$2)</f>
        <v>3</v>
      </c>
      <c r="X23">
        <f>-SUMIFS('[1]ANALI. CHEM.'!$E$2:$E$292,'[1]ANALI. CHEM.'!$A$2:$A$292,$B23,'[1]ANALI. CHEM.'!$F$2:$F$292,"SALI",'[1]ANALI. CHEM.'!$I$2:$I$292,"&gt;="&amp;X$2,'[1]ANALI. CHEM.'!$I$2:$I$292,"&lt;"&amp;Y$2)</f>
        <v>31</v>
      </c>
      <c r="Y23">
        <f>-SUMIFS('[1]ANALI. CHEM.'!$E$2:$E$292,'[1]ANALI. CHEM.'!$A$2:$A$292,$B23,'[1]ANALI. CHEM.'!$F$2:$F$292,"SALI",'[1]ANALI. CHEM.'!$I$2:$I$292,"&gt;="&amp;Y$2,'[1]ANALI. CHEM.'!$I$2:$I$292,"&lt;"&amp;Z$2)</f>
        <v>16</v>
      </c>
      <c r="Z23">
        <f>-SUMIFS('[1]ANALI. CHEM.'!$E$2:$E$292,'[1]ANALI. CHEM.'!$A$2:$A$292,$B23,'[1]ANALI. CHEM.'!$F$2:$F$292,"SALI",'[1]ANALI. CHEM.'!$I$2:$I$292,"&gt;="&amp;Z$2,'[1]ANALI. CHEM.'!$I$2:$I$292,"&lt;"&amp;AA$2)</f>
        <v>5</v>
      </c>
      <c r="AA23">
        <f>-SUMIFS('[1]ANALI. CHEM.'!$E$2:$E$292,'[1]ANALI. CHEM.'!$A$2:$A$292,$B23,'[1]ANALI. CHEM.'!$F$2:$F$292,"SALI",'[1]ANALI. CHEM.'!$I$2:$I$292,"&gt;="&amp;AA$2,'[1]ANALI. CHEM.'!$I$2:$I$292,"&lt;"&amp;AB$2)</f>
        <v>0</v>
      </c>
      <c r="AB23">
        <f>-SUMIFS('[1]ANALI. CHEM.'!$E$2:$E$292,'[1]ANALI. CHEM.'!$A$2:$A$292,$B23,'[1]ANALI. CHEM.'!$F$2:$F$292,"SALI",'[1]ANALI. CHEM.'!$I$2:$I$292,"&gt;="&amp;AB$2,'[1]ANALI. CHEM.'!$I$2:$I$292,"&lt;"&amp;AC$2)</f>
        <v>0</v>
      </c>
      <c r="AC23">
        <f>-SUMIFS('[1]ANALI. CHEM.'!$E$2:$E$292,'[1]ANALI. CHEM.'!$A$2:$A$292,$B23,'[1]ANALI. CHEM.'!$F$2:$F$292,"SALI",'[1]ANALI. CHEM.'!$I$2:$I$292,"&gt;="&amp;AC$2,'[1]ANALI. CHEM.'!$I$2:$I$292,"&lt;"&amp;AD$2)</f>
        <v>0</v>
      </c>
      <c r="AD23">
        <f>-SUMIFS('[1]ANALI. CHEM.'!$E$2:$E$292,'[1]ANALI. CHEM.'!$A$2:$A$292,$B23,'[1]ANALI. CHEM.'!$F$2:$F$292,"SALI",'[1]ANALI. CHEM.'!$I$2:$I$292,"&gt;="&amp;AD$2,'[1]ANALI. CHEM.'!$I$2:$I$292,"&lt;"&amp;AE$2)</f>
        <v>0</v>
      </c>
      <c r="AE23">
        <f>-SUMIFS('[1]ANALI. CHEM.'!$E$2:$E$292,'[1]ANALI. CHEM.'!$A$2:$A$292,$B23,'[1]ANALI. CHEM.'!$F$2:$F$292,"SALI",'[1]ANALI. CHEM.'!$I$2:$I$292,"&gt;="&amp;AE$2,'[1]ANALI. CHEM.'!$I$2:$I$292,"&lt;"&amp;AF$2)</f>
        <v>0</v>
      </c>
      <c r="AF23">
        <f>-SUMIFS('[1]ANALI. CHEM.'!$E$2:$E$292,'[1]ANALI. CHEM.'!$A$2:$A$292,$B23,'[1]ANALI. CHEM.'!$F$2:$F$292,"SALI",'[1]ANALI. CHEM.'!$I$2:$I$292,"&gt;="&amp;AF$2,'[1]ANALI. CHEM.'!$I$2:$I$292,"&lt;"&amp;AG$2)</f>
        <v>0</v>
      </c>
      <c r="AG23">
        <f>-SUMIFS('[1]ANALI. CHEM.'!$E$2:$E$292,'[1]ANALI. CHEM.'!$A$2:$A$292,$B23,'[1]ANALI. CHEM.'!$F$2:$F$292,"SALI",'[1]ANALI. CHEM.'!$I$2:$I$292,"&gt;="&amp;AG$2,'[1]ANALI. CHEM.'!$I$2:$I$292,"&lt;"&amp;AH$2)</f>
        <v>0</v>
      </c>
      <c r="AH23">
        <f>-SUMIFS('[1]ANALI. CHEM.'!$E$2:$E$292,'[1]ANALI. CHEM.'!$A$2:$A$292,$B23,'[1]ANALI. CHEM.'!$F$2:$F$292,"SALI",'[1]ANALI. CHEM.'!$I$2:$I$292,"&gt;="&amp;AH$2,'[1]ANALI. CHEM.'!$I$2:$I$292,"&lt;"&amp;AI$2)</f>
        <v>0</v>
      </c>
      <c r="AI23">
        <f>-SUMIFS('[1]ANALI. CHEM.'!$E$2:$E$292,'[1]ANALI. CHEM.'!$A$2:$A$292,$B23,'[1]ANALI. CHEM.'!$F$2:$F$292,"SALI",'[1]ANALI. CHEM.'!$I$2:$I$292,"&gt;="&amp;AI$2,'[1]ANALI. CHEM.'!$I$2:$I$292,"&lt;"&amp;AJ$2)</f>
        <v>0</v>
      </c>
      <c r="AJ23">
        <f>-SUMIFS('[1]ANALI. CHEM.'!$E$2:$E$292,'[1]ANALI. CHEM.'!$A$2:$A$292,$B23,'[1]ANALI. CHEM.'!$F$2:$F$292,"SALI",'[1]ANALI. CHEM.'!$I$2:$I$292,"&gt;="&amp;AJ$2,'[1]ANALI. CHEM.'!$I$2:$I$292,"&lt;"&amp;AK$2)</f>
        <v>0</v>
      </c>
      <c r="AK23">
        <f>-SUMIFS('[1]ANALI. CHEM.'!$E$2:$E$292,'[1]ANALI. CHEM.'!$A$2:$A$292,$B23,'[1]ANALI. CHEM.'!$F$2:$F$292,"SALI",'[1]ANALI. CHEM.'!$I$2:$I$292,"&gt;="&amp;AK$2,'[1]ANALI. CHEM.'!$I$2:$I$292,"&lt;"&amp;AL$2)</f>
        <v>0</v>
      </c>
      <c r="AL23">
        <f>-SUMIFS('[1]ANALI. CHEM.'!$E$2:$E$292,'[1]ANALI. CHEM.'!$A$2:$A$292,$B23,'[1]ANALI. CHEM.'!$F$2:$F$292,"SALI",'[1]ANALI. CHEM.'!$I$2:$I$292,"&gt;="&amp;AL$2,'[1]ANALI. CHEM.'!$I$2:$I$292,"&lt;"&amp;AM$2)</f>
        <v>0</v>
      </c>
      <c r="AN23">
        <f t="shared" si="0"/>
        <v>68</v>
      </c>
      <c r="AO23">
        <f t="shared" si="1"/>
        <v>29</v>
      </c>
    </row>
    <row r="24" spans="2:41" ht="15.75" thickBot="1" x14ac:dyDescent="0.3">
      <c r="B24" s="2" t="s">
        <v>21</v>
      </c>
      <c r="C24">
        <f>-SUMIFS('[1]ANALI. CHEM.'!$E$2:$E$292,'[1]ANALI. CHEM.'!$A$2:$A$292,$B24,'[1]ANALI. CHEM.'!$F$2:$F$292,"SALI",'[1]ANALI. CHEM.'!$I$2:$I$292,"&gt;="&amp;C$2,'[1]ANALI. CHEM.'!$I$2:$I$292,"&lt;"&amp;D$2)</f>
        <v>0</v>
      </c>
      <c r="D24">
        <f>-SUMIFS('[1]ANALI. CHEM.'!$E$2:$E$292,'[1]ANALI. CHEM.'!$A$2:$A$292,$B24,'[1]ANALI. CHEM.'!$F$2:$F$292,"SALI",'[1]ANALI. CHEM.'!$I$2:$I$292,"&gt;="&amp;D$2,'[1]ANALI. CHEM.'!$I$2:$I$292,"&lt;"&amp;E$2)</f>
        <v>0</v>
      </c>
      <c r="E24">
        <f>-SUMIFS('[1]ANALI. CHEM.'!$E$2:$E$292,'[1]ANALI. CHEM.'!$A$2:$A$292,$B24,'[1]ANALI. CHEM.'!$F$2:$F$292,"SALI",'[1]ANALI. CHEM.'!$I$2:$I$292,"&gt;="&amp;E$2,'[1]ANALI. CHEM.'!$I$2:$I$292,"&lt;"&amp;F$2)</f>
        <v>0</v>
      </c>
      <c r="F24">
        <f>-SUMIFS('[1]ANALI. CHEM.'!$E$2:$E$292,'[1]ANALI. CHEM.'!$A$2:$A$292,$B24,'[1]ANALI. CHEM.'!$F$2:$F$292,"SALI",'[1]ANALI. CHEM.'!$I$2:$I$292,"&gt;="&amp;F$2,'[1]ANALI. CHEM.'!$I$2:$I$292,"&lt;"&amp;G$2)</f>
        <v>0</v>
      </c>
      <c r="G24">
        <f>-SUMIFS('[1]ANALI. CHEM.'!$E$2:$E$292,'[1]ANALI. CHEM.'!$A$2:$A$292,$B24,'[1]ANALI. CHEM.'!$F$2:$F$292,"SALI",'[1]ANALI. CHEM.'!$I$2:$I$292,"&gt;="&amp;G$2,'[1]ANALI. CHEM.'!$I$2:$I$292,"&lt;"&amp;H$2)</f>
        <v>0</v>
      </c>
      <c r="H24">
        <f>-SUMIFS('[1]ANALI. CHEM.'!$E$2:$E$292,'[1]ANALI. CHEM.'!$A$2:$A$292,$B24,'[1]ANALI. CHEM.'!$F$2:$F$292,"SALI",'[1]ANALI. CHEM.'!$I$2:$I$292,"&gt;="&amp;H$2,'[1]ANALI. CHEM.'!$I$2:$I$292,"&lt;"&amp;I$2)</f>
        <v>0</v>
      </c>
      <c r="I24">
        <f>-SUMIFS('[1]ANALI. CHEM.'!$E$2:$E$292,'[1]ANALI. CHEM.'!$A$2:$A$292,$B24,'[1]ANALI. CHEM.'!$F$2:$F$292,"SALI",'[1]ANALI. CHEM.'!$I$2:$I$292,"&gt;="&amp;I$2,'[1]ANALI. CHEM.'!$I$2:$I$292,"&lt;"&amp;J$2)</f>
        <v>0</v>
      </c>
      <c r="J24">
        <f>-SUMIFS('[1]ANALI. CHEM.'!$E$2:$E$292,'[1]ANALI. CHEM.'!$A$2:$A$292,$B24,'[1]ANALI. CHEM.'!$F$2:$F$292,"SALI",'[1]ANALI. CHEM.'!$I$2:$I$292,"&gt;="&amp;J$2,'[1]ANALI. CHEM.'!$I$2:$I$292,"&lt;"&amp;K$2)</f>
        <v>0</v>
      </c>
      <c r="K24">
        <f>-SUMIFS('[1]ANALI. CHEM.'!$E$2:$E$292,'[1]ANALI. CHEM.'!$A$2:$A$292,$B24,'[1]ANALI. CHEM.'!$F$2:$F$292,"SALI",'[1]ANALI. CHEM.'!$I$2:$I$292,"&gt;="&amp;K$2,'[1]ANALI. CHEM.'!$I$2:$I$292,"&lt;"&amp;L$2)</f>
        <v>0</v>
      </c>
      <c r="L24">
        <f>-SUMIFS('[1]ANALI. CHEM.'!$E$2:$E$292,'[1]ANALI. CHEM.'!$A$2:$A$292,$B24,'[1]ANALI. CHEM.'!$F$2:$F$292,"SALI",'[1]ANALI. CHEM.'!$I$2:$I$292,"&gt;="&amp;L$2,'[1]ANALI. CHEM.'!$I$2:$I$292,"&lt;"&amp;M$2)</f>
        <v>0</v>
      </c>
      <c r="M24">
        <f>-SUMIFS('[1]ANALI. CHEM.'!$E$2:$E$292,'[1]ANALI. CHEM.'!$A$2:$A$292,$B24,'[1]ANALI. CHEM.'!$F$2:$F$292,"SALI",'[1]ANALI. CHEM.'!$I$2:$I$292,"&gt;="&amp;M$2,'[1]ANALI. CHEM.'!$I$2:$I$292,"&lt;"&amp;N$2)</f>
        <v>0</v>
      </c>
      <c r="N24">
        <f>-SUMIFS('[1]ANALI. CHEM.'!$E$2:$E$292,'[1]ANALI. CHEM.'!$A$2:$A$292,$B24,'[1]ANALI. CHEM.'!$F$2:$F$292,"SALI",'[1]ANALI. CHEM.'!$I$2:$I$292,"&gt;="&amp;N$2,'[1]ANALI. CHEM.'!$I$2:$I$292,"&lt;"&amp;O$2)</f>
        <v>0</v>
      </c>
      <c r="O24">
        <f>-SUMIFS('[1]ANALI. CHEM.'!$E$2:$E$292,'[1]ANALI. CHEM.'!$A$2:$A$292,$B24,'[1]ANALI. CHEM.'!$F$2:$F$292,"SALI",'[1]ANALI. CHEM.'!$I$2:$I$292,"&gt;="&amp;O$2,'[1]ANALI. CHEM.'!$I$2:$I$292,"&lt;"&amp;P$2)</f>
        <v>0</v>
      </c>
      <c r="P24">
        <f>-SUMIFS('[1]ANALI. CHEM.'!$E$2:$E$292,'[1]ANALI. CHEM.'!$A$2:$A$292,$B24,'[1]ANALI. CHEM.'!$F$2:$F$292,"SALI",'[1]ANALI. CHEM.'!$I$2:$I$292,"&gt;="&amp;P$2,'[1]ANALI. CHEM.'!$I$2:$I$292,"&lt;"&amp;Q$2)</f>
        <v>0</v>
      </c>
      <c r="Q24">
        <f>-SUMIFS('[1]ANALI. CHEM.'!$E$2:$E$292,'[1]ANALI. CHEM.'!$A$2:$A$292,$B24,'[1]ANALI. CHEM.'!$F$2:$F$292,"SALI",'[1]ANALI. CHEM.'!$I$2:$I$292,"&gt;="&amp;Q$2,'[1]ANALI. CHEM.'!$I$2:$I$292,"&lt;"&amp;R$2)</f>
        <v>0</v>
      </c>
      <c r="R24">
        <f>-SUMIFS('[1]ANALI. CHEM.'!$E$2:$E$292,'[1]ANALI. CHEM.'!$A$2:$A$292,$B24,'[1]ANALI. CHEM.'!$F$2:$F$292,"SALI",'[1]ANALI. CHEM.'!$I$2:$I$292,"&gt;="&amp;R$2,'[1]ANALI. CHEM.'!$I$2:$I$292,"&lt;"&amp;S$2)</f>
        <v>0</v>
      </c>
      <c r="S24">
        <f>-SUMIFS('[1]ANALI. CHEM.'!$E$2:$E$292,'[1]ANALI. CHEM.'!$A$2:$A$292,$B24,'[1]ANALI. CHEM.'!$F$2:$F$292,"SALI",'[1]ANALI. CHEM.'!$I$2:$I$292,"&gt;="&amp;S$2,'[1]ANALI. CHEM.'!$I$2:$I$292,"&lt;"&amp;T$2)</f>
        <v>0</v>
      </c>
      <c r="T24">
        <f>-SUMIFS('[1]ANALI. CHEM.'!$E$2:$E$292,'[1]ANALI. CHEM.'!$A$2:$A$292,$B24,'[1]ANALI. CHEM.'!$F$2:$F$292,"SALI",'[1]ANALI. CHEM.'!$I$2:$I$292,"&gt;="&amp;T$2,'[1]ANALI. CHEM.'!$I$2:$I$292,"&lt;"&amp;U$2)</f>
        <v>0</v>
      </c>
      <c r="U24">
        <f>-SUMIFS('[1]ANALI. CHEM.'!$E$2:$E$292,'[1]ANALI. CHEM.'!$A$2:$A$292,$B24,'[1]ANALI. CHEM.'!$F$2:$F$292,"SALI",'[1]ANALI. CHEM.'!$I$2:$I$292,"&gt;="&amp;U$2,'[1]ANALI. CHEM.'!$I$2:$I$292,"&lt;"&amp;V$2)</f>
        <v>0</v>
      </c>
      <c r="V24">
        <f>-SUMIFS('[1]ANALI. CHEM.'!$E$2:$E$292,'[1]ANALI. CHEM.'!$A$2:$A$292,$B24,'[1]ANALI. CHEM.'!$F$2:$F$292,"SALI",'[1]ANALI. CHEM.'!$I$2:$I$292,"&gt;="&amp;V$2,'[1]ANALI. CHEM.'!$I$2:$I$292,"&lt;"&amp;W$2)</f>
        <v>0</v>
      </c>
      <c r="W24">
        <f>-SUMIFS('[1]ANALI. CHEM.'!$E$2:$E$292,'[1]ANALI. CHEM.'!$A$2:$A$292,$B24,'[1]ANALI. CHEM.'!$F$2:$F$292,"SALI",'[1]ANALI. CHEM.'!$I$2:$I$292,"&gt;="&amp;W$2,'[1]ANALI. CHEM.'!$I$2:$I$292,"&lt;"&amp;X$2)</f>
        <v>0</v>
      </c>
      <c r="X24">
        <f>-SUMIFS('[1]ANALI. CHEM.'!$E$2:$E$292,'[1]ANALI. CHEM.'!$A$2:$A$292,$B24,'[1]ANALI. CHEM.'!$F$2:$F$292,"SALI",'[1]ANALI. CHEM.'!$I$2:$I$292,"&gt;="&amp;X$2,'[1]ANALI. CHEM.'!$I$2:$I$292,"&lt;"&amp;Y$2)</f>
        <v>0</v>
      </c>
      <c r="Y24">
        <f>-SUMIFS('[1]ANALI. CHEM.'!$E$2:$E$292,'[1]ANALI. CHEM.'!$A$2:$A$292,$B24,'[1]ANALI. CHEM.'!$F$2:$F$292,"SALI",'[1]ANALI. CHEM.'!$I$2:$I$292,"&gt;="&amp;Y$2,'[1]ANALI. CHEM.'!$I$2:$I$292,"&lt;"&amp;Z$2)</f>
        <v>0</v>
      </c>
      <c r="Z24">
        <f>-SUMIFS('[1]ANALI. CHEM.'!$E$2:$E$292,'[1]ANALI. CHEM.'!$A$2:$A$292,$B24,'[1]ANALI. CHEM.'!$F$2:$F$292,"SALI",'[1]ANALI. CHEM.'!$I$2:$I$292,"&gt;="&amp;Z$2,'[1]ANALI. CHEM.'!$I$2:$I$292,"&lt;"&amp;AA$2)</f>
        <v>0</v>
      </c>
      <c r="AA24">
        <f>-SUMIFS('[1]ANALI. CHEM.'!$E$2:$E$292,'[1]ANALI. CHEM.'!$A$2:$A$292,$B24,'[1]ANALI. CHEM.'!$F$2:$F$292,"SALI",'[1]ANALI. CHEM.'!$I$2:$I$292,"&gt;="&amp;AA$2,'[1]ANALI. CHEM.'!$I$2:$I$292,"&lt;"&amp;AB$2)</f>
        <v>0</v>
      </c>
      <c r="AB24">
        <f>-SUMIFS('[1]ANALI. CHEM.'!$E$2:$E$292,'[1]ANALI. CHEM.'!$A$2:$A$292,$B24,'[1]ANALI. CHEM.'!$F$2:$F$292,"SALI",'[1]ANALI. CHEM.'!$I$2:$I$292,"&gt;="&amp;AB$2,'[1]ANALI. CHEM.'!$I$2:$I$292,"&lt;"&amp;AC$2)</f>
        <v>0</v>
      </c>
      <c r="AC24">
        <f>-SUMIFS('[1]ANALI. CHEM.'!$E$2:$E$292,'[1]ANALI. CHEM.'!$A$2:$A$292,$B24,'[1]ANALI. CHEM.'!$F$2:$F$292,"SALI",'[1]ANALI. CHEM.'!$I$2:$I$292,"&gt;="&amp;AC$2,'[1]ANALI. CHEM.'!$I$2:$I$292,"&lt;"&amp;AD$2)</f>
        <v>0</v>
      </c>
      <c r="AD24">
        <f>-SUMIFS('[1]ANALI. CHEM.'!$E$2:$E$292,'[1]ANALI. CHEM.'!$A$2:$A$292,$B24,'[1]ANALI. CHEM.'!$F$2:$F$292,"SALI",'[1]ANALI. CHEM.'!$I$2:$I$292,"&gt;="&amp;AD$2,'[1]ANALI. CHEM.'!$I$2:$I$292,"&lt;"&amp;AE$2)</f>
        <v>0</v>
      </c>
      <c r="AE24">
        <f>-SUMIFS('[1]ANALI. CHEM.'!$E$2:$E$292,'[1]ANALI. CHEM.'!$A$2:$A$292,$B24,'[1]ANALI. CHEM.'!$F$2:$F$292,"SALI",'[1]ANALI. CHEM.'!$I$2:$I$292,"&gt;="&amp;AE$2,'[1]ANALI. CHEM.'!$I$2:$I$292,"&lt;"&amp;AF$2)</f>
        <v>0</v>
      </c>
      <c r="AF24">
        <f>-SUMIFS('[1]ANALI. CHEM.'!$E$2:$E$292,'[1]ANALI. CHEM.'!$A$2:$A$292,$B24,'[1]ANALI. CHEM.'!$F$2:$F$292,"SALI",'[1]ANALI. CHEM.'!$I$2:$I$292,"&gt;="&amp;AF$2,'[1]ANALI. CHEM.'!$I$2:$I$292,"&lt;"&amp;AG$2)</f>
        <v>0</v>
      </c>
      <c r="AG24">
        <f>-SUMIFS('[1]ANALI. CHEM.'!$E$2:$E$292,'[1]ANALI. CHEM.'!$A$2:$A$292,$B24,'[1]ANALI. CHEM.'!$F$2:$F$292,"SALI",'[1]ANALI. CHEM.'!$I$2:$I$292,"&gt;="&amp;AG$2,'[1]ANALI. CHEM.'!$I$2:$I$292,"&lt;"&amp;AH$2)</f>
        <v>0</v>
      </c>
      <c r="AH24">
        <f>-SUMIFS('[1]ANALI. CHEM.'!$E$2:$E$292,'[1]ANALI. CHEM.'!$A$2:$A$292,$B24,'[1]ANALI. CHEM.'!$F$2:$F$292,"SALI",'[1]ANALI. CHEM.'!$I$2:$I$292,"&gt;="&amp;AH$2,'[1]ANALI. CHEM.'!$I$2:$I$292,"&lt;"&amp;AI$2)</f>
        <v>0</v>
      </c>
      <c r="AI24">
        <f>-SUMIFS('[1]ANALI. CHEM.'!$E$2:$E$292,'[1]ANALI. CHEM.'!$A$2:$A$292,$B24,'[1]ANALI. CHEM.'!$F$2:$F$292,"SALI",'[1]ANALI. CHEM.'!$I$2:$I$292,"&gt;="&amp;AI$2,'[1]ANALI. CHEM.'!$I$2:$I$292,"&lt;"&amp;AJ$2)</f>
        <v>0</v>
      </c>
      <c r="AJ24">
        <f>-SUMIFS('[1]ANALI. CHEM.'!$E$2:$E$292,'[1]ANALI. CHEM.'!$A$2:$A$292,$B24,'[1]ANALI. CHEM.'!$F$2:$F$292,"SALI",'[1]ANALI. CHEM.'!$I$2:$I$292,"&gt;="&amp;AJ$2,'[1]ANALI. CHEM.'!$I$2:$I$292,"&lt;"&amp;AK$2)</f>
        <v>0</v>
      </c>
      <c r="AK24">
        <f>-SUMIFS('[1]ANALI. CHEM.'!$E$2:$E$292,'[1]ANALI. CHEM.'!$A$2:$A$292,$B24,'[1]ANALI. CHEM.'!$F$2:$F$292,"SALI",'[1]ANALI. CHEM.'!$I$2:$I$292,"&gt;="&amp;AK$2,'[1]ANALI. CHEM.'!$I$2:$I$292,"&lt;"&amp;AL$2)</f>
        <v>0</v>
      </c>
      <c r="AL24">
        <f>-SUMIFS('[1]ANALI. CHEM.'!$E$2:$E$292,'[1]ANALI. CHEM.'!$A$2:$A$292,$B24,'[1]ANALI. CHEM.'!$F$2:$F$292,"SALI",'[1]ANALI. CHEM.'!$I$2:$I$292,"&gt;="&amp;AL$2,'[1]ANALI. CHEM.'!$I$2:$I$292,"&lt;"&amp;AM$2)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-SUMIFS('[1]ANALI. CHEM.'!$E$2:$E$292,'[1]ANALI. CHEM.'!$A$2:$A$292,$B25,'[1]ANALI. CHEM.'!$F$2:$F$292,"SALI",'[1]ANALI. CHEM.'!$I$2:$I$292,"&gt;="&amp;C$2,'[1]ANALI. CHEM.'!$I$2:$I$292,"&lt;"&amp;D$2)</f>
        <v>0</v>
      </c>
      <c r="D25">
        <f>-SUMIFS('[1]ANALI. CHEM.'!$E$2:$E$292,'[1]ANALI. CHEM.'!$A$2:$A$292,$B25,'[1]ANALI. CHEM.'!$F$2:$F$292,"SALI",'[1]ANALI. CHEM.'!$I$2:$I$292,"&gt;="&amp;D$2,'[1]ANALI. CHEM.'!$I$2:$I$292,"&lt;"&amp;E$2)</f>
        <v>0</v>
      </c>
      <c r="E25">
        <f>-SUMIFS('[1]ANALI. CHEM.'!$E$2:$E$292,'[1]ANALI. CHEM.'!$A$2:$A$292,$B25,'[1]ANALI. CHEM.'!$F$2:$F$292,"SALI",'[1]ANALI. CHEM.'!$I$2:$I$292,"&gt;="&amp;E$2,'[1]ANALI. CHEM.'!$I$2:$I$292,"&lt;"&amp;F$2)</f>
        <v>0</v>
      </c>
      <c r="F25">
        <f>-SUMIFS('[1]ANALI. CHEM.'!$E$2:$E$292,'[1]ANALI. CHEM.'!$A$2:$A$292,$B25,'[1]ANALI. CHEM.'!$F$2:$F$292,"SALI",'[1]ANALI. CHEM.'!$I$2:$I$292,"&gt;="&amp;F$2,'[1]ANALI. CHEM.'!$I$2:$I$292,"&lt;"&amp;G$2)</f>
        <v>0</v>
      </c>
      <c r="G25">
        <f>-SUMIFS('[1]ANALI. CHEM.'!$E$2:$E$292,'[1]ANALI. CHEM.'!$A$2:$A$292,$B25,'[1]ANALI. CHEM.'!$F$2:$F$292,"SALI",'[1]ANALI. CHEM.'!$I$2:$I$292,"&gt;="&amp;G$2,'[1]ANALI. CHEM.'!$I$2:$I$292,"&lt;"&amp;H$2)</f>
        <v>0</v>
      </c>
      <c r="H25">
        <f>-SUMIFS('[1]ANALI. CHEM.'!$E$2:$E$292,'[1]ANALI. CHEM.'!$A$2:$A$292,$B25,'[1]ANALI. CHEM.'!$F$2:$F$292,"SALI",'[1]ANALI. CHEM.'!$I$2:$I$292,"&gt;="&amp;H$2,'[1]ANALI. CHEM.'!$I$2:$I$292,"&lt;"&amp;I$2)</f>
        <v>0</v>
      </c>
      <c r="I25">
        <f>-SUMIFS('[1]ANALI. CHEM.'!$E$2:$E$292,'[1]ANALI. CHEM.'!$A$2:$A$292,$B25,'[1]ANALI. CHEM.'!$F$2:$F$292,"SALI",'[1]ANALI. CHEM.'!$I$2:$I$292,"&gt;="&amp;I$2,'[1]ANALI. CHEM.'!$I$2:$I$292,"&lt;"&amp;J$2)</f>
        <v>0</v>
      </c>
      <c r="J25">
        <f>-SUMIFS('[1]ANALI. CHEM.'!$E$2:$E$292,'[1]ANALI. CHEM.'!$A$2:$A$292,$B25,'[1]ANALI. CHEM.'!$F$2:$F$292,"SALI",'[1]ANALI. CHEM.'!$I$2:$I$292,"&gt;="&amp;J$2,'[1]ANALI. CHEM.'!$I$2:$I$292,"&lt;"&amp;K$2)</f>
        <v>0</v>
      </c>
      <c r="K25">
        <f>-SUMIFS('[1]ANALI. CHEM.'!$E$2:$E$292,'[1]ANALI. CHEM.'!$A$2:$A$292,$B25,'[1]ANALI. CHEM.'!$F$2:$F$292,"SALI",'[1]ANALI. CHEM.'!$I$2:$I$292,"&gt;="&amp;K$2,'[1]ANALI. CHEM.'!$I$2:$I$292,"&lt;"&amp;L$2)</f>
        <v>0</v>
      </c>
      <c r="L25">
        <f>-SUMIFS('[1]ANALI. CHEM.'!$E$2:$E$292,'[1]ANALI. CHEM.'!$A$2:$A$292,$B25,'[1]ANALI. CHEM.'!$F$2:$F$292,"SALI",'[1]ANALI. CHEM.'!$I$2:$I$292,"&gt;="&amp;L$2,'[1]ANALI. CHEM.'!$I$2:$I$292,"&lt;"&amp;M$2)</f>
        <v>0</v>
      </c>
      <c r="M25">
        <f>-SUMIFS('[1]ANALI. CHEM.'!$E$2:$E$292,'[1]ANALI. CHEM.'!$A$2:$A$292,$B25,'[1]ANALI. CHEM.'!$F$2:$F$292,"SALI",'[1]ANALI. CHEM.'!$I$2:$I$292,"&gt;="&amp;M$2,'[1]ANALI. CHEM.'!$I$2:$I$292,"&lt;"&amp;N$2)</f>
        <v>0</v>
      </c>
      <c r="N25">
        <f>-SUMIFS('[1]ANALI. CHEM.'!$E$2:$E$292,'[1]ANALI. CHEM.'!$A$2:$A$292,$B25,'[1]ANALI. CHEM.'!$F$2:$F$292,"SALI",'[1]ANALI. CHEM.'!$I$2:$I$292,"&gt;="&amp;N$2,'[1]ANALI. CHEM.'!$I$2:$I$292,"&lt;"&amp;O$2)</f>
        <v>0</v>
      </c>
      <c r="O25">
        <f>-SUMIFS('[1]ANALI. CHEM.'!$E$2:$E$292,'[1]ANALI. CHEM.'!$A$2:$A$292,$B25,'[1]ANALI. CHEM.'!$F$2:$F$292,"SALI",'[1]ANALI. CHEM.'!$I$2:$I$292,"&gt;="&amp;O$2,'[1]ANALI. CHEM.'!$I$2:$I$292,"&lt;"&amp;P$2)</f>
        <v>3</v>
      </c>
      <c r="P25">
        <f>-SUMIFS('[1]ANALI. CHEM.'!$E$2:$E$292,'[1]ANALI. CHEM.'!$A$2:$A$292,$B25,'[1]ANALI. CHEM.'!$F$2:$F$292,"SALI",'[1]ANALI. CHEM.'!$I$2:$I$292,"&gt;="&amp;P$2,'[1]ANALI. CHEM.'!$I$2:$I$292,"&lt;"&amp;Q$2)</f>
        <v>0</v>
      </c>
      <c r="Q25">
        <f>-SUMIFS('[1]ANALI. CHEM.'!$E$2:$E$292,'[1]ANALI. CHEM.'!$A$2:$A$292,$B25,'[1]ANALI. CHEM.'!$F$2:$F$292,"SALI",'[1]ANALI. CHEM.'!$I$2:$I$292,"&gt;="&amp;Q$2,'[1]ANALI. CHEM.'!$I$2:$I$292,"&lt;"&amp;R$2)</f>
        <v>0</v>
      </c>
      <c r="R25">
        <f>-SUMIFS('[1]ANALI. CHEM.'!$E$2:$E$292,'[1]ANALI. CHEM.'!$A$2:$A$292,$B25,'[1]ANALI. CHEM.'!$F$2:$F$292,"SALI",'[1]ANALI. CHEM.'!$I$2:$I$292,"&gt;="&amp;R$2,'[1]ANALI. CHEM.'!$I$2:$I$292,"&lt;"&amp;S$2)</f>
        <v>0</v>
      </c>
      <c r="S25">
        <f>-SUMIFS('[1]ANALI. CHEM.'!$E$2:$E$292,'[1]ANALI. CHEM.'!$A$2:$A$292,$B25,'[1]ANALI. CHEM.'!$F$2:$F$292,"SALI",'[1]ANALI. CHEM.'!$I$2:$I$292,"&gt;="&amp;S$2,'[1]ANALI. CHEM.'!$I$2:$I$292,"&lt;"&amp;T$2)</f>
        <v>0</v>
      </c>
      <c r="T25">
        <f>-SUMIFS('[1]ANALI. CHEM.'!$E$2:$E$292,'[1]ANALI. CHEM.'!$A$2:$A$292,$B25,'[1]ANALI. CHEM.'!$F$2:$F$292,"SALI",'[1]ANALI. CHEM.'!$I$2:$I$292,"&gt;="&amp;T$2,'[1]ANALI. CHEM.'!$I$2:$I$292,"&lt;"&amp;U$2)</f>
        <v>0</v>
      </c>
      <c r="U25">
        <f>-SUMIFS('[1]ANALI. CHEM.'!$E$2:$E$292,'[1]ANALI. CHEM.'!$A$2:$A$292,$B25,'[1]ANALI. CHEM.'!$F$2:$F$292,"SALI",'[1]ANALI. CHEM.'!$I$2:$I$292,"&gt;="&amp;U$2,'[1]ANALI. CHEM.'!$I$2:$I$292,"&lt;"&amp;V$2)</f>
        <v>0</v>
      </c>
      <c r="V25">
        <f>-SUMIFS('[1]ANALI. CHEM.'!$E$2:$E$292,'[1]ANALI. CHEM.'!$A$2:$A$292,$B25,'[1]ANALI. CHEM.'!$F$2:$F$292,"SALI",'[1]ANALI. CHEM.'!$I$2:$I$292,"&gt;="&amp;V$2,'[1]ANALI. CHEM.'!$I$2:$I$292,"&lt;"&amp;W$2)</f>
        <v>0</v>
      </c>
      <c r="W25">
        <f>-SUMIFS('[1]ANALI. CHEM.'!$E$2:$E$292,'[1]ANALI. CHEM.'!$A$2:$A$292,$B25,'[1]ANALI. CHEM.'!$F$2:$F$292,"SALI",'[1]ANALI. CHEM.'!$I$2:$I$292,"&gt;="&amp;W$2,'[1]ANALI. CHEM.'!$I$2:$I$292,"&lt;"&amp;X$2)</f>
        <v>0</v>
      </c>
      <c r="X25">
        <f>-SUMIFS('[1]ANALI. CHEM.'!$E$2:$E$292,'[1]ANALI. CHEM.'!$A$2:$A$292,$B25,'[1]ANALI. CHEM.'!$F$2:$F$292,"SALI",'[1]ANALI. CHEM.'!$I$2:$I$292,"&gt;="&amp;X$2,'[1]ANALI. CHEM.'!$I$2:$I$292,"&lt;"&amp;Y$2)</f>
        <v>0</v>
      </c>
      <c r="Y25">
        <f>-SUMIFS('[1]ANALI. CHEM.'!$E$2:$E$292,'[1]ANALI. CHEM.'!$A$2:$A$292,$B25,'[1]ANALI. CHEM.'!$F$2:$F$292,"SALI",'[1]ANALI. CHEM.'!$I$2:$I$292,"&gt;="&amp;Y$2,'[1]ANALI. CHEM.'!$I$2:$I$292,"&lt;"&amp;Z$2)</f>
        <v>0</v>
      </c>
      <c r="Z25">
        <f>-SUMIFS('[1]ANALI. CHEM.'!$E$2:$E$292,'[1]ANALI. CHEM.'!$A$2:$A$292,$B25,'[1]ANALI. CHEM.'!$F$2:$F$292,"SALI",'[1]ANALI. CHEM.'!$I$2:$I$292,"&gt;="&amp;Z$2,'[1]ANALI. CHEM.'!$I$2:$I$292,"&lt;"&amp;AA$2)</f>
        <v>0</v>
      </c>
      <c r="AA25">
        <f>-SUMIFS('[1]ANALI. CHEM.'!$E$2:$E$292,'[1]ANALI. CHEM.'!$A$2:$A$292,$B25,'[1]ANALI. CHEM.'!$F$2:$F$292,"SALI",'[1]ANALI. CHEM.'!$I$2:$I$292,"&gt;="&amp;AA$2,'[1]ANALI. CHEM.'!$I$2:$I$292,"&lt;"&amp;AB$2)</f>
        <v>0</v>
      </c>
      <c r="AB25">
        <f>-SUMIFS('[1]ANALI. CHEM.'!$E$2:$E$292,'[1]ANALI. CHEM.'!$A$2:$A$292,$B25,'[1]ANALI. CHEM.'!$F$2:$F$292,"SALI",'[1]ANALI. CHEM.'!$I$2:$I$292,"&gt;="&amp;AB$2,'[1]ANALI. CHEM.'!$I$2:$I$292,"&lt;"&amp;AC$2)</f>
        <v>0</v>
      </c>
      <c r="AC25">
        <f>-SUMIFS('[1]ANALI. CHEM.'!$E$2:$E$292,'[1]ANALI. CHEM.'!$A$2:$A$292,$B25,'[1]ANALI. CHEM.'!$F$2:$F$292,"SALI",'[1]ANALI. CHEM.'!$I$2:$I$292,"&gt;="&amp;AC$2,'[1]ANALI. CHEM.'!$I$2:$I$292,"&lt;"&amp;AD$2)</f>
        <v>0</v>
      </c>
      <c r="AD25">
        <f>-SUMIFS('[1]ANALI. CHEM.'!$E$2:$E$292,'[1]ANALI. CHEM.'!$A$2:$A$292,$B25,'[1]ANALI. CHEM.'!$F$2:$F$292,"SALI",'[1]ANALI. CHEM.'!$I$2:$I$292,"&gt;="&amp;AD$2,'[1]ANALI. CHEM.'!$I$2:$I$292,"&lt;"&amp;AE$2)</f>
        <v>0</v>
      </c>
      <c r="AE25">
        <f>-SUMIFS('[1]ANALI. CHEM.'!$E$2:$E$292,'[1]ANALI. CHEM.'!$A$2:$A$292,$B25,'[1]ANALI. CHEM.'!$F$2:$F$292,"SALI",'[1]ANALI. CHEM.'!$I$2:$I$292,"&gt;="&amp;AE$2,'[1]ANALI. CHEM.'!$I$2:$I$292,"&lt;"&amp;AF$2)</f>
        <v>0</v>
      </c>
      <c r="AF25">
        <f>-SUMIFS('[1]ANALI. CHEM.'!$E$2:$E$292,'[1]ANALI. CHEM.'!$A$2:$A$292,$B25,'[1]ANALI. CHEM.'!$F$2:$F$292,"SALI",'[1]ANALI. CHEM.'!$I$2:$I$292,"&gt;="&amp;AF$2,'[1]ANALI. CHEM.'!$I$2:$I$292,"&lt;"&amp;AG$2)</f>
        <v>0</v>
      </c>
      <c r="AG25">
        <f>-SUMIFS('[1]ANALI. CHEM.'!$E$2:$E$292,'[1]ANALI. CHEM.'!$A$2:$A$292,$B25,'[1]ANALI. CHEM.'!$F$2:$F$292,"SALI",'[1]ANALI. CHEM.'!$I$2:$I$292,"&gt;="&amp;AG$2,'[1]ANALI. CHEM.'!$I$2:$I$292,"&lt;"&amp;AH$2)</f>
        <v>0</v>
      </c>
      <c r="AH25">
        <f>-SUMIFS('[1]ANALI. CHEM.'!$E$2:$E$292,'[1]ANALI. CHEM.'!$A$2:$A$292,$B25,'[1]ANALI. CHEM.'!$F$2:$F$292,"SALI",'[1]ANALI. CHEM.'!$I$2:$I$292,"&gt;="&amp;AH$2,'[1]ANALI. CHEM.'!$I$2:$I$292,"&lt;"&amp;AI$2)</f>
        <v>0</v>
      </c>
      <c r="AI25">
        <f>-SUMIFS('[1]ANALI. CHEM.'!$E$2:$E$292,'[1]ANALI. CHEM.'!$A$2:$A$292,$B25,'[1]ANALI. CHEM.'!$F$2:$F$292,"SALI",'[1]ANALI. CHEM.'!$I$2:$I$292,"&gt;="&amp;AI$2,'[1]ANALI. CHEM.'!$I$2:$I$292,"&lt;"&amp;AJ$2)</f>
        <v>0</v>
      </c>
      <c r="AJ25">
        <f>-SUMIFS('[1]ANALI. CHEM.'!$E$2:$E$292,'[1]ANALI. CHEM.'!$A$2:$A$292,$B25,'[1]ANALI. CHEM.'!$F$2:$F$292,"SALI",'[1]ANALI. CHEM.'!$I$2:$I$292,"&gt;="&amp;AJ$2,'[1]ANALI. CHEM.'!$I$2:$I$292,"&lt;"&amp;AK$2)</f>
        <v>0</v>
      </c>
      <c r="AK25">
        <f>-SUMIFS('[1]ANALI. CHEM.'!$E$2:$E$292,'[1]ANALI. CHEM.'!$A$2:$A$292,$B25,'[1]ANALI. CHEM.'!$F$2:$F$292,"SALI",'[1]ANALI. CHEM.'!$I$2:$I$292,"&gt;="&amp;AK$2,'[1]ANALI. CHEM.'!$I$2:$I$292,"&lt;"&amp;AL$2)</f>
        <v>0</v>
      </c>
      <c r="AL25">
        <f>-SUMIFS('[1]ANALI. CHEM.'!$E$2:$E$292,'[1]ANALI. CHEM.'!$A$2:$A$292,$B25,'[1]ANALI. CHEM.'!$F$2:$F$292,"SALI",'[1]ANALI. CHEM.'!$I$2:$I$292,"&gt;="&amp;AL$2,'[1]ANALI. CHEM.'!$I$2:$I$292,"&lt;"&amp;AM$2)</f>
        <v>0</v>
      </c>
      <c r="AN25">
        <f t="shared" si="0"/>
        <v>3</v>
      </c>
      <c r="AO25">
        <f t="shared" si="1"/>
        <v>35</v>
      </c>
    </row>
    <row r="26" spans="2:41" ht="15.75" thickBot="1" x14ac:dyDescent="0.3">
      <c r="B26" s="2" t="s">
        <v>23</v>
      </c>
      <c r="C26">
        <f>-SUMIFS('[1]ANALI. CHEM.'!$E$2:$E$292,'[1]ANALI. CHEM.'!$A$2:$A$292,$B26,'[1]ANALI. CHEM.'!$F$2:$F$292,"SALI",'[1]ANALI. CHEM.'!$I$2:$I$292,"&gt;="&amp;C$2,'[1]ANALI. CHEM.'!$I$2:$I$292,"&lt;"&amp;D$2)</f>
        <v>0</v>
      </c>
      <c r="D26">
        <f>-SUMIFS('[1]ANALI. CHEM.'!$E$2:$E$292,'[1]ANALI. CHEM.'!$A$2:$A$292,$B26,'[1]ANALI. CHEM.'!$F$2:$F$292,"SALI",'[1]ANALI. CHEM.'!$I$2:$I$292,"&gt;="&amp;D$2,'[1]ANALI. CHEM.'!$I$2:$I$292,"&lt;"&amp;E$2)</f>
        <v>0</v>
      </c>
      <c r="E26">
        <f>-SUMIFS('[1]ANALI. CHEM.'!$E$2:$E$292,'[1]ANALI. CHEM.'!$A$2:$A$292,$B26,'[1]ANALI. CHEM.'!$F$2:$F$292,"SALI",'[1]ANALI. CHEM.'!$I$2:$I$292,"&gt;="&amp;E$2,'[1]ANALI. CHEM.'!$I$2:$I$292,"&lt;"&amp;F$2)</f>
        <v>0</v>
      </c>
      <c r="F26">
        <f>-SUMIFS('[1]ANALI. CHEM.'!$E$2:$E$292,'[1]ANALI. CHEM.'!$A$2:$A$292,$B26,'[1]ANALI. CHEM.'!$F$2:$F$292,"SALI",'[1]ANALI. CHEM.'!$I$2:$I$292,"&gt;="&amp;F$2,'[1]ANALI. CHEM.'!$I$2:$I$292,"&lt;"&amp;G$2)</f>
        <v>0</v>
      </c>
      <c r="G26">
        <f>-SUMIFS('[1]ANALI. CHEM.'!$E$2:$E$292,'[1]ANALI. CHEM.'!$A$2:$A$292,$B26,'[1]ANALI. CHEM.'!$F$2:$F$292,"SALI",'[1]ANALI. CHEM.'!$I$2:$I$292,"&gt;="&amp;G$2,'[1]ANALI. CHEM.'!$I$2:$I$292,"&lt;"&amp;H$2)</f>
        <v>0</v>
      </c>
      <c r="H26">
        <f>-SUMIFS('[1]ANALI. CHEM.'!$E$2:$E$292,'[1]ANALI. CHEM.'!$A$2:$A$292,$B26,'[1]ANALI. CHEM.'!$F$2:$F$292,"SALI",'[1]ANALI. CHEM.'!$I$2:$I$292,"&gt;="&amp;H$2,'[1]ANALI. CHEM.'!$I$2:$I$292,"&lt;"&amp;I$2)</f>
        <v>0</v>
      </c>
      <c r="I26">
        <f>-SUMIFS('[1]ANALI. CHEM.'!$E$2:$E$292,'[1]ANALI. CHEM.'!$A$2:$A$292,$B26,'[1]ANALI. CHEM.'!$F$2:$F$292,"SALI",'[1]ANALI. CHEM.'!$I$2:$I$292,"&gt;="&amp;I$2,'[1]ANALI. CHEM.'!$I$2:$I$292,"&lt;"&amp;J$2)</f>
        <v>0</v>
      </c>
      <c r="J26">
        <f>-SUMIFS('[1]ANALI. CHEM.'!$E$2:$E$292,'[1]ANALI. CHEM.'!$A$2:$A$292,$B26,'[1]ANALI. CHEM.'!$F$2:$F$292,"SALI",'[1]ANALI. CHEM.'!$I$2:$I$292,"&gt;="&amp;J$2,'[1]ANALI. CHEM.'!$I$2:$I$292,"&lt;"&amp;K$2)</f>
        <v>0</v>
      </c>
      <c r="K26">
        <f>-SUMIFS('[1]ANALI. CHEM.'!$E$2:$E$292,'[1]ANALI. CHEM.'!$A$2:$A$292,$B26,'[1]ANALI. CHEM.'!$F$2:$F$292,"SALI",'[1]ANALI. CHEM.'!$I$2:$I$292,"&gt;="&amp;K$2,'[1]ANALI. CHEM.'!$I$2:$I$292,"&lt;"&amp;L$2)</f>
        <v>0</v>
      </c>
      <c r="L26">
        <f>-SUMIFS('[1]ANALI. CHEM.'!$E$2:$E$292,'[1]ANALI. CHEM.'!$A$2:$A$292,$B26,'[1]ANALI. CHEM.'!$F$2:$F$292,"SALI",'[1]ANALI. CHEM.'!$I$2:$I$292,"&gt;="&amp;L$2,'[1]ANALI. CHEM.'!$I$2:$I$292,"&lt;"&amp;M$2)</f>
        <v>0</v>
      </c>
      <c r="M26">
        <f>-SUMIFS('[1]ANALI. CHEM.'!$E$2:$E$292,'[1]ANALI. CHEM.'!$A$2:$A$292,$B26,'[1]ANALI. CHEM.'!$F$2:$F$292,"SALI",'[1]ANALI. CHEM.'!$I$2:$I$292,"&gt;="&amp;M$2,'[1]ANALI. CHEM.'!$I$2:$I$292,"&lt;"&amp;N$2)</f>
        <v>0</v>
      </c>
      <c r="N26">
        <f>-SUMIFS('[1]ANALI. CHEM.'!$E$2:$E$292,'[1]ANALI. CHEM.'!$A$2:$A$292,$B26,'[1]ANALI. CHEM.'!$F$2:$F$292,"SALI",'[1]ANALI. CHEM.'!$I$2:$I$292,"&gt;="&amp;N$2,'[1]ANALI. CHEM.'!$I$2:$I$292,"&lt;"&amp;O$2)</f>
        <v>0</v>
      </c>
      <c r="O26">
        <f>-SUMIFS('[1]ANALI. CHEM.'!$E$2:$E$292,'[1]ANALI. CHEM.'!$A$2:$A$292,$B26,'[1]ANALI. CHEM.'!$F$2:$F$292,"SALI",'[1]ANALI. CHEM.'!$I$2:$I$292,"&gt;="&amp;O$2,'[1]ANALI. CHEM.'!$I$2:$I$292,"&lt;"&amp;P$2)</f>
        <v>0</v>
      </c>
      <c r="P26">
        <f>-SUMIFS('[1]ANALI. CHEM.'!$E$2:$E$292,'[1]ANALI. CHEM.'!$A$2:$A$292,$B26,'[1]ANALI. CHEM.'!$F$2:$F$292,"SALI",'[1]ANALI. CHEM.'!$I$2:$I$292,"&gt;="&amp;P$2,'[1]ANALI. CHEM.'!$I$2:$I$292,"&lt;"&amp;Q$2)</f>
        <v>0</v>
      </c>
      <c r="Q26">
        <f>-SUMIFS('[1]ANALI. CHEM.'!$E$2:$E$292,'[1]ANALI. CHEM.'!$A$2:$A$292,$B26,'[1]ANALI. CHEM.'!$F$2:$F$292,"SALI",'[1]ANALI. CHEM.'!$I$2:$I$292,"&gt;="&amp;Q$2,'[1]ANALI. CHEM.'!$I$2:$I$292,"&lt;"&amp;R$2)</f>
        <v>0</v>
      </c>
      <c r="R26">
        <f>-SUMIFS('[1]ANALI. CHEM.'!$E$2:$E$292,'[1]ANALI. CHEM.'!$A$2:$A$292,$B26,'[1]ANALI. CHEM.'!$F$2:$F$292,"SALI",'[1]ANALI. CHEM.'!$I$2:$I$292,"&gt;="&amp;R$2,'[1]ANALI. CHEM.'!$I$2:$I$292,"&lt;"&amp;S$2)</f>
        <v>0</v>
      </c>
      <c r="S26">
        <f>-SUMIFS('[1]ANALI. CHEM.'!$E$2:$E$292,'[1]ANALI. CHEM.'!$A$2:$A$292,$B26,'[1]ANALI. CHEM.'!$F$2:$F$292,"SALI",'[1]ANALI. CHEM.'!$I$2:$I$292,"&gt;="&amp;S$2,'[1]ANALI. CHEM.'!$I$2:$I$292,"&lt;"&amp;T$2)</f>
        <v>0</v>
      </c>
      <c r="T26">
        <f>-SUMIFS('[1]ANALI. CHEM.'!$E$2:$E$292,'[1]ANALI. CHEM.'!$A$2:$A$292,$B26,'[1]ANALI. CHEM.'!$F$2:$F$292,"SALI",'[1]ANALI. CHEM.'!$I$2:$I$292,"&gt;="&amp;T$2,'[1]ANALI. CHEM.'!$I$2:$I$292,"&lt;"&amp;U$2)</f>
        <v>0</v>
      </c>
      <c r="U26">
        <f>-SUMIFS('[1]ANALI. CHEM.'!$E$2:$E$292,'[1]ANALI. CHEM.'!$A$2:$A$292,$B26,'[1]ANALI. CHEM.'!$F$2:$F$292,"SALI",'[1]ANALI. CHEM.'!$I$2:$I$292,"&gt;="&amp;U$2,'[1]ANALI. CHEM.'!$I$2:$I$292,"&lt;"&amp;V$2)</f>
        <v>0</v>
      </c>
      <c r="V26">
        <f>-SUMIFS('[1]ANALI. CHEM.'!$E$2:$E$292,'[1]ANALI. CHEM.'!$A$2:$A$292,$B26,'[1]ANALI. CHEM.'!$F$2:$F$292,"SALI",'[1]ANALI. CHEM.'!$I$2:$I$292,"&gt;="&amp;V$2,'[1]ANALI. CHEM.'!$I$2:$I$292,"&lt;"&amp;W$2)</f>
        <v>0</v>
      </c>
      <c r="W26">
        <f>-SUMIFS('[1]ANALI. CHEM.'!$E$2:$E$292,'[1]ANALI. CHEM.'!$A$2:$A$292,$B26,'[1]ANALI. CHEM.'!$F$2:$F$292,"SALI",'[1]ANALI. CHEM.'!$I$2:$I$292,"&gt;="&amp;W$2,'[1]ANALI. CHEM.'!$I$2:$I$292,"&lt;"&amp;X$2)</f>
        <v>0</v>
      </c>
      <c r="X26">
        <f>-SUMIFS('[1]ANALI. CHEM.'!$E$2:$E$292,'[1]ANALI. CHEM.'!$A$2:$A$292,$B26,'[1]ANALI. CHEM.'!$F$2:$F$292,"SALI",'[1]ANALI. CHEM.'!$I$2:$I$292,"&gt;="&amp;X$2,'[1]ANALI. CHEM.'!$I$2:$I$292,"&lt;"&amp;Y$2)</f>
        <v>0</v>
      </c>
      <c r="Y26">
        <f>-SUMIFS('[1]ANALI. CHEM.'!$E$2:$E$292,'[1]ANALI. CHEM.'!$A$2:$A$292,$B26,'[1]ANALI. CHEM.'!$F$2:$F$292,"SALI",'[1]ANALI. CHEM.'!$I$2:$I$292,"&gt;="&amp;Y$2,'[1]ANALI. CHEM.'!$I$2:$I$292,"&lt;"&amp;Z$2)</f>
        <v>0</v>
      </c>
      <c r="Z26">
        <f>-SUMIFS('[1]ANALI. CHEM.'!$E$2:$E$292,'[1]ANALI. CHEM.'!$A$2:$A$292,$B26,'[1]ANALI. CHEM.'!$F$2:$F$292,"SALI",'[1]ANALI. CHEM.'!$I$2:$I$292,"&gt;="&amp;Z$2,'[1]ANALI. CHEM.'!$I$2:$I$292,"&lt;"&amp;AA$2)</f>
        <v>0</v>
      </c>
      <c r="AA26">
        <f>-SUMIFS('[1]ANALI. CHEM.'!$E$2:$E$292,'[1]ANALI. CHEM.'!$A$2:$A$292,$B26,'[1]ANALI. CHEM.'!$F$2:$F$292,"SALI",'[1]ANALI. CHEM.'!$I$2:$I$292,"&gt;="&amp;AA$2,'[1]ANALI. CHEM.'!$I$2:$I$292,"&lt;"&amp;AB$2)</f>
        <v>0</v>
      </c>
      <c r="AB26">
        <f>-SUMIFS('[1]ANALI. CHEM.'!$E$2:$E$292,'[1]ANALI. CHEM.'!$A$2:$A$292,$B26,'[1]ANALI. CHEM.'!$F$2:$F$292,"SALI",'[1]ANALI. CHEM.'!$I$2:$I$292,"&gt;="&amp;AB$2,'[1]ANALI. CHEM.'!$I$2:$I$292,"&lt;"&amp;AC$2)</f>
        <v>0</v>
      </c>
      <c r="AC26">
        <f>-SUMIFS('[1]ANALI. CHEM.'!$E$2:$E$292,'[1]ANALI. CHEM.'!$A$2:$A$292,$B26,'[1]ANALI. CHEM.'!$F$2:$F$292,"SALI",'[1]ANALI. CHEM.'!$I$2:$I$292,"&gt;="&amp;AC$2,'[1]ANALI. CHEM.'!$I$2:$I$292,"&lt;"&amp;AD$2)</f>
        <v>0</v>
      </c>
      <c r="AD26">
        <f>-SUMIFS('[1]ANALI. CHEM.'!$E$2:$E$292,'[1]ANALI. CHEM.'!$A$2:$A$292,$B26,'[1]ANALI. CHEM.'!$F$2:$F$292,"SALI",'[1]ANALI. CHEM.'!$I$2:$I$292,"&gt;="&amp;AD$2,'[1]ANALI. CHEM.'!$I$2:$I$292,"&lt;"&amp;AE$2)</f>
        <v>0</v>
      </c>
      <c r="AE26">
        <f>-SUMIFS('[1]ANALI. CHEM.'!$E$2:$E$292,'[1]ANALI. CHEM.'!$A$2:$A$292,$B26,'[1]ANALI. CHEM.'!$F$2:$F$292,"SALI",'[1]ANALI. CHEM.'!$I$2:$I$292,"&gt;="&amp;AE$2,'[1]ANALI. CHEM.'!$I$2:$I$292,"&lt;"&amp;AF$2)</f>
        <v>0</v>
      </c>
      <c r="AF26">
        <f>-SUMIFS('[1]ANALI. CHEM.'!$E$2:$E$292,'[1]ANALI. CHEM.'!$A$2:$A$292,$B26,'[1]ANALI. CHEM.'!$F$2:$F$292,"SALI",'[1]ANALI. CHEM.'!$I$2:$I$292,"&gt;="&amp;AF$2,'[1]ANALI. CHEM.'!$I$2:$I$292,"&lt;"&amp;AG$2)</f>
        <v>0</v>
      </c>
      <c r="AG26">
        <f>-SUMIFS('[1]ANALI. CHEM.'!$E$2:$E$292,'[1]ANALI. CHEM.'!$A$2:$A$292,$B26,'[1]ANALI. CHEM.'!$F$2:$F$292,"SALI",'[1]ANALI. CHEM.'!$I$2:$I$292,"&gt;="&amp;AG$2,'[1]ANALI. CHEM.'!$I$2:$I$292,"&lt;"&amp;AH$2)</f>
        <v>0</v>
      </c>
      <c r="AH26">
        <f>-SUMIFS('[1]ANALI. CHEM.'!$E$2:$E$292,'[1]ANALI. CHEM.'!$A$2:$A$292,$B26,'[1]ANALI. CHEM.'!$F$2:$F$292,"SALI",'[1]ANALI. CHEM.'!$I$2:$I$292,"&gt;="&amp;AH$2,'[1]ANALI. CHEM.'!$I$2:$I$292,"&lt;"&amp;AI$2)</f>
        <v>0</v>
      </c>
      <c r="AI26">
        <f>-SUMIFS('[1]ANALI. CHEM.'!$E$2:$E$292,'[1]ANALI. CHEM.'!$A$2:$A$292,$B26,'[1]ANALI. CHEM.'!$F$2:$F$292,"SALI",'[1]ANALI. CHEM.'!$I$2:$I$292,"&gt;="&amp;AI$2,'[1]ANALI. CHEM.'!$I$2:$I$292,"&lt;"&amp;AJ$2)</f>
        <v>0</v>
      </c>
      <c r="AJ26">
        <f>-SUMIFS('[1]ANALI. CHEM.'!$E$2:$E$292,'[1]ANALI. CHEM.'!$A$2:$A$292,$B26,'[1]ANALI. CHEM.'!$F$2:$F$292,"SALI",'[1]ANALI. CHEM.'!$I$2:$I$292,"&gt;="&amp;AJ$2,'[1]ANALI. CHEM.'!$I$2:$I$292,"&lt;"&amp;AK$2)</f>
        <v>0</v>
      </c>
      <c r="AK26">
        <f>-SUMIFS('[1]ANALI. CHEM.'!$E$2:$E$292,'[1]ANALI. CHEM.'!$A$2:$A$292,$B26,'[1]ANALI. CHEM.'!$F$2:$F$292,"SALI",'[1]ANALI. CHEM.'!$I$2:$I$292,"&gt;="&amp;AK$2,'[1]ANALI. CHEM.'!$I$2:$I$292,"&lt;"&amp;AL$2)</f>
        <v>0</v>
      </c>
      <c r="AL26">
        <f>-SUMIFS('[1]ANALI. CHEM.'!$E$2:$E$292,'[1]ANALI. CHEM.'!$A$2:$A$292,$B26,'[1]ANALI. CHEM.'!$F$2:$F$292,"SALI",'[1]ANALI. CHEM.'!$I$2:$I$292,"&gt;="&amp;AL$2,'[1]ANALI. CHEM.'!$I$2:$I$292,"&lt;"&amp;AM$2)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-SUMIFS('[1]ANALI. CHEM.'!$E$2:$E$292,'[1]ANALI. CHEM.'!$A$2:$A$292,$B27,'[1]ANALI. CHEM.'!$F$2:$F$292,"SALI",'[1]ANALI. CHEM.'!$I$2:$I$292,"&gt;="&amp;C$2,'[1]ANALI. CHEM.'!$I$2:$I$292,"&lt;"&amp;D$2)</f>
        <v>0</v>
      </c>
      <c r="D27">
        <f>-SUMIFS('[1]ANALI. CHEM.'!$E$2:$E$292,'[1]ANALI. CHEM.'!$A$2:$A$292,$B27,'[1]ANALI. CHEM.'!$F$2:$F$292,"SALI",'[1]ANALI. CHEM.'!$I$2:$I$292,"&gt;="&amp;D$2,'[1]ANALI. CHEM.'!$I$2:$I$292,"&lt;"&amp;E$2)</f>
        <v>0</v>
      </c>
      <c r="E27">
        <f>-SUMIFS('[1]ANALI. CHEM.'!$E$2:$E$292,'[1]ANALI. CHEM.'!$A$2:$A$292,$B27,'[1]ANALI. CHEM.'!$F$2:$F$292,"SALI",'[1]ANALI. CHEM.'!$I$2:$I$292,"&gt;="&amp;E$2,'[1]ANALI. CHEM.'!$I$2:$I$292,"&lt;"&amp;F$2)</f>
        <v>0</v>
      </c>
      <c r="F27">
        <f>-SUMIFS('[1]ANALI. CHEM.'!$E$2:$E$292,'[1]ANALI. CHEM.'!$A$2:$A$292,$B27,'[1]ANALI. CHEM.'!$F$2:$F$292,"SALI",'[1]ANALI. CHEM.'!$I$2:$I$292,"&gt;="&amp;F$2,'[1]ANALI. CHEM.'!$I$2:$I$292,"&lt;"&amp;G$2)</f>
        <v>0</v>
      </c>
      <c r="G27">
        <f>-SUMIFS('[1]ANALI. CHEM.'!$E$2:$E$292,'[1]ANALI. CHEM.'!$A$2:$A$292,$B27,'[1]ANALI. CHEM.'!$F$2:$F$292,"SALI",'[1]ANALI. CHEM.'!$I$2:$I$292,"&gt;="&amp;G$2,'[1]ANALI. CHEM.'!$I$2:$I$292,"&lt;"&amp;H$2)</f>
        <v>0</v>
      </c>
      <c r="H27">
        <f>-SUMIFS('[1]ANALI. CHEM.'!$E$2:$E$292,'[1]ANALI. CHEM.'!$A$2:$A$292,$B27,'[1]ANALI. CHEM.'!$F$2:$F$292,"SALI",'[1]ANALI. CHEM.'!$I$2:$I$292,"&gt;="&amp;H$2,'[1]ANALI. CHEM.'!$I$2:$I$292,"&lt;"&amp;I$2)</f>
        <v>0</v>
      </c>
      <c r="I27">
        <f>-SUMIFS('[1]ANALI. CHEM.'!$E$2:$E$292,'[1]ANALI. CHEM.'!$A$2:$A$292,$B27,'[1]ANALI. CHEM.'!$F$2:$F$292,"SALI",'[1]ANALI. CHEM.'!$I$2:$I$292,"&gt;="&amp;I$2,'[1]ANALI. CHEM.'!$I$2:$I$292,"&lt;"&amp;J$2)</f>
        <v>0</v>
      </c>
      <c r="J27">
        <f>-SUMIFS('[1]ANALI. CHEM.'!$E$2:$E$292,'[1]ANALI. CHEM.'!$A$2:$A$292,$B27,'[1]ANALI. CHEM.'!$F$2:$F$292,"SALI",'[1]ANALI. CHEM.'!$I$2:$I$292,"&gt;="&amp;J$2,'[1]ANALI. CHEM.'!$I$2:$I$292,"&lt;"&amp;K$2)</f>
        <v>0</v>
      </c>
      <c r="K27">
        <f>-SUMIFS('[1]ANALI. CHEM.'!$E$2:$E$292,'[1]ANALI. CHEM.'!$A$2:$A$292,$B27,'[1]ANALI. CHEM.'!$F$2:$F$292,"SALI",'[1]ANALI. CHEM.'!$I$2:$I$292,"&gt;="&amp;K$2,'[1]ANALI. CHEM.'!$I$2:$I$292,"&lt;"&amp;L$2)</f>
        <v>0</v>
      </c>
      <c r="L27">
        <f>-SUMIFS('[1]ANALI. CHEM.'!$E$2:$E$292,'[1]ANALI. CHEM.'!$A$2:$A$292,$B27,'[1]ANALI. CHEM.'!$F$2:$F$292,"SALI",'[1]ANALI. CHEM.'!$I$2:$I$292,"&gt;="&amp;L$2,'[1]ANALI. CHEM.'!$I$2:$I$292,"&lt;"&amp;M$2)</f>
        <v>0</v>
      </c>
      <c r="M27">
        <f>-SUMIFS('[1]ANALI. CHEM.'!$E$2:$E$292,'[1]ANALI. CHEM.'!$A$2:$A$292,$B27,'[1]ANALI. CHEM.'!$F$2:$F$292,"SALI",'[1]ANALI. CHEM.'!$I$2:$I$292,"&gt;="&amp;M$2,'[1]ANALI. CHEM.'!$I$2:$I$292,"&lt;"&amp;N$2)</f>
        <v>0</v>
      </c>
      <c r="N27">
        <f>-SUMIFS('[1]ANALI. CHEM.'!$E$2:$E$292,'[1]ANALI. CHEM.'!$A$2:$A$292,$B27,'[1]ANALI. CHEM.'!$F$2:$F$292,"SALI",'[1]ANALI. CHEM.'!$I$2:$I$292,"&gt;="&amp;N$2,'[1]ANALI. CHEM.'!$I$2:$I$292,"&lt;"&amp;O$2)</f>
        <v>0</v>
      </c>
      <c r="O27">
        <f>-SUMIFS('[1]ANALI. CHEM.'!$E$2:$E$292,'[1]ANALI. CHEM.'!$A$2:$A$292,$B27,'[1]ANALI. CHEM.'!$F$2:$F$292,"SALI",'[1]ANALI. CHEM.'!$I$2:$I$292,"&gt;="&amp;O$2,'[1]ANALI. CHEM.'!$I$2:$I$292,"&lt;"&amp;P$2)</f>
        <v>0</v>
      </c>
      <c r="P27">
        <f>-SUMIFS('[1]ANALI. CHEM.'!$E$2:$E$292,'[1]ANALI. CHEM.'!$A$2:$A$292,$B27,'[1]ANALI. CHEM.'!$F$2:$F$292,"SALI",'[1]ANALI. CHEM.'!$I$2:$I$292,"&gt;="&amp;P$2,'[1]ANALI. CHEM.'!$I$2:$I$292,"&lt;"&amp;Q$2)</f>
        <v>0</v>
      </c>
      <c r="Q27">
        <f>-SUMIFS('[1]ANALI. CHEM.'!$E$2:$E$292,'[1]ANALI. CHEM.'!$A$2:$A$292,$B27,'[1]ANALI. CHEM.'!$F$2:$F$292,"SALI",'[1]ANALI. CHEM.'!$I$2:$I$292,"&gt;="&amp;Q$2,'[1]ANALI. CHEM.'!$I$2:$I$292,"&lt;"&amp;R$2)</f>
        <v>0</v>
      </c>
      <c r="R27">
        <f>-SUMIFS('[1]ANALI. CHEM.'!$E$2:$E$292,'[1]ANALI. CHEM.'!$A$2:$A$292,$B27,'[1]ANALI. CHEM.'!$F$2:$F$292,"SALI",'[1]ANALI. CHEM.'!$I$2:$I$292,"&gt;="&amp;R$2,'[1]ANALI. CHEM.'!$I$2:$I$292,"&lt;"&amp;S$2)</f>
        <v>0</v>
      </c>
      <c r="S27">
        <f>-SUMIFS('[1]ANALI. CHEM.'!$E$2:$E$292,'[1]ANALI. CHEM.'!$A$2:$A$292,$B27,'[1]ANALI. CHEM.'!$F$2:$F$292,"SALI",'[1]ANALI. CHEM.'!$I$2:$I$292,"&gt;="&amp;S$2,'[1]ANALI. CHEM.'!$I$2:$I$292,"&lt;"&amp;T$2)</f>
        <v>0</v>
      </c>
      <c r="T27">
        <f>-SUMIFS('[1]ANALI. CHEM.'!$E$2:$E$292,'[1]ANALI. CHEM.'!$A$2:$A$292,$B27,'[1]ANALI. CHEM.'!$F$2:$F$292,"SALI",'[1]ANALI. CHEM.'!$I$2:$I$292,"&gt;="&amp;T$2,'[1]ANALI. CHEM.'!$I$2:$I$292,"&lt;"&amp;U$2)</f>
        <v>2</v>
      </c>
      <c r="U27">
        <f>-SUMIFS('[1]ANALI. CHEM.'!$E$2:$E$292,'[1]ANALI. CHEM.'!$A$2:$A$292,$B27,'[1]ANALI. CHEM.'!$F$2:$F$292,"SALI",'[1]ANALI. CHEM.'!$I$2:$I$292,"&gt;="&amp;U$2,'[1]ANALI. CHEM.'!$I$2:$I$292,"&lt;"&amp;V$2)</f>
        <v>0</v>
      </c>
      <c r="V27">
        <f>-SUMIFS('[1]ANALI. CHEM.'!$E$2:$E$292,'[1]ANALI. CHEM.'!$A$2:$A$292,$B27,'[1]ANALI. CHEM.'!$F$2:$F$292,"SALI",'[1]ANALI. CHEM.'!$I$2:$I$292,"&gt;="&amp;V$2,'[1]ANALI. CHEM.'!$I$2:$I$292,"&lt;"&amp;W$2)</f>
        <v>0</v>
      </c>
      <c r="W27">
        <f>-SUMIFS('[1]ANALI. CHEM.'!$E$2:$E$292,'[1]ANALI. CHEM.'!$A$2:$A$292,$B27,'[1]ANALI. CHEM.'!$F$2:$F$292,"SALI",'[1]ANALI. CHEM.'!$I$2:$I$292,"&gt;="&amp;W$2,'[1]ANALI. CHEM.'!$I$2:$I$292,"&lt;"&amp;X$2)</f>
        <v>0</v>
      </c>
      <c r="X27">
        <f>-SUMIFS('[1]ANALI. CHEM.'!$E$2:$E$292,'[1]ANALI. CHEM.'!$A$2:$A$292,$B27,'[1]ANALI. CHEM.'!$F$2:$F$292,"SALI",'[1]ANALI. CHEM.'!$I$2:$I$292,"&gt;="&amp;X$2,'[1]ANALI. CHEM.'!$I$2:$I$292,"&lt;"&amp;Y$2)</f>
        <v>0</v>
      </c>
      <c r="Y27">
        <f>-SUMIFS('[1]ANALI. CHEM.'!$E$2:$E$292,'[1]ANALI. CHEM.'!$A$2:$A$292,$B27,'[1]ANALI. CHEM.'!$F$2:$F$292,"SALI",'[1]ANALI. CHEM.'!$I$2:$I$292,"&gt;="&amp;Y$2,'[1]ANALI. CHEM.'!$I$2:$I$292,"&lt;"&amp;Z$2)</f>
        <v>0</v>
      </c>
      <c r="Z27">
        <f>-SUMIFS('[1]ANALI. CHEM.'!$E$2:$E$292,'[1]ANALI. CHEM.'!$A$2:$A$292,$B27,'[1]ANALI. CHEM.'!$F$2:$F$292,"SALI",'[1]ANALI. CHEM.'!$I$2:$I$292,"&gt;="&amp;Z$2,'[1]ANALI. CHEM.'!$I$2:$I$292,"&lt;"&amp;AA$2)</f>
        <v>0</v>
      </c>
      <c r="AA27">
        <f>-SUMIFS('[1]ANALI. CHEM.'!$E$2:$E$292,'[1]ANALI. CHEM.'!$A$2:$A$292,$B27,'[1]ANALI. CHEM.'!$F$2:$F$292,"SALI",'[1]ANALI. CHEM.'!$I$2:$I$292,"&gt;="&amp;AA$2,'[1]ANALI. CHEM.'!$I$2:$I$292,"&lt;"&amp;AB$2)</f>
        <v>0</v>
      </c>
      <c r="AB27">
        <f>-SUMIFS('[1]ANALI. CHEM.'!$E$2:$E$292,'[1]ANALI. CHEM.'!$A$2:$A$292,$B27,'[1]ANALI. CHEM.'!$F$2:$F$292,"SALI",'[1]ANALI. CHEM.'!$I$2:$I$292,"&gt;="&amp;AB$2,'[1]ANALI. CHEM.'!$I$2:$I$292,"&lt;"&amp;AC$2)</f>
        <v>0</v>
      </c>
      <c r="AC27">
        <f>-SUMIFS('[1]ANALI. CHEM.'!$E$2:$E$292,'[1]ANALI. CHEM.'!$A$2:$A$292,$B27,'[1]ANALI. CHEM.'!$F$2:$F$292,"SALI",'[1]ANALI. CHEM.'!$I$2:$I$292,"&gt;="&amp;AC$2,'[1]ANALI. CHEM.'!$I$2:$I$292,"&lt;"&amp;AD$2)</f>
        <v>0</v>
      </c>
      <c r="AD27">
        <f>-SUMIFS('[1]ANALI. CHEM.'!$E$2:$E$292,'[1]ANALI. CHEM.'!$A$2:$A$292,$B27,'[1]ANALI. CHEM.'!$F$2:$F$292,"SALI",'[1]ANALI. CHEM.'!$I$2:$I$292,"&gt;="&amp;AD$2,'[1]ANALI. CHEM.'!$I$2:$I$292,"&lt;"&amp;AE$2)</f>
        <v>0</v>
      </c>
      <c r="AE27">
        <f>-SUMIFS('[1]ANALI. CHEM.'!$E$2:$E$292,'[1]ANALI. CHEM.'!$A$2:$A$292,$B27,'[1]ANALI. CHEM.'!$F$2:$F$292,"SALI",'[1]ANALI. CHEM.'!$I$2:$I$292,"&gt;="&amp;AE$2,'[1]ANALI. CHEM.'!$I$2:$I$292,"&lt;"&amp;AF$2)</f>
        <v>0</v>
      </c>
      <c r="AF27">
        <f>-SUMIFS('[1]ANALI. CHEM.'!$E$2:$E$292,'[1]ANALI. CHEM.'!$A$2:$A$292,$B27,'[1]ANALI. CHEM.'!$F$2:$F$292,"SALI",'[1]ANALI. CHEM.'!$I$2:$I$292,"&gt;="&amp;AF$2,'[1]ANALI. CHEM.'!$I$2:$I$292,"&lt;"&amp;AG$2)</f>
        <v>0</v>
      </c>
      <c r="AG27">
        <f>-SUMIFS('[1]ANALI. CHEM.'!$E$2:$E$292,'[1]ANALI. CHEM.'!$A$2:$A$292,$B27,'[1]ANALI. CHEM.'!$F$2:$F$292,"SALI",'[1]ANALI. CHEM.'!$I$2:$I$292,"&gt;="&amp;AG$2,'[1]ANALI. CHEM.'!$I$2:$I$292,"&lt;"&amp;AH$2)</f>
        <v>0</v>
      </c>
      <c r="AH27">
        <f>-SUMIFS('[1]ANALI. CHEM.'!$E$2:$E$292,'[1]ANALI. CHEM.'!$A$2:$A$292,$B27,'[1]ANALI. CHEM.'!$F$2:$F$292,"SALI",'[1]ANALI. CHEM.'!$I$2:$I$292,"&gt;="&amp;AH$2,'[1]ANALI. CHEM.'!$I$2:$I$292,"&lt;"&amp;AI$2)</f>
        <v>0</v>
      </c>
      <c r="AI27">
        <f>-SUMIFS('[1]ANALI. CHEM.'!$E$2:$E$292,'[1]ANALI. CHEM.'!$A$2:$A$292,$B27,'[1]ANALI. CHEM.'!$F$2:$F$292,"SALI",'[1]ANALI. CHEM.'!$I$2:$I$292,"&gt;="&amp;AI$2,'[1]ANALI. CHEM.'!$I$2:$I$292,"&lt;"&amp;AJ$2)</f>
        <v>10</v>
      </c>
      <c r="AJ27">
        <f>-SUMIFS('[1]ANALI. CHEM.'!$E$2:$E$292,'[1]ANALI. CHEM.'!$A$2:$A$292,$B27,'[1]ANALI. CHEM.'!$F$2:$F$292,"SALI",'[1]ANALI. CHEM.'!$I$2:$I$292,"&gt;="&amp;AJ$2,'[1]ANALI. CHEM.'!$I$2:$I$292,"&lt;"&amp;AK$2)</f>
        <v>0</v>
      </c>
      <c r="AK27">
        <f>-SUMIFS('[1]ANALI. CHEM.'!$E$2:$E$292,'[1]ANALI. CHEM.'!$A$2:$A$292,$B27,'[1]ANALI. CHEM.'!$F$2:$F$292,"SALI",'[1]ANALI. CHEM.'!$I$2:$I$292,"&gt;="&amp;AK$2,'[1]ANALI. CHEM.'!$I$2:$I$292,"&lt;"&amp;AL$2)</f>
        <v>0</v>
      </c>
      <c r="AL27">
        <f>-SUMIFS('[1]ANALI. CHEM.'!$E$2:$E$292,'[1]ANALI. CHEM.'!$A$2:$A$292,$B27,'[1]ANALI. CHEM.'!$F$2:$F$292,"SALI",'[1]ANALI. CHEM.'!$I$2:$I$292,"&gt;="&amp;AL$2,'[1]ANALI. CHEM.'!$I$2:$I$292,"&lt;"&amp;AM$2)</f>
        <v>0</v>
      </c>
      <c r="AN27">
        <f t="shared" si="0"/>
        <v>12</v>
      </c>
      <c r="AO27">
        <f t="shared" si="1"/>
        <v>34</v>
      </c>
    </row>
    <row r="28" spans="2:41" ht="15.75" thickBot="1" x14ac:dyDescent="0.3">
      <c r="B28" s="2" t="s">
        <v>25</v>
      </c>
      <c r="C28">
        <f>-SUMIFS('[1]ANALI. CHEM.'!$E$2:$E$292,'[1]ANALI. CHEM.'!$A$2:$A$292,$B28,'[1]ANALI. CHEM.'!$F$2:$F$292,"SALI",'[1]ANALI. CHEM.'!$I$2:$I$292,"&gt;="&amp;C$2,'[1]ANALI. CHEM.'!$I$2:$I$292,"&lt;"&amp;D$2)</f>
        <v>0</v>
      </c>
      <c r="D28">
        <f>-SUMIFS('[1]ANALI. CHEM.'!$E$2:$E$292,'[1]ANALI. CHEM.'!$A$2:$A$292,$B28,'[1]ANALI. CHEM.'!$F$2:$F$292,"SALI",'[1]ANALI. CHEM.'!$I$2:$I$292,"&gt;="&amp;D$2,'[1]ANALI. CHEM.'!$I$2:$I$292,"&lt;"&amp;E$2)</f>
        <v>0</v>
      </c>
      <c r="E28">
        <f>-SUMIFS('[1]ANALI. CHEM.'!$E$2:$E$292,'[1]ANALI. CHEM.'!$A$2:$A$292,$B28,'[1]ANALI. CHEM.'!$F$2:$F$292,"SALI",'[1]ANALI. CHEM.'!$I$2:$I$292,"&gt;="&amp;E$2,'[1]ANALI. CHEM.'!$I$2:$I$292,"&lt;"&amp;F$2)</f>
        <v>0</v>
      </c>
      <c r="F28">
        <f>-SUMIFS('[1]ANALI. CHEM.'!$E$2:$E$292,'[1]ANALI. CHEM.'!$A$2:$A$292,$B28,'[1]ANALI. CHEM.'!$F$2:$F$292,"SALI",'[1]ANALI. CHEM.'!$I$2:$I$292,"&gt;="&amp;F$2,'[1]ANALI. CHEM.'!$I$2:$I$292,"&lt;"&amp;G$2)</f>
        <v>0</v>
      </c>
      <c r="G28">
        <f>-SUMIFS('[1]ANALI. CHEM.'!$E$2:$E$292,'[1]ANALI. CHEM.'!$A$2:$A$292,$B28,'[1]ANALI. CHEM.'!$F$2:$F$292,"SALI",'[1]ANALI. CHEM.'!$I$2:$I$292,"&gt;="&amp;G$2,'[1]ANALI. CHEM.'!$I$2:$I$292,"&lt;"&amp;H$2)</f>
        <v>0</v>
      </c>
      <c r="H28">
        <f>-SUMIFS('[1]ANALI. CHEM.'!$E$2:$E$292,'[1]ANALI. CHEM.'!$A$2:$A$292,$B28,'[1]ANALI. CHEM.'!$F$2:$F$292,"SALI",'[1]ANALI. CHEM.'!$I$2:$I$292,"&gt;="&amp;H$2,'[1]ANALI. CHEM.'!$I$2:$I$292,"&lt;"&amp;I$2)</f>
        <v>0</v>
      </c>
      <c r="I28">
        <f>-SUMIFS('[1]ANALI. CHEM.'!$E$2:$E$292,'[1]ANALI. CHEM.'!$A$2:$A$292,$B28,'[1]ANALI. CHEM.'!$F$2:$F$292,"SALI",'[1]ANALI. CHEM.'!$I$2:$I$292,"&gt;="&amp;I$2,'[1]ANALI. CHEM.'!$I$2:$I$292,"&lt;"&amp;J$2)</f>
        <v>0</v>
      </c>
      <c r="J28">
        <f>-SUMIFS('[1]ANALI. CHEM.'!$E$2:$E$292,'[1]ANALI. CHEM.'!$A$2:$A$292,$B28,'[1]ANALI. CHEM.'!$F$2:$F$292,"SALI",'[1]ANALI. CHEM.'!$I$2:$I$292,"&gt;="&amp;J$2,'[1]ANALI. CHEM.'!$I$2:$I$292,"&lt;"&amp;K$2)</f>
        <v>0</v>
      </c>
      <c r="K28">
        <f>-SUMIFS('[1]ANALI. CHEM.'!$E$2:$E$292,'[1]ANALI. CHEM.'!$A$2:$A$292,$B28,'[1]ANALI. CHEM.'!$F$2:$F$292,"SALI",'[1]ANALI. CHEM.'!$I$2:$I$292,"&gt;="&amp;K$2,'[1]ANALI. CHEM.'!$I$2:$I$292,"&lt;"&amp;L$2)</f>
        <v>0</v>
      </c>
      <c r="L28">
        <f>-SUMIFS('[1]ANALI. CHEM.'!$E$2:$E$292,'[1]ANALI. CHEM.'!$A$2:$A$292,$B28,'[1]ANALI. CHEM.'!$F$2:$F$292,"SALI",'[1]ANALI. CHEM.'!$I$2:$I$292,"&gt;="&amp;L$2,'[1]ANALI. CHEM.'!$I$2:$I$292,"&lt;"&amp;M$2)</f>
        <v>0</v>
      </c>
      <c r="M28">
        <f>-SUMIFS('[1]ANALI. CHEM.'!$E$2:$E$292,'[1]ANALI. CHEM.'!$A$2:$A$292,$B28,'[1]ANALI. CHEM.'!$F$2:$F$292,"SALI",'[1]ANALI. CHEM.'!$I$2:$I$292,"&gt;="&amp;M$2,'[1]ANALI. CHEM.'!$I$2:$I$292,"&lt;"&amp;N$2)</f>
        <v>0</v>
      </c>
      <c r="N28">
        <f>-SUMIFS('[1]ANALI. CHEM.'!$E$2:$E$292,'[1]ANALI. CHEM.'!$A$2:$A$292,$B28,'[1]ANALI. CHEM.'!$F$2:$F$292,"SALI",'[1]ANALI. CHEM.'!$I$2:$I$292,"&gt;="&amp;N$2,'[1]ANALI. CHEM.'!$I$2:$I$292,"&lt;"&amp;O$2)</f>
        <v>0</v>
      </c>
      <c r="O28">
        <f>-SUMIFS('[1]ANALI. CHEM.'!$E$2:$E$292,'[1]ANALI. CHEM.'!$A$2:$A$292,$B28,'[1]ANALI. CHEM.'!$F$2:$F$292,"SALI",'[1]ANALI. CHEM.'!$I$2:$I$292,"&gt;="&amp;O$2,'[1]ANALI. CHEM.'!$I$2:$I$292,"&lt;"&amp;P$2)</f>
        <v>0</v>
      </c>
      <c r="P28">
        <f>-SUMIFS('[1]ANALI. CHEM.'!$E$2:$E$292,'[1]ANALI. CHEM.'!$A$2:$A$292,$B28,'[1]ANALI. CHEM.'!$F$2:$F$292,"SALI",'[1]ANALI. CHEM.'!$I$2:$I$292,"&gt;="&amp;P$2,'[1]ANALI. CHEM.'!$I$2:$I$292,"&lt;"&amp;Q$2)</f>
        <v>0</v>
      </c>
      <c r="Q28">
        <f>-SUMIFS('[1]ANALI. CHEM.'!$E$2:$E$292,'[1]ANALI. CHEM.'!$A$2:$A$292,$B28,'[1]ANALI. CHEM.'!$F$2:$F$292,"SALI",'[1]ANALI. CHEM.'!$I$2:$I$292,"&gt;="&amp;Q$2,'[1]ANALI. CHEM.'!$I$2:$I$292,"&lt;"&amp;R$2)</f>
        <v>0</v>
      </c>
      <c r="R28">
        <f>-SUMIFS('[1]ANALI. CHEM.'!$E$2:$E$292,'[1]ANALI. CHEM.'!$A$2:$A$292,$B28,'[1]ANALI. CHEM.'!$F$2:$F$292,"SALI",'[1]ANALI. CHEM.'!$I$2:$I$292,"&gt;="&amp;R$2,'[1]ANALI. CHEM.'!$I$2:$I$292,"&lt;"&amp;S$2)</f>
        <v>0</v>
      </c>
      <c r="S28">
        <f>-SUMIFS('[1]ANALI. CHEM.'!$E$2:$E$292,'[1]ANALI. CHEM.'!$A$2:$A$292,$B28,'[1]ANALI. CHEM.'!$F$2:$F$292,"SALI",'[1]ANALI. CHEM.'!$I$2:$I$292,"&gt;="&amp;S$2,'[1]ANALI. CHEM.'!$I$2:$I$292,"&lt;"&amp;T$2)</f>
        <v>0</v>
      </c>
      <c r="T28">
        <f>-SUMIFS('[1]ANALI. CHEM.'!$E$2:$E$292,'[1]ANALI. CHEM.'!$A$2:$A$292,$B28,'[1]ANALI. CHEM.'!$F$2:$F$292,"SALI",'[1]ANALI. CHEM.'!$I$2:$I$292,"&gt;="&amp;T$2,'[1]ANALI. CHEM.'!$I$2:$I$292,"&lt;"&amp;U$2)</f>
        <v>0</v>
      </c>
      <c r="U28">
        <f>-SUMIFS('[1]ANALI. CHEM.'!$E$2:$E$292,'[1]ANALI. CHEM.'!$A$2:$A$292,$B28,'[1]ANALI. CHEM.'!$F$2:$F$292,"SALI",'[1]ANALI. CHEM.'!$I$2:$I$292,"&gt;="&amp;U$2,'[1]ANALI. CHEM.'!$I$2:$I$292,"&lt;"&amp;V$2)</f>
        <v>0</v>
      </c>
      <c r="V28">
        <f>-SUMIFS('[1]ANALI. CHEM.'!$E$2:$E$292,'[1]ANALI. CHEM.'!$A$2:$A$292,$B28,'[1]ANALI. CHEM.'!$F$2:$F$292,"SALI",'[1]ANALI. CHEM.'!$I$2:$I$292,"&gt;="&amp;V$2,'[1]ANALI. CHEM.'!$I$2:$I$292,"&lt;"&amp;W$2)</f>
        <v>0</v>
      </c>
      <c r="W28">
        <f>-SUMIFS('[1]ANALI. CHEM.'!$E$2:$E$292,'[1]ANALI. CHEM.'!$A$2:$A$292,$B28,'[1]ANALI. CHEM.'!$F$2:$F$292,"SALI",'[1]ANALI. CHEM.'!$I$2:$I$292,"&gt;="&amp;W$2,'[1]ANALI. CHEM.'!$I$2:$I$292,"&lt;"&amp;X$2)</f>
        <v>0</v>
      </c>
      <c r="X28">
        <f>-SUMIFS('[1]ANALI. CHEM.'!$E$2:$E$292,'[1]ANALI. CHEM.'!$A$2:$A$292,$B28,'[1]ANALI. CHEM.'!$F$2:$F$292,"SALI",'[1]ANALI. CHEM.'!$I$2:$I$292,"&gt;="&amp;X$2,'[1]ANALI. CHEM.'!$I$2:$I$292,"&lt;"&amp;Y$2)</f>
        <v>0</v>
      </c>
      <c r="Y28">
        <f>-SUMIFS('[1]ANALI. CHEM.'!$E$2:$E$292,'[1]ANALI. CHEM.'!$A$2:$A$292,$B28,'[1]ANALI. CHEM.'!$F$2:$F$292,"SALI",'[1]ANALI. CHEM.'!$I$2:$I$292,"&gt;="&amp;Y$2,'[1]ANALI. CHEM.'!$I$2:$I$292,"&lt;"&amp;Z$2)</f>
        <v>0</v>
      </c>
      <c r="Z28">
        <f>-SUMIFS('[1]ANALI. CHEM.'!$E$2:$E$292,'[1]ANALI. CHEM.'!$A$2:$A$292,$B28,'[1]ANALI. CHEM.'!$F$2:$F$292,"SALI",'[1]ANALI. CHEM.'!$I$2:$I$292,"&gt;="&amp;Z$2,'[1]ANALI. CHEM.'!$I$2:$I$292,"&lt;"&amp;AA$2)</f>
        <v>0</v>
      </c>
      <c r="AA28">
        <f>-SUMIFS('[1]ANALI. CHEM.'!$E$2:$E$292,'[1]ANALI. CHEM.'!$A$2:$A$292,$B28,'[1]ANALI. CHEM.'!$F$2:$F$292,"SALI",'[1]ANALI. CHEM.'!$I$2:$I$292,"&gt;="&amp;AA$2,'[1]ANALI. CHEM.'!$I$2:$I$292,"&lt;"&amp;AB$2)</f>
        <v>0</v>
      </c>
      <c r="AB28">
        <f>-SUMIFS('[1]ANALI. CHEM.'!$E$2:$E$292,'[1]ANALI. CHEM.'!$A$2:$A$292,$B28,'[1]ANALI. CHEM.'!$F$2:$F$292,"SALI",'[1]ANALI. CHEM.'!$I$2:$I$292,"&gt;="&amp;AB$2,'[1]ANALI. CHEM.'!$I$2:$I$292,"&lt;"&amp;AC$2)</f>
        <v>0</v>
      </c>
      <c r="AC28">
        <f>-SUMIFS('[1]ANALI. CHEM.'!$E$2:$E$292,'[1]ANALI. CHEM.'!$A$2:$A$292,$B28,'[1]ANALI. CHEM.'!$F$2:$F$292,"SALI",'[1]ANALI. CHEM.'!$I$2:$I$292,"&gt;="&amp;AC$2,'[1]ANALI. CHEM.'!$I$2:$I$292,"&lt;"&amp;AD$2)</f>
        <v>0</v>
      </c>
      <c r="AD28">
        <f>-SUMIFS('[1]ANALI. CHEM.'!$E$2:$E$292,'[1]ANALI. CHEM.'!$A$2:$A$292,$B28,'[1]ANALI. CHEM.'!$F$2:$F$292,"SALI",'[1]ANALI. CHEM.'!$I$2:$I$292,"&gt;="&amp;AD$2,'[1]ANALI. CHEM.'!$I$2:$I$292,"&lt;"&amp;AE$2)</f>
        <v>0</v>
      </c>
      <c r="AE28">
        <f>-SUMIFS('[1]ANALI. CHEM.'!$E$2:$E$292,'[1]ANALI. CHEM.'!$A$2:$A$292,$B28,'[1]ANALI. CHEM.'!$F$2:$F$292,"SALI",'[1]ANALI. CHEM.'!$I$2:$I$292,"&gt;="&amp;AE$2,'[1]ANALI. CHEM.'!$I$2:$I$292,"&lt;"&amp;AF$2)</f>
        <v>0</v>
      </c>
      <c r="AF28">
        <f>-SUMIFS('[1]ANALI. CHEM.'!$E$2:$E$292,'[1]ANALI. CHEM.'!$A$2:$A$292,$B28,'[1]ANALI. CHEM.'!$F$2:$F$292,"SALI",'[1]ANALI. CHEM.'!$I$2:$I$292,"&gt;="&amp;AF$2,'[1]ANALI. CHEM.'!$I$2:$I$292,"&lt;"&amp;AG$2)</f>
        <v>0</v>
      </c>
      <c r="AG28">
        <f>-SUMIFS('[1]ANALI. CHEM.'!$E$2:$E$292,'[1]ANALI. CHEM.'!$A$2:$A$292,$B28,'[1]ANALI. CHEM.'!$F$2:$F$292,"SALI",'[1]ANALI. CHEM.'!$I$2:$I$292,"&gt;="&amp;AG$2,'[1]ANALI. CHEM.'!$I$2:$I$292,"&lt;"&amp;AH$2)</f>
        <v>0</v>
      </c>
      <c r="AH28">
        <f>-SUMIFS('[1]ANALI. CHEM.'!$E$2:$E$292,'[1]ANALI. CHEM.'!$A$2:$A$292,$B28,'[1]ANALI. CHEM.'!$F$2:$F$292,"SALI",'[1]ANALI. CHEM.'!$I$2:$I$292,"&gt;="&amp;AH$2,'[1]ANALI. CHEM.'!$I$2:$I$292,"&lt;"&amp;AI$2)</f>
        <v>0</v>
      </c>
      <c r="AI28">
        <f>-SUMIFS('[1]ANALI. CHEM.'!$E$2:$E$292,'[1]ANALI. CHEM.'!$A$2:$A$292,$B28,'[1]ANALI. CHEM.'!$F$2:$F$292,"SALI",'[1]ANALI. CHEM.'!$I$2:$I$292,"&gt;="&amp;AI$2,'[1]ANALI. CHEM.'!$I$2:$I$292,"&lt;"&amp;AJ$2)</f>
        <v>0</v>
      </c>
      <c r="AJ28">
        <f>-SUMIFS('[1]ANALI. CHEM.'!$E$2:$E$292,'[1]ANALI. CHEM.'!$A$2:$A$292,$B28,'[1]ANALI. CHEM.'!$F$2:$F$292,"SALI",'[1]ANALI. CHEM.'!$I$2:$I$292,"&gt;="&amp;AJ$2,'[1]ANALI. CHEM.'!$I$2:$I$292,"&lt;"&amp;AK$2)</f>
        <v>0</v>
      </c>
      <c r="AK28">
        <f>-SUMIFS('[1]ANALI. CHEM.'!$E$2:$E$292,'[1]ANALI. CHEM.'!$A$2:$A$292,$B28,'[1]ANALI. CHEM.'!$F$2:$F$292,"SALI",'[1]ANALI. CHEM.'!$I$2:$I$292,"&gt;="&amp;AK$2,'[1]ANALI. CHEM.'!$I$2:$I$292,"&lt;"&amp;AL$2)</f>
        <v>0</v>
      </c>
      <c r="AL28">
        <f>-SUMIFS('[1]ANALI. CHEM.'!$E$2:$E$292,'[1]ANALI. CHEM.'!$A$2:$A$292,$B28,'[1]ANALI. CHEM.'!$F$2:$F$292,"SALI",'[1]ANALI. CHEM.'!$I$2:$I$292,"&gt;="&amp;AL$2,'[1]ANALI. CHEM.'!$I$2:$I$292,"&lt;"&amp;AM$2)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-SUMIFS('[1]ANALI. CHEM.'!$E$2:$E$292,'[1]ANALI. CHEM.'!$A$2:$A$292,$B29,'[1]ANALI. CHEM.'!$F$2:$F$292,"SALI",'[1]ANALI. CHEM.'!$I$2:$I$292,"&gt;="&amp;C$2,'[1]ANALI. CHEM.'!$I$2:$I$292,"&lt;"&amp;D$2)</f>
        <v>0</v>
      </c>
      <c r="D29">
        <f>-SUMIFS('[1]ANALI. CHEM.'!$E$2:$E$292,'[1]ANALI. CHEM.'!$A$2:$A$292,$B29,'[1]ANALI. CHEM.'!$F$2:$F$292,"SALI",'[1]ANALI. CHEM.'!$I$2:$I$292,"&gt;="&amp;D$2,'[1]ANALI. CHEM.'!$I$2:$I$292,"&lt;"&amp;E$2)</f>
        <v>0</v>
      </c>
      <c r="E29">
        <f>-SUMIFS('[1]ANALI. CHEM.'!$E$2:$E$292,'[1]ANALI. CHEM.'!$A$2:$A$292,$B29,'[1]ANALI. CHEM.'!$F$2:$F$292,"SALI",'[1]ANALI. CHEM.'!$I$2:$I$292,"&gt;="&amp;E$2,'[1]ANALI. CHEM.'!$I$2:$I$292,"&lt;"&amp;F$2)</f>
        <v>0</v>
      </c>
      <c r="F29">
        <f>-SUMIFS('[1]ANALI. CHEM.'!$E$2:$E$292,'[1]ANALI. CHEM.'!$A$2:$A$292,$B29,'[1]ANALI. CHEM.'!$F$2:$F$292,"SALI",'[1]ANALI. CHEM.'!$I$2:$I$292,"&gt;="&amp;F$2,'[1]ANALI. CHEM.'!$I$2:$I$292,"&lt;"&amp;G$2)</f>
        <v>0</v>
      </c>
      <c r="G29">
        <f>-SUMIFS('[1]ANALI. CHEM.'!$E$2:$E$292,'[1]ANALI. CHEM.'!$A$2:$A$292,$B29,'[1]ANALI. CHEM.'!$F$2:$F$292,"SALI",'[1]ANALI. CHEM.'!$I$2:$I$292,"&gt;="&amp;G$2,'[1]ANALI. CHEM.'!$I$2:$I$292,"&lt;"&amp;H$2)</f>
        <v>0</v>
      </c>
      <c r="H29">
        <f>-SUMIFS('[1]ANALI. CHEM.'!$E$2:$E$292,'[1]ANALI. CHEM.'!$A$2:$A$292,$B29,'[1]ANALI. CHEM.'!$F$2:$F$292,"SALI",'[1]ANALI. CHEM.'!$I$2:$I$292,"&gt;="&amp;H$2,'[1]ANALI. CHEM.'!$I$2:$I$292,"&lt;"&amp;I$2)</f>
        <v>0</v>
      </c>
      <c r="I29">
        <f>-SUMIFS('[1]ANALI. CHEM.'!$E$2:$E$292,'[1]ANALI. CHEM.'!$A$2:$A$292,$B29,'[1]ANALI. CHEM.'!$F$2:$F$292,"SALI",'[1]ANALI. CHEM.'!$I$2:$I$292,"&gt;="&amp;I$2,'[1]ANALI. CHEM.'!$I$2:$I$292,"&lt;"&amp;J$2)</f>
        <v>0</v>
      </c>
      <c r="J29">
        <f>-SUMIFS('[1]ANALI. CHEM.'!$E$2:$E$292,'[1]ANALI. CHEM.'!$A$2:$A$292,$B29,'[1]ANALI. CHEM.'!$F$2:$F$292,"SALI",'[1]ANALI. CHEM.'!$I$2:$I$292,"&gt;="&amp;J$2,'[1]ANALI. CHEM.'!$I$2:$I$292,"&lt;"&amp;K$2)</f>
        <v>0</v>
      </c>
      <c r="K29">
        <f>-SUMIFS('[1]ANALI. CHEM.'!$E$2:$E$292,'[1]ANALI. CHEM.'!$A$2:$A$292,$B29,'[1]ANALI. CHEM.'!$F$2:$F$292,"SALI",'[1]ANALI. CHEM.'!$I$2:$I$292,"&gt;="&amp;K$2,'[1]ANALI. CHEM.'!$I$2:$I$292,"&lt;"&amp;L$2)</f>
        <v>0</v>
      </c>
      <c r="L29">
        <f>-SUMIFS('[1]ANALI. CHEM.'!$E$2:$E$292,'[1]ANALI. CHEM.'!$A$2:$A$292,$B29,'[1]ANALI. CHEM.'!$F$2:$F$292,"SALI",'[1]ANALI. CHEM.'!$I$2:$I$292,"&gt;="&amp;L$2,'[1]ANALI. CHEM.'!$I$2:$I$292,"&lt;"&amp;M$2)</f>
        <v>0</v>
      </c>
      <c r="M29">
        <f>-SUMIFS('[1]ANALI. CHEM.'!$E$2:$E$292,'[1]ANALI. CHEM.'!$A$2:$A$292,$B29,'[1]ANALI. CHEM.'!$F$2:$F$292,"SALI",'[1]ANALI. CHEM.'!$I$2:$I$292,"&gt;="&amp;M$2,'[1]ANALI. CHEM.'!$I$2:$I$292,"&lt;"&amp;N$2)</f>
        <v>0</v>
      </c>
      <c r="N29">
        <f>-SUMIFS('[1]ANALI. CHEM.'!$E$2:$E$292,'[1]ANALI. CHEM.'!$A$2:$A$292,$B29,'[1]ANALI. CHEM.'!$F$2:$F$292,"SALI",'[1]ANALI. CHEM.'!$I$2:$I$292,"&gt;="&amp;N$2,'[1]ANALI. CHEM.'!$I$2:$I$292,"&lt;"&amp;O$2)</f>
        <v>0</v>
      </c>
      <c r="O29">
        <f>-SUMIFS('[1]ANALI. CHEM.'!$E$2:$E$292,'[1]ANALI. CHEM.'!$A$2:$A$292,$B29,'[1]ANALI. CHEM.'!$F$2:$F$292,"SALI",'[1]ANALI. CHEM.'!$I$2:$I$292,"&gt;="&amp;O$2,'[1]ANALI. CHEM.'!$I$2:$I$292,"&lt;"&amp;P$2)</f>
        <v>10</v>
      </c>
      <c r="P29">
        <f>-SUMIFS('[1]ANALI. CHEM.'!$E$2:$E$292,'[1]ANALI. CHEM.'!$A$2:$A$292,$B29,'[1]ANALI. CHEM.'!$F$2:$F$292,"SALI",'[1]ANALI. CHEM.'!$I$2:$I$292,"&gt;="&amp;P$2,'[1]ANALI. CHEM.'!$I$2:$I$292,"&lt;"&amp;Q$2)</f>
        <v>0</v>
      </c>
      <c r="Q29">
        <f>-SUMIFS('[1]ANALI. CHEM.'!$E$2:$E$292,'[1]ANALI. CHEM.'!$A$2:$A$292,$B29,'[1]ANALI. CHEM.'!$F$2:$F$292,"SALI",'[1]ANALI. CHEM.'!$I$2:$I$292,"&gt;="&amp;Q$2,'[1]ANALI. CHEM.'!$I$2:$I$292,"&lt;"&amp;R$2)</f>
        <v>0</v>
      </c>
      <c r="R29">
        <f>-SUMIFS('[1]ANALI. CHEM.'!$E$2:$E$292,'[1]ANALI. CHEM.'!$A$2:$A$292,$B29,'[1]ANALI. CHEM.'!$F$2:$F$292,"SALI",'[1]ANALI. CHEM.'!$I$2:$I$292,"&gt;="&amp;R$2,'[1]ANALI. CHEM.'!$I$2:$I$292,"&lt;"&amp;S$2)</f>
        <v>0</v>
      </c>
      <c r="S29">
        <f>-SUMIFS('[1]ANALI. CHEM.'!$E$2:$E$292,'[1]ANALI. CHEM.'!$A$2:$A$292,$B29,'[1]ANALI. CHEM.'!$F$2:$F$292,"SALI",'[1]ANALI. CHEM.'!$I$2:$I$292,"&gt;="&amp;S$2,'[1]ANALI. CHEM.'!$I$2:$I$292,"&lt;"&amp;T$2)</f>
        <v>6</v>
      </c>
      <c r="T29">
        <f>-SUMIFS('[1]ANALI. CHEM.'!$E$2:$E$292,'[1]ANALI. CHEM.'!$A$2:$A$292,$B29,'[1]ANALI. CHEM.'!$F$2:$F$292,"SALI",'[1]ANALI. CHEM.'!$I$2:$I$292,"&gt;="&amp;T$2,'[1]ANALI. CHEM.'!$I$2:$I$292,"&lt;"&amp;U$2)</f>
        <v>0</v>
      </c>
      <c r="U29">
        <f>-SUMIFS('[1]ANALI. CHEM.'!$E$2:$E$292,'[1]ANALI. CHEM.'!$A$2:$A$292,$B29,'[1]ANALI. CHEM.'!$F$2:$F$292,"SALI",'[1]ANALI. CHEM.'!$I$2:$I$292,"&gt;="&amp;U$2,'[1]ANALI. CHEM.'!$I$2:$I$292,"&lt;"&amp;V$2)</f>
        <v>0</v>
      </c>
      <c r="V29">
        <f>-SUMIFS('[1]ANALI. CHEM.'!$E$2:$E$292,'[1]ANALI. CHEM.'!$A$2:$A$292,$B29,'[1]ANALI. CHEM.'!$F$2:$F$292,"SALI",'[1]ANALI. CHEM.'!$I$2:$I$292,"&gt;="&amp;V$2,'[1]ANALI. CHEM.'!$I$2:$I$292,"&lt;"&amp;W$2)</f>
        <v>0</v>
      </c>
      <c r="W29">
        <f>-SUMIFS('[1]ANALI. CHEM.'!$E$2:$E$292,'[1]ANALI. CHEM.'!$A$2:$A$292,$B29,'[1]ANALI. CHEM.'!$F$2:$F$292,"SALI",'[1]ANALI. CHEM.'!$I$2:$I$292,"&gt;="&amp;W$2,'[1]ANALI. CHEM.'!$I$2:$I$292,"&lt;"&amp;X$2)</f>
        <v>10</v>
      </c>
      <c r="X29">
        <f>-SUMIFS('[1]ANALI. CHEM.'!$E$2:$E$292,'[1]ANALI. CHEM.'!$A$2:$A$292,$B29,'[1]ANALI. CHEM.'!$F$2:$F$292,"SALI",'[1]ANALI. CHEM.'!$I$2:$I$292,"&gt;="&amp;X$2,'[1]ANALI. CHEM.'!$I$2:$I$292,"&lt;"&amp;Y$2)</f>
        <v>0</v>
      </c>
      <c r="Y29">
        <f>-SUMIFS('[1]ANALI. CHEM.'!$E$2:$E$292,'[1]ANALI. CHEM.'!$A$2:$A$292,$B29,'[1]ANALI. CHEM.'!$F$2:$F$292,"SALI",'[1]ANALI. CHEM.'!$I$2:$I$292,"&gt;="&amp;Y$2,'[1]ANALI. CHEM.'!$I$2:$I$292,"&lt;"&amp;Z$2)</f>
        <v>0</v>
      </c>
      <c r="Z29">
        <f>-SUMIFS('[1]ANALI. CHEM.'!$E$2:$E$292,'[1]ANALI. CHEM.'!$A$2:$A$292,$B29,'[1]ANALI. CHEM.'!$F$2:$F$292,"SALI",'[1]ANALI. CHEM.'!$I$2:$I$292,"&gt;="&amp;Z$2,'[1]ANALI. CHEM.'!$I$2:$I$292,"&lt;"&amp;AA$2)</f>
        <v>0</v>
      </c>
      <c r="AA29">
        <f>-SUMIFS('[1]ANALI. CHEM.'!$E$2:$E$292,'[1]ANALI. CHEM.'!$A$2:$A$292,$B29,'[1]ANALI. CHEM.'!$F$2:$F$292,"SALI",'[1]ANALI. CHEM.'!$I$2:$I$292,"&gt;="&amp;AA$2,'[1]ANALI. CHEM.'!$I$2:$I$292,"&lt;"&amp;AB$2)</f>
        <v>0</v>
      </c>
      <c r="AB29">
        <f>-SUMIFS('[1]ANALI. CHEM.'!$E$2:$E$292,'[1]ANALI. CHEM.'!$A$2:$A$292,$B29,'[1]ANALI. CHEM.'!$F$2:$F$292,"SALI",'[1]ANALI. CHEM.'!$I$2:$I$292,"&gt;="&amp;AB$2,'[1]ANALI. CHEM.'!$I$2:$I$292,"&lt;"&amp;AC$2)</f>
        <v>0</v>
      </c>
      <c r="AC29">
        <f>-SUMIFS('[1]ANALI. CHEM.'!$E$2:$E$292,'[1]ANALI. CHEM.'!$A$2:$A$292,$B29,'[1]ANALI. CHEM.'!$F$2:$F$292,"SALI",'[1]ANALI. CHEM.'!$I$2:$I$292,"&gt;="&amp;AC$2,'[1]ANALI. CHEM.'!$I$2:$I$292,"&lt;"&amp;AD$2)</f>
        <v>0</v>
      </c>
      <c r="AD29">
        <f>-SUMIFS('[1]ANALI. CHEM.'!$E$2:$E$292,'[1]ANALI. CHEM.'!$A$2:$A$292,$B29,'[1]ANALI. CHEM.'!$F$2:$F$292,"SALI",'[1]ANALI. CHEM.'!$I$2:$I$292,"&gt;="&amp;AD$2,'[1]ANALI. CHEM.'!$I$2:$I$292,"&lt;"&amp;AE$2)</f>
        <v>0</v>
      </c>
      <c r="AE29">
        <f>-SUMIFS('[1]ANALI. CHEM.'!$E$2:$E$292,'[1]ANALI. CHEM.'!$A$2:$A$292,$B29,'[1]ANALI. CHEM.'!$F$2:$F$292,"SALI",'[1]ANALI. CHEM.'!$I$2:$I$292,"&gt;="&amp;AE$2,'[1]ANALI. CHEM.'!$I$2:$I$292,"&lt;"&amp;AF$2)</f>
        <v>0</v>
      </c>
      <c r="AF29">
        <f>-SUMIFS('[1]ANALI. CHEM.'!$E$2:$E$292,'[1]ANALI. CHEM.'!$A$2:$A$292,$B29,'[1]ANALI. CHEM.'!$F$2:$F$292,"SALI",'[1]ANALI. CHEM.'!$I$2:$I$292,"&gt;="&amp;AF$2,'[1]ANALI. CHEM.'!$I$2:$I$292,"&lt;"&amp;AG$2)</f>
        <v>0</v>
      </c>
      <c r="AG29">
        <f>-SUMIFS('[1]ANALI. CHEM.'!$E$2:$E$292,'[1]ANALI. CHEM.'!$A$2:$A$292,$B29,'[1]ANALI. CHEM.'!$F$2:$F$292,"SALI",'[1]ANALI. CHEM.'!$I$2:$I$292,"&gt;="&amp;AG$2,'[1]ANALI. CHEM.'!$I$2:$I$292,"&lt;"&amp;AH$2)</f>
        <v>0</v>
      </c>
      <c r="AH29">
        <f>-SUMIFS('[1]ANALI. CHEM.'!$E$2:$E$292,'[1]ANALI. CHEM.'!$A$2:$A$292,$B29,'[1]ANALI. CHEM.'!$F$2:$F$292,"SALI",'[1]ANALI. CHEM.'!$I$2:$I$292,"&gt;="&amp;AH$2,'[1]ANALI. CHEM.'!$I$2:$I$292,"&lt;"&amp;AI$2)</f>
        <v>0</v>
      </c>
      <c r="AI29">
        <f>-SUMIFS('[1]ANALI. CHEM.'!$E$2:$E$292,'[1]ANALI. CHEM.'!$A$2:$A$292,$B29,'[1]ANALI. CHEM.'!$F$2:$F$292,"SALI",'[1]ANALI. CHEM.'!$I$2:$I$292,"&gt;="&amp;AI$2,'[1]ANALI. CHEM.'!$I$2:$I$292,"&lt;"&amp;AJ$2)</f>
        <v>0</v>
      </c>
      <c r="AJ29">
        <f>-SUMIFS('[1]ANALI. CHEM.'!$E$2:$E$292,'[1]ANALI. CHEM.'!$A$2:$A$292,$B29,'[1]ANALI. CHEM.'!$F$2:$F$292,"SALI",'[1]ANALI. CHEM.'!$I$2:$I$292,"&gt;="&amp;AJ$2,'[1]ANALI. CHEM.'!$I$2:$I$292,"&lt;"&amp;AK$2)</f>
        <v>0</v>
      </c>
      <c r="AK29">
        <f>-SUMIFS('[1]ANALI. CHEM.'!$E$2:$E$292,'[1]ANALI. CHEM.'!$A$2:$A$292,$B29,'[1]ANALI. CHEM.'!$F$2:$F$292,"SALI",'[1]ANALI. CHEM.'!$I$2:$I$292,"&gt;="&amp;AK$2,'[1]ANALI. CHEM.'!$I$2:$I$292,"&lt;"&amp;AL$2)</f>
        <v>0</v>
      </c>
      <c r="AL29">
        <f>-SUMIFS('[1]ANALI. CHEM.'!$E$2:$E$292,'[1]ANALI. CHEM.'!$A$2:$A$292,$B29,'[1]ANALI. CHEM.'!$F$2:$F$292,"SALI",'[1]ANALI. CHEM.'!$I$2:$I$292,"&gt;="&amp;AL$2,'[1]ANALI. CHEM.'!$I$2:$I$292,"&lt;"&amp;AM$2)</f>
        <v>0</v>
      </c>
      <c r="AN29">
        <f t="shared" si="0"/>
        <v>26</v>
      </c>
      <c r="AO29">
        <f t="shared" si="1"/>
        <v>33</v>
      </c>
    </row>
    <row r="30" spans="2:41" ht="15.75" thickBot="1" x14ac:dyDescent="0.3">
      <c r="B30" s="2" t="s">
        <v>27</v>
      </c>
      <c r="C30">
        <f>-SUMIFS('[1]ANALI. CHEM.'!$E$2:$E$292,'[1]ANALI. CHEM.'!$A$2:$A$292,$B30,'[1]ANALI. CHEM.'!$F$2:$F$292,"SALI",'[1]ANALI. CHEM.'!$I$2:$I$292,"&gt;="&amp;C$2,'[1]ANALI. CHEM.'!$I$2:$I$292,"&lt;"&amp;D$2)</f>
        <v>0</v>
      </c>
      <c r="D30">
        <f>-SUMIFS('[1]ANALI. CHEM.'!$E$2:$E$292,'[1]ANALI. CHEM.'!$A$2:$A$292,$B30,'[1]ANALI. CHEM.'!$F$2:$F$292,"SALI",'[1]ANALI. CHEM.'!$I$2:$I$292,"&gt;="&amp;D$2,'[1]ANALI. CHEM.'!$I$2:$I$292,"&lt;"&amp;E$2)</f>
        <v>0</v>
      </c>
      <c r="E30">
        <f>-SUMIFS('[1]ANALI. CHEM.'!$E$2:$E$292,'[1]ANALI. CHEM.'!$A$2:$A$292,$B30,'[1]ANALI. CHEM.'!$F$2:$F$292,"SALI",'[1]ANALI. CHEM.'!$I$2:$I$292,"&gt;="&amp;E$2,'[1]ANALI. CHEM.'!$I$2:$I$292,"&lt;"&amp;F$2)</f>
        <v>0</v>
      </c>
      <c r="F30">
        <f>-SUMIFS('[1]ANALI. CHEM.'!$E$2:$E$292,'[1]ANALI. CHEM.'!$A$2:$A$292,$B30,'[1]ANALI. CHEM.'!$F$2:$F$292,"SALI",'[1]ANALI. CHEM.'!$I$2:$I$292,"&gt;="&amp;F$2,'[1]ANALI. CHEM.'!$I$2:$I$292,"&lt;"&amp;G$2)</f>
        <v>0</v>
      </c>
      <c r="G30">
        <f>-SUMIFS('[1]ANALI. CHEM.'!$E$2:$E$292,'[1]ANALI. CHEM.'!$A$2:$A$292,$B30,'[1]ANALI. CHEM.'!$F$2:$F$292,"SALI",'[1]ANALI. CHEM.'!$I$2:$I$292,"&gt;="&amp;G$2,'[1]ANALI. CHEM.'!$I$2:$I$292,"&lt;"&amp;H$2)</f>
        <v>0</v>
      </c>
      <c r="H30">
        <f>-SUMIFS('[1]ANALI. CHEM.'!$E$2:$E$292,'[1]ANALI. CHEM.'!$A$2:$A$292,$B30,'[1]ANALI. CHEM.'!$F$2:$F$292,"SALI",'[1]ANALI. CHEM.'!$I$2:$I$292,"&gt;="&amp;H$2,'[1]ANALI. CHEM.'!$I$2:$I$292,"&lt;"&amp;I$2)</f>
        <v>0</v>
      </c>
      <c r="I30">
        <f>-SUMIFS('[1]ANALI. CHEM.'!$E$2:$E$292,'[1]ANALI. CHEM.'!$A$2:$A$292,$B30,'[1]ANALI. CHEM.'!$F$2:$F$292,"SALI",'[1]ANALI. CHEM.'!$I$2:$I$292,"&gt;="&amp;I$2,'[1]ANALI. CHEM.'!$I$2:$I$292,"&lt;"&amp;J$2)</f>
        <v>0</v>
      </c>
      <c r="J30">
        <f>-SUMIFS('[1]ANALI. CHEM.'!$E$2:$E$292,'[1]ANALI. CHEM.'!$A$2:$A$292,$B30,'[1]ANALI. CHEM.'!$F$2:$F$292,"SALI",'[1]ANALI. CHEM.'!$I$2:$I$292,"&gt;="&amp;J$2,'[1]ANALI. CHEM.'!$I$2:$I$292,"&lt;"&amp;K$2)</f>
        <v>0</v>
      </c>
      <c r="K30">
        <f>-SUMIFS('[1]ANALI. CHEM.'!$E$2:$E$292,'[1]ANALI. CHEM.'!$A$2:$A$292,$B30,'[1]ANALI. CHEM.'!$F$2:$F$292,"SALI",'[1]ANALI. CHEM.'!$I$2:$I$292,"&gt;="&amp;K$2,'[1]ANALI. CHEM.'!$I$2:$I$292,"&lt;"&amp;L$2)</f>
        <v>0</v>
      </c>
      <c r="L30">
        <f>-SUMIFS('[1]ANALI. CHEM.'!$E$2:$E$292,'[1]ANALI. CHEM.'!$A$2:$A$292,$B30,'[1]ANALI. CHEM.'!$F$2:$F$292,"SALI",'[1]ANALI. CHEM.'!$I$2:$I$292,"&gt;="&amp;L$2,'[1]ANALI. CHEM.'!$I$2:$I$292,"&lt;"&amp;M$2)</f>
        <v>0</v>
      </c>
      <c r="M30">
        <f>-SUMIFS('[1]ANALI. CHEM.'!$E$2:$E$292,'[1]ANALI. CHEM.'!$A$2:$A$292,$B30,'[1]ANALI. CHEM.'!$F$2:$F$292,"SALI",'[1]ANALI. CHEM.'!$I$2:$I$292,"&gt;="&amp;M$2,'[1]ANALI. CHEM.'!$I$2:$I$292,"&lt;"&amp;N$2)</f>
        <v>0</v>
      </c>
      <c r="N30">
        <f>-SUMIFS('[1]ANALI. CHEM.'!$E$2:$E$292,'[1]ANALI. CHEM.'!$A$2:$A$292,$B30,'[1]ANALI. CHEM.'!$F$2:$F$292,"SALI",'[1]ANALI. CHEM.'!$I$2:$I$292,"&gt;="&amp;N$2,'[1]ANALI. CHEM.'!$I$2:$I$292,"&lt;"&amp;O$2)</f>
        <v>0</v>
      </c>
      <c r="O30">
        <f>-SUMIFS('[1]ANALI. CHEM.'!$E$2:$E$292,'[1]ANALI. CHEM.'!$A$2:$A$292,$B30,'[1]ANALI. CHEM.'!$F$2:$F$292,"SALI",'[1]ANALI. CHEM.'!$I$2:$I$292,"&gt;="&amp;O$2,'[1]ANALI. CHEM.'!$I$2:$I$292,"&lt;"&amp;P$2)</f>
        <v>0</v>
      </c>
      <c r="P30">
        <f>-SUMIFS('[1]ANALI. CHEM.'!$E$2:$E$292,'[1]ANALI. CHEM.'!$A$2:$A$292,$B30,'[1]ANALI. CHEM.'!$F$2:$F$292,"SALI",'[1]ANALI. CHEM.'!$I$2:$I$292,"&gt;="&amp;P$2,'[1]ANALI. CHEM.'!$I$2:$I$292,"&lt;"&amp;Q$2)</f>
        <v>0</v>
      </c>
      <c r="Q30">
        <f>-SUMIFS('[1]ANALI. CHEM.'!$E$2:$E$292,'[1]ANALI. CHEM.'!$A$2:$A$292,$B30,'[1]ANALI. CHEM.'!$F$2:$F$292,"SALI",'[1]ANALI. CHEM.'!$I$2:$I$292,"&gt;="&amp;Q$2,'[1]ANALI. CHEM.'!$I$2:$I$292,"&lt;"&amp;R$2)</f>
        <v>0</v>
      </c>
      <c r="R30">
        <f>-SUMIFS('[1]ANALI. CHEM.'!$E$2:$E$292,'[1]ANALI. CHEM.'!$A$2:$A$292,$B30,'[1]ANALI. CHEM.'!$F$2:$F$292,"SALI",'[1]ANALI. CHEM.'!$I$2:$I$292,"&gt;="&amp;R$2,'[1]ANALI. CHEM.'!$I$2:$I$292,"&lt;"&amp;S$2)</f>
        <v>0</v>
      </c>
      <c r="S30">
        <f>-SUMIFS('[1]ANALI. CHEM.'!$E$2:$E$292,'[1]ANALI. CHEM.'!$A$2:$A$292,$B30,'[1]ANALI. CHEM.'!$F$2:$F$292,"SALI",'[1]ANALI. CHEM.'!$I$2:$I$292,"&gt;="&amp;S$2,'[1]ANALI. CHEM.'!$I$2:$I$292,"&lt;"&amp;T$2)</f>
        <v>0</v>
      </c>
      <c r="T30">
        <f>-SUMIFS('[1]ANALI. CHEM.'!$E$2:$E$292,'[1]ANALI. CHEM.'!$A$2:$A$292,$B30,'[1]ANALI. CHEM.'!$F$2:$F$292,"SALI",'[1]ANALI. CHEM.'!$I$2:$I$292,"&gt;="&amp;T$2,'[1]ANALI. CHEM.'!$I$2:$I$292,"&lt;"&amp;U$2)</f>
        <v>0</v>
      </c>
      <c r="U30">
        <f>-SUMIFS('[1]ANALI. CHEM.'!$E$2:$E$292,'[1]ANALI. CHEM.'!$A$2:$A$292,$B30,'[1]ANALI. CHEM.'!$F$2:$F$292,"SALI",'[1]ANALI. CHEM.'!$I$2:$I$292,"&gt;="&amp;U$2,'[1]ANALI. CHEM.'!$I$2:$I$292,"&lt;"&amp;V$2)</f>
        <v>0</v>
      </c>
      <c r="V30">
        <f>-SUMIFS('[1]ANALI. CHEM.'!$E$2:$E$292,'[1]ANALI. CHEM.'!$A$2:$A$292,$B30,'[1]ANALI. CHEM.'!$F$2:$F$292,"SALI",'[1]ANALI. CHEM.'!$I$2:$I$292,"&gt;="&amp;V$2,'[1]ANALI. CHEM.'!$I$2:$I$292,"&lt;"&amp;W$2)</f>
        <v>0</v>
      </c>
      <c r="W30">
        <f>-SUMIFS('[1]ANALI. CHEM.'!$E$2:$E$292,'[1]ANALI. CHEM.'!$A$2:$A$292,$B30,'[1]ANALI. CHEM.'!$F$2:$F$292,"SALI",'[1]ANALI. CHEM.'!$I$2:$I$292,"&gt;="&amp;W$2,'[1]ANALI. CHEM.'!$I$2:$I$292,"&lt;"&amp;X$2)</f>
        <v>0</v>
      </c>
      <c r="X30">
        <f>-SUMIFS('[1]ANALI. CHEM.'!$E$2:$E$292,'[1]ANALI. CHEM.'!$A$2:$A$292,$B30,'[1]ANALI. CHEM.'!$F$2:$F$292,"SALI",'[1]ANALI. CHEM.'!$I$2:$I$292,"&gt;="&amp;X$2,'[1]ANALI. CHEM.'!$I$2:$I$292,"&lt;"&amp;Y$2)</f>
        <v>0</v>
      </c>
      <c r="Y30">
        <f>-SUMIFS('[1]ANALI. CHEM.'!$E$2:$E$292,'[1]ANALI. CHEM.'!$A$2:$A$292,$B30,'[1]ANALI. CHEM.'!$F$2:$F$292,"SALI",'[1]ANALI. CHEM.'!$I$2:$I$292,"&gt;="&amp;Y$2,'[1]ANALI. CHEM.'!$I$2:$I$292,"&lt;"&amp;Z$2)</f>
        <v>0</v>
      </c>
      <c r="Z30">
        <f>-SUMIFS('[1]ANALI. CHEM.'!$E$2:$E$292,'[1]ANALI. CHEM.'!$A$2:$A$292,$B30,'[1]ANALI. CHEM.'!$F$2:$F$292,"SALI",'[1]ANALI. CHEM.'!$I$2:$I$292,"&gt;="&amp;Z$2,'[1]ANALI. CHEM.'!$I$2:$I$292,"&lt;"&amp;AA$2)</f>
        <v>0</v>
      </c>
      <c r="AA30">
        <f>-SUMIFS('[1]ANALI. CHEM.'!$E$2:$E$292,'[1]ANALI. CHEM.'!$A$2:$A$292,$B30,'[1]ANALI. CHEM.'!$F$2:$F$292,"SALI",'[1]ANALI. CHEM.'!$I$2:$I$292,"&gt;="&amp;AA$2,'[1]ANALI. CHEM.'!$I$2:$I$292,"&lt;"&amp;AB$2)</f>
        <v>0</v>
      </c>
      <c r="AB30">
        <f>-SUMIFS('[1]ANALI. CHEM.'!$E$2:$E$292,'[1]ANALI. CHEM.'!$A$2:$A$292,$B30,'[1]ANALI. CHEM.'!$F$2:$F$292,"SALI",'[1]ANALI. CHEM.'!$I$2:$I$292,"&gt;="&amp;AB$2,'[1]ANALI. CHEM.'!$I$2:$I$292,"&lt;"&amp;AC$2)</f>
        <v>0</v>
      </c>
      <c r="AC30">
        <f>-SUMIFS('[1]ANALI. CHEM.'!$E$2:$E$292,'[1]ANALI. CHEM.'!$A$2:$A$292,$B30,'[1]ANALI. CHEM.'!$F$2:$F$292,"SALI",'[1]ANALI. CHEM.'!$I$2:$I$292,"&gt;="&amp;AC$2,'[1]ANALI. CHEM.'!$I$2:$I$292,"&lt;"&amp;AD$2)</f>
        <v>0</v>
      </c>
      <c r="AD30">
        <f>-SUMIFS('[1]ANALI. CHEM.'!$E$2:$E$292,'[1]ANALI. CHEM.'!$A$2:$A$292,$B30,'[1]ANALI. CHEM.'!$F$2:$F$292,"SALI",'[1]ANALI. CHEM.'!$I$2:$I$292,"&gt;="&amp;AD$2,'[1]ANALI. CHEM.'!$I$2:$I$292,"&lt;"&amp;AE$2)</f>
        <v>0</v>
      </c>
      <c r="AE30">
        <f>-SUMIFS('[1]ANALI. CHEM.'!$E$2:$E$292,'[1]ANALI. CHEM.'!$A$2:$A$292,$B30,'[1]ANALI. CHEM.'!$F$2:$F$292,"SALI",'[1]ANALI. CHEM.'!$I$2:$I$292,"&gt;="&amp;AE$2,'[1]ANALI. CHEM.'!$I$2:$I$292,"&lt;"&amp;AF$2)</f>
        <v>0</v>
      </c>
      <c r="AF30">
        <f>-SUMIFS('[1]ANALI. CHEM.'!$E$2:$E$292,'[1]ANALI. CHEM.'!$A$2:$A$292,$B30,'[1]ANALI. CHEM.'!$F$2:$F$292,"SALI",'[1]ANALI. CHEM.'!$I$2:$I$292,"&gt;="&amp;AF$2,'[1]ANALI. CHEM.'!$I$2:$I$292,"&lt;"&amp;AG$2)</f>
        <v>0</v>
      </c>
      <c r="AG30">
        <f>-SUMIFS('[1]ANALI. CHEM.'!$E$2:$E$292,'[1]ANALI. CHEM.'!$A$2:$A$292,$B30,'[1]ANALI. CHEM.'!$F$2:$F$292,"SALI",'[1]ANALI. CHEM.'!$I$2:$I$292,"&gt;="&amp;AG$2,'[1]ANALI. CHEM.'!$I$2:$I$292,"&lt;"&amp;AH$2)</f>
        <v>0</v>
      </c>
      <c r="AH30">
        <f>-SUMIFS('[1]ANALI. CHEM.'!$E$2:$E$292,'[1]ANALI. CHEM.'!$A$2:$A$292,$B30,'[1]ANALI. CHEM.'!$F$2:$F$292,"SALI",'[1]ANALI. CHEM.'!$I$2:$I$292,"&gt;="&amp;AH$2,'[1]ANALI. CHEM.'!$I$2:$I$292,"&lt;"&amp;AI$2)</f>
        <v>0</v>
      </c>
      <c r="AI30">
        <f>-SUMIFS('[1]ANALI. CHEM.'!$E$2:$E$292,'[1]ANALI. CHEM.'!$A$2:$A$292,$B30,'[1]ANALI. CHEM.'!$F$2:$F$292,"SALI",'[1]ANALI. CHEM.'!$I$2:$I$292,"&gt;="&amp;AI$2,'[1]ANALI. CHEM.'!$I$2:$I$292,"&lt;"&amp;AJ$2)</f>
        <v>0</v>
      </c>
      <c r="AJ30">
        <f>-SUMIFS('[1]ANALI. CHEM.'!$E$2:$E$292,'[1]ANALI. CHEM.'!$A$2:$A$292,$B30,'[1]ANALI. CHEM.'!$F$2:$F$292,"SALI",'[1]ANALI. CHEM.'!$I$2:$I$292,"&gt;="&amp;AJ$2,'[1]ANALI. CHEM.'!$I$2:$I$292,"&lt;"&amp;AK$2)</f>
        <v>0</v>
      </c>
      <c r="AK30">
        <f>-SUMIFS('[1]ANALI. CHEM.'!$E$2:$E$292,'[1]ANALI. CHEM.'!$A$2:$A$292,$B30,'[1]ANALI. CHEM.'!$F$2:$F$292,"SALI",'[1]ANALI. CHEM.'!$I$2:$I$292,"&gt;="&amp;AK$2,'[1]ANALI. CHEM.'!$I$2:$I$292,"&lt;"&amp;AL$2)</f>
        <v>0</v>
      </c>
      <c r="AL30">
        <f>-SUMIFS('[1]ANALI. CHEM.'!$E$2:$E$292,'[1]ANALI. CHEM.'!$A$2:$A$292,$B30,'[1]ANALI. CHEM.'!$F$2:$F$292,"SALI",'[1]ANALI. CHEM.'!$I$2:$I$292,"&gt;="&amp;AL$2,'[1]ANALI. CHEM.'!$I$2:$I$292,"&lt;"&amp;AM$2)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-SUMIFS('[1]ANALI. CHEM.'!$E$2:$E$292,'[1]ANALI. CHEM.'!$A$2:$A$292,$B31,'[1]ANALI. CHEM.'!$F$2:$F$292,"SALI",'[1]ANALI. CHEM.'!$I$2:$I$292,"&gt;="&amp;C$2,'[1]ANALI. CHEM.'!$I$2:$I$292,"&lt;"&amp;D$2)</f>
        <v>0</v>
      </c>
      <c r="D31">
        <f>-SUMIFS('[1]ANALI. CHEM.'!$E$2:$E$292,'[1]ANALI. CHEM.'!$A$2:$A$292,$B31,'[1]ANALI. CHEM.'!$F$2:$F$292,"SALI",'[1]ANALI. CHEM.'!$I$2:$I$292,"&gt;="&amp;D$2,'[1]ANALI. CHEM.'!$I$2:$I$292,"&lt;"&amp;E$2)</f>
        <v>0</v>
      </c>
      <c r="E31">
        <f>-SUMIFS('[1]ANALI. CHEM.'!$E$2:$E$292,'[1]ANALI. CHEM.'!$A$2:$A$292,$B31,'[1]ANALI. CHEM.'!$F$2:$F$292,"SALI",'[1]ANALI. CHEM.'!$I$2:$I$292,"&gt;="&amp;E$2,'[1]ANALI. CHEM.'!$I$2:$I$292,"&lt;"&amp;F$2)</f>
        <v>0</v>
      </c>
      <c r="F31">
        <f>-SUMIFS('[1]ANALI. CHEM.'!$E$2:$E$292,'[1]ANALI. CHEM.'!$A$2:$A$292,$B31,'[1]ANALI. CHEM.'!$F$2:$F$292,"SALI",'[1]ANALI. CHEM.'!$I$2:$I$292,"&gt;="&amp;F$2,'[1]ANALI. CHEM.'!$I$2:$I$292,"&lt;"&amp;G$2)</f>
        <v>0</v>
      </c>
      <c r="G31">
        <f>-SUMIFS('[1]ANALI. CHEM.'!$E$2:$E$292,'[1]ANALI. CHEM.'!$A$2:$A$292,$B31,'[1]ANALI. CHEM.'!$F$2:$F$292,"SALI",'[1]ANALI. CHEM.'!$I$2:$I$292,"&gt;="&amp;G$2,'[1]ANALI. CHEM.'!$I$2:$I$292,"&lt;"&amp;H$2)</f>
        <v>0</v>
      </c>
      <c r="H31">
        <f>-SUMIFS('[1]ANALI. CHEM.'!$E$2:$E$292,'[1]ANALI. CHEM.'!$A$2:$A$292,$B31,'[1]ANALI. CHEM.'!$F$2:$F$292,"SALI",'[1]ANALI. CHEM.'!$I$2:$I$292,"&gt;="&amp;H$2,'[1]ANALI. CHEM.'!$I$2:$I$292,"&lt;"&amp;I$2)</f>
        <v>0</v>
      </c>
      <c r="I31">
        <f>-SUMIFS('[1]ANALI. CHEM.'!$E$2:$E$292,'[1]ANALI. CHEM.'!$A$2:$A$292,$B31,'[1]ANALI. CHEM.'!$F$2:$F$292,"SALI",'[1]ANALI. CHEM.'!$I$2:$I$292,"&gt;="&amp;I$2,'[1]ANALI. CHEM.'!$I$2:$I$292,"&lt;"&amp;J$2)</f>
        <v>0</v>
      </c>
      <c r="J31">
        <f>-SUMIFS('[1]ANALI. CHEM.'!$E$2:$E$292,'[1]ANALI. CHEM.'!$A$2:$A$292,$B31,'[1]ANALI. CHEM.'!$F$2:$F$292,"SALI",'[1]ANALI. CHEM.'!$I$2:$I$292,"&gt;="&amp;J$2,'[1]ANALI. CHEM.'!$I$2:$I$292,"&lt;"&amp;K$2)</f>
        <v>0</v>
      </c>
      <c r="K31">
        <f>-SUMIFS('[1]ANALI. CHEM.'!$E$2:$E$292,'[1]ANALI. CHEM.'!$A$2:$A$292,$B31,'[1]ANALI. CHEM.'!$F$2:$F$292,"SALI",'[1]ANALI. CHEM.'!$I$2:$I$292,"&gt;="&amp;K$2,'[1]ANALI. CHEM.'!$I$2:$I$292,"&lt;"&amp;L$2)</f>
        <v>0</v>
      </c>
      <c r="L31">
        <f>-SUMIFS('[1]ANALI. CHEM.'!$E$2:$E$292,'[1]ANALI. CHEM.'!$A$2:$A$292,$B31,'[1]ANALI. CHEM.'!$F$2:$F$292,"SALI",'[1]ANALI. CHEM.'!$I$2:$I$292,"&gt;="&amp;L$2,'[1]ANALI. CHEM.'!$I$2:$I$292,"&lt;"&amp;M$2)</f>
        <v>0</v>
      </c>
      <c r="M31">
        <f>-SUMIFS('[1]ANALI. CHEM.'!$E$2:$E$292,'[1]ANALI. CHEM.'!$A$2:$A$292,$B31,'[1]ANALI. CHEM.'!$F$2:$F$292,"SALI",'[1]ANALI. CHEM.'!$I$2:$I$292,"&gt;="&amp;M$2,'[1]ANALI. CHEM.'!$I$2:$I$292,"&lt;"&amp;N$2)</f>
        <v>0</v>
      </c>
      <c r="N31">
        <f>-SUMIFS('[1]ANALI. CHEM.'!$E$2:$E$292,'[1]ANALI. CHEM.'!$A$2:$A$292,$B31,'[1]ANALI. CHEM.'!$F$2:$F$292,"SALI",'[1]ANALI. CHEM.'!$I$2:$I$292,"&gt;="&amp;N$2,'[1]ANALI. CHEM.'!$I$2:$I$292,"&lt;"&amp;O$2)</f>
        <v>0</v>
      </c>
      <c r="O31">
        <f>-SUMIFS('[1]ANALI. CHEM.'!$E$2:$E$292,'[1]ANALI. CHEM.'!$A$2:$A$292,$B31,'[1]ANALI. CHEM.'!$F$2:$F$292,"SALI",'[1]ANALI. CHEM.'!$I$2:$I$292,"&gt;="&amp;O$2,'[1]ANALI. CHEM.'!$I$2:$I$292,"&lt;"&amp;P$2)</f>
        <v>0</v>
      </c>
      <c r="P31">
        <f>-SUMIFS('[1]ANALI. CHEM.'!$E$2:$E$292,'[1]ANALI. CHEM.'!$A$2:$A$292,$B31,'[1]ANALI. CHEM.'!$F$2:$F$292,"SALI",'[1]ANALI. CHEM.'!$I$2:$I$292,"&gt;="&amp;P$2,'[1]ANALI. CHEM.'!$I$2:$I$292,"&lt;"&amp;Q$2)</f>
        <v>0</v>
      </c>
      <c r="Q31">
        <f>-SUMIFS('[1]ANALI. CHEM.'!$E$2:$E$292,'[1]ANALI. CHEM.'!$A$2:$A$292,$B31,'[1]ANALI. CHEM.'!$F$2:$F$292,"SALI",'[1]ANALI. CHEM.'!$I$2:$I$292,"&gt;="&amp;Q$2,'[1]ANALI. CHEM.'!$I$2:$I$292,"&lt;"&amp;R$2)</f>
        <v>0</v>
      </c>
      <c r="R31">
        <f>-SUMIFS('[1]ANALI. CHEM.'!$E$2:$E$292,'[1]ANALI. CHEM.'!$A$2:$A$292,$B31,'[1]ANALI. CHEM.'!$F$2:$F$292,"SALI",'[1]ANALI. CHEM.'!$I$2:$I$292,"&gt;="&amp;R$2,'[1]ANALI. CHEM.'!$I$2:$I$292,"&lt;"&amp;S$2)</f>
        <v>0</v>
      </c>
      <c r="S31">
        <f>-SUMIFS('[1]ANALI. CHEM.'!$E$2:$E$292,'[1]ANALI. CHEM.'!$A$2:$A$292,$B31,'[1]ANALI. CHEM.'!$F$2:$F$292,"SALI",'[1]ANALI. CHEM.'!$I$2:$I$292,"&gt;="&amp;S$2,'[1]ANALI. CHEM.'!$I$2:$I$292,"&lt;"&amp;T$2)</f>
        <v>0</v>
      </c>
      <c r="T31">
        <f>-SUMIFS('[1]ANALI. CHEM.'!$E$2:$E$292,'[1]ANALI. CHEM.'!$A$2:$A$292,$B31,'[1]ANALI. CHEM.'!$F$2:$F$292,"SALI",'[1]ANALI. CHEM.'!$I$2:$I$292,"&gt;="&amp;T$2,'[1]ANALI. CHEM.'!$I$2:$I$292,"&lt;"&amp;U$2)</f>
        <v>0</v>
      </c>
      <c r="U31">
        <f>-SUMIFS('[1]ANALI. CHEM.'!$E$2:$E$292,'[1]ANALI. CHEM.'!$A$2:$A$292,$B31,'[1]ANALI. CHEM.'!$F$2:$F$292,"SALI",'[1]ANALI. CHEM.'!$I$2:$I$292,"&gt;="&amp;U$2,'[1]ANALI. CHEM.'!$I$2:$I$292,"&lt;"&amp;V$2)</f>
        <v>0</v>
      </c>
      <c r="V31">
        <f>-SUMIFS('[1]ANALI. CHEM.'!$E$2:$E$292,'[1]ANALI. CHEM.'!$A$2:$A$292,$B31,'[1]ANALI. CHEM.'!$F$2:$F$292,"SALI",'[1]ANALI. CHEM.'!$I$2:$I$292,"&gt;="&amp;V$2,'[1]ANALI. CHEM.'!$I$2:$I$292,"&lt;"&amp;W$2)</f>
        <v>0</v>
      </c>
      <c r="W31">
        <f>-SUMIFS('[1]ANALI. CHEM.'!$E$2:$E$292,'[1]ANALI. CHEM.'!$A$2:$A$292,$B31,'[1]ANALI. CHEM.'!$F$2:$F$292,"SALI",'[1]ANALI. CHEM.'!$I$2:$I$292,"&gt;="&amp;W$2,'[1]ANALI. CHEM.'!$I$2:$I$292,"&lt;"&amp;X$2)</f>
        <v>0</v>
      </c>
      <c r="X31">
        <f>-SUMIFS('[1]ANALI. CHEM.'!$E$2:$E$292,'[1]ANALI. CHEM.'!$A$2:$A$292,$B31,'[1]ANALI. CHEM.'!$F$2:$F$292,"SALI",'[1]ANALI. CHEM.'!$I$2:$I$292,"&gt;="&amp;X$2,'[1]ANALI. CHEM.'!$I$2:$I$292,"&lt;"&amp;Y$2)</f>
        <v>0</v>
      </c>
      <c r="Y31">
        <f>-SUMIFS('[1]ANALI. CHEM.'!$E$2:$E$292,'[1]ANALI. CHEM.'!$A$2:$A$292,$B31,'[1]ANALI. CHEM.'!$F$2:$F$292,"SALI",'[1]ANALI. CHEM.'!$I$2:$I$292,"&gt;="&amp;Y$2,'[1]ANALI. CHEM.'!$I$2:$I$292,"&lt;"&amp;Z$2)</f>
        <v>0</v>
      </c>
      <c r="Z31">
        <f>-SUMIFS('[1]ANALI. CHEM.'!$E$2:$E$292,'[1]ANALI. CHEM.'!$A$2:$A$292,$B31,'[1]ANALI. CHEM.'!$F$2:$F$292,"SALI",'[1]ANALI. CHEM.'!$I$2:$I$292,"&gt;="&amp;Z$2,'[1]ANALI. CHEM.'!$I$2:$I$292,"&lt;"&amp;AA$2)</f>
        <v>0</v>
      </c>
      <c r="AA31">
        <f>-SUMIFS('[1]ANALI. CHEM.'!$E$2:$E$292,'[1]ANALI. CHEM.'!$A$2:$A$292,$B31,'[1]ANALI. CHEM.'!$F$2:$F$292,"SALI",'[1]ANALI. CHEM.'!$I$2:$I$292,"&gt;="&amp;AA$2,'[1]ANALI. CHEM.'!$I$2:$I$292,"&lt;"&amp;AB$2)</f>
        <v>0</v>
      </c>
      <c r="AB31">
        <f>-SUMIFS('[1]ANALI. CHEM.'!$E$2:$E$292,'[1]ANALI. CHEM.'!$A$2:$A$292,$B31,'[1]ANALI. CHEM.'!$F$2:$F$292,"SALI",'[1]ANALI. CHEM.'!$I$2:$I$292,"&gt;="&amp;AB$2,'[1]ANALI. CHEM.'!$I$2:$I$292,"&lt;"&amp;AC$2)</f>
        <v>0</v>
      </c>
      <c r="AC31">
        <f>-SUMIFS('[1]ANALI. CHEM.'!$E$2:$E$292,'[1]ANALI. CHEM.'!$A$2:$A$292,$B31,'[1]ANALI. CHEM.'!$F$2:$F$292,"SALI",'[1]ANALI. CHEM.'!$I$2:$I$292,"&gt;="&amp;AC$2,'[1]ANALI. CHEM.'!$I$2:$I$292,"&lt;"&amp;AD$2)</f>
        <v>0</v>
      </c>
      <c r="AD31">
        <f>-SUMIFS('[1]ANALI. CHEM.'!$E$2:$E$292,'[1]ANALI. CHEM.'!$A$2:$A$292,$B31,'[1]ANALI. CHEM.'!$F$2:$F$292,"SALI",'[1]ANALI. CHEM.'!$I$2:$I$292,"&gt;="&amp;AD$2,'[1]ANALI. CHEM.'!$I$2:$I$292,"&lt;"&amp;AE$2)</f>
        <v>0</v>
      </c>
      <c r="AE31">
        <f>-SUMIFS('[1]ANALI. CHEM.'!$E$2:$E$292,'[1]ANALI. CHEM.'!$A$2:$A$292,$B31,'[1]ANALI. CHEM.'!$F$2:$F$292,"SALI",'[1]ANALI. CHEM.'!$I$2:$I$292,"&gt;="&amp;AE$2,'[1]ANALI. CHEM.'!$I$2:$I$292,"&lt;"&amp;AF$2)</f>
        <v>0</v>
      </c>
      <c r="AF31">
        <f>-SUMIFS('[1]ANALI. CHEM.'!$E$2:$E$292,'[1]ANALI. CHEM.'!$A$2:$A$292,$B31,'[1]ANALI. CHEM.'!$F$2:$F$292,"SALI",'[1]ANALI. CHEM.'!$I$2:$I$292,"&gt;="&amp;AF$2,'[1]ANALI. CHEM.'!$I$2:$I$292,"&lt;"&amp;AG$2)</f>
        <v>0</v>
      </c>
      <c r="AG31">
        <f>-SUMIFS('[1]ANALI. CHEM.'!$E$2:$E$292,'[1]ANALI. CHEM.'!$A$2:$A$292,$B31,'[1]ANALI. CHEM.'!$F$2:$F$292,"SALI",'[1]ANALI. CHEM.'!$I$2:$I$292,"&gt;="&amp;AG$2,'[1]ANALI. CHEM.'!$I$2:$I$292,"&lt;"&amp;AH$2)</f>
        <v>0</v>
      </c>
      <c r="AH31">
        <f>-SUMIFS('[1]ANALI. CHEM.'!$E$2:$E$292,'[1]ANALI. CHEM.'!$A$2:$A$292,$B31,'[1]ANALI. CHEM.'!$F$2:$F$292,"SALI",'[1]ANALI. CHEM.'!$I$2:$I$292,"&gt;="&amp;AH$2,'[1]ANALI. CHEM.'!$I$2:$I$292,"&lt;"&amp;AI$2)</f>
        <v>0</v>
      </c>
      <c r="AI31">
        <f>-SUMIFS('[1]ANALI. CHEM.'!$E$2:$E$292,'[1]ANALI. CHEM.'!$A$2:$A$292,$B31,'[1]ANALI. CHEM.'!$F$2:$F$292,"SALI",'[1]ANALI. CHEM.'!$I$2:$I$292,"&gt;="&amp;AI$2,'[1]ANALI. CHEM.'!$I$2:$I$292,"&lt;"&amp;AJ$2)</f>
        <v>0</v>
      </c>
      <c r="AJ31">
        <f>-SUMIFS('[1]ANALI. CHEM.'!$E$2:$E$292,'[1]ANALI. CHEM.'!$A$2:$A$292,$B31,'[1]ANALI. CHEM.'!$F$2:$F$292,"SALI",'[1]ANALI. CHEM.'!$I$2:$I$292,"&gt;="&amp;AJ$2,'[1]ANALI. CHEM.'!$I$2:$I$292,"&lt;"&amp;AK$2)</f>
        <v>0</v>
      </c>
      <c r="AK31">
        <f>-SUMIFS('[1]ANALI. CHEM.'!$E$2:$E$292,'[1]ANALI. CHEM.'!$A$2:$A$292,$B31,'[1]ANALI. CHEM.'!$F$2:$F$292,"SALI",'[1]ANALI. CHEM.'!$I$2:$I$292,"&gt;="&amp;AK$2,'[1]ANALI. CHEM.'!$I$2:$I$292,"&lt;"&amp;AL$2)</f>
        <v>0</v>
      </c>
      <c r="AL31">
        <f>-SUMIFS('[1]ANALI. CHEM.'!$E$2:$E$292,'[1]ANALI. CHEM.'!$A$2:$A$292,$B31,'[1]ANALI. CHEM.'!$F$2:$F$292,"SALI",'[1]ANALI. CHEM.'!$I$2:$I$292,"&gt;="&amp;AL$2,'[1]ANALI. CHEM.'!$I$2:$I$292,"&lt;"&amp;AM$2)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-SUMIFS('[1]ANALI. CHEM.'!$E$2:$E$292,'[1]ANALI. CHEM.'!$A$2:$A$292,$B32,'[1]ANALI. CHEM.'!$F$2:$F$292,"SALI",'[1]ANALI. CHEM.'!$I$2:$I$292,"&gt;="&amp;C$2,'[1]ANALI. CHEM.'!$I$2:$I$292,"&lt;"&amp;D$2)</f>
        <v>0</v>
      </c>
      <c r="D32">
        <f>-SUMIFS('[1]ANALI. CHEM.'!$E$2:$E$292,'[1]ANALI. CHEM.'!$A$2:$A$292,$B32,'[1]ANALI. CHEM.'!$F$2:$F$292,"SALI",'[1]ANALI. CHEM.'!$I$2:$I$292,"&gt;="&amp;D$2,'[1]ANALI. CHEM.'!$I$2:$I$292,"&lt;"&amp;E$2)</f>
        <v>0</v>
      </c>
      <c r="E32">
        <f>-SUMIFS('[1]ANALI. CHEM.'!$E$2:$E$292,'[1]ANALI. CHEM.'!$A$2:$A$292,$B32,'[1]ANALI. CHEM.'!$F$2:$F$292,"SALI",'[1]ANALI. CHEM.'!$I$2:$I$292,"&gt;="&amp;E$2,'[1]ANALI. CHEM.'!$I$2:$I$292,"&lt;"&amp;F$2)</f>
        <v>0</v>
      </c>
      <c r="F32">
        <f>-SUMIFS('[1]ANALI. CHEM.'!$E$2:$E$292,'[1]ANALI. CHEM.'!$A$2:$A$292,$B32,'[1]ANALI. CHEM.'!$F$2:$F$292,"SALI",'[1]ANALI. CHEM.'!$I$2:$I$292,"&gt;="&amp;F$2,'[1]ANALI. CHEM.'!$I$2:$I$292,"&lt;"&amp;G$2)</f>
        <v>0</v>
      </c>
      <c r="G32">
        <f>-SUMIFS('[1]ANALI. CHEM.'!$E$2:$E$292,'[1]ANALI. CHEM.'!$A$2:$A$292,$B32,'[1]ANALI. CHEM.'!$F$2:$F$292,"SALI",'[1]ANALI. CHEM.'!$I$2:$I$292,"&gt;="&amp;G$2,'[1]ANALI. CHEM.'!$I$2:$I$292,"&lt;"&amp;H$2)</f>
        <v>0</v>
      </c>
      <c r="H32">
        <f>-SUMIFS('[1]ANALI. CHEM.'!$E$2:$E$292,'[1]ANALI. CHEM.'!$A$2:$A$292,$B32,'[1]ANALI. CHEM.'!$F$2:$F$292,"SALI",'[1]ANALI. CHEM.'!$I$2:$I$292,"&gt;="&amp;H$2,'[1]ANALI. CHEM.'!$I$2:$I$292,"&lt;"&amp;I$2)</f>
        <v>0</v>
      </c>
      <c r="I32">
        <f>-SUMIFS('[1]ANALI. CHEM.'!$E$2:$E$292,'[1]ANALI. CHEM.'!$A$2:$A$292,$B32,'[1]ANALI. CHEM.'!$F$2:$F$292,"SALI",'[1]ANALI. CHEM.'!$I$2:$I$292,"&gt;="&amp;I$2,'[1]ANALI. CHEM.'!$I$2:$I$292,"&lt;"&amp;J$2)</f>
        <v>0</v>
      </c>
      <c r="J32">
        <f>-SUMIFS('[1]ANALI. CHEM.'!$E$2:$E$292,'[1]ANALI. CHEM.'!$A$2:$A$292,$B32,'[1]ANALI. CHEM.'!$F$2:$F$292,"SALI",'[1]ANALI. CHEM.'!$I$2:$I$292,"&gt;="&amp;J$2,'[1]ANALI. CHEM.'!$I$2:$I$292,"&lt;"&amp;K$2)</f>
        <v>0</v>
      </c>
      <c r="K32">
        <f>-SUMIFS('[1]ANALI. CHEM.'!$E$2:$E$292,'[1]ANALI. CHEM.'!$A$2:$A$292,$B32,'[1]ANALI. CHEM.'!$F$2:$F$292,"SALI",'[1]ANALI. CHEM.'!$I$2:$I$292,"&gt;="&amp;K$2,'[1]ANALI. CHEM.'!$I$2:$I$292,"&lt;"&amp;L$2)</f>
        <v>0</v>
      </c>
      <c r="L32">
        <f>-SUMIFS('[1]ANALI. CHEM.'!$E$2:$E$292,'[1]ANALI. CHEM.'!$A$2:$A$292,$B32,'[1]ANALI. CHEM.'!$F$2:$F$292,"SALI",'[1]ANALI. CHEM.'!$I$2:$I$292,"&gt;="&amp;L$2,'[1]ANALI. CHEM.'!$I$2:$I$292,"&lt;"&amp;M$2)</f>
        <v>0</v>
      </c>
      <c r="M32">
        <f>-SUMIFS('[1]ANALI. CHEM.'!$E$2:$E$292,'[1]ANALI. CHEM.'!$A$2:$A$292,$B32,'[1]ANALI. CHEM.'!$F$2:$F$292,"SALI",'[1]ANALI. CHEM.'!$I$2:$I$292,"&gt;="&amp;M$2,'[1]ANALI. CHEM.'!$I$2:$I$292,"&lt;"&amp;N$2)</f>
        <v>0</v>
      </c>
      <c r="N32">
        <f>-SUMIFS('[1]ANALI. CHEM.'!$E$2:$E$292,'[1]ANALI. CHEM.'!$A$2:$A$292,$B32,'[1]ANALI. CHEM.'!$F$2:$F$292,"SALI",'[1]ANALI. CHEM.'!$I$2:$I$292,"&gt;="&amp;N$2,'[1]ANALI. CHEM.'!$I$2:$I$292,"&lt;"&amp;O$2)</f>
        <v>0</v>
      </c>
      <c r="O32">
        <f>-SUMIFS('[1]ANALI. CHEM.'!$E$2:$E$292,'[1]ANALI. CHEM.'!$A$2:$A$292,$B32,'[1]ANALI. CHEM.'!$F$2:$F$292,"SALI",'[1]ANALI. CHEM.'!$I$2:$I$292,"&gt;="&amp;O$2,'[1]ANALI. CHEM.'!$I$2:$I$292,"&lt;"&amp;P$2)</f>
        <v>0</v>
      </c>
      <c r="P32">
        <f>-SUMIFS('[1]ANALI. CHEM.'!$E$2:$E$292,'[1]ANALI. CHEM.'!$A$2:$A$292,$B32,'[1]ANALI. CHEM.'!$F$2:$F$292,"SALI",'[1]ANALI. CHEM.'!$I$2:$I$292,"&gt;="&amp;P$2,'[1]ANALI. CHEM.'!$I$2:$I$292,"&lt;"&amp;Q$2)</f>
        <v>0</v>
      </c>
      <c r="Q32">
        <f>-SUMIFS('[1]ANALI. CHEM.'!$E$2:$E$292,'[1]ANALI. CHEM.'!$A$2:$A$292,$B32,'[1]ANALI. CHEM.'!$F$2:$F$292,"SALI",'[1]ANALI. CHEM.'!$I$2:$I$292,"&gt;="&amp;Q$2,'[1]ANALI. CHEM.'!$I$2:$I$292,"&lt;"&amp;R$2)</f>
        <v>0</v>
      </c>
      <c r="R32">
        <f>-SUMIFS('[1]ANALI. CHEM.'!$E$2:$E$292,'[1]ANALI. CHEM.'!$A$2:$A$292,$B32,'[1]ANALI. CHEM.'!$F$2:$F$292,"SALI",'[1]ANALI. CHEM.'!$I$2:$I$292,"&gt;="&amp;R$2,'[1]ANALI. CHEM.'!$I$2:$I$292,"&lt;"&amp;S$2)</f>
        <v>0</v>
      </c>
      <c r="S32">
        <f>-SUMIFS('[1]ANALI. CHEM.'!$E$2:$E$292,'[1]ANALI. CHEM.'!$A$2:$A$292,$B32,'[1]ANALI. CHEM.'!$F$2:$F$292,"SALI",'[1]ANALI. CHEM.'!$I$2:$I$292,"&gt;="&amp;S$2,'[1]ANALI. CHEM.'!$I$2:$I$292,"&lt;"&amp;T$2)</f>
        <v>0</v>
      </c>
      <c r="T32">
        <f>-SUMIFS('[1]ANALI. CHEM.'!$E$2:$E$292,'[1]ANALI. CHEM.'!$A$2:$A$292,$B32,'[1]ANALI. CHEM.'!$F$2:$F$292,"SALI",'[1]ANALI. CHEM.'!$I$2:$I$292,"&gt;="&amp;T$2,'[1]ANALI. CHEM.'!$I$2:$I$292,"&lt;"&amp;U$2)</f>
        <v>0</v>
      </c>
      <c r="U32">
        <f>-SUMIFS('[1]ANALI. CHEM.'!$E$2:$E$292,'[1]ANALI. CHEM.'!$A$2:$A$292,$B32,'[1]ANALI. CHEM.'!$F$2:$F$292,"SALI",'[1]ANALI. CHEM.'!$I$2:$I$292,"&gt;="&amp;U$2,'[1]ANALI. CHEM.'!$I$2:$I$292,"&lt;"&amp;V$2)</f>
        <v>0</v>
      </c>
      <c r="V32">
        <f>-SUMIFS('[1]ANALI. CHEM.'!$E$2:$E$292,'[1]ANALI. CHEM.'!$A$2:$A$292,$B32,'[1]ANALI. CHEM.'!$F$2:$F$292,"SALI",'[1]ANALI. CHEM.'!$I$2:$I$292,"&gt;="&amp;V$2,'[1]ANALI. CHEM.'!$I$2:$I$292,"&lt;"&amp;W$2)</f>
        <v>0</v>
      </c>
      <c r="W32">
        <f>-SUMIFS('[1]ANALI. CHEM.'!$E$2:$E$292,'[1]ANALI. CHEM.'!$A$2:$A$292,$B32,'[1]ANALI. CHEM.'!$F$2:$F$292,"SALI",'[1]ANALI. CHEM.'!$I$2:$I$292,"&gt;="&amp;W$2,'[1]ANALI. CHEM.'!$I$2:$I$292,"&lt;"&amp;X$2)</f>
        <v>0</v>
      </c>
      <c r="X32">
        <f>-SUMIFS('[1]ANALI. CHEM.'!$E$2:$E$292,'[1]ANALI. CHEM.'!$A$2:$A$292,$B32,'[1]ANALI. CHEM.'!$F$2:$F$292,"SALI",'[1]ANALI. CHEM.'!$I$2:$I$292,"&gt;="&amp;X$2,'[1]ANALI. CHEM.'!$I$2:$I$292,"&lt;"&amp;Y$2)</f>
        <v>0</v>
      </c>
      <c r="Y32">
        <f>-SUMIFS('[1]ANALI. CHEM.'!$E$2:$E$292,'[1]ANALI. CHEM.'!$A$2:$A$292,$B32,'[1]ANALI. CHEM.'!$F$2:$F$292,"SALI",'[1]ANALI. CHEM.'!$I$2:$I$292,"&gt;="&amp;Y$2,'[1]ANALI. CHEM.'!$I$2:$I$292,"&lt;"&amp;Z$2)</f>
        <v>0</v>
      </c>
      <c r="Z32">
        <f>-SUMIFS('[1]ANALI. CHEM.'!$E$2:$E$292,'[1]ANALI. CHEM.'!$A$2:$A$292,$B32,'[1]ANALI. CHEM.'!$F$2:$F$292,"SALI",'[1]ANALI. CHEM.'!$I$2:$I$292,"&gt;="&amp;Z$2,'[1]ANALI. CHEM.'!$I$2:$I$292,"&lt;"&amp;AA$2)</f>
        <v>0</v>
      </c>
      <c r="AA32">
        <f>-SUMIFS('[1]ANALI. CHEM.'!$E$2:$E$292,'[1]ANALI. CHEM.'!$A$2:$A$292,$B32,'[1]ANALI. CHEM.'!$F$2:$F$292,"SALI",'[1]ANALI. CHEM.'!$I$2:$I$292,"&gt;="&amp;AA$2,'[1]ANALI. CHEM.'!$I$2:$I$292,"&lt;"&amp;AB$2)</f>
        <v>0</v>
      </c>
      <c r="AB32">
        <f>-SUMIFS('[1]ANALI. CHEM.'!$E$2:$E$292,'[1]ANALI. CHEM.'!$A$2:$A$292,$B32,'[1]ANALI. CHEM.'!$F$2:$F$292,"SALI",'[1]ANALI. CHEM.'!$I$2:$I$292,"&gt;="&amp;AB$2,'[1]ANALI. CHEM.'!$I$2:$I$292,"&lt;"&amp;AC$2)</f>
        <v>0</v>
      </c>
      <c r="AC32">
        <f>-SUMIFS('[1]ANALI. CHEM.'!$E$2:$E$292,'[1]ANALI. CHEM.'!$A$2:$A$292,$B32,'[1]ANALI. CHEM.'!$F$2:$F$292,"SALI",'[1]ANALI. CHEM.'!$I$2:$I$292,"&gt;="&amp;AC$2,'[1]ANALI. CHEM.'!$I$2:$I$292,"&lt;"&amp;AD$2)</f>
        <v>0</v>
      </c>
      <c r="AD32">
        <f>-SUMIFS('[1]ANALI. CHEM.'!$E$2:$E$292,'[1]ANALI. CHEM.'!$A$2:$A$292,$B32,'[1]ANALI. CHEM.'!$F$2:$F$292,"SALI",'[1]ANALI. CHEM.'!$I$2:$I$292,"&gt;="&amp;AD$2,'[1]ANALI. CHEM.'!$I$2:$I$292,"&lt;"&amp;AE$2)</f>
        <v>0</v>
      </c>
      <c r="AE32">
        <f>-SUMIFS('[1]ANALI. CHEM.'!$E$2:$E$292,'[1]ANALI. CHEM.'!$A$2:$A$292,$B32,'[1]ANALI. CHEM.'!$F$2:$F$292,"SALI",'[1]ANALI. CHEM.'!$I$2:$I$292,"&gt;="&amp;AE$2,'[1]ANALI. CHEM.'!$I$2:$I$292,"&lt;"&amp;AF$2)</f>
        <v>0</v>
      </c>
      <c r="AF32">
        <f>-SUMIFS('[1]ANALI. CHEM.'!$E$2:$E$292,'[1]ANALI. CHEM.'!$A$2:$A$292,$B32,'[1]ANALI. CHEM.'!$F$2:$F$292,"SALI",'[1]ANALI. CHEM.'!$I$2:$I$292,"&gt;="&amp;AF$2,'[1]ANALI. CHEM.'!$I$2:$I$292,"&lt;"&amp;AG$2)</f>
        <v>0</v>
      </c>
      <c r="AG32">
        <f>-SUMIFS('[1]ANALI. CHEM.'!$E$2:$E$292,'[1]ANALI. CHEM.'!$A$2:$A$292,$B32,'[1]ANALI. CHEM.'!$F$2:$F$292,"SALI",'[1]ANALI. CHEM.'!$I$2:$I$292,"&gt;="&amp;AG$2,'[1]ANALI. CHEM.'!$I$2:$I$292,"&lt;"&amp;AH$2)</f>
        <v>0</v>
      </c>
      <c r="AH32">
        <f>-SUMIFS('[1]ANALI. CHEM.'!$E$2:$E$292,'[1]ANALI. CHEM.'!$A$2:$A$292,$B32,'[1]ANALI. CHEM.'!$F$2:$F$292,"SALI",'[1]ANALI. CHEM.'!$I$2:$I$292,"&gt;="&amp;AH$2,'[1]ANALI. CHEM.'!$I$2:$I$292,"&lt;"&amp;AI$2)</f>
        <v>0</v>
      </c>
      <c r="AI32">
        <f>-SUMIFS('[1]ANALI. CHEM.'!$E$2:$E$292,'[1]ANALI. CHEM.'!$A$2:$A$292,$B32,'[1]ANALI. CHEM.'!$F$2:$F$292,"SALI",'[1]ANALI. CHEM.'!$I$2:$I$292,"&gt;="&amp;AI$2,'[1]ANALI. CHEM.'!$I$2:$I$292,"&lt;"&amp;AJ$2)</f>
        <v>0</v>
      </c>
      <c r="AJ32">
        <f>-SUMIFS('[1]ANALI. CHEM.'!$E$2:$E$292,'[1]ANALI. CHEM.'!$A$2:$A$292,$B32,'[1]ANALI. CHEM.'!$F$2:$F$292,"SALI",'[1]ANALI. CHEM.'!$I$2:$I$292,"&gt;="&amp;AJ$2,'[1]ANALI. CHEM.'!$I$2:$I$292,"&lt;"&amp;AK$2)</f>
        <v>0</v>
      </c>
      <c r="AK32">
        <f>-SUMIFS('[1]ANALI. CHEM.'!$E$2:$E$292,'[1]ANALI. CHEM.'!$A$2:$A$292,$B32,'[1]ANALI. CHEM.'!$F$2:$F$292,"SALI",'[1]ANALI. CHEM.'!$I$2:$I$292,"&gt;="&amp;AK$2,'[1]ANALI. CHEM.'!$I$2:$I$292,"&lt;"&amp;AL$2)</f>
        <v>0</v>
      </c>
      <c r="AL32">
        <f>-SUMIFS('[1]ANALI. CHEM.'!$E$2:$E$292,'[1]ANALI. CHEM.'!$A$2:$A$292,$B32,'[1]ANALI. CHEM.'!$F$2:$F$292,"SALI",'[1]ANALI. CHEM.'!$I$2:$I$292,"&gt;="&amp;AL$2,'[1]ANALI. CHEM.'!$I$2:$I$292,"&lt;"&amp;AM$2)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-SUMIFS('[1]ANALI. CHEM.'!$E$2:$E$292,'[1]ANALI. CHEM.'!$A$2:$A$292,$B33,'[1]ANALI. CHEM.'!$F$2:$F$292,"SALI",'[1]ANALI. CHEM.'!$I$2:$I$292,"&gt;="&amp;C$2,'[1]ANALI. CHEM.'!$I$2:$I$292,"&lt;"&amp;D$2)</f>
        <v>0</v>
      </c>
      <c r="D33">
        <f>-SUMIFS('[1]ANALI. CHEM.'!$E$2:$E$292,'[1]ANALI. CHEM.'!$A$2:$A$292,$B33,'[1]ANALI. CHEM.'!$F$2:$F$292,"SALI",'[1]ANALI. CHEM.'!$I$2:$I$292,"&gt;="&amp;D$2,'[1]ANALI. CHEM.'!$I$2:$I$292,"&lt;"&amp;E$2)</f>
        <v>0</v>
      </c>
      <c r="E33">
        <f>-SUMIFS('[1]ANALI. CHEM.'!$E$2:$E$292,'[1]ANALI. CHEM.'!$A$2:$A$292,$B33,'[1]ANALI. CHEM.'!$F$2:$F$292,"SALI",'[1]ANALI. CHEM.'!$I$2:$I$292,"&gt;="&amp;E$2,'[1]ANALI. CHEM.'!$I$2:$I$292,"&lt;"&amp;F$2)</f>
        <v>0</v>
      </c>
      <c r="F33">
        <f>-SUMIFS('[1]ANALI. CHEM.'!$E$2:$E$292,'[1]ANALI. CHEM.'!$A$2:$A$292,$B33,'[1]ANALI. CHEM.'!$F$2:$F$292,"SALI",'[1]ANALI. CHEM.'!$I$2:$I$292,"&gt;="&amp;F$2,'[1]ANALI. CHEM.'!$I$2:$I$292,"&lt;"&amp;G$2)</f>
        <v>0</v>
      </c>
      <c r="G33">
        <f>-SUMIFS('[1]ANALI. CHEM.'!$E$2:$E$292,'[1]ANALI. CHEM.'!$A$2:$A$292,$B33,'[1]ANALI. CHEM.'!$F$2:$F$292,"SALI",'[1]ANALI. CHEM.'!$I$2:$I$292,"&gt;="&amp;G$2,'[1]ANALI. CHEM.'!$I$2:$I$292,"&lt;"&amp;H$2)</f>
        <v>0</v>
      </c>
      <c r="H33">
        <f>-SUMIFS('[1]ANALI. CHEM.'!$E$2:$E$292,'[1]ANALI. CHEM.'!$A$2:$A$292,$B33,'[1]ANALI. CHEM.'!$F$2:$F$292,"SALI",'[1]ANALI. CHEM.'!$I$2:$I$292,"&gt;="&amp;H$2,'[1]ANALI. CHEM.'!$I$2:$I$292,"&lt;"&amp;I$2)</f>
        <v>0</v>
      </c>
      <c r="I33">
        <f>-SUMIFS('[1]ANALI. CHEM.'!$E$2:$E$292,'[1]ANALI. CHEM.'!$A$2:$A$292,$B33,'[1]ANALI. CHEM.'!$F$2:$F$292,"SALI",'[1]ANALI. CHEM.'!$I$2:$I$292,"&gt;="&amp;I$2,'[1]ANALI. CHEM.'!$I$2:$I$292,"&lt;"&amp;J$2)</f>
        <v>0</v>
      </c>
      <c r="J33">
        <f>-SUMIFS('[1]ANALI. CHEM.'!$E$2:$E$292,'[1]ANALI. CHEM.'!$A$2:$A$292,$B33,'[1]ANALI. CHEM.'!$F$2:$F$292,"SALI",'[1]ANALI. CHEM.'!$I$2:$I$292,"&gt;="&amp;J$2,'[1]ANALI. CHEM.'!$I$2:$I$292,"&lt;"&amp;K$2)</f>
        <v>0</v>
      </c>
      <c r="K33">
        <f>-SUMIFS('[1]ANALI. CHEM.'!$E$2:$E$292,'[1]ANALI. CHEM.'!$A$2:$A$292,$B33,'[1]ANALI. CHEM.'!$F$2:$F$292,"SALI",'[1]ANALI. CHEM.'!$I$2:$I$292,"&gt;="&amp;K$2,'[1]ANALI. CHEM.'!$I$2:$I$292,"&lt;"&amp;L$2)</f>
        <v>0</v>
      </c>
      <c r="L33">
        <f>-SUMIFS('[1]ANALI. CHEM.'!$E$2:$E$292,'[1]ANALI. CHEM.'!$A$2:$A$292,$B33,'[1]ANALI. CHEM.'!$F$2:$F$292,"SALI",'[1]ANALI. CHEM.'!$I$2:$I$292,"&gt;="&amp;L$2,'[1]ANALI. CHEM.'!$I$2:$I$292,"&lt;"&amp;M$2)</f>
        <v>0</v>
      </c>
      <c r="M33">
        <f>-SUMIFS('[1]ANALI. CHEM.'!$E$2:$E$292,'[1]ANALI. CHEM.'!$A$2:$A$292,$B33,'[1]ANALI. CHEM.'!$F$2:$F$292,"SALI",'[1]ANALI. CHEM.'!$I$2:$I$292,"&gt;="&amp;M$2,'[1]ANALI. CHEM.'!$I$2:$I$292,"&lt;"&amp;N$2)</f>
        <v>0</v>
      </c>
      <c r="N33">
        <f>-SUMIFS('[1]ANALI. CHEM.'!$E$2:$E$292,'[1]ANALI. CHEM.'!$A$2:$A$292,$B33,'[1]ANALI. CHEM.'!$F$2:$F$292,"SALI",'[1]ANALI. CHEM.'!$I$2:$I$292,"&gt;="&amp;N$2,'[1]ANALI. CHEM.'!$I$2:$I$292,"&lt;"&amp;O$2)</f>
        <v>0</v>
      </c>
      <c r="O33">
        <f>-SUMIFS('[1]ANALI. CHEM.'!$E$2:$E$292,'[1]ANALI. CHEM.'!$A$2:$A$292,$B33,'[1]ANALI. CHEM.'!$F$2:$F$292,"SALI",'[1]ANALI. CHEM.'!$I$2:$I$292,"&gt;="&amp;O$2,'[1]ANALI. CHEM.'!$I$2:$I$292,"&lt;"&amp;P$2)</f>
        <v>0</v>
      </c>
      <c r="P33">
        <f>-SUMIFS('[1]ANALI. CHEM.'!$E$2:$E$292,'[1]ANALI. CHEM.'!$A$2:$A$292,$B33,'[1]ANALI. CHEM.'!$F$2:$F$292,"SALI",'[1]ANALI. CHEM.'!$I$2:$I$292,"&gt;="&amp;P$2,'[1]ANALI. CHEM.'!$I$2:$I$292,"&lt;"&amp;Q$2)</f>
        <v>0</v>
      </c>
      <c r="Q33">
        <f>-SUMIFS('[1]ANALI. CHEM.'!$E$2:$E$292,'[1]ANALI. CHEM.'!$A$2:$A$292,$B33,'[1]ANALI. CHEM.'!$F$2:$F$292,"SALI",'[1]ANALI. CHEM.'!$I$2:$I$292,"&gt;="&amp;Q$2,'[1]ANALI. CHEM.'!$I$2:$I$292,"&lt;"&amp;R$2)</f>
        <v>0</v>
      </c>
      <c r="R33">
        <f>-SUMIFS('[1]ANALI. CHEM.'!$E$2:$E$292,'[1]ANALI. CHEM.'!$A$2:$A$292,$B33,'[1]ANALI. CHEM.'!$F$2:$F$292,"SALI",'[1]ANALI. CHEM.'!$I$2:$I$292,"&gt;="&amp;R$2,'[1]ANALI. CHEM.'!$I$2:$I$292,"&lt;"&amp;S$2)</f>
        <v>0</v>
      </c>
      <c r="S33">
        <f>-SUMIFS('[1]ANALI. CHEM.'!$E$2:$E$292,'[1]ANALI. CHEM.'!$A$2:$A$292,$B33,'[1]ANALI. CHEM.'!$F$2:$F$292,"SALI",'[1]ANALI. CHEM.'!$I$2:$I$292,"&gt;="&amp;S$2,'[1]ANALI. CHEM.'!$I$2:$I$292,"&lt;"&amp;T$2)</f>
        <v>0</v>
      </c>
      <c r="T33">
        <f>-SUMIFS('[1]ANALI. CHEM.'!$E$2:$E$292,'[1]ANALI. CHEM.'!$A$2:$A$292,$B33,'[1]ANALI. CHEM.'!$F$2:$F$292,"SALI",'[1]ANALI. CHEM.'!$I$2:$I$292,"&gt;="&amp;T$2,'[1]ANALI. CHEM.'!$I$2:$I$292,"&lt;"&amp;U$2)</f>
        <v>0</v>
      </c>
      <c r="U33">
        <f>-SUMIFS('[1]ANALI. CHEM.'!$E$2:$E$292,'[1]ANALI. CHEM.'!$A$2:$A$292,$B33,'[1]ANALI. CHEM.'!$F$2:$F$292,"SALI",'[1]ANALI. CHEM.'!$I$2:$I$292,"&gt;="&amp;U$2,'[1]ANALI. CHEM.'!$I$2:$I$292,"&lt;"&amp;V$2)</f>
        <v>0</v>
      </c>
      <c r="V33">
        <f>-SUMIFS('[1]ANALI. CHEM.'!$E$2:$E$292,'[1]ANALI. CHEM.'!$A$2:$A$292,$B33,'[1]ANALI. CHEM.'!$F$2:$F$292,"SALI",'[1]ANALI. CHEM.'!$I$2:$I$292,"&gt;="&amp;V$2,'[1]ANALI. CHEM.'!$I$2:$I$292,"&lt;"&amp;W$2)</f>
        <v>16</v>
      </c>
      <c r="W33">
        <f>-SUMIFS('[1]ANALI. CHEM.'!$E$2:$E$292,'[1]ANALI. CHEM.'!$A$2:$A$292,$B33,'[1]ANALI. CHEM.'!$F$2:$F$292,"SALI",'[1]ANALI. CHEM.'!$I$2:$I$292,"&gt;="&amp;W$2,'[1]ANALI. CHEM.'!$I$2:$I$292,"&lt;"&amp;X$2)</f>
        <v>0</v>
      </c>
      <c r="X33">
        <f>-SUMIFS('[1]ANALI. CHEM.'!$E$2:$E$292,'[1]ANALI. CHEM.'!$A$2:$A$292,$B33,'[1]ANALI. CHEM.'!$F$2:$F$292,"SALI",'[1]ANALI. CHEM.'!$I$2:$I$292,"&gt;="&amp;X$2,'[1]ANALI. CHEM.'!$I$2:$I$292,"&lt;"&amp;Y$2)</f>
        <v>0</v>
      </c>
      <c r="Y33">
        <f>-SUMIFS('[1]ANALI. CHEM.'!$E$2:$E$292,'[1]ANALI. CHEM.'!$A$2:$A$292,$B33,'[1]ANALI. CHEM.'!$F$2:$F$292,"SALI",'[1]ANALI. CHEM.'!$I$2:$I$292,"&gt;="&amp;Y$2,'[1]ANALI. CHEM.'!$I$2:$I$292,"&lt;"&amp;Z$2)</f>
        <v>0</v>
      </c>
      <c r="Z33">
        <f>-SUMIFS('[1]ANALI. CHEM.'!$E$2:$E$292,'[1]ANALI. CHEM.'!$A$2:$A$292,$B33,'[1]ANALI. CHEM.'!$F$2:$F$292,"SALI",'[1]ANALI. CHEM.'!$I$2:$I$292,"&gt;="&amp;Z$2,'[1]ANALI. CHEM.'!$I$2:$I$292,"&lt;"&amp;AA$2)</f>
        <v>0</v>
      </c>
      <c r="AA33">
        <f>-SUMIFS('[1]ANALI. CHEM.'!$E$2:$E$292,'[1]ANALI. CHEM.'!$A$2:$A$292,$B33,'[1]ANALI. CHEM.'!$F$2:$F$292,"SALI",'[1]ANALI. CHEM.'!$I$2:$I$292,"&gt;="&amp;AA$2,'[1]ANALI. CHEM.'!$I$2:$I$292,"&lt;"&amp;AB$2)</f>
        <v>0</v>
      </c>
      <c r="AB33">
        <f>-SUMIFS('[1]ANALI. CHEM.'!$E$2:$E$292,'[1]ANALI. CHEM.'!$A$2:$A$292,$B33,'[1]ANALI. CHEM.'!$F$2:$F$292,"SALI",'[1]ANALI. CHEM.'!$I$2:$I$292,"&gt;="&amp;AB$2,'[1]ANALI. CHEM.'!$I$2:$I$292,"&lt;"&amp;AC$2)</f>
        <v>0</v>
      </c>
      <c r="AC33">
        <f>-SUMIFS('[1]ANALI. CHEM.'!$E$2:$E$292,'[1]ANALI. CHEM.'!$A$2:$A$292,$B33,'[1]ANALI. CHEM.'!$F$2:$F$292,"SALI",'[1]ANALI. CHEM.'!$I$2:$I$292,"&gt;="&amp;AC$2,'[1]ANALI. CHEM.'!$I$2:$I$292,"&lt;"&amp;AD$2)</f>
        <v>0</v>
      </c>
      <c r="AD33">
        <f>-SUMIFS('[1]ANALI. CHEM.'!$E$2:$E$292,'[1]ANALI. CHEM.'!$A$2:$A$292,$B33,'[1]ANALI. CHEM.'!$F$2:$F$292,"SALI",'[1]ANALI. CHEM.'!$I$2:$I$292,"&gt;="&amp;AD$2,'[1]ANALI. CHEM.'!$I$2:$I$292,"&lt;"&amp;AE$2)</f>
        <v>0</v>
      </c>
      <c r="AE33">
        <f>-SUMIFS('[1]ANALI. CHEM.'!$E$2:$E$292,'[1]ANALI. CHEM.'!$A$2:$A$292,$B33,'[1]ANALI. CHEM.'!$F$2:$F$292,"SALI",'[1]ANALI. CHEM.'!$I$2:$I$292,"&gt;="&amp;AE$2,'[1]ANALI. CHEM.'!$I$2:$I$292,"&lt;"&amp;AF$2)</f>
        <v>0</v>
      </c>
      <c r="AF33">
        <f>-SUMIFS('[1]ANALI. CHEM.'!$E$2:$E$292,'[1]ANALI. CHEM.'!$A$2:$A$292,$B33,'[1]ANALI. CHEM.'!$F$2:$F$292,"SALI",'[1]ANALI. CHEM.'!$I$2:$I$292,"&gt;="&amp;AF$2,'[1]ANALI. CHEM.'!$I$2:$I$292,"&lt;"&amp;AG$2)</f>
        <v>0</v>
      </c>
      <c r="AG33">
        <f>-SUMIFS('[1]ANALI. CHEM.'!$E$2:$E$292,'[1]ANALI. CHEM.'!$A$2:$A$292,$B33,'[1]ANALI. CHEM.'!$F$2:$F$292,"SALI",'[1]ANALI. CHEM.'!$I$2:$I$292,"&gt;="&amp;AG$2,'[1]ANALI. CHEM.'!$I$2:$I$292,"&lt;"&amp;AH$2)</f>
        <v>0</v>
      </c>
      <c r="AH33">
        <f>-SUMIFS('[1]ANALI. CHEM.'!$E$2:$E$292,'[1]ANALI. CHEM.'!$A$2:$A$292,$B33,'[1]ANALI. CHEM.'!$F$2:$F$292,"SALI",'[1]ANALI. CHEM.'!$I$2:$I$292,"&gt;="&amp;AH$2,'[1]ANALI. CHEM.'!$I$2:$I$292,"&lt;"&amp;AI$2)</f>
        <v>0</v>
      </c>
      <c r="AI33">
        <f>-SUMIFS('[1]ANALI. CHEM.'!$E$2:$E$292,'[1]ANALI. CHEM.'!$A$2:$A$292,$B33,'[1]ANALI. CHEM.'!$F$2:$F$292,"SALI",'[1]ANALI. CHEM.'!$I$2:$I$292,"&gt;="&amp;AI$2,'[1]ANALI. CHEM.'!$I$2:$I$292,"&lt;"&amp;AJ$2)</f>
        <v>0</v>
      </c>
      <c r="AJ33">
        <f>-SUMIFS('[1]ANALI. CHEM.'!$E$2:$E$292,'[1]ANALI. CHEM.'!$A$2:$A$292,$B33,'[1]ANALI. CHEM.'!$F$2:$F$292,"SALI",'[1]ANALI. CHEM.'!$I$2:$I$292,"&gt;="&amp;AJ$2,'[1]ANALI. CHEM.'!$I$2:$I$292,"&lt;"&amp;AK$2)</f>
        <v>0</v>
      </c>
      <c r="AK33">
        <f>-SUMIFS('[1]ANALI. CHEM.'!$E$2:$E$292,'[1]ANALI. CHEM.'!$A$2:$A$292,$B33,'[1]ANALI. CHEM.'!$F$2:$F$292,"SALI",'[1]ANALI. CHEM.'!$I$2:$I$292,"&gt;="&amp;AK$2,'[1]ANALI. CHEM.'!$I$2:$I$292,"&lt;"&amp;AL$2)</f>
        <v>0</v>
      </c>
      <c r="AL33">
        <f>-SUMIFS('[1]ANALI. CHEM.'!$E$2:$E$292,'[1]ANALI. CHEM.'!$A$2:$A$292,$B33,'[1]ANALI. CHEM.'!$F$2:$F$292,"SALI",'[1]ANALI. CHEM.'!$I$2:$I$292,"&gt;="&amp;AL$2,'[1]ANALI. CHEM.'!$I$2:$I$292,"&lt;"&amp;AM$2)</f>
        <v>0</v>
      </c>
      <c r="AN33">
        <f t="shared" si="0"/>
        <v>16</v>
      </c>
      <c r="AO33">
        <f t="shared" si="1"/>
        <v>35</v>
      </c>
    </row>
    <row r="34" spans="2:41" ht="15.75" thickBot="1" x14ac:dyDescent="0.3">
      <c r="B34" s="2" t="s">
        <v>31</v>
      </c>
      <c r="C34">
        <f>-SUMIFS('[1]ANALI. CHEM.'!$E$2:$E$292,'[1]ANALI. CHEM.'!$A$2:$A$292,$B34,'[1]ANALI. CHEM.'!$F$2:$F$292,"SALI",'[1]ANALI. CHEM.'!$I$2:$I$292,"&gt;="&amp;C$2,'[1]ANALI. CHEM.'!$I$2:$I$292,"&lt;"&amp;D$2)</f>
        <v>0</v>
      </c>
      <c r="D34">
        <f>-SUMIFS('[1]ANALI. CHEM.'!$E$2:$E$292,'[1]ANALI. CHEM.'!$A$2:$A$292,$B34,'[1]ANALI. CHEM.'!$F$2:$F$292,"SALI",'[1]ANALI. CHEM.'!$I$2:$I$292,"&gt;="&amp;D$2,'[1]ANALI. CHEM.'!$I$2:$I$292,"&lt;"&amp;E$2)</f>
        <v>0</v>
      </c>
      <c r="E34">
        <f>-SUMIFS('[1]ANALI. CHEM.'!$E$2:$E$292,'[1]ANALI. CHEM.'!$A$2:$A$292,$B34,'[1]ANALI. CHEM.'!$F$2:$F$292,"SALI",'[1]ANALI. CHEM.'!$I$2:$I$292,"&gt;="&amp;E$2,'[1]ANALI. CHEM.'!$I$2:$I$292,"&lt;"&amp;F$2)</f>
        <v>0</v>
      </c>
      <c r="F34">
        <f>-SUMIFS('[1]ANALI. CHEM.'!$E$2:$E$292,'[1]ANALI. CHEM.'!$A$2:$A$292,$B34,'[1]ANALI. CHEM.'!$F$2:$F$292,"SALI",'[1]ANALI. CHEM.'!$I$2:$I$292,"&gt;="&amp;F$2,'[1]ANALI. CHEM.'!$I$2:$I$292,"&lt;"&amp;G$2)</f>
        <v>0</v>
      </c>
      <c r="G34">
        <f>-SUMIFS('[1]ANALI. CHEM.'!$E$2:$E$292,'[1]ANALI. CHEM.'!$A$2:$A$292,$B34,'[1]ANALI. CHEM.'!$F$2:$F$292,"SALI",'[1]ANALI. CHEM.'!$I$2:$I$292,"&gt;="&amp;G$2,'[1]ANALI. CHEM.'!$I$2:$I$292,"&lt;"&amp;H$2)</f>
        <v>0</v>
      </c>
      <c r="H34">
        <f>-SUMIFS('[1]ANALI. CHEM.'!$E$2:$E$292,'[1]ANALI. CHEM.'!$A$2:$A$292,$B34,'[1]ANALI. CHEM.'!$F$2:$F$292,"SALI",'[1]ANALI. CHEM.'!$I$2:$I$292,"&gt;="&amp;H$2,'[1]ANALI. CHEM.'!$I$2:$I$292,"&lt;"&amp;I$2)</f>
        <v>0</v>
      </c>
      <c r="I34">
        <f>-SUMIFS('[1]ANALI. CHEM.'!$E$2:$E$292,'[1]ANALI. CHEM.'!$A$2:$A$292,$B34,'[1]ANALI. CHEM.'!$F$2:$F$292,"SALI",'[1]ANALI. CHEM.'!$I$2:$I$292,"&gt;="&amp;I$2,'[1]ANALI. CHEM.'!$I$2:$I$292,"&lt;"&amp;J$2)</f>
        <v>0</v>
      </c>
      <c r="J34">
        <f>-SUMIFS('[1]ANALI. CHEM.'!$E$2:$E$292,'[1]ANALI. CHEM.'!$A$2:$A$292,$B34,'[1]ANALI. CHEM.'!$F$2:$F$292,"SALI",'[1]ANALI. CHEM.'!$I$2:$I$292,"&gt;="&amp;J$2,'[1]ANALI. CHEM.'!$I$2:$I$292,"&lt;"&amp;K$2)</f>
        <v>0</v>
      </c>
      <c r="K34">
        <f>-SUMIFS('[1]ANALI. CHEM.'!$E$2:$E$292,'[1]ANALI. CHEM.'!$A$2:$A$292,$B34,'[1]ANALI. CHEM.'!$F$2:$F$292,"SALI",'[1]ANALI. CHEM.'!$I$2:$I$292,"&gt;="&amp;K$2,'[1]ANALI. CHEM.'!$I$2:$I$292,"&lt;"&amp;L$2)</f>
        <v>0</v>
      </c>
      <c r="L34">
        <f>-SUMIFS('[1]ANALI. CHEM.'!$E$2:$E$292,'[1]ANALI. CHEM.'!$A$2:$A$292,$B34,'[1]ANALI. CHEM.'!$F$2:$F$292,"SALI",'[1]ANALI. CHEM.'!$I$2:$I$292,"&gt;="&amp;L$2,'[1]ANALI. CHEM.'!$I$2:$I$292,"&lt;"&amp;M$2)</f>
        <v>0</v>
      </c>
      <c r="M34">
        <f>-SUMIFS('[1]ANALI. CHEM.'!$E$2:$E$292,'[1]ANALI. CHEM.'!$A$2:$A$292,$B34,'[1]ANALI. CHEM.'!$F$2:$F$292,"SALI",'[1]ANALI. CHEM.'!$I$2:$I$292,"&gt;="&amp;M$2,'[1]ANALI. CHEM.'!$I$2:$I$292,"&lt;"&amp;N$2)</f>
        <v>0</v>
      </c>
      <c r="N34">
        <f>-SUMIFS('[1]ANALI. CHEM.'!$E$2:$E$292,'[1]ANALI. CHEM.'!$A$2:$A$292,$B34,'[1]ANALI. CHEM.'!$F$2:$F$292,"SALI",'[1]ANALI. CHEM.'!$I$2:$I$292,"&gt;="&amp;N$2,'[1]ANALI. CHEM.'!$I$2:$I$292,"&lt;"&amp;O$2)</f>
        <v>0</v>
      </c>
      <c r="O34">
        <f>-SUMIFS('[1]ANALI. CHEM.'!$E$2:$E$292,'[1]ANALI. CHEM.'!$A$2:$A$292,$B34,'[1]ANALI. CHEM.'!$F$2:$F$292,"SALI",'[1]ANALI. CHEM.'!$I$2:$I$292,"&gt;="&amp;O$2,'[1]ANALI. CHEM.'!$I$2:$I$292,"&lt;"&amp;P$2)</f>
        <v>0</v>
      </c>
      <c r="P34">
        <f>-SUMIFS('[1]ANALI. CHEM.'!$E$2:$E$292,'[1]ANALI. CHEM.'!$A$2:$A$292,$B34,'[1]ANALI. CHEM.'!$F$2:$F$292,"SALI",'[1]ANALI. CHEM.'!$I$2:$I$292,"&gt;="&amp;P$2,'[1]ANALI. CHEM.'!$I$2:$I$292,"&lt;"&amp;Q$2)</f>
        <v>0</v>
      </c>
      <c r="Q34">
        <f>-SUMIFS('[1]ANALI. CHEM.'!$E$2:$E$292,'[1]ANALI. CHEM.'!$A$2:$A$292,$B34,'[1]ANALI. CHEM.'!$F$2:$F$292,"SALI",'[1]ANALI. CHEM.'!$I$2:$I$292,"&gt;="&amp;Q$2,'[1]ANALI. CHEM.'!$I$2:$I$292,"&lt;"&amp;R$2)</f>
        <v>0</v>
      </c>
      <c r="R34">
        <f>-SUMIFS('[1]ANALI. CHEM.'!$E$2:$E$292,'[1]ANALI. CHEM.'!$A$2:$A$292,$B34,'[1]ANALI. CHEM.'!$F$2:$F$292,"SALI",'[1]ANALI. CHEM.'!$I$2:$I$292,"&gt;="&amp;R$2,'[1]ANALI. CHEM.'!$I$2:$I$292,"&lt;"&amp;S$2)</f>
        <v>0</v>
      </c>
      <c r="S34">
        <f>-SUMIFS('[1]ANALI. CHEM.'!$E$2:$E$292,'[1]ANALI. CHEM.'!$A$2:$A$292,$B34,'[1]ANALI. CHEM.'!$F$2:$F$292,"SALI",'[1]ANALI. CHEM.'!$I$2:$I$292,"&gt;="&amp;S$2,'[1]ANALI. CHEM.'!$I$2:$I$292,"&lt;"&amp;T$2)</f>
        <v>0</v>
      </c>
      <c r="T34">
        <f>-SUMIFS('[1]ANALI. CHEM.'!$E$2:$E$292,'[1]ANALI. CHEM.'!$A$2:$A$292,$B34,'[1]ANALI. CHEM.'!$F$2:$F$292,"SALI",'[1]ANALI. CHEM.'!$I$2:$I$292,"&gt;="&amp;T$2,'[1]ANALI. CHEM.'!$I$2:$I$292,"&lt;"&amp;U$2)</f>
        <v>0</v>
      </c>
      <c r="U34">
        <f>-SUMIFS('[1]ANALI. CHEM.'!$E$2:$E$292,'[1]ANALI. CHEM.'!$A$2:$A$292,$B34,'[1]ANALI. CHEM.'!$F$2:$F$292,"SALI",'[1]ANALI. CHEM.'!$I$2:$I$292,"&gt;="&amp;U$2,'[1]ANALI. CHEM.'!$I$2:$I$292,"&lt;"&amp;V$2)</f>
        <v>0</v>
      </c>
      <c r="V34">
        <f>-SUMIFS('[1]ANALI. CHEM.'!$E$2:$E$292,'[1]ANALI. CHEM.'!$A$2:$A$292,$B34,'[1]ANALI. CHEM.'!$F$2:$F$292,"SALI",'[1]ANALI. CHEM.'!$I$2:$I$292,"&gt;="&amp;V$2,'[1]ANALI. CHEM.'!$I$2:$I$292,"&lt;"&amp;W$2)</f>
        <v>0</v>
      </c>
      <c r="W34">
        <f>-SUMIFS('[1]ANALI. CHEM.'!$E$2:$E$292,'[1]ANALI. CHEM.'!$A$2:$A$292,$B34,'[1]ANALI. CHEM.'!$F$2:$F$292,"SALI",'[1]ANALI. CHEM.'!$I$2:$I$292,"&gt;="&amp;W$2,'[1]ANALI. CHEM.'!$I$2:$I$292,"&lt;"&amp;X$2)</f>
        <v>0</v>
      </c>
      <c r="X34">
        <f>-SUMIFS('[1]ANALI. CHEM.'!$E$2:$E$292,'[1]ANALI. CHEM.'!$A$2:$A$292,$B34,'[1]ANALI. CHEM.'!$F$2:$F$292,"SALI",'[1]ANALI. CHEM.'!$I$2:$I$292,"&gt;="&amp;X$2,'[1]ANALI. CHEM.'!$I$2:$I$292,"&lt;"&amp;Y$2)</f>
        <v>0</v>
      </c>
      <c r="Y34">
        <f>-SUMIFS('[1]ANALI. CHEM.'!$E$2:$E$292,'[1]ANALI. CHEM.'!$A$2:$A$292,$B34,'[1]ANALI. CHEM.'!$F$2:$F$292,"SALI",'[1]ANALI. CHEM.'!$I$2:$I$292,"&gt;="&amp;Y$2,'[1]ANALI. CHEM.'!$I$2:$I$292,"&lt;"&amp;Z$2)</f>
        <v>0</v>
      </c>
      <c r="Z34">
        <f>-SUMIFS('[1]ANALI. CHEM.'!$E$2:$E$292,'[1]ANALI. CHEM.'!$A$2:$A$292,$B34,'[1]ANALI. CHEM.'!$F$2:$F$292,"SALI",'[1]ANALI. CHEM.'!$I$2:$I$292,"&gt;="&amp;Z$2,'[1]ANALI. CHEM.'!$I$2:$I$292,"&lt;"&amp;AA$2)</f>
        <v>0</v>
      </c>
      <c r="AA34">
        <f>-SUMIFS('[1]ANALI. CHEM.'!$E$2:$E$292,'[1]ANALI. CHEM.'!$A$2:$A$292,$B34,'[1]ANALI. CHEM.'!$F$2:$F$292,"SALI",'[1]ANALI. CHEM.'!$I$2:$I$292,"&gt;="&amp;AA$2,'[1]ANALI. CHEM.'!$I$2:$I$292,"&lt;"&amp;AB$2)</f>
        <v>0</v>
      </c>
      <c r="AB34">
        <f>-SUMIFS('[1]ANALI. CHEM.'!$E$2:$E$292,'[1]ANALI. CHEM.'!$A$2:$A$292,$B34,'[1]ANALI. CHEM.'!$F$2:$F$292,"SALI",'[1]ANALI. CHEM.'!$I$2:$I$292,"&gt;="&amp;AB$2,'[1]ANALI. CHEM.'!$I$2:$I$292,"&lt;"&amp;AC$2)</f>
        <v>0</v>
      </c>
      <c r="AC34">
        <f>-SUMIFS('[1]ANALI. CHEM.'!$E$2:$E$292,'[1]ANALI. CHEM.'!$A$2:$A$292,$B34,'[1]ANALI. CHEM.'!$F$2:$F$292,"SALI",'[1]ANALI. CHEM.'!$I$2:$I$292,"&gt;="&amp;AC$2,'[1]ANALI. CHEM.'!$I$2:$I$292,"&lt;"&amp;AD$2)</f>
        <v>0</v>
      </c>
      <c r="AD34">
        <f>-SUMIFS('[1]ANALI. CHEM.'!$E$2:$E$292,'[1]ANALI. CHEM.'!$A$2:$A$292,$B34,'[1]ANALI. CHEM.'!$F$2:$F$292,"SALI",'[1]ANALI. CHEM.'!$I$2:$I$292,"&gt;="&amp;AD$2,'[1]ANALI. CHEM.'!$I$2:$I$292,"&lt;"&amp;AE$2)</f>
        <v>0</v>
      </c>
      <c r="AE34">
        <f>-SUMIFS('[1]ANALI. CHEM.'!$E$2:$E$292,'[1]ANALI. CHEM.'!$A$2:$A$292,$B34,'[1]ANALI. CHEM.'!$F$2:$F$292,"SALI",'[1]ANALI. CHEM.'!$I$2:$I$292,"&gt;="&amp;AE$2,'[1]ANALI. CHEM.'!$I$2:$I$292,"&lt;"&amp;AF$2)</f>
        <v>0</v>
      </c>
      <c r="AF34">
        <f>-SUMIFS('[1]ANALI. CHEM.'!$E$2:$E$292,'[1]ANALI. CHEM.'!$A$2:$A$292,$B34,'[1]ANALI. CHEM.'!$F$2:$F$292,"SALI",'[1]ANALI. CHEM.'!$I$2:$I$292,"&gt;="&amp;AF$2,'[1]ANALI. CHEM.'!$I$2:$I$292,"&lt;"&amp;AG$2)</f>
        <v>0</v>
      </c>
      <c r="AG34">
        <f>-SUMIFS('[1]ANALI. CHEM.'!$E$2:$E$292,'[1]ANALI. CHEM.'!$A$2:$A$292,$B34,'[1]ANALI. CHEM.'!$F$2:$F$292,"SALI",'[1]ANALI. CHEM.'!$I$2:$I$292,"&gt;="&amp;AG$2,'[1]ANALI. CHEM.'!$I$2:$I$292,"&lt;"&amp;AH$2)</f>
        <v>0</v>
      </c>
      <c r="AH34">
        <f>-SUMIFS('[1]ANALI. CHEM.'!$E$2:$E$292,'[1]ANALI. CHEM.'!$A$2:$A$292,$B34,'[1]ANALI. CHEM.'!$F$2:$F$292,"SALI",'[1]ANALI. CHEM.'!$I$2:$I$292,"&gt;="&amp;AH$2,'[1]ANALI. CHEM.'!$I$2:$I$292,"&lt;"&amp;AI$2)</f>
        <v>0</v>
      </c>
      <c r="AI34">
        <f>-SUMIFS('[1]ANALI. CHEM.'!$E$2:$E$292,'[1]ANALI. CHEM.'!$A$2:$A$292,$B34,'[1]ANALI. CHEM.'!$F$2:$F$292,"SALI",'[1]ANALI. CHEM.'!$I$2:$I$292,"&gt;="&amp;AI$2,'[1]ANALI. CHEM.'!$I$2:$I$292,"&lt;"&amp;AJ$2)</f>
        <v>0</v>
      </c>
      <c r="AJ34">
        <f>-SUMIFS('[1]ANALI. CHEM.'!$E$2:$E$292,'[1]ANALI. CHEM.'!$A$2:$A$292,$B34,'[1]ANALI. CHEM.'!$F$2:$F$292,"SALI",'[1]ANALI. CHEM.'!$I$2:$I$292,"&gt;="&amp;AJ$2,'[1]ANALI. CHEM.'!$I$2:$I$292,"&lt;"&amp;AK$2)</f>
        <v>0</v>
      </c>
      <c r="AK34">
        <f>-SUMIFS('[1]ANALI. CHEM.'!$E$2:$E$292,'[1]ANALI. CHEM.'!$A$2:$A$292,$B34,'[1]ANALI. CHEM.'!$F$2:$F$292,"SALI",'[1]ANALI. CHEM.'!$I$2:$I$292,"&gt;="&amp;AK$2,'[1]ANALI. CHEM.'!$I$2:$I$292,"&lt;"&amp;AL$2)</f>
        <v>0</v>
      </c>
      <c r="AL34">
        <f>-SUMIFS('[1]ANALI. CHEM.'!$E$2:$E$292,'[1]ANALI. CHEM.'!$A$2:$A$292,$B34,'[1]ANALI. CHEM.'!$F$2:$F$292,"SALI",'[1]ANALI. CHEM.'!$I$2:$I$292,"&gt;="&amp;AL$2,'[1]ANALI. CHEM.'!$I$2:$I$292,"&lt;"&amp;AM$2)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-SUMIFS('[1]ANALI. CHEM.'!$E$2:$E$292,'[1]ANALI. CHEM.'!$A$2:$A$292,$B35,'[1]ANALI. CHEM.'!$F$2:$F$292,"SALI",'[1]ANALI. CHEM.'!$I$2:$I$292,"&gt;="&amp;C$2,'[1]ANALI. CHEM.'!$I$2:$I$292,"&lt;"&amp;D$2)</f>
        <v>0</v>
      </c>
      <c r="D35">
        <f>-SUMIFS('[1]ANALI. CHEM.'!$E$2:$E$292,'[1]ANALI. CHEM.'!$A$2:$A$292,$B35,'[1]ANALI. CHEM.'!$F$2:$F$292,"SALI",'[1]ANALI. CHEM.'!$I$2:$I$292,"&gt;="&amp;D$2,'[1]ANALI. CHEM.'!$I$2:$I$292,"&lt;"&amp;E$2)</f>
        <v>0</v>
      </c>
      <c r="E35">
        <f>-SUMIFS('[1]ANALI. CHEM.'!$E$2:$E$292,'[1]ANALI. CHEM.'!$A$2:$A$292,$B35,'[1]ANALI. CHEM.'!$F$2:$F$292,"SALI",'[1]ANALI. CHEM.'!$I$2:$I$292,"&gt;="&amp;E$2,'[1]ANALI. CHEM.'!$I$2:$I$292,"&lt;"&amp;F$2)</f>
        <v>0</v>
      </c>
      <c r="F35">
        <f>-SUMIFS('[1]ANALI. CHEM.'!$E$2:$E$292,'[1]ANALI. CHEM.'!$A$2:$A$292,$B35,'[1]ANALI. CHEM.'!$F$2:$F$292,"SALI",'[1]ANALI. CHEM.'!$I$2:$I$292,"&gt;="&amp;F$2,'[1]ANALI. CHEM.'!$I$2:$I$292,"&lt;"&amp;G$2)</f>
        <v>0</v>
      </c>
      <c r="G35">
        <f>-SUMIFS('[1]ANALI. CHEM.'!$E$2:$E$292,'[1]ANALI. CHEM.'!$A$2:$A$292,$B35,'[1]ANALI. CHEM.'!$F$2:$F$292,"SALI",'[1]ANALI. CHEM.'!$I$2:$I$292,"&gt;="&amp;G$2,'[1]ANALI. CHEM.'!$I$2:$I$292,"&lt;"&amp;H$2)</f>
        <v>0</v>
      </c>
      <c r="H35">
        <f>-SUMIFS('[1]ANALI. CHEM.'!$E$2:$E$292,'[1]ANALI. CHEM.'!$A$2:$A$292,$B35,'[1]ANALI. CHEM.'!$F$2:$F$292,"SALI",'[1]ANALI. CHEM.'!$I$2:$I$292,"&gt;="&amp;H$2,'[1]ANALI. CHEM.'!$I$2:$I$292,"&lt;"&amp;I$2)</f>
        <v>0</v>
      </c>
      <c r="I35">
        <f>-SUMIFS('[1]ANALI. CHEM.'!$E$2:$E$292,'[1]ANALI. CHEM.'!$A$2:$A$292,$B35,'[1]ANALI. CHEM.'!$F$2:$F$292,"SALI",'[1]ANALI. CHEM.'!$I$2:$I$292,"&gt;="&amp;I$2,'[1]ANALI. CHEM.'!$I$2:$I$292,"&lt;"&amp;J$2)</f>
        <v>0</v>
      </c>
      <c r="J35">
        <f>-SUMIFS('[1]ANALI. CHEM.'!$E$2:$E$292,'[1]ANALI. CHEM.'!$A$2:$A$292,$B35,'[1]ANALI. CHEM.'!$F$2:$F$292,"SALI",'[1]ANALI. CHEM.'!$I$2:$I$292,"&gt;="&amp;J$2,'[1]ANALI. CHEM.'!$I$2:$I$292,"&lt;"&amp;K$2)</f>
        <v>0</v>
      </c>
      <c r="K35">
        <f>-SUMIFS('[1]ANALI. CHEM.'!$E$2:$E$292,'[1]ANALI. CHEM.'!$A$2:$A$292,$B35,'[1]ANALI. CHEM.'!$F$2:$F$292,"SALI",'[1]ANALI. CHEM.'!$I$2:$I$292,"&gt;="&amp;K$2,'[1]ANALI. CHEM.'!$I$2:$I$292,"&lt;"&amp;L$2)</f>
        <v>0</v>
      </c>
      <c r="L35">
        <f>-SUMIFS('[1]ANALI. CHEM.'!$E$2:$E$292,'[1]ANALI. CHEM.'!$A$2:$A$292,$B35,'[1]ANALI. CHEM.'!$F$2:$F$292,"SALI",'[1]ANALI. CHEM.'!$I$2:$I$292,"&gt;="&amp;L$2,'[1]ANALI. CHEM.'!$I$2:$I$292,"&lt;"&amp;M$2)</f>
        <v>0</v>
      </c>
      <c r="M35">
        <f>-SUMIFS('[1]ANALI. CHEM.'!$E$2:$E$292,'[1]ANALI. CHEM.'!$A$2:$A$292,$B35,'[1]ANALI. CHEM.'!$F$2:$F$292,"SALI",'[1]ANALI. CHEM.'!$I$2:$I$292,"&gt;="&amp;M$2,'[1]ANALI. CHEM.'!$I$2:$I$292,"&lt;"&amp;N$2)</f>
        <v>0</v>
      </c>
      <c r="N35">
        <f>-SUMIFS('[1]ANALI. CHEM.'!$E$2:$E$292,'[1]ANALI. CHEM.'!$A$2:$A$292,$B35,'[1]ANALI. CHEM.'!$F$2:$F$292,"SALI",'[1]ANALI. CHEM.'!$I$2:$I$292,"&gt;="&amp;N$2,'[1]ANALI. CHEM.'!$I$2:$I$292,"&lt;"&amp;O$2)</f>
        <v>0</v>
      </c>
      <c r="O35">
        <f>-SUMIFS('[1]ANALI. CHEM.'!$E$2:$E$292,'[1]ANALI. CHEM.'!$A$2:$A$292,$B35,'[1]ANALI. CHEM.'!$F$2:$F$292,"SALI",'[1]ANALI. CHEM.'!$I$2:$I$292,"&gt;="&amp;O$2,'[1]ANALI. CHEM.'!$I$2:$I$292,"&lt;"&amp;P$2)</f>
        <v>0</v>
      </c>
      <c r="P35">
        <f>-SUMIFS('[1]ANALI. CHEM.'!$E$2:$E$292,'[1]ANALI. CHEM.'!$A$2:$A$292,$B35,'[1]ANALI. CHEM.'!$F$2:$F$292,"SALI",'[1]ANALI. CHEM.'!$I$2:$I$292,"&gt;="&amp;P$2,'[1]ANALI. CHEM.'!$I$2:$I$292,"&lt;"&amp;Q$2)</f>
        <v>0</v>
      </c>
      <c r="Q35">
        <f>-SUMIFS('[1]ANALI. CHEM.'!$E$2:$E$292,'[1]ANALI. CHEM.'!$A$2:$A$292,$B35,'[1]ANALI. CHEM.'!$F$2:$F$292,"SALI",'[1]ANALI. CHEM.'!$I$2:$I$292,"&gt;="&amp;Q$2,'[1]ANALI. CHEM.'!$I$2:$I$292,"&lt;"&amp;R$2)</f>
        <v>0</v>
      </c>
      <c r="R35">
        <f>-SUMIFS('[1]ANALI. CHEM.'!$E$2:$E$292,'[1]ANALI. CHEM.'!$A$2:$A$292,$B35,'[1]ANALI. CHEM.'!$F$2:$F$292,"SALI",'[1]ANALI. CHEM.'!$I$2:$I$292,"&gt;="&amp;R$2,'[1]ANALI. CHEM.'!$I$2:$I$292,"&lt;"&amp;S$2)</f>
        <v>0</v>
      </c>
      <c r="S35">
        <f>-SUMIFS('[1]ANALI. CHEM.'!$E$2:$E$292,'[1]ANALI. CHEM.'!$A$2:$A$292,$B35,'[1]ANALI. CHEM.'!$F$2:$F$292,"SALI",'[1]ANALI. CHEM.'!$I$2:$I$292,"&gt;="&amp;S$2,'[1]ANALI. CHEM.'!$I$2:$I$292,"&lt;"&amp;T$2)</f>
        <v>0</v>
      </c>
      <c r="T35">
        <f>-SUMIFS('[1]ANALI. CHEM.'!$E$2:$E$292,'[1]ANALI. CHEM.'!$A$2:$A$292,$B35,'[1]ANALI. CHEM.'!$F$2:$F$292,"SALI",'[1]ANALI. CHEM.'!$I$2:$I$292,"&gt;="&amp;T$2,'[1]ANALI. CHEM.'!$I$2:$I$292,"&lt;"&amp;U$2)</f>
        <v>0</v>
      </c>
      <c r="U35">
        <f>-SUMIFS('[1]ANALI. CHEM.'!$E$2:$E$292,'[1]ANALI. CHEM.'!$A$2:$A$292,$B35,'[1]ANALI. CHEM.'!$F$2:$F$292,"SALI",'[1]ANALI. CHEM.'!$I$2:$I$292,"&gt;="&amp;U$2,'[1]ANALI. CHEM.'!$I$2:$I$292,"&lt;"&amp;V$2)</f>
        <v>0</v>
      </c>
      <c r="V35">
        <f>-SUMIFS('[1]ANALI. CHEM.'!$E$2:$E$292,'[1]ANALI. CHEM.'!$A$2:$A$292,$B35,'[1]ANALI. CHEM.'!$F$2:$F$292,"SALI",'[1]ANALI. CHEM.'!$I$2:$I$292,"&gt;="&amp;V$2,'[1]ANALI. CHEM.'!$I$2:$I$292,"&lt;"&amp;W$2)</f>
        <v>0</v>
      </c>
      <c r="W35">
        <f>-SUMIFS('[1]ANALI. CHEM.'!$E$2:$E$292,'[1]ANALI. CHEM.'!$A$2:$A$292,$B35,'[1]ANALI. CHEM.'!$F$2:$F$292,"SALI",'[1]ANALI. CHEM.'!$I$2:$I$292,"&gt;="&amp;W$2,'[1]ANALI. CHEM.'!$I$2:$I$292,"&lt;"&amp;X$2)</f>
        <v>0</v>
      </c>
      <c r="X35">
        <f>-SUMIFS('[1]ANALI. CHEM.'!$E$2:$E$292,'[1]ANALI. CHEM.'!$A$2:$A$292,$B35,'[1]ANALI. CHEM.'!$F$2:$F$292,"SALI",'[1]ANALI. CHEM.'!$I$2:$I$292,"&gt;="&amp;X$2,'[1]ANALI. CHEM.'!$I$2:$I$292,"&lt;"&amp;Y$2)</f>
        <v>0</v>
      </c>
      <c r="Y35">
        <f>-SUMIFS('[1]ANALI. CHEM.'!$E$2:$E$292,'[1]ANALI. CHEM.'!$A$2:$A$292,$B35,'[1]ANALI. CHEM.'!$F$2:$F$292,"SALI",'[1]ANALI. CHEM.'!$I$2:$I$292,"&gt;="&amp;Y$2,'[1]ANALI. CHEM.'!$I$2:$I$292,"&lt;"&amp;Z$2)</f>
        <v>0</v>
      </c>
      <c r="Z35">
        <f>-SUMIFS('[1]ANALI. CHEM.'!$E$2:$E$292,'[1]ANALI. CHEM.'!$A$2:$A$292,$B35,'[1]ANALI. CHEM.'!$F$2:$F$292,"SALI",'[1]ANALI. CHEM.'!$I$2:$I$292,"&gt;="&amp;Z$2,'[1]ANALI. CHEM.'!$I$2:$I$292,"&lt;"&amp;AA$2)</f>
        <v>0</v>
      </c>
      <c r="AA35">
        <f>-SUMIFS('[1]ANALI. CHEM.'!$E$2:$E$292,'[1]ANALI. CHEM.'!$A$2:$A$292,$B35,'[1]ANALI. CHEM.'!$F$2:$F$292,"SALI",'[1]ANALI. CHEM.'!$I$2:$I$292,"&gt;="&amp;AA$2,'[1]ANALI. CHEM.'!$I$2:$I$292,"&lt;"&amp;AB$2)</f>
        <v>0</v>
      </c>
      <c r="AB35">
        <f>-SUMIFS('[1]ANALI. CHEM.'!$E$2:$E$292,'[1]ANALI. CHEM.'!$A$2:$A$292,$B35,'[1]ANALI. CHEM.'!$F$2:$F$292,"SALI",'[1]ANALI. CHEM.'!$I$2:$I$292,"&gt;="&amp;AB$2,'[1]ANALI. CHEM.'!$I$2:$I$292,"&lt;"&amp;AC$2)</f>
        <v>0</v>
      </c>
      <c r="AC35">
        <f>-SUMIFS('[1]ANALI. CHEM.'!$E$2:$E$292,'[1]ANALI. CHEM.'!$A$2:$A$292,$B35,'[1]ANALI. CHEM.'!$F$2:$F$292,"SALI",'[1]ANALI. CHEM.'!$I$2:$I$292,"&gt;="&amp;AC$2,'[1]ANALI. CHEM.'!$I$2:$I$292,"&lt;"&amp;AD$2)</f>
        <v>0</v>
      </c>
      <c r="AD35">
        <f>-SUMIFS('[1]ANALI. CHEM.'!$E$2:$E$292,'[1]ANALI. CHEM.'!$A$2:$A$292,$B35,'[1]ANALI. CHEM.'!$F$2:$F$292,"SALI",'[1]ANALI. CHEM.'!$I$2:$I$292,"&gt;="&amp;AD$2,'[1]ANALI. CHEM.'!$I$2:$I$292,"&lt;"&amp;AE$2)</f>
        <v>0</v>
      </c>
      <c r="AE35">
        <f>-SUMIFS('[1]ANALI. CHEM.'!$E$2:$E$292,'[1]ANALI. CHEM.'!$A$2:$A$292,$B35,'[1]ANALI. CHEM.'!$F$2:$F$292,"SALI",'[1]ANALI. CHEM.'!$I$2:$I$292,"&gt;="&amp;AE$2,'[1]ANALI. CHEM.'!$I$2:$I$292,"&lt;"&amp;AF$2)</f>
        <v>0</v>
      </c>
      <c r="AF35">
        <f>-SUMIFS('[1]ANALI. CHEM.'!$E$2:$E$292,'[1]ANALI. CHEM.'!$A$2:$A$292,$B35,'[1]ANALI. CHEM.'!$F$2:$F$292,"SALI",'[1]ANALI. CHEM.'!$I$2:$I$292,"&gt;="&amp;AF$2,'[1]ANALI. CHEM.'!$I$2:$I$292,"&lt;"&amp;AG$2)</f>
        <v>0</v>
      </c>
      <c r="AG35">
        <f>-SUMIFS('[1]ANALI. CHEM.'!$E$2:$E$292,'[1]ANALI. CHEM.'!$A$2:$A$292,$B35,'[1]ANALI. CHEM.'!$F$2:$F$292,"SALI",'[1]ANALI. CHEM.'!$I$2:$I$292,"&gt;="&amp;AG$2,'[1]ANALI. CHEM.'!$I$2:$I$292,"&lt;"&amp;AH$2)</f>
        <v>0</v>
      </c>
      <c r="AH35">
        <f>-SUMIFS('[1]ANALI. CHEM.'!$E$2:$E$292,'[1]ANALI. CHEM.'!$A$2:$A$292,$B35,'[1]ANALI. CHEM.'!$F$2:$F$292,"SALI",'[1]ANALI. CHEM.'!$I$2:$I$292,"&gt;="&amp;AH$2,'[1]ANALI. CHEM.'!$I$2:$I$292,"&lt;"&amp;AI$2)</f>
        <v>0</v>
      </c>
      <c r="AI35">
        <f>-SUMIFS('[1]ANALI. CHEM.'!$E$2:$E$292,'[1]ANALI. CHEM.'!$A$2:$A$292,$B35,'[1]ANALI. CHEM.'!$F$2:$F$292,"SALI",'[1]ANALI. CHEM.'!$I$2:$I$292,"&gt;="&amp;AI$2,'[1]ANALI. CHEM.'!$I$2:$I$292,"&lt;"&amp;AJ$2)</f>
        <v>0</v>
      </c>
      <c r="AJ35">
        <f>-SUMIFS('[1]ANALI. CHEM.'!$E$2:$E$292,'[1]ANALI. CHEM.'!$A$2:$A$292,$B35,'[1]ANALI. CHEM.'!$F$2:$F$292,"SALI",'[1]ANALI. CHEM.'!$I$2:$I$292,"&gt;="&amp;AJ$2,'[1]ANALI. CHEM.'!$I$2:$I$292,"&lt;"&amp;AK$2)</f>
        <v>0</v>
      </c>
      <c r="AK35">
        <f>-SUMIFS('[1]ANALI. CHEM.'!$E$2:$E$292,'[1]ANALI. CHEM.'!$A$2:$A$292,$B35,'[1]ANALI. CHEM.'!$F$2:$F$292,"SALI",'[1]ANALI. CHEM.'!$I$2:$I$292,"&gt;="&amp;AK$2,'[1]ANALI. CHEM.'!$I$2:$I$292,"&lt;"&amp;AL$2)</f>
        <v>0</v>
      </c>
      <c r="AL35">
        <f>-SUMIFS('[1]ANALI. CHEM.'!$E$2:$E$292,'[1]ANALI. CHEM.'!$A$2:$A$292,$B35,'[1]ANALI. CHEM.'!$F$2:$F$292,"SALI",'[1]ANALI. CHEM.'!$I$2:$I$292,"&gt;="&amp;AL$2,'[1]ANALI. CHEM.'!$I$2:$I$292,"&lt;"&amp;AM$2)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-SUMIFS('[1]ANALI. CHEM.'!$E$2:$E$292,'[1]ANALI. CHEM.'!$A$2:$A$292,$B36,'[1]ANALI. CHEM.'!$F$2:$F$292,"SALI",'[1]ANALI. CHEM.'!$I$2:$I$292,"&gt;="&amp;C$2,'[1]ANALI. CHEM.'!$I$2:$I$292,"&lt;"&amp;D$2)</f>
        <v>0</v>
      </c>
      <c r="D36">
        <f>-SUMIFS('[1]ANALI. CHEM.'!$E$2:$E$292,'[1]ANALI. CHEM.'!$A$2:$A$292,$B36,'[1]ANALI. CHEM.'!$F$2:$F$292,"SALI",'[1]ANALI. CHEM.'!$I$2:$I$292,"&gt;="&amp;D$2,'[1]ANALI. CHEM.'!$I$2:$I$292,"&lt;"&amp;E$2)</f>
        <v>0</v>
      </c>
      <c r="E36">
        <f>-SUMIFS('[1]ANALI. CHEM.'!$E$2:$E$292,'[1]ANALI. CHEM.'!$A$2:$A$292,$B36,'[1]ANALI. CHEM.'!$F$2:$F$292,"SALI",'[1]ANALI. CHEM.'!$I$2:$I$292,"&gt;="&amp;E$2,'[1]ANALI. CHEM.'!$I$2:$I$292,"&lt;"&amp;F$2)</f>
        <v>0</v>
      </c>
      <c r="F36">
        <f>-SUMIFS('[1]ANALI. CHEM.'!$E$2:$E$292,'[1]ANALI. CHEM.'!$A$2:$A$292,$B36,'[1]ANALI. CHEM.'!$F$2:$F$292,"SALI",'[1]ANALI. CHEM.'!$I$2:$I$292,"&gt;="&amp;F$2,'[1]ANALI. CHEM.'!$I$2:$I$292,"&lt;"&amp;G$2)</f>
        <v>0</v>
      </c>
      <c r="G36">
        <f>-SUMIFS('[1]ANALI. CHEM.'!$E$2:$E$292,'[1]ANALI. CHEM.'!$A$2:$A$292,$B36,'[1]ANALI. CHEM.'!$F$2:$F$292,"SALI",'[1]ANALI. CHEM.'!$I$2:$I$292,"&gt;="&amp;G$2,'[1]ANALI. CHEM.'!$I$2:$I$292,"&lt;"&amp;H$2)</f>
        <v>0</v>
      </c>
      <c r="H36">
        <f>-SUMIFS('[1]ANALI. CHEM.'!$E$2:$E$292,'[1]ANALI. CHEM.'!$A$2:$A$292,$B36,'[1]ANALI. CHEM.'!$F$2:$F$292,"SALI",'[1]ANALI. CHEM.'!$I$2:$I$292,"&gt;="&amp;H$2,'[1]ANALI. CHEM.'!$I$2:$I$292,"&lt;"&amp;I$2)</f>
        <v>0</v>
      </c>
      <c r="I36">
        <f>-SUMIFS('[1]ANALI. CHEM.'!$E$2:$E$292,'[1]ANALI. CHEM.'!$A$2:$A$292,$B36,'[1]ANALI. CHEM.'!$F$2:$F$292,"SALI",'[1]ANALI. CHEM.'!$I$2:$I$292,"&gt;="&amp;I$2,'[1]ANALI. CHEM.'!$I$2:$I$292,"&lt;"&amp;J$2)</f>
        <v>0</v>
      </c>
      <c r="J36">
        <f>-SUMIFS('[1]ANALI. CHEM.'!$E$2:$E$292,'[1]ANALI. CHEM.'!$A$2:$A$292,$B36,'[1]ANALI. CHEM.'!$F$2:$F$292,"SALI",'[1]ANALI. CHEM.'!$I$2:$I$292,"&gt;="&amp;J$2,'[1]ANALI. CHEM.'!$I$2:$I$292,"&lt;"&amp;K$2)</f>
        <v>0</v>
      </c>
      <c r="K36">
        <f>-SUMIFS('[1]ANALI. CHEM.'!$E$2:$E$292,'[1]ANALI. CHEM.'!$A$2:$A$292,$B36,'[1]ANALI. CHEM.'!$F$2:$F$292,"SALI",'[1]ANALI. CHEM.'!$I$2:$I$292,"&gt;="&amp;K$2,'[1]ANALI. CHEM.'!$I$2:$I$292,"&lt;"&amp;L$2)</f>
        <v>0</v>
      </c>
      <c r="L36">
        <f>-SUMIFS('[1]ANALI. CHEM.'!$E$2:$E$292,'[1]ANALI. CHEM.'!$A$2:$A$292,$B36,'[1]ANALI. CHEM.'!$F$2:$F$292,"SALI",'[1]ANALI. CHEM.'!$I$2:$I$292,"&gt;="&amp;L$2,'[1]ANALI. CHEM.'!$I$2:$I$292,"&lt;"&amp;M$2)</f>
        <v>0</v>
      </c>
      <c r="M36">
        <f>-SUMIFS('[1]ANALI. CHEM.'!$E$2:$E$292,'[1]ANALI. CHEM.'!$A$2:$A$292,$B36,'[1]ANALI. CHEM.'!$F$2:$F$292,"SALI",'[1]ANALI. CHEM.'!$I$2:$I$292,"&gt;="&amp;M$2,'[1]ANALI. CHEM.'!$I$2:$I$292,"&lt;"&amp;N$2)</f>
        <v>0</v>
      </c>
      <c r="N36">
        <f>-SUMIFS('[1]ANALI. CHEM.'!$E$2:$E$292,'[1]ANALI. CHEM.'!$A$2:$A$292,$B36,'[1]ANALI. CHEM.'!$F$2:$F$292,"SALI",'[1]ANALI. CHEM.'!$I$2:$I$292,"&gt;="&amp;N$2,'[1]ANALI. CHEM.'!$I$2:$I$292,"&lt;"&amp;O$2)</f>
        <v>0</v>
      </c>
      <c r="O36">
        <f>-SUMIFS('[1]ANALI. CHEM.'!$E$2:$E$292,'[1]ANALI. CHEM.'!$A$2:$A$292,$B36,'[1]ANALI. CHEM.'!$F$2:$F$292,"SALI",'[1]ANALI. CHEM.'!$I$2:$I$292,"&gt;="&amp;O$2,'[1]ANALI. CHEM.'!$I$2:$I$292,"&lt;"&amp;P$2)</f>
        <v>0</v>
      </c>
      <c r="P36">
        <f>-SUMIFS('[1]ANALI. CHEM.'!$E$2:$E$292,'[1]ANALI. CHEM.'!$A$2:$A$292,$B36,'[1]ANALI. CHEM.'!$F$2:$F$292,"SALI",'[1]ANALI. CHEM.'!$I$2:$I$292,"&gt;="&amp;P$2,'[1]ANALI. CHEM.'!$I$2:$I$292,"&lt;"&amp;Q$2)</f>
        <v>0</v>
      </c>
      <c r="Q36">
        <f>-SUMIFS('[1]ANALI. CHEM.'!$E$2:$E$292,'[1]ANALI. CHEM.'!$A$2:$A$292,$B36,'[1]ANALI. CHEM.'!$F$2:$F$292,"SALI",'[1]ANALI. CHEM.'!$I$2:$I$292,"&gt;="&amp;Q$2,'[1]ANALI. CHEM.'!$I$2:$I$292,"&lt;"&amp;R$2)</f>
        <v>0</v>
      </c>
      <c r="R36">
        <f>-SUMIFS('[1]ANALI. CHEM.'!$E$2:$E$292,'[1]ANALI. CHEM.'!$A$2:$A$292,$B36,'[1]ANALI. CHEM.'!$F$2:$F$292,"SALI",'[1]ANALI. CHEM.'!$I$2:$I$292,"&gt;="&amp;R$2,'[1]ANALI. CHEM.'!$I$2:$I$292,"&lt;"&amp;S$2)</f>
        <v>0</v>
      </c>
      <c r="S36">
        <f>-SUMIFS('[1]ANALI. CHEM.'!$E$2:$E$292,'[1]ANALI. CHEM.'!$A$2:$A$292,$B36,'[1]ANALI. CHEM.'!$F$2:$F$292,"SALI",'[1]ANALI. CHEM.'!$I$2:$I$292,"&gt;="&amp;S$2,'[1]ANALI. CHEM.'!$I$2:$I$292,"&lt;"&amp;T$2)</f>
        <v>0</v>
      </c>
      <c r="T36">
        <f>-SUMIFS('[1]ANALI. CHEM.'!$E$2:$E$292,'[1]ANALI. CHEM.'!$A$2:$A$292,$B36,'[1]ANALI. CHEM.'!$F$2:$F$292,"SALI",'[1]ANALI. CHEM.'!$I$2:$I$292,"&gt;="&amp;T$2,'[1]ANALI. CHEM.'!$I$2:$I$292,"&lt;"&amp;U$2)</f>
        <v>0</v>
      </c>
      <c r="U36">
        <f>-SUMIFS('[1]ANALI. CHEM.'!$E$2:$E$292,'[1]ANALI. CHEM.'!$A$2:$A$292,$B36,'[1]ANALI. CHEM.'!$F$2:$F$292,"SALI",'[1]ANALI. CHEM.'!$I$2:$I$292,"&gt;="&amp;U$2,'[1]ANALI. CHEM.'!$I$2:$I$292,"&lt;"&amp;V$2)</f>
        <v>0</v>
      </c>
      <c r="V36">
        <f>-SUMIFS('[1]ANALI. CHEM.'!$E$2:$E$292,'[1]ANALI. CHEM.'!$A$2:$A$292,$B36,'[1]ANALI. CHEM.'!$F$2:$F$292,"SALI",'[1]ANALI. CHEM.'!$I$2:$I$292,"&gt;="&amp;V$2,'[1]ANALI. CHEM.'!$I$2:$I$292,"&lt;"&amp;W$2)</f>
        <v>0</v>
      </c>
      <c r="W36">
        <f>-SUMIFS('[1]ANALI. CHEM.'!$E$2:$E$292,'[1]ANALI. CHEM.'!$A$2:$A$292,$B36,'[1]ANALI. CHEM.'!$F$2:$F$292,"SALI",'[1]ANALI. CHEM.'!$I$2:$I$292,"&gt;="&amp;W$2,'[1]ANALI. CHEM.'!$I$2:$I$292,"&lt;"&amp;X$2)</f>
        <v>0</v>
      </c>
      <c r="X36">
        <f>-SUMIFS('[1]ANALI. CHEM.'!$E$2:$E$292,'[1]ANALI. CHEM.'!$A$2:$A$292,$B36,'[1]ANALI. CHEM.'!$F$2:$F$292,"SALI",'[1]ANALI. CHEM.'!$I$2:$I$292,"&gt;="&amp;X$2,'[1]ANALI. CHEM.'!$I$2:$I$292,"&lt;"&amp;Y$2)</f>
        <v>0</v>
      </c>
      <c r="Y36">
        <f>-SUMIFS('[1]ANALI. CHEM.'!$E$2:$E$292,'[1]ANALI. CHEM.'!$A$2:$A$292,$B36,'[1]ANALI. CHEM.'!$F$2:$F$292,"SALI",'[1]ANALI. CHEM.'!$I$2:$I$292,"&gt;="&amp;Y$2,'[1]ANALI. CHEM.'!$I$2:$I$292,"&lt;"&amp;Z$2)</f>
        <v>0</v>
      </c>
      <c r="Z36">
        <f>-SUMIFS('[1]ANALI. CHEM.'!$E$2:$E$292,'[1]ANALI. CHEM.'!$A$2:$A$292,$B36,'[1]ANALI. CHEM.'!$F$2:$F$292,"SALI",'[1]ANALI. CHEM.'!$I$2:$I$292,"&gt;="&amp;Z$2,'[1]ANALI. CHEM.'!$I$2:$I$292,"&lt;"&amp;AA$2)</f>
        <v>0</v>
      </c>
      <c r="AA36">
        <f>-SUMIFS('[1]ANALI. CHEM.'!$E$2:$E$292,'[1]ANALI. CHEM.'!$A$2:$A$292,$B36,'[1]ANALI. CHEM.'!$F$2:$F$292,"SALI",'[1]ANALI. CHEM.'!$I$2:$I$292,"&gt;="&amp;AA$2,'[1]ANALI. CHEM.'!$I$2:$I$292,"&lt;"&amp;AB$2)</f>
        <v>0</v>
      </c>
      <c r="AB36">
        <f>-SUMIFS('[1]ANALI. CHEM.'!$E$2:$E$292,'[1]ANALI. CHEM.'!$A$2:$A$292,$B36,'[1]ANALI. CHEM.'!$F$2:$F$292,"SALI",'[1]ANALI. CHEM.'!$I$2:$I$292,"&gt;="&amp;AB$2,'[1]ANALI. CHEM.'!$I$2:$I$292,"&lt;"&amp;AC$2)</f>
        <v>0</v>
      </c>
      <c r="AC36">
        <f>-SUMIFS('[1]ANALI. CHEM.'!$E$2:$E$292,'[1]ANALI. CHEM.'!$A$2:$A$292,$B36,'[1]ANALI. CHEM.'!$F$2:$F$292,"SALI",'[1]ANALI. CHEM.'!$I$2:$I$292,"&gt;="&amp;AC$2,'[1]ANALI. CHEM.'!$I$2:$I$292,"&lt;"&amp;AD$2)</f>
        <v>0</v>
      </c>
      <c r="AD36">
        <f>-SUMIFS('[1]ANALI. CHEM.'!$E$2:$E$292,'[1]ANALI. CHEM.'!$A$2:$A$292,$B36,'[1]ANALI. CHEM.'!$F$2:$F$292,"SALI",'[1]ANALI. CHEM.'!$I$2:$I$292,"&gt;="&amp;AD$2,'[1]ANALI. CHEM.'!$I$2:$I$292,"&lt;"&amp;AE$2)</f>
        <v>0</v>
      </c>
      <c r="AE36">
        <f>-SUMIFS('[1]ANALI. CHEM.'!$E$2:$E$292,'[1]ANALI. CHEM.'!$A$2:$A$292,$B36,'[1]ANALI. CHEM.'!$F$2:$F$292,"SALI",'[1]ANALI. CHEM.'!$I$2:$I$292,"&gt;="&amp;AE$2,'[1]ANALI. CHEM.'!$I$2:$I$292,"&lt;"&amp;AF$2)</f>
        <v>0</v>
      </c>
      <c r="AF36">
        <f>-SUMIFS('[1]ANALI. CHEM.'!$E$2:$E$292,'[1]ANALI. CHEM.'!$A$2:$A$292,$B36,'[1]ANALI. CHEM.'!$F$2:$F$292,"SALI",'[1]ANALI. CHEM.'!$I$2:$I$292,"&gt;="&amp;AF$2,'[1]ANALI. CHEM.'!$I$2:$I$292,"&lt;"&amp;AG$2)</f>
        <v>0</v>
      </c>
      <c r="AG36">
        <f>-SUMIFS('[1]ANALI. CHEM.'!$E$2:$E$292,'[1]ANALI. CHEM.'!$A$2:$A$292,$B36,'[1]ANALI. CHEM.'!$F$2:$F$292,"SALI",'[1]ANALI. CHEM.'!$I$2:$I$292,"&gt;="&amp;AG$2,'[1]ANALI. CHEM.'!$I$2:$I$292,"&lt;"&amp;AH$2)</f>
        <v>0</v>
      </c>
      <c r="AH36">
        <f>-SUMIFS('[1]ANALI. CHEM.'!$E$2:$E$292,'[1]ANALI. CHEM.'!$A$2:$A$292,$B36,'[1]ANALI. CHEM.'!$F$2:$F$292,"SALI",'[1]ANALI. CHEM.'!$I$2:$I$292,"&gt;="&amp;AH$2,'[1]ANALI. CHEM.'!$I$2:$I$292,"&lt;"&amp;AI$2)</f>
        <v>0</v>
      </c>
      <c r="AI36">
        <f>-SUMIFS('[1]ANALI. CHEM.'!$E$2:$E$292,'[1]ANALI. CHEM.'!$A$2:$A$292,$B36,'[1]ANALI. CHEM.'!$F$2:$F$292,"SALI",'[1]ANALI. CHEM.'!$I$2:$I$292,"&gt;="&amp;AI$2,'[1]ANALI. CHEM.'!$I$2:$I$292,"&lt;"&amp;AJ$2)</f>
        <v>0</v>
      </c>
      <c r="AJ36">
        <f>-SUMIFS('[1]ANALI. CHEM.'!$E$2:$E$292,'[1]ANALI. CHEM.'!$A$2:$A$292,$B36,'[1]ANALI. CHEM.'!$F$2:$F$292,"SALI",'[1]ANALI. CHEM.'!$I$2:$I$292,"&gt;="&amp;AJ$2,'[1]ANALI. CHEM.'!$I$2:$I$292,"&lt;"&amp;AK$2)</f>
        <v>0</v>
      </c>
      <c r="AK36">
        <f>-SUMIFS('[1]ANALI. CHEM.'!$E$2:$E$292,'[1]ANALI. CHEM.'!$A$2:$A$292,$B36,'[1]ANALI. CHEM.'!$F$2:$F$292,"SALI",'[1]ANALI. CHEM.'!$I$2:$I$292,"&gt;="&amp;AK$2,'[1]ANALI. CHEM.'!$I$2:$I$292,"&lt;"&amp;AL$2)</f>
        <v>0</v>
      </c>
      <c r="AL36">
        <f>-SUMIFS('[1]ANALI. CHEM.'!$E$2:$E$292,'[1]ANALI. CHEM.'!$A$2:$A$292,$B36,'[1]ANALI. CHEM.'!$F$2:$F$292,"SALI",'[1]ANALI. CHEM.'!$I$2:$I$292,"&gt;="&amp;AL$2,'[1]ANALI. CHEM.'!$I$2:$I$292,"&lt;"&amp;AM$2)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-SUMIFS('[1]ANALI. CHEM.'!$E$2:$E$292,'[1]ANALI. CHEM.'!$A$2:$A$292,$B37,'[1]ANALI. CHEM.'!$F$2:$F$292,"SALI",'[1]ANALI. CHEM.'!$I$2:$I$292,"&gt;="&amp;C$2,'[1]ANALI. CHEM.'!$I$2:$I$292,"&lt;"&amp;D$2)</f>
        <v>0</v>
      </c>
      <c r="D37">
        <f>-SUMIFS('[1]ANALI. CHEM.'!$E$2:$E$292,'[1]ANALI. CHEM.'!$A$2:$A$292,$B37,'[1]ANALI. CHEM.'!$F$2:$F$292,"SALI",'[1]ANALI. CHEM.'!$I$2:$I$292,"&gt;="&amp;D$2,'[1]ANALI. CHEM.'!$I$2:$I$292,"&lt;"&amp;E$2)</f>
        <v>0</v>
      </c>
      <c r="E37">
        <f>-SUMIFS('[1]ANALI. CHEM.'!$E$2:$E$292,'[1]ANALI. CHEM.'!$A$2:$A$292,$B37,'[1]ANALI. CHEM.'!$F$2:$F$292,"SALI",'[1]ANALI. CHEM.'!$I$2:$I$292,"&gt;="&amp;E$2,'[1]ANALI. CHEM.'!$I$2:$I$292,"&lt;"&amp;F$2)</f>
        <v>0</v>
      </c>
      <c r="F37">
        <f>-SUMIFS('[1]ANALI. CHEM.'!$E$2:$E$292,'[1]ANALI. CHEM.'!$A$2:$A$292,$B37,'[1]ANALI. CHEM.'!$F$2:$F$292,"SALI",'[1]ANALI. CHEM.'!$I$2:$I$292,"&gt;="&amp;F$2,'[1]ANALI. CHEM.'!$I$2:$I$292,"&lt;"&amp;G$2)</f>
        <v>0</v>
      </c>
      <c r="G37">
        <f>-SUMIFS('[1]ANALI. CHEM.'!$E$2:$E$292,'[1]ANALI. CHEM.'!$A$2:$A$292,$B37,'[1]ANALI. CHEM.'!$F$2:$F$292,"SALI",'[1]ANALI. CHEM.'!$I$2:$I$292,"&gt;="&amp;G$2,'[1]ANALI. CHEM.'!$I$2:$I$292,"&lt;"&amp;H$2)</f>
        <v>0</v>
      </c>
      <c r="H37">
        <f>-SUMIFS('[1]ANALI. CHEM.'!$E$2:$E$292,'[1]ANALI. CHEM.'!$A$2:$A$292,$B37,'[1]ANALI. CHEM.'!$F$2:$F$292,"SALI",'[1]ANALI. CHEM.'!$I$2:$I$292,"&gt;="&amp;H$2,'[1]ANALI. CHEM.'!$I$2:$I$292,"&lt;"&amp;I$2)</f>
        <v>0</v>
      </c>
      <c r="I37">
        <f>-SUMIFS('[1]ANALI. CHEM.'!$E$2:$E$292,'[1]ANALI. CHEM.'!$A$2:$A$292,$B37,'[1]ANALI. CHEM.'!$F$2:$F$292,"SALI",'[1]ANALI. CHEM.'!$I$2:$I$292,"&gt;="&amp;I$2,'[1]ANALI. CHEM.'!$I$2:$I$292,"&lt;"&amp;J$2)</f>
        <v>0</v>
      </c>
      <c r="J37">
        <f>-SUMIFS('[1]ANALI. CHEM.'!$E$2:$E$292,'[1]ANALI. CHEM.'!$A$2:$A$292,$B37,'[1]ANALI. CHEM.'!$F$2:$F$292,"SALI",'[1]ANALI. CHEM.'!$I$2:$I$292,"&gt;="&amp;J$2,'[1]ANALI. CHEM.'!$I$2:$I$292,"&lt;"&amp;K$2)</f>
        <v>0</v>
      </c>
      <c r="K37">
        <f>-SUMIFS('[1]ANALI. CHEM.'!$E$2:$E$292,'[1]ANALI. CHEM.'!$A$2:$A$292,$B37,'[1]ANALI. CHEM.'!$F$2:$F$292,"SALI",'[1]ANALI. CHEM.'!$I$2:$I$292,"&gt;="&amp;K$2,'[1]ANALI. CHEM.'!$I$2:$I$292,"&lt;"&amp;L$2)</f>
        <v>0</v>
      </c>
      <c r="L37">
        <f>-SUMIFS('[1]ANALI. CHEM.'!$E$2:$E$292,'[1]ANALI. CHEM.'!$A$2:$A$292,$B37,'[1]ANALI. CHEM.'!$F$2:$F$292,"SALI",'[1]ANALI. CHEM.'!$I$2:$I$292,"&gt;="&amp;L$2,'[1]ANALI. CHEM.'!$I$2:$I$292,"&lt;"&amp;M$2)</f>
        <v>0</v>
      </c>
      <c r="M37">
        <f>-SUMIFS('[1]ANALI. CHEM.'!$E$2:$E$292,'[1]ANALI. CHEM.'!$A$2:$A$292,$B37,'[1]ANALI. CHEM.'!$F$2:$F$292,"SALI",'[1]ANALI. CHEM.'!$I$2:$I$292,"&gt;="&amp;M$2,'[1]ANALI. CHEM.'!$I$2:$I$292,"&lt;"&amp;N$2)</f>
        <v>0</v>
      </c>
      <c r="N37">
        <f>-SUMIFS('[1]ANALI. CHEM.'!$E$2:$E$292,'[1]ANALI. CHEM.'!$A$2:$A$292,$B37,'[1]ANALI. CHEM.'!$F$2:$F$292,"SALI",'[1]ANALI. CHEM.'!$I$2:$I$292,"&gt;="&amp;N$2,'[1]ANALI. CHEM.'!$I$2:$I$292,"&lt;"&amp;O$2)</f>
        <v>0</v>
      </c>
      <c r="O37">
        <f>-SUMIFS('[1]ANALI. CHEM.'!$E$2:$E$292,'[1]ANALI. CHEM.'!$A$2:$A$292,$B37,'[1]ANALI. CHEM.'!$F$2:$F$292,"SALI",'[1]ANALI. CHEM.'!$I$2:$I$292,"&gt;="&amp;O$2,'[1]ANALI. CHEM.'!$I$2:$I$292,"&lt;"&amp;P$2)</f>
        <v>0</v>
      </c>
      <c r="P37">
        <f>-SUMIFS('[1]ANALI. CHEM.'!$E$2:$E$292,'[1]ANALI. CHEM.'!$A$2:$A$292,$B37,'[1]ANALI. CHEM.'!$F$2:$F$292,"SALI",'[1]ANALI. CHEM.'!$I$2:$I$292,"&gt;="&amp;P$2,'[1]ANALI. CHEM.'!$I$2:$I$292,"&lt;"&amp;Q$2)</f>
        <v>0</v>
      </c>
      <c r="Q37">
        <f>-SUMIFS('[1]ANALI. CHEM.'!$E$2:$E$292,'[1]ANALI. CHEM.'!$A$2:$A$292,$B37,'[1]ANALI. CHEM.'!$F$2:$F$292,"SALI",'[1]ANALI. CHEM.'!$I$2:$I$292,"&gt;="&amp;Q$2,'[1]ANALI. CHEM.'!$I$2:$I$292,"&lt;"&amp;R$2)</f>
        <v>0</v>
      </c>
      <c r="R37">
        <f>-SUMIFS('[1]ANALI. CHEM.'!$E$2:$E$292,'[1]ANALI. CHEM.'!$A$2:$A$292,$B37,'[1]ANALI. CHEM.'!$F$2:$F$292,"SALI",'[1]ANALI. CHEM.'!$I$2:$I$292,"&gt;="&amp;R$2,'[1]ANALI. CHEM.'!$I$2:$I$292,"&lt;"&amp;S$2)</f>
        <v>0</v>
      </c>
      <c r="S37">
        <f>-SUMIFS('[1]ANALI. CHEM.'!$E$2:$E$292,'[1]ANALI. CHEM.'!$A$2:$A$292,$B37,'[1]ANALI. CHEM.'!$F$2:$F$292,"SALI",'[1]ANALI. CHEM.'!$I$2:$I$292,"&gt;="&amp;S$2,'[1]ANALI. CHEM.'!$I$2:$I$292,"&lt;"&amp;T$2)</f>
        <v>0</v>
      </c>
      <c r="T37">
        <f>-SUMIFS('[1]ANALI. CHEM.'!$E$2:$E$292,'[1]ANALI. CHEM.'!$A$2:$A$292,$B37,'[1]ANALI. CHEM.'!$F$2:$F$292,"SALI",'[1]ANALI. CHEM.'!$I$2:$I$292,"&gt;="&amp;T$2,'[1]ANALI. CHEM.'!$I$2:$I$292,"&lt;"&amp;U$2)</f>
        <v>0</v>
      </c>
      <c r="U37">
        <f>-SUMIFS('[1]ANALI. CHEM.'!$E$2:$E$292,'[1]ANALI. CHEM.'!$A$2:$A$292,$B37,'[1]ANALI. CHEM.'!$F$2:$F$292,"SALI",'[1]ANALI. CHEM.'!$I$2:$I$292,"&gt;="&amp;U$2,'[1]ANALI. CHEM.'!$I$2:$I$292,"&lt;"&amp;V$2)</f>
        <v>0</v>
      </c>
      <c r="V37">
        <f>-SUMIFS('[1]ANALI. CHEM.'!$E$2:$E$292,'[1]ANALI. CHEM.'!$A$2:$A$292,$B37,'[1]ANALI. CHEM.'!$F$2:$F$292,"SALI",'[1]ANALI. CHEM.'!$I$2:$I$292,"&gt;="&amp;V$2,'[1]ANALI. CHEM.'!$I$2:$I$292,"&lt;"&amp;W$2)</f>
        <v>0</v>
      </c>
      <c r="W37">
        <f>-SUMIFS('[1]ANALI. CHEM.'!$E$2:$E$292,'[1]ANALI. CHEM.'!$A$2:$A$292,$B37,'[1]ANALI. CHEM.'!$F$2:$F$292,"SALI",'[1]ANALI. CHEM.'!$I$2:$I$292,"&gt;="&amp;W$2,'[1]ANALI. CHEM.'!$I$2:$I$292,"&lt;"&amp;X$2)</f>
        <v>0</v>
      </c>
      <c r="X37">
        <f>-SUMIFS('[1]ANALI. CHEM.'!$E$2:$E$292,'[1]ANALI. CHEM.'!$A$2:$A$292,$B37,'[1]ANALI. CHEM.'!$F$2:$F$292,"SALI",'[1]ANALI. CHEM.'!$I$2:$I$292,"&gt;="&amp;X$2,'[1]ANALI. CHEM.'!$I$2:$I$292,"&lt;"&amp;Y$2)</f>
        <v>0</v>
      </c>
      <c r="Y37">
        <f>-SUMIFS('[1]ANALI. CHEM.'!$E$2:$E$292,'[1]ANALI. CHEM.'!$A$2:$A$292,$B37,'[1]ANALI. CHEM.'!$F$2:$F$292,"SALI",'[1]ANALI. CHEM.'!$I$2:$I$292,"&gt;="&amp;Y$2,'[1]ANALI. CHEM.'!$I$2:$I$292,"&lt;"&amp;Z$2)</f>
        <v>0</v>
      </c>
      <c r="Z37">
        <f>-SUMIFS('[1]ANALI. CHEM.'!$E$2:$E$292,'[1]ANALI. CHEM.'!$A$2:$A$292,$B37,'[1]ANALI. CHEM.'!$F$2:$F$292,"SALI",'[1]ANALI. CHEM.'!$I$2:$I$292,"&gt;="&amp;Z$2,'[1]ANALI. CHEM.'!$I$2:$I$292,"&lt;"&amp;AA$2)</f>
        <v>0</v>
      </c>
      <c r="AA37">
        <f>-SUMIFS('[1]ANALI. CHEM.'!$E$2:$E$292,'[1]ANALI. CHEM.'!$A$2:$A$292,$B37,'[1]ANALI. CHEM.'!$F$2:$F$292,"SALI",'[1]ANALI. CHEM.'!$I$2:$I$292,"&gt;="&amp;AA$2,'[1]ANALI. CHEM.'!$I$2:$I$292,"&lt;"&amp;AB$2)</f>
        <v>0</v>
      </c>
      <c r="AB37">
        <f>-SUMIFS('[1]ANALI. CHEM.'!$E$2:$E$292,'[1]ANALI. CHEM.'!$A$2:$A$292,$B37,'[1]ANALI. CHEM.'!$F$2:$F$292,"SALI",'[1]ANALI. CHEM.'!$I$2:$I$292,"&gt;="&amp;AB$2,'[1]ANALI. CHEM.'!$I$2:$I$292,"&lt;"&amp;AC$2)</f>
        <v>0</v>
      </c>
      <c r="AC37">
        <f>-SUMIFS('[1]ANALI. CHEM.'!$E$2:$E$292,'[1]ANALI. CHEM.'!$A$2:$A$292,$B37,'[1]ANALI. CHEM.'!$F$2:$F$292,"SALI",'[1]ANALI. CHEM.'!$I$2:$I$292,"&gt;="&amp;AC$2,'[1]ANALI. CHEM.'!$I$2:$I$292,"&lt;"&amp;AD$2)</f>
        <v>0</v>
      </c>
      <c r="AD37">
        <f>-SUMIFS('[1]ANALI. CHEM.'!$E$2:$E$292,'[1]ANALI. CHEM.'!$A$2:$A$292,$B37,'[1]ANALI. CHEM.'!$F$2:$F$292,"SALI",'[1]ANALI. CHEM.'!$I$2:$I$292,"&gt;="&amp;AD$2,'[1]ANALI. CHEM.'!$I$2:$I$292,"&lt;"&amp;AE$2)</f>
        <v>0</v>
      </c>
      <c r="AE37">
        <f>-SUMIFS('[1]ANALI. CHEM.'!$E$2:$E$292,'[1]ANALI. CHEM.'!$A$2:$A$292,$B37,'[1]ANALI. CHEM.'!$F$2:$F$292,"SALI",'[1]ANALI. CHEM.'!$I$2:$I$292,"&gt;="&amp;AE$2,'[1]ANALI. CHEM.'!$I$2:$I$292,"&lt;"&amp;AF$2)</f>
        <v>0</v>
      </c>
      <c r="AF37">
        <f>-SUMIFS('[1]ANALI. CHEM.'!$E$2:$E$292,'[1]ANALI. CHEM.'!$A$2:$A$292,$B37,'[1]ANALI. CHEM.'!$F$2:$F$292,"SALI",'[1]ANALI. CHEM.'!$I$2:$I$292,"&gt;="&amp;AF$2,'[1]ANALI. CHEM.'!$I$2:$I$292,"&lt;"&amp;AG$2)</f>
        <v>0</v>
      </c>
      <c r="AG37">
        <f>-SUMIFS('[1]ANALI. CHEM.'!$E$2:$E$292,'[1]ANALI. CHEM.'!$A$2:$A$292,$B37,'[1]ANALI. CHEM.'!$F$2:$F$292,"SALI",'[1]ANALI. CHEM.'!$I$2:$I$292,"&gt;="&amp;AG$2,'[1]ANALI. CHEM.'!$I$2:$I$292,"&lt;"&amp;AH$2)</f>
        <v>0</v>
      </c>
      <c r="AH37">
        <f>-SUMIFS('[1]ANALI. CHEM.'!$E$2:$E$292,'[1]ANALI. CHEM.'!$A$2:$A$292,$B37,'[1]ANALI. CHEM.'!$F$2:$F$292,"SALI",'[1]ANALI. CHEM.'!$I$2:$I$292,"&gt;="&amp;AH$2,'[1]ANALI. CHEM.'!$I$2:$I$292,"&lt;"&amp;AI$2)</f>
        <v>0</v>
      </c>
      <c r="AI37">
        <f>-SUMIFS('[1]ANALI. CHEM.'!$E$2:$E$292,'[1]ANALI. CHEM.'!$A$2:$A$292,$B37,'[1]ANALI. CHEM.'!$F$2:$F$292,"SALI",'[1]ANALI. CHEM.'!$I$2:$I$292,"&gt;="&amp;AI$2,'[1]ANALI. CHEM.'!$I$2:$I$292,"&lt;"&amp;AJ$2)</f>
        <v>0</v>
      </c>
      <c r="AJ37">
        <f>-SUMIFS('[1]ANALI. CHEM.'!$E$2:$E$292,'[1]ANALI. CHEM.'!$A$2:$A$292,$B37,'[1]ANALI. CHEM.'!$F$2:$F$292,"SALI",'[1]ANALI. CHEM.'!$I$2:$I$292,"&gt;="&amp;AJ$2,'[1]ANALI. CHEM.'!$I$2:$I$292,"&lt;"&amp;AK$2)</f>
        <v>0</v>
      </c>
      <c r="AK37">
        <f>-SUMIFS('[1]ANALI. CHEM.'!$E$2:$E$292,'[1]ANALI. CHEM.'!$A$2:$A$292,$B37,'[1]ANALI. CHEM.'!$F$2:$F$292,"SALI",'[1]ANALI. CHEM.'!$I$2:$I$292,"&gt;="&amp;AK$2,'[1]ANALI. CHEM.'!$I$2:$I$292,"&lt;"&amp;AL$2)</f>
        <v>0</v>
      </c>
      <c r="AL37">
        <f>-SUMIFS('[1]ANALI. CHEM.'!$E$2:$E$292,'[1]ANALI. CHEM.'!$A$2:$A$292,$B37,'[1]ANALI. CHEM.'!$F$2:$F$292,"SALI",'[1]ANALI. CHEM.'!$I$2:$I$292,"&gt;="&amp;AL$2,'[1]ANALI. CHEM.'!$I$2:$I$292,"&lt;"&amp;AM$2)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-SUMIFS('[1]ANALI. CHEM.'!$E$2:$E$292,'[1]ANALI. CHEM.'!$A$2:$A$292,$B38,'[1]ANALI. CHEM.'!$F$2:$F$292,"SALI",'[1]ANALI. CHEM.'!$I$2:$I$292,"&gt;="&amp;C$2,'[1]ANALI. CHEM.'!$I$2:$I$292,"&lt;"&amp;D$2)</f>
        <v>0</v>
      </c>
      <c r="D38">
        <f>-SUMIFS('[1]ANALI. CHEM.'!$E$2:$E$292,'[1]ANALI. CHEM.'!$A$2:$A$292,$B38,'[1]ANALI. CHEM.'!$F$2:$F$292,"SALI",'[1]ANALI. CHEM.'!$I$2:$I$292,"&gt;="&amp;D$2,'[1]ANALI. CHEM.'!$I$2:$I$292,"&lt;"&amp;E$2)</f>
        <v>0</v>
      </c>
      <c r="E38">
        <f>-SUMIFS('[1]ANALI. CHEM.'!$E$2:$E$292,'[1]ANALI. CHEM.'!$A$2:$A$292,$B38,'[1]ANALI. CHEM.'!$F$2:$F$292,"SALI",'[1]ANALI. CHEM.'!$I$2:$I$292,"&gt;="&amp;E$2,'[1]ANALI. CHEM.'!$I$2:$I$292,"&lt;"&amp;F$2)</f>
        <v>0</v>
      </c>
      <c r="F38">
        <f>-SUMIFS('[1]ANALI. CHEM.'!$E$2:$E$292,'[1]ANALI. CHEM.'!$A$2:$A$292,$B38,'[1]ANALI. CHEM.'!$F$2:$F$292,"SALI",'[1]ANALI. CHEM.'!$I$2:$I$292,"&gt;="&amp;F$2,'[1]ANALI. CHEM.'!$I$2:$I$292,"&lt;"&amp;G$2)</f>
        <v>0</v>
      </c>
      <c r="G38">
        <f>-SUMIFS('[1]ANALI. CHEM.'!$E$2:$E$292,'[1]ANALI. CHEM.'!$A$2:$A$292,$B38,'[1]ANALI. CHEM.'!$F$2:$F$292,"SALI",'[1]ANALI. CHEM.'!$I$2:$I$292,"&gt;="&amp;G$2,'[1]ANALI. CHEM.'!$I$2:$I$292,"&lt;"&amp;H$2)</f>
        <v>0</v>
      </c>
      <c r="H38">
        <f>-SUMIFS('[1]ANALI. CHEM.'!$E$2:$E$292,'[1]ANALI. CHEM.'!$A$2:$A$292,$B38,'[1]ANALI. CHEM.'!$F$2:$F$292,"SALI",'[1]ANALI. CHEM.'!$I$2:$I$292,"&gt;="&amp;H$2,'[1]ANALI. CHEM.'!$I$2:$I$292,"&lt;"&amp;I$2)</f>
        <v>0</v>
      </c>
      <c r="I38">
        <f>-SUMIFS('[1]ANALI. CHEM.'!$E$2:$E$292,'[1]ANALI. CHEM.'!$A$2:$A$292,$B38,'[1]ANALI. CHEM.'!$F$2:$F$292,"SALI",'[1]ANALI. CHEM.'!$I$2:$I$292,"&gt;="&amp;I$2,'[1]ANALI. CHEM.'!$I$2:$I$292,"&lt;"&amp;J$2)</f>
        <v>0</v>
      </c>
      <c r="J38">
        <f>-SUMIFS('[1]ANALI. CHEM.'!$E$2:$E$292,'[1]ANALI. CHEM.'!$A$2:$A$292,$B38,'[1]ANALI. CHEM.'!$F$2:$F$292,"SALI",'[1]ANALI. CHEM.'!$I$2:$I$292,"&gt;="&amp;J$2,'[1]ANALI. CHEM.'!$I$2:$I$292,"&lt;"&amp;K$2)</f>
        <v>0</v>
      </c>
      <c r="K38">
        <f>-SUMIFS('[1]ANALI. CHEM.'!$E$2:$E$292,'[1]ANALI. CHEM.'!$A$2:$A$292,$B38,'[1]ANALI. CHEM.'!$F$2:$F$292,"SALI",'[1]ANALI. CHEM.'!$I$2:$I$292,"&gt;="&amp;K$2,'[1]ANALI. CHEM.'!$I$2:$I$292,"&lt;"&amp;L$2)</f>
        <v>0</v>
      </c>
      <c r="L38">
        <f>-SUMIFS('[1]ANALI. CHEM.'!$E$2:$E$292,'[1]ANALI. CHEM.'!$A$2:$A$292,$B38,'[1]ANALI. CHEM.'!$F$2:$F$292,"SALI",'[1]ANALI. CHEM.'!$I$2:$I$292,"&gt;="&amp;L$2,'[1]ANALI. CHEM.'!$I$2:$I$292,"&lt;"&amp;M$2)</f>
        <v>0</v>
      </c>
      <c r="M38">
        <f>-SUMIFS('[1]ANALI. CHEM.'!$E$2:$E$292,'[1]ANALI. CHEM.'!$A$2:$A$292,$B38,'[1]ANALI. CHEM.'!$F$2:$F$292,"SALI",'[1]ANALI. CHEM.'!$I$2:$I$292,"&gt;="&amp;M$2,'[1]ANALI. CHEM.'!$I$2:$I$292,"&lt;"&amp;N$2)</f>
        <v>0</v>
      </c>
      <c r="N38">
        <f>-SUMIFS('[1]ANALI. CHEM.'!$E$2:$E$292,'[1]ANALI. CHEM.'!$A$2:$A$292,$B38,'[1]ANALI. CHEM.'!$F$2:$F$292,"SALI",'[1]ANALI. CHEM.'!$I$2:$I$292,"&gt;="&amp;N$2,'[1]ANALI. CHEM.'!$I$2:$I$292,"&lt;"&amp;O$2)</f>
        <v>0</v>
      </c>
      <c r="O38">
        <f>-SUMIFS('[1]ANALI. CHEM.'!$E$2:$E$292,'[1]ANALI. CHEM.'!$A$2:$A$292,$B38,'[1]ANALI. CHEM.'!$F$2:$F$292,"SALI",'[1]ANALI. CHEM.'!$I$2:$I$292,"&gt;="&amp;O$2,'[1]ANALI. CHEM.'!$I$2:$I$292,"&lt;"&amp;P$2)</f>
        <v>0</v>
      </c>
      <c r="P38">
        <f>-SUMIFS('[1]ANALI. CHEM.'!$E$2:$E$292,'[1]ANALI. CHEM.'!$A$2:$A$292,$B38,'[1]ANALI. CHEM.'!$F$2:$F$292,"SALI",'[1]ANALI. CHEM.'!$I$2:$I$292,"&gt;="&amp;P$2,'[1]ANALI. CHEM.'!$I$2:$I$292,"&lt;"&amp;Q$2)</f>
        <v>0</v>
      </c>
      <c r="Q38">
        <f>-SUMIFS('[1]ANALI. CHEM.'!$E$2:$E$292,'[1]ANALI. CHEM.'!$A$2:$A$292,$B38,'[1]ANALI. CHEM.'!$F$2:$F$292,"SALI",'[1]ANALI. CHEM.'!$I$2:$I$292,"&gt;="&amp;Q$2,'[1]ANALI. CHEM.'!$I$2:$I$292,"&lt;"&amp;R$2)</f>
        <v>0</v>
      </c>
      <c r="R38">
        <f>-SUMIFS('[1]ANALI. CHEM.'!$E$2:$E$292,'[1]ANALI. CHEM.'!$A$2:$A$292,$B38,'[1]ANALI. CHEM.'!$F$2:$F$292,"SALI",'[1]ANALI. CHEM.'!$I$2:$I$292,"&gt;="&amp;R$2,'[1]ANALI. CHEM.'!$I$2:$I$292,"&lt;"&amp;S$2)</f>
        <v>0</v>
      </c>
      <c r="S38">
        <f>-SUMIFS('[1]ANALI. CHEM.'!$E$2:$E$292,'[1]ANALI. CHEM.'!$A$2:$A$292,$B38,'[1]ANALI. CHEM.'!$F$2:$F$292,"SALI",'[1]ANALI. CHEM.'!$I$2:$I$292,"&gt;="&amp;S$2,'[1]ANALI. CHEM.'!$I$2:$I$292,"&lt;"&amp;T$2)</f>
        <v>0</v>
      </c>
      <c r="T38">
        <f>-SUMIFS('[1]ANALI. CHEM.'!$E$2:$E$292,'[1]ANALI. CHEM.'!$A$2:$A$292,$B38,'[1]ANALI. CHEM.'!$F$2:$F$292,"SALI",'[1]ANALI. CHEM.'!$I$2:$I$292,"&gt;="&amp;T$2,'[1]ANALI. CHEM.'!$I$2:$I$292,"&lt;"&amp;U$2)</f>
        <v>0</v>
      </c>
      <c r="U38">
        <f>-SUMIFS('[1]ANALI. CHEM.'!$E$2:$E$292,'[1]ANALI. CHEM.'!$A$2:$A$292,$B38,'[1]ANALI. CHEM.'!$F$2:$F$292,"SALI",'[1]ANALI. CHEM.'!$I$2:$I$292,"&gt;="&amp;U$2,'[1]ANALI. CHEM.'!$I$2:$I$292,"&lt;"&amp;V$2)</f>
        <v>0</v>
      </c>
      <c r="V38">
        <f>-SUMIFS('[1]ANALI. CHEM.'!$E$2:$E$292,'[1]ANALI. CHEM.'!$A$2:$A$292,$B38,'[1]ANALI. CHEM.'!$F$2:$F$292,"SALI",'[1]ANALI. CHEM.'!$I$2:$I$292,"&gt;="&amp;V$2,'[1]ANALI. CHEM.'!$I$2:$I$292,"&lt;"&amp;W$2)</f>
        <v>0</v>
      </c>
      <c r="W38">
        <f>-SUMIFS('[1]ANALI. CHEM.'!$E$2:$E$292,'[1]ANALI. CHEM.'!$A$2:$A$292,$B38,'[1]ANALI. CHEM.'!$F$2:$F$292,"SALI",'[1]ANALI. CHEM.'!$I$2:$I$292,"&gt;="&amp;W$2,'[1]ANALI. CHEM.'!$I$2:$I$292,"&lt;"&amp;X$2)</f>
        <v>0</v>
      </c>
      <c r="X38">
        <f>-SUMIFS('[1]ANALI. CHEM.'!$E$2:$E$292,'[1]ANALI. CHEM.'!$A$2:$A$292,$B38,'[1]ANALI. CHEM.'!$F$2:$F$292,"SALI",'[1]ANALI. CHEM.'!$I$2:$I$292,"&gt;="&amp;X$2,'[1]ANALI. CHEM.'!$I$2:$I$292,"&lt;"&amp;Y$2)</f>
        <v>0</v>
      </c>
      <c r="Y38">
        <f>-SUMIFS('[1]ANALI. CHEM.'!$E$2:$E$292,'[1]ANALI. CHEM.'!$A$2:$A$292,$B38,'[1]ANALI. CHEM.'!$F$2:$F$292,"SALI",'[1]ANALI. CHEM.'!$I$2:$I$292,"&gt;="&amp;Y$2,'[1]ANALI. CHEM.'!$I$2:$I$292,"&lt;"&amp;Z$2)</f>
        <v>0</v>
      </c>
      <c r="Z38">
        <f>-SUMIFS('[1]ANALI. CHEM.'!$E$2:$E$292,'[1]ANALI. CHEM.'!$A$2:$A$292,$B38,'[1]ANALI. CHEM.'!$F$2:$F$292,"SALI",'[1]ANALI. CHEM.'!$I$2:$I$292,"&gt;="&amp;Z$2,'[1]ANALI. CHEM.'!$I$2:$I$292,"&lt;"&amp;AA$2)</f>
        <v>0</v>
      </c>
      <c r="AA38">
        <f>-SUMIFS('[1]ANALI. CHEM.'!$E$2:$E$292,'[1]ANALI. CHEM.'!$A$2:$A$292,$B38,'[1]ANALI. CHEM.'!$F$2:$F$292,"SALI",'[1]ANALI. CHEM.'!$I$2:$I$292,"&gt;="&amp;AA$2,'[1]ANALI. CHEM.'!$I$2:$I$292,"&lt;"&amp;AB$2)</f>
        <v>0</v>
      </c>
      <c r="AB38">
        <f>-SUMIFS('[1]ANALI. CHEM.'!$E$2:$E$292,'[1]ANALI. CHEM.'!$A$2:$A$292,$B38,'[1]ANALI. CHEM.'!$F$2:$F$292,"SALI",'[1]ANALI. CHEM.'!$I$2:$I$292,"&gt;="&amp;AB$2,'[1]ANALI. CHEM.'!$I$2:$I$292,"&lt;"&amp;AC$2)</f>
        <v>0</v>
      </c>
      <c r="AC38">
        <f>-SUMIFS('[1]ANALI. CHEM.'!$E$2:$E$292,'[1]ANALI. CHEM.'!$A$2:$A$292,$B38,'[1]ANALI. CHEM.'!$F$2:$F$292,"SALI",'[1]ANALI. CHEM.'!$I$2:$I$292,"&gt;="&amp;AC$2,'[1]ANALI. CHEM.'!$I$2:$I$292,"&lt;"&amp;AD$2)</f>
        <v>0</v>
      </c>
      <c r="AD38">
        <f>-SUMIFS('[1]ANALI. CHEM.'!$E$2:$E$292,'[1]ANALI. CHEM.'!$A$2:$A$292,$B38,'[1]ANALI. CHEM.'!$F$2:$F$292,"SALI",'[1]ANALI. CHEM.'!$I$2:$I$292,"&gt;="&amp;AD$2,'[1]ANALI. CHEM.'!$I$2:$I$292,"&lt;"&amp;AE$2)</f>
        <v>0</v>
      </c>
      <c r="AE38">
        <f>-SUMIFS('[1]ANALI. CHEM.'!$E$2:$E$292,'[1]ANALI. CHEM.'!$A$2:$A$292,$B38,'[1]ANALI. CHEM.'!$F$2:$F$292,"SALI",'[1]ANALI. CHEM.'!$I$2:$I$292,"&gt;="&amp;AE$2,'[1]ANALI. CHEM.'!$I$2:$I$292,"&lt;"&amp;AF$2)</f>
        <v>0</v>
      </c>
      <c r="AF38">
        <f>-SUMIFS('[1]ANALI. CHEM.'!$E$2:$E$292,'[1]ANALI. CHEM.'!$A$2:$A$292,$B38,'[1]ANALI. CHEM.'!$F$2:$F$292,"SALI",'[1]ANALI. CHEM.'!$I$2:$I$292,"&gt;="&amp;AF$2,'[1]ANALI. CHEM.'!$I$2:$I$292,"&lt;"&amp;AG$2)</f>
        <v>0</v>
      </c>
      <c r="AG38">
        <f>-SUMIFS('[1]ANALI. CHEM.'!$E$2:$E$292,'[1]ANALI. CHEM.'!$A$2:$A$292,$B38,'[1]ANALI. CHEM.'!$F$2:$F$292,"SALI",'[1]ANALI. CHEM.'!$I$2:$I$292,"&gt;="&amp;AG$2,'[1]ANALI. CHEM.'!$I$2:$I$292,"&lt;"&amp;AH$2)</f>
        <v>0</v>
      </c>
      <c r="AH38">
        <f>-SUMIFS('[1]ANALI. CHEM.'!$E$2:$E$292,'[1]ANALI. CHEM.'!$A$2:$A$292,$B38,'[1]ANALI. CHEM.'!$F$2:$F$292,"SALI",'[1]ANALI. CHEM.'!$I$2:$I$292,"&gt;="&amp;AH$2,'[1]ANALI. CHEM.'!$I$2:$I$292,"&lt;"&amp;AI$2)</f>
        <v>0</v>
      </c>
      <c r="AI38">
        <f>-SUMIFS('[1]ANALI. CHEM.'!$E$2:$E$292,'[1]ANALI. CHEM.'!$A$2:$A$292,$B38,'[1]ANALI. CHEM.'!$F$2:$F$292,"SALI",'[1]ANALI. CHEM.'!$I$2:$I$292,"&gt;="&amp;AI$2,'[1]ANALI. CHEM.'!$I$2:$I$292,"&lt;"&amp;AJ$2)</f>
        <v>0</v>
      </c>
      <c r="AJ38">
        <f>-SUMIFS('[1]ANALI. CHEM.'!$E$2:$E$292,'[1]ANALI. CHEM.'!$A$2:$A$292,$B38,'[1]ANALI. CHEM.'!$F$2:$F$292,"SALI",'[1]ANALI. CHEM.'!$I$2:$I$292,"&gt;="&amp;AJ$2,'[1]ANALI. CHEM.'!$I$2:$I$292,"&lt;"&amp;AK$2)</f>
        <v>0</v>
      </c>
      <c r="AK38">
        <f>-SUMIFS('[1]ANALI. CHEM.'!$E$2:$E$292,'[1]ANALI. CHEM.'!$A$2:$A$292,$B38,'[1]ANALI. CHEM.'!$F$2:$F$292,"SALI",'[1]ANALI. CHEM.'!$I$2:$I$292,"&gt;="&amp;AK$2,'[1]ANALI. CHEM.'!$I$2:$I$292,"&lt;"&amp;AL$2)</f>
        <v>1</v>
      </c>
      <c r="AL38">
        <f>-SUMIFS('[1]ANALI. CHEM.'!$E$2:$E$292,'[1]ANALI. CHEM.'!$A$2:$A$292,$B38,'[1]ANALI. CHEM.'!$F$2:$F$292,"SALI",'[1]ANALI. CHEM.'!$I$2:$I$292,"&gt;="&amp;AL$2,'[1]ANALI. CHEM.'!$I$2:$I$292,"&lt;"&amp;AM$2)</f>
        <v>0</v>
      </c>
      <c r="AN38">
        <f t="shared" si="2"/>
        <v>0</v>
      </c>
      <c r="AO38">
        <f t="shared" si="1"/>
        <v>36</v>
      </c>
    </row>
    <row r="39" spans="2:41" ht="15.75" thickBot="1" x14ac:dyDescent="0.3">
      <c r="B39" s="2" t="s">
        <v>36</v>
      </c>
      <c r="C39">
        <f>-SUMIFS('[1]ANALI. CHEM.'!$E$2:$E$292,'[1]ANALI. CHEM.'!$A$2:$A$292,$B39,'[1]ANALI. CHEM.'!$F$2:$F$292,"SALI",'[1]ANALI. CHEM.'!$I$2:$I$292,"&gt;="&amp;C$2,'[1]ANALI. CHEM.'!$I$2:$I$292,"&lt;"&amp;D$2)</f>
        <v>0</v>
      </c>
      <c r="D39">
        <f>-SUMIFS('[1]ANALI. CHEM.'!$E$2:$E$292,'[1]ANALI. CHEM.'!$A$2:$A$292,$B39,'[1]ANALI. CHEM.'!$F$2:$F$292,"SALI",'[1]ANALI. CHEM.'!$I$2:$I$292,"&gt;="&amp;D$2,'[1]ANALI. CHEM.'!$I$2:$I$292,"&lt;"&amp;E$2)</f>
        <v>0</v>
      </c>
      <c r="E39">
        <f>-SUMIFS('[1]ANALI. CHEM.'!$E$2:$E$292,'[1]ANALI. CHEM.'!$A$2:$A$292,$B39,'[1]ANALI. CHEM.'!$F$2:$F$292,"SALI",'[1]ANALI. CHEM.'!$I$2:$I$292,"&gt;="&amp;E$2,'[1]ANALI. CHEM.'!$I$2:$I$292,"&lt;"&amp;F$2)</f>
        <v>0</v>
      </c>
      <c r="F39">
        <f>-SUMIFS('[1]ANALI. CHEM.'!$E$2:$E$292,'[1]ANALI. CHEM.'!$A$2:$A$292,$B39,'[1]ANALI. CHEM.'!$F$2:$F$292,"SALI",'[1]ANALI. CHEM.'!$I$2:$I$292,"&gt;="&amp;F$2,'[1]ANALI. CHEM.'!$I$2:$I$292,"&lt;"&amp;G$2)</f>
        <v>0</v>
      </c>
      <c r="G39">
        <f>-SUMIFS('[1]ANALI. CHEM.'!$E$2:$E$292,'[1]ANALI. CHEM.'!$A$2:$A$292,$B39,'[1]ANALI. CHEM.'!$F$2:$F$292,"SALI",'[1]ANALI. CHEM.'!$I$2:$I$292,"&gt;="&amp;G$2,'[1]ANALI. CHEM.'!$I$2:$I$292,"&lt;"&amp;H$2)</f>
        <v>0</v>
      </c>
      <c r="H39">
        <f>-SUMIFS('[1]ANALI. CHEM.'!$E$2:$E$292,'[1]ANALI. CHEM.'!$A$2:$A$292,$B39,'[1]ANALI. CHEM.'!$F$2:$F$292,"SALI",'[1]ANALI. CHEM.'!$I$2:$I$292,"&gt;="&amp;H$2,'[1]ANALI. CHEM.'!$I$2:$I$292,"&lt;"&amp;I$2)</f>
        <v>0</v>
      </c>
      <c r="I39">
        <f>-SUMIFS('[1]ANALI. CHEM.'!$E$2:$E$292,'[1]ANALI. CHEM.'!$A$2:$A$292,$B39,'[1]ANALI. CHEM.'!$F$2:$F$292,"SALI",'[1]ANALI. CHEM.'!$I$2:$I$292,"&gt;="&amp;I$2,'[1]ANALI. CHEM.'!$I$2:$I$292,"&lt;"&amp;J$2)</f>
        <v>0</v>
      </c>
      <c r="J39">
        <f>-SUMIFS('[1]ANALI. CHEM.'!$E$2:$E$292,'[1]ANALI. CHEM.'!$A$2:$A$292,$B39,'[1]ANALI. CHEM.'!$F$2:$F$292,"SALI",'[1]ANALI. CHEM.'!$I$2:$I$292,"&gt;="&amp;J$2,'[1]ANALI. CHEM.'!$I$2:$I$292,"&lt;"&amp;K$2)</f>
        <v>0</v>
      </c>
      <c r="K39">
        <f>-SUMIFS('[1]ANALI. CHEM.'!$E$2:$E$292,'[1]ANALI. CHEM.'!$A$2:$A$292,$B39,'[1]ANALI. CHEM.'!$F$2:$F$292,"SALI",'[1]ANALI. CHEM.'!$I$2:$I$292,"&gt;="&amp;K$2,'[1]ANALI. CHEM.'!$I$2:$I$292,"&lt;"&amp;L$2)</f>
        <v>0</v>
      </c>
      <c r="L39">
        <f>-SUMIFS('[1]ANALI. CHEM.'!$E$2:$E$292,'[1]ANALI. CHEM.'!$A$2:$A$292,$B39,'[1]ANALI. CHEM.'!$F$2:$F$292,"SALI",'[1]ANALI. CHEM.'!$I$2:$I$292,"&gt;="&amp;L$2,'[1]ANALI. CHEM.'!$I$2:$I$292,"&lt;"&amp;M$2)</f>
        <v>0</v>
      </c>
      <c r="M39">
        <f>-SUMIFS('[1]ANALI. CHEM.'!$E$2:$E$292,'[1]ANALI. CHEM.'!$A$2:$A$292,$B39,'[1]ANALI. CHEM.'!$F$2:$F$292,"SALI",'[1]ANALI. CHEM.'!$I$2:$I$292,"&gt;="&amp;M$2,'[1]ANALI. CHEM.'!$I$2:$I$292,"&lt;"&amp;N$2)</f>
        <v>0</v>
      </c>
      <c r="N39">
        <f>-SUMIFS('[1]ANALI. CHEM.'!$E$2:$E$292,'[1]ANALI. CHEM.'!$A$2:$A$292,$B39,'[1]ANALI. CHEM.'!$F$2:$F$292,"SALI",'[1]ANALI. CHEM.'!$I$2:$I$292,"&gt;="&amp;N$2,'[1]ANALI. CHEM.'!$I$2:$I$292,"&lt;"&amp;O$2)</f>
        <v>0</v>
      </c>
      <c r="O39">
        <f>-SUMIFS('[1]ANALI. CHEM.'!$E$2:$E$292,'[1]ANALI. CHEM.'!$A$2:$A$292,$B39,'[1]ANALI. CHEM.'!$F$2:$F$292,"SALI",'[1]ANALI. CHEM.'!$I$2:$I$292,"&gt;="&amp;O$2,'[1]ANALI. CHEM.'!$I$2:$I$292,"&lt;"&amp;P$2)</f>
        <v>0</v>
      </c>
      <c r="P39">
        <f>-SUMIFS('[1]ANALI. CHEM.'!$E$2:$E$292,'[1]ANALI. CHEM.'!$A$2:$A$292,$B39,'[1]ANALI. CHEM.'!$F$2:$F$292,"SALI",'[1]ANALI. CHEM.'!$I$2:$I$292,"&gt;="&amp;P$2,'[1]ANALI. CHEM.'!$I$2:$I$292,"&lt;"&amp;Q$2)</f>
        <v>0</v>
      </c>
      <c r="Q39">
        <f>-SUMIFS('[1]ANALI. CHEM.'!$E$2:$E$292,'[1]ANALI. CHEM.'!$A$2:$A$292,$B39,'[1]ANALI. CHEM.'!$F$2:$F$292,"SALI",'[1]ANALI. CHEM.'!$I$2:$I$292,"&gt;="&amp;Q$2,'[1]ANALI. CHEM.'!$I$2:$I$292,"&lt;"&amp;R$2)</f>
        <v>0</v>
      </c>
      <c r="R39">
        <f>-SUMIFS('[1]ANALI. CHEM.'!$E$2:$E$292,'[1]ANALI. CHEM.'!$A$2:$A$292,$B39,'[1]ANALI. CHEM.'!$F$2:$F$292,"SALI",'[1]ANALI. CHEM.'!$I$2:$I$292,"&gt;="&amp;R$2,'[1]ANALI. CHEM.'!$I$2:$I$292,"&lt;"&amp;S$2)</f>
        <v>0</v>
      </c>
      <c r="S39">
        <f>-SUMIFS('[1]ANALI. CHEM.'!$E$2:$E$292,'[1]ANALI. CHEM.'!$A$2:$A$292,$B39,'[1]ANALI. CHEM.'!$F$2:$F$292,"SALI",'[1]ANALI. CHEM.'!$I$2:$I$292,"&gt;="&amp;S$2,'[1]ANALI. CHEM.'!$I$2:$I$292,"&lt;"&amp;T$2)</f>
        <v>0</v>
      </c>
      <c r="T39">
        <f>-SUMIFS('[1]ANALI. CHEM.'!$E$2:$E$292,'[1]ANALI. CHEM.'!$A$2:$A$292,$B39,'[1]ANALI. CHEM.'!$F$2:$F$292,"SALI",'[1]ANALI. CHEM.'!$I$2:$I$292,"&gt;="&amp;T$2,'[1]ANALI. CHEM.'!$I$2:$I$292,"&lt;"&amp;U$2)</f>
        <v>0</v>
      </c>
      <c r="U39">
        <f>-SUMIFS('[1]ANALI. CHEM.'!$E$2:$E$292,'[1]ANALI. CHEM.'!$A$2:$A$292,$B39,'[1]ANALI. CHEM.'!$F$2:$F$292,"SALI",'[1]ANALI. CHEM.'!$I$2:$I$292,"&gt;="&amp;U$2,'[1]ANALI. CHEM.'!$I$2:$I$292,"&lt;"&amp;V$2)</f>
        <v>0</v>
      </c>
      <c r="V39">
        <f>-SUMIFS('[1]ANALI. CHEM.'!$E$2:$E$292,'[1]ANALI. CHEM.'!$A$2:$A$292,$B39,'[1]ANALI. CHEM.'!$F$2:$F$292,"SALI",'[1]ANALI. CHEM.'!$I$2:$I$292,"&gt;="&amp;V$2,'[1]ANALI. CHEM.'!$I$2:$I$292,"&lt;"&amp;W$2)</f>
        <v>0</v>
      </c>
      <c r="W39">
        <f>-SUMIFS('[1]ANALI. CHEM.'!$E$2:$E$292,'[1]ANALI. CHEM.'!$A$2:$A$292,$B39,'[1]ANALI. CHEM.'!$F$2:$F$292,"SALI",'[1]ANALI. CHEM.'!$I$2:$I$292,"&gt;="&amp;W$2,'[1]ANALI. CHEM.'!$I$2:$I$292,"&lt;"&amp;X$2)</f>
        <v>0</v>
      </c>
      <c r="X39">
        <f>-SUMIFS('[1]ANALI. CHEM.'!$E$2:$E$292,'[1]ANALI. CHEM.'!$A$2:$A$292,$B39,'[1]ANALI. CHEM.'!$F$2:$F$292,"SALI",'[1]ANALI. CHEM.'!$I$2:$I$292,"&gt;="&amp;X$2,'[1]ANALI. CHEM.'!$I$2:$I$292,"&lt;"&amp;Y$2)</f>
        <v>0</v>
      </c>
      <c r="Y39">
        <f>-SUMIFS('[1]ANALI. CHEM.'!$E$2:$E$292,'[1]ANALI. CHEM.'!$A$2:$A$292,$B39,'[1]ANALI. CHEM.'!$F$2:$F$292,"SALI",'[1]ANALI. CHEM.'!$I$2:$I$292,"&gt;="&amp;Y$2,'[1]ANALI. CHEM.'!$I$2:$I$292,"&lt;"&amp;Z$2)</f>
        <v>0</v>
      </c>
      <c r="Z39">
        <f>-SUMIFS('[1]ANALI. CHEM.'!$E$2:$E$292,'[1]ANALI. CHEM.'!$A$2:$A$292,$B39,'[1]ANALI. CHEM.'!$F$2:$F$292,"SALI",'[1]ANALI. CHEM.'!$I$2:$I$292,"&gt;="&amp;Z$2,'[1]ANALI. CHEM.'!$I$2:$I$292,"&lt;"&amp;AA$2)</f>
        <v>0</v>
      </c>
      <c r="AA39">
        <f>-SUMIFS('[1]ANALI. CHEM.'!$E$2:$E$292,'[1]ANALI. CHEM.'!$A$2:$A$292,$B39,'[1]ANALI. CHEM.'!$F$2:$F$292,"SALI",'[1]ANALI. CHEM.'!$I$2:$I$292,"&gt;="&amp;AA$2,'[1]ANALI. CHEM.'!$I$2:$I$292,"&lt;"&amp;AB$2)</f>
        <v>0</v>
      </c>
      <c r="AB39">
        <f>-SUMIFS('[1]ANALI. CHEM.'!$E$2:$E$292,'[1]ANALI. CHEM.'!$A$2:$A$292,$B39,'[1]ANALI. CHEM.'!$F$2:$F$292,"SALI",'[1]ANALI. CHEM.'!$I$2:$I$292,"&gt;="&amp;AB$2,'[1]ANALI. CHEM.'!$I$2:$I$292,"&lt;"&amp;AC$2)</f>
        <v>0</v>
      </c>
      <c r="AC39">
        <f>-SUMIFS('[1]ANALI. CHEM.'!$E$2:$E$292,'[1]ANALI. CHEM.'!$A$2:$A$292,$B39,'[1]ANALI. CHEM.'!$F$2:$F$292,"SALI",'[1]ANALI. CHEM.'!$I$2:$I$292,"&gt;="&amp;AC$2,'[1]ANALI. CHEM.'!$I$2:$I$292,"&lt;"&amp;AD$2)</f>
        <v>0</v>
      </c>
      <c r="AD39">
        <f>-SUMIFS('[1]ANALI. CHEM.'!$E$2:$E$292,'[1]ANALI. CHEM.'!$A$2:$A$292,$B39,'[1]ANALI. CHEM.'!$F$2:$F$292,"SALI",'[1]ANALI. CHEM.'!$I$2:$I$292,"&gt;="&amp;AD$2,'[1]ANALI. CHEM.'!$I$2:$I$292,"&lt;"&amp;AE$2)</f>
        <v>0</v>
      </c>
      <c r="AE39">
        <f>-SUMIFS('[1]ANALI. CHEM.'!$E$2:$E$292,'[1]ANALI. CHEM.'!$A$2:$A$292,$B39,'[1]ANALI. CHEM.'!$F$2:$F$292,"SALI",'[1]ANALI. CHEM.'!$I$2:$I$292,"&gt;="&amp;AE$2,'[1]ANALI. CHEM.'!$I$2:$I$292,"&lt;"&amp;AF$2)</f>
        <v>0</v>
      </c>
      <c r="AF39">
        <f>-SUMIFS('[1]ANALI. CHEM.'!$E$2:$E$292,'[1]ANALI. CHEM.'!$A$2:$A$292,$B39,'[1]ANALI. CHEM.'!$F$2:$F$292,"SALI",'[1]ANALI. CHEM.'!$I$2:$I$292,"&gt;="&amp;AF$2,'[1]ANALI. CHEM.'!$I$2:$I$292,"&lt;"&amp;AG$2)</f>
        <v>0</v>
      </c>
      <c r="AG39">
        <f>-SUMIFS('[1]ANALI. CHEM.'!$E$2:$E$292,'[1]ANALI. CHEM.'!$A$2:$A$292,$B39,'[1]ANALI. CHEM.'!$F$2:$F$292,"SALI",'[1]ANALI. CHEM.'!$I$2:$I$292,"&gt;="&amp;AG$2,'[1]ANALI. CHEM.'!$I$2:$I$292,"&lt;"&amp;AH$2)</f>
        <v>0</v>
      </c>
      <c r="AH39">
        <f>-SUMIFS('[1]ANALI. CHEM.'!$E$2:$E$292,'[1]ANALI. CHEM.'!$A$2:$A$292,$B39,'[1]ANALI. CHEM.'!$F$2:$F$292,"SALI",'[1]ANALI. CHEM.'!$I$2:$I$292,"&gt;="&amp;AH$2,'[1]ANALI. CHEM.'!$I$2:$I$292,"&lt;"&amp;AI$2)</f>
        <v>0</v>
      </c>
      <c r="AI39">
        <f>-SUMIFS('[1]ANALI. CHEM.'!$E$2:$E$292,'[1]ANALI. CHEM.'!$A$2:$A$292,$B39,'[1]ANALI. CHEM.'!$F$2:$F$292,"SALI",'[1]ANALI. CHEM.'!$I$2:$I$292,"&gt;="&amp;AI$2,'[1]ANALI. CHEM.'!$I$2:$I$292,"&lt;"&amp;AJ$2)</f>
        <v>0</v>
      </c>
      <c r="AJ39">
        <f>-SUMIFS('[1]ANALI. CHEM.'!$E$2:$E$292,'[1]ANALI. CHEM.'!$A$2:$A$292,$B39,'[1]ANALI. CHEM.'!$F$2:$F$292,"SALI",'[1]ANALI. CHEM.'!$I$2:$I$292,"&gt;="&amp;AJ$2,'[1]ANALI. CHEM.'!$I$2:$I$292,"&lt;"&amp;AK$2)</f>
        <v>0</v>
      </c>
      <c r="AK39">
        <f>-SUMIFS('[1]ANALI. CHEM.'!$E$2:$E$292,'[1]ANALI. CHEM.'!$A$2:$A$292,$B39,'[1]ANALI. CHEM.'!$F$2:$F$292,"SALI",'[1]ANALI. CHEM.'!$I$2:$I$292,"&gt;="&amp;AK$2,'[1]ANALI. CHEM.'!$I$2:$I$292,"&lt;"&amp;AL$2)</f>
        <v>0</v>
      </c>
      <c r="AL39">
        <f>-SUMIFS('[1]ANALI. CHEM.'!$E$2:$E$292,'[1]ANALI. CHEM.'!$A$2:$A$292,$B39,'[1]ANALI. CHEM.'!$F$2:$F$292,"SALI",'[1]ANALI. CHEM.'!$I$2:$I$292,"&gt;="&amp;AL$2,'[1]ANALI. CHEM.'!$I$2:$I$292,"&lt;"&amp;AM$2)</f>
        <v>0</v>
      </c>
      <c r="AN39">
        <f t="shared" si="2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-SUMIFS('[1]ANALI. CHEM.'!$E$2:$E$292,'[1]ANALI. CHEM.'!$A$2:$A$292,$B40,'[1]ANALI. CHEM.'!$F$2:$F$292,"SALI",'[1]ANALI. CHEM.'!$I$2:$I$292,"&gt;="&amp;C$2,'[1]ANALI. CHEM.'!$I$2:$I$292,"&lt;"&amp;D$2)</f>
        <v>0</v>
      </c>
      <c r="D40">
        <f>-SUMIFS('[1]ANALI. CHEM.'!$E$2:$E$292,'[1]ANALI. CHEM.'!$A$2:$A$292,$B40,'[1]ANALI. CHEM.'!$F$2:$F$292,"SALI",'[1]ANALI. CHEM.'!$I$2:$I$292,"&gt;="&amp;D$2,'[1]ANALI. CHEM.'!$I$2:$I$292,"&lt;"&amp;E$2)</f>
        <v>0</v>
      </c>
      <c r="E40">
        <f>-SUMIFS('[1]ANALI. CHEM.'!$E$2:$E$292,'[1]ANALI. CHEM.'!$A$2:$A$292,$B40,'[1]ANALI. CHEM.'!$F$2:$F$292,"SALI",'[1]ANALI. CHEM.'!$I$2:$I$292,"&gt;="&amp;E$2,'[1]ANALI. CHEM.'!$I$2:$I$292,"&lt;"&amp;F$2)</f>
        <v>0</v>
      </c>
      <c r="F40">
        <f>-SUMIFS('[1]ANALI. CHEM.'!$E$2:$E$292,'[1]ANALI. CHEM.'!$A$2:$A$292,$B40,'[1]ANALI. CHEM.'!$F$2:$F$292,"SALI",'[1]ANALI. CHEM.'!$I$2:$I$292,"&gt;="&amp;F$2,'[1]ANALI. CHEM.'!$I$2:$I$292,"&lt;"&amp;G$2)</f>
        <v>0</v>
      </c>
      <c r="G40">
        <f>-SUMIFS('[1]ANALI. CHEM.'!$E$2:$E$292,'[1]ANALI. CHEM.'!$A$2:$A$292,$B40,'[1]ANALI. CHEM.'!$F$2:$F$292,"SALI",'[1]ANALI. CHEM.'!$I$2:$I$292,"&gt;="&amp;G$2,'[1]ANALI. CHEM.'!$I$2:$I$292,"&lt;"&amp;H$2)</f>
        <v>0</v>
      </c>
      <c r="H40">
        <f>-SUMIFS('[1]ANALI. CHEM.'!$E$2:$E$292,'[1]ANALI. CHEM.'!$A$2:$A$292,$B40,'[1]ANALI. CHEM.'!$F$2:$F$292,"SALI",'[1]ANALI. CHEM.'!$I$2:$I$292,"&gt;="&amp;H$2,'[1]ANALI. CHEM.'!$I$2:$I$292,"&lt;"&amp;I$2)</f>
        <v>0</v>
      </c>
      <c r="I40">
        <f>-SUMIFS('[1]ANALI. CHEM.'!$E$2:$E$292,'[1]ANALI. CHEM.'!$A$2:$A$292,$B40,'[1]ANALI. CHEM.'!$F$2:$F$292,"SALI",'[1]ANALI. CHEM.'!$I$2:$I$292,"&gt;="&amp;I$2,'[1]ANALI. CHEM.'!$I$2:$I$292,"&lt;"&amp;J$2)</f>
        <v>0</v>
      </c>
      <c r="J40">
        <f>-SUMIFS('[1]ANALI. CHEM.'!$E$2:$E$292,'[1]ANALI. CHEM.'!$A$2:$A$292,$B40,'[1]ANALI. CHEM.'!$F$2:$F$292,"SALI",'[1]ANALI. CHEM.'!$I$2:$I$292,"&gt;="&amp;J$2,'[1]ANALI. CHEM.'!$I$2:$I$292,"&lt;"&amp;K$2)</f>
        <v>0</v>
      </c>
      <c r="K40">
        <f>-SUMIFS('[1]ANALI. CHEM.'!$E$2:$E$292,'[1]ANALI. CHEM.'!$A$2:$A$292,$B40,'[1]ANALI. CHEM.'!$F$2:$F$292,"SALI",'[1]ANALI. CHEM.'!$I$2:$I$292,"&gt;="&amp;K$2,'[1]ANALI. CHEM.'!$I$2:$I$292,"&lt;"&amp;L$2)</f>
        <v>0</v>
      </c>
      <c r="L40">
        <f>-SUMIFS('[1]ANALI. CHEM.'!$E$2:$E$292,'[1]ANALI. CHEM.'!$A$2:$A$292,$B40,'[1]ANALI. CHEM.'!$F$2:$F$292,"SALI",'[1]ANALI. CHEM.'!$I$2:$I$292,"&gt;="&amp;L$2,'[1]ANALI. CHEM.'!$I$2:$I$292,"&lt;"&amp;M$2)</f>
        <v>0</v>
      </c>
      <c r="M40">
        <f>-SUMIFS('[1]ANALI. CHEM.'!$E$2:$E$292,'[1]ANALI. CHEM.'!$A$2:$A$292,$B40,'[1]ANALI. CHEM.'!$F$2:$F$292,"SALI",'[1]ANALI. CHEM.'!$I$2:$I$292,"&gt;="&amp;M$2,'[1]ANALI. CHEM.'!$I$2:$I$292,"&lt;"&amp;N$2)</f>
        <v>0</v>
      </c>
      <c r="N40">
        <f>-SUMIFS('[1]ANALI. CHEM.'!$E$2:$E$292,'[1]ANALI. CHEM.'!$A$2:$A$292,$B40,'[1]ANALI. CHEM.'!$F$2:$F$292,"SALI",'[1]ANALI. CHEM.'!$I$2:$I$292,"&gt;="&amp;N$2,'[1]ANALI. CHEM.'!$I$2:$I$292,"&lt;"&amp;O$2)</f>
        <v>0</v>
      </c>
      <c r="O40">
        <f>-SUMIFS('[1]ANALI. CHEM.'!$E$2:$E$292,'[1]ANALI. CHEM.'!$A$2:$A$292,$B40,'[1]ANALI. CHEM.'!$F$2:$F$292,"SALI",'[1]ANALI. CHEM.'!$I$2:$I$292,"&gt;="&amp;O$2,'[1]ANALI. CHEM.'!$I$2:$I$292,"&lt;"&amp;P$2)</f>
        <v>0</v>
      </c>
      <c r="P40">
        <f>-SUMIFS('[1]ANALI. CHEM.'!$E$2:$E$292,'[1]ANALI. CHEM.'!$A$2:$A$292,$B40,'[1]ANALI. CHEM.'!$F$2:$F$292,"SALI",'[1]ANALI. CHEM.'!$I$2:$I$292,"&gt;="&amp;P$2,'[1]ANALI. CHEM.'!$I$2:$I$292,"&lt;"&amp;Q$2)</f>
        <v>0</v>
      </c>
      <c r="Q40">
        <f>-SUMIFS('[1]ANALI. CHEM.'!$E$2:$E$292,'[1]ANALI. CHEM.'!$A$2:$A$292,$B40,'[1]ANALI. CHEM.'!$F$2:$F$292,"SALI",'[1]ANALI. CHEM.'!$I$2:$I$292,"&gt;="&amp;Q$2,'[1]ANALI. CHEM.'!$I$2:$I$292,"&lt;"&amp;R$2)</f>
        <v>0</v>
      </c>
      <c r="R40">
        <f>-SUMIFS('[1]ANALI. CHEM.'!$E$2:$E$292,'[1]ANALI. CHEM.'!$A$2:$A$292,$B40,'[1]ANALI. CHEM.'!$F$2:$F$292,"SALI",'[1]ANALI. CHEM.'!$I$2:$I$292,"&gt;="&amp;R$2,'[1]ANALI. CHEM.'!$I$2:$I$292,"&lt;"&amp;S$2)</f>
        <v>0</v>
      </c>
      <c r="S40">
        <f>-SUMIFS('[1]ANALI. CHEM.'!$E$2:$E$292,'[1]ANALI. CHEM.'!$A$2:$A$292,$B40,'[1]ANALI. CHEM.'!$F$2:$F$292,"SALI",'[1]ANALI. CHEM.'!$I$2:$I$292,"&gt;="&amp;S$2,'[1]ANALI. CHEM.'!$I$2:$I$292,"&lt;"&amp;T$2)</f>
        <v>0</v>
      </c>
      <c r="T40">
        <f>-SUMIFS('[1]ANALI. CHEM.'!$E$2:$E$292,'[1]ANALI. CHEM.'!$A$2:$A$292,$B40,'[1]ANALI. CHEM.'!$F$2:$F$292,"SALI",'[1]ANALI. CHEM.'!$I$2:$I$292,"&gt;="&amp;T$2,'[1]ANALI. CHEM.'!$I$2:$I$292,"&lt;"&amp;U$2)</f>
        <v>0</v>
      </c>
      <c r="U40">
        <f>-SUMIFS('[1]ANALI. CHEM.'!$E$2:$E$292,'[1]ANALI. CHEM.'!$A$2:$A$292,$B40,'[1]ANALI. CHEM.'!$F$2:$F$292,"SALI",'[1]ANALI. CHEM.'!$I$2:$I$292,"&gt;="&amp;U$2,'[1]ANALI. CHEM.'!$I$2:$I$292,"&lt;"&amp;V$2)</f>
        <v>0</v>
      </c>
      <c r="V40">
        <f>-SUMIFS('[1]ANALI. CHEM.'!$E$2:$E$292,'[1]ANALI. CHEM.'!$A$2:$A$292,$B40,'[1]ANALI. CHEM.'!$F$2:$F$292,"SALI",'[1]ANALI. CHEM.'!$I$2:$I$292,"&gt;="&amp;V$2,'[1]ANALI. CHEM.'!$I$2:$I$292,"&lt;"&amp;W$2)</f>
        <v>1</v>
      </c>
      <c r="W40">
        <f>-SUMIFS('[1]ANALI. CHEM.'!$E$2:$E$292,'[1]ANALI. CHEM.'!$A$2:$A$292,$B40,'[1]ANALI. CHEM.'!$F$2:$F$292,"SALI",'[1]ANALI. CHEM.'!$I$2:$I$292,"&gt;="&amp;W$2,'[1]ANALI. CHEM.'!$I$2:$I$292,"&lt;"&amp;X$2)</f>
        <v>1</v>
      </c>
      <c r="X40">
        <f>-SUMIFS('[1]ANALI. CHEM.'!$E$2:$E$292,'[1]ANALI. CHEM.'!$A$2:$A$292,$B40,'[1]ANALI. CHEM.'!$F$2:$F$292,"SALI",'[1]ANALI. CHEM.'!$I$2:$I$292,"&gt;="&amp;X$2,'[1]ANALI. CHEM.'!$I$2:$I$292,"&lt;"&amp;Y$2)</f>
        <v>0</v>
      </c>
      <c r="Y40">
        <f>-SUMIFS('[1]ANALI. CHEM.'!$E$2:$E$292,'[1]ANALI. CHEM.'!$A$2:$A$292,$B40,'[1]ANALI. CHEM.'!$F$2:$F$292,"SALI",'[1]ANALI. CHEM.'!$I$2:$I$292,"&gt;="&amp;Y$2,'[1]ANALI. CHEM.'!$I$2:$I$292,"&lt;"&amp;Z$2)</f>
        <v>1</v>
      </c>
      <c r="Z40">
        <f>-SUMIFS('[1]ANALI. CHEM.'!$E$2:$E$292,'[1]ANALI. CHEM.'!$A$2:$A$292,$B40,'[1]ANALI. CHEM.'!$F$2:$F$292,"SALI",'[1]ANALI. CHEM.'!$I$2:$I$292,"&gt;="&amp;Z$2,'[1]ANALI. CHEM.'!$I$2:$I$292,"&lt;"&amp;AA$2)</f>
        <v>0</v>
      </c>
      <c r="AA40">
        <f>-SUMIFS('[1]ANALI. CHEM.'!$E$2:$E$292,'[1]ANALI. CHEM.'!$A$2:$A$292,$B40,'[1]ANALI. CHEM.'!$F$2:$F$292,"SALI",'[1]ANALI. CHEM.'!$I$2:$I$292,"&gt;="&amp;AA$2,'[1]ANALI. CHEM.'!$I$2:$I$292,"&lt;"&amp;AB$2)</f>
        <v>0</v>
      </c>
      <c r="AB40">
        <f>-SUMIFS('[1]ANALI. CHEM.'!$E$2:$E$292,'[1]ANALI. CHEM.'!$A$2:$A$292,$B40,'[1]ANALI. CHEM.'!$F$2:$F$292,"SALI",'[1]ANALI. CHEM.'!$I$2:$I$292,"&gt;="&amp;AB$2,'[1]ANALI. CHEM.'!$I$2:$I$292,"&lt;"&amp;AC$2)</f>
        <v>0</v>
      </c>
      <c r="AC40">
        <f>-SUMIFS('[1]ANALI. CHEM.'!$E$2:$E$292,'[1]ANALI. CHEM.'!$A$2:$A$292,$B40,'[1]ANALI. CHEM.'!$F$2:$F$292,"SALI",'[1]ANALI. CHEM.'!$I$2:$I$292,"&gt;="&amp;AC$2,'[1]ANALI. CHEM.'!$I$2:$I$292,"&lt;"&amp;AD$2)</f>
        <v>0</v>
      </c>
      <c r="AD40">
        <f>-SUMIFS('[1]ANALI. CHEM.'!$E$2:$E$292,'[1]ANALI. CHEM.'!$A$2:$A$292,$B40,'[1]ANALI. CHEM.'!$F$2:$F$292,"SALI",'[1]ANALI. CHEM.'!$I$2:$I$292,"&gt;="&amp;AD$2,'[1]ANALI. CHEM.'!$I$2:$I$292,"&lt;"&amp;AE$2)</f>
        <v>0</v>
      </c>
      <c r="AE40">
        <f>-SUMIFS('[1]ANALI. CHEM.'!$E$2:$E$292,'[1]ANALI. CHEM.'!$A$2:$A$292,$B40,'[1]ANALI. CHEM.'!$F$2:$F$292,"SALI",'[1]ANALI. CHEM.'!$I$2:$I$292,"&gt;="&amp;AE$2,'[1]ANALI. CHEM.'!$I$2:$I$292,"&lt;"&amp;AF$2)</f>
        <v>0</v>
      </c>
      <c r="AF40">
        <f>-SUMIFS('[1]ANALI. CHEM.'!$E$2:$E$292,'[1]ANALI. CHEM.'!$A$2:$A$292,$B40,'[1]ANALI. CHEM.'!$F$2:$F$292,"SALI",'[1]ANALI. CHEM.'!$I$2:$I$292,"&gt;="&amp;AF$2,'[1]ANALI. CHEM.'!$I$2:$I$292,"&lt;"&amp;AG$2)</f>
        <v>0</v>
      </c>
      <c r="AG40">
        <f>-SUMIFS('[1]ANALI. CHEM.'!$E$2:$E$292,'[1]ANALI. CHEM.'!$A$2:$A$292,$B40,'[1]ANALI. CHEM.'!$F$2:$F$292,"SALI",'[1]ANALI. CHEM.'!$I$2:$I$292,"&gt;="&amp;AG$2,'[1]ANALI. CHEM.'!$I$2:$I$292,"&lt;"&amp;AH$2)</f>
        <v>0</v>
      </c>
      <c r="AH40">
        <f>-SUMIFS('[1]ANALI. CHEM.'!$E$2:$E$292,'[1]ANALI. CHEM.'!$A$2:$A$292,$B40,'[1]ANALI. CHEM.'!$F$2:$F$292,"SALI",'[1]ANALI. CHEM.'!$I$2:$I$292,"&gt;="&amp;AH$2,'[1]ANALI. CHEM.'!$I$2:$I$292,"&lt;"&amp;AI$2)</f>
        <v>0</v>
      </c>
      <c r="AI40">
        <f>-SUMIFS('[1]ANALI. CHEM.'!$E$2:$E$292,'[1]ANALI. CHEM.'!$A$2:$A$292,$B40,'[1]ANALI. CHEM.'!$F$2:$F$292,"SALI",'[1]ANALI. CHEM.'!$I$2:$I$292,"&gt;="&amp;AI$2,'[1]ANALI. CHEM.'!$I$2:$I$292,"&lt;"&amp;AJ$2)</f>
        <v>0</v>
      </c>
      <c r="AJ40">
        <f>-SUMIFS('[1]ANALI. CHEM.'!$E$2:$E$292,'[1]ANALI. CHEM.'!$A$2:$A$292,$B40,'[1]ANALI. CHEM.'!$F$2:$F$292,"SALI",'[1]ANALI. CHEM.'!$I$2:$I$292,"&gt;="&amp;AJ$2,'[1]ANALI. CHEM.'!$I$2:$I$292,"&lt;"&amp;AK$2)</f>
        <v>0</v>
      </c>
      <c r="AK40">
        <f>-SUMIFS('[1]ANALI. CHEM.'!$E$2:$E$292,'[1]ANALI. CHEM.'!$A$2:$A$292,$B40,'[1]ANALI. CHEM.'!$F$2:$F$292,"SALI",'[1]ANALI. CHEM.'!$I$2:$I$292,"&gt;="&amp;AK$2,'[1]ANALI. CHEM.'!$I$2:$I$292,"&lt;"&amp;AL$2)</f>
        <v>2</v>
      </c>
      <c r="AL40">
        <f>-SUMIFS('[1]ANALI. CHEM.'!$E$2:$E$292,'[1]ANALI. CHEM.'!$A$2:$A$292,$B40,'[1]ANALI. CHEM.'!$F$2:$F$292,"SALI",'[1]ANALI. CHEM.'!$I$2:$I$292,"&gt;="&amp;AL$2,'[1]ANALI. CHEM.'!$I$2:$I$292,"&lt;"&amp;AM$2)</f>
        <v>0</v>
      </c>
      <c r="AN40">
        <f t="shared" si="2"/>
        <v>3</v>
      </c>
      <c r="AO40">
        <f t="shared" si="1"/>
        <v>32</v>
      </c>
    </row>
    <row r="41" spans="2:41" ht="15.75" thickBot="1" x14ac:dyDescent="0.3">
      <c r="B41" s="2" t="s">
        <v>38</v>
      </c>
      <c r="C41">
        <f>-SUMIFS('[1]ANALI. CHEM.'!$E$2:$E$292,'[1]ANALI. CHEM.'!$A$2:$A$292,$B41,'[1]ANALI. CHEM.'!$F$2:$F$292,"SALI",'[1]ANALI. CHEM.'!$I$2:$I$292,"&gt;="&amp;C$2,'[1]ANALI. CHEM.'!$I$2:$I$292,"&lt;"&amp;D$2)</f>
        <v>0</v>
      </c>
      <c r="D41">
        <f>-SUMIFS('[1]ANALI. CHEM.'!$E$2:$E$292,'[1]ANALI. CHEM.'!$A$2:$A$292,$B41,'[1]ANALI. CHEM.'!$F$2:$F$292,"SALI",'[1]ANALI. CHEM.'!$I$2:$I$292,"&gt;="&amp;D$2,'[1]ANALI. CHEM.'!$I$2:$I$292,"&lt;"&amp;E$2)</f>
        <v>0</v>
      </c>
      <c r="E41">
        <f>-SUMIFS('[1]ANALI. CHEM.'!$E$2:$E$292,'[1]ANALI. CHEM.'!$A$2:$A$292,$B41,'[1]ANALI. CHEM.'!$F$2:$F$292,"SALI",'[1]ANALI. CHEM.'!$I$2:$I$292,"&gt;="&amp;E$2,'[1]ANALI. CHEM.'!$I$2:$I$292,"&lt;"&amp;F$2)</f>
        <v>0</v>
      </c>
      <c r="F41">
        <f>-SUMIFS('[1]ANALI. CHEM.'!$E$2:$E$292,'[1]ANALI. CHEM.'!$A$2:$A$292,$B41,'[1]ANALI. CHEM.'!$F$2:$F$292,"SALI",'[1]ANALI. CHEM.'!$I$2:$I$292,"&gt;="&amp;F$2,'[1]ANALI. CHEM.'!$I$2:$I$292,"&lt;"&amp;G$2)</f>
        <v>0</v>
      </c>
      <c r="G41">
        <f>-SUMIFS('[1]ANALI. CHEM.'!$E$2:$E$292,'[1]ANALI. CHEM.'!$A$2:$A$292,$B41,'[1]ANALI. CHEM.'!$F$2:$F$292,"SALI",'[1]ANALI. CHEM.'!$I$2:$I$292,"&gt;="&amp;G$2,'[1]ANALI. CHEM.'!$I$2:$I$292,"&lt;"&amp;H$2)</f>
        <v>0</v>
      </c>
      <c r="H41">
        <f>-SUMIFS('[1]ANALI. CHEM.'!$E$2:$E$292,'[1]ANALI. CHEM.'!$A$2:$A$292,$B41,'[1]ANALI. CHEM.'!$F$2:$F$292,"SALI",'[1]ANALI. CHEM.'!$I$2:$I$292,"&gt;="&amp;H$2,'[1]ANALI. CHEM.'!$I$2:$I$292,"&lt;"&amp;I$2)</f>
        <v>0</v>
      </c>
      <c r="I41">
        <f>-SUMIFS('[1]ANALI. CHEM.'!$E$2:$E$292,'[1]ANALI. CHEM.'!$A$2:$A$292,$B41,'[1]ANALI. CHEM.'!$F$2:$F$292,"SALI",'[1]ANALI. CHEM.'!$I$2:$I$292,"&gt;="&amp;I$2,'[1]ANALI. CHEM.'!$I$2:$I$292,"&lt;"&amp;J$2)</f>
        <v>0</v>
      </c>
      <c r="J41">
        <f>-SUMIFS('[1]ANALI. CHEM.'!$E$2:$E$292,'[1]ANALI. CHEM.'!$A$2:$A$292,$B41,'[1]ANALI. CHEM.'!$F$2:$F$292,"SALI",'[1]ANALI. CHEM.'!$I$2:$I$292,"&gt;="&amp;J$2,'[1]ANALI. CHEM.'!$I$2:$I$292,"&lt;"&amp;K$2)</f>
        <v>0</v>
      </c>
      <c r="K41">
        <f>-SUMIFS('[1]ANALI. CHEM.'!$E$2:$E$292,'[1]ANALI. CHEM.'!$A$2:$A$292,$B41,'[1]ANALI. CHEM.'!$F$2:$F$292,"SALI",'[1]ANALI. CHEM.'!$I$2:$I$292,"&gt;="&amp;K$2,'[1]ANALI. CHEM.'!$I$2:$I$292,"&lt;"&amp;L$2)</f>
        <v>0</v>
      </c>
      <c r="L41">
        <f>-SUMIFS('[1]ANALI. CHEM.'!$E$2:$E$292,'[1]ANALI. CHEM.'!$A$2:$A$292,$B41,'[1]ANALI. CHEM.'!$F$2:$F$292,"SALI",'[1]ANALI. CHEM.'!$I$2:$I$292,"&gt;="&amp;L$2,'[1]ANALI. CHEM.'!$I$2:$I$292,"&lt;"&amp;M$2)</f>
        <v>0</v>
      </c>
      <c r="M41">
        <f>-SUMIFS('[1]ANALI. CHEM.'!$E$2:$E$292,'[1]ANALI. CHEM.'!$A$2:$A$292,$B41,'[1]ANALI. CHEM.'!$F$2:$F$292,"SALI",'[1]ANALI. CHEM.'!$I$2:$I$292,"&gt;="&amp;M$2,'[1]ANALI. CHEM.'!$I$2:$I$292,"&lt;"&amp;N$2)</f>
        <v>0</v>
      </c>
      <c r="N41">
        <f>-SUMIFS('[1]ANALI. CHEM.'!$E$2:$E$292,'[1]ANALI. CHEM.'!$A$2:$A$292,$B41,'[1]ANALI. CHEM.'!$F$2:$F$292,"SALI",'[1]ANALI. CHEM.'!$I$2:$I$292,"&gt;="&amp;N$2,'[1]ANALI. CHEM.'!$I$2:$I$292,"&lt;"&amp;O$2)</f>
        <v>0</v>
      </c>
      <c r="O41">
        <f>-SUMIFS('[1]ANALI. CHEM.'!$E$2:$E$292,'[1]ANALI. CHEM.'!$A$2:$A$292,$B41,'[1]ANALI. CHEM.'!$F$2:$F$292,"SALI",'[1]ANALI. CHEM.'!$I$2:$I$292,"&gt;="&amp;O$2,'[1]ANALI. CHEM.'!$I$2:$I$292,"&lt;"&amp;P$2)</f>
        <v>4</v>
      </c>
      <c r="P41">
        <f>-SUMIFS('[1]ANALI. CHEM.'!$E$2:$E$292,'[1]ANALI. CHEM.'!$A$2:$A$292,$B41,'[1]ANALI. CHEM.'!$F$2:$F$292,"SALI",'[1]ANALI. CHEM.'!$I$2:$I$292,"&gt;="&amp;P$2,'[1]ANALI. CHEM.'!$I$2:$I$292,"&lt;"&amp;Q$2)</f>
        <v>0</v>
      </c>
      <c r="Q41">
        <f>-SUMIFS('[1]ANALI. CHEM.'!$E$2:$E$292,'[1]ANALI. CHEM.'!$A$2:$A$292,$B41,'[1]ANALI. CHEM.'!$F$2:$F$292,"SALI",'[1]ANALI. CHEM.'!$I$2:$I$292,"&gt;="&amp;Q$2,'[1]ANALI. CHEM.'!$I$2:$I$292,"&lt;"&amp;R$2)</f>
        <v>0</v>
      </c>
      <c r="R41">
        <f>-SUMIFS('[1]ANALI. CHEM.'!$E$2:$E$292,'[1]ANALI. CHEM.'!$A$2:$A$292,$B41,'[1]ANALI. CHEM.'!$F$2:$F$292,"SALI",'[1]ANALI. CHEM.'!$I$2:$I$292,"&gt;="&amp;R$2,'[1]ANALI. CHEM.'!$I$2:$I$292,"&lt;"&amp;S$2)</f>
        <v>0</v>
      </c>
      <c r="S41">
        <f>-SUMIFS('[1]ANALI. CHEM.'!$E$2:$E$292,'[1]ANALI. CHEM.'!$A$2:$A$292,$B41,'[1]ANALI. CHEM.'!$F$2:$F$292,"SALI",'[1]ANALI. CHEM.'!$I$2:$I$292,"&gt;="&amp;S$2,'[1]ANALI. CHEM.'!$I$2:$I$292,"&lt;"&amp;T$2)</f>
        <v>0</v>
      </c>
      <c r="T41">
        <f>-SUMIFS('[1]ANALI. CHEM.'!$E$2:$E$292,'[1]ANALI. CHEM.'!$A$2:$A$292,$B41,'[1]ANALI. CHEM.'!$F$2:$F$292,"SALI",'[1]ANALI. CHEM.'!$I$2:$I$292,"&gt;="&amp;T$2,'[1]ANALI. CHEM.'!$I$2:$I$292,"&lt;"&amp;U$2)</f>
        <v>0</v>
      </c>
      <c r="U41">
        <f>-SUMIFS('[1]ANALI. CHEM.'!$E$2:$E$292,'[1]ANALI. CHEM.'!$A$2:$A$292,$B41,'[1]ANALI. CHEM.'!$F$2:$F$292,"SALI",'[1]ANALI. CHEM.'!$I$2:$I$292,"&gt;="&amp;U$2,'[1]ANALI. CHEM.'!$I$2:$I$292,"&lt;"&amp;V$2)</f>
        <v>0</v>
      </c>
      <c r="V41">
        <f>-SUMIFS('[1]ANALI. CHEM.'!$E$2:$E$292,'[1]ANALI. CHEM.'!$A$2:$A$292,$B41,'[1]ANALI. CHEM.'!$F$2:$F$292,"SALI",'[1]ANALI. CHEM.'!$I$2:$I$292,"&gt;="&amp;V$2,'[1]ANALI. CHEM.'!$I$2:$I$292,"&lt;"&amp;W$2)</f>
        <v>0</v>
      </c>
      <c r="W41">
        <f>-SUMIFS('[1]ANALI. CHEM.'!$E$2:$E$292,'[1]ANALI. CHEM.'!$A$2:$A$292,$B41,'[1]ANALI. CHEM.'!$F$2:$F$292,"SALI",'[1]ANALI. CHEM.'!$I$2:$I$292,"&gt;="&amp;W$2,'[1]ANALI. CHEM.'!$I$2:$I$292,"&lt;"&amp;X$2)</f>
        <v>192</v>
      </c>
      <c r="X41">
        <f>-SUMIFS('[1]ANALI. CHEM.'!$E$2:$E$292,'[1]ANALI. CHEM.'!$A$2:$A$292,$B41,'[1]ANALI. CHEM.'!$F$2:$F$292,"SALI",'[1]ANALI. CHEM.'!$I$2:$I$292,"&gt;="&amp;X$2,'[1]ANALI. CHEM.'!$I$2:$I$292,"&lt;"&amp;Y$2)</f>
        <v>0</v>
      </c>
      <c r="Y41">
        <f>-SUMIFS('[1]ANALI. CHEM.'!$E$2:$E$292,'[1]ANALI. CHEM.'!$A$2:$A$292,$B41,'[1]ANALI. CHEM.'!$F$2:$F$292,"SALI",'[1]ANALI. CHEM.'!$I$2:$I$292,"&gt;="&amp;Y$2,'[1]ANALI. CHEM.'!$I$2:$I$292,"&lt;"&amp;Z$2)</f>
        <v>0</v>
      </c>
      <c r="Z41">
        <f>-SUMIFS('[1]ANALI. CHEM.'!$E$2:$E$292,'[1]ANALI. CHEM.'!$A$2:$A$292,$B41,'[1]ANALI. CHEM.'!$F$2:$F$292,"SALI",'[1]ANALI. CHEM.'!$I$2:$I$292,"&gt;="&amp;Z$2,'[1]ANALI. CHEM.'!$I$2:$I$292,"&lt;"&amp;AA$2)</f>
        <v>100</v>
      </c>
      <c r="AA41">
        <f>-SUMIFS('[1]ANALI. CHEM.'!$E$2:$E$292,'[1]ANALI. CHEM.'!$A$2:$A$292,$B41,'[1]ANALI. CHEM.'!$F$2:$F$292,"SALI",'[1]ANALI. CHEM.'!$I$2:$I$292,"&gt;="&amp;AA$2,'[1]ANALI. CHEM.'!$I$2:$I$292,"&lt;"&amp;AB$2)</f>
        <v>0</v>
      </c>
      <c r="AB41">
        <f>-SUMIFS('[1]ANALI. CHEM.'!$E$2:$E$292,'[1]ANALI. CHEM.'!$A$2:$A$292,$B41,'[1]ANALI. CHEM.'!$F$2:$F$292,"SALI",'[1]ANALI. CHEM.'!$I$2:$I$292,"&gt;="&amp;AB$2,'[1]ANALI. CHEM.'!$I$2:$I$292,"&lt;"&amp;AC$2)</f>
        <v>100</v>
      </c>
      <c r="AC41">
        <f>-SUMIFS('[1]ANALI. CHEM.'!$E$2:$E$292,'[1]ANALI. CHEM.'!$A$2:$A$292,$B41,'[1]ANALI. CHEM.'!$F$2:$F$292,"SALI",'[1]ANALI. CHEM.'!$I$2:$I$292,"&gt;="&amp;AC$2,'[1]ANALI. CHEM.'!$I$2:$I$292,"&lt;"&amp;AD$2)</f>
        <v>0</v>
      </c>
      <c r="AD41">
        <f>-SUMIFS('[1]ANALI. CHEM.'!$E$2:$E$292,'[1]ANALI. CHEM.'!$A$2:$A$292,$B41,'[1]ANALI. CHEM.'!$F$2:$F$292,"SALI",'[1]ANALI. CHEM.'!$I$2:$I$292,"&gt;="&amp;AD$2,'[1]ANALI. CHEM.'!$I$2:$I$292,"&lt;"&amp;AE$2)</f>
        <v>0</v>
      </c>
      <c r="AE41">
        <f>-SUMIFS('[1]ANALI. CHEM.'!$E$2:$E$292,'[1]ANALI. CHEM.'!$A$2:$A$292,$B41,'[1]ANALI. CHEM.'!$F$2:$F$292,"SALI",'[1]ANALI. CHEM.'!$I$2:$I$292,"&gt;="&amp;AE$2,'[1]ANALI. CHEM.'!$I$2:$I$292,"&lt;"&amp;AF$2)</f>
        <v>0</v>
      </c>
      <c r="AF41">
        <f>-SUMIFS('[1]ANALI. CHEM.'!$E$2:$E$292,'[1]ANALI. CHEM.'!$A$2:$A$292,$B41,'[1]ANALI. CHEM.'!$F$2:$F$292,"SALI",'[1]ANALI. CHEM.'!$I$2:$I$292,"&gt;="&amp;AF$2,'[1]ANALI. CHEM.'!$I$2:$I$292,"&lt;"&amp;AG$2)</f>
        <v>0</v>
      </c>
      <c r="AG41">
        <f>-SUMIFS('[1]ANALI. CHEM.'!$E$2:$E$292,'[1]ANALI. CHEM.'!$A$2:$A$292,$B41,'[1]ANALI. CHEM.'!$F$2:$F$292,"SALI",'[1]ANALI. CHEM.'!$I$2:$I$292,"&gt;="&amp;AG$2,'[1]ANALI. CHEM.'!$I$2:$I$292,"&lt;"&amp;AH$2)</f>
        <v>0</v>
      </c>
      <c r="AH41">
        <f>-SUMIFS('[1]ANALI. CHEM.'!$E$2:$E$292,'[1]ANALI. CHEM.'!$A$2:$A$292,$B41,'[1]ANALI. CHEM.'!$F$2:$F$292,"SALI",'[1]ANALI. CHEM.'!$I$2:$I$292,"&gt;="&amp;AH$2,'[1]ANALI. CHEM.'!$I$2:$I$292,"&lt;"&amp;AI$2)</f>
        <v>0</v>
      </c>
      <c r="AI41">
        <f>-SUMIFS('[1]ANALI. CHEM.'!$E$2:$E$292,'[1]ANALI. CHEM.'!$A$2:$A$292,$B41,'[1]ANALI. CHEM.'!$F$2:$F$292,"SALI",'[1]ANALI. CHEM.'!$I$2:$I$292,"&gt;="&amp;AI$2,'[1]ANALI. CHEM.'!$I$2:$I$292,"&lt;"&amp;AJ$2)</f>
        <v>0</v>
      </c>
      <c r="AJ41">
        <f>-SUMIFS('[1]ANALI. CHEM.'!$E$2:$E$292,'[1]ANALI. CHEM.'!$A$2:$A$292,$B41,'[1]ANALI. CHEM.'!$F$2:$F$292,"SALI",'[1]ANALI. CHEM.'!$I$2:$I$292,"&gt;="&amp;AJ$2,'[1]ANALI. CHEM.'!$I$2:$I$292,"&lt;"&amp;AK$2)</f>
        <v>0</v>
      </c>
      <c r="AK41">
        <f>-SUMIFS('[1]ANALI. CHEM.'!$E$2:$E$292,'[1]ANALI. CHEM.'!$A$2:$A$292,$B41,'[1]ANALI. CHEM.'!$F$2:$F$292,"SALI",'[1]ANALI. CHEM.'!$I$2:$I$292,"&gt;="&amp;AK$2,'[1]ANALI. CHEM.'!$I$2:$I$292,"&lt;"&amp;AL$2)</f>
        <v>0</v>
      </c>
      <c r="AL41">
        <f>-SUMIFS('[1]ANALI. CHEM.'!$E$2:$E$292,'[1]ANALI. CHEM.'!$A$2:$A$292,$B41,'[1]ANALI. CHEM.'!$F$2:$F$292,"SALI",'[1]ANALI. CHEM.'!$I$2:$I$292,"&gt;="&amp;AL$2,'[1]ANALI. CHEM.'!$I$2:$I$292,"&lt;"&amp;AM$2)</f>
        <v>0</v>
      </c>
      <c r="AN41">
        <f t="shared" si="2"/>
        <v>396</v>
      </c>
      <c r="AO41">
        <f t="shared" si="1"/>
        <v>32</v>
      </c>
    </row>
    <row r="42" spans="2:41" ht="15.75" thickBot="1" x14ac:dyDescent="0.3">
      <c r="B42" s="2" t="s">
        <v>39</v>
      </c>
      <c r="C42">
        <f>-SUMIFS('[1]ANALI. CHEM.'!$E$2:$E$292,'[1]ANALI. CHEM.'!$A$2:$A$292,$B42,'[1]ANALI. CHEM.'!$F$2:$F$292,"SALI",'[1]ANALI. CHEM.'!$I$2:$I$292,"&gt;="&amp;C$2,'[1]ANALI. CHEM.'!$I$2:$I$292,"&lt;"&amp;D$2)</f>
        <v>0</v>
      </c>
      <c r="D42">
        <f>-SUMIFS('[1]ANALI. CHEM.'!$E$2:$E$292,'[1]ANALI. CHEM.'!$A$2:$A$292,$B42,'[1]ANALI. CHEM.'!$F$2:$F$292,"SALI",'[1]ANALI. CHEM.'!$I$2:$I$292,"&gt;="&amp;D$2,'[1]ANALI. CHEM.'!$I$2:$I$292,"&lt;"&amp;E$2)</f>
        <v>0</v>
      </c>
      <c r="E42">
        <f>-SUMIFS('[1]ANALI. CHEM.'!$E$2:$E$292,'[1]ANALI. CHEM.'!$A$2:$A$292,$B42,'[1]ANALI. CHEM.'!$F$2:$F$292,"SALI",'[1]ANALI. CHEM.'!$I$2:$I$292,"&gt;="&amp;E$2,'[1]ANALI. CHEM.'!$I$2:$I$292,"&lt;"&amp;F$2)</f>
        <v>0</v>
      </c>
      <c r="F42">
        <f>-SUMIFS('[1]ANALI. CHEM.'!$E$2:$E$292,'[1]ANALI. CHEM.'!$A$2:$A$292,$B42,'[1]ANALI. CHEM.'!$F$2:$F$292,"SALI",'[1]ANALI. CHEM.'!$I$2:$I$292,"&gt;="&amp;F$2,'[1]ANALI. CHEM.'!$I$2:$I$292,"&lt;"&amp;G$2)</f>
        <v>0</v>
      </c>
      <c r="G42">
        <f>-SUMIFS('[1]ANALI. CHEM.'!$E$2:$E$292,'[1]ANALI. CHEM.'!$A$2:$A$292,$B42,'[1]ANALI. CHEM.'!$F$2:$F$292,"SALI",'[1]ANALI. CHEM.'!$I$2:$I$292,"&gt;="&amp;G$2,'[1]ANALI. CHEM.'!$I$2:$I$292,"&lt;"&amp;H$2)</f>
        <v>0</v>
      </c>
      <c r="H42">
        <f>-SUMIFS('[1]ANALI. CHEM.'!$E$2:$E$292,'[1]ANALI. CHEM.'!$A$2:$A$292,$B42,'[1]ANALI. CHEM.'!$F$2:$F$292,"SALI",'[1]ANALI. CHEM.'!$I$2:$I$292,"&gt;="&amp;H$2,'[1]ANALI. CHEM.'!$I$2:$I$292,"&lt;"&amp;I$2)</f>
        <v>0</v>
      </c>
      <c r="I42">
        <f>-SUMIFS('[1]ANALI. CHEM.'!$E$2:$E$292,'[1]ANALI. CHEM.'!$A$2:$A$292,$B42,'[1]ANALI. CHEM.'!$F$2:$F$292,"SALI",'[1]ANALI. CHEM.'!$I$2:$I$292,"&gt;="&amp;I$2,'[1]ANALI. CHEM.'!$I$2:$I$292,"&lt;"&amp;J$2)</f>
        <v>0</v>
      </c>
      <c r="J42">
        <f>-SUMIFS('[1]ANALI. CHEM.'!$E$2:$E$292,'[1]ANALI. CHEM.'!$A$2:$A$292,$B42,'[1]ANALI. CHEM.'!$F$2:$F$292,"SALI",'[1]ANALI. CHEM.'!$I$2:$I$292,"&gt;="&amp;J$2,'[1]ANALI. CHEM.'!$I$2:$I$292,"&lt;"&amp;K$2)</f>
        <v>0</v>
      </c>
      <c r="K42">
        <f>-SUMIFS('[1]ANALI. CHEM.'!$E$2:$E$292,'[1]ANALI. CHEM.'!$A$2:$A$292,$B42,'[1]ANALI. CHEM.'!$F$2:$F$292,"SALI",'[1]ANALI. CHEM.'!$I$2:$I$292,"&gt;="&amp;K$2,'[1]ANALI. CHEM.'!$I$2:$I$292,"&lt;"&amp;L$2)</f>
        <v>0</v>
      </c>
      <c r="L42">
        <f>-SUMIFS('[1]ANALI. CHEM.'!$E$2:$E$292,'[1]ANALI. CHEM.'!$A$2:$A$292,$B42,'[1]ANALI. CHEM.'!$F$2:$F$292,"SALI",'[1]ANALI. CHEM.'!$I$2:$I$292,"&gt;="&amp;L$2,'[1]ANALI. CHEM.'!$I$2:$I$292,"&lt;"&amp;M$2)</f>
        <v>0</v>
      </c>
      <c r="M42">
        <f>-SUMIFS('[1]ANALI. CHEM.'!$E$2:$E$292,'[1]ANALI. CHEM.'!$A$2:$A$292,$B42,'[1]ANALI. CHEM.'!$F$2:$F$292,"SALI",'[1]ANALI. CHEM.'!$I$2:$I$292,"&gt;="&amp;M$2,'[1]ANALI. CHEM.'!$I$2:$I$292,"&lt;"&amp;N$2)</f>
        <v>0</v>
      </c>
      <c r="N42">
        <f>-SUMIFS('[1]ANALI. CHEM.'!$E$2:$E$292,'[1]ANALI. CHEM.'!$A$2:$A$292,$B42,'[1]ANALI. CHEM.'!$F$2:$F$292,"SALI",'[1]ANALI. CHEM.'!$I$2:$I$292,"&gt;="&amp;N$2,'[1]ANALI. CHEM.'!$I$2:$I$292,"&lt;"&amp;O$2)</f>
        <v>0</v>
      </c>
      <c r="O42">
        <f>-SUMIFS('[1]ANALI. CHEM.'!$E$2:$E$292,'[1]ANALI. CHEM.'!$A$2:$A$292,$B42,'[1]ANALI. CHEM.'!$F$2:$F$292,"SALI",'[1]ANALI. CHEM.'!$I$2:$I$292,"&gt;="&amp;O$2,'[1]ANALI. CHEM.'!$I$2:$I$292,"&lt;"&amp;P$2)</f>
        <v>0</v>
      </c>
      <c r="P42">
        <f>-SUMIFS('[1]ANALI. CHEM.'!$E$2:$E$292,'[1]ANALI. CHEM.'!$A$2:$A$292,$B42,'[1]ANALI. CHEM.'!$F$2:$F$292,"SALI",'[1]ANALI. CHEM.'!$I$2:$I$292,"&gt;="&amp;P$2,'[1]ANALI. CHEM.'!$I$2:$I$292,"&lt;"&amp;Q$2)</f>
        <v>0</v>
      </c>
      <c r="Q42">
        <f>-SUMIFS('[1]ANALI. CHEM.'!$E$2:$E$292,'[1]ANALI. CHEM.'!$A$2:$A$292,$B42,'[1]ANALI. CHEM.'!$F$2:$F$292,"SALI",'[1]ANALI. CHEM.'!$I$2:$I$292,"&gt;="&amp;Q$2,'[1]ANALI. CHEM.'!$I$2:$I$292,"&lt;"&amp;R$2)</f>
        <v>0</v>
      </c>
      <c r="R42">
        <f>-SUMIFS('[1]ANALI. CHEM.'!$E$2:$E$292,'[1]ANALI. CHEM.'!$A$2:$A$292,$B42,'[1]ANALI. CHEM.'!$F$2:$F$292,"SALI",'[1]ANALI. CHEM.'!$I$2:$I$292,"&gt;="&amp;R$2,'[1]ANALI. CHEM.'!$I$2:$I$292,"&lt;"&amp;S$2)</f>
        <v>0</v>
      </c>
      <c r="S42">
        <f>-SUMIFS('[1]ANALI. CHEM.'!$E$2:$E$292,'[1]ANALI. CHEM.'!$A$2:$A$292,$B42,'[1]ANALI. CHEM.'!$F$2:$F$292,"SALI",'[1]ANALI. CHEM.'!$I$2:$I$292,"&gt;="&amp;S$2,'[1]ANALI. CHEM.'!$I$2:$I$292,"&lt;"&amp;T$2)</f>
        <v>4</v>
      </c>
      <c r="T42">
        <f>-SUMIFS('[1]ANALI. CHEM.'!$E$2:$E$292,'[1]ANALI. CHEM.'!$A$2:$A$292,$B42,'[1]ANALI. CHEM.'!$F$2:$F$292,"SALI",'[1]ANALI. CHEM.'!$I$2:$I$292,"&gt;="&amp;T$2,'[1]ANALI. CHEM.'!$I$2:$I$292,"&lt;"&amp;U$2)</f>
        <v>0</v>
      </c>
      <c r="U42">
        <f>-SUMIFS('[1]ANALI. CHEM.'!$E$2:$E$292,'[1]ANALI. CHEM.'!$A$2:$A$292,$B42,'[1]ANALI. CHEM.'!$F$2:$F$292,"SALI",'[1]ANALI. CHEM.'!$I$2:$I$292,"&gt;="&amp;U$2,'[1]ANALI. CHEM.'!$I$2:$I$292,"&lt;"&amp;V$2)</f>
        <v>0</v>
      </c>
      <c r="V42">
        <f>-SUMIFS('[1]ANALI. CHEM.'!$E$2:$E$292,'[1]ANALI. CHEM.'!$A$2:$A$292,$B42,'[1]ANALI. CHEM.'!$F$2:$F$292,"SALI",'[1]ANALI. CHEM.'!$I$2:$I$292,"&gt;="&amp;V$2,'[1]ANALI. CHEM.'!$I$2:$I$292,"&lt;"&amp;W$2)</f>
        <v>0</v>
      </c>
      <c r="W42">
        <f>-SUMIFS('[1]ANALI. CHEM.'!$E$2:$E$292,'[1]ANALI. CHEM.'!$A$2:$A$292,$B42,'[1]ANALI. CHEM.'!$F$2:$F$292,"SALI",'[1]ANALI. CHEM.'!$I$2:$I$292,"&gt;="&amp;W$2,'[1]ANALI. CHEM.'!$I$2:$I$292,"&lt;"&amp;X$2)</f>
        <v>0</v>
      </c>
      <c r="X42">
        <f>-SUMIFS('[1]ANALI. CHEM.'!$E$2:$E$292,'[1]ANALI. CHEM.'!$A$2:$A$292,$B42,'[1]ANALI. CHEM.'!$F$2:$F$292,"SALI",'[1]ANALI. CHEM.'!$I$2:$I$292,"&gt;="&amp;X$2,'[1]ANALI. CHEM.'!$I$2:$I$292,"&lt;"&amp;Y$2)</f>
        <v>0</v>
      </c>
      <c r="Y42">
        <f>-SUMIFS('[1]ANALI. CHEM.'!$E$2:$E$292,'[1]ANALI. CHEM.'!$A$2:$A$292,$B42,'[1]ANALI. CHEM.'!$F$2:$F$292,"SALI",'[1]ANALI. CHEM.'!$I$2:$I$292,"&gt;="&amp;Y$2,'[1]ANALI. CHEM.'!$I$2:$I$292,"&lt;"&amp;Z$2)</f>
        <v>0</v>
      </c>
      <c r="Z42">
        <f>-SUMIFS('[1]ANALI. CHEM.'!$E$2:$E$292,'[1]ANALI. CHEM.'!$A$2:$A$292,$B42,'[1]ANALI. CHEM.'!$F$2:$F$292,"SALI",'[1]ANALI. CHEM.'!$I$2:$I$292,"&gt;="&amp;Z$2,'[1]ANALI. CHEM.'!$I$2:$I$292,"&lt;"&amp;AA$2)</f>
        <v>0</v>
      </c>
      <c r="AA42">
        <f>-SUMIFS('[1]ANALI. CHEM.'!$E$2:$E$292,'[1]ANALI. CHEM.'!$A$2:$A$292,$B42,'[1]ANALI. CHEM.'!$F$2:$F$292,"SALI",'[1]ANALI. CHEM.'!$I$2:$I$292,"&gt;="&amp;AA$2,'[1]ANALI. CHEM.'!$I$2:$I$292,"&lt;"&amp;AB$2)</f>
        <v>0</v>
      </c>
      <c r="AB42">
        <f>-SUMIFS('[1]ANALI. CHEM.'!$E$2:$E$292,'[1]ANALI. CHEM.'!$A$2:$A$292,$B42,'[1]ANALI. CHEM.'!$F$2:$F$292,"SALI",'[1]ANALI. CHEM.'!$I$2:$I$292,"&gt;="&amp;AB$2,'[1]ANALI. CHEM.'!$I$2:$I$292,"&lt;"&amp;AC$2)</f>
        <v>0</v>
      </c>
      <c r="AC42">
        <f>-SUMIFS('[1]ANALI. CHEM.'!$E$2:$E$292,'[1]ANALI. CHEM.'!$A$2:$A$292,$B42,'[1]ANALI. CHEM.'!$F$2:$F$292,"SALI",'[1]ANALI. CHEM.'!$I$2:$I$292,"&gt;="&amp;AC$2,'[1]ANALI. CHEM.'!$I$2:$I$292,"&lt;"&amp;AD$2)</f>
        <v>0</v>
      </c>
      <c r="AD42">
        <f>-SUMIFS('[1]ANALI. CHEM.'!$E$2:$E$292,'[1]ANALI. CHEM.'!$A$2:$A$292,$B42,'[1]ANALI. CHEM.'!$F$2:$F$292,"SALI",'[1]ANALI. CHEM.'!$I$2:$I$292,"&gt;="&amp;AD$2,'[1]ANALI. CHEM.'!$I$2:$I$292,"&lt;"&amp;AE$2)</f>
        <v>0</v>
      </c>
      <c r="AE42">
        <f>-SUMIFS('[1]ANALI. CHEM.'!$E$2:$E$292,'[1]ANALI. CHEM.'!$A$2:$A$292,$B42,'[1]ANALI. CHEM.'!$F$2:$F$292,"SALI",'[1]ANALI. CHEM.'!$I$2:$I$292,"&gt;="&amp;AE$2,'[1]ANALI. CHEM.'!$I$2:$I$292,"&lt;"&amp;AF$2)</f>
        <v>0</v>
      </c>
      <c r="AF42">
        <f>-SUMIFS('[1]ANALI. CHEM.'!$E$2:$E$292,'[1]ANALI. CHEM.'!$A$2:$A$292,$B42,'[1]ANALI. CHEM.'!$F$2:$F$292,"SALI",'[1]ANALI. CHEM.'!$I$2:$I$292,"&gt;="&amp;AF$2,'[1]ANALI. CHEM.'!$I$2:$I$292,"&lt;"&amp;AG$2)</f>
        <v>0</v>
      </c>
      <c r="AG42">
        <f>-SUMIFS('[1]ANALI. CHEM.'!$E$2:$E$292,'[1]ANALI. CHEM.'!$A$2:$A$292,$B42,'[1]ANALI. CHEM.'!$F$2:$F$292,"SALI",'[1]ANALI. CHEM.'!$I$2:$I$292,"&gt;="&amp;AG$2,'[1]ANALI. CHEM.'!$I$2:$I$292,"&lt;"&amp;AH$2)</f>
        <v>0</v>
      </c>
      <c r="AH42">
        <f>-SUMIFS('[1]ANALI. CHEM.'!$E$2:$E$292,'[1]ANALI. CHEM.'!$A$2:$A$292,$B42,'[1]ANALI. CHEM.'!$F$2:$F$292,"SALI",'[1]ANALI. CHEM.'!$I$2:$I$292,"&gt;="&amp;AH$2,'[1]ANALI. CHEM.'!$I$2:$I$292,"&lt;"&amp;AI$2)</f>
        <v>0</v>
      </c>
      <c r="AI42">
        <f>-SUMIFS('[1]ANALI. CHEM.'!$E$2:$E$292,'[1]ANALI. CHEM.'!$A$2:$A$292,$B42,'[1]ANALI. CHEM.'!$F$2:$F$292,"SALI",'[1]ANALI. CHEM.'!$I$2:$I$292,"&gt;="&amp;AI$2,'[1]ANALI. CHEM.'!$I$2:$I$292,"&lt;"&amp;AJ$2)</f>
        <v>0</v>
      </c>
      <c r="AJ42">
        <f>-SUMIFS('[1]ANALI. CHEM.'!$E$2:$E$292,'[1]ANALI. CHEM.'!$A$2:$A$292,$B42,'[1]ANALI. CHEM.'!$F$2:$F$292,"SALI",'[1]ANALI. CHEM.'!$I$2:$I$292,"&gt;="&amp;AJ$2,'[1]ANALI. CHEM.'!$I$2:$I$292,"&lt;"&amp;AK$2)</f>
        <v>0</v>
      </c>
      <c r="AK42">
        <f>-SUMIFS('[1]ANALI. CHEM.'!$E$2:$E$292,'[1]ANALI. CHEM.'!$A$2:$A$292,$B42,'[1]ANALI. CHEM.'!$F$2:$F$292,"SALI",'[1]ANALI. CHEM.'!$I$2:$I$292,"&gt;="&amp;AK$2,'[1]ANALI. CHEM.'!$I$2:$I$292,"&lt;"&amp;AL$2)</f>
        <v>0</v>
      </c>
      <c r="AL42">
        <f>-SUMIFS('[1]ANALI. CHEM.'!$E$2:$E$292,'[1]ANALI. CHEM.'!$A$2:$A$292,$B42,'[1]ANALI. CHEM.'!$F$2:$F$292,"SALI",'[1]ANALI. CHEM.'!$I$2:$I$292,"&gt;="&amp;AL$2,'[1]ANALI. CHEM.'!$I$2:$I$292,"&lt;"&amp;AM$2)</f>
        <v>0</v>
      </c>
      <c r="AN42">
        <f t="shared" si="2"/>
        <v>4</v>
      </c>
      <c r="AO42">
        <f t="shared" si="1"/>
        <v>35</v>
      </c>
    </row>
    <row r="43" spans="2:41" ht="15.75" thickBot="1" x14ac:dyDescent="0.3">
      <c r="B43" s="2" t="s">
        <v>40</v>
      </c>
      <c r="C43">
        <f>-SUMIFS('[1]ANALI. CHEM.'!$E$2:$E$292,'[1]ANALI. CHEM.'!$A$2:$A$292,$B43,'[1]ANALI. CHEM.'!$F$2:$F$292,"SALI",'[1]ANALI. CHEM.'!$I$2:$I$292,"&gt;="&amp;C$2,'[1]ANALI. CHEM.'!$I$2:$I$292,"&lt;"&amp;D$2)</f>
        <v>0</v>
      </c>
      <c r="D43">
        <f>-SUMIFS('[1]ANALI. CHEM.'!$E$2:$E$292,'[1]ANALI. CHEM.'!$A$2:$A$292,$B43,'[1]ANALI. CHEM.'!$F$2:$F$292,"SALI",'[1]ANALI. CHEM.'!$I$2:$I$292,"&gt;="&amp;D$2,'[1]ANALI. CHEM.'!$I$2:$I$292,"&lt;"&amp;E$2)</f>
        <v>0</v>
      </c>
      <c r="E43">
        <f>-SUMIFS('[1]ANALI. CHEM.'!$E$2:$E$292,'[1]ANALI. CHEM.'!$A$2:$A$292,$B43,'[1]ANALI. CHEM.'!$F$2:$F$292,"SALI",'[1]ANALI. CHEM.'!$I$2:$I$292,"&gt;="&amp;E$2,'[1]ANALI. CHEM.'!$I$2:$I$292,"&lt;"&amp;F$2)</f>
        <v>0</v>
      </c>
      <c r="F43">
        <f>-SUMIFS('[1]ANALI. CHEM.'!$E$2:$E$292,'[1]ANALI. CHEM.'!$A$2:$A$292,$B43,'[1]ANALI. CHEM.'!$F$2:$F$292,"SALI",'[1]ANALI. CHEM.'!$I$2:$I$292,"&gt;="&amp;F$2,'[1]ANALI. CHEM.'!$I$2:$I$292,"&lt;"&amp;G$2)</f>
        <v>0</v>
      </c>
      <c r="G43">
        <f>-SUMIFS('[1]ANALI. CHEM.'!$E$2:$E$292,'[1]ANALI. CHEM.'!$A$2:$A$292,$B43,'[1]ANALI. CHEM.'!$F$2:$F$292,"SALI",'[1]ANALI. CHEM.'!$I$2:$I$292,"&gt;="&amp;G$2,'[1]ANALI. CHEM.'!$I$2:$I$292,"&lt;"&amp;H$2)</f>
        <v>0</v>
      </c>
      <c r="H43">
        <f>-SUMIFS('[1]ANALI. CHEM.'!$E$2:$E$292,'[1]ANALI. CHEM.'!$A$2:$A$292,$B43,'[1]ANALI. CHEM.'!$F$2:$F$292,"SALI",'[1]ANALI. CHEM.'!$I$2:$I$292,"&gt;="&amp;H$2,'[1]ANALI. CHEM.'!$I$2:$I$292,"&lt;"&amp;I$2)</f>
        <v>0</v>
      </c>
      <c r="I43">
        <f>-SUMIFS('[1]ANALI. CHEM.'!$E$2:$E$292,'[1]ANALI. CHEM.'!$A$2:$A$292,$B43,'[1]ANALI. CHEM.'!$F$2:$F$292,"SALI",'[1]ANALI. CHEM.'!$I$2:$I$292,"&gt;="&amp;I$2,'[1]ANALI. CHEM.'!$I$2:$I$292,"&lt;"&amp;J$2)</f>
        <v>0</v>
      </c>
      <c r="J43">
        <f>-SUMIFS('[1]ANALI. CHEM.'!$E$2:$E$292,'[1]ANALI. CHEM.'!$A$2:$A$292,$B43,'[1]ANALI. CHEM.'!$F$2:$F$292,"SALI",'[1]ANALI. CHEM.'!$I$2:$I$292,"&gt;="&amp;J$2,'[1]ANALI. CHEM.'!$I$2:$I$292,"&lt;"&amp;K$2)</f>
        <v>0</v>
      </c>
      <c r="K43">
        <f>-SUMIFS('[1]ANALI. CHEM.'!$E$2:$E$292,'[1]ANALI. CHEM.'!$A$2:$A$292,$B43,'[1]ANALI. CHEM.'!$F$2:$F$292,"SALI",'[1]ANALI. CHEM.'!$I$2:$I$292,"&gt;="&amp;K$2,'[1]ANALI. CHEM.'!$I$2:$I$292,"&lt;"&amp;L$2)</f>
        <v>0</v>
      </c>
      <c r="L43">
        <f>-SUMIFS('[1]ANALI. CHEM.'!$E$2:$E$292,'[1]ANALI. CHEM.'!$A$2:$A$292,$B43,'[1]ANALI. CHEM.'!$F$2:$F$292,"SALI",'[1]ANALI. CHEM.'!$I$2:$I$292,"&gt;="&amp;L$2,'[1]ANALI. CHEM.'!$I$2:$I$292,"&lt;"&amp;M$2)</f>
        <v>0</v>
      </c>
      <c r="M43">
        <f>-SUMIFS('[1]ANALI. CHEM.'!$E$2:$E$292,'[1]ANALI. CHEM.'!$A$2:$A$292,$B43,'[1]ANALI. CHEM.'!$F$2:$F$292,"SALI",'[1]ANALI. CHEM.'!$I$2:$I$292,"&gt;="&amp;M$2,'[1]ANALI. CHEM.'!$I$2:$I$292,"&lt;"&amp;N$2)</f>
        <v>0</v>
      </c>
      <c r="N43">
        <f>-SUMIFS('[1]ANALI. CHEM.'!$E$2:$E$292,'[1]ANALI. CHEM.'!$A$2:$A$292,$B43,'[1]ANALI. CHEM.'!$F$2:$F$292,"SALI",'[1]ANALI. CHEM.'!$I$2:$I$292,"&gt;="&amp;N$2,'[1]ANALI. CHEM.'!$I$2:$I$292,"&lt;"&amp;O$2)</f>
        <v>0</v>
      </c>
      <c r="O43">
        <f>-SUMIFS('[1]ANALI. CHEM.'!$E$2:$E$292,'[1]ANALI. CHEM.'!$A$2:$A$292,$B43,'[1]ANALI. CHEM.'!$F$2:$F$292,"SALI",'[1]ANALI. CHEM.'!$I$2:$I$292,"&gt;="&amp;O$2,'[1]ANALI. CHEM.'!$I$2:$I$292,"&lt;"&amp;P$2)</f>
        <v>0</v>
      </c>
      <c r="P43">
        <f>-SUMIFS('[1]ANALI. CHEM.'!$E$2:$E$292,'[1]ANALI. CHEM.'!$A$2:$A$292,$B43,'[1]ANALI. CHEM.'!$F$2:$F$292,"SALI",'[1]ANALI. CHEM.'!$I$2:$I$292,"&gt;="&amp;P$2,'[1]ANALI. CHEM.'!$I$2:$I$292,"&lt;"&amp;Q$2)</f>
        <v>0</v>
      </c>
      <c r="Q43">
        <f>-SUMIFS('[1]ANALI. CHEM.'!$E$2:$E$292,'[1]ANALI. CHEM.'!$A$2:$A$292,$B43,'[1]ANALI. CHEM.'!$F$2:$F$292,"SALI",'[1]ANALI. CHEM.'!$I$2:$I$292,"&gt;="&amp;Q$2,'[1]ANALI. CHEM.'!$I$2:$I$292,"&lt;"&amp;R$2)</f>
        <v>0</v>
      </c>
      <c r="R43">
        <f>-SUMIFS('[1]ANALI. CHEM.'!$E$2:$E$292,'[1]ANALI. CHEM.'!$A$2:$A$292,$B43,'[1]ANALI. CHEM.'!$F$2:$F$292,"SALI",'[1]ANALI. CHEM.'!$I$2:$I$292,"&gt;="&amp;R$2,'[1]ANALI. CHEM.'!$I$2:$I$292,"&lt;"&amp;S$2)</f>
        <v>0</v>
      </c>
      <c r="S43">
        <f>-SUMIFS('[1]ANALI. CHEM.'!$E$2:$E$292,'[1]ANALI. CHEM.'!$A$2:$A$292,$B43,'[1]ANALI. CHEM.'!$F$2:$F$292,"SALI",'[1]ANALI. CHEM.'!$I$2:$I$292,"&gt;="&amp;S$2,'[1]ANALI. CHEM.'!$I$2:$I$292,"&lt;"&amp;T$2)</f>
        <v>0</v>
      </c>
      <c r="T43">
        <f>-SUMIFS('[1]ANALI. CHEM.'!$E$2:$E$292,'[1]ANALI. CHEM.'!$A$2:$A$292,$B43,'[1]ANALI. CHEM.'!$F$2:$F$292,"SALI",'[1]ANALI. CHEM.'!$I$2:$I$292,"&gt;="&amp;T$2,'[1]ANALI. CHEM.'!$I$2:$I$292,"&lt;"&amp;U$2)</f>
        <v>0</v>
      </c>
      <c r="U43">
        <f>-SUMIFS('[1]ANALI. CHEM.'!$E$2:$E$292,'[1]ANALI. CHEM.'!$A$2:$A$292,$B43,'[1]ANALI. CHEM.'!$F$2:$F$292,"SALI",'[1]ANALI. CHEM.'!$I$2:$I$292,"&gt;="&amp;U$2,'[1]ANALI. CHEM.'!$I$2:$I$292,"&lt;"&amp;V$2)</f>
        <v>0</v>
      </c>
      <c r="V43">
        <f>-SUMIFS('[1]ANALI. CHEM.'!$E$2:$E$292,'[1]ANALI. CHEM.'!$A$2:$A$292,$B43,'[1]ANALI. CHEM.'!$F$2:$F$292,"SALI",'[1]ANALI. CHEM.'!$I$2:$I$292,"&gt;="&amp;V$2,'[1]ANALI. CHEM.'!$I$2:$I$292,"&lt;"&amp;W$2)</f>
        <v>3000</v>
      </c>
      <c r="W43">
        <f>-SUMIFS('[1]ANALI. CHEM.'!$E$2:$E$292,'[1]ANALI. CHEM.'!$A$2:$A$292,$B43,'[1]ANALI. CHEM.'!$F$2:$F$292,"SALI",'[1]ANALI. CHEM.'!$I$2:$I$292,"&gt;="&amp;W$2,'[1]ANALI. CHEM.'!$I$2:$I$292,"&lt;"&amp;X$2)</f>
        <v>0</v>
      </c>
      <c r="X43">
        <f>-SUMIFS('[1]ANALI. CHEM.'!$E$2:$E$292,'[1]ANALI. CHEM.'!$A$2:$A$292,$B43,'[1]ANALI. CHEM.'!$F$2:$F$292,"SALI",'[1]ANALI. CHEM.'!$I$2:$I$292,"&gt;="&amp;X$2,'[1]ANALI. CHEM.'!$I$2:$I$292,"&lt;"&amp;Y$2)</f>
        <v>0</v>
      </c>
      <c r="Y43">
        <f>-SUMIFS('[1]ANALI. CHEM.'!$E$2:$E$292,'[1]ANALI. CHEM.'!$A$2:$A$292,$B43,'[1]ANALI. CHEM.'!$F$2:$F$292,"SALI",'[1]ANALI. CHEM.'!$I$2:$I$292,"&gt;="&amp;Y$2,'[1]ANALI. CHEM.'!$I$2:$I$292,"&lt;"&amp;Z$2)</f>
        <v>0</v>
      </c>
      <c r="Z43">
        <f>-SUMIFS('[1]ANALI. CHEM.'!$E$2:$E$292,'[1]ANALI. CHEM.'!$A$2:$A$292,$B43,'[1]ANALI. CHEM.'!$F$2:$F$292,"SALI",'[1]ANALI. CHEM.'!$I$2:$I$292,"&gt;="&amp;Z$2,'[1]ANALI. CHEM.'!$I$2:$I$292,"&lt;"&amp;AA$2)</f>
        <v>0</v>
      </c>
      <c r="AA43">
        <f>-SUMIFS('[1]ANALI. CHEM.'!$E$2:$E$292,'[1]ANALI. CHEM.'!$A$2:$A$292,$B43,'[1]ANALI. CHEM.'!$F$2:$F$292,"SALI",'[1]ANALI. CHEM.'!$I$2:$I$292,"&gt;="&amp;AA$2,'[1]ANALI. CHEM.'!$I$2:$I$292,"&lt;"&amp;AB$2)</f>
        <v>0</v>
      </c>
      <c r="AB43">
        <f>-SUMIFS('[1]ANALI. CHEM.'!$E$2:$E$292,'[1]ANALI. CHEM.'!$A$2:$A$292,$B43,'[1]ANALI. CHEM.'!$F$2:$F$292,"SALI",'[1]ANALI. CHEM.'!$I$2:$I$292,"&gt;="&amp;AB$2,'[1]ANALI. CHEM.'!$I$2:$I$292,"&lt;"&amp;AC$2)</f>
        <v>0</v>
      </c>
      <c r="AC43">
        <f>-SUMIFS('[1]ANALI. CHEM.'!$E$2:$E$292,'[1]ANALI. CHEM.'!$A$2:$A$292,$B43,'[1]ANALI. CHEM.'!$F$2:$F$292,"SALI",'[1]ANALI. CHEM.'!$I$2:$I$292,"&gt;="&amp;AC$2,'[1]ANALI. CHEM.'!$I$2:$I$292,"&lt;"&amp;AD$2)</f>
        <v>0</v>
      </c>
      <c r="AD43">
        <f>-SUMIFS('[1]ANALI. CHEM.'!$E$2:$E$292,'[1]ANALI. CHEM.'!$A$2:$A$292,$B43,'[1]ANALI. CHEM.'!$F$2:$F$292,"SALI",'[1]ANALI. CHEM.'!$I$2:$I$292,"&gt;="&amp;AD$2,'[1]ANALI. CHEM.'!$I$2:$I$292,"&lt;"&amp;AE$2)</f>
        <v>0</v>
      </c>
      <c r="AE43">
        <f>-SUMIFS('[1]ANALI. CHEM.'!$E$2:$E$292,'[1]ANALI. CHEM.'!$A$2:$A$292,$B43,'[1]ANALI. CHEM.'!$F$2:$F$292,"SALI",'[1]ANALI. CHEM.'!$I$2:$I$292,"&gt;="&amp;AE$2,'[1]ANALI. CHEM.'!$I$2:$I$292,"&lt;"&amp;AF$2)</f>
        <v>0</v>
      </c>
      <c r="AF43">
        <f>-SUMIFS('[1]ANALI. CHEM.'!$E$2:$E$292,'[1]ANALI. CHEM.'!$A$2:$A$292,$B43,'[1]ANALI. CHEM.'!$F$2:$F$292,"SALI",'[1]ANALI. CHEM.'!$I$2:$I$292,"&gt;="&amp;AF$2,'[1]ANALI. CHEM.'!$I$2:$I$292,"&lt;"&amp;AG$2)</f>
        <v>0</v>
      </c>
      <c r="AG43">
        <f>-SUMIFS('[1]ANALI. CHEM.'!$E$2:$E$292,'[1]ANALI. CHEM.'!$A$2:$A$292,$B43,'[1]ANALI. CHEM.'!$F$2:$F$292,"SALI",'[1]ANALI. CHEM.'!$I$2:$I$292,"&gt;="&amp;AG$2,'[1]ANALI. CHEM.'!$I$2:$I$292,"&lt;"&amp;AH$2)</f>
        <v>0</v>
      </c>
      <c r="AH43">
        <f>-SUMIFS('[1]ANALI. CHEM.'!$E$2:$E$292,'[1]ANALI. CHEM.'!$A$2:$A$292,$B43,'[1]ANALI. CHEM.'!$F$2:$F$292,"SALI",'[1]ANALI. CHEM.'!$I$2:$I$292,"&gt;="&amp;AH$2,'[1]ANALI. CHEM.'!$I$2:$I$292,"&lt;"&amp;AI$2)</f>
        <v>0</v>
      </c>
      <c r="AI43">
        <f>-SUMIFS('[1]ANALI. CHEM.'!$E$2:$E$292,'[1]ANALI. CHEM.'!$A$2:$A$292,$B43,'[1]ANALI. CHEM.'!$F$2:$F$292,"SALI",'[1]ANALI. CHEM.'!$I$2:$I$292,"&gt;="&amp;AI$2,'[1]ANALI. CHEM.'!$I$2:$I$292,"&lt;"&amp;AJ$2)</f>
        <v>0</v>
      </c>
      <c r="AJ43">
        <f>-SUMIFS('[1]ANALI. CHEM.'!$E$2:$E$292,'[1]ANALI. CHEM.'!$A$2:$A$292,$B43,'[1]ANALI. CHEM.'!$F$2:$F$292,"SALI",'[1]ANALI. CHEM.'!$I$2:$I$292,"&gt;="&amp;AJ$2,'[1]ANALI. CHEM.'!$I$2:$I$292,"&lt;"&amp;AK$2)</f>
        <v>0</v>
      </c>
      <c r="AK43">
        <f>-SUMIFS('[1]ANALI. CHEM.'!$E$2:$E$292,'[1]ANALI. CHEM.'!$A$2:$A$292,$B43,'[1]ANALI. CHEM.'!$F$2:$F$292,"SALI",'[1]ANALI. CHEM.'!$I$2:$I$292,"&gt;="&amp;AK$2,'[1]ANALI. CHEM.'!$I$2:$I$292,"&lt;"&amp;AL$2)</f>
        <v>0</v>
      </c>
      <c r="AL43">
        <f>-SUMIFS('[1]ANALI. CHEM.'!$E$2:$E$292,'[1]ANALI. CHEM.'!$A$2:$A$292,$B43,'[1]ANALI. CHEM.'!$F$2:$F$292,"SALI",'[1]ANALI. CHEM.'!$I$2:$I$292,"&gt;="&amp;AL$2,'[1]ANALI. CHEM.'!$I$2:$I$292,"&lt;"&amp;AM$2)</f>
        <v>0</v>
      </c>
      <c r="AN43">
        <f t="shared" si="2"/>
        <v>3000</v>
      </c>
      <c r="AO43">
        <f t="shared" si="1"/>
        <v>35</v>
      </c>
    </row>
    <row r="44" spans="2:41" ht="15.75" thickBot="1" x14ac:dyDescent="0.3">
      <c r="B44" s="2" t="s">
        <v>41</v>
      </c>
      <c r="C44">
        <f>-SUMIFS('[1]ANALI. CHEM.'!$E$2:$E$292,'[1]ANALI. CHEM.'!$A$2:$A$292,$B44,'[1]ANALI. CHEM.'!$F$2:$F$292,"SALI",'[1]ANALI. CHEM.'!$I$2:$I$292,"&gt;="&amp;C$2,'[1]ANALI. CHEM.'!$I$2:$I$292,"&lt;"&amp;D$2)</f>
        <v>0</v>
      </c>
      <c r="D44">
        <f>-SUMIFS('[1]ANALI. CHEM.'!$E$2:$E$292,'[1]ANALI. CHEM.'!$A$2:$A$292,$B44,'[1]ANALI. CHEM.'!$F$2:$F$292,"SALI",'[1]ANALI. CHEM.'!$I$2:$I$292,"&gt;="&amp;D$2,'[1]ANALI. CHEM.'!$I$2:$I$292,"&lt;"&amp;E$2)</f>
        <v>0</v>
      </c>
      <c r="E44">
        <f>-SUMIFS('[1]ANALI. CHEM.'!$E$2:$E$292,'[1]ANALI. CHEM.'!$A$2:$A$292,$B44,'[1]ANALI. CHEM.'!$F$2:$F$292,"SALI",'[1]ANALI. CHEM.'!$I$2:$I$292,"&gt;="&amp;E$2,'[1]ANALI. CHEM.'!$I$2:$I$292,"&lt;"&amp;F$2)</f>
        <v>0</v>
      </c>
      <c r="F44">
        <f>-SUMIFS('[1]ANALI. CHEM.'!$E$2:$E$292,'[1]ANALI. CHEM.'!$A$2:$A$292,$B44,'[1]ANALI. CHEM.'!$F$2:$F$292,"SALI",'[1]ANALI. CHEM.'!$I$2:$I$292,"&gt;="&amp;F$2,'[1]ANALI. CHEM.'!$I$2:$I$292,"&lt;"&amp;G$2)</f>
        <v>0</v>
      </c>
      <c r="G44">
        <f>-SUMIFS('[1]ANALI. CHEM.'!$E$2:$E$292,'[1]ANALI. CHEM.'!$A$2:$A$292,$B44,'[1]ANALI. CHEM.'!$F$2:$F$292,"SALI",'[1]ANALI. CHEM.'!$I$2:$I$292,"&gt;="&amp;G$2,'[1]ANALI. CHEM.'!$I$2:$I$292,"&lt;"&amp;H$2)</f>
        <v>0</v>
      </c>
      <c r="H44">
        <f>-SUMIFS('[1]ANALI. CHEM.'!$E$2:$E$292,'[1]ANALI. CHEM.'!$A$2:$A$292,$B44,'[1]ANALI. CHEM.'!$F$2:$F$292,"SALI",'[1]ANALI. CHEM.'!$I$2:$I$292,"&gt;="&amp;H$2,'[1]ANALI. CHEM.'!$I$2:$I$292,"&lt;"&amp;I$2)</f>
        <v>0</v>
      </c>
      <c r="I44">
        <f>-SUMIFS('[1]ANALI. CHEM.'!$E$2:$E$292,'[1]ANALI. CHEM.'!$A$2:$A$292,$B44,'[1]ANALI. CHEM.'!$F$2:$F$292,"SALI",'[1]ANALI. CHEM.'!$I$2:$I$292,"&gt;="&amp;I$2,'[1]ANALI. CHEM.'!$I$2:$I$292,"&lt;"&amp;J$2)</f>
        <v>0</v>
      </c>
      <c r="J44">
        <f>-SUMIFS('[1]ANALI. CHEM.'!$E$2:$E$292,'[1]ANALI. CHEM.'!$A$2:$A$292,$B44,'[1]ANALI. CHEM.'!$F$2:$F$292,"SALI",'[1]ANALI. CHEM.'!$I$2:$I$292,"&gt;="&amp;J$2,'[1]ANALI. CHEM.'!$I$2:$I$292,"&lt;"&amp;K$2)</f>
        <v>0</v>
      </c>
      <c r="K44">
        <f>-SUMIFS('[1]ANALI. CHEM.'!$E$2:$E$292,'[1]ANALI. CHEM.'!$A$2:$A$292,$B44,'[1]ANALI. CHEM.'!$F$2:$F$292,"SALI",'[1]ANALI. CHEM.'!$I$2:$I$292,"&gt;="&amp;K$2,'[1]ANALI. CHEM.'!$I$2:$I$292,"&lt;"&amp;L$2)</f>
        <v>0</v>
      </c>
      <c r="L44">
        <f>-SUMIFS('[1]ANALI. CHEM.'!$E$2:$E$292,'[1]ANALI. CHEM.'!$A$2:$A$292,$B44,'[1]ANALI. CHEM.'!$F$2:$F$292,"SALI",'[1]ANALI. CHEM.'!$I$2:$I$292,"&gt;="&amp;L$2,'[1]ANALI. CHEM.'!$I$2:$I$292,"&lt;"&amp;M$2)</f>
        <v>0</v>
      </c>
      <c r="M44">
        <f>-SUMIFS('[1]ANALI. CHEM.'!$E$2:$E$292,'[1]ANALI. CHEM.'!$A$2:$A$292,$B44,'[1]ANALI. CHEM.'!$F$2:$F$292,"SALI",'[1]ANALI. CHEM.'!$I$2:$I$292,"&gt;="&amp;M$2,'[1]ANALI. CHEM.'!$I$2:$I$292,"&lt;"&amp;N$2)</f>
        <v>0</v>
      </c>
      <c r="N44">
        <f>-SUMIFS('[1]ANALI. CHEM.'!$E$2:$E$292,'[1]ANALI. CHEM.'!$A$2:$A$292,$B44,'[1]ANALI. CHEM.'!$F$2:$F$292,"SALI",'[1]ANALI. CHEM.'!$I$2:$I$292,"&gt;="&amp;N$2,'[1]ANALI. CHEM.'!$I$2:$I$292,"&lt;"&amp;O$2)</f>
        <v>0</v>
      </c>
      <c r="O44">
        <f>-SUMIFS('[1]ANALI. CHEM.'!$E$2:$E$292,'[1]ANALI. CHEM.'!$A$2:$A$292,$B44,'[1]ANALI. CHEM.'!$F$2:$F$292,"SALI",'[1]ANALI. CHEM.'!$I$2:$I$292,"&gt;="&amp;O$2,'[1]ANALI. CHEM.'!$I$2:$I$292,"&lt;"&amp;P$2)</f>
        <v>0</v>
      </c>
      <c r="P44">
        <f>-SUMIFS('[1]ANALI. CHEM.'!$E$2:$E$292,'[1]ANALI. CHEM.'!$A$2:$A$292,$B44,'[1]ANALI. CHEM.'!$F$2:$F$292,"SALI",'[1]ANALI. CHEM.'!$I$2:$I$292,"&gt;="&amp;P$2,'[1]ANALI. CHEM.'!$I$2:$I$292,"&lt;"&amp;Q$2)</f>
        <v>0</v>
      </c>
      <c r="Q44">
        <f>-SUMIFS('[1]ANALI. CHEM.'!$E$2:$E$292,'[1]ANALI. CHEM.'!$A$2:$A$292,$B44,'[1]ANALI. CHEM.'!$F$2:$F$292,"SALI",'[1]ANALI. CHEM.'!$I$2:$I$292,"&gt;="&amp;Q$2,'[1]ANALI. CHEM.'!$I$2:$I$292,"&lt;"&amp;R$2)</f>
        <v>0</v>
      </c>
      <c r="R44">
        <f>-SUMIFS('[1]ANALI. CHEM.'!$E$2:$E$292,'[1]ANALI. CHEM.'!$A$2:$A$292,$B44,'[1]ANALI. CHEM.'!$F$2:$F$292,"SALI",'[1]ANALI. CHEM.'!$I$2:$I$292,"&gt;="&amp;R$2,'[1]ANALI. CHEM.'!$I$2:$I$292,"&lt;"&amp;S$2)</f>
        <v>0</v>
      </c>
      <c r="S44">
        <f>-SUMIFS('[1]ANALI. CHEM.'!$E$2:$E$292,'[1]ANALI. CHEM.'!$A$2:$A$292,$B44,'[1]ANALI. CHEM.'!$F$2:$F$292,"SALI",'[1]ANALI. CHEM.'!$I$2:$I$292,"&gt;="&amp;S$2,'[1]ANALI. CHEM.'!$I$2:$I$292,"&lt;"&amp;T$2)</f>
        <v>0</v>
      </c>
      <c r="T44">
        <f>-SUMIFS('[1]ANALI. CHEM.'!$E$2:$E$292,'[1]ANALI. CHEM.'!$A$2:$A$292,$B44,'[1]ANALI. CHEM.'!$F$2:$F$292,"SALI",'[1]ANALI. CHEM.'!$I$2:$I$292,"&gt;="&amp;T$2,'[1]ANALI. CHEM.'!$I$2:$I$292,"&lt;"&amp;U$2)</f>
        <v>0</v>
      </c>
      <c r="U44">
        <f>-SUMIFS('[1]ANALI. CHEM.'!$E$2:$E$292,'[1]ANALI. CHEM.'!$A$2:$A$292,$B44,'[1]ANALI. CHEM.'!$F$2:$F$292,"SALI",'[1]ANALI. CHEM.'!$I$2:$I$292,"&gt;="&amp;U$2,'[1]ANALI. CHEM.'!$I$2:$I$292,"&lt;"&amp;V$2)</f>
        <v>0</v>
      </c>
      <c r="V44">
        <f>-SUMIFS('[1]ANALI. CHEM.'!$E$2:$E$292,'[1]ANALI. CHEM.'!$A$2:$A$292,$B44,'[1]ANALI. CHEM.'!$F$2:$F$292,"SALI",'[1]ANALI. CHEM.'!$I$2:$I$292,"&gt;="&amp;V$2,'[1]ANALI. CHEM.'!$I$2:$I$292,"&lt;"&amp;W$2)</f>
        <v>0</v>
      </c>
      <c r="W44">
        <f>-SUMIFS('[1]ANALI. CHEM.'!$E$2:$E$292,'[1]ANALI. CHEM.'!$A$2:$A$292,$B44,'[1]ANALI. CHEM.'!$F$2:$F$292,"SALI",'[1]ANALI. CHEM.'!$I$2:$I$292,"&gt;="&amp;W$2,'[1]ANALI. CHEM.'!$I$2:$I$292,"&lt;"&amp;X$2)</f>
        <v>0</v>
      </c>
      <c r="X44">
        <f>-SUMIFS('[1]ANALI. CHEM.'!$E$2:$E$292,'[1]ANALI. CHEM.'!$A$2:$A$292,$B44,'[1]ANALI. CHEM.'!$F$2:$F$292,"SALI",'[1]ANALI. CHEM.'!$I$2:$I$292,"&gt;="&amp;X$2,'[1]ANALI. CHEM.'!$I$2:$I$292,"&lt;"&amp;Y$2)</f>
        <v>0</v>
      </c>
      <c r="Y44">
        <f>-SUMIFS('[1]ANALI. CHEM.'!$E$2:$E$292,'[1]ANALI. CHEM.'!$A$2:$A$292,$B44,'[1]ANALI. CHEM.'!$F$2:$F$292,"SALI",'[1]ANALI. CHEM.'!$I$2:$I$292,"&gt;="&amp;Y$2,'[1]ANALI. CHEM.'!$I$2:$I$292,"&lt;"&amp;Z$2)</f>
        <v>0</v>
      </c>
      <c r="Z44">
        <f>-SUMIFS('[1]ANALI. CHEM.'!$E$2:$E$292,'[1]ANALI. CHEM.'!$A$2:$A$292,$B44,'[1]ANALI. CHEM.'!$F$2:$F$292,"SALI",'[1]ANALI. CHEM.'!$I$2:$I$292,"&gt;="&amp;Z$2,'[1]ANALI. CHEM.'!$I$2:$I$292,"&lt;"&amp;AA$2)</f>
        <v>0</v>
      </c>
      <c r="AA44">
        <f>-SUMIFS('[1]ANALI. CHEM.'!$E$2:$E$292,'[1]ANALI. CHEM.'!$A$2:$A$292,$B44,'[1]ANALI. CHEM.'!$F$2:$F$292,"SALI",'[1]ANALI. CHEM.'!$I$2:$I$292,"&gt;="&amp;AA$2,'[1]ANALI. CHEM.'!$I$2:$I$292,"&lt;"&amp;AB$2)</f>
        <v>0</v>
      </c>
      <c r="AB44">
        <f>-SUMIFS('[1]ANALI. CHEM.'!$E$2:$E$292,'[1]ANALI. CHEM.'!$A$2:$A$292,$B44,'[1]ANALI. CHEM.'!$F$2:$F$292,"SALI",'[1]ANALI. CHEM.'!$I$2:$I$292,"&gt;="&amp;AB$2,'[1]ANALI. CHEM.'!$I$2:$I$292,"&lt;"&amp;AC$2)</f>
        <v>0</v>
      </c>
      <c r="AC44">
        <f>-SUMIFS('[1]ANALI. CHEM.'!$E$2:$E$292,'[1]ANALI. CHEM.'!$A$2:$A$292,$B44,'[1]ANALI. CHEM.'!$F$2:$F$292,"SALI",'[1]ANALI. CHEM.'!$I$2:$I$292,"&gt;="&amp;AC$2,'[1]ANALI. CHEM.'!$I$2:$I$292,"&lt;"&amp;AD$2)</f>
        <v>0</v>
      </c>
      <c r="AD44">
        <f>-SUMIFS('[1]ANALI. CHEM.'!$E$2:$E$292,'[1]ANALI. CHEM.'!$A$2:$A$292,$B44,'[1]ANALI. CHEM.'!$F$2:$F$292,"SALI",'[1]ANALI. CHEM.'!$I$2:$I$292,"&gt;="&amp;AD$2,'[1]ANALI. CHEM.'!$I$2:$I$292,"&lt;"&amp;AE$2)</f>
        <v>0</v>
      </c>
      <c r="AE44">
        <f>-SUMIFS('[1]ANALI. CHEM.'!$E$2:$E$292,'[1]ANALI. CHEM.'!$A$2:$A$292,$B44,'[1]ANALI. CHEM.'!$F$2:$F$292,"SALI",'[1]ANALI. CHEM.'!$I$2:$I$292,"&gt;="&amp;AE$2,'[1]ANALI. CHEM.'!$I$2:$I$292,"&lt;"&amp;AF$2)</f>
        <v>0</v>
      </c>
      <c r="AF44">
        <f>-SUMIFS('[1]ANALI. CHEM.'!$E$2:$E$292,'[1]ANALI. CHEM.'!$A$2:$A$292,$B44,'[1]ANALI. CHEM.'!$F$2:$F$292,"SALI",'[1]ANALI. CHEM.'!$I$2:$I$292,"&gt;="&amp;AF$2,'[1]ANALI. CHEM.'!$I$2:$I$292,"&lt;"&amp;AG$2)</f>
        <v>0</v>
      </c>
      <c r="AG44">
        <f>-SUMIFS('[1]ANALI. CHEM.'!$E$2:$E$292,'[1]ANALI. CHEM.'!$A$2:$A$292,$B44,'[1]ANALI. CHEM.'!$F$2:$F$292,"SALI",'[1]ANALI. CHEM.'!$I$2:$I$292,"&gt;="&amp;AG$2,'[1]ANALI. CHEM.'!$I$2:$I$292,"&lt;"&amp;AH$2)</f>
        <v>0</v>
      </c>
      <c r="AH44">
        <f>-SUMIFS('[1]ANALI. CHEM.'!$E$2:$E$292,'[1]ANALI. CHEM.'!$A$2:$A$292,$B44,'[1]ANALI. CHEM.'!$F$2:$F$292,"SALI",'[1]ANALI. CHEM.'!$I$2:$I$292,"&gt;="&amp;AH$2,'[1]ANALI. CHEM.'!$I$2:$I$292,"&lt;"&amp;AI$2)</f>
        <v>0</v>
      </c>
      <c r="AI44">
        <f>-SUMIFS('[1]ANALI. CHEM.'!$E$2:$E$292,'[1]ANALI. CHEM.'!$A$2:$A$292,$B44,'[1]ANALI. CHEM.'!$F$2:$F$292,"SALI",'[1]ANALI. CHEM.'!$I$2:$I$292,"&gt;="&amp;AI$2,'[1]ANALI. CHEM.'!$I$2:$I$292,"&lt;"&amp;AJ$2)</f>
        <v>0</v>
      </c>
      <c r="AJ44">
        <f>-SUMIFS('[1]ANALI. CHEM.'!$E$2:$E$292,'[1]ANALI. CHEM.'!$A$2:$A$292,$B44,'[1]ANALI. CHEM.'!$F$2:$F$292,"SALI",'[1]ANALI. CHEM.'!$I$2:$I$292,"&gt;="&amp;AJ$2,'[1]ANALI. CHEM.'!$I$2:$I$292,"&lt;"&amp;AK$2)</f>
        <v>0</v>
      </c>
      <c r="AK44">
        <f>-SUMIFS('[1]ANALI. CHEM.'!$E$2:$E$292,'[1]ANALI. CHEM.'!$A$2:$A$292,$B44,'[1]ANALI. CHEM.'!$F$2:$F$292,"SALI",'[1]ANALI. CHEM.'!$I$2:$I$292,"&gt;="&amp;AK$2,'[1]ANALI. CHEM.'!$I$2:$I$292,"&lt;"&amp;AL$2)</f>
        <v>0</v>
      </c>
      <c r="AL44">
        <f>-SUMIFS('[1]ANALI. CHEM.'!$E$2:$E$292,'[1]ANALI. CHEM.'!$A$2:$A$292,$B44,'[1]ANALI. CHEM.'!$F$2:$F$292,"SALI",'[1]ANALI. CHEM.'!$I$2:$I$292,"&gt;="&amp;AL$2,'[1]ANALI. CHEM.'!$I$2:$I$292,"&lt;"&amp;AM$2)</f>
        <v>0</v>
      </c>
      <c r="AN44">
        <f t="shared" si="2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-SUMIFS('[1]ANALI. CHEM.'!$E$2:$E$292,'[1]ANALI. CHEM.'!$A$2:$A$292,$B45,'[1]ANALI. CHEM.'!$F$2:$F$292,"SALI",'[1]ANALI. CHEM.'!$I$2:$I$292,"&gt;="&amp;C$2,'[1]ANALI. CHEM.'!$I$2:$I$292,"&lt;"&amp;D$2)</f>
        <v>0</v>
      </c>
      <c r="D45">
        <f>-SUMIFS('[1]ANALI. CHEM.'!$E$2:$E$292,'[1]ANALI. CHEM.'!$A$2:$A$292,$B45,'[1]ANALI. CHEM.'!$F$2:$F$292,"SALI",'[1]ANALI. CHEM.'!$I$2:$I$292,"&gt;="&amp;D$2,'[1]ANALI. CHEM.'!$I$2:$I$292,"&lt;"&amp;E$2)</f>
        <v>0</v>
      </c>
      <c r="E45">
        <f>-SUMIFS('[1]ANALI. CHEM.'!$E$2:$E$292,'[1]ANALI. CHEM.'!$A$2:$A$292,$B45,'[1]ANALI. CHEM.'!$F$2:$F$292,"SALI",'[1]ANALI. CHEM.'!$I$2:$I$292,"&gt;="&amp;E$2,'[1]ANALI. CHEM.'!$I$2:$I$292,"&lt;"&amp;F$2)</f>
        <v>0</v>
      </c>
      <c r="F45">
        <f>-SUMIFS('[1]ANALI. CHEM.'!$E$2:$E$292,'[1]ANALI. CHEM.'!$A$2:$A$292,$B45,'[1]ANALI. CHEM.'!$F$2:$F$292,"SALI",'[1]ANALI. CHEM.'!$I$2:$I$292,"&gt;="&amp;F$2,'[1]ANALI. CHEM.'!$I$2:$I$292,"&lt;"&amp;G$2)</f>
        <v>0</v>
      </c>
      <c r="G45">
        <f>-SUMIFS('[1]ANALI. CHEM.'!$E$2:$E$292,'[1]ANALI. CHEM.'!$A$2:$A$292,$B45,'[1]ANALI. CHEM.'!$F$2:$F$292,"SALI",'[1]ANALI. CHEM.'!$I$2:$I$292,"&gt;="&amp;G$2,'[1]ANALI. CHEM.'!$I$2:$I$292,"&lt;"&amp;H$2)</f>
        <v>0</v>
      </c>
      <c r="H45">
        <f>-SUMIFS('[1]ANALI. CHEM.'!$E$2:$E$292,'[1]ANALI. CHEM.'!$A$2:$A$292,$B45,'[1]ANALI. CHEM.'!$F$2:$F$292,"SALI",'[1]ANALI. CHEM.'!$I$2:$I$292,"&gt;="&amp;H$2,'[1]ANALI. CHEM.'!$I$2:$I$292,"&lt;"&amp;I$2)</f>
        <v>0</v>
      </c>
      <c r="I45">
        <f>-SUMIFS('[1]ANALI. CHEM.'!$E$2:$E$292,'[1]ANALI. CHEM.'!$A$2:$A$292,$B45,'[1]ANALI. CHEM.'!$F$2:$F$292,"SALI",'[1]ANALI. CHEM.'!$I$2:$I$292,"&gt;="&amp;I$2,'[1]ANALI. CHEM.'!$I$2:$I$292,"&lt;"&amp;J$2)</f>
        <v>0</v>
      </c>
      <c r="J45">
        <f>-SUMIFS('[1]ANALI. CHEM.'!$E$2:$E$292,'[1]ANALI. CHEM.'!$A$2:$A$292,$B45,'[1]ANALI. CHEM.'!$F$2:$F$292,"SALI",'[1]ANALI. CHEM.'!$I$2:$I$292,"&gt;="&amp;J$2,'[1]ANALI. CHEM.'!$I$2:$I$292,"&lt;"&amp;K$2)</f>
        <v>0</v>
      </c>
      <c r="K45">
        <f>-SUMIFS('[1]ANALI. CHEM.'!$E$2:$E$292,'[1]ANALI. CHEM.'!$A$2:$A$292,$B45,'[1]ANALI. CHEM.'!$F$2:$F$292,"SALI",'[1]ANALI. CHEM.'!$I$2:$I$292,"&gt;="&amp;K$2,'[1]ANALI. CHEM.'!$I$2:$I$292,"&lt;"&amp;L$2)</f>
        <v>0</v>
      </c>
      <c r="L45">
        <f>-SUMIFS('[1]ANALI. CHEM.'!$E$2:$E$292,'[1]ANALI. CHEM.'!$A$2:$A$292,$B45,'[1]ANALI. CHEM.'!$F$2:$F$292,"SALI",'[1]ANALI. CHEM.'!$I$2:$I$292,"&gt;="&amp;L$2,'[1]ANALI. CHEM.'!$I$2:$I$292,"&lt;"&amp;M$2)</f>
        <v>0</v>
      </c>
      <c r="M45">
        <f>-SUMIFS('[1]ANALI. CHEM.'!$E$2:$E$292,'[1]ANALI. CHEM.'!$A$2:$A$292,$B45,'[1]ANALI. CHEM.'!$F$2:$F$292,"SALI",'[1]ANALI. CHEM.'!$I$2:$I$292,"&gt;="&amp;M$2,'[1]ANALI. CHEM.'!$I$2:$I$292,"&lt;"&amp;N$2)</f>
        <v>0</v>
      </c>
      <c r="N45">
        <f>-SUMIFS('[1]ANALI. CHEM.'!$E$2:$E$292,'[1]ANALI. CHEM.'!$A$2:$A$292,$B45,'[1]ANALI. CHEM.'!$F$2:$F$292,"SALI",'[1]ANALI. CHEM.'!$I$2:$I$292,"&gt;="&amp;N$2,'[1]ANALI. CHEM.'!$I$2:$I$292,"&lt;"&amp;O$2)</f>
        <v>0</v>
      </c>
      <c r="O45">
        <f>-SUMIFS('[1]ANALI. CHEM.'!$E$2:$E$292,'[1]ANALI. CHEM.'!$A$2:$A$292,$B45,'[1]ANALI. CHEM.'!$F$2:$F$292,"SALI",'[1]ANALI. CHEM.'!$I$2:$I$292,"&gt;="&amp;O$2,'[1]ANALI. CHEM.'!$I$2:$I$292,"&lt;"&amp;P$2)</f>
        <v>0</v>
      </c>
      <c r="P45">
        <f>-SUMIFS('[1]ANALI. CHEM.'!$E$2:$E$292,'[1]ANALI. CHEM.'!$A$2:$A$292,$B45,'[1]ANALI. CHEM.'!$F$2:$F$292,"SALI",'[1]ANALI. CHEM.'!$I$2:$I$292,"&gt;="&amp;P$2,'[1]ANALI. CHEM.'!$I$2:$I$292,"&lt;"&amp;Q$2)</f>
        <v>0</v>
      </c>
      <c r="Q45">
        <f>-SUMIFS('[1]ANALI. CHEM.'!$E$2:$E$292,'[1]ANALI. CHEM.'!$A$2:$A$292,$B45,'[1]ANALI. CHEM.'!$F$2:$F$292,"SALI",'[1]ANALI. CHEM.'!$I$2:$I$292,"&gt;="&amp;Q$2,'[1]ANALI. CHEM.'!$I$2:$I$292,"&lt;"&amp;R$2)</f>
        <v>0</v>
      </c>
      <c r="R45">
        <f>-SUMIFS('[1]ANALI. CHEM.'!$E$2:$E$292,'[1]ANALI. CHEM.'!$A$2:$A$292,$B45,'[1]ANALI. CHEM.'!$F$2:$F$292,"SALI",'[1]ANALI. CHEM.'!$I$2:$I$292,"&gt;="&amp;R$2,'[1]ANALI. CHEM.'!$I$2:$I$292,"&lt;"&amp;S$2)</f>
        <v>0</v>
      </c>
      <c r="S45">
        <f>-SUMIFS('[1]ANALI. CHEM.'!$E$2:$E$292,'[1]ANALI. CHEM.'!$A$2:$A$292,$B45,'[1]ANALI. CHEM.'!$F$2:$F$292,"SALI",'[1]ANALI. CHEM.'!$I$2:$I$292,"&gt;="&amp;S$2,'[1]ANALI. CHEM.'!$I$2:$I$292,"&lt;"&amp;T$2)</f>
        <v>1003</v>
      </c>
      <c r="T45">
        <f>-SUMIFS('[1]ANALI. CHEM.'!$E$2:$E$292,'[1]ANALI. CHEM.'!$A$2:$A$292,$B45,'[1]ANALI. CHEM.'!$F$2:$F$292,"SALI",'[1]ANALI. CHEM.'!$I$2:$I$292,"&gt;="&amp;T$2,'[1]ANALI. CHEM.'!$I$2:$I$292,"&lt;"&amp;U$2)</f>
        <v>0</v>
      </c>
      <c r="U45">
        <f>-SUMIFS('[1]ANALI. CHEM.'!$E$2:$E$292,'[1]ANALI. CHEM.'!$A$2:$A$292,$B45,'[1]ANALI. CHEM.'!$F$2:$F$292,"SALI",'[1]ANALI. CHEM.'!$I$2:$I$292,"&gt;="&amp;U$2,'[1]ANALI. CHEM.'!$I$2:$I$292,"&lt;"&amp;V$2)</f>
        <v>0</v>
      </c>
      <c r="V45">
        <f>-SUMIFS('[1]ANALI. CHEM.'!$E$2:$E$292,'[1]ANALI. CHEM.'!$A$2:$A$292,$B45,'[1]ANALI. CHEM.'!$F$2:$F$292,"SALI",'[1]ANALI. CHEM.'!$I$2:$I$292,"&gt;="&amp;V$2,'[1]ANALI. CHEM.'!$I$2:$I$292,"&lt;"&amp;W$2)</f>
        <v>0</v>
      </c>
      <c r="W45">
        <f>-SUMIFS('[1]ANALI. CHEM.'!$E$2:$E$292,'[1]ANALI. CHEM.'!$A$2:$A$292,$B45,'[1]ANALI. CHEM.'!$F$2:$F$292,"SALI",'[1]ANALI. CHEM.'!$I$2:$I$292,"&gt;="&amp;W$2,'[1]ANALI. CHEM.'!$I$2:$I$292,"&lt;"&amp;X$2)</f>
        <v>0</v>
      </c>
      <c r="X45">
        <f>-SUMIFS('[1]ANALI. CHEM.'!$E$2:$E$292,'[1]ANALI. CHEM.'!$A$2:$A$292,$B45,'[1]ANALI. CHEM.'!$F$2:$F$292,"SALI",'[1]ANALI. CHEM.'!$I$2:$I$292,"&gt;="&amp;X$2,'[1]ANALI. CHEM.'!$I$2:$I$292,"&lt;"&amp;Y$2)</f>
        <v>0</v>
      </c>
      <c r="Y45">
        <f>-SUMIFS('[1]ANALI. CHEM.'!$E$2:$E$292,'[1]ANALI. CHEM.'!$A$2:$A$292,$B45,'[1]ANALI. CHEM.'!$F$2:$F$292,"SALI",'[1]ANALI. CHEM.'!$I$2:$I$292,"&gt;="&amp;Y$2,'[1]ANALI. CHEM.'!$I$2:$I$292,"&lt;"&amp;Z$2)</f>
        <v>0</v>
      </c>
      <c r="Z45">
        <f>-SUMIFS('[1]ANALI. CHEM.'!$E$2:$E$292,'[1]ANALI. CHEM.'!$A$2:$A$292,$B45,'[1]ANALI. CHEM.'!$F$2:$F$292,"SALI",'[1]ANALI. CHEM.'!$I$2:$I$292,"&gt;="&amp;Z$2,'[1]ANALI. CHEM.'!$I$2:$I$292,"&lt;"&amp;AA$2)</f>
        <v>0</v>
      </c>
      <c r="AA45">
        <f>-SUMIFS('[1]ANALI. CHEM.'!$E$2:$E$292,'[1]ANALI. CHEM.'!$A$2:$A$292,$B45,'[1]ANALI. CHEM.'!$F$2:$F$292,"SALI",'[1]ANALI. CHEM.'!$I$2:$I$292,"&gt;="&amp;AA$2,'[1]ANALI. CHEM.'!$I$2:$I$292,"&lt;"&amp;AB$2)</f>
        <v>0</v>
      </c>
      <c r="AB45">
        <f>-SUMIFS('[1]ANALI. CHEM.'!$E$2:$E$292,'[1]ANALI. CHEM.'!$A$2:$A$292,$B45,'[1]ANALI. CHEM.'!$F$2:$F$292,"SALI",'[1]ANALI. CHEM.'!$I$2:$I$292,"&gt;="&amp;AB$2,'[1]ANALI. CHEM.'!$I$2:$I$292,"&lt;"&amp;AC$2)</f>
        <v>0</v>
      </c>
      <c r="AC45">
        <f>-SUMIFS('[1]ANALI. CHEM.'!$E$2:$E$292,'[1]ANALI. CHEM.'!$A$2:$A$292,$B45,'[1]ANALI. CHEM.'!$F$2:$F$292,"SALI",'[1]ANALI. CHEM.'!$I$2:$I$292,"&gt;="&amp;AC$2,'[1]ANALI. CHEM.'!$I$2:$I$292,"&lt;"&amp;AD$2)</f>
        <v>0</v>
      </c>
      <c r="AD45">
        <f>-SUMIFS('[1]ANALI. CHEM.'!$E$2:$E$292,'[1]ANALI. CHEM.'!$A$2:$A$292,$B45,'[1]ANALI. CHEM.'!$F$2:$F$292,"SALI",'[1]ANALI. CHEM.'!$I$2:$I$292,"&gt;="&amp;AD$2,'[1]ANALI. CHEM.'!$I$2:$I$292,"&lt;"&amp;AE$2)</f>
        <v>0</v>
      </c>
      <c r="AE45">
        <f>-SUMIFS('[1]ANALI. CHEM.'!$E$2:$E$292,'[1]ANALI. CHEM.'!$A$2:$A$292,$B45,'[1]ANALI. CHEM.'!$F$2:$F$292,"SALI",'[1]ANALI. CHEM.'!$I$2:$I$292,"&gt;="&amp;AE$2,'[1]ANALI. CHEM.'!$I$2:$I$292,"&lt;"&amp;AF$2)</f>
        <v>0</v>
      </c>
      <c r="AF45">
        <f>-SUMIFS('[1]ANALI. CHEM.'!$E$2:$E$292,'[1]ANALI. CHEM.'!$A$2:$A$292,$B45,'[1]ANALI. CHEM.'!$F$2:$F$292,"SALI",'[1]ANALI. CHEM.'!$I$2:$I$292,"&gt;="&amp;AF$2,'[1]ANALI. CHEM.'!$I$2:$I$292,"&lt;"&amp;AG$2)</f>
        <v>0</v>
      </c>
      <c r="AG45">
        <f>-SUMIFS('[1]ANALI. CHEM.'!$E$2:$E$292,'[1]ANALI. CHEM.'!$A$2:$A$292,$B45,'[1]ANALI. CHEM.'!$F$2:$F$292,"SALI",'[1]ANALI. CHEM.'!$I$2:$I$292,"&gt;="&amp;AG$2,'[1]ANALI. CHEM.'!$I$2:$I$292,"&lt;"&amp;AH$2)</f>
        <v>0</v>
      </c>
      <c r="AH45">
        <f>-SUMIFS('[1]ANALI. CHEM.'!$E$2:$E$292,'[1]ANALI. CHEM.'!$A$2:$A$292,$B45,'[1]ANALI. CHEM.'!$F$2:$F$292,"SALI",'[1]ANALI. CHEM.'!$I$2:$I$292,"&gt;="&amp;AH$2,'[1]ANALI. CHEM.'!$I$2:$I$292,"&lt;"&amp;AI$2)</f>
        <v>0</v>
      </c>
      <c r="AI45">
        <f>-SUMIFS('[1]ANALI. CHEM.'!$E$2:$E$292,'[1]ANALI. CHEM.'!$A$2:$A$292,$B45,'[1]ANALI. CHEM.'!$F$2:$F$292,"SALI",'[1]ANALI. CHEM.'!$I$2:$I$292,"&gt;="&amp;AI$2,'[1]ANALI. CHEM.'!$I$2:$I$292,"&lt;"&amp;AJ$2)</f>
        <v>0</v>
      </c>
      <c r="AJ45">
        <f>-SUMIFS('[1]ANALI. CHEM.'!$E$2:$E$292,'[1]ANALI. CHEM.'!$A$2:$A$292,$B45,'[1]ANALI. CHEM.'!$F$2:$F$292,"SALI",'[1]ANALI. CHEM.'!$I$2:$I$292,"&gt;="&amp;AJ$2,'[1]ANALI. CHEM.'!$I$2:$I$292,"&lt;"&amp;AK$2)</f>
        <v>0</v>
      </c>
      <c r="AK45">
        <f>-SUMIFS('[1]ANALI. CHEM.'!$E$2:$E$292,'[1]ANALI. CHEM.'!$A$2:$A$292,$B45,'[1]ANALI. CHEM.'!$F$2:$F$292,"SALI",'[1]ANALI. CHEM.'!$I$2:$I$292,"&gt;="&amp;AK$2,'[1]ANALI. CHEM.'!$I$2:$I$292,"&lt;"&amp;AL$2)</f>
        <v>0</v>
      </c>
      <c r="AL45">
        <f>-SUMIFS('[1]ANALI. CHEM.'!$E$2:$E$292,'[1]ANALI. CHEM.'!$A$2:$A$292,$B45,'[1]ANALI. CHEM.'!$F$2:$F$292,"SALI",'[1]ANALI. CHEM.'!$I$2:$I$292,"&gt;="&amp;AL$2,'[1]ANALI. CHEM.'!$I$2:$I$292,"&lt;"&amp;AM$2)</f>
        <v>0</v>
      </c>
      <c r="AN45">
        <f t="shared" si="2"/>
        <v>1003</v>
      </c>
      <c r="AO45">
        <f t="shared" si="1"/>
        <v>35</v>
      </c>
    </row>
    <row r="46" spans="2:41" ht="15.75" thickBot="1" x14ac:dyDescent="0.3">
      <c r="B46" s="2" t="s">
        <v>43</v>
      </c>
      <c r="C46">
        <f>-SUMIFS('[1]ANALI. CHEM.'!$E$2:$E$292,'[1]ANALI. CHEM.'!$A$2:$A$292,$B46,'[1]ANALI. CHEM.'!$F$2:$F$292,"SALI",'[1]ANALI. CHEM.'!$I$2:$I$292,"&gt;="&amp;C$2,'[1]ANALI. CHEM.'!$I$2:$I$292,"&lt;"&amp;D$2)</f>
        <v>0</v>
      </c>
      <c r="D46">
        <f>-SUMIFS('[1]ANALI. CHEM.'!$E$2:$E$292,'[1]ANALI. CHEM.'!$A$2:$A$292,$B46,'[1]ANALI. CHEM.'!$F$2:$F$292,"SALI",'[1]ANALI. CHEM.'!$I$2:$I$292,"&gt;="&amp;D$2,'[1]ANALI. CHEM.'!$I$2:$I$292,"&lt;"&amp;E$2)</f>
        <v>0</v>
      </c>
      <c r="E46">
        <f>-SUMIFS('[1]ANALI. CHEM.'!$E$2:$E$292,'[1]ANALI. CHEM.'!$A$2:$A$292,$B46,'[1]ANALI. CHEM.'!$F$2:$F$292,"SALI",'[1]ANALI. CHEM.'!$I$2:$I$292,"&gt;="&amp;E$2,'[1]ANALI. CHEM.'!$I$2:$I$292,"&lt;"&amp;F$2)</f>
        <v>0</v>
      </c>
      <c r="F46">
        <f>-SUMIFS('[1]ANALI. CHEM.'!$E$2:$E$292,'[1]ANALI. CHEM.'!$A$2:$A$292,$B46,'[1]ANALI. CHEM.'!$F$2:$F$292,"SALI",'[1]ANALI. CHEM.'!$I$2:$I$292,"&gt;="&amp;F$2,'[1]ANALI. CHEM.'!$I$2:$I$292,"&lt;"&amp;G$2)</f>
        <v>0</v>
      </c>
      <c r="G46">
        <f>-SUMIFS('[1]ANALI. CHEM.'!$E$2:$E$292,'[1]ANALI. CHEM.'!$A$2:$A$292,$B46,'[1]ANALI. CHEM.'!$F$2:$F$292,"SALI",'[1]ANALI. CHEM.'!$I$2:$I$292,"&gt;="&amp;G$2,'[1]ANALI. CHEM.'!$I$2:$I$292,"&lt;"&amp;H$2)</f>
        <v>0</v>
      </c>
      <c r="H46">
        <f>-SUMIFS('[1]ANALI. CHEM.'!$E$2:$E$292,'[1]ANALI. CHEM.'!$A$2:$A$292,$B46,'[1]ANALI. CHEM.'!$F$2:$F$292,"SALI",'[1]ANALI. CHEM.'!$I$2:$I$292,"&gt;="&amp;H$2,'[1]ANALI. CHEM.'!$I$2:$I$292,"&lt;"&amp;I$2)</f>
        <v>0</v>
      </c>
      <c r="I46">
        <f>-SUMIFS('[1]ANALI. CHEM.'!$E$2:$E$292,'[1]ANALI. CHEM.'!$A$2:$A$292,$B46,'[1]ANALI. CHEM.'!$F$2:$F$292,"SALI",'[1]ANALI. CHEM.'!$I$2:$I$292,"&gt;="&amp;I$2,'[1]ANALI. CHEM.'!$I$2:$I$292,"&lt;"&amp;J$2)</f>
        <v>0</v>
      </c>
      <c r="J46">
        <f>-SUMIFS('[1]ANALI. CHEM.'!$E$2:$E$292,'[1]ANALI. CHEM.'!$A$2:$A$292,$B46,'[1]ANALI. CHEM.'!$F$2:$F$292,"SALI",'[1]ANALI. CHEM.'!$I$2:$I$292,"&gt;="&amp;J$2,'[1]ANALI. CHEM.'!$I$2:$I$292,"&lt;"&amp;K$2)</f>
        <v>0</v>
      </c>
      <c r="K46">
        <f>-SUMIFS('[1]ANALI. CHEM.'!$E$2:$E$292,'[1]ANALI. CHEM.'!$A$2:$A$292,$B46,'[1]ANALI. CHEM.'!$F$2:$F$292,"SALI",'[1]ANALI. CHEM.'!$I$2:$I$292,"&gt;="&amp;K$2,'[1]ANALI. CHEM.'!$I$2:$I$292,"&lt;"&amp;L$2)</f>
        <v>0</v>
      </c>
      <c r="L46">
        <f>-SUMIFS('[1]ANALI. CHEM.'!$E$2:$E$292,'[1]ANALI. CHEM.'!$A$2:$A$292,$B46,'[1]ANALI. CHEM.'!$F$2:$F$292,"SALI",'[1]ANALI. CHEM.'!$I$2:$I$292,"&gt;="&amp;L$2,'[1]ANALI. CHEM.'!$I$2:$I$292,"&lt;"&amp;M$2)</f>
        <v>0</v>
      </c>
      <c r="M46">
        <f>-SUMIFS('[1]ANALI. CHEM.'!$E$2:$E$292,'[1]ANALI. CHEM.'!$A$2:$A$292,$B46,'[1]ANALI. CHEM.'!$F$2:$F$292,"SALI",'[1]ANALI. CHEM.'!$I$2:$I$292,"&gt;="&amp;M$2,'[1]ANALI. CHEM.'!$I$2:$I$292,"&lt;"&amp;N$2)</f>
        <v>0</v>
      </c>
      <c r="N46">
        <f>-SUMIFS('[1]ANALI. CHEM.'!$E$2:$E$292,'[1]ANALI. CHEM.'!$A$2:$A$292,$B46,'[1]ANALI. CHEM.'!$F$2:$F$292,"SALI",'[1]ANALI. CHEM.'!$I$2:$I$292,"&gt;="&amp;N$2,'[1]ANALI. CHEM.'!$I$2:$I$292,"&lt;"&amp;O$2)</f>
        <v>0</v>
      </c>
      <c r="O46">
        <f>-SUMIFS('[1]ANALI. CHEM.'!$E$2:$E$292,'[1]ANALI. CHEM.'!$A$2:$A$292,$B46,'[1]ANALI. CHEM.'!$F$2:$F$292,"SALI",'[1]ANALI. CHEM.'!$I$2:$I$292,"&gt;="&amp;O$2,'[1]ANALI. CHEM.'!$I$2:$I$292,"&lt;"&amp;P$2)</f>
        <v>0</v>
      </c>
      <c r="P46">
        <f>-SUMIFS('[1]ANALI. CHEM.'!$E$2:$E$292,'[1]ANALI. CHEM.'!$A$2:$A$292,$B46,'[1]ANALI. CHEM.'!$F$2:$F$292,"SALI",'[1]ANALI. CHEM.'!$I$2:$I$292,"&gt;="&amp;P$2,'[1]ANALI. CHEM.'!$I$2:$I$292,"&lt;"&amp;Q$2)</f>
        <v>0</v>
      </c>
      <c r="Q46">
        <f>-SUMIFS('[1]ANALI. CHEM.'!$E$2:$E$292,'[1]ANALI. CHEM.'!$A$2:$A$292,$B46,'[1]ANALI. CHEM.'!$F$2:$F$292,"SALI",'[1]ANALI. CHEM.'!$I$2:$I$292,"&gt;="&amp;Q$2,'[1]ANALI. CHEM.'!$I$2:$I$292,"&lt;"&amp;R$2)</f>
        <v>50</v>
      </c>
      <c r="R46">
        <f>-SUMIFS('[1]ANALI. CHEM.'!$E$2:$E$292,'[1]ANALI. CHEM.'!$A$2:$A$292,$B46,'[1]ANALI. CHEM.'!$F$2:$F$292,"SALI",'[1]ANALI. CHEM.'!$I$2:$I$292,"&gt;="&amp;R$2,'[1]ANALI. CHEM.'!$I$2:$I$292,"&lt;"&amp;S$2)</f>
        <v>0</v>
      </c>
      <c r="S46">
        <f>-SUMIFS('[1]ANALI. CHEM.'!$E$2:$E$292,'[1]ANALI. CHEM.'!$A$2:$A$292,$B46,'[1]ANALI. CHEM.'!$F$2:$F$292,"SALI",'[1]ANALI. CHEM.'!$I$2:$I$292,"&gt;="&amp;S$2,'[1]ANALI. CHEM.'!$I$2:$I$292,"&lt;"&amp;T$2)</f>
        <v>0</v>
      </c>
      <c r="T46">
        <f>-SUMIFS('[1]ANALI. CHEM.'!$E$2:$E$292,'[1]ANALI. CHEM.'!$A$2:$A$292,$B46,'[1]ANALI. CHEM.'!$F$2:$F$292,"SALI",'[1]ANALI. CHEM.'!$I$2:$I$292,"&gt;="&amp;T$2,'[1]ANALI. CHEM.'!$I$2:$I$292,"&lt;"&amp;U$2)</f>
        <v>0</v>
      </c>
      <c r="U46">
        <f>-SUMIFS('[1]ANALI. CHEM.'!$E$2:$E$292,'[1]ANALI. CHEM.'!$A$2:$A$292,$B46,'[1]ANALI. CHEM.'!$F$2:$F$292,"SALI",'[1]ANALI. CHEM.'!$I$2:$I$292,"&gt;="&amp;U$2,'[1]ANALI. CHEM.'!$I$2:$I$292,"&lt;"&amp;V$2)</f>
        <v>500</v>
      </c>
      <c r="V46">
        <f>-SUMIFS('[1]ANALI. CHEM.'!$E$2:$E$292,'[1]ANALI. CHEM.'!$A$2:$A$292,$B46,'[1]ANALI. CHEM.'!$F$2:$F$292,"SALI",'[1]ANALI. CHEM.'!$I$2:$I$292,"&gt;="&amp;V$2,'[1]ANALI. CHEM.'!$I$2:$I$292,"&lt;"&amp;W$2)</f>
        <v>0</v>
      </c>
      <c r="W46">
        <f>-SUMIFS('[1]ANALI. CHEM.'!$E$2:$E$292,'[1]ANALI. CHEM.'!$A$2:$A$292,$B46,'[1]ANALI. CHEM.'!$F$2:$F$292,"SALI",'[1]ANALI. CHEM.'!$I$2:$I$292,"&gt;="&amp;W$2,'[1]ANALI. CHEM.'!$I$2:$I$292,"&lt;"&amp;X$2)</f>
        <v>0</v>
      </c>
      <c r="X46">
        <f>-SUMIFS('[1]ANALI. CHEM.'!$E$2:$E$292,'[1]ANALI. CHEM.'!$A$2:$A$292,$B46,'[1]ANALI. CHEM.'!$F$2:$F$292,"SALI",'[1]ANALI. CHEM.'!$I$2:$I$292,"&gt;="&amp;X$2,'[1]ANALI. CHEM.'!$I$2:$I$292,"&lt;"&amp;Y$2)</f>
        <v>300</v>
      </c>
      <c r="Y46">
        <f>-SUMIFS('[1]ANALI. CHEM.'!$E$2:$E$292,'[1]ANALI. CHEM.'!$A$2:$A$292,$B46,'[1]ANALI. CHEM.'!$F$2:$F$292,"SALI",'[1]ANALI. CHEM.'!$I$2:$I$292,"&gt;="&amp;Y$2,'[1]ANALI. CHEM.'!$I$2:$I$292,"&lt;"&amp;Z$2)</f>
        <v>700</v>
      </c>
      <c r="Z46">
        <f>-SUMIFS('[1]ANALI. CHEM.'!$E$2:$E$292,'[1]ANALI. CHEM.'!$A$2:$A$292,$B46,'[1]ANALI. CHEM.'!$F$2:$F$292,"SALI",'[1]ANALI. CHEM.'!$I$2:$I$292,"&gt;="&amp;Z$2,'[1]ANALI. CHEM.'!$I$2:$I$292,"&lt;"&amp;AA$2)</f>
        <v>0</v>
      </c>
      <c r="AA46">
        <f>-SUMIFS('[1]ANALI. CHEM.'!$E$2:$E$292,'[1]ANALI. CHEM.'!$A$2:$A$292,$B46,'[1]ANALI. CHEM.'!$F$2:$F$292,"SALI",'[1]ANALI. CHEM.'!$I$2:$I$292,"&gt;="&amp;AA$2,'[1]ANALI. CHEM.'!$I$2:$I$292,"&lt;"&amp;AB$2)</f>
        <v>0</v>
      </c>
      <c r="AB46">
        <f>-SUMIFS('[1]ANALI. CHEM.'!$E$2:$E$292,'[1]ANALI. CHEM.'!$A$2:$A$292,$B46,'[1]ANALI. CHEM.'!$F$2:$F$292,"SALI",'[1]ANALI. CHEM.'!$I$2:$I$292,"&gt;="&amp;AB$2,'[1]ANALI. CHEM.'!$I$2:$I$292,"&lt;"&amp;AC$2)</f>
        <v>0</v>
      </c>
      <c r="AC46">
        <f>-SUMIFS('[1]ANALI. CHEM.'!$E$2:$E$292,'[1]ANALI. CHEM.'!$A$2:$A$292,$B46,'[1]ANALI. CHEM.'!$F$2:$F$292,"SALI",'[1]ANALI. CHEM.'!$I$2:$I$292,"&gt;="&amp;AC$2,'[1]ANALI. CHEM.'!$I$2:$I$292,"&lt;"&amp;AD$2)</f>
        <v>0</v>
      </c>
      <c r="AD46">
        <f>-SUMIFS('[1]ANALI. CHEM.'!$E$2:$E$292,'[1]ANALI. CHEM.'!$A$2:$A$292,$B46,'[1]ANALI. CHEM.'!$F$2:$F$292,"SALI",'[1]ANALI. CHEM.'!$I$2:$I$292,"&gt;="&amp;AD$2,'[1]ANALI. CHEM.'!$I$2:$I$292,"&lt;"&amp;AE$2)</f>
        <v>0</v>
      </c>
      <c r="AE46">
        <f>-SUMIFS('[1]ANALI. CHEM.'!$E$2:$E$292,'[1]ANALI. CHEM.'!$A$2:$A$292,$B46,'[1]ANALI. CHEM.'!$F$2:$F$292,"SALI",'[1]ANALI. CHEM.'!$I$2:$I$292,"&gt;="&amp;AE$2,'[1]ANALI. CHEM.'!$I$2:$I$292,"&lt;"&amp;AF$2)</f>
        <v>0</v>
      </c>
      <c r="AF46">
        <f>-SUMIFS('[1]ANALI. CHEM.'!$E$2:$E$292,'[1]ANALI. CHEM.'!$A$2:$A$292,$B46,'[1]ANALI. CHEM.'!$F$2:$F$292,"SALI",'[1]ANALI. CHEM.'!$I$2:$I$292,"&gt;="&amp;AF$2,'[1]ANALI. CHEM.'!$I$2:$I$292,"&lt;"&amp;AG$2)</f>
        <v>0</v>
      </c>
      <c r="AG46">
        <f>-SUMIFS('[1]ANALI. CHEM.'!$E$2:$E$292,'[1]ANALI. CHEM.'!$A$2:$A$292,$B46,'[1]ANALI. CHEM.'!$F$2:$F$292,"SALI",'[1]ANALI. CHEM.'!$I$2:$I$292,"&gt;="&amp;AG$2,'[1]ANALI. CHEM.'!$I$2:$I$292,"&lt;"&amp;AH$2)</f>
        <v>0</v>
      </c>
      <c r="AH46">
        <f>-SUMIFS('[1]ANALI. CHEM.'!$E$2:$E$292,'[1]ANALI. CHEM.'!$A$2:$A$292,$B46,'[1]ANALI. CHEM.'!$F$2:$F$292,"SALI",'[1]ANALI. CHEM.'!$I$2:$I$292,"&gt;="&amp;AH$2,'[1]ANALI. CHEM.'!$I$2:$I$292,"&lt;"&amp;AI$2)</f>
        <v>0</v>
      </c>
      <c r="AI46">
        <f>-SUMIFS('[1]ANALI. CHEM.'!$E$2:$E$292,'[1]ANALI. CHEM.'!$A$2:$A$292,$B46,'[1]ANALI. CHEM.'!$F$2:$F$292,"SALI",'[1]ANALI. CHEM.'!$I$2:$I$292,"&gt;="&amp;AI$2,'[1]ANALI. CHEM.'!$I$2:$I$292,"&lt;"&amp;AJ$2)</f>
        <v>0</v>
      </c>
      <c r="AJ46">
        <f>-SUMIFS('[1]ANALI. CHEM.'!$E$2:$E$292,'[1]ANALI. CHEM.'!$A$2:$A$292,$B46,'[1]ANALI. CHEM.'!$F$2:$F$292,"SALI",'[1]ANALI. CHEM.'!$I$2:$I$292,"&gt;="&amp;AJ$2,'[1]ANALI. CHEM.'!$I$2:$I$292,"&lt;"&amp;AK$2)</f>
        <v>100</v>
      </c>
      <c r="AK46">
        <f>-SUMIFS('[1]ANALI. CHEM.'!$E$2:$E$292,'[1]ANALI. CHEM.'!$A$2:$A$292,$B46,'[1]ANALI. CHEM.'!$F$2:$F$292,"SALI",'[1]ANALI. CHEM.'!$I$2:$I$292,"&gt;="&amp;AK$2,'[1]ANALI. CHEM.'!$I$2:$I$292,"&lt;"&amp;AL$2)</f>
        <v>0</v>
      </c>
      <c r="AL46">
        <f>-SUMIFS('[1]ANALI. CHEM.'!$E$2:$E$292,'[1]ANALI. CHEM.'!$A$2:$A$292,$B46,'[1]ANALI. CHEM.'!$F$2:$F$292,"SALI",'[1]ANALI. CHEM.'!$I$2:$I$292,"&gt;="&amp;AL$2,'[1]ANALI. CHEM.'!$I$2:$I$292,"&lt;"&amp;AM$2)</f>
        <v>0</v>
      </c>
      <c r="AN46">
        <f t="shared" si="2"/>
        <v>1650</v>
      </c>
      <c r="AO46">
        <f t="shared" si="1"/>
        <v>31</v>
      </c>
    </row>
    <row r="47" spans="2:41" ht="15.75" thickBot="1" x14ac:dyDescent="0.3">
      <c r="B47" s="2" t="s">
        <v>44</v>
      </c>
      <c r="C47">
        <f>-SUMIFS('[1]ANALI. CHEM.'!$E$2:$E$292,'[1]ANALI. CHEM.'!$A$2:$A$292,$B47,'[1]ANALI. CHEM.'!$F$2:$F$292,"SALI",'[1]ANALI. CHEM.'!$I$2:$I$292,"&gt;="&amp;C$2,'[1]ANALI. CHEM.'!$I$2:$I$292,"&lt;"&amp;D$2)</f>
        <v>0</v>
      </c>
      <c r="D47">
        <f>-SUMIFS('[1]ANALI. CHEM.'!$E$2:$E$292,'[1]ANALI. CHEM.'!$A$2:$A$292,$B47,'[1]ANALI. CHEM.'!$F$2:$F$292,"SALI",'[1]ANALI. CHEM.'!$I$2:$I$292,"&gt;="&amp;D$2,'[1]ANALI. CHEM.'!$I$2:$I$292,"&lt;"&amp;E$2)</f>
        <v>0</v>
      </c>
      <c r="E47">
        <f>-SUMIFS('[1]ANALI. CHEM.'!$E$2:$E$292,'[1]ANALI. CHEM.'!$A$2:$A$292,$B47,'[1]ANALI. CHEM.'!$F$2:$F$292,"SALI",'[1]ANALI. CHEM.'!$I$2:$I$292,"&gt;="&amp;E$2,'[1]ANALI. CHEM.'!$I$2:$I$292,"&lt;"&amp;F$2)</f>
        <v>0</v>
      </c>
      <c r="F47">
        <f>-SUMIFS('[1]ANALI. CHEM.'!$E$2:$E$292,'[1]ANALI. CHEM.'!$A$2:$A$292,$B47,'[1]ANALI. CHEM.'!$F$2:$F$292,"SALI",'[1]ANALI. CHEM.'!$I$2:$I$292,"&gt;="&amp;F$2,'[1]ANALI. CHEM.'!$I$2:$I$292,"&lt;"&amp;G$2)</f>
        <v>0</v>
      </c>
      <c r="G47">
        <f>-SUMIFS('[1]ANALI. CHEM.'!$E$2:$E$292,'[1]ANALI. CHEM.'!$A$2:$A$292,$B47,'[1]ANALI. CHEM.'!$F$2:$F$292,"SALI",'[1]ANALI. CHEM.'!$I$2:$I$292,"&gt;="&amp;G$2,'[1]ANALI. CHEM.'!$I$2:$I$292,"&lt;"&amp;H$2)</f>
        <v>0</v>
      </c>
      <c r="H47">
        <f>-SUMIFS('[1]ANALI. CHEM.'!$E$2:$E$292,'[1]ANALI. CHEM.'!$A$2:$A$292,$B47,'[1]ANALI. CHEM.'!$F$2:$F$292,"SALI",'[1]ANALI. CHEM.'!$I$2:$I$292,"&gt;="&amp;H$2,'[1]ANALI. CHEM.'!$I$2:$I$292,"&lt;"&amp;I$2)</f>
        <v>0</v>
      </c>
      <c r="I47">
        <f>-SUMIFS('[1]ANALI. CHEM.'!$E$2:$E$292,'[1]ANALI. CHEM.'!$A$2:$A$292,$B47,'[1]ANALI. CHEM.'!$F$2:$F$292,"SALI",'[1]ANALI. CHEM.'!$I$2:$I$292,"&gt;="&amp;I$2,'[1]ANALI. CHEM.'!$I$2:$I$292,"&lt;"&amp;J$2)</f>
        <v>0</v>
      </c>
      <c r="J47">
        <f>-SUMIFS('[1]ANALI. CHEM.'!$E$2:$E$292,'[1]ANALI. CHEM.'!$A$2:$A$292,$B47,'[1]ANALI. CHEM.'!$F$2:$F$292,"SALI",'[1]ANALI. CHEM.'!$I$2:$I$292,"&gt;="&amp;J$2,'[1]ANALI. CHEM.'!$I$2:$I$292,"&lt;"&amp;K$2)</f>
        <v>0</v>
      </c>
      <c r="K47">
        <f>-SUMIFS('[1]ANALI. CHEM.'!$E$2:$E$292,'[1]ANALI. CHEM.'!$A$2:$A$292,$B47,'[1]ANALI. CHEM.'!$F$2:$F$292,"SALI",'[1]ANALI. CHEM.'!$I$2:$I$292,"&gt;="&amp;K$2,'[1]ANALI. CHEM.'!$I$2:$I$292,"&lt;"&amp;L$2)</f>
        <v>0</v>
      </c>
      <c r="L47">
        <f>-SUMIFS('[1]ANALI. CHEM.'!$E$2:$E$292,'[1]ANALI. CHEM.'!$A$2:$A$292,$B47,'[1]ANALI. CHEM.'!$F$2:$F$292,"SALI",'[1]ANALI. CHEM.'!$I$2:$I$292,"&gt;="&amp;L$2,'[1]ANALI. CHEM.'!$I$2:$I$292,"&lt;"&amp;M$2)</f>
        <v>0</v>
      </c>
      <c r="M47">
        <f>-SUMIFS('[1]ANALI. CHEM.'!$E$2:$E$292,'[1]ANALI. CHEM.'!$A$2:$A$292,$B47,'[1]ANALI. CHEM.'!$F$2:$F$292,"SALI",'[1]ANALI. CHEM.'!$I$2:$I$292,"&gt;="&amp;M$2,'[1]ANALI. CHEM.'!$I$2:$I$292,"&lt;"&amp;N$2)</f>
        <v>0</v>
      </c>
      <c r="N47">
        <f>-SUMIFS('[1]ANALI. CHEM.'!$E$2:$E$292,'[1]ANALI. CHEM.'!$A$2:$A$292,$B47,'[1]ANALI. CHEM.'!$F$2:$F$292,"SALI",'[1]ANALI. CHEM.'!$I$2:$I$292,"&gt;="&amp;N$2,'[1]ANALI. CHEM.'!$I$2:$I$292,"&lt;"&amp;O$2)</f>
        <v>0</v>
      </c>
      <c r="O47">
        <f>-SUMIFS('[1]ANALI. CHEM.'!$E$2:$E$292,'[1]ANALI. CHEM.'!$A$2:$A$292,$B47,'[1]ANALI. CHEM.'!$F$2:$F$292,"SALI",'[1]ANALI. CHEM.'!$I$2:$I$292,"&gt;="&amp;O$2,'[1]ANALI. CHEM.'!$I$2:$I$292,"&lt;"&amp;P$2)</f>
        <v>0</v>
      </c>
      <c r="P47">
        <f>-SUMIFS('[1]ANALI. CHEM.'!$E$2:$E$292,'[1]ANALI. CHEM.'!$A$2:$A$292,$B47,'[1]ANALI. CHEM.'!$F$2:$F$292,"SALI",'[1]ANALI. CHEM.'!$I$2:$I$292,"&gt;="&amp;P$2,'[1]ANALI. CHEM.'!$I$2:$I$292,"&lt;"&amp;Q$2)</f>
        <v>0</v>
      </c>
      <c r="Q47">
        <f>-SUMIFS('[1]ANALI. CHEM.'!$E$2:$E$292,'[1]ANALI. CHEM.'!$A$2:$A$292,$B47,'[1]ANALI. CHEM.'!$F$2:$F$292,"SALI",'[1]ANALI. CHEM.'!$I$2:$I$292,"&gt;="&amp;Q$2,'[1]ANALI. CHEM.'!$I$2:$I$292,"&lt;"&amp;R$2)</f>
        <v>0</v>
      </c>
      <c r="R47">
        <f>-SUMIFS('[1]ANALI. CHEM.'!$E$2:$E$292,'[1]ANALI. CHEM.'!$A$2:$A$292,$B47,'[1]ANALI. CHEM.'!$F$2:$F$292,"SALI",'[1]ANALI. CHEM.'!$I$2:$I$292,"&gt;="&amp;R$2,'[1]ANALI. CHEM.'!$I$2:$I$292,"&lt;"&amp;S$2)</f>
        <v>0</v>
      </c>
      <c r="S47">
        <f>-SUMIFS('[1]ANALI. CHEM.'!$E$2:$E$292,'[1]ANALI. CHEM.'!$A$2:$A$292,$B47,'[1]ANALI. CHEM.'!$F$2:$F$292,"SALI",'[1]ANALI. CHEM.'!$I$2:$I$292,"&gt;="&amp;S$2,'[1]ANALI. CHEM.'!$I$2:$I$292,"&lt;"&amp;T$2)</f>
        <v>0</v>
      </c>
      <c r="T47">
        <f>-SUMIFS('[1]ANALI. CHEM.'!$E$2:$E$292,'[1]ANALI. CHEM.'!$A$2:$A$292,$B47,'[1]ANALI. CHEM.'!$F$2:$F$292,"SALI",'[1]ANALI. CHEM.'!$I$2:$I$292,"&gt;="&amp;T$2,'[1]ANALI. CHEM.'!$I$2:$I$292,"&lt;"&amp;U$2)</f>
        <v>0</v>
      </c>
      <c r="U47">
        <f>-SUMIFS('[1]ANALI. CHEM.'!$E$2:$E$292,'[1]ANALI. CHEM.'!$A$2:$A$292,$B47,'[1]ANALI. CHEM.'!$F$2:$F$292,"SALI",'[1]ANALI. CHEM.'!$I$2:$I$292,"&gt;="&amp;U$2,'[1]ANALI. CHEM.'!$I$2:$I$292,"&lt;"&amp;V$2)</f>
        <v>0</v>
      </c>
      <c r="V47">
        <f>-SUMIFS('[1]ANALI. CHEM.'!$E$2:$E$292,'[1]ANALI. CHEM.'!$A$2:$A$292,$B47,'[1]ANALI. CHEM.'!$F$2:$F$292,"SALI",'[1]ANALI. CHEM.'!$I$2:$I$292,"&gt;="&amp;V$2,'[1]ANALI. CHEM.'!$I$2:$I$292,"&lt;"&amp;W$2)</f>
        <v>0</v>
      </c>
      <c r="W47">
        <f>-SUMIFS('[1]ANALI. CHEM.'!$E$2:$E$292,'[1]ANALI. CHEM.'!$A$2:$A$292,$B47,'[1]ANALI. CHEM.'!$F$2:$F$292,"SALI",'[1]ANALI. CHEM.'!$I$2:$I$292,"&gt;="&amp;W$2,'[1]ANALI. CHEM.'!$I$2:$I$292,"&lt;"&amp;X$2)</f>
        <v>0</v>
      </c>
      <c r="X47">
        <f>-SUMIFS('[1]ANALI. CHEM.'!$E$2:$E$292,'[1]ANALI. CHEM.'!$A$2:$A$292,$B47,'[1]ANALI. CHEM.'!$F$2:$F$292,"SALI",'[1]ANALI. CHEM.'!$I$2:$I$292,"&gt;="&amp;X$2,'[1]ANALI. CHEM.'!$I$2:$I$292,"&lt;"&amp;Y$2)</f>
        <v>0</v>
      </c>
      <c r="Y47">
        <f>-SUMIFS('[1]ANALI. CHEM.'!$E$2:$E$292,'[1]ANALI. CHEM.'!$A$2:$A$292,$B47,'[1]ANALI. CHEM.'!$F$2:$F$292,"SALI",'[1]ANALI. CHEM.'!$I$2:$I$292,"&gt;="&amp;Y$2,'[1]ANALI. CHEM.'!$I$2:$I$292,"&lt;"&amp;Z$2)</f>
        <v>1000</v>
      </c>
      <c r="Z47">
        <f>-SUMIFS('[1]ANALI. CHEM.'!$E$2:$E$292,'[1]ANALI. CHEM.'!$A$2:$A$292,$B47,'[1]ANALI. CHEM.'!$F$2:$F$292,"SALI",'[1]ANALI. CHEM.'!$I$2:$I$292,"&gt;="&amp;Z$2,'[1]ANALI. CHEM.'!$I$2:$I$292,"&lt;"&amp;AA$2)</f>
        <v>0</v>
      </c>
      <c r="AA47">
        <f>-SUMIFS('[1]ANALI. CHEM.'!$E$2:$E$292,'[1]ANALI. CHEM.'!$A$2:$A$292,$B47,'[1]ANALI. CHEM.'!$F$2:$F$292,"SALI",'[1]ANALI. CHEM.'!$I$2:$I$292,"&gt;="&amp;AA$2,'[1]ANALI. CHEM.'!$I$2:$I$292,"&lt;"&amp;AB$2)</f>
        <v>0</v>
      </c>
      <c r="AB47">
        <f>-SUMIFS('[1]ANALI. CHEM.'!$E$2:$E$292,'[1]ANALI. CHEM.'!$A$2:$A$292,$B47,'[1]ANALI. CHEM.'!$F$2:$F$292,"SALI",'[1]ANALI. CHEM.'!$I$2:$I$292,"&gt;="&amp;AB$2,'[1]ANALI. CHEM.'!$I$2:$I$292,"&lt;"&amp;AC$2)</f>
        <v>775</v>
      </c>
      <c r="AC47">
        <f>-SUMIFS('[1]ANALI. CHEM.'!$E$2:$E$292,'[1]ANALI. CHEM.'!$A$2:$A$292,$B47,'[1]ANALI. CHEM.'!$F$2:$F$292,"SALI",'[1]ANALI. CHEM.'!$I$2:$I$292,"&gt;="&amp;AC$2,'[1]ANALI. CHEM.'!$I$2:$I$292,"&lt;"&amp;AD$2)</f>
        <v>0</v>
      </c>
      <c r="AD47">
        <f>-SUMIFS('[1]ANALI. CHEM.'!$E$2:$E$292,'[1]ANALI. CHEM.'!$A$2:$A$292,$B47,'[1]ANALI. CHEM.'!$F$2:$F$292,"SALI",'[1]ANALI. CHEM.'!$I$2:$I$292,"&gt;="&amp;AD$2,'[1]ANALI. CHEM.'!$I$2:$I$292,"&lt;"&amp;AE$2)</f>
        <v>0</v>
      </c>
      <c r="AE47">
        <f>-SUMIFS('[1]ANALI. CHEM.'!$E$2:$E$292,'[1]ANALI. CHEM.'!$A$2:$A$292,$B47,'[1]ANALI. CHEM.'!$F$2:$F$292,"SALI",'[1]ANALI. CHEM.'!$I$2:$I$292,"&gt;="&amp;AE$2,'[1]ANALI. CHEM.'!$I$2:$I$292,"&lt;"&amp;AF$2)</f>
        <v>0</v>
      </c>
      <c r="AF47">
        <f>-SUMIFS('[1]ANALI. CHEM.'!$E$2:$E$292,'[1]ANALI. CHEM.'!$A$2:$A$292,$B47,'[1]ANALI. CHEM.'!$F$2:$F$292,"SALI",'[1]ANALI. CHEM.'!$I$2:$I$292,"&gt;="&amp;AF$2,'[1]ANALI. CHEM.'!$I$2:$I$292,"&lt;"&amp;AG$2)</f>
        <v>0</v>
      </c>
      <c r="AG47">
        <f>-SUMIFS('[1]ANALI. CHEM.'!$E$2:$E$292,'[1]ANALI. CHEM.'!$A$2:$A$292,$B47,'[1]ANALI. CHEM.'!$F$2:$F$292,"SALI",'[1]ANALI. CHEM.'!$I$2:$I$292,"&gt;="&amp;AG$2,'[1]ANALI. CHEM.'!$I$2:$I$292,"&lt;"&amp;AH$2)</f>
        <v>0</v>
      </c>
      <c r="AH47">
        <f>-SUMIFS('[1]ANALI. CHEM.'!$E$2:$E$292,'[1]ANALI. CHEM.'!$A$2:$A$292,$B47,'[1]ANALI. CHEM.'!$F$2:$F$292,"SALI",'[1]ANALI. CHEM.'!$I$2:$I$292,"&gt;="&amp;AH$2,'[1]ANALI. CHEM.'!$I$2:$I$292,"&lt;"&amp;AI$2)</f>
        <v>0</v>
      </c>
      <c r="AI47">
        <f>-SUMIFS('[1]ANALI. CHEM.'!$E$2:$E$292,'[1]ANALI. CHEM.'!$A$2:$A$292,$B47,'[1]ANALI. CHEM.'!$F$2:$F$292,"SALI",'[1]ANALI. CHEM.'!$I$2:$I$292,"&gt;="&amp;AI$2,'[1]ANALI. CHEM.'!$I$2:$I$292,"&lt;"&amp;AJ$2)</f>
        <v>0</v>
      </c>
      <c r="AJ47">
        <f>-SUMIFS('[1]ANALI. CHEM.'!$E$2:$E$292,'[1]ANALI. CHEM.'!$A$2:$A$292,$B47,'[1]ANALI. CHEM.'!$F$2:$F$292,"SALI",'[1]ANALI. CHEM.'!$I$2:$I$292,"&gt;="&amp;AJ$2,'[1]ANALI. CHEM.'!$I$2:$I$292,"&lt;"&amp;AK$2)</f>
        <v>0</v>
      </c>
      <c r="AK47">
        <f>-SUMIFS('[1]ANALI. CHEM.'!$E$2:$E$292,'[1]ANALI. CHEM.'!$A$2:$A$292,$B47,'[1]ANALI. CHEM.'!$F$2:$F$292,"SALI",'[1]ANALI. CHEM.'!$I$2:$I$292,"&gt;="&amp;AK$2,'[1]ANALI. CHEM.'!$I$2:$I$292,"&lt;"&amp;AL$2)</f>
        <v>0</v>
      </c>
      <c r="AL47">
        <f>-SUMIFS('[1]ANALI. CHEM.'!$E$2:$E$292,'[1]ANALI. CHEM.'!$A$2:$A$292,$B47,'[1]ANALI. CHEM.'!$F$2:$F$292,"SALI",'[1]ANALI. CHEM.'!$I$2:$I$292,"&gt;="&amp;AL$2,'[1]ANALI. CHEM.'!$I$2:$I$292,"&lt;"&amp;AM$2)</f>
        <v>0</v>
      </c>
      <c r="AN47">
        <f t="shared" si="2"/>
        <v>1775</v>
      </c>
      <c r="AO47">
        <f t="shared" si="1"/>
        <v>34</v>
      </c>
    </row>
    <row r="48" spans="2:41" ht="15.75" thickBot="1" x14ac:dyDescent="0.3">
      <c r="B48" s="2" t="s">
        <v>45</v>
      </c>
      <c r="C48">
        <f>-SUMIFS('[1]ANALI. CHEM.'!$E$2:$E$292,'[1]ANALI. CHEM.'!$A$2:$A$292,$B48,'[1]ANALI. CHEM.'!$F$2:$F$292,"SALI",'[1]ANALI. CHEM.'!$I$2:$I$292,"&gt;="&amp;C$2,'[1]ANALI. CHEM.'!$I$2:$I$292,"&lt;"&amp;D$2)</f>
        <v>0</v>
      </c>
      <c r="D48">
        <f>-SUMIFS('[1]ANALI. CHEM.'!$E$2:$E$292,'[1]ANALI. CHEM.'!$A$2:$A$292,$B48,'[1]ANALI. CHEM.'!$F$2:$F$292,"SALI",'[1]ANALI. CHEM.'!$I$2:$I$292,"&gt;="&amp;D$2,'[1]ANALI. CHEM.'!$I$2:$I$292,"&lt;"&amp;E$2)</f>
        <v>0</v>
      </c>
      <c r="E48">
        <f>-SUMIFS('[1]ANALI. CHEM.'!$E$2:$E$292,'[1]ANALI. CHEM.'!$A$2:$A$292,$B48,'[1]ANALI. CHEM.'!$F$2:$F$292,"SALI",'[1]ANALI. CHEM.'!$I$2:$I$292,"&gt;="&amp;E$2,'[1]ANALI. CHEM.'!$I$2:$I$292,"&lt;"&amp;F$2)</f>
        <v>0</v>
      </c>
      <c r="F48">
        <f>-SUMIFS('[1]ANALI. CHEM.'!$E$2:$E$292,'[1]ANALI. CHEM.'!$A$2:$A$292,$B48,'[1]ANALI. CHEM.'!$F$2:$F$292,"SALI",'[1]ANALI. CHEM.'!$I$2:$I$292,"&gt;="&amp;F$2,'[1]ANALI. CHEM.'!$I$2:$I$292,"&lt;"&amp;G$2)</f>
        <v>0</v>
      </c>
      <c r="G48">
        <f>-SUMIFS('[1]ANALI. CHEM.'!$E$2:$E$292,'[1]ANALI. CHEM.'!$A$2:$A$292,$B48,'[1]ANALI. CHEM.'!$F$2:$F$292,"SALI",'[1]ANALI. CHEM.'!$I$2:$I$292,"&gt;="&amp;G$2,'[1]ANALI. CHEM.'!$I$2:$I$292,"&lt;"&amp;H$2)</f>
        <v>0</v>
      </c>
      <c r="H48">
        <f>-SUMIFS('[1]ANALI. CHEM.'!$E$2:$E$292,'[1]ANALI. CHEM.'!$A$2:$A$292,$B48,'[1]ANALI. CHEM.'!$F$2:$F$292,"SALI",'[1]ANALI. CHEM.'!$I$2:$I$292,"&gt;="&amp;H$2,'[1]ANALI. CHEM.'!$I$2:$I$292,"&lt;"&amp;I$2)</f>
        <v>0</v>
      </c>
      <c r="I48">
        <f>-SUMIFS('[1]ANALI. CHEM.'!$E$2:$E$292,'[1]ANALI. CHEM.'!$A$2:$A$292,$B48,'[1]ANALI. CHEM.'!$F$2:$F$292,"SALI",'[1]ANALI. CHEM.'!$I$2:$I$292,"&gt;="&amp;I$2,'[1]ANALI. CHEM.'!$I$2:$I$292,"&lt;"&amp;J$2)</f>
        <v>0</v>
      </c>
      <c r="J48">
        <f>-SUMIFS('[1]ANALI. CHEM.'!$E$2:$E$292,'[1]ANALI. CHEM.'!$A$2:$A$292,$B48,'[1]ANALI. CHEM.'!$F$2:$F$292,"SALI",'[1]ANALI. CHEM.'!$I$2:$I$292,"&gt;="&amp;J$2,'[1]ANALI. CHEM.'!$I$2:$I$292,"&lt;"&amp;K$2)</f>
        <v>0</v>
      </c>
      <c r="K48">
        <f>-SUMIFS('[1]ANALI. CHEM.'!$E$2:$E$292,'[1]ANALI. CHEM.'!$A$2:$A$292,$B48,'[1]ANALI. CHEM.'!$F$2:$F$292,"SALI",'[1]ANALI. CHEM.'!$I$2:$I$292,"&gt;="&amp;K$2,'[1]ANALI. CHEM.'!$I$2:$I$292,"&lt;"&amp;L$2)</f>
        <v>0</v>
      </c>
      <c r="L48">
        <f>-SUMIFS('[1]ANALI. CHEM.'!$E$2:$E$292,'[1]ANALI. CHEM.'!$A$2:$A$292,$B48,'[1]ANALI. CHEM.'!$F$2:$F$292,"SALI",'[1]ANALI. CHEM.'!$I$2:$I$292,"&gt;="&amp;L$2,'[1]ANALI. CHEM.'!$I$2:$I$292,"&lt;"&amp;M$2)</f>
        <v>0</v>
      </c>
      <c r="M48">
        <f>-SUMIFS('[1]ANALI. CHEM.'!$E$2:$E$292,'[1]ANALI. CHEM.'!$A$2:$A$292,$B48,'[1]ANALI. CHEM.'!$F$2:$F$292,"SALI",'[1]ANALI. CHEM.'!$I$2:$I$292,"&gt;="&amp;M$2,'[1]ANALI. CHEM.'!$I$2:$I$292,"&lt;"&amp;N$2)</f>
        <v>0</v>
      </c>
      <c r="N48">
        <f>-SUMIFS('[1]ANALI. CHEM.'!$E$2:$E$292,'[1]ANALI. CHEM.'!$A$2:$A$292,$B48,'[1]ANALI. CHEM.'!$F$2:$F$292,"SALI",'[1]ANALI. CHEM.'!$I$2:$I$292,"&gt;="&amp;N$2,'[1]ANALI. CHEM.'!$I$2:$I$292,"&lt;"&amp;O$2)</f>
        <v>0</v>
      </c>
      <c r="O48">
        <f>-SUMIFS('[1]ANALI. CHEM.'!$E$2:$E$292,'[1]ANALI. CHEM.'!$A$2:$A$292,$B48,'[1]ANALI. CHEM.'!$F$2:$F$292,"SALI",'[1]ANALI. CHEM.'!$I$2:$I$292,"&gt;="&amp;O$2,'[1]ANALI. CHEM.'!$I$2:$I$292,"&lt;"&amp;P$2)</f>
        <v>0</v>
      </c>
      <c r="P48">
        <f>-SUMIFS('[1]ANALI. CHEM.'!$E$2:$E$292,'[1]ANALI. CHEM.'!$A$2:$A$292,$B48,'[1]ANALI. CHEM.'!$F$2:$F$292,"SALI",'[1]ANALI. CHEM.'!$I$2:$I$292,"&gt;="&amp;P$2,'[1]ANALI. CHEM.'!$I$2:$I$292,"&lt;"&amp;Q$2)</f>
        <v>0</v>
      </c>
      <c r="Q48">
        <f>-SUMIFS('[1]ANALI. CHEM.'!$E$2:$E$292,'[1]ANALI. CHEM.'!$A$2:$A$292,$B48,'[1]ANALI. CHEM.'!$F$2:$F$292,"SALI",'[1]ANALI. CHEM.'!$I$2:$I$292,"&gt;="&amp;Q$2,'[1]ANALI. CHEM.'!$I$2:$I$292,"&lt;"&amp;R$2)</f>
        <v>0</v>
      </c>
      <c r="R48">
        <f>-SUMIFS('[1]ANALI. CHEM.'!$E$2:$E$292,'[1]ANALI. CHEM.'!$A$2:$A$292,$B48,'[1]ANALI. CHEM.'!$F$2:$F$292,"SALI",'[1]ANALI. CHEM.'!$I$2:$I$292,"&gt;="&amp;R$2,'[1]ANALI. CHEM.'!$I$2:$I$292,"&lt;"&amp;S$2)</f>
        <v>0</v>
      </c>
      <c r="S48">
        <f>-SUMIFS('[1]ANALI. CHEM.'!$E$2:$E$292,'[1]ANALI. CHEM.'!$A$2:$A$292,$B48,'[1]ANALI. CHEM.'!$F$2:$F$292,"SALI",'[1]ANALI. CHEM.'!$I$2:$I$292,"&gt;="&amp;S$2,'[1]ANALI. CHEM.'!$I$2:$I$292,"&lt;"&amp;T$2)</f>
        <v>0</v>
      </c>
      <c r="T48">
        <f>-SUMIFS('[1]ANALI. CHEM.'!$E$2:$E$292,'[1]ANALI. CHEM.'!$A$2:$A$292,$B48,'[1]ANALI. CHEM.'!$F$2:$F$292,"SALI",'[1]ANALI. CHEM.'!$I$2:$I$292,"&gt;="&amp;T$2,'[1]ANALI. CHEM.'!$I$2:$I$292,"&lt;"&amp;U$2)</f>
        <v>0</v>
      </c>
      <c r="U48">
        <f>-SUMIFS('[1]ANALI. CHEM.'!$E$2:$E$292,'[1]ANALI. CHEM.'!$A$2:$A$292,$B48,'[1]ANALI. CHEM.'!$F$2:$F$292,"SALI",'[1]ANALI. CHEM.'!$I$2:$I$292,"&gt;="&amp;U$2,'[1]ANALI. CHEM.'!$I$2:$I$292,"&lt;"&amp;V$2)</f>
        <v>0</v>
      </c>
      <c r="V48">
        <f>-SUMIFS('[1]ANALI. CHEM.'!$E$2:$E$292,'[1]ANALI. CHEM.'!$A$2:$A$292,$B48,'[1]ANALI. CHEM.'!$F$2:$F$292,"SALI",'[1]ANALI. CHEM.'!$I$2:$I$292,"&gt;="&amp;V$2,'[1]ANALI. CHEM.'!$I$2:$I$292,"&lt;"&amp;W$2)</f>
        <v>0</v>
      </c>
      <c r="W48">
        <f>-SUMIFS('[1]ANALI. CHEM.'!$E$2:$E$292,'[1]ANALI. CHEM.'!$A$2:$A$292,$B48,'[1]ANALI. CHEM.'!$F$2:$F$292,"SALI",'[1]ANALI. CHEM.'!$I$2:$I$292,"&gt;="&amp;W$2,'[1]ANALI. CHEM.'!$I$2:$I$292,"&lt;"&amp;X$2)</f>
        <v>100</v>
      </c>
      <c r="X48">
        <f>-SUMIFS('[1]ANALI. CHEM.'!$E$2:$E$292,'[1]ANALI. CHEM.'!$A$2:$A$292,$B48,'[1]ANALI. CHEM.'!$F$2:$F$292,"SALI",'[1]ANALI. CHEM.'!$I$2:$I$292,"&gt;="&amp;X$2,'[1]ANALI. CHEM.'!$I$2:$I$292,"&lt;"&amp;Y$2)</f>
        <v>1500</v>
      </c>
      <c r="Y48">
        <f>-SUMIFS('[1]ANALI. CHEM.'!$E$2:$E$292,'[1]ANALI. CHEM.'!$A$2:$A$292,$B48,'[1]ANALI. CHEM.'!$F$2:$F$292,"SALI",'[1]ANALI. CHEM.'!$I$2:$I$292,"&gt;="&amp;Y$2,'[1]ANALI. CHEM.'!$I$2:$I$292,"&lt;"&amp;Z$2)</f>
        <v>0</v>
      </c>
      <c r="Z48">
        <f>-SUMIFS('[1]ANALI. CHEM.'!$E$2:$E$292,'[1]ANALI. CHEM.'!$A$2:$A$292,$B48,'[1]ANALI. CHEM.'!$F$2:$F$292,"SALI",'[1]ANALI. CHEM.'!$I$2:$I$292,"&gt;="&amp;Z$2,'[1]ANALI. CHEM.'!$I$2:$I$292,"&lt;"&amp;AA$2)</f>
        <v>0</v>
      </c>
      <c r="AA48">
        <f>-SUMIFS('[1]ANALI. CHEM.'!$E$2:$E$292,'[1]ANALI. CHEM.'!$A$2:$A$292,$B48,'[1]ANALI. CHEM.'!$F$2:$F$292,"SALI",'[1]ANALI. CHEM.'!$I$2:$I$292,"&gt;="&amp;AA$2,'[1]ANALI. CHEM.'!$I$2:$I$292,"&lt;"&amp;AB$2)</f>
        <v>0</v>
      </c>
      <c r="AB48">
        <f>-SUMIFS('[1]ANALI. CHEM.'!$E$2:$E$292,'[1]ANALI. CHEM.'!$A$2:$A$292,$B48,'[1]ANALI. CHEM.'!$F$2:$F$292,"SALI",'[1]ANALI. CHEM.'!$I$2:$I$292,"&gt;="&amp;AB$2,'[1]ANALI. CHEM.'!$I$2:$I$292,"&lt;"&amp;AC$2)</f>
        <v>1500</v>
      </c>
      <c r="AC48">
        <f>-SUMIFS('[1]ANALI. CHEM.'!$E$2:$E$292,'[1]ANALI. CHEM.'!$A$2:$A$292,$B48,'[1]ANALI. CHEM.'!$F$2:$F$292,"SALI",'[1]ANALI. CHEM.'!$I$2:$I$292,"&gt;="&amp;AC$2,'[1]ANALI. CHEM.'!$I$2:$I$292,"&lt;"&amp;AD$2)</f>
        <v>0</v>
      </c>
      <c r="AD48">
        <f>-SUMIFS('[1]ANALI. CHEM.'!$E$2:$E$292,'[1]ANALI. CHEM.'!$A$2:$A$292,$B48,'[1]ANALI. CHEM.'!$F$2:$F$292,"SALI",'[1]ANALI. CHEM.'!$I$2:$I$292,"&gt;="&amp;AD$2,'[1]ANALI. CHEM.'!$I$2:$I$292,"&lt;"&amp;AE$2)</f>
        <v>0</v>
      </c>
      <c r="AE48">
        <f>-SUMIFS('[1]ANALI. CHEM.'!$E$2:$E$292,'[1]ANALI. CHEM.'!$A$2:$A$292,$B48,'[1]ANALI. CHEM.'!$F$2:$F$292,"SALI",'[1]ANALI. CHEM.'!$I$2:$I$292,"&gt;="&amp;AE$2,'[1]ANALI. CHEM.'!$I$2:$I$292,"&lt;"&amp;AF$2)</f>
        <v>0</v>
      </c>
      <c r="AF48">
        <f>-SUMIFS('[1]ANALI. CHEM.'!$E$2:$E$292,'[1]ANALI. CHEM.'!$A$2:$A$292,$B48,'[1]ANALI. CHEM.'!$F$2:$F$292,"SALI",'[1]ANALI. CHEM.'!$I$2:$I$292,"&gt;="&amp;AF$2,'[1]ANALI. CHEM.'!$I$2:$I$292,"&lt;"&amp;AG$2)</f>
        <v>0</v>
      </c>
      <c r="AG48">
        <f>-SUMIFS('[1]ANALI. CHEM.'!$E$2:$E$292,'[1]ANALI. CHEM.'!$A$2:$A$292,$B48,'[1]ANALI. CHEM.'!$F$2:$F$292,"SALI",'[1]ANALI. CHEM.'!$I$2:$I$292,"&gt;="&amp;AG$2,'[1]ANALI. CHEM.'!$I$2:$I$292,"&lt;"&amp;AH$2)</f>
        <v>0</v>
      </c>
      <c r="AH48">
        <f>-SUMIFS('[1]ANALI. CHEM.'!$E$2:$E$292,'[1]ANALI. CHEM.'!$A$2:$A$292,$B48,'[1]ANALI. CHEM.'!$F$2:$F$292,"SALI",'[1]ANALI. CHEM.'!$I$2:$I$292,"&gt;="&amp;AH$2,'[1]ANALI. CHEM.'!$I$2:$I$292,"&lt;"&amp;AI$2)</f>
        <v>0</v>
      </c>
      <c r="AI48">
        <f>-SUMIFS('[1]ANALI. CHEM.'!$E$2:$E$292,'[1]ANALI. CHEM.'!$A$2:$A$292,$B48,'[1]ANALI. CHEM.'!$F$2:$F$292,"SALI",'[1]ANALI. CHEM.'!$I$2:$I$292,"&gt;="&amp;AI$2,'[1]ANALI. CHEM.'!$I$2:$I$292,"&lt;"&amp;AJ$2)</f>
        <v>0</v>
      </c>
      <c r="AJ48">
        <f>-SUMIFS('[1]ANALI. CHEM.'!$E$2:$E$292,'[1]ANALI. CHEM.'!$A$2:$A$292,$B48,'[1]ANALI. CHEM.'!$F$2:$F$292,"SALI",'[1]ANALI. CHEM.'!$I$2:$I$292,"&gt;="&amp;AJ$2,'[1]ANALI. CHEM.'!$I$2:$I$292,"&lt;"&amp;AK$2)</f>
        <v>0</v>
      </c>
      <c r="AK48">
        <f>-SUMIFS('[1]ANALI. CHEM.'!$E$2:$E$292,'[1]ANALI. CHEM.'!$A$2:$A$292,$B48,'[1]ANALI. CHEM.'!$F$2:$F$292,"SALI",'[1]ANALI. CHEM.'!$I$2:$I$292,"&gt;="&amp;AK$2,'[1]ANALI. CHEM.'!$I$2:$I$292,"&lt;"&amp;AL$2)</f>
        <v>0</v>
      </c>
      <c r="AL48">
        <f>-SUMIFS('[1]ANALI. CHEM.'!$E$2:$E$292,'[1]ANALI. CHEM.'!$A$2:$A$292,$B48,'[1]ANALI. CHEM.'!$F$2:$F$292,"SALI",'[1]ANALI. CHEM.'!$I$2:$I$292,"&gt;="&amp;AL$2,'[1]ANALI. CHEM.'!$I$2:$I$292,"&lt;"&amp;AM$2)</f>
        <v>0</v>
      </c>
      <c r="AN48">
        <f t="shared" si="2"/>
        <v>3100</v>
      </c>
      <c r="AO48">
        <f t="shared" si="1"/>
        <v>33</v>
      </c>
    </row>
    <row r="49" spans="2:41" ht="15.75" thickBot="1" x14ac:dyDescent="0.3">
      <c r="B49" s="2" t="s">
        <v>46</v>
      </c>
      <c r="C49">
        <f>-SUMIFS('[1]ANALI. CHEM.'!$E$2:$E$292,'[1]ANALI. CHEM.'!$A$2:$A$292,$B49,'[1]ANALI. CHEM.'!$F$2:$F$292,"SALI",'[1]ANALI. CHEM.'!$I$2:$I$292,"&gt;="&amp;C$2,'[1]ANALI. CHEM.'!$I$2:$I$292,"&lt;"&amp;D$2)</f>
        <v>0</v>
      </c>
      <c r="D49">
        <f>-SUMIFS('[1]ANALI. CHEM.'!$E$2:$E$292,'[1]ANALI. CHEM.'!$A$2:$A$292,$B49,'[1]ANALI. CHEM.'!$F$2:$F$292,"SALI",'[1]ANALI. CHEM.'!$I$2:$I$292,"&gt;="&amp;D$2,'[1]ANALI. CHEM.'!$I$2:$I$292,"&lt;"&amp;E$2)</f>
        <v>0</v>
      </c>
      <c r="E49">
        <f>-SUMIFS('[1]ANALI. CHEM.'!$E$2:$E$292,'[1]ANALI. CHEM.'!$A$2:$A$292,$B49,'[1]ANALI. CHEM.'!$F$2:$F$292,"SALI",'[1]ANALI. CHEM.'!$I$2:$I$292,"&gt;="&amp;E$2,'[1]ANALI. CHEM.'!$I$2:$I$292,"&lt;"&amp;F$2)</f>
        <v>0</v>
      </c>
      <c r="F49">
        <f>-SUMIFS('[1]ANALI. CHEM.'!$E$2:$E$292,'[1]ANALI. CHEM.'!$A$2:$A$292,$B49,'[1]ANALI. CHEM.'!$F$2:$F$292,"SALI",'[1]ANALI. CHEM.'!$I$2:$I$292,"&gt;="&amp;F$2,'[1]ANALI. CHEM.'!$I$2:$I$292,"&lt;"&amp;G$2)</f>
        <v>0</v>
      </c>
      <c r="G49">
        <f>-SUMIFS('[1]ANALI. CHEM.'!$E$2:$E$292,'[1]ANALI. CHEM.'!$A$2:$A$292,$B49,'[1]ANALI. CHEM.'!$F$2:$F$292,"SALI",'[1]ANALI. CHEM.'!$I$2:$I$292,"&gt;="&amp;G$2,'[1]ANALI. CHEM.'!$I$2:$I$292,"&lt;"&amp;H$2)</f>
        <v>0</v>
      </c>
      <c r="H49">
        <f>-SUMIFS('[1]ANALI. CHEM.'!$E$2:$E$292,'[1]ANALI. CHEM.'!$A$2:$A$292,$B49,'[1]ANALI. CHEM.'!$F$2:$F$292,"SALI",'[1]ANALI. CHEM.'!$I$2:$I$292,"&gt;="&amp;H$2,'[1]ANALI. CHEM.'!$I$2:$I$292,"&lt;"&amp;I$2)</f>
        <v>0</v>
      </c>
      <c r="I49">
        <f>-SUMIFS('[1]ANALI. CHEM.'!$E$2:$E$292,'[1]ANALI. CHEM.'!$A$2:$A$292,$B49,'[1]ANALI. CHEM.'!$F$2:$F$292,"SALI",'[1]ANALI. CHEM.'!$I$2:$I$292,"&gt;="&amp;I$2,'[1]ANALI. CHEM.'!$I$2:$I$292,"&lt;"&amp;J$2)</f>
        <v>0</v>
      </c>
      <c r="J49">
        <f>-SUMIFS('[1]ANALI. CHEM.'!$E$2:$E$292,'[1]ANALI. CHEM.'!$A$2:$A$292,$B49,'[1]ANALI. CHEM.'!$F$2:$F$292,"SALI",'[1]ANALI. CHEM.'!$I$2:$I$292,"&gt;="&amp;J$2,'[1]ANALI. CHEM.'!$I$2:$I$292,"&lt;"&amp;K$2)</f>
        <v>0</v>
      </c>
      <c r="K49">
        <f>-SUMIFS('[1]ANALI. CHEM.'!$E$2:$E$292,'[1]ANALI. CHEM.'!$A$2:$A$292,$B49,'[1]ANALI. CHEM.'!$F$2:$F$292,"SALI",'[1]ANALI. CHEM.'!$I$2:$I$292,"&gt;="&amp;K$2,'[1]ANALI. CHEM.'!$I$2:$I$292,"&lt;"&amp;L$2)</f>
        <v>0</v>
      </c>
      <c r="L49">
        <f>-SUMIFS('[1]ANALI. CHEM.'!$E$2:$E$292,'[1]ANALI. CHEM.'!$A$2:$A$292,$B49,'[1]ANALI. CHEM.'!$F$2:$F$292,"SALI",'[1]ANALI. CHEM.'!$I$2:$I$292,"&gt;="&amp;L$2,'[1]ANALI. CHEM.'!$I$2:$I$292,"&lt;"&amp;M$2)</f>
        <v>0</v>
      </c>
      <c r="M49">
        <f>-SUMIFS('[1]ANALI. CHEM.'!$E$2:$E$292,'[1]ANALI. CHEM.'!$A$2:$A$292,$B49,'[1]ANALI. CHEM.'!$F$2:$F$292,"SALI",'[1]ANALI. CHEM.'!$I$2:$I$292,"&gt;="&amp;M$2,'[1]ANALI. CHEM.'!$I$2:$I$292,"&lt;"&amp;N$2)</f>
        <v>0</v>
      </c>
      <c r="N49">
        <f>-SUMIFS('[1]ANALI. CHEM.'!$E$2:$E$292,'[1]ANALI. CHEM.'!$A$2:$A$292,$B49,'[1]ANALI. CHEM.'!$F$2:$F$292,"SALI",'[1]ANALI. CHEM.'!$I$2:$I$292,"&gt;="&amp;N$2,'[1]ANALI. CHEM.'!$I$2:$I$292,"&lt;"&amp;O$2)</f>
        <v>0</v>
      </c>
      <c r="O49">
        <f>-SUMIFS('[1]ANALI. CHEM.'!$E$2:$E$292,'[1]ANALI. CHEM.'!$A$2:$A$292,$B49,'[1]ANALI. CHEM.'!$F$2:$F$292,"SALI",'[1]ANALI. CHEM.'!$I$2:$I$292,"&gt;="&amp;O$2,'[1]ANALI. CHEM.'!$I$2:$I$292,"&lt;"&amp;P$2)</f>
        <v>0</v>
      </c>
      <c r="P49">
        <f>-SUMIFS('[1]ANALI. CHEM.'!$E$2:$E$292,'[1]ANALI. CHEM.'!$A$2:$A$292,$B49,'[1]ANALI. CHEM.'!$F$2:$F$292,"SALI",'[1]ANALI. CHEM.'!$I$2:$I$292,"&gt;="&amp;P$2,'[1]ANALI. CHEM.'!$I$2:$I$292,"&lt;"&amp;Q$2)</f>
        <v>0</v>
      </c>
      <c r="Q49">
        <f>-SUMIFS('[1]ANALI. CHEM.'!$E$2:$E$292,'[1]ANALI. CHEM.'!$A$2:$A$292,$B49,'[1]ANALI. CHEM.'!$F$2:$F$292,"SALI",'[1]ANALI. CHEM.'!$I$2:$I$292,"&gt;="&amp;Q$2,'[1]ANALI. CHEM.'!$I$2:$I$292,"&lt;"&amp;R$2)</f>
        <v>0</v>
      </c>
      <c r="R49">
        <f>-SUMIFS('[1]ANALI. CHEM.'!$E$2:$E$292,'[1]ANALI. CHEM.'!$A$2:$A$292,$B49,'[1]ANALI. CHEM.'!$F$2:$F$292,"SALI",'[1]ANALI. CHEM.'!$I$2:$I$292,"&gt;="&amp;R$2,'[1]ANALI. CHEM.'!$I$2:$I$292,"&lt;"&amp;S$2)</f>
        <v>0</v>
      </c>
      <c r="S49">
        <f>-SUMIFS('[1]ANALI. CHEM.'!$E$2:$E$292,'[1]ANALI. CHEM.'!$A$2:$A$292,$B49,'[1]ANALI. CHEM.'!$F$2:$F$292,"SALI",'[1]ANALI. CHEM.'!$I$2:$I$292,"&gt;="&amp;S$2,'[1]ANALI. CHEM.'!$I$2:$I$292,"&lt;"&amp;T$2)</f>
        <v>0</v>
      </c>
      <c r="T49">
        <f>-SUMIFS('[1]ANALI. CHEM.'!$E$2:$E$292,'[1]ANALI. CHEM.'!$A$2:$A$292,$B49,'[1]ANALI. CHEM.'!$F$2:$F$292,"SALI",'[1]ANALI. CHEM.'!$I$2:$I$292,"&gt;="&amp;T$2,'[1]ANALI. CHEM.'!$I$2:$I$292,"&lt;"&amp;U$2)</f>
        <v>0</v>
      </c>
      <c r="U49">
        <f>-SUMIFS('[1]ANALI. CHEM.'!$E$2:$E$292,'[1]ANALI. CHEM.'!$A$2:$A$292,$B49,'[1]ANALI. CHEM.'!$F$2:$F$292,"SALI",'[1]ANALI. CHEM.'!$I$2:$I$292,"&gt;="&amp;U$2,'[1]ANALI. CHEM.'!$I$2:$I$292,"&lt;"&amp;V$2)</f>
        <v>0</v>
      </c>
      <c r="V49">
        <f>-SUMIFS('[1]ANALI. CHEM.'!$E$2:$E$292,'[1]ANALI. CHEM.'!$A$2:$A$292,$B49,'[1]ANALI. CHEM.'!$F$2:$F$292,"SALI",'[1]ANALI. CHEM.'!$I$2:$I$292,"&gt;="&amp;V$2,'[1]ANALI. CHEM.'!$I$2:$I$292,"&lt;"&amp;W$2)</f>
        <v>0</v>
      </c>
      <c r="W49">
        <f>-SUMIFS('[1]ANALI. CHEM.'!$E$2:$E$292,'[1]ANALI. CHEM.'!$A$2:$A$292,$B49,'[1]ANALI. CHEM.'!$F$2:$F$292,"SALI",'[1]ANALI. CHEM.'!$I$2:$I$292,"&gt;="&amp;W$2,'[1]ANALI. CHEM.'!$I$2:$I$292,"&lt;"&amp;X$2)</f>
        <v>0</v>
      </c>
      <c r="X49">
        <f>-SUMIFS('[1]ANALI. CHEM.'!$E$2:$E$292,'[1]ANALI. CHEM.'!$A$2:$A$292,$B49,'[1]ANALI. CHEM.'!$F$2:$F$292,"SALI",'[1]ANALI. CHEM.'!$I$2:$I$292,"&gt;="&amp;X$2,'[1]ANALI. CHEM.'!$I$2:$I$292,"&lt;"&amp;Y$2)</f>
        <v>0</v>
      </c>
      <c r="Y49">
        <f>-SUMIFS('[1]ANALI. CHEM.'!$E$2:$E$292,'[1]ANALI. CHEM.'!$A$2:$A$292,$B49,'[1]ANALI. CHEM.'!$F$2:$F$292,"SALI",'[1]ANALI. CHEM.'!$I$2:$I$292,"&gt;="&amp;Y$2,'[1]ANALI. CHEM.'!$I$2:$I$292,"&lt;"&amp;Z$2)</f>
        <v>0</v>
      </c>
      <c r="Z49">
        <f>-SUMIFS('[1]ANALI. CHEM.'!$E$2:$E$292,'[1]ANALI. CHEM.'!$A$2:$A$292,$B49,'[1]ANALI. CHEM.'!$F$2:$F$292,"SALI",'[1]ANALI. CHEM.'!$I$2:$I$292,"&gt;="&amp;Z$2,'[1]ANALI. CHEM.'!$I$2:$I$292,"&lt;"&amp;AA$2)</f>
        <v>0</v>
      </c>
      <c r="AA49">
        <f>-SUMIFS('[1]ANALI. CHEM.'!$E$2:$E$292,'[1]ANALI. CHEM.'!$A$2:$A$292,$B49,'[1]ANALI. CHEM.'!$F$2:$F$292,"SALI",'[1]ANALI. CHEM.'!$I$2:$I$292,"&gt;="&amp;AA$2,'[1]ANALI. CHEM.'!$I$2:$I$292,"&lt;"&amp;AB$2)</f>
        <v>0</v>
      </c>
      <c r="AB49">
        <f>-SUMIFS('[1]ANALI. CHEM.'!$E$2:$E$292,'[1]ANALI. CHEM.'!$A$2:$A$292,$B49,'[1]ANALI. CHEM.'!$F$2:$F$292,"SALI",'[1]ANALI. CHEM.'!$I$2:$I$292,"&gt;="&amp;AB$2,'[1]ANALI. CHEM.'!$I$2:$I$292,"&lt;"&amp;AC$2)</f>
        <v>0</v>
      </c>
      <c r="AC49">
        <f>-SUMIFS('[1]ANALI. CHEM.'!$E$2:$E$292,'[1]ANALI. CHEM.'!$A$2:$A$292,$B49,'[1]ANALI. CHEM.'!$F$2:$F$292,"SALI",'[1]ANALI. CHEM.'!$I$2:$I$292,"&gt;="&amp;AC$2,'[1]ANALI. CHEM.'!$I$2:$I$292,"&lt;"&amp;AD$2)</f>
        <v>0</v>
      </c>
      <c r="AD49">
        <f>-SUMIFS('[1]ANALI. CHEM.'!$E$2:$E$292,'[1]ANALI. CHEM.'!$A$2:$A$292,$B49,'[1]ANALI. CHEM.'!$F$2:$F$292,"SALI",'[1]ANALI. CHEM.'!$I$2:$I$292,"&gt;="&amp;AD$2,'[1]ANALI. CHEM.'!$I$2:$I$292,"&lt;"&amp;AE$2)</f>
        <v>0</v>
      </c>
      <c r="AE49">
        <f>-SUMIFS('[1]ANALI. CHEM.'!$E$2:$E$292,'[1]ANALI. CHEM.'!$A$2:$A$292,$B49,'[1]ANALI. CHEM.'!$F$2:$F$292,"SALI",'[1]ANALI. CHEM.'!$I$2:$I$292,"&gt;="&amp;AE$2,'[1]ANALI. CHEM.'!$I$2:$I$292,"&lt;"&amp;AF$2)</f>
        <v>0</v>
      </c>
      <c r="AF49">
        <f>-SUMIFS('[1]ANALI. CHEM.'!$E$2:$E$292,'[1]ANALI. CHEM.'!$A$2:$A$292,$B49,'[1]ANALI. CHEM.'!$F$2:$F$292,"SALI",'[1]ANALI. CHEM.'!$I$2:$I$292,"&gt;="&amp;AF$2,'[1]ANALI. CHEM.'!$I$2:$I$292,"&lt;"&amp;AG$2)</f>
        <v>0</v>
      </c>
      <c r="AG49">
        <f>-SUMIFS('[1]ANALI. CHEM.'!$E$2:$E$292,'[1]ANALI. CHEM.'!$A$2:$A$292,$B49,'[1]ANALI. CHEM.'!$F$2:$F$292,"SALI",'[1]ANALI. CHEM.'!$I$2:$I$292,"&gt;="&amp;AG$2,'[1]ANALI. CHEM.'!$I$2:$I$292,"&lt;"&amp;AH$2)</f>
        <v>0</v>
      </c>
      <c r="AH49">
        <f>-SUMIFS('[1]ANALI. CHEM.'!$E$2:$E$292,'[1]ANALI. CHEM.'!$A$2:$A$292,$B49,'[1]ANALI. CHEM.'!$F$2:$F$292,"SALI",'[1]ANALI. CHEM.'!$I$2:$I$292,"&gt;="&amp;AH$2,'[1]ANALI. CHEM.'!$I$2:$I$292,"&lt;"&amp;AI$2)</f>
        <v>0</v>
      </c>
      <c r="AI49">
        <f>-SUMIFS('[1]ANALI. CHEM.'!$E$2:$E$292,'[1]ANALI. CHEM.'!$A$2:$A$292,$B49,'[1]ANALI. CHEM.'!$F$2:$F$292,"SALI",'[1]ANALI. CHEM.'!$I$2:$I$292,"&gt;="&amp;AI$2,'[1]ANALI. CHEM.'!$I$2:$I$292,"&lt;"&amp;AJ$2)</f>
        <v>0</v>
      </c>
      <c r="AJ49">
        <f>-SUMIFS('[1]ANALI. CHEM.'!$E$2:$E$292,'[1]ANALI. CHEM.'!$A$2:$A$292,$B49,'[1]ANALI. CHEM.'!$F$2:$F$292,"SALI",'[1]ANALI. CHEM.'!$I$2:$I$292,"&gt;="&amp;AJ$2,'[1]ANALI. CHEM.'!$I$2:$I$292,"&lt;"&amp;AK$2)</f>
        <v>0</v>
      </c>
      <c r="AK49">
        <f>-SUMIFS('[1]ANALI. CHEM.'!$E$2:$E$292,'[1]ANALI. CHEM.'!$A$2:$A$292,$B49,'[1]ANALI. CHEM.'!$F$2:$F$292,"SALI",'[1]ANALI. CHEM.'!$I$2:$I$292,"&gt;="&amp;AK$2,'[1]ANALI. CHEM.'!$I$2:$I$292,"&lt;"&amp;AL$2)</f>
        <v>0</v>
      </c>
      <c r="AL49">
        <f>-SUMIFS('[1]ANALI. CHEM.'!$E$2:$E$292,'[1]ANALI. CHEM.'!$A$2:$A$292,$B49,'[1]ANALI. CHEM.'!$F$2:$F$292,"SALI",'[1]ANALI. CHEM.'!$I$2:$I$292,"&gt;="&amp;AL$2,'[1]ANALI. CHEM.'!$I$2:$I$292,"&lt;"&amp;AM$2)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-SUMIFS('[1]ANALI. CHEM.'!$E$2:$E$292,'[1]ANALI. CHEM.'!$A$2:$A$292,$B50,'[1]ANALI. CHEM.'!$F$2:$F$292,"SALI",'[1]ANALI. CHEM.'!$I$2:$I$292,"&gt;="&amp;C$2,'[1]ANALI. CHEM.'!$I$2:$I$292,"&lt;"&amp;D$2)</f>
        <v>0</v>
      </c>
      <c r="D50">
        <f>-SUMIFS('[1]ANALI. CHEM.'!$E$2:$E$292,'[1]ANALI. CHEM.'!$A$2:$A$292,$B50,'[1]ANALI. CHEM.'!$F$2:$F$292,"SALI",'[1]ANALI. CHEM.'!$I$2:$I$292,"&gt;="&amp;D$2,'[1]ANALI. CHEM.'!$I$2:$I$292,"&lt;"&amp;E$2)</f>
        <v>0</v>
      </c>
      <c r="E50">
        <f>-SUMIFS('[1]ANALI. CHEM.'!$E$2:$E$292,'[1]ANALI. CHEM.'!$A$2:$A$292,$B50,'[1]ANALI. CHEM.'!$F$2:$F$292,"SALI",'[1]ANALI. CHEM.'!$I$2:$I$292,"&gt;="&amp;E$2,'[1]ANALI. CHEM.'!$I$2:$I$292,"&lt;"&amp;F$2)</f>
        <v>0</v>
      </c>
      <c r="F50">
        <f>-SUMIFS('[1]ANALI. CHEM.'!$E$2:$E$292,'[1]ANALI. CHEM.'!$A$2:$A$292,$B50,'[1]ANALI. CHEM.'!$F$2:$F$292,"SALI",'[1]ANALI. CHEM.'!$I$2:$I$292,"&gt;="&amp;F$2,'[1]ANALI. CHEM.'!$I$2:$I$292,"&lt;"&amp;G$2)</f>
        <v>0</v>
      </c>
      <c r="G50">
        <f>-SUMIFS('[1]ANALI. CHEM.'!$E$2:$E$292,'[1]ANALI. CHEM.'!$A$2:$A$292,$B50,'[1]ANALI. CHEM.'!$F$2:$F$292,"SALI",'[1]ANALI. CHEM.'!$I$2:$I$292,"&gt;="&amp;G$2,'[1]ANALI. CHEM.'!$I$2:$I$292,"&lt;"&amp;H$2)</f>
        <v>0</v>
      </c>
      <c r="H50">
        <f>-SUMIFS('[1]ANALI. CHEM.'!$E$2:$E$292,'[1]ANALI. CHEM.'!$A$2:$A$292,$B50,'[1]ANALI. CHEM.'!$F$2:$F$292,"SALI",'[1]ANALI. CHEM.'!$I$2:$I$292,"&gt;="&amp;H$2,'[1]ANALI. CHEM.'!$I$2:$I$292,"&lt;"&amp;I$2)</f>
        <v>0</v>
      </c>
      <c r="I50">
        <f>-SUMIFS('[1]ANALI. CHEM.'!$E$2:$E$292,'[1]ANALI. CHEM.'!$A$2:$A$292,$B50,'[1]ANALI. CHEM.'!$F$2:$F$292,"SALI",'[1]ANALI. CHEM.'!$I$2:$I$292,"&gt;="&amp;I$2,'[1]ANALI. CHEM.'!$I$2:$I$292,"&lt;"&amp;J$2)</f>
        <v>0</v>
      </c>
      <c r="J50">
        <f>-SUMIFS('[1]ANALI. CHEM.'!$E$2:$E$292,'[1]ANALI. CHEM.'!$A$2:$A$292,$B50,'[1]ANALI. CHEM.'!$F$2:$F$292,"SALI",'[1]ANALI. CHEM.'!$I$2:$I$292,"&gt;="&amp;J$2,'[1]ANALI. CHEM.'!$I$2:$I$292,"&lt;"&amp;K$2)</f>
        <v>0</v>
      </c>
      <c r="K50">
        <f>-SUMIFS('[1]ANALI. CHEM.'!$E$2:$E$292,'[1]ANALI. CHEM.'!$A$2:$A$292,$B50,'[1]ANALI. CHEM.'!$F$2:$F$292,"SALI",'[1]ANALI. CHEM.'!$I$2:$I$292,"&gt;="&amp;K$2,'[1]ANALI. CHEM.'!$I$2:$I$292,"&lt;"&amp;L$2)</f>
        <v>0</v>
      </c>
      <c r="L50">
        <f>-SUMIFS('[1]ANALI. CHEM.'!$E$2:$E$292,'[1]ANALI. CHEM.'!$A$2:$A$292,$B50,'[1]ANALI. CHEM.'!$F$2:$F$292,"SALI",'[1]ANALI. CHEM.'!$I$2:$I$292,"&gt;="&amp;L$2,'[1]ANALI. CHEM.'!$I$2:$I$292,"&lt;"&amp;M$2)</f>
        <v>0</v>
      </c>
      <c r="M50">
        <f>-SUMIFS('[1]ANALI. CHEM.'!$E$2:$E$292,'[1]ANALI. CHEM.'!$A$2:$A$292,$B50,'[1]ANALI. CHEM.'!$F$2:$F$292,"SALI",'[1]ANALI. CHEM.'!$I$2:$I$292,"&gt;="&amp;M$2,'[1]ANALI. CHEM.'!$I$2:$I$292,"&lt;"&amp;N$2)</f>
        <v>0</v>
      </c>
      <c r="N50">
        <f>-SUMIFS('[1]ANALI. CHEM.'!$E$2:$E$292,'[1]ANALI. CHEM.'!$A$2:$A$292,$B50,'[1]ANALI. CHEM.'!$F$2:$F$292,"SALI",'[1]ANALI. CHEM.'!$I$2:$I$292,"&gt;="&amp;N$2,'[1]ANALI. CHEM.'!$I$2:$I$292,"&lt;"&amp;O$2)</f>
        <v>0</v>
      </c>
      <c r="O50">
        <f>-SUMIFS('[1]ANALI. CHEM.'!$E$2:$E$292,'[1]ANALI. CHEM.'!$A$2:$A$292,$B50,'[1]ANALI. CHEM.'!$F$2:$F$292,"SALI",'[1]ANALI. CHEM.'!$I$2:$I$292,"&gt;="&amp;O$2,'[1]ANALI. CHEM.'!$I$2:$I$292,"&lt;"&amp;P$2)</f>
        <v>0</v>
      </c>
      <c r="P50">
        <f>-SUMIFS('[1]ANALI. CHEM.'!$E$2:$E$292,'[1]ANALI. CHEM.'!$A$2:$A$292,$B50,'[1]ANALI. CHEM.'!$F$2:$F$292,"SALI",'[1]ANALI. CHEM.'!$I$2:$I$292,"&gt;="&amp;P$2,'[1]ANALI. CHEM.'!$I$2:$I$292,"&lt;"&amp;Q$2)</f>
        <v>0</v>
      </c>
      <c r="Q50">
        <f>-SUMIFS('[1]ANALI. CHEM.'!$E$2:$E$292,'[1]ANALI. CHEM.'!$A$2:$A$292,$B50,'[1]ANALI. CHEM.'!$F$2:$F$292,"SALI",'[1]ANALI. CHEM.'!$I$2:$I$292,"&gt;="&amp;Q$2,'[1]ANALI. CHEM.'!$I$2:$I$292,"&lt;"&amp;R$2)</f>
        <v>0</v>
      </c>
      <c r="R50">
        <f>-SUMIFS('[1]ANALI. CHEM.'!$E$2:$E$292,'[1]ANALI. CHEM.'!$A$2:$A$292,$B50,'[1]ANALI. CHEM.'!$F$2:$F$292,"SALI",'[1]ANALI. CHEM.'!$I$2:$I$292,"&gt;="&amp;R$2,'[1]ANALI. CHEM.'!$I$2:$I$292,"&lt;"&amp;S$2)</f>
        <v>0</v>
      </c>
      <c r="S50">
        <f>-SUMIFS('[1]ANALI. CHEM.'!$E$2:$E$292,'[1]ANALI. CHEM.'!$A$2:$A$292,$B50,'[1]ANALI. CHEM.'!$F$2:$F$292,"SALI",'[1]ANALI. CHEM.'!$I$2:$I$292,"&gt;="&amp;S$2,'[1]ANALI. CHEM.'!$I$2:$I$292,"&lt;"&amp;T$2)</f>
        <v>0</v>
      </c>
      <c r="T50">
        <f>-SUMIFS('[1]ANALI. CHEM.'!$E$2:$E$292,'[1]ANALI. CHEM.'!$A$2:$A$292,$B50,'[1]ANALI. CHEM.'!$F$2:$F$292,"SALI",'[1]ANALI. CHEM.'!$I$2:$I$292,"&gt;="&amp;T$2,'[1]ANALI. CHEM.'!$I$2:$I$292,"&lt;"&amp;U$2)</f>
        <v>0</v>
      </c>
      <c r="U50">
        <f>-SUMIFS('[1]ANALI. CHEM.'!$E$2:$E$292,'[1]ANALI. CHEM.'!$A$2:$A$292,$B50,'[1]ANALI. CHEM.'!$F$2:$F$292,"SALI",'[1]ANALI. CHEM.'!$I$2:$I$292,"&gt;="&amp;U$2,'[1]ANALI. CHEM.'!$I$2:$I$292,"&lt;"&amp;V$2)</f>
        <v>0</v>
      </c>
      <c r="V50">
        <f>-SUMIFS('[1]ANALI. CHEM.'!$E$2:$E$292,'[1]ANALI. CHEM.'!$A$2:$A$292,$B50,'[1]ANALI. CHEM.'!$F$2:$F$292,"SALI",'[1]ANALI. CHEM.'!$I$2:$I$292,"&gt;="&amp;V$2,'[1]ANALI. CHEM.'!$I$2:$I$292,"&lt;"&amp;W$2)</f>
        <v>0</v>
      </c>
      <c r="W50">
        <f>-SUMIFS('[1]ANALI. CHEM.'!$E$2:$E$292,'[1]ANALI. CHEM.'!$A$2:$A$292,$B50,'[1]ANALI. CHEM.'!$F$2:$F$292,"SALI",'[1]ANALI. CHEM.'!$I$2:$I$292,"&gt;="&amp;W$2,'[1]ANALI. CHEM.'!$I$2:$I$292,"&lt;"&amp;X$2)</f>
        <v>0</v>
      </c>
      <c r="X50">
        <f>-SUMIFS('[1]ANALI. CHEM.'!$E$2:$E$292,'[1]ANALI. CHEM.'!$A$2:$A$292,$B50,'[1]ANALI. CHEM.'!$F$2:$F$292,"SALI",'[1]ANALI. CHEM.'!$I$2:$I$292,"&gt;="&amp;X$2,'[1]ANALI. CHEM.'!$I$2:$I$292,"&lt;"&amp;Y$2)</f>
        <v>0</v>
      </c>
      <c r="Y50">
        <f>-SUMIFS('[1]ANALI. CHEM.'!$E$2:$E$292,'[1]ANALI. CHEM.'!$A$2:$A$292,$B50,'[1]ANALI. CHEM.'!$F$2:$F$292,"SALI",'[1]ANALI. CHEM.'!$I$2:$I$292,"&gt;="&amp;Y$2,'[1]ANALI. CHEM.'!$I$2:$I$292,"&lt;"&amp;Z$2)</f>
        <v>0</v>
      </c>
      <c r="Z50">
        <f>-SUMIFS('[1]ANALI. CHEM.'!$E$2:$E$292,'[1]ANALI. CHEM.'!$A$2:$A$292,$B50,'[1]ANALI. CHEM.'!$F$2:$F$292,"SALI",'[1]ANALI. CHEM.'!$I$2:$I$292,"&gt;="&amp;Z$2,'[1]ANALI. CHEM.'!$I$2:$I$292,"&lt;"&amp;AA$2)</f>
        <v>0</v>
      </c>
      <c r="AA50">
        <f>-SUMIFS('[1]ANALI. CHEM.'!$E$2:$E$292,'[1]ANALI. CHEM.'!$A$2:$A$292,$B50,'[1]ANALI. CHEM.'!$F$2:$F$292,"SALI",'[1]ANALI. CHEM.'!$I$2:$I$292,"&gt;="&amp;AA$2,'[1]ANALI. CHEM.'!$I$2:$I$292,"&lt;"&amp;AB$2)</f>
        <v>0</v>
      </c>
      <c r="AB50">
        <f>-SUMIFS('[1]ANALI. CHEM.'!$E$2:$E$292,'[1]ANALI. CHEM.'!$A$2:$A$292,$B50,'[1]ANALI. CHEM.'!$F$2:$F$292,"SALI",'[1]ANALI. CHEM.'!$I$2:$I$292,"&gt;="&amp;AB$2,'[1]ANALI. CHEM.'!$I$2:$I$292,"&lt;"&amp;AC$2)</f>
        <v>0</v>
      </c>
      <c r="AC50">
        <f>-SUMIFS('[1]ANALI. CHEM.'!$E$2:$E$292,'[1]ANALI. CHEM.'!$A$2:$A$292,$B50,'[1]ANALI. CHEM.'!$F$2:$F$292,"SALI",'[1]ANALI. CHEM.'!$I$2:$I$292,"&gt;="&amp;AC$2,'[1]ANALI. CHEM.'!$I$2:$I$292,"&lt;"&amp;AD$2)</f>
        <v>0</v>
      </c>
      <c r="AD50">
        <f>-SUMIFS('[1]ANALI. CHEM.'!$E$2:$E$292,'[1]ANALI. CHEM.'!$A$2:$A$292,$B50,'[1]ANALI. CHEM.'!$F$2:$F$292,"SALI",'[1]ANALI. CHEM.'!$I$2:$I$292,"&gt;="&amp;AD$2,'[1]ANALI. CHEM.'!$I$2:$I$292,"&lt;"&amp;AE$2)</f>
        <v>0</v>
      </c>
      <c r="AE50">
        <f>-SUMIFS('[1]ANALI. CHEM.'!$E$2:$E$292,'[1]ANALI. CHEM.'!$A$2:$A$292,$B50,'[1]ANALI. CHEM.'!$F$2:$F$292,"SALI",'[1]ANALI. CHEM.'!$I$2:$I$292,"&gt;="&amp;AE$2,'[1]ANALI. CHEM.'!$I$2:$I$292,"&lt;"&amp;AF$2)</f>
        <v>0</v>
      </c>
      <c r="AF50">
        <f>-SUMIFS('[1]ANALI. CHEM.'!$E$2:$E$292,'[1]ANALI. CHEM.'!$A$2:$A$292,$B50,'[1]ANALI. CHEM.'!$F$2:$F$292,"SALI",'[1]ANALI. CHEM.'!$I$2:$I$292,"&gt;="&amp;AF$2,'[1]ANALI. CHEM.'!$I$2:$I$292,"&lt;"&amp;AG$2)</f>
        <v>0</v>
      </c>
      <c r="AG50">
        <f>-SUMIFS('[1]ANALI. CHEM.'!$E$2:$E$292,'[1]ANALI. CHEM.'!$A$2:$A$292,$B50,'[1]ANALI. CHEM.'!$F$2:$F$292,"SALI",'[1]ANALI. CHEM.'!$I$2:$I$292,"&gt;="&amp;AG$2,'[1]ANALI. CHEM.'!$I$2:$I$292,"&lt;"&amp;AH$2)</f>
        <v>0</v>
      </c>
      <c r="AH50">
        <f>-SUMIFS('[1]ANALI. CHEM.'!$E$2:$E$292,'[1]ANALI. CHEM.'!$A$2:$A$292,$B50,'[1]ANALI. CHEM.'!$F$2:$F$292,"SALI",'[1]ANALI. CHEM.'!$I$2:$I$292,"&gt;="&amp;AH$2,'[1]ANALI. CHEM.'!$I$2:$I$292,"&lt;"&amp;AI$2)</f>
        <v>0</v>
      </c>
      <c r="AI50">
        <f>-SUMIFS('[1]ANALI. CHEM.'!$E$2:$E$292,'[1]ANALI. CHEM.'!$A$2:$A$292,$B50,'[1]ANALI. CHEM.'!$F$2:$F$292,"SALI",'[1]ANALI. CHEM.'!$I$2:$I$292,"&gt;="&amp;AI$2,'[1]ANALI. CHEM.'!$I$2:$I$292,"&lt;"&amp;AJ$2)</f>
        <v>0</v>
      </c>
      <c r="AJ50">
        <f>-SUMIFS('[1]ANALI. CHEM.'!$E$2:$E$292,'[1]ANALI. CHEM.'!$A$2:$A$292,$B50,'[1]ANALI. CHEM.'!$F$2:$F$292,"SALI",'[1]ANALI. CHEM.'!$I$2:$I$292,"&gt;="&amp;AJ$2,'[1]ANALI. CHEM.'!$I$2:$I$292,"&lt;"&amp;AK$2)</f>
        <v>0</v>
      </c>
      <c r="AK50">
        <f>-SUMIFS('[1]ANALI. CHEM.'!$E$2:$E$292,'[1]ANALI. CHEM.'!$A$2:$A$292,$B50,'[1]ANALI. CHEM.'!$F$2:$F$292,"SALI",'[1]ANALI. CHEM.'!$I$2:$I$292,"&gt;="&amp;AK$2,'[1]ANALI. CHEM.'!$I$2:$I$292,"&lt;"&amp;AL$2)</f>
        <v>0</v>
      </c>
      <c r="AL50">
        <f>-SUMIFS('[1]ANALI. CHEM.'!$E$2:$E$292,'[1]ANALI. CHEM.'!$A$2:$A$292,$B50,'[1]ANALI. CHEM.'!$F$2:$F$292,"SALI",'[1]ANALI. CHEM.'!$I$2:$I$292,"&gt;="&amp;AL$2,'[1]ANALI. CHEM.'!$I$2:$I$292,"&lt;"&amp;AM$2)</f>
        <v>0</v>
      </c>
      <c r="AN50">
        <f t="shared" si="2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-SUMIFS('[1]ANALI. CHEM.'!$E$2:$E$292,'[1]ANALI. CHEM.'!$A$2:$A$292,$B51,'[1]ANALI. CHEM.'!$F$2:$F$292,"SALI",'[1]ANALI. CHEM.'!$I$2:$I$292,"&gt;="&amp;C$2,'[1]ANALI. CHEM.'!$I$2:$I$292,"&lt;"&amp;D$2)</f>
        <v>0</v>
      </c>
      <c r="D51">
        <f>-SUMIFS('[1]ANALI. CHEM.'!$E$2:$E$292,'[1]ANALI. CHEM.'!$A$2:$A$292,$B51,'[1]ANALI. CHEM.'!$F$2:$F$292,"SALI",'[1]ANALI. CHEM.'!$I$2:$I$292,"&gt;="&amp;D$2,'[1]ANALI. CHEM.'!$I$2:$I$292,"&lt;"&amp;E$2)</f>
        <v>0</v>
      </c>
      <c r="E51">
        <f>-SUMIFS('[1]ANALI. CHEM.'!$E$2:$E$292,'[1]ANALI. CHEM.'!$A$2:$A$292,$B51,'[1]ANALI. CHEM.'!$F$2:$F$292,"SALI",'[1]ANALI. CHEM.'!$I$2:$I$292,"&gt;="&amp;E$2,'[1]ANALI. CHEM.'!$I$2:$I$292,"&lt;"&amp;F$2)</f>
        <v>0</v>
      </c>
      <c r="F51">
        <f>-SUMIFS('[1]ANALI. CHEM.'!$E$2:$E$292,'[1]ANALI. CHEM.'!$A$2:$A$292,$B51,'[1]ANALI. CHEM.'!$F$2:$F$292,"SALI",'[1]ANALI. CHEM.'!$I$2:$I$292,"&gt;="&amp;F$2,'[1]ANALI. CHEM.'!$I$2:$I$292,"&lt;"&amp;G$2)</f>
        <v>0</v>
      </c>
      <c r="G51">
        <f>-SUMIFS('[1]ANALI. CHEM.'!$E$2:$E$292,'[1]ANALI. CHEM.'!$A$2:$A$292,$B51,'[1]ANALI. CHEM.'!$F$2:$F$292,"SALI",'[1]ANALI. CHEM.'!$I$2:$I$292,"&gt;="&amp;G$2,'[1]ANALI. CHEM.'!$I$2:$I$292,"&lt;"&amp;H$2)</f>
        <v>0</v>
      </c>
      <c r="H51">
        <f>-SUMIFS('[1]ANALI. CHEM.'!$E$2:$E$292,'[1]ANALI. CHEM.'!$A$2:$A$292,$B51,'[1]ANALI. CHEM.'!$F$2:$F$292,"SALI",'[1]ANALI. CHEM.'!$I$2:$I$292,"&gt;="&amp;H$2,'[1]ANALI. CHEM.'!$I$2:$I$292,"&lt;"&amp;I$2)</f>
        <v>0</v>
      </c>
      <c r="I51">
        <f>-SUMIFS('[1]ANALI. CHEM.'!$E$2:$E$292,'[1]ANALI. CHEM.'!$A$2:$A$292,$B51,'[1]ANALI. CHEM.'!$F$2:$F$292,"SALI",'[1]ANALI. CHEM.'!$I$2:$I$292,"&gt;="&amp;I$2,'[1]ANALI. CHEM.'!$I$2:$I$292,"&lt;"&amp;J$2)</f>
        <v>0</v>
      </c>
      <c r="J51">
        <f>-SUMIFS('[1]ANALI. CHEM.'!$E$2:$E$292,'[1]ANALI. CHEM.'!$A$2:$A$292,$B51,'[1]ANALI. CHEM.'!$F$2:$F$292,"SALI",'[1]ANALI. CHEM.'!$I$2:$I$292,"&gt;="&amp;J$2,'[1]ANALI. CHEM.'!$I$2:$I$292,"&lt;"&amp;K$2)</f>
        <v>0</v>
      </c>
      <c r="K51">
        <f>-SUMIFS('[1]ANALI. CHEM.'!$E$2:$E$292,'[1]ANALI. CHEM.'!$A$2:$A$292,$B51,'[1]ANALI. CHEM.'!$F$2:$F$292,"SALI",'[1]ANALI. CHEM.'!$I$2:$I$292,"&gt;="&amp;K$2,'[1]ANALI. CHEM.'!$I$2:$I$292,"&lt;"&amp;L$2)</f>
        <v>0</v>
      </c>
      <c r="L51">
        <f>-SUMIFS('[1]ANALI. CHEM.'!$E$2:$E$292,'[1]ANALI. CHEM.'!$A$2:$A$292,$B51,'[1]ANALI. CHEM.'!$F$2:$F$292,"SALI",'[1]ANALI. CHEM.'!$I$2:$I$292,"&gt;="&amp;L$2,'[1]ANALI. CHEM.'!$I$2:$I$292,"&lt;"&amp;M$2)</f>
        <v>0</v>
      </c>
      <c r="M51">
        <f>-SUMIFS('[1]ANALI. CHEM.'!$E$2:$E$292,'[1]ANALI. CHEM.'!$A$2:$A$292,$B51,'[1]ANALI. CHEM.'!$F$2:$F$292,"SALI",'[1]ANALI. CHEM.'!$I$2:$I$292,"&gt;="&amp;M$2,'[1]ANALI. CHEM.'!$I$2:$I$292,"&lt;"&amp;N$2)</f>
        <v>0</v>
      </c>
      <c r="N51">
        <f>-SUMIFS('[1]ANALI. CHEM.'!$E$2:$E$292,'[1]ANALI. CHEM.'!$A$2:$A$292,$B51,'[1]ANALI. CHEM.'!$F$2:$F$292,"SALI",'[1]ANALI. CHEM.'!$I$2:$I$292,"&gt;="&amp;N$2,'[1]ANALI. CHEM.'!$I$2:$I$292,"&lt;"&amp;O$2)</f>
        <v>0</v>
      </c>
      <c r="O51">
        <f>-SUMIFS('[1]ANALI. CHEM.'!$E$2:$E$292,'[1]ANALI. CHEM.'!$A$2:$A$292,$B51,'[1]ANALI. CHEM.'!$F$2:$F$292,"SALI",'[1]ANALI. CHEM.'!$I$2:$I$292,"&gt;="&amp;O$2,'[1]ANALI. CHEM.'!$I$2:$I$292,"&lt;"&amp;P$2)</f>
        <v>0</v>
      </c>
      <c r="P51">
        <f>-SUMIFS('[1]ANALI. CHEM.'!$E$2:$E$292,'[1]ANALI. CHEM.'!$A$2:$A$292,$B51,'[1]ANALI. CHEM.'!$F$2:$F$292,"SALI",'[1]ANALI. CHEM.'!$I$2:$I$292,"&gt;="&amp;P$2,'[1]ANALI. CHEM.'!$I$2:$I$292,"&lt;"&amp;Q$2)</f>
        <v>0</v>
      </c>
      <c r="Q51">
        <f>-SUMIFS('[1]ANALI. CHEM.'!$E$2:$E$292,'[1]ANALI. CHEM.'!$A$2:$A$292,$B51,'[1]ANALI. CHEM.'!$F$2:$F$292,"SALI",'[1]ANALI. CHEM.'!$I$2:$I$292,"&gt;="&amp;Q$2,'[1]ANALI. CHEM.'!$I$2:$I$292,"&lt;"&amp;R$2)</f>
        <v>0</v>
      </c>
      <c r="R51">
        <f>-SUMIFS('[1]ANALI. CHEM.'!$E$2:$E$292,'[1]ANALI. CHEM.'!$A$2:$A$292,$B51,'[1]ANALI. CHEM.'!$F$2:$F$292,"SALI",'[1]ANALI. CHEM.'!$I$2:$I$292,"&gt;="&amp;R$2,'[1]ANALI. CHEM.'!$I$2:$I$292,"&lt;"&amp;S$2)</f>
        <v>0</v>
      </c>
      <c r="S51">
        <f>-SUMIFS('[1]ANALI. CHEM.'!$E$2:$E$292,'[1]ANALI. CHEM.'!$A$2:$A$292,$B51,'[1]ANALI. CHEM.'!$F$2:$F$292,"SALI",'[1]ANALI. CHEM.'!$I$2:$I$292,"&gt;="&amp;S$2,'[1]ANALI. CHEM.'!$I$2:$I$292,"&lt;"&amp;T$2)</f>
        <v>0</v>
      </c>
      <c r="T51">
        <f>-SUMIFS('[1]ANALI. CHEM.'!$E$2:$E$292,'[1]ANALI. CHEM.'!$A$2:$A$292,$B51,'[1]ANALI. CHEM.'!$F$2:$F$292,"SALI",'[1]ANALI. CHEM.'!$I$2:$I$292,"&gt;="&amp;T$2,'[1]ANALI. CHEM.'!$I$2:$I$292,"&lt;"&amp;U$2)</f>
        <v>0</v>
      </c>
      <c r="U51">
        <f>-SUMIFS('[1]ANALI. CHEM.'!$E$2:$E$292,'[1]ANALI. CHEM.'!$A$2:$A$292,$B51,'[1]ANALI. CHEM.'!$F$2:$F$292,"SALI",'[1]ANALI. CHEM.'!$I$2:$I$292,"&gt;="&amp;U$2,'[1]ANALI. CHEM.'!$I$2:$I$292,"&lt;"&amp;V$2)</f>
        <v>0</v>
      </c>
      <c r="V51">
        <f>-SUMIFS('[1]ANALI. CHEM.'!$E$2:$E$292,'[1]ANALI. CHEM.'!$A$2:$A$292,$B51,'[1]ANALI. CHEM.'!$F$2:$F$292,"SALI",'[1]ANALI. CHEM.'!$I$2:$I$292,"&gt;="&amp;V$2,'[1]ANALI. CHEM.'!$I$2:$I$292,"&lt;"&amp;W$2)</f>
        <v>0</v>
      </c>
      <c r="W51">
        <f>-SUMIFS('[1]ANALI. CHEM.'!$E$2:$E$292,'[1]ANALI. CHEM.'!$A$2:$A$292,$B51,'[1]ANALI. CHEM.'!$F$2:$F$292,"SALI",'[1]ANALI. CHEM.'!$I$2:$I$292,"&gt;="&amp;W$2,'[1]ANALI. CHEM.'!$I$2:$I$292,"&lt;"&amp;X$2)</f>
        <v>0</v>
      </c>
      <c r="X51">
        <f>-SUMIFS('[1]ANALI. CHEM.'!$E$2:$E$292,'[1]ANALI. CHEM.'!$A$2:$A$292,$B51,'[1]ANALI. CHEM.'!$F$2:$F$292,"SALI",'[1]ANALI. CHEM.'!$I$2:$I$292,"&gt;="&amp;X$2,'[1]ANALI. CHEM.'!$I$2:$I$292,"&lt;"&amp;Y$2)</f>
        <v>0</v>
      </c>
      <c r="Y51">
        <f>-SUMIFS('[1]ANALI. CHEM.'!$E$2:$E$292,'[1]ANALI. CHEM.'!$A$2:$A$292,$B51,'[1]ANALI. CHEM.'!$F$2:$F$292,"SALI",'[1]ANALI. CHEM.'!$I$2:$I$292,"&gt;="&amp;Y$2,'[1]ANALI. CHEM.'!$I$2:$I$292,"&lt;"&amp;Z$2)</f>
        <v>0</v>
      </c>
      <c r="Z51">
        <f>-SUMIFS('[1]ANALI. CHEM.'!$E$2:$E$292,'[1]ANALI. CHEM.'!$A$2:$A$292,$B51,'[1]ANALI. CHEM.'!$F$2:$F$292,"SALI",'[1]ANALI. CHEM.'!$I$2:$I$292,"&gt;="&amp;Z$2,'[1]ANALI. CHEM.'!$I$2:$I$292,"&lt;"&amp;AA$2)</f>
        <v>0</v>
      </c>
      <c r="AA51">
        <f>-SUMIFS('[1]ANALI. CHEM.'!$E$2:$E$292,'[1]ANALI. CHEM.'!$A$2:$A$292,$B51,'[1]ANALI. CHEM.'!$F$2:$F$292,"SALI",'[1]ANALI. CHEM.'!$I$2:$I$292,"&gt;="&amp;AA$2,'[1]ANALI. CHEM.'!$I$2:$I$292,"&lt;"&amp;AB$2)</f>
        <v>0</v>
      </c>
      <c r="AB51">
        <f>-SUMIFS('[1]ANALI. CHEM.'!$E$2:$E$292,'[1]ANALI. CHEM.'!$A$2:$A$292,$B51,'[1]ANALI. CHEM.'!$F$2:$F$292,"SALI",'[1]ANALI. CHEM.'!$I$2:$I$292,"&gt;="&amp;AB$2,'[1]ANALI. CHEM.'!$I$2:$I$292,"&lt;"&amp;AC$2)</f>
        <v>0</v>
      </c>
      <c r="AC51">
        <f>-SUMIFS('[1]ANALI. CHEM.'!$E$2:$E$292,'[1]ANALI. CHEM.'!$A$2:$A$292,$B51,'[1]ANALI. CHEM.'!$F$2:$F$292,"SALI",'[1]ANALI. CHEM.'!$I$2:$I$292,"&gt;="&amp;AC$2,'[1]ANALI. CHEM.'!$I$2:$I$292,"&lt;"&amp;AD$2)</f>
        <v>0</v>
      </c>
      <c r="AD51">
        <f>-SUMIFS('[1]ANALI. CHEM.'!$E$2:$E$292,'[1]ANALI. CHEM.'!$A$2:$A$292,$B51,'[1]ANALI. CHEM.'!$F$2:$F$292,"SALI",'[1]ANALI. CHEM.'!$I$2:$I$292,"&gt;="&amp;AD$2,'[1]ANALI. CHEM.'!$I$2:$I$292,"&lt;"&amp;AE$2)</f>
        <v>0</v>
      </c>
      <c r="AE51">
        <f>-SUMIFS('[1]ANALI. CHEM.'!$E$2:$E$292,'[1]ANALI. CHEM.'!$A$2:$A$292,$B51,'[1]ANALI. CHEM.'!$F$2:$F$292,"SALI",'[1]ANALI. CHEM.'!$I$2:$I$292,"&gt;="&amp;AE$2,'[1]ANALI. CHEM.'!$I$2:$I$292,"&lt;"&amp;AF$2)</f>
        <v>0</v>
      </c>
      <c r="AF51">
        <f>-SUMIFS('[1]ANALI. CHEM.'!$E$2:$E$292,'[1]ANALI. CHEM.'!$A$2:$A$292,$B51,'[1]ANALI. CHEM.'!$F$2:$F$292,"SALI",'[1]ANALI. CHEM.'!$I$2:$I$292,"&gt;="&amp;AF$2,'[1]ANALI. CHEM.'!$I$2:$I$292,"&lt;"&amp;AG$2)</f>
        <v>0</v>
      </c>
      <c r="AG51">
        <f>-SUMIFS('[1]ANALI. CHEM.'!$E$2:$E$292,'[1]ANALI. CHEM.'!$A$2:$A$292,$B51,'[1]ANALI. CHEM.'!$F$2:$F$292,"SALI",'[1]ANALI. CHEM.'!$I$2:$I$292,"&gt;="&amp;AG$2,'[1]ANALI. CHEM.'!$I$2:$I$292,"&lt;"&amp;AH$2)</f>
        <v>0</v>
      </c>
      <c r="AH51">
        <f>-SUMIFS('[1]ANALI. CHEM.'!$E$2:$E$292,'[1]ANALI. CHEM.'!$A$2:$A$292,$B51,'[1]ANALI. CHEM.'!$F$2:$F$292,"SALI",'[1]ANALI. CHEM.'!$I$2:$I$292,"&gt;="&amp;AH$2,'[1]ANALI. CHEM.'!$I$2:$I$292,"&lt;"&amp;AI$2)</f>
        <v>0</v>
      </c>
      <c r="AI51">
        <f>-SUMIFS('[1]ANALI. CHEM.'!$E$2:$E$292,'[1]ANALI. CHEM.'!$A$2:$A$292,$B51,'[1]ANALI. CHEM.'!$F$2:$F$292,"SALI",'[1]ANALI. CHEM.'!$I$2:$I$292,"&gt;="&amp;AI$2,'[1]ANALI. CHEM.'!$I$2:$I$292,"&lt;"&amp;AJ$2)</f>
        <v>0</v>
      </c>
      <c r="AJ51">
        <f>-SUMIFS('[1]ANALI. CHEM.'!$E$2:$E$292,'[1]ANALI. CHEM.'!$A$2:$A$292,$B51,'[1]ANALI. CHEM.'!$F$2:$F$292,"SALI",'[1]ANALI. CHEM.'!$I$2:$I$292,"&gt;="&amp;AJ$2,'[1]ANALI. CHEM.'!$I$2:$I$292,"&lt;"&amp;AK$2)</f>
        <v>0</v>
      </c>
      <c r="AK51">
        <f>-SUMIFS('[1]ANALI. CHEM.'!$E$2:$E$292,'[1]ANALI. CHEM.'!$A$2:$A$292,$B51,'[1]ANALI. CHEM.'!$F$2:$F$292,"SALI",'[1]ANALI. CHEM.'!$I$2:$I$292,"&gt;="&amp;AK$2,'[1]ANALI. CHEM.'!$I$2:$I$292,"&lt;"&amp;AL$2)</f>
        <v>0</v>
      </c>
      <c r="AL51">
        <f>-SUMIFS('[1]ANALI. CHEM.'!$E$2:$E$292,'[1]ANALI. CHEM.'!$A$2:$A$292,$B51,'[1]ANALI. CHEM.'!$F$2:$F$292,"SALI",'[1]ANALI. CHEM.'!$I$2:$I$292,"&gt;="&amp;AL$2,'[1]ANALI. CHEM.'!$I$2:$I$292,"&lt;"&amp;AM$2)</f>
        <v>0</v>
      </c>
      <c r="AN51">
        <f t="shared" si="2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-SUMIFS('[1]ANALI. CHEM.'!$E$2:$E$292,'[1]ANALI. CHEM.'!$A$2:$A$292,$B52,'[1]ANALI. CHEM.'!$F$2:$F$292,"SALI",'[1]ANALI. CHEM.'!$I$2:$I$292,"&gt;="&amp;C$2,'[1]ANALI. CHEM.'!$I$2:$I$292,"&lt;"&amp;D$2)</f>
        <v>0</v>
      </c>
      <c r="D52">
        <f>-SUMIFS('[1]ANALI. CHEM.'!$E$2:$E$292,'[1]ANALI. CHEM.'!$A$2:$A$292,$B52,'[1]ANALI. CHEM.'!$F$2:$F$292,"SALI",'[1]ANALI. CHEM.'!$I$2:$I$292,"&gt;="&amp;D$2,'[1]ANALI. CHEM.'!$I$2:$I$292,"&lt;"&amp;E$2)</f>
        <v>0</v>
      </c>
      <c r="E52">
        <f>-SUMIFS('[1]ANALI. CHEM.'!$E$2:$E$292,'[1]ANALI. CHEM.'!$A$2:$A$292,$B52,'[1]ANALI. CHEM.'!$F$2:$F$292,"SALI",'[1]ANALI. CHEM.'!$I$2:$I$292,"&gt;="&amp;E$2,'[1]ANALI. CHEM.'!$I$2:$I$292,"&lt;"&amp;F$2)</f>
        <v>0</v>
      </c>
      <c r="F52">
        <f>-SUMIFS('[1]ANALI. CHEM.'!$E$2:$E$292,'[1]ANALI. CHEM.'!$A$2:$A$292,$B52,'[1]ANALI. CHEM.'!$F$2:$F$292,"SALI",'[1]ANALI. CHEM.'!$I$2:$I$292,"&gt;="&amp;F$2,'[1]ANALI. CHEM.'!$I$2:$I$292,"&lt;"&amp;G$2)</f>
        <v>0</v>
      </c>
      <c r="G52">
        <f>-SUMIFS('[1]ANALI. CHEM.'!$E$2:$E$292,'[1]ANALI. CHEM.'!$A$2:$A$292,$B52,'[1]ANALI. CHEM.'!$F$2:$F$292,"SALI",'[1]ANALI. CHEM.'!$I$2:$I$292,"&gt;="&amp;G$2,'[1]ANALI. CHEM.'!$I$2:$I$292,"&lt;"&amp;H$2)</f>
        <v>0</v>
      </c>
      <c r="H52">
        <f>-SUMIFS('[1]ANALI. CHEM.'!$E$2:$E$292,'[1]ANALI. CHEM.'!$A$2:$A$292,$B52,'[1]ANALI. CHEM.'!$F$2:$F$292,"SALI",'[1]ANALI. CHEM.'!$I$2:$I$292,"&gt;="&amp;H$2,'[1]ANALI. CHEM.'!$I$2:$I$292,"&lt;"&amp;I$2)</f>
        <v>0</v>
      </c>
      <c r="I52">
        <f>-SUMIFS('[1]ANALI. CHEM.'!$E$2:$E$292,'[1]ANALI. CHEM.'!$A$2:$A$292,$B52,'[1]ANALI. CHEM.'!$F$2:$F$292,"SALI",'[1]ANALI. CHEM.'!$I$2:$I$292,"&gt;="&amp;I$2,'[1]ANALI. CHEM.'!$I$2:$I$292,"&lt;"&amp;J$2)</f>
        <v>0</v>
      </c>
      <c r="J52">
        <f>-SUMIFS('[1]ANALI. CHEM.'!$E$2:$E$292,'[1]ANALI. CHEM.'!$A$2:$A$292,$B52,'[1]ANALI. CHEM.'!$F$2:$F$292,"SALI",'[1]ANALI. CHEM.'!$I$2:$I$292,"&gt;="&amp;J$2,'[1]ANALI. CHEM.'!$I$2:$I$292,"&lt;"&amp;K$2)</f>
        <v>0</v>
      </c>
      <c r="K52">
        <f>-SUMIFS('[1]ANALI. CHEM.'!$E$2:$E$292,'[1]ANALI. CHEM.'!$A$2:$A$292,$B52,'[1]ANALI. CHEM.'!$F$2:$F$292,"SALI",'[1]ANALI. CHEM.'!$I$2:$I$292,"&gt;="&amp;K$2,'[1]ANALI. CHEM.'!$I$2:$I$292,"&lt;"&amp;L$2)</f>
        <v>0</v>
      </c>
      <c r="L52">
        <f>-SUMIFS('[1]ANALI. CHEM.'!$E$2:$E$292,'[1]ANALI. CHEM.'!$A$2:$A$292,$B52,'[1]ANALI. CHEM.'!$F$2:$F$292,"SALI",'[1]ANALI. CHEM.'!$I$2:$I$292,"&gt;="&amp;L$2,'[1]ANALI. CHEM.'!$I$2:$I$292,"&lt;"&amp;M$2)</f>
        <v>0</v>
      </c>
      <c r="M52">
        <f>-SUMIFS('[1]ANALI. CHEM.'!$E$2:$E$292,'[1]ANALI. CHEM.'!$A$2:$A$292,$B52,'[1]ANALI. CHEM.'!$F$2:$F$292,"SALI",'[1]ANALI. CHEM.'!$I$2:$I$292,"&gt;="&amp;M$2,'[1]ANALI. CHEM.'!$I$2:$I$292,"&lt;"&amp;N$2)</f>
        <v>0</v>
      </c>
      <c r="N52">
        <f>-SUMIFS('[1]ANALI. CHEM.'!$E$2:$E$292,'[1]ANALI. CHEM.'!$A$2:$A$292,$B52,'[1]ANALI. CHEM.'!$F$2:$F$292,"SALI",'[1]ANALI. CHEM.'!$I$2:$I$292,"&gt;="&amp;N$2,'[1]ANALI. CHEM.'!$I$2:$I$292,"&lt;"&amp;O$2)</f>
        <v>0</v>
      </c>
      <c r="O52">
        <f>-SUMIFS('[1]ANALI. CHEM.'!$E$2:$E$292,'[1]ANALI. CHEM.'!$A$2:$A$292,$B52,'[1]ANALI. CHEM.'!$F$2:$F$292,"SALI",'[1]ANALI. CHEM.'!$I$2:$I$292,"&gt;="&amp;O$2,'[1]ANALI. CHEM.'!$I$2:$I$292,"&lt;"&amp;P$2)</f>
        <v>0</v>
      </c>
      <c r="P52">
        <f>-SUMIFS('[1]ANALI. CHEM.'!$E$2:$E$292,'[1]ANALI. CHEM.'!$A$2:$A$292,$B52,'[1]ANALI. CHEM.'!$F$2:$F$292,"SALI",'[1]ANALI. CHEM.'!$I$2:$I$292,"&gt;="&amp;P$2,'[1]ANALI. CHEM.'!$I$2:$I$292,"&lt;"&amp;Q$2)</f>
        <v>0</v>
      </c>
      <c r="Q52">
        <f>-SUMIFS('[1]ANALI. CHEM.'!$E$2:$E$292,'[1]ANALI. CHEM.'!$A$2:$A$292,$B52,'[1]ANALI. CHEM.'!$F$2:$F$292,"SALI",'[1]ANALI. CHEM.'!$I$2:$I$292,"&gt;="&amp;Q$2,'[1]ANALI. CHEM.'!$I$2:$I$292,"&lt;"&amp;R$2)</f>
        <v>0</v>
      </c>
      <c r="R52">
        <f>-SUMIFS('[1]ANALI. CHEM.'!$E$2:$E$292,'[1]ANALI. CHEM.'!$A$2:$A$292,$B52,'[1]ANALI. CHEM.'!$F$2:$F$292,"SALI",'[1]ANALI. CHEM.'!$I$2:$I$292,"&gt;="&amp;R$2,'[1]ANALI. CHEM.'!$I$2:$I$292,"&lt;"&amp;S$2)</f>
        <v>0</v>
      </c>
      <c r="S52">
        <f>-SUMIFS('[1]ANALI. CHEM.'!$E$2:$E$292,'[1]ANALI. CHEM.'!$A$2:$A$292,$B52,'[1]ANALI. CHEM.'!$F$2:$F$292,"SALI",'[1]ANALI. CHEM.'!$I$2:$I$292,"&gt;="&amp;S$2,'[1]ANALI. CHEM.'!$I$2:$I$292,"&lt;"&amp;T$2)</f>
        <v>0</v>
      </c>
      <c r="T52">
        <f>-SUMIFS('[1]ANALI. CHEM.'!$E$2:$E$292,'[1]ANALI. CHEM.'!$A$2:$A$292,$B52,'[1]ANALI. CHEM.'!$F$2:$F$292,"SALI",'[1]ANALI. CHEM.'!$I$2:$I$292,"&gt;="&amp;T$2,'[1]ANALI. CHEM.'!$I$2:$I$292,"&lt;"&amp;U$2)</f>
        <v>0</v>
      </c>
      <c r="U52">
        <f>-SUMIFS('[1]ANALI. CHEM.'!$E$2:$E$292,'[1]ANALI. CHEM.'!$A$2:$A$292,$B52,'[1]ANALI. CHEM.'!$F$2:$F$292,"SALI",'[1]ANALI. CHEM.'!$I$2:$I$292,"&gt;="&amp;U$2,'[1]ANALI. CHEM.'!$I$2:$I$292,"&lt;"&amp;V$2)</f>
        <v>0</v>
      </c>
      <c r="V52">
        <f>-SUMIFS('[1]ANALI. CHEM.'!$E$2:$E$292,'[1]ANALI. CHEM.'!$A$2:$A$292,$B52,'[1]ANALI. CHEM.'!$F$2:$F$292,"SALI",'[1]ANALI. CHEM.'!$I$2:$I$292,"&gt;="&amp;V$2,'[1]ANALI. CHEM.'!$I$2:$I$292,"&lt;"&amp;W$2)</f>
        <v>0</v>
      </c>
      <c r="W52">
        <f>-SUMIFS('[1]ANALI. CHEM.'!$E$2:$E$292,'[1]ANALI. CHEM.'!$A$2:$A$292,$B52,'[1]ANALI. CHEM.'!$F$2:$F$292,"SALI",'[1]ANALI. CHEM.'!$I$2:$I$292,"&gt;="&amp;W$2,'[1]ANALI. CHEM.'!$I$2:$I$292,"&lt;"&amp;X$2)</f>
        <v>0</v>
      </c>
      <c r="X52">
        <f>-SUMIFS('[1]ANALI. CHEM.'!$E$2:$E$292,'[1]ANALI. CHEM.'!$A$2:$A$292,$B52,'[1]ANALI. CHEM.'!$F$2:$F$292,"SALI",'[1]ANALI. CHEM.'!$I$2:$I$292,"&gt;="&amp;X$2,'[1]ANALI. CHEM.'!$I$2:$I$292,"&lt;"&amp;Y$2)</f>
        <v>0</v>
      </c>
      <c r="Y52">
        <f>-SUMIFS('[1]ANALI. CHEM.'!$E$2:$E$292,'[1]ANALI. CHEM.'!$A$2:$A$292,$B52,'[1]ANALI. CHEM.'!$F$2:$F$292,"SALI",'[1]ANALI. CHEM.'!$I$2:$I$292,"&gt;="&amp;Y$2,'[1]ANALI. CHEM.'!$I$2:$I$292,"&lt;"&amp;Z$2)</f>
        <v>0</v>
      </c>
      <c r="Z52">
        <f>-SUMIFS('[1]ANALI. CHEM.'!$E$2:$E$292,'[1]ANALI. CHEM.'!$A$2:$A$292,$B52,'[1]ANALI. CHEM.'!$F$2:$F$292,"SALI",'[1]ANALI. CHEM.'!$I$2:$I$292,"&gt;="&amp;Z$2,'[1]ANALI. CHEM.'!$I$2:$I$292,"&lt;"&amp;AA$2)</f>
        <v>0</v>
      </c>
      <c r="AA52">
        <f>-SUMIFS('[1]ANALI. CHEM.'!$E$2:$E$292,'[1]ANALI. CHEM.'!$A$2:$A$292,$B52,'[1]ANALI. CHEM.'!$F$2:$F$292,"SALI",'[1]ANALI. CHEM.'!$I$2:$I$292,"&gt;="&amp;AA$2,'[1]ANALI. CHEM.'!$I$2:$I$292,"&lt;"&amp;AB$2)</f>
        <v>0</v>
      </c>
      <c r="AB52">
        <f>-SUMIFS('[1]ANALI. CHEM.'!$E$2:$E$292,'[1]ANALI. CHEM.'!$A$2:$A$292,$B52,'[1]ANALI. CHEM.'!$F$2:$F$292,"SALI",'[1]ANALI. CHEM.'!$I$2:$I$292,"&gt;="&amp;AB$2,'[1]ANALI. CHEM.'!$I$2:$I$292,"&lt;"&amp;AC$2)</f>
        <v>0</v>
      </c>
      <c r="AC52">
        <f>-SUMIFS('[1]ANALI. CHEM.'!$E$2:$E$292,'[1]ANALI. CHEM.'!$A$2:$A$292,$B52,'[1]ANALI. CHEM.'!$F$2:$F$292,"SALI",'[1]ANALI. CHEM.'!$I$2:$I$292,"&gt;="&amp;AC$2,'[1]ANALI. CHEM.'!$I$2:$I$292,"&lt;"&amp;AD$2)</f>
        <v>0</v>
      </c>
      <c r="AD52">
        <f>-SUMIFS('[1]ANALI. CHEM.'!$E$2:$E$292,'[1]ANALI. CHEM.'!$A$2:$A$292,$B52,'[1]ANALI. CHEM.'!$F$2:$F$292,"SALI",'[1]ANALI. CHEM.'!$I$2:$I$292,"&gt;="&amp;AD$2,'[1]ANALI. CHEM.'!$I$2:$I$292,"&lt;"&amp;AE$2)</f>
        <v>0</v>
      </c>
      <c r="AE52">
        <f>-SUMIFS('[1]ANALI. CHEM.'!$E$2:$E$292,'[1]ANALI. CHEM.'!$A$2:$A$292,$B52,'[1]ANALI. CHEM.'!$F$2:$F$292,"SALI",'[1]ANALI. CHEM.'!$I$2:$I$292,"&gt;="&amp;AE$2,'[1]ANALI. CHEM.'!$I$2:$I$292,"&lt;"&amp;AF$2)</f>
        <v>0</v>
      </c>
      <c r="AF52">
        <f>-SUMIFS('[1]ANALI. CHEM.'!$E$2:$E$292,'[1]ANALI. CHEM.'!$A$2:$A$292,$B52,'[1]ANALI. CHEM.'!$F$2:$F$292,"SALI",'[1]ANALI. CHEM.'!$I$2:$I$292,"&gt;="&amp;AF$2,'[1]ANALI. CHEM.'!$I$2:$I$292,"&lt;"&amp;AG$2)</f>
        <v>0</v>
      </c>
      <c r="AG52">
        <f>-SUMIFS('[1]ANALI. CHEM.'!$E$2:$E$292,'[1]ANALI. CHEM.'!$A$2:$A$292,$B52,'[1]ANALI. CHEM.'!$F$2:$F$292,"SALI",'[1]ANALI. CHEM.'!$I$2:$I$292,"&gt;="&amp;AG$2,'[1]ANALI. CHEM.'!$I$2:$I$292,"&lt;"&amp;AH$2)</f>
        <v>0</v>
      </c>
      <c r="AH52">
        <f>-SUMIFS('[1]ANALI. CHEM.'!$E$2:$E$292,'[1]ANALI. CHEM.'!$A$2:$A$292,$B52,'[1]ANALI. CHEM.'!$F$2:$F$292,"SALI",'[1]ANALI. CHEM.'!$I$2:$I$292,"&gt;="&amp;AH$2,'[1]ANALI. CHEM.'!$I$2:$I$292,"&lt;"&amp;AI$2)</f>
        <v>0</v>
      </c>
      <c r="AI52">
        <f>-SUMIFS('[1]ANALI. CHEM.'!$E$2:$E$292,'[1]ANALI. CHEM.'!$A$2:$A$292,$B52,'[1]ANALI. CHEM.'!$F$2:$F$292,"SALI",'[1]ANALI. CHEM.'!$I$2:$I$292,"&gt;="&amp;AI$2,'[1]ANALI. CHEM.'!$I$2:$I$292,"&lt;"&amp;AJ$2)</f>
        <v>0</v>
      </c>
      <c r="AJ52">
        <f>-SUMIFS('[1]ANALI. CHEM.'!$E$2:$E$292,'[1]ANALI. CHEM.'!$A$2:$A$292,$B52,'[1]ANALI. CHEM.'!$F$2:$F$292,"SALI",'[1]ANALI. CHEM.'!$I$2:$I$292,"&gt;="&amp;AJ$2,'[1]ANALI. CHEM.'!$I$2:$I$292,"&lt;"&amp;AK$2)</f>
        <v>0</v>
      </c>
      <c r="AK52">
        <f>-SUMIFS('[1]ANALI. CHEM.'!$E$2:$E$292,'[1]ANALI. CHEM.'!$A$2:$A$292,$B52,'[1]ANALI. CHEM.'!$F$2:$F$292,"SALI",'[1]ANALI. CHEM.'!$I$2:$I$292,"&gt;="&amp;AK$2,'[1]ANALI. CHEM.'!$I$2:$I$292,"&lt;"&amp;AL$2)</f>
        <v>0</v>
      </c>
      <c r="AL52">
        <f>-SUMIFS('[1]ANALI. CHEM.'!$E$2:$E$292,'[1]ANALI. CHEM.'!$A$2:$A$292,$B52,'[1]ANALI. CHEM.'!$F$2:$F$292,"SALI",'[1]ANALI. CHEM.'!$I$2:$I$292,"&gt;="&amp;AL$2,'[1]ANALI. CHEM.'!$I$2:$I$292,"&lt;"&amp;AM$2)</f>
        <v>0</v>
      </c>
      <c r="AN52">
        <f t="shared" si="2"/>
        <v>0</v>
      </c>
      <c r="AO52">
        <f t="shared" si="1"/>
        <v>37</v>
      </c>
    </row>
    <row r="53" spans="2:41" ht="15.75" thickBot="1" x14ac:dyDescent="0.3">
      <c r="B53" s="2" t="s">
        <v>50</v>
      </c>
      <c r="C53">
        <f>-SUMIFS('[1]ANALI. CHEM.'!$E$2:$E$292,'[1]ANALI. CHEM.'!$A$2:$A$292,$B53,'[1]ANALI. CHEM.'!$F$2:$F$292,"SALI",'[1]ANALI. CHEM.'!$I$2:$I$292,"&gt;="&amp;C$2,'[1]ANALI. CHEM.'!$I$2:$I$292,"&lt;"&amp;D$2)</f>
        <v>0</v>
      </c>
      <c r="D53">
        <f>-SUMIFS('[1]ANALI. CHEM.'!$E$2:$E$292,'[1]ANALI. CHEM.'!$A$2:$A$292,$B53,'[1]ANALI. CHEM.'!$F$2:$F$292,"SALI",'[1]ANALI. CHEM.'!$I$2:$I$292,"&gt;="&amp;D$2,'[1]ANALI. CHEM.'!$I$2:$I$292,"&lt;"&amp;E$2)</f>
        <v>0</v>
      </c>
      <c r="E53">
        <f>-SUMIFS('[1]ANALI. CHEM.'!$E$2:$E$292,'[1]ANALI. CHEM.'!$A$2:$A$292,$B53,'[1]ANALI. CHEM.'!$F$2:$F$292,"SALI",'[1]ANALI. CHEM.'!$I$2:$I$292,"&gt;="&amp;E$2,'[1]ANALI. CHEM.'!$I$2:$I$292,"&lt;"&amp;F$2)</f>
        <v>0</v>
      </c>
      <c r="F53">
        <f>-SUMIFS('[1]ANALI. CHEM.'!$E$2:$E$292,'[1]ANALI. CHEM.'!$A$2:$A$292,$B53,'[1]ANALI. CHEM.'!$F$2:$F$292,"SALI",'[1]ANALI. CHEM.'!$I$2:$I$292,"&gt;="&amp;F$2,'[1]ANALI. CHEM.'!$I$2:$I$292,"&lt;"&amp;G$2)</f>
        <v>0</v>
      </c>
      <c r="G53">
        <f>-SUMIFS('[1]ANALI. CHEM.'!$E$2:$E$292,'[1]ANALI. CHEM.'!$A$2:$A$292,$B53,'[1]ANALI. CHEM.'!$F$2:$F$292,"SALI",'[1]ANALI. CHEM.'!$I$2:$I$292,"&gt;="&amp;G$2,'[1]ANALI. CHEM.'!$I$2:$I$292,"&lt;"&amp;H$2)</f>
        <v>0</v>
      </c>
      <c r="H53">
        <f>-SUMIFS('[1]ANALI. CHEM.'!$E$2:$E$292,'[1]ANALI. CHEM.'!$A$2:$A$292,$B53,'[1]ANALI. CHEM.'!$F$2:$F$292,"SALI",'[1]ANALI. CHEM.'!$I$2:$I$292,"&gt;="&amp;H$2,'[1]ANALI. CHEM.'!$I$2:$I$292,"&lt;"&amp;I$2)</f>
        <v>0</v>
      </c>
      <c r="I53">
        <f>-SUMIFS('[1]ANALI. CHEM.'!$E$2:$E$292,'[1]ANALI. CHEM.'!$A$2:$A$292,$B53,'[1]ANALI. CHEM.'!$F$2:$F$292,"SALI",'[1]ANALI. CHEM.'!$I$2:$I$292,"&gt;="&amp;I$2,'[1]ANALI. CHEM.'!$I$2:$I$292,"&lt;"&amp;J$2)</f>
        <v>0</v>
      </c>
      <c r="J53">
        <f>-SUMIFS('[1]ANALI. CHEM.'!$E$2:$E$292,'[1]ANALI. CHEM.'!$A$2:$A$292,$B53,'[1]ANALI. CHEM.'!$F$2:$F$292,"SALI",'[1]ANALI. CHEM.'!$I$2:$I$292,"&gt;="&amp;J$2,'[1]ANALI. CHEM.'!$I$2:$I$292,"&lt;"&amp;K$2)</f>
        <v>0</v>
      </c>
      <c r="K53">
        <f>-SUMIFS('[1]ANALI. CHEM.'!$E$2:$E$292,'[1]ANALI. CHEM.'!$A$2:$A$292,$B53,'[1]ANALI. CHEM.'!$F$2:$F$292,"SALI",'[1]ANALI. CHEM.'!$I$2:$I$292,"&gt;="&amp;K$2,'[1]ANALI. CHEM.'!$I$2:$I$292,"&lt;"&amp;L$2)</f>
        <v>0</v>
      </c>
      <c r="L53">
        <f>-SUMIFS('[1]ANALI. CHEM.'!$E$2:$E$292,'[1]ANALI. CHEM.'!$A$2:$A$292,$B53,'[1]ANALI. CHEM.'!$F$2:$F$292,"SALI",'[1]ANALI. CHEM.'!$I$2:$I$292,"&gt;="&amp;L$2,'[1]ANALI. CHEM.'!$I$2:$I$292,"&lt;"&amp;M$2)</f>
        <v>0</v>
      </c>
      <c r="M53">
        <f>-SUMIFS('[1]ANALI. CHEM.'!$E$2:$E$292,'[1]ANALI. CHEM.'!$A$2:$A$292,$B53,'[1]ANALI. CHEM.'!$F$2:$F$292,"SALI",'[1]ANALI. CHEM.'!$I$2:$I$292,"&gt;="&amp;M$2,'[1]ANALI. CHEM.'!$I$2:$I$292,"&lt;"&amp;N$2)</f>
        <v>0</v>
      </c>
      <c r="N53">
        <f>-SUMIFS('[1]ANALI. CHEM.'!$E$2:$E$292,'[1]ANALI. CHEM.'!$A$2:$A$292,$B53,'[1]ANALI. CHEM.'!$F$2:$F$292,"SALI",'[1]ANALI. CHEM.'!$I$2:$I$292,"&gt;="&amp;N$2,'[1]ANALI. CHEM.'!$I$2:$I$292,"&lt;"&amp;O$2)</f>
        <v>0</v>
      </c>
      <c r="O53">
        <f>-SUMIFS('[1]ANALI. CHEM.'!$E$2:$E$292,'[1]ANALI. CHEM.'!$A$2:$A$292,$B53,'[1]ANALI. CHEM.'!$F$2:$F$292,"SALI",'[1]ANALI. CHEM.'!$I$2:$I$292,"&gt;="&amp;O$2,'[1]ANALI. CHEM.'!$I$2:$I$292,"&lt;"&amp;P$2)</f>
        <v>0</v>
      </c>
      <c r="P53">
        <f>-SUMIFS('[1]ANALI. CHEM.'!$E$2:$E$292,'[1]ANALI. CHEM.'!$A$2:$A$292,$B53,'[1]ANALI. CHEM.'!$F$2:$F$292,"SALI",'[1]ANALI. CHEM.'!$I$2:$I$292,"&gt;="&amp;P$2,'[1]ANALI. CHEM.'!$I$2:$I$292,"&lt;"&amp;Q$2)</f>
        <v>0</v>
      </c>
      <c r="Q53">
        <f>-SUMIFS('[1]ANALI. CHEM.'!$E$2:$E$292,'[1]ANALI. CHEM.'!$A$2:$A$292,$B53,'[1]ANALI. CHEM.'!$F$2:$F$292,"SALI",'[1]ANALI. CHEM.'!$I$2:$I$292,"&gt;="&amp;Q$2,'[1]ANALI. CHEM.'!$I$2:$I$292,"&lt;"&amp;R$2)</f>
        <v>0</v>
      </c>
      <c r="R53">
        <f>-SUMIFS('[1]ANALI. CHEM.'!$E$2:$E$292,'[1]ANALI. CHEM.'!$A$2:$A$292,$B53,'[1]ANALI. CHEM.'!$F$2:$F$292,"SALI",'[1]ANALI. CHEM.'!$I$2:$I$292,"&gt;="&amp;R$2,'[1]ANALI. CHEM.'!$I$2:$I$292,"&lt;"&amp;S$2)</f>
        <v>0</v>
      </c>
      <c r="S53">
        <f>-SUMIFS('[1]ANALI. CHEM.'!$E$2:$E$292,'[1]ANALI. CHEM.'!$A$2:$A$292,$B53,'[1]ANALI. CHEM.'!$F$2:$F$292,"SALI",'[1]ANALI. CHEM.'!$I$2:$I$292,"&gt;="&amp;S$2,'[1]ANALI. CHEM.'!$I$2:$I$292,"&lt;"&amp;T$2)</f>
        <v>0</v>
      </c>
      <c r="T53">
        <f>-SUMIFS('[1]ANALI. CHEM.'!$E$2:$E$292,'[1]ANALI. CHEM.'!$A$2:$A$292,$B53,'[1]ANALI. CHEM.'!$F$2:$F$292,"SALI",'[1]ANALI. CHEM.'!$I$2:$I$292,"&gt;="&amp;T$2,'[1]ANALI. CHEM.'!$I$2:$I$292,"&lt;"&amp;U$2)</f>
        <v>0</v>
      </c>
      <c r="U53">
        <f>-SUMIFS('[1]ANALI. CHEM.'!$E$2:$E$292,'[1]ANALI. CHEM.'!$A$2:$A$292,$B53,'[1]ANALI. CHEM.'!$F$2:$F$292,"SALI",'[1]ANALI. CHEM.'!$I$2:$I$292,"&gt;="&amp;U$2,'[1]ANALI. CHEM.'!$I$2:$I$292,"&lt;"&amp;V$2)</f>
        <v>0</v>
      </c>
      <c r="V53">
        <f>-SUMIFS('[1]ANALI. CHEM.'!$E$2:$E$292,'[1]ANALI. CHEM.'!$A$2:$A$292,$B53,'[1]ANALI. CHEM.'!$F$2:$F$292,"SALI",'[1]ANALI. CHEM.'!$I$2:$I$292,"&gt;="&amp;V$2,'[1]ANALI. CHEM.'!$I$2:$I$292,"&lt;"&amp;W$2)</f>
        <v>0</v>
      </c>
      <c r="W53">
        <f>-SUMIFS('[1]ANALI. CHEM.'!$E$2:$E$292,'[1]ANALI. CHEM.'!$A$2:$A$292,$B53,'[1]ANALI. CHEM.'!$F$2:$F$292,"SALI",'[1]ANALI. CHEM.'!$I$2:$I$292,"&gt;="&amp;W$2,'[1]ANALI. CHEM.'!$I$2:$I$292,"&lt;"&amp;X$2)</f>
        <v>0</v>
      </c>
      <c r="X53">
        <f>-SUMIFS('[1]ANALI. CHEM.'!$E$2:$E$292,'[1]ANALI. CHEM.'!$A$2:$A$292,$B53,'[1]ANALI. CHEM.'!$F$2:$F$292,"SALI",'[1]ANALI. CHEM.'!$I$2:$I$292,"&gt;="&amp;X$2,'[1]ANALI. CHEM.'!$I$2:$I$292,"&lt;"&amp;Y$2)</f>
        <v>0</v>
      </c>
      <c r="Y53">
        <f>-SUMIFS('[1]ANALI. CHEM.'!$E$2:$E$292,'[1]ANALI. CHEM.'!$A$2:$A$292,$B53,'[1]ANALI. CHEM.'!$F$2:$F$292,"SALI",'[1]ANALI. CHEM.'!$I$2:$I$292,"&gt;="&amp;Y$2,'[1]ANALI. CHEM.'!$I$2:$I$292,"&lt;"&amp;Z$2)</f>
        <v>0</v>
      </c>
      <c r="Z53">
        <f>-SUMIFS('[1]ANALI. CHEM.'!$E$2:$E$292,'[1]ANALI. CHEM.'!$A$2:$A$292,$B53,'[1]ANALI. CHEM.'!$F$2:$F$292,"SALI",'[1]ANALI. CHEM.'!$I$2:$I$292,"&gt;="&amp;Z$2,'[1]ANALI. CHEM.'!$I$2:$I$292,"&lt;"&amp;AA$2)</f>
        <v>0</v>
      </c>
      <c r="AA53">
        <f>-SUMIFS('[1]ANALI. CHEM.'!$E$2:$E$292,'[1]ANALI. CHEM.'!$A$2:$A$292,$B53,'[1]ANALI. CHEM.'!$F$2:$F$292,"SALI",'[1]ANALI. CHEM.'!$I$2:$I$292,"&gt;="&amp;AA$2,'[1]ANALI. CHEM.'!$I$2:$I$292,"&lt;"&amp;AB$2)</f>
        <v>0</v>
      </c>
      <c r="AB53">
        <f>-SUMIFS('[1]ANALI. CHEM.'!$E$2:$E$292,'[1]ANALI. CHEM.'!$A$2:$A$292,$B53,'[1]ANALI. CHEM.'!$F$2:$F$292,"SALI",'[1]ANALI. CHEM.'!$I$2:$I$292,"&gt;="&amp;AB$2,'[1]ANALI. CHEM.'!$I$2:$I$292,"&lt;"&amp;AC$2)</f>
        <v>0</v>
      </c>
      <c r="AC53">
        <f>-SUMIFS('[1]ANALI. CHEM.'!$E$2:$E$292,'[1]ANALI. CHEM.'!$A$2:$A$292,$B53,'[1]ANALI. CHEM.'!$F$2:$F$292,"SALI",'[1]ANALI. CHEM.'!$I$2:$I$292,"&gt;="&amp;AC$2,'[1]ANALI. CHEM.'!$I$2:$I$292,"&lt;"&amp;AD$2)</f>
        <v>0</v>
      </c>
      <c r="AD53">
        <f>-SUMIFS('[1]ANALI. CHEM.'!$E$2:$E$292,'[1]ANALI. CHEM.'!$A$2:$A$292,$B53,'[1]ANALI. CHEM.'!$F$2:$F$292,"SALI",'[1]ANALI. CHEM.'!$I$2:$I$292,"&gt;="&amp;AD$2,'[1]ANALI. CHEM.'!$I$2:$I$292,"&lt;"&amp;AE$2)</f>
        <v>0</v>
      </c>
      <c r="AE53">
        <f>-SUMIFS('[1]ANALI. CHEM.'!$E$2:$E$292,'[1]ANALI. CHEM.'!$A$2:$A$292,$B53,'[1]ANALI. CHEM.'!$F$2:$F$292,"SALI",'[1]ANALI. CHEM.'!$I$2:$I$292,"&gt;="&amp;AE$2,'[1]ANALI. CHEM.'!$I$2:$I$292,"&lt;"&amp;AF$2)</f>
        <v>0</v>
      </c>
      <c r="AF53">
        <f>-SUMIFS('[1]ANALI. CHEM.'!$E$2:$E$292,'[1]ANALI. CHEM.'!$A$2:$A$292,$B53,'[1]ANALI. CHEM.'!$F$2:$F$292,"SALI",'[1]ANALI. CHEM.'!$I$2:$I$292,"&gt;="&amp;AF$2,'[1]ANALI. CHEM.'!$I$2:$I$292,"&lt;"&amp;AG$2)</f>
        <v>0</v>
      </c>
      <c r="AG53">
        <f>-SUMIFS('[1]ANALI. CHEM.'!$E$2:$E$292,'[1]ANALI. CHEM.'!$A$2:$A$292,$B53,'[1]ANALI. CHEM.'!$F$2:$F$292,"SALI",'[1]ANALI. CHEM.'!$I$2:$I$292,"&gt;="&amp;AG$2,'[1]ANALI. CHEM.'!$I$2:$I$292,"&lt;"&amp;AH$2)</f>
        <v>0</v>
      </c>
      <c r="AH53">
        <f>-SUMIFS('[1]ANALI. CHEM.'!$E$2:$E$292,'[1]ANALI. CHEM.'!$A$2:$A$292,$B53,'[1]ANALI. CHEM.'!$F$2:$F$292,"SALI",'[1]ANALI. CHEM.'!$I$2:$I$292,"&gt;="&amp;AH$2,'[1]ANALI. CHEM.'!$I$2:$I$292,"&lt;"&amp;AI$2)</f>
        <v>0</v>
      </c>
      <c r="AI53">
        <f>-SUMIFS('[1]ANALI. CHEM.'!$E$2:$E$292,'[1]ANALI. CHEM.'!$A$2:$A$292,$B53,'[1]ANALI. CHEM.'!$F$2:$F$292,"SALI",'[1]ANALI. CHEM.'!$I$2:$I$292,"&gt;="&amp;AI$2,'[1]ANALI. CHEM.'!$I$2:$I$292,"&lt;"&amp;AJ$2)</f>
        <v>0</v>
      </c>
      <c r="AJ53">
        <f>-SUMIFS('[1]ANALI. CHEM.'!$E$2:$E$292,'[1]ANALI. CHEM.'!$A$2:$A$292,$B53,'[1]ANALI. CHEM.'!$F$2:$F$292,"SALI",'[1]ANALI. CHEM.'!$I$2:$I$292,"&gt;="&amp;AJ$2,'[1]ANALI. CHEM.'!$I$2:$I$292,"&lt;"&amp;AK$2)</f>
        <v>0</v>
      </c>
      <c r="AK53">
        <f>-SUMIFS('[1]ANALI. CHEM.'!$E$2:$E$292,'[1]ANALI. CHEM.'!$A$2:$A$292,$B53,'[1]ANALI. CHEM.'!$F$2:$F$292,"SALI",'[1]ANALI. CHEM.'!$I$2:$I$292,"&gt;="&amp;AK$2,'[1]ANALI. CHEM.'!$I$2:$I$292,"&lt;"&amp;AL$2)</f>
        <v>0</v>
      </c>
      <c r="AL53">
        <f>-SUMIFS('[1]ANALI. CHEM.'!$E$2:$E$292,'[1]ANALI. CHEM.'!$A$2:$A$292,$B53,'[1]ANALI. CHEM.'!$F$2:$F$292,"SALI",'[1]ANALI. CHEM.'!$I$2:$I$292,"&gt;="&amp;AL$2,'[1]ANALI. CHEM.'!$I$2:$I$292,"&lt;"&amp;AM$2)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-SUMIFS('[1]ANALI. CHEM.'!$E$2:$E$292,'[1]ANALI. CHEM.'!$A$2:$A$292,$B54,'[1]ANALI. CHEM.'!$F$2:$F$292,"SALI",'[1]ANALI. CHEM.'!$I$2:$I$292,"&gt;="&amp;C$2,'[1]ANALI. CHEM.'!$I$2:$I$292,"&lt;"&amp;D$2)</f>
        <v>0</v>
      </c>
      <c r="D54">
        <f>-SUMIFS('[1]ANALI. CHEM.'!$E$2:$E$292,'[1]ANALI. CHEM.'!$A$2:$A$292,$B54,'[1]ANALI. CHEM.'!$F$2:$F$292,"SALI",'[1]ANALI. CHEM.'!$I$2:$I$292,"&gt;="&amp;D$2,'[1]ANALI. CHEM.'!$I$2:$I$292,"&lt;"&amp;E$2)</f>
        <v>0</v>
      </c>
      <c r="E54">
        <f>-SUMIFS('[1]ANALI. CHEM.'!$E$2:$E$292,'[1]ANALI. CHEM.'!$A$2:$A$292,$B54,'[1]ANALI. CHEM.'!$F$2:$F$292,"SALI",'[1]ANALI. CHEM.'!$I$2:$I$292,"&gt;="&amp;E$2,'[1]ANALI. CHEM.'!$I$2:$I$292,"&lt;"&amp;F$2)</f>
        <v>0</v>
      </c>
      <c r="F54">
        <f>-SUMIFS('[1]ANALI. CHEM.'!$E$2:$E$292,'[1]ANALI. CHEM.'!$A$2:$A$292,$B54,'[1]ANALI. CHEM.'!$F$2:$F$292,"SALI",'[1]ANALI. CHEM.'!$I$2:$I$292,"&gt;="&amp;F$2,'[1]ANALI. CHEM.'!$I$2:$I$292,"&lt;"&amp;G$2)</f>
        <v>0</v>
      </c>
      <c r="G54">
        <f>-SUMIFS('[1]ANALI. CHEM.'!$E$2:$E$292,'[1]ANALI. CHEM.'!$A$2:$A$292,$B54,'[1]ANALI. CHEM.'!$F$2:$F$292,"SALI",'[1]ANALI. CHEM.'!$I$2:$I$292,"&gt;="&amp;G$2,'[1]ANALI. CHEM.'!$I$2:$I$292,"&lt;"&amp;H$2)</f>
        <v>0</v>
      </c>
      <c r="H54">
        <f>-SUMIFS('[1]ANALI. CHEM.'!$E$2:$E$292,'[1]ANALI. CHEM.'!$A$2:$A$292,$B54,'[1]ANALI. CHEM.'!$F$2:$F$292,"SALI",'[1]ANALI. CHEM.'!$I$2:$I$292,"&gt;="&amp;H$2,'[1]ANALI. CHEM.'!$I$2:$I$292,"&lt;"&amp;I$2)</f>
        <v>0</v>
      </c>
      <c r="I54">
        <f>-SUMIFS('[1]ANALI. CHEM.'!$E$2:$E$292,'[1]ANALI. CHEM.'!$A$2:$A$292,$B54,'[1]ANALI. CHEM.'!$F$2:$F$292,"SALI",'[1]ANALI. CHEM.'!$I$2:$I$292,"&gt;="&amp;I$2,'[1]ANALI. CHEM.'!$I$2:$I$292,"&lt;"&amp;J$2)</f>
        <v>0</v>
      </c>
      <c r="J54">
        <f>-SUMIFS('[1]ANALI. CHEM.'!$E$2:$E$292,'[1]ANALI. CHEM.'!$A$2:$A$292,$B54,'[1]ANALI. CHEM.'!$F$2:$F$292,"SALI",'[1]ANALI. CHEM.'!$I$2:$I$292,"&gt;="&amp;J$2,'[1]ANALI. CHEM.'!$I$2:$I$292,"&lt;"&amp;K$2)</f>
        <v>0</v>
      </c>
      <c r="K54">
        <f>-SUMIFS('[1]ANALI. CHEM.'!$E$2:$E$292,'[1]ANALI. CHEM.'!$A$2:$A$292,$B54,'[1]ANALI. CHEM.'!$F$2:$F$292,"SALI",'[1]ANALI. CHEM.'!$I$2:$I$292,"&gt;="&amp;K$2,'[1]ANALI. CHEM.'!$I$2:$I$292,"&lt;"&amp;L$2)</f>
        <v>0</v>
      </c>
      <c r="L54">
        <f>-SUMIFS('[1]ANALI. CHEM.'!$E$2:$E$292,'[1]ANALI. CHEM.'!$A$2:$A$292,$B54,'[1]ANALI. CHEM.'!$F$2:$F$292,"SALI",'[1]ANALI. CHEM.'!$I$2:$I$292,"&gt;="&amp;L$2,'[1]ANALI. CHEM.'!$I$2:$I$292,"&lt;"&amp;M$2)</f>
        <v>0</v>
      </c>
      <c r="M54">
        <f>-SUMIFS('[1]ANALI. CHEM.'!$E$2:$E$292,'[1]ANALI. CHEM.'!$A$2:$A$292,$B54,'[1]ANALI. CHEM.'!$F$2:$F$292,"SALI",'[1]ANALI. CHEM.'!$I$2:$I$292,"&gt;="&amp;M$2,'[1]ANALI. CHEM.'!$I$2:$I$292,"&lt;"&amp;N$2)</f>
        <v>0</v>
      </c>
      <c r="N54">
        <f>-SUMIFS('[1]ANALI. CHEM.'!$E$2:$E$292,'[1]ANALI. CHEM.'!$A$2:$A$292,$B54,'[1]ANALI. CHEM.'!$F$2:$F$292,"SALI",'[1]ANALI. CHEM.'!$I$2:$I$292,"&gt;="&amp;N$2,'[1]ANALI. CHEM.'!$I$2:$I$292,"&lt;"&amp;O$2)</f>
        <v>0</v>
      </c>
      <c r="O54">
        <f>-SUMIFS('[1]ANALI. CHEM.'!$E$2:$E$292,'[1]ANALI. CHEM.'!$A$2:$A$292,$B54,'[1]ANALI. CHEM.'!$F$2:$F$292,"SALI",'[1]ANALI. CHEM.'!$I$2:$I$292,"&gt;="&amp;O$2,'[1]ANALI. CHEM.'!$I$2:$I$292,"&lt;"&amp;P$2)</f>
        <v>0</v>
      </c>
      <c r="P54">
        <f>-SUMIFS('[1]ANALI. CHEM.'!$E$2:$E$292,'[1]ANALI. CHEM.'!$A$2:$A$292,$B54,'[1]ANALI. CHEM.'!$F$2:$F$292,"SALI",'[1]ANALI. CHEM.'!$I$2:$I$292,"&gt;="&amp;P$2,'[1]ANALI. CHEM.'!$I$2:$I$292,"&lt;"&amp;Q$2)</f>
        <v>0</v>
      </c>
      <c r="Q54">
        <f>-SUMIFS('[1]ANALI. CHEM.'!$E$2:$E$292,'[1]ANALI. CHEM.'!$A$2:$A$292,$B54,'[1]ANALI. CHEM.'!$F$2:$F$292,"SALI",'[1]ANALI. CHEM.'!$I$2:$I$292,"&gt;="&amp;Q$2,'[1]ANALI. CHEM.'!$I$2:$I$292,"&lt;"&amp;R$2)</f>
        <v>0</v>
      </c>
      <c r="R54">
        <f>-SUMIFS('[1]ANALI. CHEM.'!$E$2:$E$292,'[1]ANALI. CHEM.'!$A$2:$A$292,$B54,'[1]ANALI. CHEM.'!$F$2:$F$292,"SALI",'[1]ANALI. CHEM.'!$I$2:$I$292,"&gt;="&amp;R$2,'[1]ANALI. CHEM.'!$I$2:$I$292,"&lt;"&amp;S$2)</f>
        <v>0</v>
      </c>
      <c r="S54">
        <f>-SUMIFS('[1]ANALI. CHEM.'!$E$2:$E$292,'[1]ANALI. CHEM.'!$A$2:$A$292,$B54,'[1]ANALI. CHEM.'!$F$2:$F$292,"SALI",'[1]ANALI. CHEM.'!$I$2:$I$292,"&gt;="&amp;S$2,'[1]ANALI. CHEM.'!$I$2:$I$292,"&lt;"&amp;T$2)</f>
        <v>0</v>
      </c>
      <c r="T54">
        <f>-SUMIFS('[1]ANALI. CHEM.'!$E$2:$E$292,'[1]ANALI. CHEM.'!$A$2:$A$292,$B54,'[1]ANALI. CHEM.'!$F$2:$F$292,"SALI",'[1]ANALI. CHEM.'!$I$2:$I$292,"&gt;="&amp;T$2,'[1]ANALI. CHEM.'!$I$2:$I$292,"&lt;"&amp;U$2)</f>
        <v>0</v>
      </c>
      <c r="U54">
        <f>-SUMIFS('[1]ANALI. CHEM.'!$E$2:$E$292,'[1]ANALI. CHEM.'!$A$2:$A$292,$B54,'[1]ANALI. CHEM.'!$F$2:$F$292,"SALI",'[1]ANALI. CHEM.'!$I$2:$I$292,"&gt;="&amp;U$2,'[1]ANALI. CHEM.'!$I$2:$I$292,"&lt;"&amp;V$2)</f>
        <v>3</v>
      </c>
      <c r="V54">
        <f>-SUMIFS('[1]ANALI. CHEM.'!$E$2:$E$292,'[1]ANALI. CHEM.'!$A$2:$A$292,$B54,'[1]ANALI. CHEM.'!$F$2:$F$292,"SALI",'[1]ANALI. CHEM.'!$I$2:$I$292,"&gt;="&amp;V$2,'[1]ANALI. CHEM.'!$I$2:$I$292,"&lt;"&amp;W$2)</f>
        <v>0</v>
      </c>
      <c r="W54">
        <f>-SUMIFS('[1]ANALI. CHEM.'!$E$2:$E$292,'[1]ANALI. CHEM.'!$A$2:$A$292,$B54,'[1]ANALI. CHEM.'!$F$2:$F$292,"SALI",'[1]ANALI. CHEM.'!$I$2:$I$292,"&gt;="&amp;W$2,'[1]ANALI. CHEM.'!$I$2:$I$292,"&lt;"&amp;X$2)</f>
        <v>0</v>
      </c>
      <c r="X54">
        <f>-SUMIFS('[1]ANALI. CHEM.'!$E$2:$E$292,'[1]ANALI. CHEM.'!$A$2:$A$292,$B54,'[1]ANALI. CHEM.'!$F$2:$F$292,"SALI",'[1]ANALI. CHEM.'!$I$2:$I$292,"&gt;="&amp;X$2,'[1]ANALI. CHEM.'!$I$2:$I$292,"&lt;"&amp;Y$2)</f>
        <v>0</v>
      </c>
      <c r="Y54">
        <f>-SUMIFS('[1]ANALI. CHEM.'!$E$2:$E$292,'[1]ANALI. CHEM.'!$A$2:$A$292,$B54,'[1]ANALI. CHEM.'!$F$2:$F$292,"SALI",'[1]ANALI. CHEM.'!$I$2:$I$292,"&gt;="&amp;Y$2,'[1]ANALI. CHEM.'!$I$2:$I$292,"&lt;"&amp;Z$2)</f>
        <v>0</v>
      </c>
      <c r="Z54">
        <f>-SUMIFS('[1]ANALI. CHEM.'!$E$2:$E$292,'[1]ANALI. CHEM.'!$A$2:$A$292,$B54,'[1]ANALI. CHEM.'!$F$2:$F$292,"SALI",'[1]ANALI. CHEM.'!$I$2:$I$292,"&gt;="&amp;Z$2,'[1]ANALI. CHEM.'!$I$2:$I$292,"&lt;"&amp;AA$2)</f>
        <v>0</v>
      </c>
      <c r="AA54">
        <f>-SUMIFS('[1]ANALI. CHEM.'!$E$2:$E$292,'[1]ANALI. CHEM.'!$A$2:$A$292,$B54,'[1]ANALI. CHEM.'!$F$2:$F$292,"SALI",'[1]ANALI. CHEM.'!$I$2:$I$292,"&gt;="&amp;AA$2,'[1]ANALI. CHEM.'!$I$2:$I$292,"&lt;"&amp;AB$2)</f>
        <v>0</v>
      </c>
      <c r="AB54">
        <f>-SUMIFS('[1]ANALI. CHEM.'!$E$2:$E$292,'[1]ANALI. CHEM.'!$A$2:$A$292,$B54,'[1]ANALI. CHEM.'!$F$2:$F$292,"SALI",'[1]ANALI. CHEM.'!$I$2:$I$292,"&gt;="&amp;AB$2,'[1]ANALI. CHEM.'!$I$2:$I$292,"&lt;"&amp;AC$2)</f>
        <v>0</v>
      </c>
      <c r="AC54">
        <f>-SUMIFS('[1]ANALI. CHEM.'!$E$2:$E$292,'[1]ANALI. CHEM.'!$A$2:$A$292,$B54,'[1]ANALI. CHEM.'!$F$2:$F$292,"SALI",'[1]ANALI. CHEM.'!$I$2:$I$292,"&gt;="&amp;AC$2,'[1]ANALI. CHEM.'!$I$2:$I$292,"&lt;"&amp;AD$2)</f>
        <v>0</v>
      </c>
      <c r="AD54">
        <f>-SUMIFS('[1]ANALI. CHEM.'!$E$2:$E$292,'[1]ANALI. CHEM.'!$A$2:$A$292,$B54,'[1]ANALI. CHEM.'!$F$2:$F$292,"SALI",'[1]ANALI. CHEM.'!$I$2:$I$292,"&gt;="&amp;AD$2,'[1]ANALI. CHEM.'!$I$2:$I$292,"&lt;"&amp;AE$2)</f>
        <v>0</v>
      </c>
      <c r="AE54">
        <f>-SUMIFS('[1]ANALI. CHEM.'!$E$2:$E$292,'[1]ANALI. CHEM.'!$A$2:$A$292,$B54,'[1]ANALI. CHEM.'!$F$2:$F$292,"SALI",'[1]ANALI. CHEM.'!$I$2:$I$292,"&gt;="&amp;AE$2,'[1]ANALI. CHEM.'!$I$2:$I$292,"&lt;"&amp;AF$2)</f>
        <v>0</v>
      </c>
      <c r="AF54">
        <f>-SUMIFS('[1]ANALI. CHEM.'!$E$2:$E$292,'[1]ANALI. CHEM.'!$A$2:$A$292,$B54,'[1]ANALI. CHEM.'!$F$2:$F$292,"SALI",'[1]ANALI. CHEM.'!$I$2:$I$292,"&gt;="&amp;AF$2,'[1]ANALI. CHEM.'!$I$2:$I$292,"&lt;"&amp;AG$2)</f>
        <v>0</v>
      </c>
      <c r="AG54">
        <f>-SUMIFS('[1]ANALI. CHEM.'!$E$2:$E$292,'[1]ANALI. CHEM.'!$A$2:$A$292,$B54,'[1]ANALI. CHEM.'!$F$2:$F$292,"SALI",'[1]ANALI. CHEM.'!$I$2:$I$292,"&gt;="&amp;AG$2,'[1]ANALI. CHEM.'!$I$2:$I$292,"&lt;"&amp;AH$2)</f>
        <v>0</v>
      </c>
      <c r="AH54">
        <f>-SUMIFS('[1]ANALI. CHEM.'!$E$2:$E$292,'[1]ANALI. CHEM.'!$A$2:$A$292,$B54,'[1]ANALI. CHEM.'!$F$2:$F$292,"SALI",'[1]ANALI. CHEM.'!$I$2:$I$292,"&gt;="&amp;AH$2,'[1]ANALI. CHEM.'!$I$2:$I$292,"&lt;"&amp;AI$2)</f>
        <v>0</v>
      </c>
      <c r="AI54">
        <f>-SUMIFS('[1]ANALI. CHEM.'!$E$2:$E$292,'[1]ANALI. CHEM.'!$A$2:$A$292,$B54,'[1]ANALI. CHEM.'!$F$2:$F$292,"SALI",'[1]ANALI. CHEM.'!$I$2:$I$292,"&gt;="&amp;AI$2,'[1]ANALI. CHEM.'!$I$2:$I$292,"&lt;"&amp;AJ$2)</f>
        <v>0</v>
      </c>
      <c r="AJ54">
        <f>-SUMIFS('[1]ANALI. CHEM.'!$E$2:$E$292,'[1]ANALI. CHEM.'!$A$2:$A$292,$B54,'[1]ANALI. CHEM.'!$F$2:$F$292,"SALI",'[1]ANALI. CHEM.'!$I$2:$I$292,"&gt;="&amp;AJ$2,'[1]ANALI. CHEM.'!$I$2:$I$292,"&lt;"&amp;AK$2)</f>
        <v>0</v>
      </c>
      <c r="AK54">
        <f>-SUMIFS('[1]ANALI. CHEM.'!$E$2:$E$292,'[1]ANALI. CHEM.'!$A$2:$A$292,$B54,'[1]ANALI. CHEM.'!$F$2:$F$292,"SALI",'[1]ANALI. CHEM.'!$I$2:$I$292,"&gt;="&amp;AK$2,'[1]ANALI. CHEM.'!$I$2:$I$292,"&lt;"&amp;AL$2)</f>
        <v>0</v>
      </c>
      <c r="AL54">
        <f>-SUMIFS('[1]ANALI. CHEM.'!$E$2:$E$292,'[1]ANALI. CHEM.'!$A$2:$A$292,$B54,'[1]ANALI. CHEM.'!$F$2:$F$292,"SALI",'[1]ANALI. CHEM.'!$I$2:$I$292,"&gt;="&amp;AL$2,'[1]ANALI. CHEM.'!$I$2:$I$292,"&lt;"&amp;AM$2)</f>
        <v>0</v>
      </c>
      <c r="AN54">
        <f t="shared" si="2"/>
        <v>3</v>
      </c>
      <c r="AO54">
        <f t="shared" si="1"/>
        <v>35</v>
      </c>
    </row>
    <row r="55" spans="2:41" ht="15.75" thickBot="1" x14ac:dyDescent="0.3">
      <c r="B55" s="2" t="s">
        <v>52</v>
      </c>
      <c r="C55">
        <f>-SUMIFS('[1]ANALI. CHEM.'!$E$2:$E$292,'[1]ANALI. CHEM.'!$A$2:$A$292,$B55,'[1]ANALI. CHEM.'!$F$2:$F$292,"SALI",'[1]ANALI. CHEM.'!$I$2:$I$292,"&gt;="&amp;C$2,'[1]ANALI. CHEM.'!$I$2:$I$292,"&lt;"&amp;D$2)</f>
        <v>0</v>
      </c>
      <c r="D55">
        <f>-SUMIFS('[1]ANALI. CHEM.'!$E$2:$E$292,'[1]ANALI. CHEM.'!$A$2:$A$292,$B55,'[1]ANALI. CHEM.'!$F$2:$F$292,"SALI",'[1]ANALI. CHEM.'!$I$2:$I$292,"&gt;="&amp;D$2,'[1]ANALI. CHEM.'!$I$2:$I$292,"&lt;"&amp;E$2)</f>
        <v>0</v>
      </c>
      <c r="E55">
        <f>-SUMIFS('[1]ANALI. CHEM.'!$E$2:$E$292,'[1]ANALI. CHEM.'!$A$2:$A$292,$B55,'[1]ANALI. CHEM.'!$F$2:$F$292,"SALI",'[1]ANALI. CHEM.'!$I$2:$I$292,"&gt;="&amp;E$2,'[1]ANALI. CHEM.'!$I$2:$I$292,"&lt;"&amp;F$2)</f>
        <v>0</v>
      </c>
      <c r="F55">
        <f>-SUMIFS('[1]ANALI. CHEM.'!$E$2:$E$292,'[1]ANALI. CHEM.'!$A$2:$A$292,$B55,'[1]ANALI. CHEM.'!$F$2:$F$292,"SALI",'[1]ANALI. CHEM.'!$I$2:$I$292,"&gt;="&amp;F$2,'[1]ANALI. CHEM.'!$I$2:$I$292,"&lt;"&amp;G$2)</f>
        <v>0</v>
      </c>
      <c r="G55">
        <f>-SUMIFS('[1]ANALI. CHEM.'!$E$2:$E$292,'[1]ANALI. CHEM.'!$A$2:$A$292,$B55,'[1]ANALI. CHEM.'!$F$2:$F$292,"SALI",'[1]ANALI. CHEM.'!$I$2:$I$292,"&gt;="&amp;G$2,'[1]ANALI. CHEM.'!$I$2:$I$292,"&lt;"&amp;H$2)</f>
        <v>0</v>
      </c>
      <c r="H55">
        <f>-SUMIFS('[1]ANALI. CHEM.'!$E$2:$E$292,'[1]ANALI. CHEM.'!$A$2:$A$292,$B55,'[1]ANALI. CHEM.'!$F$2:$F$292,"SALI",'[1]ANALI. CHEM.'!$I$2:$I$292,"&gt;="&amp;H$2,'[1]ANALI. CHEM.'!$I$2:$I$292,"&lt;"&amp;I$2)</f>
        <v>0</v>
      </c>
      <c r="I55">
        <f>-SUMIFS('[1]ANALI. CHEM.'!$E$2:$E$292,'[1]ANALI. CHEM.'!$A$2:$A$292,$B55,'[1]ANALI. CHEM.'!$F$2:$F$292,"SALI",'[1]ANALI. CHEM.'!$I$2:$I$292,"&gt;="&amp;I$2,'[1]ANALI. CHEM.'!$I$2:$I$292,"&lt;"&amp;J$2)</f>
        <v>0</v>
      </c>
      <c r="J55">
        <f>-SUMIFS('[1]ANALI. CHEM.'!$E$2:$E$292,'[1]ANALI. CHEM.'!$A$2:$A$292,$B55,'[1]ANALI. CHEM.'!$F$2:$F$292,"SALI",'[1]ANALI. CHEM.'!$I$2:$I$292,"&gt;="&amp;J$2,'[1]ANALI. CHEM.'!$I$2:$I$292,"&lt;"&amp;K$2)</f>
        <v>0</v>
      </c>
      <c r="K55">
        <f>-SUMIFS('[1]ANALI. CHEM.'!$E$2:$E$292,'[1]ANALI. CHEM.'!$A$2:$A$292,$B55,'[1]ANALI. CHEM.'!$F$2:$F$292,"SALI",'[1]ANALI. CHEM.'!$I$2:$I$292,"&gt;="&amp;K$2,'[1]ANALI. CHEM.'!$I$2:$I$292,"&lt;"&amp;L$2)</f>
        <v>0</v>
      </c>
      <c r="L55">
        <f>-SUMIFS('[1]ANALI. CHEM.'!$E$2:$E$292,'[1]ANALI. CHEM.'!$A$2:$A$292,$B55,'[1]ANALI. CHEM.'!$F$2:$F$292,"SALI",'[1]ANALI. CHEM.'!$I$2:$I$292,"&gt;="&amp;L$2,'[1]ANALI. CHEM.'!$I$2:$I$292,"&lt;"&amp;M$2)</f>
        <v>0</v>
      </c>
      <c r="M55">
        <f>-SUMIFS('[1]ANALI. CHEM.'!$E$2:$E$292,'[1]ANALI. CHEM.'!$A$2:$A$292,$B55,'[1]ANALI. CHEM.'!$F$2:$F$292,"SALI",'[1]ANALI. CHEM.'!$I$2:$I$292,"&gt;="&amp;M$2,'[1]ANALI. CHEM.'!$I$2:$I$292,"&lt;"&amp;N$2)</f>
        <v>0</v>
      </c>
      <c r="N55">
        <f>-SUMIFS('[1]ANALI. CHEM.'!$E$2:$E$292,'[1]ANALI. CHEM.'!$A$2:$A$292,$B55,'[1]ANALI. CHEM.'!$F$2:$F$292,"SALI",'[1]ANALI. CHEM.'!$I$2:$I$292,"&gt;="&amp;N$2,'[1]ANALI. CHEM.'!$I$2:$I$292,"&lt;"&amp;O$2)</f>
        <v>0</v>
      </c>
      <c r="O55">
        <f>-SUMIFS('[1]ANALI. CHEM.'!$E$2:$E$292,'[1]ANALI. CHEM.'!$A$2:$A$292,$B55,'[1]ANALI. CHEM.'!$F$2:$F$292,"SALI",'[1]ANALI. CHEM.'!$I$2:$I$292,"&gt;="&amp;O$2,'[1]ANALI. CHEM.'!$I$2:$I$292,"&lt;"&amp;P$2)</f>
        <v>0</v>
      </c>
      <c r="P55">
        <f>-SUMIFS('[1]ANALI. CHEM.'!$E$2:$E$292,'[1]ANALI. CHEM.'!$A$2:$A$292,$B55,'[1]ANALI. CHEM.'!$F$2:$F$292,"SALI",'[1]ANALI. CHEM.'!$I$2:$I$292,"&gt;="&amp;P$2,'[1]ANALI. CHEM.'!$I$2:$I$292,"&lt;"&amp;Q$2)</f>
        <v>0</v>
      </c>
      <c r="Q55">
        <f>-SUMIFS('[1]ANALI. CHEM.'!$E$2:$E$292,'[1]ANALI. CHEM.'!$A$2:$A$292,$B55,'[1]ANALI. CHEM.'!$F$2:$F$292,"SALI",'[1]ANALI. CHEM.'!$I$2:$I$292,"&gt;="&amp;Q$2,'[1]ANALI. CHEM.'!$I$2:$I$292,"&lt;"&amp;R$2)</f>
        <v>0</v>
      </c>
      <c r="R55">
        <f>-SUMIFS('[1]ANALI. CHEM.'!$E$2:$E$292,'[1]ANALI. CHEM.'!$A$2:$A$292,$B55,'[1]ANALI. CHEM.'!$F$2:$F$292,"SALI",'[1]ANALI. CHEM.'!$I$2:$I$292,"&gt;="&amp;R$2,'[1]ANALI. CHEM.'!$I$2:$I$292,"&lt;"&amp;S$2)</f>
        <v>0</v>
      </c>
      <c r="S55">
        <f>-SUMIFS('[1]ANALI. CHEM.'!$E$2:$E$292,'[1]ANALI. CHEM.'!$A$2:$A$292,$B55,'[1]ANALI. CHEM.'!$F$2:$F$292,"SALI",'[1]ANALI. CHEM.'!$I$2:$I$292,"&gt;="&amp;S$2,'[1]ANALI. CHEM.'!$I$2:$I$292,"&lt;"&amp;T$2)</f>
        <v>0</v>
      </c>
      <c r="T55">
        <f>-SUMIFS('[1]ANALI. CHEM.'!$E$2:$E$292,'[1]ANALI. CHEM.'!$A$2:$A$292,$B55,'[1]ANALI. CHEM.'!$F$2:$F$292,"SALI",'[1]ANALI. CHEM.'!$I$2:$I$292,"&gt;="&amp;T$2,'[1]ANALI. CHEM.'!$I$2:$I$292,"&lt;"&amp;U$2)</f>
        <v>0</v>
      </c>
      <c r="U55">
        <f>-SUMIFS('[1]ANALI. CHEM.'!$E$2:$E$292,'[1]ANALI. CHEM.'!$A$2:$A$292,$B55,'[1]ANALI. CHEM.'!$F$2:$F$292,"SALI",'[1]ANALI. CHEM.'!$I$2:$I$292,"&gt;="&amp;U$2,'[1]ANALI. CHEM.'!$I$2:$I$292,"&lt;"&amp;V$2)</f>
        <v>0</v>
      </c>
      <c r="V55">
        <f>-SUMIFS('[1]ANALI. CHEM.'!$E$2:$E$292,'[1]ANALI. CHEM.'!$A$2:$A$292,$B55,'[1]ANALI. CHEM.'!$F$2:$F$292,"SALI",'[1]ANALI. CHEM.'!$I$2:$I$292,"&gt;="&amp;V$2,'[1]ANALI. CHEM.'!$I$2:$I$292,"&lt;"&amp;W$2)</f>
        <v>0</v>
      </c>
      <c r="W55">
        <f>-SUMIFS('[1]ANALI. CHEM.'!$E$2:$E$292,'[1]ANALI. CHEM.'!$A$2:$A$292,$B55,'[1]ANALI. CHEM.'!$F$2:$F$292,"SALI",'[1]ANALI. CHEM.'!$I$2:$I$292,"&gt;="&amp;W$2,'[1]ANALI. CHEM.'!$I$2:$I$292,"&lt;"&amp;X$2)</f>
        <v>0</v>
      </c>
      <c r="X55">
        <f>-SUMIFS('[1]ANALI. CHEM.'!$E$2:$E$292,'[1]ANALI. CHEM.'!$A$2:$A$292,$B55,'[1]ANALI. CHEM.'!$F$2:$F$292,"SALI",'[1]ANALI. CHEM.'!$I$2:$I$292,"&gt;="&amp;X$2,'[1]ANALI. CHEM.'!$I$2:$I$292,"&lt;"&amp;Y$2)</f>
        <v>0</v>
      </c>
      <c r="Y55">
        <f>-SUMIFS('[1]ANALI. CHEM.'!$E$2:$E$292,'[1]ANALI. CHEM.'!$A$2:$A$292,$B55,'[1]ANALI. CHEM.'!$F$2:$F$292,"SALI",'[1]ANALI. CHEM.'!$I$2:$I$292,"&gt;="&amp;Y$2,'[1]ANALI. CHEM.'!$I$2:$I$292,"&lt;"&amp;Z$2)</f>
        <v>0</v>
      </c>
      <c r="Z55">
        <f>-SUMIFS('[1]ANALI. CHEM.'!$E$2:$E$292,'[1]ANALI. CHEM.'!$A$2:$A$292,$B55,'[1]ANALI. CHEM.'!$F$2:$F$292,"SALI",'[1]ANALI. CHEM.'!$I$2:$I$292,"&gt;="&amp;Z$2,'[1]ANALI. CHEM.'!$I$2:$I$292,"&lt;"&amp;AA$2)</f>
        <v>0</v>
      </c>
      <c r="AA55">
        <f>-SUMIFS('[1]ANALI. CHEM.'!$E$2:$E$292,'[1]ANALI. CHEM.'!$A$2:$A$292,$B55,'[1]ANALI. CHEM.'!$F$2:$F$292,"SALI",'[1]ANALI. CHEM.'!$I$2:$I$292,"&gt;="&amp;AA$2,'[1]ANALI. CHEM.'!$I$2:$I$292,"&lt;"&amp;AB$2)</f>
        <v>0</v>
      </c>
      <c r="AB55">
        <f>-SUMIFS('[1]ANALI. CHEM.'!$E$2:$E$292,'[1]ANALI. CHEM.'!$A$2:$A$292,$B55,'[1]ANALI. CHEM.'!$F$2:$F$292,"SALI",'[1]ANALI. CHEM.'!$I$2:$I$292,"&gt;="&amp;AB$2,'[1]ANALI. CHEM.'!$I$2:$I$292,"&lt;"&amp;AC$2)</f>
        <v>0</v>
      </c>
      <c r="AC55">
        <f>-SUMIFS('[1]ANALI. CHEM.'!$E$2:$E$292,'[1]ANALI. CHEM.'!$A$2:$A$292,$B55,'[1]ANALI. CHEM.'!$F$2:$F$292,"SALI",'[1]ANALI. CHEM.'!$I$2:$I$292,"&gt;="&amp;AC$2,'[1]ANALI. CHEM.'!$I$2:$I$292,"&lt;"&amp;AD$2)</f>
        <v>0</v>
      </c>
      <c r="AD55">
        <f>-SUMIFS('[1]ANALI. CHEM.'!$E$2:$E$292,'[1]ANALI. CHEM.'!$A$2:$A$292,$B55,'[1]ANALI. CHEM.'!$F$2:$F$292,"SALI",'[1]ANALI. CHEM.'!$I$2:$I$292,"&gt;="&amp;AD$2,'[1]ANALI. CHEM.'!$I$2:$I$292,"&lt;"&amp;AE$2)</f>
        <v>0</v>
      </c>
      <c r="AE55">
        <f>-SUMIFS('[1]ANALI. CHEM.'!$E$2:$E$292,'[1]ANALI. CHEM.'!$A$2:$A$292,$B55,'[1]ANALI. CHEM.'!$F$2:$F$292,"SALI",'[1]ANALI. CHEM.'!$I$2:$I$292,"&gt;="&amp;AE$2,'[1]ANALI. CHEM.'!$I$2:$I$292,"&lt;"&amp;AF$2)</f>
        <v>0</v>
      </c>
      <c r="AF55">
        <f>-SUMIFS('[1]ANALI. CHEM.'!$E$2:$E$292,'[1]ANALI. CHEM.'!$A$2:$A$292,$B55,'[1]ANALI. CHEM.'!$F$2:$F$292,"SALI",'[1]ANALI. CHEM.'!$I$2:$I$292,"&gt;="&amp;AF$2,'[1]ANALI. CHEM.'!$I$2:$I$292,"&lt;"&amp;AG$2)</f>
        <v>0</v>
      </c>
      <c r="AG55">
        <f>-SUMIFS('[1]ANALI. CHEM.'!$E$2:$E$292,'[1]ANALI. CHEM.'!$A$2:$A$292,$B55,'[1]ANALI. CHEM.'!$F$2:$F$292,"SALI",'[1]ANALI. CHEM.'!$I$2:$I$292,"&gt;="&amp;AG$2,'[1]ANALI. CHEM.'!$I$2:$I$292,"&lt;"&amp;AH$2)</f>
        <v>0</v>
      </c>
      <c r="AH55">
        <f>-SUMIFS('[1]ANALI. CHEM.'!$E$2:$E$292,'[1]ANALI. CHEM.'!$A$2:$A$292,$B55,'[1]ANALI. CHEM.'!$F$2:$F$292,"SALI",'[1]ANALI. CHEM.'!$I$2:$I$292,"&gt;="&amp;AH$2,'[1]ANALI. CHEM.'!$I$2:$I$292,"&lt;"&amp;AI$2)</f>
        <v>0</v>
      </c>
      <c r="AI55">
        <f>-SUMIFS('[1]ANALI. CHEM.'!$E$2:$E$292,'[1]ANALI. CHEM.'!$A$2:$A$292,$B55,'[1]ANALI. CHEM.'!$F$2:$F$292,"SALI",'[1]ANALI. CHEM.'!$I$2:$I$292,"&gt;="&amp;AI$2,'[1]ANALI. CHEM.'!$I$2:$I$292,"&lt;"&amp;AJ$2)</f>
        <v>0</v>
      </c>
      <c r="AJ55">
        <f>-SUMIFS('[1]ANALI. CHEM.'!$E$2:$E$292,'[1]ANALI. CHEM.'!$A$2:$A$292,$B55,'[1]ANALI. CHEM.'!$F$2:$F$292,"SALI",'[1]ANALI. CHEM.'!$I$2:$I$292,"&gt;="&amp;AJ$2,'[1]ANALI. CHEM.'!$I$2:$I$292,"&lt;"&amp;AK$2)</f>
        <v>0</v>
      </c>
      <c r="AK55">
        <f>-SUMIFS('[1]ANALI. CHEM.'!$E$2:$E$292,'[1]ANALI. CHEM.'!$A$2:$A$292,$B55,'[1]ANALI. CHEM.'!$F$2:$F$292,"SALI",'[1]ANALI. CHEM.'!$I$2:$I$292,"&gt;="&amp;AK$2,'[1]ANALI. CHEM.'!$I$2:$I$292,"&lt;"&amp;AL$2)</f>
        <v>0</v>
      </c>
      <c r="AL55">
        <f>-SUMIFS('[1]ANALI. CHEM.'!$E$2:$E$292,'[1]ANALI. CHEM.'!$A$2:$A$292,$B55,'[1]ANALI. CHEM.'!$F$2:$F$292,"SALI",'[1]ANALI. CHEM.'!$I$2:$I$292,"&gt;="&amp;AL$2,'[1]ANALI. CHEM.'!$I$2:$I$292,"&lt;"&amp;AM$2)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-SUMIFS('[1]ANALI. CHEM.'!$E$2:$E$292,'[1]ANALI. CHEM.'!$A$2:$A$292,$B56,'[1]ANALI. CHEM.'!$F$2:$F$292,"SALI",'[1]ANALI. CHEM.'!$I$2:$I$292,"&gt;="&amp;C$2,'[1]ANALI. CHEM.'!$I$2:$I$292,"&lt;"&amp;D$2)</f>
        <v>0</v>
      </c>
      <c r="D56">
        <f>-SUMIFS('[1]ANALI. CHEM.'!$E$2:$E$292,'[1]ANALI. CHEM.'!$A$2:$A$292,$B56,'[1]ANALI. CHEM.'!$F$2:$F$292,"SALI",'[1]ANALI. CHEM.'!$I$2:$I$292,"&gt;="&amp;D$2,'[1]ANALI. CHEM.'!$I$2:$I$292,"&lt;"&amp;E$2)</f>
        <v>0</v>
      </c>
      <c r="E56">
        <f>-SUMIFS('[1]ANALI. CHEM.'!$E$2:$E$292,'[1]ANALI. CHEM.'!$A$2:$A$292,$B56,'[1]ANALI. CHEM.'!$F$2:$F$292,"SALI",'[1]ANALI. CHEM.'!$I$2:$I$292,"&gt;="&amp;E$2,'[1]ANALI. CHEM.'!$I$2:$I$292,"&lt;"&amp;F$2)</f>
        <v>0</v>
      </c>
      <c r="F56">
        <f>-SUMIFS('[1]ANALI. CHEM.'!$E$2:$E$292,'[1]ANALI. CHEM.'!$A$2:$A$292,$B56,'[1]ANALI. CHEM.'!$F$2:$F$292,"SALI",'[1]ANALI. CHEM.'!$I$2:$I$292,"&gt;="&amp;F$2,'[1]ANALI. CHEM.'!$I$2:$I$292,"&lt;"&amp;G$2)</f>
        <v>0</v>
      </c>
      <c r="G56">
        <f>-SUMIFS('[1]ANALI. CHEM.'!$E$2:$E$292,'[1]ANALI. CHEM.'!$A$2:$A$292,$B56,'[1]ANALI. CHEM.'!$F$2:$F$292,"SALI",'[1]ANALI. CHEM.'!$I$2:$I$292,"&gt;="&amp;G$2,'[1]ANALI. CHEM.'!$I$2:$I$292,"&lt;"&amp;H$2)</f>
        <v>0</v>
      </c>
      <c r="H56">
        <f>-SUMIFS('[1]ANALI. CHEM.'!$E$2:$E$292,'[1]ANALI. CHEM.'!$A$2:$A$292,$B56,'[1]ANALI. CHEM.'!$F$2:$F$292,"SALI",'[1]ANALI. CHEM.'!$I$2:$I$292,"&gt;="&amp;H$2,'[1]ANALI. CHEM.'!$I$2:$I$292,"&lt;"&amp;I$2)</f>
        <v>0</v>
      </c>
      <c r="I56">
        <f>-SUMIFS('[1]ANALI. CHEM.'!$E$2:$E$292,'[1]ANALI. CHEM.'!$A$2:$A$292,$B56,'[1]ANALI. CHEM.'!$F$2:$F$292,"SALI",'[1]ANALI. CHEM.'!$I$2:$I$292,"&gt;="&amp;I$2,'[1]ANALI. CHEM.'!$I$2:$I$292,"&lt;"&amp;J$2)</f>
        <v>0</v>
      </c>
      <c r="J56">
        <f>-SUMIFS('[1]ANALI. CHEM.'!$E$2:$E$292,'[1]ANALI. CHEM.'!$A$2:$A$292,$B56,'[1]ANALI. CHEM.'!$F$2:$F$292,"SALI",'[1]ANALI. CHEM.'!$I$2:$I$292,"&gt;="&amp;J$2,'[1]ANALI. CHEM.'!$I$2:$I$292,"&lt;"&amp;K$2)</f>
        <v>0</v>
      </c>
      <c r="K56">
        <f>-SUMIFS('[1]ANALI. CHEM.'!$E$2:$E$292,'[1]ANALI. CHEM.'!$A$2:$A$292,$B56,'[1]ANALI. CHEM.'!$F$2:$F$292,"SALI",'[1]ANALI. CHEM.'!$I$2:$I$292,"&gt;="&amp;K$2,'[1]ANALI. CHEM.'!$I$2:$I$292,"&lt;"&amp;L$2)</f>
        <v>0</v>
      </c>
      <c r="L56">
        <f>-SUMIFS('[1]ANALI. CHEM.'!$E$2:$E$292,'[1]ANALI. CHEM.'!$A$2:$A$292,$B56,'[1]ANALI. CHEM.'!$F$2:$F$292,"SALI",'[1]ANALI. CHEM.'!$I$2:$I$292,"&gt;="&amp;L$2,'[1]ANALI. CHEM.'!$I$2:$I$292,"&lt;"&amp;M$2)</f>
        <v>0</v>
      </c>
      <c r="M56">
        <f>-SUMIFS('[1]ANALI. CHEM.'!$E$2:$E$292,'[1]ANALI. CHEM.'!$A$2:$A$292,$B56,'[1]ANALI. CHEM.'!$F$2:$F$292,"SALI",'[1]ANALI. CHEM.'!$I$2:$I$292,"&gt;="&amp;M$2,'[1]ANALI. CHEM.'!$I$2:$I$292,"&lt;"&amp;N$2)</f>
        <v>0</v>
      </c>
      <c r="N56">
        <f>-SUMIFS('[1]ANALI. CHEM.'!$E$2:$E$292,'[1]ANALI. CHEM.'!$A$2:$A$292,$B56,'[1]ANALI. CHEM.'!$F$2:$F$292,"SALI",'[1]ANALI. CHEM.'!$I$2:$I$292,"&gt;="&amp;N$2,'[1]ANALI. CHEM.'!$I$2:$I$292,"&lt;"&amp;O$2)</f>
        <v>0</v>
      </c>
      <c r="O56">
        <f>-SUMIFS('[1]ANALI. CHEM.'!$E$2:$E$292,'[1]ANALI. CHEM.'!$A$2:$A$292,$B56,'[1]ANALI. CHEM.'!$F$2:$F$292,"SALI",'[1]ANALI. CHEM.'!$I$2:$I$292,"&gt;="&amp;O$2,'[1]ANALI. CHEM.'!$I$2:$I$292,"&lt;"&amp;P$2)</f>
        <v>0</v>
      </c>
      <c r="P56">
        <f>-SUMIFS('[1]ANALI. CHEM.'!$E$2:$E$292,'[1]ANALI. CHEM.'!$A$2:$A$292,$B56,'[1]ANALI. CHEM.'!$F$2:$F$292,"SALI",'[1]ANALI. CHEM.'!$I$2:$I$292,"&gt;="&amp;P$2,'[1]ANALI. CHEM.'!$I$2:$I$292,"&lt;"&amp;Q$2)</f>
        <v>0</v>
      </c>
      <c r="Q56">
        <f>-SUMIFS('[1]ANALI. CHEM.'!$E$2:$E$292,'[1]ANALI. CHEM.'!$A$2:$A$292,$B56,'[1]ANALI. CHEM.'!$F$2:$F$292,"SALI",'[1]ANALI. CHEM.'!$I$2:$I$292,"&gt;="&amp;Q$2,'[1]ANALI. CHEM.'!$I$2:$I$292,"&lt;"&amp;R$2)</f>
        <v>0</v>
      </c>
      <c r="R56">
        <f>-SUMIFS('[1]ANALI. CHEM.'!$E$2:$E$292,'[1]ANALI. CHEM.'!$A$2:$A$292,$B56,'[1]ANALI. CHEM.'!$F$2:$F$292,"SALI",'[1]ANALI. CHEM.'!$I$2:$I$292,"&gt;="&amp;R$2,'[1]ANALI. CHEM.'!$I$2:$I$292,"&lt;"&amp;S$2)</f>
        <v>0</v>
      </c>
      <c r="S56">
        <f>-SUMIFS('[1]ANALI. CHEM.'!$E$2:$E$292,'[1]ANALI. CHEM.'!$A$2:$A$292,$B56,'[1]ANALI. CHEM.'!$F$2:$F$292,"SALI",'[1]ANALI. CHEM.'!$I$2:$I$292,"&gt;="&amp;S$2,'[1]ANALI. CHEM.'!$I$2:$I$292,"&lt;"&amp;T$2)</f>
        <v>0</v>
      </c>
      <c r="T56">
        <f>-SUMIFS('[1]ANALI. CHEM.'!$E$2:$E$292,'[1]ANALI. CHEM.'!$A$2:$A$292,$B56,'[1]ANALI. CHEM.'!$F$2:$F$292,"SALI",'[1]ANALI. CHEM.'!$I$2:$I$292,"&gt;="&amp;T$2,'[1]ANALI. CHEM.'!$I$2:$I$292,"&lt;"&amp;U$2)</f>
        <v>0</v>
      </c>
      <c r="U56">
        <f>-SUMIFS('[1]ANALI. CHEM.'!$E$2:$E$292,'[1]ANALI. CHEM.'!$A$2:$A$292,$B56,'[1]ANALI. CHEM.'!$F$2:$F$292,"SALI",'[1]ANALI. CHEM.'!$I$2:$I$292,"&gt;="&amp;U$2,'[1]ANALI. CHEM.'!$I$2:$I$292,"&lt;"&amp;V$2)</f>
        <v>0</v>
      </c>
      <c r="V56">
        <f>-SUMIFS('[1]ANALI. CHEM.'!$E$2:$E$292,'[1]ANALI. CHEM.'!$A$2:$A$292,$B56,'[1]ANALI. CHEM.'!$F$2:$F$292,"SALI",'[1]ANALI. CHEM.'!$I$2:$I$292,"&gt;="&amp;V$2,'[1]ANALI. CHEM.'!$I$2:$I$292,"&lt;"&amp;W$2)</f>
        <v>0</v>
      </c>
      <c r="W56">
        <f>-SUMIFS('[1]ANALI. CHEM.'!$E$2:$E$292,'[1]ANALI. CHEM.'!$A$2:$A$292,$B56,'[1]ANALI. CHEM.'!$F$2:$F$292,"SALI",'[1]ANALI. CHEM.'!$I$2:$I$292,"&gt;="&amp;W$2,'[1]ANALI. CHEM.'!$I$2:$I$292,"&lt;"&amp;X$2)</f>
        <v>0</v>
      </c>
      <c r="X56">
        <f>-SUMIFS('[1]ANALI. CHEM.'!$E$2:$E$292,'[1]ANALI. CHEM.'!$A$2:$A$292,$B56,'[1]ANALI. CHEM.'!$F$2:$F$292,"SALI",'[1]ANALI. CHEM.'!$I$2:$I$292,"&gt;="&amp;X$2,'[1]ANALI. CHEM.'!$I$2:$I$292,"&lt;"&amp;Y$2)</f>
        <v>0</v>
      </c>
      <c r="Y56">
        <f>-SUMIFS('[1]ANALI. CHEM.'!$E$2:$E$292,'[1]ANALI. CHEM.'!$A$2:$A$292,$B56,'[1]ANALI. CHEM.'!$F$2:$F$292,"SALI",'[1]ANALI. CHEM.'!$I$2:$I$292,"&gt;="&amp;Y$2,'[1]ANALI. CHEM.'!$I$2:$I$292,"&lt;"&amp;Z$2)</f>
        <v>0</v>
      </c>
      <c r="Z56">
        <f>-SUMIFS('[1]ANALI. CHEM.'!$E$2:$E$292,'[1]ANALI. CHEM.'!$A$2:$A$292,$B56,'[1]ANALI. CHEM.'!$F$2:$F$292,"SALI",'[1]ANALI. CHEM.'!$I$2:$I$292,"&gt;="&amp;Z$2,'[1]ANALI. CHEM.'!$I$2:$I$292,"&lt;"&amp;AA$2)</f>
        <v>0</v>
      </c>
      <c r="AA56">
        <f>-SUMIFS('[1]ANALI. CHEM.'!$E$2:$E$292,'[1]ANALI. CHEM.'!$A$2:$A$292,$B56,'[1]ANALI. CHEM.'!$F$2:$F$292,"SALI",'[1]ANALI. CHEM.'!$I$2:$I$292,"&gt;="&amp;AA$2,'[1]ANALI. CHEM.'!$I$2:$I$292,"&lt;"&amp;AB$2)</f>
        <v>0</v>
      </c>
      <c r="AB56">
        <f>-SUMIFS('[1]ANALI. CHEM.'!$E$2:$E$292,'[1]ANALI. CHEM.'!$A$2:$A$292,$B56,'[1]ANALI. CHEM.'!$F$2:$F$292,"SALI",'[1]ANALI. CHEM.'!$I$2:$I$292,"&gt;="&amp;AB$2,'[1]ANALI. CHEM.'!$I$2:$I$292,"&lt;"&amp;AC$2)</f>
        <v>0</v>
      </c>
      <c r="AC56">
        <f>-SUMIFS('[1]ANALI. CHEM.'!$E$2:$E$292,'[1]ANALI. CHEM.'!$A$2:$A$292,$B56,'[1]ANALI. CHEM.'!$F$2:$F$292,"SALI",'[1]ANALI. CHEM.'!$I$2:$I$292,"&gt;="&amp;AC$2,'[1]ANALI. CHEM.'!$I$2:$I$292,"&lt;"&amp;AD$2)</f>
        <v>0</v>
      </c>
      <c r="AD56">
        <f>-SUMIFS('[1]ANALI. CHEM.'!$E$2:$E$292,'[1]ANALI. CHEM.'!$A$2:$A$292,$B56,'[1]ANALI. CHEM.'!$F$2:$F$292,"SALI",'[1]ANALI. CHEM.'!$I$2:$I$292,"&gt;="&amp;AD$2,'[1]ANALI. CHEM.'!$I$2:$I$292,"&lt;"&amp;AE$2)</f>
        <v>0</v>
      </c>
      <c r="AE56">
        <f>-SUMIFS('[1]ANALI. CHEM.'!$E$2:$E$292,'[1]ANALI. CHEM.'!$A$2:$A$292,$B56,'[1]ANALI. CHEM.'!$F$2:$F$292,"SALI",'[1]ANALI. CHEM.'!$I$2:$I$292,"&gt;="&amp;AE$2,'[1]ANALI. CHEM.'!$I$2:$I$292,"&lt;"&amp;AF$2)</f>
        <v>0</v>
      </c>
      <c r="AF56">
        <f>-SUMIFS('[1]ANALI. CHEM.'!$E$2:$E$292,'[1]ANALI. CHEM.'!$A$2:$A$292,$B56,'[1]ANALI. CHEM.'!$F$2:$F$292,"SALI",'[1]ANALI. CHEM.'!$I$2:$I$292,"&gt;="&amp;AF$2,'[1]ANALI. CHEM.'!$I$2:$I$292,"&lt;"&amp;AG$2)</f>
        <v>0</v>
      </c>
      <c r="AG56">
        <f>-SUMIFS('[1]ANALI. CHEM.'!$E$2:$E$292,'[1]ANALI. CHEM.'!$A$2:$A$292,$B56,'[1]ANALI. CHEM.'!$F$2:$F$292,"SALI",'[1]ANALI. CHEM.'!$I$2:$I$292,"&gt;="&amp;AG$2,'[1]ANALI. CHEM.'!$I$2:$I$292,"&lt;"&amp;AH$2)</f>
        <v>0</v>
      </c>
      <c r="AH56">
        <f>-SUMIFS('[1]ANALI. CHEM.'!$E$2:$E$292,'[1]ANALI. CHEM.'!$A$2:$A$292,$B56,'[1]ANALI. CHEM.'!$F$2:$F$292,"SALI",'[1]ANALI. CHEM.'!$I$2:$I$292,"&gt;="&amp;AH$2,'[1]ANALI. CHEM.'!$I$2:$I$292,"&lt;"&amp;AI$2)</f>
        <v>0</v>
      </c>
      <c r="AI56">
        <f>-SUMIFS('[1]ANALI. CHEM.'!$E$2:$E$292,'[1]ANALI. CHEM.'!$A$2:$A$292,$B56,'[1]ANALI. CHEM.'!$F$2:$F$292,"SALI",'[1]ANALI. CHEM.'!$I$2:$I$292,"&gt;="&amp;AI$2,'[1]ANALI. CHEM.'!$I$2:$I$292,"&lt;"&amp;AJ$2)</f>
        <v>0</v>
      </c>
      <c r="AJ56">
        <f>-SUMIFS('[1]ANALI. CHEM.'!$E$2:$E$292,'[1]ANALI. CHEM.'!$A$2:$A$292,$B56,'[1]ANALI. CHEM.'!$F$2:$F$292,"SALI",'[1]ANALI. CHEM.'!$I$2:$I$292,"&gt;="&amp;AJ$2,'[1]ANALI. CHEM.'!$I$2:$I$292,"&lt;"&amp;AK$2)</f>
        <v>0</v>
      </c>
      <c r="AK56">
        <f>-SUMIFS('[1]ANALI. CHEM.'!$E$2:$E$292,'[1]ANALI. CHEM.'!$A$2:$A$292,$B56,'[1]ANALI. CHEM.'!$F$2:$F$292,"SALI",'[1]ANALI. CHEM.'!$I$2:$I$292,"&gt;="&amp;AK$2,'[1]ANALI. CHEM.'!$I$2:$I$292,"&lt;"&amp;AL$2)</f>
        <v>0</v>
      </c>
      <c r="AL56">
        <f>-SUMIFS('[1]ANALI. CHEM.'!$E$2:$E$292,'[1]ANALI. CHEM.'!$A$2:$A$292,$B56,'[1]ANALI. CHEM.'!$F$2:$F$292,"SALI",'[1]ANALI. CHEM.'!$I$2:$I$292,"&gt;="&amp;AL$2,'[1]ANALI. CHEM.'!$I$2:$I$292,"&lt;"&amp;AM$2)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-SUMIFS('[1]ANALI. CHEM.'!$E$2:$E$292,'[1]ANALI. CHEM.'!$A$2:$A$292,$B57,'[1]ANALI. CHEM.'!$F$2:$F$292,"SALI",'[1]ANALI. CHEM.'!$I$2:$I$292,"&gt;="&amp;C$2,'[1]ANALI. CHEM.'!$I$2:$I$292,"&lt;"&amp;D$2)</f>
        <v>0</v>
      </c>
      <c r="D57">
        <f>-SUMIFS('[1]ANALI. CHEM.'!$E$2:$E$292,'[1]ANALI. CHEM.'!$A$2:$A$292,$B57,'[1]ANALI. CHEM.'!$F$2:$F$292,"SALI",'[1]ANALI. CHEM.'!$I$2:$I$292,"&gt;="&amp;D$2,'[1]ANALI. CHEM.'!$I$2:$I$292,"&lt;"&amp;E$2)</f>
        <v>0</v>
      </c>
      <c r="E57">
        <f>-SUMIFS('[1]ANALI. CHEM.'!$E$2:$E$292,'[1]ANALI. CHEM.'!$A$2:$A$292,$B57,'[1]ANALI. CHEM.'!$F$2:$F$292,"SALI",'[1]ANALI. CHEM.'!$I$2:$I$292,"&gt;="&amp;E$2,'[1]ANALI. CHEM.'!$I$2:$I$292,"&lt;"&amp;F$2)</f>
        <v>0</v>
      </c>
      <c r="F57">
        <f>-SUMIFS('[1]ANALI. CHEM.'!$E$2:$E$292,'[1]ANALI. CHEM.'!$A$2:$A$292,$B57,'[1]ANALI. CHEM.'!$F$2:$F$292,"SALI",'[1]ANALI. CHEM.'!$I$2:$I$292,"&gt;="&amp;F$2,'[1]ANALI. CHEM.'!$I$2:$I$292,"&lt;"&amp;G$2)</f>
        <v>0</v>
      </c>
      <c r="G57">
        <f>-SUMIFS('[1]ANALI. CHEM.'!$E$2:$E$292,'[1]ANALI. CHEM.'!$A$2:$A$292,$B57,'[1]ANALI. CHEM.'!$F$2:$F$292,"SALI",'[1]ANALI. CHEM.'!$I$2:$I$292,"&gt;="&amp;G$2,'[1]ANALI. CHEM.'!$I$2:$I$292,"&lt;"&amp;H$2)</f>
        <v>0</v>
      </c>
      <c r="H57">
        <f>-SUMIFS('[1]ANALI. CHEM.'!$E$2:$E$292,'[1]ANALI. CHEM.'!$A$2:$A$292,$B57,'[1]ANALI. CHEM.'!$F$2:$F$292,"SALI",'[1]ANALI. CHEM.'!$I$2:$I$292,"&gt;="&amp;H$2,'[1]ANALI. CHEM.'!$I$2:$I$292,"&lt;"&amp;I$2)</f>
        <v>0</v>
      </c>
      <c r="I57">
        <f>-SUMIFS('[1]ANALI. CHEM.'!$E$2:$E$292,'[1]ANALI. CHEM.'!$A$2:$A$292,$B57,'[1]ANALI. CHEM.'!$F$2:$F$292,"SALI",'[1]ANALI. CHEM.'!$I$2:$I$292,"&gt;="&amp;I$2,'[1]ANALI. CHEM.'!$I$2:$I$292,"&lt;"&amp;J$2)</f>
        <v>0</v>
      </c>
      <c r="J57">
        <f>-SUMIFS('[1]ANALI. CHEM.'!$E$2:$E$292,'[1]ANALI. CHEM.'!$A$2:$A$292,$B57,'[1]ANALI. CHEM.'!$F$2:$F$292,"SALI",'[1]ANALI. CHEM.'!$I$2:$I$292,"&gt;="&amp;J$2,'[1]ANALI. CHEM.'!$I$2:$I$292,"&lt;"&amp;K$2)</f>
        <v>0</v>
      </c>
      <c r="K57">
        <f>-SUMIFS('[1]ANALI. CHEM.'!$E$2:$E$292,'[1]ANALI. CHEM.'!$A$2:$A$292,$B57,'[1]ANALI. CHEM.'!$F$2:$F$292,"SALI",'[1]ANALI. CHEM.'!$I$2:$I$292,"&gt;="&amp;K$2,'[1]ANALI. CHEM.'!$I$2:$I$292,"&lt;"&amp;L$2)</f>
        <v>0</v>
      </c>
      <c r="L57">
        <f>-SUMIFS('[1]ANALI. CHEM.'!$E$2:$E$292,'[1]ANALI. CHEM.'!$A$2:$A$292,$B57,'[1]ANALI. CHEM.'!$F$2:$F$292,"SALI",'[1]ANALI. CHEM.'!$I$2:$I$292,"&gt;="&amp;L$2,'[1]ANALI. CHEM.'!$I$2:$I$292,"&lt;"&amp;M$2)</f>
        <v>0</v>
      </c>
      <c r="M57">
        <f>-SUMIFS('[1]ANALI. CHEM.'!$E$2:$E$292,'[1]ANALI. CHEM.'!$A$2:$A$292,$B57,'[1]ANALI. CHEM.'!$F$2:$F$292,"SALI",'[1]ANALI. CHEM.'!$I$2:$I$292,"&gt;="&amp;M$2,'[1]ANALI. CHEM.'!$I$2:$I$292,"&lt;"&amp;N$2)</f>
        <v>0</v>
      </c>
      <c r="N57">
        <f>-SUMIFS('[1]ANALI. CHEM.'!$E$2:$E$292,'[1]ANALI. CHEM.'!$A$2:$A$292,$B57,'[1]ANALI. CHEM.'!$F$2:$F$292,"SALI",'[1]ANALI. CHEM.'!$I$2:$I$292,"&gt;="&amp;N$2,'[1]ANALI. CHEM.'!$I$2:$I$292,"&lt;"&amp;O$2)</f>
        <v>0</v>
      </c>
      <c r="O57">
        <f>-SUMIFS('[1]ANALI. CHEM.'!$E$2:$E$292,'[1]ANALI. CHEM.'!$A$2:$A$292,$B57,'[1]ANALI. CHEM.'!$F$2:$F$292,"SALI",'[1]ANALI. CHEM.'!$I$2:$I$292,"&gt;="&amp;O$2,'[1]ANALI. CHEM.'!$I$2:$I$292,"&lt;"&amp;P$2)</f>
        <v>0</v>
      </c>
      <c r="P57">
        <f>-SUMIFS('[1]ANALI. CHEM.'!$E$2:$E$292,'[1]ANALI. CHEM.'!$A$2:$A$292,$B57,'[1]ANALI. CHEM.'!$F$2:$F$292,"SALI",'[1]ANALI. CHEM.'!$I$2:$I$292,"&gt;="&amp;P$2,'[1]ANALI. CHEM.'!$I$2:$I$292,"&lt;"&amp;Q$2)</f>
        <v>0</v>
      </c>
      <c r="Q57">
        <f>-SUMIFS('[1]ANALI. CHEM.'!$E$2:$E$292,'[1]ANALI. CHEM.'!$A$2:$A$292,$B57,'[1]ANALI. CHEM.'!$F$2:$F$292,"SALI",'[1]ANALI. CHEM.'!$I$2:$I$292,"&gt;="&amp;Q$2,'[1]ANALI. CHEM.'!$I$2:$I$292,"&lt;"&amp;R$2)</f>
        <v>0</v>
      </c>
      <c r="R57">
        <f>-SUMIFS('[1]ANALI. CHEM.'!$E$2:$E$292,'[1]ANALI. CHEM.'!$A$2:$A$292,$B57,'[1]ANALI. CHEM.'!$F$2:$F$292,"SALI",'[1]ANALI. CHEM.'!$I$2:$I$292,"&gt;="&amp;R$2,'[1]ANALI. CHEM.'!$I$2:$I$292,"&lt;"&amp;S$2)</f>
        <v>0</v>
      </c>
      <c r="S57">
        <f>-SUMIFS('[1]ANALI. CHEM.'!$E$2:$E$292,'[1]ANALI. CHEM.'!$A$2:$A$292,$B57,'[1]ANALI. CHEM.'!$F$2:$F$292,"SALI",'[1]ANALI. CHEM.'!$I$2:$I$292,"&gt;="&amp;S$2,'[1]ANALI. CHEM.'!$I$2:$I$292,"&lt;"&amp;T$2)</f>
        <v>0</v>
      </c>
      <c r="T57">
        <f>-SUMIFS('[1]ANALI. CHEM.'!$E$2:$E$292,'[1]ANALI. CHEM.'!$A$2:$A$292,$B57,'[1]ANALI. CHEM.'!$F$2:$F$292,"SALI",'[1]ANALI. CHEM.'!$I$2:$I$292,"&gt;="&amp;T$2,'[1]ANALI. CHEM.'!$I$2:$I$292,"&lt;"&amp;U$2)</f>
        <v>0</v>
      </c>
      <c r="U57">
        <f>-SUMIFS('[1]ANALI. CHEM.'!$E$2:$E$292,'[1]ANALI. CHEM.'!$A$2:$A$292,$B57,'[1]ANALI. CHEM.'!$F$2:$F$292,"SALI",'[1]ANALI. CHEM.'!$I$2:$I$292,"&gt;="&amp;U$2,'[1]ANALI. CHEM.'!$I$2:$I$292,"&lt;"&amp;V$2)</f>
        <v>0</v>
      </c>
      <c r="V57">
        <f>-SUMIFS('[1]ANALI. CHEM.'!$E$2:$E$292,'[1]ANALI. CHEM.'!$A$2:$A$292,$B57,'[1]ANALI. CHEM.'!$F$2:$F$292,"SALI",'[1]ANALI. CHEM.'!$I$2:$I$292,"&gt;="&amp;V$2,'[1]ANALI. CHEM.'!$I$2:$I$292,"&lt;"&amp;W$2)</f>
        <v>0</v>
      </c>
      <c r="W57">
        <f>-SUMIFS('[1]ANALI. CHEM.'!$E$2:$E$292,'[1]ANALI. CHEM.'!$A$2:$A$292,$B57,'[1]ANALI. CHEM.'!$F$2:$F$292,"SALI",'[1]ANALI. CHEM.'!$I$2:$I$292,"&gt;="&amp;W$2,'[1]ANALI. CHEM.'!$I$2:$I$292,"&lt;"&amp;X$2)</f>
        <v>0</v>
      </c>
      <c r="X57">
        <f>-SUMIFS('[1]ANALI. CHEM.'!$E$2:$E$292,'[1]ANALI. CHEM.'!$A$2:$A$292,$B57,'[1]ANALI. CHEM.'!$F$2:$F$292,"SALI",'[1]ANALI. CHEM.'!$I$2:$I$292,"&gt;="&amp;X$2,'[1]ANALI. CHEM.'!$I$2:$I$292,"&lt;"&amp;Y$2)</f>
        <v>0</v>
      </c>
      <c r="Y57">
        <f>-SUMIFS('[1]ANALI. CHEM.'!$E$2:$E$292,'[1]ANALI. CHEM.'!$A$2:$A$292,$B57,'[1]ANALI. CHEM.'!$F$2:$F$292,"SALI",'[1]ANALI. CHEM.'!$I$2:$I$292,"&gt;="&amp;Y$2,'[1]ANALI. CHEM.'!$I$2:$I$292,"&lt;"&amp;Z$2)</f>
        <v>0</v>
      </c>
      <c r="Z57">
        <f>-SUMIFS('[1]ANALI. CHEM.'!$E$2:$E$292,'[1]ANALI. CHEM.'!$A$2:$A$292,$B57,'[1]ANALI. CHEM.'!$F$2:$F$292,"SALI",'[1]ANALI. CHEM.'!$I$2:$I$292,"&gt;="&amp;Z$2,'[1]ANALI. CHEM.'!$I$2:$I$292,"&lt;"&amp;AA$2)</f>
        <v>0</v>
      </c>
      <c r="AA57">
        <f>-SUMIFS('[1]ANALI. CHEM.'!$E$2:$E$292,'[1]ANALI. CHEM.'!$A$2:$A$292,$B57,'[1]ANALI. CHEM.'!$F$2:$F$292,"SALI",'[1]ANALI. CHEM.'!$I$2:$I$292,"&gt;="&amp;AA$2,'[1]ANALI. CHEM.'!$I$2:$I$292,"&lt;"&amp;AB$2)</f>
        <v>0</v>
      </c>
      <c r="AB57">
        <f>-SUMIFS('[1]ANALI. CHEM.'!$E$2:$E$292,'[1]ANALI. CHEM.'!$A$2:$A$292,$B57,'[1]ANALI. CHEM.'!$F$2:$F$292,"SALI",'[1]ANALI. CHEM.'!$I$2:$I$292,"&gt;="&amp;AB$2,'[1]ANALI. CHEM.'!$I$2:$I$292,"&lt;"&amp;AC$2)</f>
        <v>0</v>
      </c>
      <c r="AC57">
        <f>-SUMIFS('[1]ANALI. CHEM.'!$E$2:$E$292,'[1]ANALI. CHEM.'!$A$2:$A$292,$B57,'[1]ANALI. CHEM.'!$F$2:$F$292,"SALI",'[1]ANALI. CHEM.'!$I$2:$I$292,"&gt;="&amp;AC$2,'[1]ANALI. CHEM.'!$I$2:$I$292,"&lt;"&amp;AD$2)</f>
        <v>0</v>
      </c>
      <c r="AD57">
        <f>-SUMIFS('[1]ANALI. CHEM.'!$E$2:$E$292,'[1]ANALI. CHEM.'!$A$2:$A$292,$B57,'[1]ANALI. CHEM.'!$F$2:$F$292,"SALI",'[1]ANALI. CHEM.'!$I$2:$I$292,"&gt;="&amp;AD$2,'[1]ANALI. CHEM.'!$I$2:$I$292,"&lt;"&amp;AE$2)</f>
        <v>0</v>
      </c>
      <c r="AE57">
        <f>-SUMIFS('[1]ANALI. CHEM.'!$E$2:$E$292,'[1]ANALI. CHEM.'!$A$2:$A$292,$B57,'[1]ANALI. CHEM.'!$F$2:$F$292,"SALI",'[1]ANALI. CHEM.'!$I$2:$I$292,"&gt;="&amp;AE$2,'[1]ANALI. CHEM.'!$I$2:$I$292,"&lt;"&amp;AF$2)</f>
        <v>0</v>
      </c>
      <c r="AF57">
        <f>-SUMIFS('[1]ANALI. CHEM.'!$E$2:$E$292,'[1]ANALI. CHEM.'!$A$2:$A$292,$B57,'[1]ANALI. CHEM.'!$F$2:$F$292,"SALI",'[1]ANALI. CHEM.'!$I$2:$I$292,"&gt;="&amp;AF$2,'[1]ANALI. CHEM.'!$I$2:$I$292,"&lt;"&amp;AG$2)</f>
        <v>0</v>
      </c>
      <c r="AG57">
        <f>-SUMIFS('[1]ANALI. CHEM.'!$E$2:$E$292,'[1]ANALI. CHEM.'!$A$2:$A$292,$B57,'[1]ANALI. CHEM.'!$F$2:$F$292,"SALI",'[1]ANALI. CHEM.'!$I$2:$I$292,"&gt;="&amp;AG$2,'[1]ANALI. CHEM.'!$I$2:$I$292,"&lt;"&amp;AH$2)</f>
        <v>0</v>
      </c>
      <c r="AH57">
        <f>-SUMIFS('[1]ANALI. CHEM.'!$E$2:$E$292,'[1]ANALI. CHEM.'!$A$2:$A$292,$B57,'[1]ANALI. CHEM.'!$F$2:$F$292,"SALI",'[1]ANALI. CHEM.'!$I$2:$I$292,"&gt;="&amp;AH$2,'[1]ANALI. CHEM.'!$I$2:$I$292,"&lt;"&amp;AI$2)</f>
        <v>0</v>
      </c>
      <c r="AI57">
        <f>-SUMIFS('[1]ANALI. CHEM.'!$E$2:$E$292,'[1]ANALI. CHEM.'!$A$2:$A$292,$B57,'[1]ANALI. CHEM.'!$F$2:$F$292,"SALI",'[1]ANALI. CHEM.'!$I$2:$I$292,"&gt;="&amp;AI$2,'[1]ANALI. CHEM.'!$I$2:$I$292,"&lt;"&amp;AJ$2)</f>
        <v>0</v>
      </c>
      <c r="AJ57">
        <f>-SUMIFS('[1]ANALI. CHEM.'!$E$2:$E$292,'[1]ANALI. CHEM.'!$A$2:$A$292,$B57,'[1]ANALI. CHEM.'!$F$2:$F$292,"SALI",'[1]ANALI. CHEM.'!$I$2:$I$292,"&gt;="&amp;AJ$2,'[1]ANALI. CHEM.'!$I$2:$I$292,"&lt;"&amp;AK$2)</f>
        <v>0</v>
      </c>
      <c r="AK57">
        <f>-SUMIFS('[1]ANALI. CHEM.'!$E$2:$E$292,'[1]ANALI. CHEM.'!$A$2:$A$292,$B57,'[1]ANALI. CHEM.'!$F$2:$F$292,"SALI",'[1]ANALI. CHEM.'!$I$2:$I$292,"&gt;="&amp;AK$2,'[1]ANALI. CHEM.'!$I$2:$I$292,"&lt;"&amp;AL$2)</f>
        <v>0</v>
      </c>
      <c r="AL57">
        <f>-SUMIFS('[1]ANALI. CHEM.'!$E$2:$E$292,'[1]ANALI. CHEM.'!$A$2:$A$292,$B57,'[1]ANALI. CHEM.'!$F$2:$F$292,"SALI",'[1]ANALI. CHEM.'!$I$2:$I$292,"&gt;="&amp;AL$2,'[1]ANALI. CHEM.'!$I$2:$I$292,"&lt;"&amp;AM$2)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-SUMIFS('[1]ANALI. CHEM.'!$E$2:$E$292,'[1]ANALI. CHEM.'!$A$2:$A$292,$B58,'[1]ANALI. CHEM.'!$F$2:$F$292,"SALI",'[1]ANALI. CHEM.'!$I$2:$I$292,"&gt;="&amp;C$2,'[1]ANALI. CHEM.'!$I$2:$I$292,"&lt;"&amp;D$2)</f>
        <v>0</v>
      </c>
      <c r="D58">
        <f>-SUMIFS('[1]ANALI. CHEM.'!$E$2:$E$292,'[1]ANALI. CHEM.'!$A$2:$A$292,$B58,'[1]ANALI. CHEM.'!$F$2:$F$292,"SALI",'[1]ANALI. CHEM.'!$I$2:$I$292,"&gt;="&amp;D$2,'[1]ANALI. CHEM.'!$I$2:$I$292,"&lt;"&amp;E$2)</f>
        <v>0</v>
      </c>
      <c r="E58">
        <f>-SUMIFS('[1]ANALI. CHEM.'!$E$2:$E$292,'[1]ANALI. CHEM.'!$A$2:$A$292,$B58,'[1]ANALI. CHEM.'!$F$2:$F$292,"SALI",'[1]ANALI. CHEM.'!$I$2:$I$292,"&gt;="&amp;E$2,'[1]ANALI. CHEM.'!$I$2:$I$292,"&lt;"&amp;F$2)</f>
        <v>0</v>
      </c>
      <c r="F58">
        <f>-SUMIFS('[1]ANALI. CHEM.'!$E$2:$E$292,'[1]ANALI. CHEM.'!$A$2:$A$292,$B58,'[1]ANALI. CHEM.'!$F$2:$F$292,"SALI",'[1]ANALI. CHEM.'!$I$2:$I$292,"&gt;="&amp;F$2,'[1]ANALI. CHEM.'!$I$2:$I$292,"&lt;"&amp;G$2)</f>
        <v>0</v>
      </c>
      <c r="G58">
        <f>-SUMIFS('[1]ANALI. CHEM.'!$E$2:$E$292,'[1]ANALI. CHEM.'!$A$2:$A$292,$B58,'[1]ANALI. CHEM.'!$F$2:$F$292,"SALI",'[1]ANALI. CHEM.'!$I$2:$I$292,"&gt;="&amp;G$2,'[1]ANALI. CHEM.'!$I$2:$I$292,"&lt;"&amp;H$2)</f>
        <v>0</v>
      </c>
      <c r="H58">
        <f>-SUMIFS('[1]ANALI. CHEM.'!$E$2:$E$292,'[1]ANALI. CHEM.'!$A$2:$A$292,$B58,'[1]ANALI. CHEM.'!$F$2:$F$292,"SALI",'[1]ANALI. CHEM.'!$I$2:$I$292,"&gt;="&amp;H$2,'[1]ANALI. CHEM.'!$I$2:$I$292,"&lt;"&amp;I$2)</f>
        <v>0</v>
      </c>
      <c r="I58">
        <f>-SUMIFS('[1]ANALI. CHEM.'!$E$2:$E$292,'[1]ANALI. CHEM.'!$A$2:$A$292,$B58,'[1]ANALI. CHEM.'!$F$2:$F$292,"SALI",'[1]ANALI. CHEM.'!$I$2:$I$292,"&gt;="&amp;I$2,'[1]ANALI. CHEM.'!$I$2:$I$292,"&lt;"&amp;J$2)</f>
        <v>0</v>
      </c>
      <c r="J58">
        <f>-SUMIFS('[1]ANALI. CHEM.'!$E$2:$E$292,'[1]ANALI. CHEM.'!$A$2:$A$292,$B58,'[1]ANALI. CHEM.'!$F$2:$F$292,"SALI",'[1]ANALI. CHEM.'!$I$2:$I$292,"&gt;="&amp;J$2,'[1]ANALI. CHEM.'!$I$2:$I$292,"&lt;"&amp;K$2)</f>
        <v>0</v>
      </c>
      <c r="K58">
        <f>-SUMIFS('[1]ANALI. CHEM.'!$E$2:$E$292,'[1]ANALI. CHEM.'!$A$2:$A$292,$B58,'[1]ANALI. CHEM.'!$F$2:$F$292,"SALI",'[1]ANALI. CHEM.'!$I$2:$I$292,"&gt;="&amp;K$2,'[1]ANALI. CHEM.'!$I$2:$I$292,"&lt;"&amp;L$2)</f>
        <v>0</v>
      </c>
      <c r="L58">
        <f>-SUMIFS('[1]ANALI. CHEM.'!$E$2:$E$292,'[1]ANALI. CHEM.'!$A$2:$A$292,$B58,'[1]ANALI. CHEM.'!$F$2:$F$292,"SALI",'[1]ANALI. CHEM.'!$I$2:$I$292,"&gt;="&amp;L$2,'[1]ANALI. CHEM.'!$I$2:$I$292,"&lt;"&amp;M$2)</f>
        <v>0</v>
      </c>
      <c r="M58">
        <f>-SUMIFS('[1]ANALI. CHEM.'!$E$2:$E$292,'[1]ANALI. CHEM.'!$A$2:$A$292,$B58,'[1]ANALI. CHEM.'!$F$2:$F$292,"SALI",'[1]ANALI. CHEM.'!$I$2:$I$292,"&gt;="&amp;M$2,'[1]ANALI. CHEM.'!$I$2:$I$292,"&lt;"&amp;N$2)</f>
        <v>0</v>
      </c>
      <c r="N58">
        <f>-SUMIFS('[1]ANALI. CHEM.'!$E$2:$E$292,'[1]ANALI. CHEM.'!$A$2:$A$292,$B58,'[1]ANALI. CHEM.'!$F$2:$F$292,"SALI",'[1]ANALI. CHEM.'!$I$2:$I$292,"&gt;="&amp;N$2,'[1]ANALI. CHEM.'!$I$2:$I$292,"&lt;"&amp;O$2)</f>
        <v>0</v>
      </c>
      <c r="O58">
        <f>-SUMIFS('[1]ANALI. CHEM.'!$E$2:$E$292,'[1]ANALI. CHEM.'!$A$2:$A$292,$B58,'[1]ANALI. CHEM.'!$F$2:$F$292,"SALI",'[1]ANALI. CHEM.'!$I$2:$I$292,"&gt;="&amp;O$2,'[1]ANALI. CHEM.'!$I$2:$I$292,"&lt;"&amp;P$2)</f>
        <v>0</v>
      </c>
      <c r="P58">
        <f>-SUMIFS('[1]ANALI. CHEM.'!$E$2:$E$292,'[1]ANALI. CHEM.'!$A$2:$A$292,$B58,'[1]ANALI. CHEM.'!$F$2:$F$292,"SALI",'[1]ANALI. CHEM.'!$I$2:$I$292,"&gt;="&amp;P$2,'[1]ANALI. CHEM.'!$I$2:$I$292,"&lt;"&amp;Q$2)</f>
        <v>0</v>
      </c>
      <c r="Q58">
        <f>-SUMIFS('[1]ANALI. CHEM.'!$E$2:$E$292,'[1]ANALI. CHEM.'!$A$2:$A$292,$B58,'[1]ANALI. CHEM.'!$F$2:$F$292,"SALI",'[1]ANALI. CHEM.'!$I$2:$I$292,"&gt;="&amp;Q$2,'[1]ANALI. CHEM.'!$I$2:$I$292,"&lt;"&amp;R$2)</f>
        <v>0</v>
      </c>
      <c r="R58">
        <f>-SUMIFS('[1]ANALI. CHEM.'!$E$2:$E$292,'[1]ANALI. CHEM.'!$A$2:$A$292,$B58,'[1]ANALI. CHEM.'!$F$2:$F$292,"SALI",'[1]ANALI. CHEM.'!$I$2:$I$292,"&gt;="&amp;R$2,'[1]ANALI. CHEM.'!$I$2:$I$292,"&lt;"&amp;S$2)</f>
        <v>0</v>
      </c>
      <c r="S58">
        <f>-SUMIFS('[1]ANALI. CHEM.'!$E$2:$E$292,'[1]ANALI. CHEM.'!$A$2:$A$292,$B58,'[1]ANALI. CHEM.'!$F$2:$F$292,"SALI",'[1]ANALI. CHEM.'!$I$2:$I$292,"&gt;="&amp;S$2,'[1]ANALI. CHEM.'!$I$2:$I$292,"&lt;"&amp;T$2)</f>
        <v>0</v>
      </c>
      <c r="T58">
        <f>-SUMIFS('[1]ANALI. CHEM.'!$E$2:$E$292,'[1]ANALI. CHEM.'!$A$2:$A$292,$B58,'[1]ANALI. CHEM.'!$F$2:$F$292,"SALI",'[1]ANALI. CHEM.'!$I$2:$I$292,"&gt;="&amp;T$2,'[1]ANALI. CHEM.'!$I$2:$I$292,"&lt;"&amp;U$2)</f>
        <v>0</v>
      </c>
      <c r="U58">
        <f>-SUMIFS('[1]ANALI. CHEM.'!$E$2:$E$292,'[1]ANALI. CHEM.'!$A$2:$A$292,$B58,'[1]ANALI. CHEM.'!$F$2:$F$292,"SALI",'[1]ANALI. CHEM.'!$I$2:$I$292,"&gt;="&amp;U$2,'[1]ANALI. CHEM.'!$I$2:$I$292,"&lt;"&amp;V$2)</f>
        <v>0</v>
      </c>
      <c r="V58">
        <f>-SUMIFS('[1]ANALI. CHEM.'!$E$2:$E$292,'[1]ANALI. CHEM.'!$A$2:$A$292,$B58,'[1]ANALI. CHEM.'!$F$2:$F$292,"SALI",'[1]ANALI. CHEM.'!$I$2:$I$292,"&gt;="&amp;V$2,'[1]ANALI. CHEM.'!$I$2:$I$292,"&lt;"&amp;W$2)</f>
        <v>0</v>
      </c>
      <c r="W58">
        <f>-SUMIFS('[1]ANALI. CHEM.'!$E$2:$E$292,'[1]ANALI. CHEM.'!$A$2:$A$292,$B58,'[1]ANALI. CHEM.'!$F$2:$F$292,"SALI",'[1]ANALI. CHEM.'!$I$2:$I$292,"&gt;="&amp;W$2,'[1]ANALI. CHEM.'!$I$2:$I$292,"&lt;"&amp;X$2)</f>
        <v>0</v>
      </c>
      <c r="X58">
        <f>-SUMIFS('[1]ANALI. CHEM.'!$E$2:$E$292,'[1]ANALI. CHEM.'!$A$2:$A$292,$B58,'[1]ANALI. CHEM.'!$F$2:$F$292,"SALI",'[1]ANALI. CHEM.'!$I$2:$I$292,"&gt;="&amp;X$2,'[1]ANALI. CHEM.'!$I$2:$I$292,"&lt;"&amp;Y$2)</f>
        <v>0</v>
      </c>
      <c r="Y58">
        <f>-SUMIFS('[1]ANALI. CHEM.'!$E$2:$E$292,'[1]ANALI. CHEM.'!$A$2:$A$292,$B58,'[1]ANALI. CHEM.'!$F$2:$F$292,"SALI",'[1]ANALI. CHEM.'!$I$2:$I$292,"&gt;="&amp;Y$2,'[1]ANALI. CHEM.'!$I$2:$I$292,"&lt;"&amp;Z$2)</f>
        <v>0</v>
      </c>
      <c r="Z58">
        <f>-SUMIFS('[1]ANALI. CHEM.'!$E$2:$E$292,'[1]ANALI. CHEM.'!$A$2:$A$292,$B58,'[1]ANALI. CHEM.'!$F$2:$F$292,"SALI",'[1]ANALI. CHEM.'!$I$2:$I$292,"&gt;="&amp;Z$2,'[1]ANALI. CHEM.'!$I$2:$I$292,"&lt;"&amp;AA$2)</f>
        <v>0</v>
      </c>
      <c r="AA58">
        <f>-SUMIFS('[1]ANALI. CHEM.'!$E$2:$E$292,'[1]ANALI. CHEM.'!$A$2:$A$292,$B58,'[1]ANALI. CHEM.'!$F$2:$F$292,"SALI",'[1]ANALI. CHEM.'!$I$2:$I$292,"&gt;="&amp;AA$2,'[1]ANALI. CHEM.'!$I$2:$I$292,"&lt;"&amp;AB$2)</f>
        <v>0</v>
      </c>
      <c r="AB58">
        <f>-SUMIFS('[1]ANALI. CHEM.'!$E$2:$E$292,'[1]ANALI. CHEM.'!$A$2:$A$292,$B58,'[1]ANALI. CHEM.'!$F$2:$F$292,"SALI",'[1]ANALI. CHEM.'!$I$2:$I$292,"&gt;="&amp;AB$2,'[1]ANALI. CHEM.'!$I$2:$I$292,"&lt;"&amp;AC$2)</f>
        <v>0</v>
      </c>
      <c r="AC58">
        <f>-SUMIFS('[1]ANALI. CHEM.'!$E$2:$E$292,'[1]ANALI. CHEM.'!$A$2:$A$292,$B58,'[1]ANALI. CHEM.'!$F$2:$F$292,"SALI",'[1]ANALI. CHEM.'!$I$2:$I$292,"&gt;="&amp;AC$2,'[1]ANALI. CHEM.'!$I$2:$I$292,"&lt;"&amp;AD$2)</f>
        <v>0</v>
      </c>
      <c r="AD58">
        <f>-SUMIFS('[1]ANALI. CHEM.'!$E$2:$E$292,'[1]ANALI. CHEM.'!$A$2:$A$292,$B58,'[1]ANALI. CHEM.'!$F$2:$F$292,"SALI",'[1]ANALI. CHEM.'!$I$2:$I$292,"&gt;="&amp;AD$2,'[1]ANALI. CHEM.'!$I$2:$I$292,"&lt;"&amp;AE$2)</f>
        <v>0</v>
      </c>
      <c r="AE58">
        <f>-SUMIFS('[1]ANALI. CHEM.'!$E$2:$E$292,'[1]ANALI. CHEM.'!$A$2:$A$292,$B58,'[1]ANALI. CHEM.'!$F$2:$F$292,"SALI",'[1]ANALI. CHEM.'!$I$2:$I$292,"&gt;="&amp;AE$2,'[1]ANALI. CHEM.'!$I$2:$I$292,"&lt;"&amp;AF$2)</f>
        <v>0</v>
      </c>
      <c r="AF58">
        <f>-SUMIFS('[1]ANALI. CHEM.'!$E$2:$E$292,'[1]ANALI. CHEM.'!$A$2:$A$292,$B58,'[1]ANALI. CHEM.'!$F$2:$F$292,"SALI",'[1]ANALI. CHEM.'!$I$2:$I$292,"&gt;="&amp;AF$2,'[1]ANALI. CHEM.'!$I$2:$I$292,"&lt;"&amp;AG$2)</f>
        <v>0</v>
      </c>
      <c r="AG58">
        <f>-SUMIFS('[1]ANALI. CHEM.'!$E$2:$E$292,'[1]ANALI. CHEM.'!$A$2:$A$292,$B58,'[1]ANALI. CHEM.'!$F$2:$F$292,"SALI",'[1]ANALI. CHEM.'!$I$2:$I$292,"&gt;="&amp;AG$2,'[1]ANALI. CHEM.'!$I$2:$I$292,"&lt;"&amp;AH$2)</f>
        <v>0</v>
      </c>
      <c r="AH58">
        <f>-SUMIFS('[1]ANALI. CHEM.'!$E$2:$E$292,'[1]ANALI. CHEM.'!$A$2:$A$292,$B58,'[1]ANALI. CHEM.'!$F$2:$F$292,"SALI",'[1]ANALI. CHEM.'!$I$2:$I$292,"&gt;="&amp;AH$2,'[1]ANALI. CHEM.'!$I$2:$I$292,"&lt;"&amp;AI$2)</f>
        <v>0</v>
      </c>
      <c r="AI58">
        <f>-SUMIFS('[1]ANALI. CHEM.'!$E$2:$E$292,'[1]ANALI. CHEM.'!$A$2:$A$292,$B58,'[1]ANALI. CHEM.'!$F$2:$F$292,"SALI",'[1]ANALI. CHEM.'!$I$2:$I$292,"&gt;="&amp;AI$2,'[1]ANALI. CHEM.'!$I$2:$I$292,"&lt;"&amp;AJ$2)</f>
        <v>0</v>
      </c>
      <c r="AJ58">
        <f>-SUMIFS('[1]ANALI. CHEM.'!$E$2:$E$292,'[1]ANALI. CHEM.'!$A$2:$A$292,$B58,'[1]ANALI. CHEM.'!$F$2:$F$292,"SALI",'[1]ANALI. CHEM.'!$I$2:$I$292,"&gt;="&amp;AJ$2,'[1]ANALI. CHEM.'!$I$2:$I$292,"&lt;"&amp;AK$2)</f>
        <v>0</v>
      </c>
      <c r="AK58">
        <f>-SUMIFS('[1]ANALI. CHEM.'!$E$2:$E$292,'[1]ANALI. CHEM.'!$A$2:$A$292,$B58,'[1]ANALI. CHEM.'!$F$2:$F$292,"SALI",'[1]ANALI. CHEM.'!$I$2:$I$292,"&gt;="&amp;AK$2,'[1]ANALI. CHEM.'!$I$2:$I$292,"&lt;"&amp;AL$2)</f>
        <v>0</v>
      </c>
      <c r="AL58">
        <f>-SUMIFS('[1]ANALI. CHEM.'!$E$2:$E$292,'[1]ANALI. CHEM.'!$A$2:$A$292,$B58,'[1]ANALI. CHEM.'!$F$2:$F$292,"SALI",'[1]ANALI. CHEM.'!$I$2:$I$292,"&gt;="&amp;AL$2,'[1]ANALI. CHEM.'!$I$2:$I$292,"&lt;"&amp;AM$2)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-SUMIFS('[1]ANALI. CHEM.'!$E$2:$E$292,'[1]ANALI. CHEM.'!$A$2:$A$292,$B59,'[1]ANALI. CHEM.'!$F$2:$F$292,"SALI",'[1]ANALI. CHEM.'!$I$2:$I$292,"&gt;="&amp;C$2,'[1]ANALI. CHEM.'!$I$2:$I$292,"&lt;"&amp;D$2)</f>
        <v>0</v>
      </c>
      <c r="D59">
        <f>-SUMIFS('[1]ANALI. CHEM.'!$E$2:$E$292,'[1]ANALI. CHEM.'!$A$2:$A$292,$B59,'[1]ANALI. CHEM.'!$F$2:$F$292,"SALI",'[1]ANALI. CHEM.'!$I$2:$I$292,"&gt;="&amp;D$2,'[1]ANALI. CHEM.'!$I$2:$I$292,"&lt;"&amp;E$2)</f>
        <v>0</v>
      </c>
      <c r="E59">
        <f>-SUMIFS('[1]ANALI. CHEM.'!$E$2:$E$292,'[1]ANALI. CHEM.'!$A$2:$A$292,$B59,'[1]ANALI. CHEM.'!$F$2:$F$292,"SALI",'[1]ANALI. CHEM.'!$I$2:$I$292,"&gt;="&amp;E$2,'[1]ANALI. CHEM.'!$I$2:$I$292,"&lt;"&amp;F$2)</f>
        <v>0</v>
      </c>
      <c r="F59">
        <f>-SUMIFS('[1]ANALI. CHEM.'!$E$2:$E$292,'[1]ANALI. CHEM.'!$A$2:$A$292,$B59,'[1]ANALI. CHEM.'!$F$2:$F$292,"SALI",'[1]ANALI. CHEM.'!$I$2:$I$292,"&gt;="&amp;F$2,'[1]ANALI. CHEM.'!$I$2:$I$292,"&lt;"&amp;G$2)</f>
        <v>0</v>
      </c>
      <c r="G59">
        <f>-SUMIFS('[1]ANALI. CHEM.'!$E$2:$E$292,'[1]ANALI. CHEM.'!$A$2:$A$292,$B59,'[1]ANALI. CHEM.'!$F$2:$F$292,"SALI",'[1]ANALI. CHEM.'!$I$2:$I$292,"&gt;="&amp;G$2,'[1]ANALI. CHEM.'!$I$2:$I$292,"&lt;"&amp;H$2)</f>
        <v>0</v>
      </c>
      <c r="H59">
        <f>-SUMIFS('[1]ANALI. CHEM.'!$E$2:$E$292,'[1]ANALI. CHEM.'!$A$2:$A$292,$B59,'[1]ANALI. CHEM.'!$F$2:$F$292,"SALI",'[1]ANALI. CHEM.'!$I$2:$I$292,"&gt;="&amp;H$2,'[1]ANALI. CHEM.'!$I$2:$I$292,"&lt;"&amp;I$2)</f>
        <v>0</v>
      </c>
      <c r="I59">
        <f>-SUMIFS('[1]ANALI. CHEM.'!$E$2:$E$292,'[1]ANALI. CHEM.'!$A$2:$A$292,$B59,'[1]ANALI. CHEM.'!$F$2:$F$292,"SALI",'[1]ANALI. CHEM.'!$I$2:$I$292,"&gt;="&amp;I$2,'[1]ANALI. CHEM.'!$I$2:$I$292,"&lt;"&amp;J$2)</f>
        <v>0</v>
      </c>
      <c r="J59">
        <f>-SUMIFS('[1]ANALI. CHEM.'!$E$2:$E$292,'[1]ANALI. CHEM.'!$A$2:$A$292,$B59,'[1]ANALI. CHEM.'!$F$2:$F$292,"SALI",'[1]ANALI. CHEM.'!$I$2:$I$292,"&gt;="&amp;J$2,'[1]ANALI. CHEM.'!$I$2:$I$292,"&lt;"&amp;K$2)</f>
        <v>0</v>
      </c>
      <c r="K59">
        <f>-SUMIFS('[1]ANALI. CHEM.'!$E$2:$E$292,'[1]ANALI. CHEM.'!$A$2:$A$292,$B59,'[1]ANALI. CHEM.'!$F$2:$F$292,"SALI",'[1]ANALI. CHEM.'!$I$2:$I$292,"&gt;="&amp;K$2,'[1]ANALI. CHEM.'!$I$2:$I$292,"&lt;"&amp;L$2)</f>
        <v>0</v>
      </c>
      <c r="L59">
        <f>-SUMIFS('[1]ANALI. CHEM.'!$E$2:$E$292,'[1]ANALI. CHEM.'!$A$2:$A$292,$B59,'[1]ANALI. CHEM.'!$F$2:$F$292,"SALI",'[1]ANALI. CHEM.'!$I$2:$I$292,"&gt;="&amp;L$2,'[1]ANALI. CHEM.'!$I$2:$I$292,"&lt;"&amp;M$2)</f>
        <v>0</v>
      </c>
      <c r="M59">
        <f>-SUMIFS('[1]ANALI. CHEM.'!$E$2:$E$292,'[1]ANALI. CHEM.'!$A$2:$A$292,$B59,'[1]ANALI. CHEM.'!$F$2:$F$292,"SALI",'[1]ANALI. CHEM.'!$I$2:$I$292,"&gt;="&amp;M$2,'[1]ANALI. CHEM.'!$I$2:$I$292,"&lt;"&amp;N$2)</f>
        <v>0</v>
      </c>
      <c r="N59">
        <f>-SUMIFS('[1]ANALI. CHEM.'!$E$2:$E$292,'[1]ANALI. CHEM.'!$A$2:$A$292,$B59,'[1]ANALI. CHEM.'!$F$2:$F$292,"SALI",'[1]ANALI. CHEM.'!$I$2:$I$292,"&gt;="&amp;N$2,'[1]ANALI. CHEM.'!$I$2:$I$292,"&lt;"&amp;O$2)</f>
        <v>0</v>
      </c>
      <c r="O59">
        <f>-SUMIFS('[1]ANALI. CHEM.'!$E$2:$E$292,'[1]ANALI. CHEM.'!$A$2:$A$292,$B59,'[1]ANALI. CHEM.'!$F$2:$F$292,"SALI",'[1]ANALI. CHEM.'!$I$2:$I$292,"&gt;="&amp;O$2,'[1]ANALI. CHEM.'!$I$2:$I$292,"&lt;"&amp;P$2)</f>
        <v>0</v>
      </c>
      <c r="P59">
        <f>-SUMIFS('[1]ANALI. CHEM.'!$E$2:$E$292,'[1]ANALI. CHEM.'!$A$2:$A$292,$B59,'[1]ANALI. CHEM.'!$F$2:$F$292,"SALI",'[1]ANALI. CHEM.'!$I$2:$I$292,"&gt;="&amp;P$2,'[1]ANALI. CHEM.'!$I$2:$I$292,"&lt;"&amp;Q$2)</f>
        <v>0</v>
      </c>
      <c r="Q59">
        <f>-SUMIFS('[1]ANALI. CHEM.'!$E$2:$E$292,'[1]ANALI. CHEM.'!$A$2:$A$292,$B59,'[1]ANALI. CHEM.'!$F$2:$F$292,"SALI",'[1]ANALI. CHEM.'!$I$2:$I$292,"&gt;="&amp;Q$2,'[1]ANALI. CHEM.'!$I$2:$I$292,"&lt;"&amp;R$2)</f>
        <v>0</v>
      </c>
      <c r="R59">
        <f>-SUMIFS('[1]ANALI. CHEM.'!$E$2:$E$292,'[1]ANALI. CHEM.'!$A$2:$A$292,$B59,'[1]ANALI. CHEM.'!$F$2:$F$292,"SALI",'[1]ANALI. CHEM.'!$I$2:$I$292,"&gt;="&amp;R$2,'[1]ANALI. CHEM.'!$I$2:$I$292,"&lt;"&amp;S$2)</f>
        <v>0</v>
      </c>
      <c r="S59">
        <f>-SUMIFS('[1]ANALI. CHEM.'!$E$2:$E$292,'[1]ANALI. CHEM.'!$A$2:$A$292,$B59,'[1]ANALI. CHEM.'!$F$2:$F$292,"SALI",'[1]ANALI. CHEM.'!$I$2:$I$292,"&gt;="&amp;S$2,'[1]ANALI. CHEM.'!$I$2:$I$292,"&lt;"&amp;T$2)</f>
        <v>0</v>
      </c>
      <c r="T59">
        <f>-SUMIFS('[1]ANALI. CHEM.'!$E$2:$E$292,'[1]ANALI. CHEM.'!$A$2:$A$292,$B59,'[1]ANALI. CHEM.'!$F$2:$F$292,"SALI",'[1]ANALI. CHEM.'!$I$2:$I$292,"&gt;="&amp;T$2,'[1]ANALI. CHEM.'!$I$2:$I$292,"&lt;"&amp;U$2)</f>
        <v>0</v>
      </c>
      <c r="U59">
        <f>-SUMIFS('[1]ANALI. CHEM.'!$E$2:$E$292,'[1]ANALI. CHEM.'!$A$2:$A$292,$B59,'[1]ANALI. CHEM.'!$F$2:$F$292,"SALI",'[1]ANALI. CHEM.'!$I$2:$I$292,"&gt;="&amp;U$2,'[1]ANALI. CHEM.'!$I$2:$I$292,"&lt;"&amp;V$2)</f>
        <v>0</v>
      </c>
      <c r="V59">
        <f>-SUMIFS('[1]ANALI. CHEM.'!$E$2:$E$292,'[1]ANALI. CHEM.'!$A$2:$A$292,$B59,'[1]ANALI. CHEM.'!$F$2:$F$292,"SALI",'[1]ANALI. CHEM.'!$I$2:$I$292,"&gt;="&amp;V$2,'[1]ANALI. CHEM.'!$I$2:$I$292,"&lt;"&amp;W$2)</f>
        <v>0</v>
      </c>
      <c r="W59">
        <f>-SUMIFS('[1]ANALI. CHEM.'!$E$2:$E$292,'[1]ANALI. CHEM.'!$A$2:$A$292,$B59,'[1]ANALI. CHEM.'!$F$2:$F$292,"SALI",'[1]ANALI. CHEM.'!$I$2:$I$292,"&gt;="&amp;W$2,'[1]ANALI. CHEM.'!$I$2:$I$292,"&lt;"&amp;X$2)</f>
        <v>0</v>
      </c>
      <c r="X59">
        <f>-SUMIFS('[1]ANALI. CHEM.'!$E$2:$E$292,'[1]ANALI. CHEM.'!$A$2:$A$292,$B59,'[1]ANALI. CHEM.'!$F$2:$F$292,"SALI",'[1]ANALI. CHEM.'!$I$2:$I$292,"&gt;="&amp;X$2,'[1]ANALI. CHEM.'!$I$2:$I$292,"&lt;"&amp;Y$2)</f>
        <v>0</v>
      </c>
      <c r="Y59">
        <f>-SUMIFS('[1]ANALI. CHEM.'!$E$2:$E$292,'[1]ANALI. CHEM.'!$A$2:$A$292,$B59,'[1]ANALI. CHEM.'!$F$2:$F$292,"SALI",'[1]ANALI. CHEM.'!$I$2:$I$292,"&gt;="&amp;Y$2,'[1]ANALI. CHEM.'!$I$2:$I$292,"&lt;"&amp;Z$2)</f>
        <v>0</v>
      </c>
      <c r="Z59">
        <f>-SUMIFS('[1]ANALI. CHEM.'!$E$2:$E$292,'[1]ANALI. CHEM.'!$A$2:$A$292,$B59,'[1]ANALI. CHEM.'!$F$2:$F$292,"SALI",'[1]ANALI. CHEM.'!$I$2:$I$292,"&gt;="&amp;Z$2,'[1]ANALI. CHEM.'!$I$2:$I$292,"&lt;"&amp;AA$2)</f>
        <v>0</v>
      </c>
      <c r="AA59">
        <f>-SUMIFS('[1]ANALI. CHEM.'!$E$2:$E$292,'[1]ANALI. CHEM.'!$A$2:$A$292,$B59,'[1]ANALI. CHEM.'!$F$2:$F$292,"SALI",'[1]ANALI. CHEM.'!$I$2:$I$292,"&gt;="&amp;AA$2,'[1]ANALI. CHEM.'!$I$2:$I$292,"&lt;"&amp;AB$2)</f>
        <v>0</v>
      </c>
      <c r="AB59">
        <f>-SUMIFS('[1]ANALI. CHEM.'!$E$2:$E$292,'[1]ANALI. CHEM.'!$A$2:$A$292,$B59,'[1]ANALI. CHEM.'!$F$2:$F$292,"SALI",'[1]ANALI. CHEM.'!$I$2:$I$292,"&gt;="&amp;AB$2,'[1]ANALI. CHEM.'!$I$2:$I$292,"&lt;"&amp;AC$2)</f>
        <v>0</v>
      </c>
      <c r="AC59">
        <f>-SUMIFS('[1]ANALI. CHEM.'!$E$2:$E$292,'[1]ANALI. CHEM.'!$A$2:$A$292,$B59,'[1]ANALI. CHEM.'!$F$2:$F$292,"SALI",'[1]ANALI. CHEM.'!$I$2:$I$292,"&gt;="&amp;AC$2,'[1]ANALI. CHEM.'!$I$2:$I$292,"&lt;"&amp;AD$2)</f>
        <v>0</v>
      </c>
      <c r="AD59">
        <f>-SUMIFS('[1]ANALI. CHEM.'!$E$2:$E$292,'[1]ANALI. CHEM.'!$A$2:$A$292,$B59,'[1]ANALI. CHEM.'!$F$2:$F$292,"SALI",'[1]ANALI. CHEM.'!$I$2:$I$292,"&gt;="&amp;AD$2,'[1]ANALI. CHEM.'!$I$2:$I$292,"&lt;"&amp;AE$2)</f>
        <v>0</v>
      </c>
      <c r="AE59">
        <f>-SUMIFS('[1]ANALI. CHEM.'!$E$2:$E$292,'[1]ANALI. CHEM.'!$A$2:$A$292,$B59,'[1]ANALI. CHEM.'!$F$2:$F$292,"SALI",'[1]ANALI. CHEM.'!$I$2:$I$292,"&gt;="&amp;AE$2,'[1]ANALI. CHEM.'!$I$2:$I$292,"&lt;"&amp;AF$2)</f>
        <v>0</v>
      </c>
      <c r="AF59">
        <f>-SUMIFS('[1]ANALI. CHEM.'!$E$2:$E$292,'[1]ANALI. CHEM.'!$A$2:$A$292,$B59,'[1]ANALI. CHEM.'!$F$2:$F$292,"SALI",'[1]ANALI. CHEM.'!$I$2:$I$292,"&gt;="&amp;AF$2,'[1]ANALI. CHEM.'!$I$2:$I$292,"&lt;"&amp;AG$2)</f>
        <v>0</v>
      </c>
      <c r="AG59">
        <f>-SUMIFS('[1]ANALI. CHEM.'!$E$2:$E$292,'[1]ANALI. CHEM.'!$A$2:$A$292,$B59,'[1]ANALI. CHEM.'!$F$2:$F$292,"SALI",'[1]ANALI. CHEM.'!$I$2:$I$292,"&gt;="&amp;AG$2,'[1]ANALI. CHEM.'!$I$2:$I$292,"&lt;"&amp;AH$2)</f>
        <v>0</v>
      </c>
      <c r="AH59">
        <f>-SUMIFS('[1]ANALI. CHEM.'!$E$2:$E$292,'[1]ANALI. CHEM.'!$A$2:$A$292,$B59,'[1]ANALI. CHEM.'!$F$2:$F$292,"SALI",'[1]ANALI. CHEM.'!$I$2:$I$292,"&gt;="&amp;AH$2,'[1]ANALI. CHEM.'!$I$2:$I$292,"&lt;"&amp;AI$2)</f>
        <v>0</v>
      </c>
      <c r="AI59">
        <f>-SUMIFS('[1]ANALI. CHEM.'!$E$2:$E$292,'[1]ANALI. CHEM.'!$A$2:$A$292,$B59,'[1]ANALI. CHEM.'!$F$2:$F$292,"SALI",'[1]ANALI. CHEM.'!$I$2:$I$292,"&gt;="&amp;AI$2,'[1]ANALI. CHEM.'!$I$2:$I$292,"&lt;"&amp;AJ$2)</f>
        <v>0</v>
      </c>
      <c r="AJ59">
        <f>-SUMIFS('[1]ANALI. CHEM.'!$E$2:$E$292,'[1]ANALI. CHEM.'!$A$2:$A$292,$B59,'[1]ANALI. CHEM.'!$F$2:$F$292,"SALI",'[1]ANALI. CHEM.'!$I$2:$I$292,"&gt;="&amp;AJ$2,'[1]ANALI. CHEM.'!$I$2:$I$292,"&lt;"&amp;AK$2)</f>
        <v>0</v>
      </c>
      <c r="AK59">
        <f>-SUMIFS('[1]ANALI. CHEM.'!$E$2:$E$292,'[1]ANALI. CHEM.'!$A$2:$A$292,$B59,'[1]ANALI. CHEM.'!$F$2:$F$292,"SALI",'[1]ANALI. CHEM.'!$I$2:$I$292,"&gt;="&amp;AK$2,'[1]ANALI. CHEM.'!$I$2:$I$292,"&lt;"&amp;AL$2)</f>
        <v>0</v>
      </c>
      <c r="AL59">
        <f>-SUMIFS('[1]ANALI. CHEM.'!$E$2:$E$292,'[1]ANALI. CHEM.'!$A$2:$A$292,$B59,'[1]ANALI. CHEM.'!$F$2:$F$292,"SALI",'[1]ANALI. CHEM.'!$I$2:$I$292,"&gt;="&amp;AL$2,'[1]ANALI. CHEM.'!$I$2:$I$292,"&lt;"&amp;AM$2)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-SUMIFS('[1]ANALI. CHEM.'!$E$2:$E$292,'[1]ANALI. CHEM.'!$A$2:$A$292,$B60,'[1]ANALI. CHEM.'!$F$2:$F$292,"SALI",'[1]ANALI. CHEM.'!$I$2:$I$292,"&gt;="&amp;C$2,'[1]ANALI. CHEM.'!$I$2:$I$292,"&lt;"&amp;D$2)</f>
        <v>0</v>
      </c>
      <c r="D60">
        <f>-SUMIFS('[1]ANALI. CHEM.'!$E$2:$E$292,'[1]ANALI. CHEM.'!$A$2:$A$292,$B60,'[1]ANALI. CHEM.'!$F$2:$F$292,"SALI",'[1]ANALI. CHEM.'!$I$2:$I$292,"&gt;="&amp;D$2,'[1]ANALI. CHEM.'!$I$2:$I$292,"&lt;"&amp;E$2)</f>
        <v>0</v>
      </c>
      <c r="E60">
        <f>-SUMIFS('[1]ANALI. CHEM.'!$E$2:$E$292,'[1]ANALI. CHEM.'!$A$2:$A$292,$B60,'[1]ANALI. CHEM.'!$F$2:$F$292,"SALI",'[1]ANALI. CHEM.'!$I$2:$I$292,"&gt;="&amp;E$2,'[1]ANALI. CHEM.'!$I$2:$I$292,"&lt;"&amp;F$2)</f>
        <v>0</v>
      </c>
      <c r="F60">
        <f>-SUMIFS('[1]ANALI. CHEM.'!$E$2:$E$292,'[1]ANALI. CHEM.'!$A$2:$A$292,$B60,'[1]ANALI. CHEM.'!$F$2:$F$292,"SALI",'[1]ANALI. CHEM.'!$I$2:$I$292,"&gt;="&amp;F$2,'[1]ANALI. CHEM.'!$I$2:$I$292,"&lt;"&amp;G$2)</f>
        <v>0</v>
      </c>
      <c r="G60">
        <f>-SUMIFS('[1]ANALI. CHEM.'!$E$2:$E$292,'[1]ANALI. CHEM.'!$A$2:$A$292,$B60,'[1]ANALI. CHEM.'!$F$2:$F$292,"SALI",'[1]ANALI. CHEM.'!$I$2:$I$292,"&gt;="&amp;G$2,'[1]ANALI. CHEM.'!$I$2:$I$292,"&lt;"&amp;H$2)</f>
        <v>0</v>
      </c>
      <c r="H60">
        <f>-SUMIFS('[1]ANALI. CHEM.'!$E$2:$E$292,'[1]ANALI. CHEM.'!$A$2:$A$292,$B60,'[1]ANALI. CHEM.'!$F$2:$F$292,"SALI",'[1]ANALI. CHEM.'!$I$2:$I$292,"&gt;="&amp;H$2,'[1]ANALI. CHEM.'!$I$2:$I$292,"&lt;"&amp;I$2)</f>
        <v>0</v>
      </c>
      <c r="I60">
        <f>-SUMIFS('[1]ANALI. CHEM.'!$E$2:$E$292,'[1]ANALI. CHEM.'!$A$2:$A$292,$B60,'[1]ANALI. CHEM.'!$F$2:$F$292,"SALI",'[1]ANALI. CHEM.'!$I$2:$I$292,"&gt;="&amp;I$2,'[1]ANALI. CHEM.'!$I$2:$I$292,"&lt;"&amp;J$2)</f>
        <v>0</v>
      </c>
      <c r="J60">
        <f>-SUMIFS('[1]ANALI. CHEM.'!$E$2:$E$292,'[1]ANALI. CHEM.'!$A$2:$A$292,$B60,'[1]ANALI. CHEM.'!$F$2:$F$292,"SALI",'[1]ANALI. CHEM.'!$I$2:$I$292,"&gt;="&amp;J$2,'[1]ANALI. CHEM.'!$I$2:$I$292,"&lt;"&amp;K$2)</f>
        <v>0</v>
      </c>
      <c r="K60">
        <f>-SUMIFS('[1]ANALI. CHEM.'!$E$2:$E$292,'[1]ANALI. CHEM.'!$A$2:$A$292,$B60,'[1]ANALI. CHEM.'!$F$2:$F$292,"SALI",'[1]ANALI. CHEM.'!$I$2:$I$292,"&gt;="&amp;K$2,'[1]ANALI. CHEM.'!$I$2:$I$292,"&lt;"&amp;L$2)</f>
        <v>0</v>
      </c>
      <c r="L60">
        <f>-SUMIFS('[1]ANALI. CHEM.'!$E$2:$E$292,'[1]ANALI. CHEM.'!$A$2:$A$292,$B60,'[1]ANALI. CHEM.'!$F$2:$F$292,"SALI",'[1]ANALI. CHEM.'!$I$2:$I$292,"&gt;="&amp;L$2,'[1]ANALI. CHEM.'!$I$2:$I$292,"&lt;"&amp;M$2)</f>
        <v>0</v>
      </c>
      <c r="M60">
        <f>-SUMIFS('[1]ANALI. CHEM.'!$E$2:$E$292,'[1]ANALI. CHEM.'!$A$2:$A$292,$B60,'[1]ANALI. CHEM.'!$F$2:$F$292,"SALI",'[1]ANALI. CHEM.'!$I$2:$I$292,"&gt;="&amp;M$2,'[1]ANALI. CHEM.'!$I$2:$I$292,"&lt;"&amp;N$2)</f>
        <v>0</v>
      </c>
      <c r="N60">
        <f>-SUMIFS('[1]ANALI. CHEM.'!$E$2:$E$292,'[1]ANALI. CHEM.'!$A$2:$A$292,$B60,'[1]ANALI. CHEM.'!$F$2:$F$292,"SALI",'[1]ANALI. CHEM.'!$I$2:$I$292,"&gt;="&amp;N$2,'[1]ANALI. CHEM.'!$I$2:$I$292,"&lt;"&amp;O$2)</f>
        <v>0</v>
      </c>
      <c r="O60">
        <f>-SUMIFS('[1]ANALI. CHEM.'!$E$2:$E$292,'[1]ANALI. CHEM.'!$A$2:$A$292,$B60,'[1]ANALI. CHEM.'!$F$2:$F$292,"SALI",'[1]ANALI. CHEM.'!$I$2:$I$292,"&gt;="&amp;O$2,'[1]ANALI. CHEM.'!$I$2:$I$292,"&lt;"&amp;P$2)</f>
        <v>0</v>
      </c>
      <c r="P60">
        <f>-SUMIFS('[1]ANALI. CHEM.'!$E$2:$E$292,'[1]ANALI. CHEM.'!$A$2:$A$292,$B60,'[1]ANALI. CHEM.'!$F$2:$F$292,"SALI",'[1]ANALI. CHEM.'!$I$2:$I$292,"&gt;="&amp;P$2,'[1]ANALI. CHEM.'!$I$2:$I$292,"&lt;"&amp;Q$2)</f>
        <v>0</v>
      </c>
      <c r="Q60">
        <f>-SUMIFS('[1]ANALI. CHEM.'!$E$2:$E$292,'[1]ANALI. CHEM.'!$A$2:$A$292,$B60,'[1]ANALI. CHEM.'!$F$2:$F$292,"SALI",'[1]ANALI. CHEM.'!$I$2:$I$292,"&gt;="&amp;Q$2,'[1]ANALI. CHEM.'!$I$2:$I$292,"&lt;"&amp;R$2)</f>
        <v>396</v>
      </c>
      <c r="R60">
        <f>-SUMIFS('[1]ANALI. CHEM.'!$E$2:$E$292,'[1]ANALI. CHEM.'!$A$2:$A$292,$B60,'[1]ANALI. CHEM.'!$F$2:$F$292,"SALI",'[1]ANALI. CHEM.'!$I$2:$I$292,"&gt;="&amp;R$2,'[1]ANALI. CHEM.'!$I$2:$I$292,"&lt;"&amp;S$2)</f>
        <v>0</v>
      </c>
      <c r="S60">
        <f>-SUMIFS('[1]ANALI. CHEM.'!$E$2:$E$292,'[1]ANALI. CHEM.'!$A$2:$A$292,$B60,'[1]ANALI. CHEM.'!$F$2:$F$292,"SALI",'[1]ANALI. CHEM.'!$I$2:$I$292,"&gt;="&amp;S$2,'[1]ANALI. CHEM.'!$I$2:$I$292,"&lt;"&amp;T$2)</f>
        <v>0</v>
      </c>
      <c r="T60">
        <f>-SUMIFS('[1]ANALI. CHEM.'!$E$2:$E$292,'[1]ANALI. CHEM.'!$A$2:$A$292,$B60,'[1]ANALI. CHEM.'!$F$2:$F$292,"SALI",'[1]ANALI. CHEM.'!$I$2:$I$292,"&gt;="&amp;T$2,'[1]ANALI. CHEM.'!$I$2:$I$292,"&lt;"&amp;U$2)</f>
        <v>1</v>
      </c>
      <c r="U60">
        <f>-SUMIFS('[1]ANALI. CHEM.'!$E$2:$E$292,'[1]ANALI. CHEM.'!$A$2:$A$292,$B60,'[1]ANALI. CHEM.'!$F$2:$F$292,"SALI",'[1]ANALI. CHEM.'!$I$2:$I$292,"&gt;="&amp;U$2,'[1]ANALI. CHEM.'!$I$2:$I$292,"&lt;"&amp;V$2)</f>
        <v>0</v>
      </c>
      <c r="V60">
        <f>-SUMIFS('[1]ANALI. CHEM.'!$E$2:$E$292,'[1]ANALI. CHEM.'!$A$2:$A$292,$B60,'[1]ANALI. CHEM.'!$F$2:$F$292,"SALI",'[1]ANALI. CHEM.'!$I$2:$I$292,"&gt;="&amp;V$2,'[1]ANALI. CHEM.'!$I$2:$I$292,"&lt;"&amp;W$2)</f>
        <v>0</v>
      </c>
      <c r="W60">
        <f>-SUMIFS('[1]ANALI. CHEM.'!$E$2:$E$292,'[1]ANALI. CHEM.'!$A$2:$A$292,$B60,'[1]ANALI. CHEM.'!$F$2:$F$292,"SALI",'[1]ANALI. CHEM.'!$I$2:$I$292,"&gt;="&amp;W$2,'[1]ANALI. CHEM.'!$I$2:$I$292,"&lt;"&amp;X$2)</f>
        <v>0</v>
      </c>
      <c r="X60">
        <f>-SUMIFS('[1]ANALI. CHEM.'!$E$2:$E$292,'[1]ANALI. CHEM.'!$A$2:$A$292,$B60,'[1]ANALI. CHEM.'!$F$2:$F$292,"SALI",'[1]ANALI. CHEM.'!$I$2:$I$292,"&gt;="&amp;X$2,'[1]ANALI. CHEM.'!$I$2:$I$292,"&lt;"&amp;Y$2)</f>
        <v>3</v>
      </c>
      <c r="Y60">
        <f>-SUMIFS('[1]ANALI. CHEM.'!$E$2:$E$292,'[1]ANALI. CHEM.'!$A$2:$A$292,$B60,'[1]ANALI. CHEM.'!$F$2:$F$292,"SALI",'[1]ANALI. CHEM.'!$I$2:$I$292,"&gt;="&amp;Y$2,'[1]ANALI. CHEM.'!$I$2:$I$292,"&lt;"&amp;Z$2)</f>
        <v>0</v>
      </c>
      <c r="Z60">
        <f>-SUMIFS('[1]ANALI. CHEM.'!$E$2:$E$292,'[1]ANALI. CHEM.'!$A$2:$A$292,$B60,'[1]ANALI. CHEM.'!$F$2:$F$292,"SALI",'[1]ANALI. CHEM.'!$I$2:$I$292,"&gt;="&amp;Z$2,'[1]ANALI. CHEM.'!$I$2:$I$292,"&lt;"&amp;AA$2)</f>
        <v>0</v>
      </c>
      <c r="AA60">
        <f>-SUMIFS('[1]ANALI. CHEM.'!$E$2:$E$292,'[1]ANALI. CHEM.'!$A$2:$A$292,$B60,'[1]ANALI. CHEM.'!$F$2:$F$292,"SALI",'[1]ANALI. CHEM.'!$I$2:$I$292,"&gt;="&amp;AA$2,'[1]ANALI. CHEM.'!$I$2:$I$292,"&lt;"&amp;AB$2)</f>
        <v>0</v>
      </c>
      <c r="AB60">
        <f>-SUMIFS('[1]ANALI. CHEM.'!$E$2:$E$292,'[1]ANALI. CHEM.'!$A$2:$A$292,$B60,'[1]ANALI. CHEM.'!$F$2:$F$292,"SALI",'[1]ANALI. CHEM.'!$I$2:$I$292,"&gt;="&amp;AB$2,'[1]ANALI. CHEM.'!$I$2:$I$292,"&lt;"&amp;AC$2)</f>
        <v>0</v>
      </c>
      <c r="AC60">
        <f>-SUMIFS('[1]ANALI. CHEM.'!$E$2:$E$292,'[1]ANALI. CHEM.'!$A$2:$A$292,$B60,'[1]ANALI. CHEM.'!$F$2:$F$292,"SALI",'[1]ANALI. CHEM.'!$I$2:$I$292,"&gt;="&amp;AC$2,'[1]ANALI. CHEM.'!$I$2:$I$292,"&lt;"&amp;AD$2)</f>
        <v>0</v>
      </c>
      <c r="AD60">
        <f>-SUMIFS('[1]ANALI. CHEM.'!$E$2:$E$292,'[1]ANALI. CHEM.'!$A$2:$A$292,$B60,'[1]ANALI. CHEM.'!$F$2:$F$292,"SALI",'[1]ANALI. CHEM.'!$I$2:$I$292,"&gt;="&amp;AD$2,'[1]ANALI. CHEM.'!$I$2:$I$292,"&lt;"&amp;AE$2)</f>
        <v>0</v>
      </c>
      <c r="AE60">
        <f>-SUMIFS('[1]ANALI. CHEM.'!$E$2:$E$292,'[1]ANALI. CHEM.'!$A$2:$A$292,$B60,'[1]ANALI. CHEM.'!$F$2:$F$292,"SALI",'[1]ANALI. CHEM.'!$I$2:$I$292,"&gt;="&amp;AE$2,'[1]ANALI. CHEM.'!$I$2:$I$292,"&lt;"&amp;AF$2)</f>
        <v>0</v>
      </c>
      <c r="AF60">
        <f>-SUMIFS('[1]ANALI. CHEM.'!$E$2:$E$292,'[1]ANALI. CHEM.'!$A$2:$A$292,$B60,'[1]ANALI. CHEM.'!$F$2:$F$292,"SALI",'[1]ANALI. CHEM.'!$I$2:$I$292,"&gt;="&amp;AF$2,'[1]ANALI. CHEM.'!$I$2:$I$292,"&lt;"&amp;AG$2)</f>
        <v>0</v>
      </c>
      <c r="AG60">
        <f>-SUMIFS('[1]ANALI. CHEM.'!$E$2:$E$292,'[1]ANALI. CHEM.'!$A$2:$A$292,$B60,'[1]ANALI. CHEM.'!$F$2:$F$292,"SALI",'[1]ANALI. CHEM.'!$I$2:$I$292,"&gt;="&amp;AG$2,'[1]ANALI. CHEM.'!$I$2:$I$292,"&lt;"&amp;AH$2)</f>
        <v>0</v>
      </c>
      <c r="AH60">
        <f>-SUMIFS('[1]ANALI. CHEM.'!$E$2:$E$292,'[1]ANALI. CHEM.'!$A$2:$A$292,$B60,'[1]ANALI. CHEM.'!$F$2:$F$292,"SALI",'[1]ANALI. CHEM.'!$I$2:$I$292,"&gt;="&amp;AH$2,'[1]ANALI. CHEM.'!$I$2:$I$292,"&lt;"&amp;AI$2)</f>
        <v>0</v>
      </c>
      <c r="AI60">
        <f>-SUMIFS('[1]ANALI. CHEM.'!$E$2:$E$292,'[1]ANALI. CHEM.'!$A$2:$A$292,$B60,'[1]ANALI. CHEM.'!$F$2:$F$292,"SALI",'[1]ANALI. CHEM.'!$I$2:$I$292,"&gt;="&amp;AI$2,'[1]ANALI. CHEM.'!$I$2:$I$292,"&lt;"&amp;AJ$2)</f>
        <v>0</v>
      </c>
      <c r="AJ60">
        <f>-SUMIFS('[1]ANALI. CHEM.'!$E$2:$E$292,'[1]ANALI. CHEM.'!$A$2:$A$292,$B60,'[1]ANALI. CHEM.'!$F$2:$F$292,"SALI",'[1]ANALI. CHEM.'!$I$2:$I$292,"&gt;="&amp;AJ$2,'[1]ANALI. CHEM.'!$I$2:$I$292,"&lt;"&amp;AK$2)</f>
        <v>0</v>
      </c>
      <c r="AK60">
        <f>-SUMIFS('[1]ANALI. CHEM.'!$E$2:$E$292,'[1]ANALI. CHEM.'!$A$2:$A$292,$B60,'[1]ANALI. CHEM.'!$F$2:$F$292,"SALI",'[1]ANALI. CHEM.'!$I$2:$I$292,"&gt;="&amp;AK$2,'[1]ANALI. CHEM.'!$I$2:$I$292,"&lt;"&amp;AL$2)</f>
        <v>0</v>
      </c>
      <c r="AL60">
        <f>-SUMIFS('[1]ANALI. CHEM.'!$E$2:$E$292,'[1]ANALI. CHEM.'!$A$2:$A$292,$B60,'[1]ANALI. CHEM.'!$F$2:$F$292,"SALI",'[1]ANALI. CHEM.'!$I$2:$I$292,"&gt;="&amp;AL$2,'[1]ANALI. CHEM.'!$I$2:$I$292,"&lt;"&amp;AM$2)</f>
        <v>0</v>
      </c>
      <c r="AN60">
        <f t="shared" si="2"/>
        <v>400</v>
      </c>
      <c r="AO60">
        <f t="shared" si="1"/>
        <v>33</v>
      </c>
    </row>
    <row r="61" spans="2:41" ht="15.75" thickBot="1" x14ac:dyDescent="0.3">
      <c r="B61" s="2" t="s">
        <v>58</v>
      </c>
      <c r="C61">
        <f>-SUMIFS('[1]ANALI. CHEM.'!$E$2:$E$292,'[1]ANALI. CHEM.'!$A$2:$A$292,$B61,'[1]ANALI. CHEM.'!$F$2:$F$292,"SALI",'[1]ANALI. CHEM.'!$I$2:$I$292,"&gt;="&amp;C$2,'[1]ANALI. CHEM.'!$I$2:$I$292,"&lt;"&amp;D$2)</f>
        <v>0</v>
      </c>
      <c r="D61">
        <f>-SUMIFS('[1]ANALI. CHEM.'!$E$2:$E$292,'[1]ANALI. CHEM.'!$A$2:$A$292,$B61,'[1]ANALI. CHEM.'!$F$2:$F$292,"SALI",'[1]ANALI. CHEM.'!$I$2:$I$292,"&gt;="&amp;D$2,'[1]ANALI. CHEM.'!$I$2:$I$292,"&lt;"&amp;E$2)</f>
        <v>0</v>
      </c>
      <c r="E61">
        <f>-SUMIFS('[1]ANALI. CHEM.'!$E$2:$E$292,'[1]ANALI. CHEM.'!$A$2:$A$292,$B61,'[1]ANALI. CHEM.'!$F$2:$F$292,"SALI",'[1]ANALI. CHEM.'!$I$2:$I$292,"&gt;="&amp;E$2,'[1]ANALI. CHEM.'!$I$2:$I$292,"&lt;"&amp;F$2)</f>
        <v>0</v>
      </c>
      <c r="F61">
        <f>-SUMIFS('[1]ANALI. CHEM.'!$E$2:$E$292,'[1]ANALI. CHEM.'!$A$2:$A$292,$B61,'[1]ANALI. CHEM.'!$F$2:$F$292,"SALI",'[1]ANALI. CHEM.'!$I$2:$I$292,"&gt;="&amp;F$2,'[1]ANALI. CHEM.'!$I$2:$I$292,"&lt;"&amp;G$2)</f>
        <v>0</v>
      </c>
      <c r="G61">
        <f>-SUMIFS('[1]ANALI. CHEM.'!$E$2:$E$292,'[1]ANALI. CHEM.'!$A$2:$A$292,$B61,'[1]ANALI. CHEM.'!$F$2:$F$292,"SALI",'[1]ANALI. CHEM.'!$I$2:$I$292,"&gt;="&amp;G$2,'[1]ANALI. CHEM.'!$I$2:$I$292,"&lt;"&amp;H$2)</f>
        <v>0</v>
      </c>
      <c r="H61">
        <f>-SUMIFS('[1]ANALI. CHEM.'!$E$2:$E$292,'[1]ANALI. CHEM.'!$A$2:$A$292,$B61,'[1]ANALI. CHEM.'!$F$2:$F$292,"SALI",'[1]ANALI. CHEM.'!$I$2:$I$292,"&gt;="&amp;H$2,'[1]ANALI. CHEM.'!$I$2:$I$292,"&lt;"&amp;I$2)</f>
        <v>0</v>
      </c>
      <c r="I61">
        <f>-SUMIFS('[1]ANALI. CHEM.'!$E$2:$E$292,'[1]ANALI. CHEM.'!$A$2:$A$292,$B61,'[1]ANALI. CHEM.'!$F$2:$F$292,"SALI",'[1]ANALI. CHEM.'!$I$2:$I$292,"&gt;="&amp;I$2,'[1]ANALI. CHEM.'!$I$2:$I$292,"&lt;"&amp;J$2)</f>
        <v>0</v>
      </c>
      <c r="J61">
        <f>-SUMIFS('[1]ANALI. CHEM.'!$E$2:$E$292,'[1]ANALI. CHEM.'!$A$2:$A$292,$B61,'[1]ANALI. CHEM.'!$F$2:$F$292,"SALI",'[1]ANALI. CHEM.'!$I$2:$I$292,"&gt;="&amp;J$2,'[1]ANALI. CHEM.'!$I$2:$I$292,"&lt;"&amp;K$2)</f>
        <v>0</v>
      </c>
      <c r="K61">
        <f>-SUMIFS('[1]ANALI. CHEM.'!$E$2:$E$292,'[1]ANALI. CHEM.'!$A$2:$A$292,$B61,'[1]ANALI. CHEM.'!$F$2:$F$292,"SALI",'[1]ANALI. CHEM.'!$I$2:$I$292,"&gt;="&amp;K$2,'[1]ANALI. CHEM.'!$I$2:$I$292,"&lt;"&amp;L$2)</f>
        <v>0</v>
      </c>
      <c r="L61">
        <f>-SUMIFS('[1]ANALI. CHEM.'!$E$2:$E$292,'[1]ANALI. CHEM.'!$A$2:$A$292,$B61,'[1]ANALI. CHEM.'!$F$2:$F$292,"SALI",'[1]ANALI. CHEM.'!$I$2:$I$292,"&gt;="&amp;L$2,'[1]ANALI. CHEM.'!$I$2:$I$292,"&lt;"&amp;M$2)</f>
        <v>0</v>
      </c>
      <c r="M61">
        <f>-SUMIFS('[1]ANALI. CHEM.'!$E$2:$E$292,'[1]ANALI. CHEM.'!$A$2:$A$292,$B61,'[1]ANALI. CHEM.'!$F$2:$F$292,"SALI",'[1]ANALI. CHEM.'!$I$2:$I$292,"&gt;="&amp;M$2,'[1]ANALI. CHEM.'!$I$2:$I$292,"&lt;"&amp;N$2)</f>
        <v>0</v>
      </c>
      <c r="N61">
        <f>-SUMIFS('[1]ANALI. CHEM.'!$E$2:$E$292,'[1]ANALI. CHEM.'!$A$2:$A$292,$B61,'[1]ANALI. CHEM.'!$F$2:$F$292,"SALI",'[1]ANALI. CHEM.'!$I$2:$I$292,"&gt;="&amp;N$2,'[1]ANALI. CHEM.'!$I$2:$I$292,"&lt;"&amp;O$2)</f>
        <v>0</v>
      </c>
      <c r="O61">
        <f>-SUMIFS('[1]ANALI. CHEM.'!$E$2:$E$292,'[1]ANALI. CHEM.'!$A$2:$A$292,$B61,'[1]ANALI. CHEM.'!$F$2:$F$292,"SALI",'[1]ANALI. CHEM.'!$I$2:$I$292,"&gt;="&amp;O$2,'[1]ANALI. CHEM.'!$I$2:$I$292,"&lt;"&amp;P$2)</f>
        <v>0</v>
      </c>
      <c r="P61">
        <f>-SUMIFS('[1]ANALI. CHEM.'!$E$2:$E$292,'[1]ANALI. CHEM.'!$A$2:$A$292,$B61,'[1]ANALI. CHEM.'!$F$2:$F$292,"SALI",'[1]ANALI. CHEM.'!$I$2:$I$292,"&gt;="&amp;P$2,'[1]ANALI. CHEM.'!$I$2:$I$292,"&lt;"&amp;Q$2)</f>
        <v>0</v>
      </c>
      <c r="Q61">
        <f>-SUMIFS('[1]ANALI. CHEM.'!$E$2:$E$292,'[1]ANALI. CHEM.'!$A$2:$A$292,$B61,'[1]ANALI. CHEM.'!$F$2:$F$292,"SALI",'[1]ANALI. CHEM.'!$I$2:$I$292,"&gt;="&amp;Q$2,'[1]ANALI. CHEM.'!$I$2:$I$292,"&lt;"&amp;R$2)</f>
        <v>0</v>
      </c>
      <c r="R61">
        <f>-SUMIFS('[1]ANALI. CHEM.'!$E$2:$E$292,'[1]ANALI. CHEM.'!$A$2:$A$292,$B61,'[1]ANALI. CHEM.'!$F$2:$F$292,"SALI",'[1]ANALI. CHEM.'!$I$2:$I$292,"&gt;="&amp;R$2,'[1]ANALI. CHEM.'!$I$2:$I$292,"&lt;"&amp;S$2)</f>
        <v>0</v>
      </c>
      <c r="S61">
        <f>-SUMIFS('[1]ANALI. CHEM.'!$E$2:$E$292,'[1]ANALI. CHEM.'!$A$2:$A$292,$B61,'[1]ANALI. CHEM.'!$F$2:$F$292,"SALI",'[1]ANALI. CHEM.'!$I$2:$I$292,"&gt;="&amp;S$2,'[1]ANALI. CHEM.'!$I$2:$I$292,"&lt;"&amp;T$2)</f>
        <v>0</v>
      </c>
      <c r="T61">
        <f>-SUMIFS('[1]ANALI. CHEM.'!$E$2:$E$292,'[1]ANALI. CHEM.'!$A$2:$A$292,$B61,'[1]ANALI. CHEM.'!$F$2:$F$292,"SALI",'[1]ANALI. CHEM.'!$I$2:$I$292,"&gt;="&amp;T$2,'[1]ANALI. CHEM.'!$I$2:$I$292,"&lt;"&amp;U$2)</f>
        <v>0</v>
      </c>
      <c r="U61">
        <f>-SUMIFS('[1]ANALI. CHEM.'!$E$2:$E$292,'[1]ANALI. CHEM.'!$A$2:$A$292,$B61,'[1]ANALI. CHEM.'!$F$2:$F$292,"SALI",'[1]ANALI. CHEM.'!$I$2:$I$292,"&gt;="&amp;U$2,'[1]ANALI. CHEM.'!$I$2:$I$292,"&lt;"&amp;V$2)</f>
        <v>0</v>
      </c>
      <c r="V61">
        <f>-SUMIFS('[1]ANALI. CHEM.'!$E$2:$E$292,'[1]ANALI. CHEM.'!$A$2:$A$292,$B61,'[1]ANALI. CHEM.'!$F$2:$F$292,"SALI",'[1]ANALI. CHEM.'!$I$2:$I$292,"&gt;="&amp;V$2,'[1]ANALI. CHEM.'!$I$2:$I$292,"&lt;"&amp;W$2)</f>
        <v>0</v>
      </c>
      <c r="W61">
        <f>-SUMIFS('[1]ANALI. CHEM.'!$E$2:$E$292,'[1]ANALI. CHEM.'!$A$2:$A$292,$B61,'[1]ANALI. CHEM.'!$F$2:$F$292,"SALI",'[1]ANALI. CHEM.'!$I$2:$I$292,"&gt;="&amp;W$2,'[1]ANALI. CHEM.'!$I$2:$I$292,"&lt;"&amp;X$2)</f>
        <v>0</v>
      </c>
      <c r="X61">
        <f>-SUMIFS('[1]ANALI. CHEM.'!$E$2:$E$292,'[1]ANALI. CHEM.'!$A$2:$A$292,$B61,'[1]ANALI. CHEM.'!$F$2:$F$292,"SALI",'[1]ANALI. CHEM.'!$I$2:$I$292,"&gt;="&amp;X$2,'[1]ANALI. CHEM.'!$I$2:$I$292,"&lt;"&amp;Y$2)</f>
        <v>0</v>
      </c>
      <c r="Y61">
        <f>-SUMIFS('[1]ANALI. CHEM.'!$E$2:$E$292,'[1]ANALI. CHEM.'!$A$2:$A$292,$B61,'[1]ANALI. CHEM.'!$F$2:$F$292,"SALI",'[1]ANALI. CHEM.'!$I$2:$I$292,"&gt;="&amp;Y$2,'[1]ANALI. CHEM.'!$I$2:$I$292,"&lt;"&amp;Z$2)</f>
        <v>0</v>
      </c>
      <c r="Z61">
        <f>-SUMIFS('[1]ANALI. CHEM.'!$E$2:$E$292,'[1]ANALI. CHEM.'!$A$2:$A$292,$B61,'[1]ANALI. CHEM.'!$F$2:$F$292,"SALI",'[1]ANALI. CHEM.'!$I$2:$I$292,"&gt;="&amp;Z$2,'[1]ANALI. CHEM.'!$I$2:$I$292,"&lt;"&amp;AA$2)</f>
        <v>0</v>
      </c>
      <c r="AA61">
        <f>-SUMIFS('[1]ANALI. CHEM.'!$E$2:$E$292,'[1]ANALI. CHEM.'!$A$2:$A$292,$B61,'[1]ANALI. CHEM.'!$F$2:$F$292,"SALI",'[1]ANALI. CHEM.'!$I$2:$I$292,"&gt;="&amp;AA$2,'[1]ANALI. CHEM.'!$I$2:$I$292,"&lt;"&amp;AB$2)</f>
        <v>0</v>
      </c>
      <c r="AB61">
        <f>-SUMIFS('[1]ANALI. CHEM.'!$E$2:$E$292,'[1]ANALI. CHEM.'!$A$2:$A$292,$B61,'[1]ANALI. CHEM.'!$F$2:$F$292,"SALI",'[1]ANALI. CHEM.'!$I$2:$I$292,"&gt;="&amp;AB$2,'[1]ANALI. CHEM.'!$I$2:$I$292,"&lt;"&amp;AC$2)</f>
        <v>0</v>
      </c>
      <c r="AC61">
        <f>-SUMIFS('[1]ANALI. CHEM.'!$E$2:$E$292,'[1]ANALI. CHEM.'!$A$2:$A$292,$B61,'[1]ANALI. CHEM.'!$F$2:$F$292,"SALI",'[1]ANALI. CHEM.'!$I$2:$I$292,"&gt;="&amp;AC$2,'[1]ANALI. CHEM.'!$I$2:$I$292,"&lt;"&amp;AD$2)</f>
        <v>0</v>
      </c>
      <c r="AD61">
        <f>-SUMIFS('[1]ANALI. CHEM.'!$E$2:$E$292,'[1]ANALI. CHEM.'!$A$2:$A$292,$B61,'[1]ANALI. CHEM.'!$F$2:$F$292,"SALI",'[1]ANALI. CHEM.'!$I$2:$I$292,"&gt;="&amp;AD$2,'[1]ANALI. CHEM.'!$I$2:$I$292,"&lt;"&amp;AE$2)</f>
        <v>0</v>
      </c>
      <c r="AE61">
        <f>-SUMIFS('[1]ANALI. CHEM.'!$E$2:$E$292,'[1]ANALI. CHEM.'!$A$2:$A$292,$B61,'[1]ANALI. CHEM.'!$F$2:$F$292,"SALI",'[1]ANALI. CHEM.'!$I$2:$I$292,"&gt;="&amp;AE$2,'[1]ANALI. CHEM.'!$I$2:$I$292,"&lt;"&amp;AF$2)</f>
        <v>0</v>
      </c>
      <c r="AF61">
        <f>-SUMIFS('[1]ANALI. CHEM.'!$E$2:$E$292,'[1]ANALI. CHEM.'!$A$2:$A$292,$B61,'[1]ANALI. CHEM.'!$F$2:$F$292,"SALI",'[1]ANALI. CHEM.'!$I$2:$I$292,"&gt;="&amp;AF$2,'[1]ANALI. CHEM.'!$I$2:$I$292,"&lt;"&amp;AG$2)</f>
        <v>0</v>
      </c>
      <c r="AG61">
        <f>-SUMIFS('[1]ANALI. CHEM.'!$E$2:$E$292,'[1]ANALI. CHEM.'!$A$2:$A$292,$B61,'[1]ANALI. CHEM.'!$F$2:$F$292,"SALI",'[1]ANALI. CHEM.'!$I$2:$I$292,"&gt;="&amp;AG$2,'[1]ANALI. CHEM.'!$I$2:$I$292,"&lt;"&amp;AH$2)</f>
        <v>0</v>
      </c>
      <c r="AH61">
        <f>-SUMIFS('[1]ANALI. CHEM.'!$E$2:$E$292,'[1]ANALI. CHEM.'!$A$2:$A$292,$B61,'[1]ANALI. CHEM.'!$F$2:$F$292,"SALI",'[1]ANALI. CHEM.'!$I$2:$I$292,"&gt;="&amp;AH$2,'[1]ANALI. CHEM.'!$I$2:$I$292,"&lt;"&amp;AI$2)</f>
        <v>0</v>
      </c>
      <c r="AI61">
        <f>-SUMIFS('[1]ANALI. CHEM.'!$E$2:$E$292,'[1]ANALI. CHEM.'!$A$2:$A$292,$B61,'[1]ANALI. CHEM.'!$F$2:$F$292,"SALI",'[1]ANALI. CHEM.'!$I$2:$I$292,"&gt;="&amp;AI$2,'[1]ANALI. CHEM.'!$I$2:$I$292,"&lt;"&amp;AJ$2)</f>
        <v>0</v>
      </c>
      <c r="AJ61">
        <f>-SUMIFS('[1]ANALI. CHEM.'!$E$2:$E$292,'[1]ANALI. CHEM.'!$A$2:$A$292,$B61,'[1]ANALI. CHEM.'!$F$2:$F$292,"SALI",'[1]ANALI. CHEM.'!$I$2:$I$292,"&gt;="&amp;AJ$2,'[1]ANALI. CHEM.'!$I$2:$I$292,"&lt;"&amp;AK$2)</f>
        <v>0</v>
      </c>
      <c r="AK61">
        <f>-SUMIFS('[1]ANALI. CHEM.'!$E$2:$E$292,'[1]ANALI. CHEM.'!$A$2:$A$292,$B61,'[1]ANALI. CHEM.'!$F$2:$F$292,"SALI",'[1]ANALI. CHEM.'!$I$2:$I$292,"&gt;="&amp;AK$2,'[1]ANALI. CHEM.'!$I$2:$I$292,"&lt;"&amp;AL$2)</f>
        <v>0</v>
      </c>
      <c r="AL61">
        <f>-SUMIFS('[1]ANALI. CHEM.'!$E$2:$E$292,'[1]ANALI. CHEM.'!$A$2:$A$292,$B61,'[1]ANALI. CHEM.'!$F$2:$F$292,"SALI",'[1]ANALI. CHEM.'!$I$2:$I$292,"&gt;="&amp;AL$2,'[1]ANALI. CHEM.'!$I$2:$I$292,"&lt;"&amp;AM$2)</f>
        <v>0</v>
      </c>
      <c r="AN61">
        <f t="shared" si="2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-SUMIFS('[1]ANALI. CHEM.'!$E$2:$E$292,'[1]ANALI. CHEM.'!$A$2:$A$292,$B62,'[1]ANALI. CHEM.'!$F$2:$F$292,"SALI",'[1]ANALI. CHEM.'!$I$2:$I$292,"&gt;="&amp;C$2,'[1]ANALI. CHEM.'!$I$2:$I$292,"&lt;"&amp;D$2)</f>
        <v>0</v>
      </c>
      <c r="D62">
        <f>-SUMIFS('[1]ANALI. CHEM.'!$E$2:$E$292,'[1]ANALI. CHEM.'!$A$2:$A$292,$B62,'[1]ANALI. CHEM.'!$F$2:$F$292,"SALI",'[1]ANALI. CHEM.'!$I$2:$I$292,"&gt;="&amp;D$2,'[1]ANALI. CHEM.'!$I$2:$I$292,"&lt;"&amp;E$2)</f>
        <v>0</v>
      </c>
      <c r="E62">
        <f>-SUMIFS('[1]ANALI. CHEM.'!$E$2:$E$292,'[1]ANALI. CHEM.'!$A$2:$A$292,$B62,'[1]ANALI. CHEM.'!$F$2:$F$292,"SALI",'[1]ANALI. CHEM.'!$I$2:$I$292,"&gt;="&amp;E$2,'[1]ANALI. CHEM.'!$I$2:$I$292,"&lt;"&amp;F$2)</f>
        <v>0</v>
      </c>
      <c r="F62">
        <f>-SUMIFS('[1]ANALI. CHEM.'!$E$2:$E$292,'[1]ANALI. CHEM.'!$A$2:$A$292,$B62,'[1]ANALI. CHEM.'!$F$2:$F$292,"SALI",'[1]ANALI. CHEM.'!$I$2:$I$292,"&gt;="&amp;F$2,'[1]ANALI. CHEM.'!$I$2:$I$292,"&lt;"&amp;G$2)</f>
        <v>0</v>
      </c>
      <c r="G62">
        <f>-SUMIFS('[1]ANALI. CHEM.'!$E$2:$E$292,'[1]ANALI. CHEM.'!$A$2:$A$292,$B62,'[1]ANALI. CHEM.'!$F$2:$F$292,"SALI",'[1]ANALI. CHEM.'!$I$2:$I$292,"&gt;="&amp;G$2,'[1]ANALI. CHEM.'!$I$2:$I$292,"&lt;"&amp;H$2)</f>
        <v>0</v>
      </c>
      <c r="H62">
        <f>-SUMIFS('[1]ANALI. CHEM.'!$E$2:$E$292,'[1]ANALI. CHEM.'!$A$2:$A$292,$B62,'[1]ANALI. CHEM.'!$F$2:$F$292,"SALI",'[1]ANALI. CHEM.'!$I$2:$I$292,"&gt;="&amp;H$2,'[1]ANALI. CHEM.'!$I$2:$I$292,"&lt;"&amp;I$2)</f>
        <v>0</v>
      </c>
      <c r="I62">
        <f>-SUMIFS('[1]ANALI. CHEM.'!$E$2:$E$292,'[1]ANALI. CHEM.'!$A$2:$A$292,$B62,'[1]ANALI. CHEM.'!$F$2:$F$292,"SALI",'[1]ANALI. CHEM.'!$I$2:$I$292,"&gt;="&amp;I$2,'[1]ANALI. CHEM.'!$I$2:$I$292,"&lt;"&amp;J$2)</f>
        <v>0</v>
      </c>
      <c r="J62">
        <f>-SUMIFS('[1]ANALI. CHEM.'!$E$2:$E$292,'[1]ANALI. CHEM.'!$A$2:$A$292,$B62,'[1]ANALI. CHEM.'!$F$2:$F$292,"SALI",'[1]ANALI. CHEM.'!$I$2:$I$292,"&gt;="&amp;J$2,'[1]ANALI. CHEM.'!$I$2:$I$292,"&lt;"&amp;K$2)</f>
        <v>0</v>
      </c>
      <c r="K62">
        <f>-SUMIFS('[1]ANALI. CHEM.'!$E$2:$E$292,'[1]ANALI. CHEM.'!$A$2:$A$292,$B62,'[1]ANALI. CHEM.'!$F$2:$F$292,"SALI",'[1]ANALI. CHEM.'!$I$2:$I$292,"&gt;="&amp;K$2,'[1]ANALI. CHEM.'!$I$2:$I$292,"&lt;"&amp;L$2)</f>
        <v>0</v>
      </c>
      <c r="L62">
        <f>-SUMIFS('[1]ANALI. CHEM.'!$E$2:$E$292,'[1]ANALI. CHEM.'!$A$2:$A$292,$B62,'[1]ANALI. CHEM.'!$F$2:$F$292,"SALI",'[1]ANALI. CHEM.'!$I$2:$I$292,"&gt;="&amp;L$2,'[1]ANALI. CHEM.'!$I$2:$I$292,"&lt;"&amp;M$2)</f>
        <v>0</v>
      </c>
      <c r="M62">
        <f>-SUMIFS('[1]ANALI. CHEM.'!$E$2:$E$292,'[1]ANALI. CHEM.'!$A$2:$A$292,$B62,'[1]ANALI. CHEM.'!$F$2:$F$292,"SALI",'[1]ANALI. CHEM.'!$I$2:$I$292,"&gt;="&amp;M$2,'[1]ANALI. CHEM.'!$I$2:$I$292,"&lt;"&amp;N$2)</f>
        <v>0</v>
      </c>
      <c r="N62">
        <f>-SUMIFS('[1]ANALI. CHEM.'!$E$2:$E$292,'[1]ANALI. CHEM.'!$A$2:$A$292,$B62,'[1]ANALI. CHEM.'!$F$2:$F$292,"SALI",'[1]ANALI. CHEM.'!$I$2:$I$292,"&gt;="&amp;N$2,'[1]ANALI. CHEM.'!$I$2:$I$292,"&lt;"&amp;O$2)</f>
        <v>0</v>
      </c>
      <c r="O62">
        <f>-SUMIFS('[1]ANALI. CHEM.'!$E$2:$E$292,'[1]ANALI. CHEM.'!$A$2:$A$292,$B62,'[1]ANALI. CHEM.'!$F$2:$F$292,"SALI",'[1]ANALI. CHEM.'!$I$2:$I$292,"&gt;="&amp;O$2,'[1]ANALI. CHEM.'!$I$2:$I$292,"&lt;"&amp;P$2)</f>
        <v>0</v>
      </c>
      <c r="P62">
        <f>-SUMIFS('[1]ANALI. CHEM.'!$E$2:$E$292,'[1]ANALI. CHEM.'!$A$2:$A$292,$B62,'[1]ANALI. CHEM.'!$F$2:$F$292,"SALI",'[1]ANALI. CHEM.'!$I$2:$I$292,"&gt;="&amp;P$2,'[1]ANALI. CHEM.'!$I$2:$I$292,"&lt;"&amp;Q$2)</f>
        <v>0</v>
      </c>
      <c r="Q62">
        <f>-SUMIFS('[1]ANALI. CHEM.'!$E$2:$E$292,'[1]ANALI. CHEM.'!$A$2:$A$292,$B62,'[1]ANALI. CHEM.'!$F$2:$F$292,"SALI",'[1]ANALI. CHEM.'!$I$2:$I$292,"&gt;="&amp;Q$2,'[1]ANALI. CHEM.'!$I$2:$I$292,"&lt;"&amp;R$2)</f>
        <v>0</v>
      </c>
      <c r="R62">
        <f>-SUMIFS('[1]ANALI. CHEM.'!$E$2:$E$292,'[1]ANALI. CHEM.'!$A$2:$A$292,$B62,'[1]ANALI. CHEM.'!$F$2:$F$292,"SALI",'[1]ANALI. CHEM.'!$I$2:$I$292,"&gt;="&amp;R$2,'[1]ANALI. CHEM.'!$I$2:$I$292,"&lt;"&amp;S$2)</f>
        <v>0</v>
      </c>
      <c r="S62">
        <f>-SUMIFS('[1]ANALI. CHEM.'!$E$2:$E$292,'[1]ANALI. CHEM.'!$A$2:$A$292,$B62,'[1]ANALI. CHEM.'!$F$2:$F$292,"SALI",'[1]ANALI. CHEM.'!$I$2:$I$292,"&gt;="&amp;S$2,'[1]ANALI. CHEM.'!$I$2:$I$292,"&lt;"&amp;T$2)</f>
        <v>0</v>
      </c>
      <c r="T62">
        <f>-SUMIFS('[1]ANALI. CHEM.'!$E$2:$E$292,'[1]ANALI. CHEM.'!$A$2:$A$292,$B62,'[1]ANALI. CHEM.'!$F$2:$F$292,"SALI",'[1]ANALI. CHEM.'!$I$2:$I$292,"&gt;="&amp;T$2,'[1]ANALI. CHEM.'!$I$2:$I$292,"&lt;"&amp;U$2)</f>
        <v>0</v>
      </c>
      <c r="U62">
        <f>-SUMIFS('[1]ANALI. CHEM.'!$E$2:$E$292,'[1]ANALI. CHEM.'!$A$2:$A$292,$B62,'[1]ANALI. CHEM.'!$F$2:$F$292,"SALI",'[1]ANALI. CHEM.'!$I$2:$I$292,"&gt;="&amp;U$2,'[1]ANALI. CHEM.'!$I$2:$I$292,"&lt;"&amp;V$2)</f>
        <v>0</v>
      </c>
      <c r="V62">
        <f>-SUMIFS('[1]ANALI. CHEM.'!$E$2:$E$292,'[1]ANALI. CHEM.'!$A$2:$A$292,$B62,'[1]ANALI. CHEM.'!$F$2:$F$292,"SALI",'[1]ANALI. CHEM.'!$I$2:$I$292,"&gt;="&amp;V$2,'[1]ANALI. CHEM.'!$I$2:$I$292,"&lt;"&amp;W$2)</f>
        <v>0</v>
      </c>
      <c r="W62">
        <f>-SUMIFS('[1]ANALI. CHEM.'!$E$2:$E$292,'[1]ANALI. CHEM.'!$A$2:$A$292,$B62,'[1]ANALI. CHEM.'!$F$2:$F$292,"SALI",'[1]ANALI. CHEM.'!$I$2:$I$292,"&gt;="&amp;W$2,'[1]ANALI. CHEM.'!$I$2:$I$292,"&lt;"&amp;X$2)</f>
        <v>0</v>
      </c>
      <c r="X62">
        <f>-SUMIFS('[1]ANALI. CHEM.'!$E$2:$E$292,'[1]ANALI. CHEM.'!$A$2:$A$292,$B62,'[1]ANALI. CHEM.'!$F$2:$F$292,"SALI",'[1]ANALI. CHEM.'!$I$2:$I$292,"&gt;="&amp;X$2,'[1]ANALI. CHEM.'!$I$2:$I$292,"&lt;"&amp;Y$2)</f>
        <v>0</v>
      </c>
      <c r="Y62">
        <f>-SUMIFS('[1]ANALI. CHEM.'!$E$2:$E$292,'[1]ANALI. CHEM.'!$A$2:$A$292,$B62,'[1]ANALI. CHEM.'!$F$2:$F$292,"SALI",'[1]ANALI. CHEM.'!$I$2:$I$292,"&gt;="&amp;Y$2,'[1]ANALI. CHEM.'!$I$2:$I$292,"&lt;"&amp;Z$2)</f>
        <v>0</v>
      </c>
      <c r="Z62">
        <f>-SUMIFS('[1]ANALI. CHEM.'!$E$2:$E$292,'[1]ANALI. CHEM.'!$A$2:$A$292,$B62,'[1]ANALI. CHEM.'!$F$2:$F$292,"SALI",'[1]ANALI. CHEM.'!$I$2:$I$292,"&gt;="&amp;Z$2,'[1]ANALI. CHEM.'!$I$2:$I$292,"&lt;"&amp;AA$2)</f>
        <v>0</v>
      </c>
      <c r="AA62">
        <f>-SUMIFS('[1]ANALI. CHEM.'!$E$2:$E$292,'[1]ANALI. CHEM.'!$A$2:$A$292,$B62,'[1]ANALI. CHEM.'!$F$2:$F$292,"SALI",'[1]ANALI. CHEM.'!$I$2:$I$292,"&gt;="&amp;AA$2,'[1]ANALI. CHEM.'!$I$2:$I$292,"&lt;"&amp;AB$2)</f>
        <v>0</v>
      </c>
      <c r="AB62">
        <f>-SUMIFS('[1]ANALI. CHEM.'!$E$2:$E$292,'[1]ANALI. CHEM.'!$A$2:$A$292,$B62,'[1]ANALI. CHEM.'!$F$2:$F$292,"SALI",'[1]ANALI. CHEM.'!$I$2:$I$292,"&gt;="&amp;AB$2,'[1]ANALI. CHEM.'!$I$2:$I$292,"&lt;"&amp;AC$2)</f>
        <v>0</v>
      </c>
      <c r="AC62">
        <f>-SUMIFS('[1]ANALI. CHEM.'!$E$2:$E$292,'[1]ANALI. CHEM.'!$A$2:$A$292,$B62,'[1]ANALI. CHEM.'!$F$2:$F$292,"SALI",'[1]ANALI. CHEM.'!$I$2:$I$292,"&gt;="&amp;AC$2,'[1]ANALI. CHEM.'!$I$2:$I$292,"&lt;"&amp;AD$2)</f>
        <v>0</v>
      </c>
      <c r="AD62">
        <f>-SUMIFS('[1]ANALI. CHEM.'!$E$2:$E$292,'[1]ANALI. CHEM.'!$A$2:$A$292,$B62,'[1]ANALI. CHEM.'!$F$2:$F$292,"SALI",'[1]ANALI. CHEM.'!$I$2:$I$292,"&gt;="&amp;AD$2,'[1]ANALI. CHEM.'!$I$2:$I$292,"&lt;"&amp;AE$2)</f>
        <v>0</v>
      </c>
      <c r="AE62">
        <f>-SUMIFS('[1]ANALI. CHEM.'!$E$2:$E$292,'[1]ANALI. CHEM.'!$A$2:$A$292,$B62,'[1]ANALI. CHEM.'!$F$2:$F$292,"SALI",'[1]ANALI. CHEM.'!$I$2:$I$292,"&gt;="&amp;AE$2,'[1]ANALI. CHEM.'!$I$2:$I$292,"&lt;"&amp;AF$2)</f>
        <v>0</v>
      </c>
      <c r="AF62">
        <f>-SUMIFS('[1]ANALI. CHEM.'!$E$2:$E$292,'[1]ANALI. CHEM.'!$A$2:$A$292,$B62,'[1]ANALI. CHEM.'!$F$2:$F$292,"SALI",'[1]ANALI. CHEM.'!$I$2:$I$292,"&gt;="&amp;AF$2,'[1]ANALI. CHEM.'!$I$2:$I$292,"&lt;"&amp;AG$2)</f>
        <v>0</v>
      </c>
      <c r="AG62">
        <f>-SUMIFS('[1]ANALI. CHEM.'!$E$2:$E$292,'[1]ANALI. CHEM.'!$A$2:$A$292,$B62,'[1]ANALI. CHEM.'!$F$2:$F$292,"SALI",'[1]ANALI. CHEM.'!$I$2:$I$292,"&gt;="&amp;AG$2,'[1]ANALI. CHEM.'!$I$2:$I$292,"&lt;"&amp;AH$2)</f>
        <v>0</v>
      </c>
      <c r="AH62">
        <f>-SUMIFS('[1]ANALI. CHEM.'!$E$2:$E$292,'[1]ANALI. CHEM.'!$A$2:$A$292,$B62,'[1]ANALI. CHEM.'!$F$2:$F$292,"SALI",'[1]ANALI. CHEM.'!$I$2:$I$292,"&gt;="&amp;AH$2,'[1]ANALI. CHEM.'!$I$2:$I$292,"&lt;"&amp;AI$2)</f>
        <v>0</v>
      </c>
      <c r="AI62">
        <f>-SUMIFS('[1]ANALI. CHEM.'!$E$2:$E$292,'[1]ANALI. CHEM.'!$A$2:$A$292,$B62,'[1]ANALI. CHEM.'!$F$2:$F$292,"SALI",'[1]ANALI. CHEM.'!$I$2:$I$292,"&gt;="&amp;AI$2,'[1]ANALI. CHEM.'!$I$2:$I$292,"&lt;"&amp;AJ$2)</f>
        <v>0</v>
      </c>
      <c r="AJ62">
        <f>-SUMIFS('[1]ANALI. CHEM.'!$E$2:$E$292,'[1]ANALI. CHEM.'!$A$2:$A$292,$B62,'[1]ANALI. CHEM.'!$F$2:$F$292,"SALI",'[1]ANALI. CHEM.'!$I$2:$I$292,"&gt;="&amp;AJ$2,'[1]ANALI. CHEM.'!$I$2:$I$292,"&lt;"&amp;AK$2)</f>
        <v>0</v>
      </c>
      <c r="AK62">
        <f>-SUMIFS('[1]ANALI. CHEM.'!$E$2:$E$292,'[1]ANALI. CHEM.'!$A$2:$A$292,$B62,'[1]ANALI. CHEM.'!$F$2:$F$292,"SALI",'[1]ANALI. CHEM.'!$I$2:$I$292,"&gt;="&amp;AK$2,'[1]ANALI. CHEM.'!$I$2:$I$292,"&lt;"&amp;AL$2)</f>
        <v>0</v>
      </c>
      <c r="AL62">
        <f>-SUMIFS('[1]ANALI. CHEM.'!$E$2:$E$292,'[1]ANALI. CHEM.'!$A$2:$A$292,$B62,'[1]ANALI. CHEM.'!$F$2:$F$292,"SALI",'[1]ANALI. CHEM.'!$I$2:$I$292,"&gt;="&amp;AL$2,'[1]ANALI. CHEM.'!$I$2:$I$292,"&lt;"&amp;AM$2)</f>
        <v>0</v>
      </c>
      <c r="AN62">
        <f t="shared" si="2"/>
        <v>0</v>
      </c>
      <c r="AO62">
        <f t="shared" si="1"/>
        <v>37</v>
      </c>
    </row>
    <row r="63" spans="2:41" ht="15.75" thickBot="1" x14ac:dyDescent="0.3">
      <c r="B63" s="2" t="s">
        <v>60</v>
      </c>
      <c r="C63">
        <f>-SUMIFS('[1]ANALI. CHEM.'!$E$2:$E$292,'[1]ANALI. CHEM.'!$A$2:$A$292,$B63,'[1]ANALI. CHEM.'!$F$2:$F$292,"SALI",'[1]ANALI. CHEM.'!$I$2:$I$292,"&gt;="&amp;C$2,'[1]ANALI. CHEM.'!$I$2:$I$292,"&lt;"&amp;D$2)</f>
        <v>0</v>
      </c>
      <c r="D63">
        <f>-SUMIFS('[1]ANALI. CHEM.'!$E$2:$E$292,'[1]ANALI. CHEM.'!$A$2:$A$292,$B63,'[1]ANALI. CHEM.'!$F$2:$F$292,"SALI",'[1]ANALI. CHEM.'!$I$2:$I$292,"&gt;="&amp;D$2,'[1]ANALI. CHEM.'!$I$2:$I$292,"&lt;"&amp;E$2)</f>
        <v>0</v>
      </c>
      <c r="E63">
        <f>-SUMIFS('[1]ANALI. CHEM.'!$E$2:$E$292,'[1]ANALI. CHEM.'!$A$2:$A$292,$B63,'[1]ANALI. CHEM.'!$F$2:$F$292,"SALI",'[1]ANALI. CHEM.'!$I$2:$I$292,"&gt;="&amp;E$2,'[1]ANALI. CHEM.'!$I$2:$I$292,"&lt;"&amp;F$2)</f>
        <v>0</v>
      </c>
      <c r="F63">
        <f>-SUMIFS('[1]ANALI. CHEM.'!$E$2:$E$292,'[1]ANALI. CHEM.'!$A$2:$A$292,$B63,'[1]ANALI. CHEM.'!$F$2:$F$292,"SALI",'[1]ANALI. CHEM.'!$I$2:$I$292,"&gt;="&amp;F$2,'[1]ANALI. CHEM.'!$I$2:$I$292,"&lt;"&amp;G$2)</f>
        <v>0</v>
      </c>
      <c r="G63">
        <f>-SUMIFS('[1]ANALI. CHEM.'!$E$2:$E$292,'[1]ANALI. CHEM.'!$A$2:$A$292,$B63,'[1]ANALI. CHEM.'!$F$2:$F$292,"SALI",'[1]ANALI. CHEM.'!$I$2:$I$292,"&gt;="&amp;G$2,'[1]ANALI. CHEM.'!$I$2:$I$292,"&lt;"&amp;H$2)</f>
        <v>0</v>
      </c>
      <c r="H63">
        <f>-SUMIFS('[1]ANALI. CHEM.'!$E$2:$E$292,'[1]ANALI. CHEM.'!$A$2:$A$292,$B63,'[1]ANALI. CHEM.'!$F$2:$F$292,"SALI",'[1]ANALI. CHEM.'!$I$2:$I$292,"&gt;="&amp;H$2,'[1]ANALI. CHEM.'!$I$2:$I$292,"&lt;"&amp;I$2)</f>
        <v>0</v>
      </c>
      <c r="I63">
        <f>-SUMIFS('[1]ANALI. CHEM.'!$E$2:$E$292,'[1]ANALI. CHEM.'!$A$2:$A$292,$B63,'[1]ANALI. CHEM.'!$F$2:$F$292,"SALI",'[1]ANALI. CHEM.'!$I$2:$I$292,"&gt;="&amp;I$2,'[1]ANALI. CHEM.'!$I$2:$I$292,"&lt;"&amp;J$2)</f>
        <v>0</v>
      </c>
      <c r="J63">
        <f>-SUMIFS('[1]ANALI. CHEM.'!$E$2:$E$292,'[1]ANALI. CHEM.'!$A$2:$A$292,$B63,'[1]ANALI. CHEM.'!$F$2:$F$292,"SALI",'[1]ANALI. CHEM.'!$I$2:$I$292,"&gt;="&amp;J$2,'[1]ANALI. CHEM.'!$I$2:$I$292,"&lt;"&amp;K$2)</f>
        <v>0</v>
      </c>
      <c r="K63">
        <f>-SUMIFS('[1]ANALI. CHEM.'!$E$2:$E$292,'[1]ANALI. CHEM.'!$A$2:$A$292,$B63,'[1]ANALI. CHEM.'!$F$2:$F$292,"SALI",'[1]ANALI. CHEM.'!$I$2:$I$292,"&gt;="&amp;K$2,'[1]ANALI. CHEM.'!$I$2:$I$292,"&lt;"&amp;L$2)</f>
        <v>0</v>
      </c>
      <c r="L63">
        <f>-SUMIFS('[1]ANALI. CHEM.'!$E$2:$E$292,'[1]ANALI. CHEM.'!$A$2:$A$292,$B63,'[1]ANALI. CHEM.'!$F$2:$F$292,"SALI",'[1]ANALI. CHEM.'!$I$2:$I$292,"&gt;="&amp;L$2,'[1]ANALI. CHEM.'!$I$2:$I$292,"&lt;"&amp;M$2)</f>
        <v>0</v>
      </c>
      <c r="M63">
        <f>-SUMIFS('[1]ANALI. CHEM.'!$E$2:$E$292,'[1]ANALI. CHEM.'!$A$2:$A$292,$B63,'[1]ANALI. CHEM.'!$F$2:$F$292,"SALI",'[1]ANALI. CHEM.'!$I$2:$I$292,"&gt;="&amp;M$2,'[1]ANALI. CHEM.'!$I$2:$I$292,"&lt;"&amp;N$2)</f>
        <v>0</v>
      </c>
      <c r="N63">
        <f>-SUMIFS('[1]ANALI. CHEM.'!$E$2:$E$292,'[1]ANALI. CHEM.'!$A$2:$A$292,$B63,'[1]ANALI. CHEM.'!$F$2:$F$292,"SALI",'[1]ANALI. CHEM.'!$I$2:$I$292,"&gt;="&amp;N$2,'[1]ANALI. CHEM.'!$I$2:$I$292,"&lt;"&amp;O$2)</f>
        <v>0</v>
      </c>
      <c r="O63">
        <f>-SUMIFS('[1]ANALI. CHEM.'!$E$2:$E$292,'[1]ANALI. CHEM.'!$A$2:$A$292,$B63,'[1]ANALI. CHEM.'!$F$2:$F$292,"SALI",'[1]ANALI. CHEM.'!$I$2:$I$292,"&gt;="&amp;O$2,'[1]ANALI. CHEM.'!$I$2:$I$292,"&lt;"&amp;P$2)</f>
        <v>0</v>
      </c>
      <c r="P63">
        <f>-SUMIFS('[1]ANALI. CHEM.'!$E$2:$E$292,'[1]ANALI. CHEM.'!$A$2:$A$292,$B63,'[1]ANALI. CHEM.'!$F$2:$F$292,"SALI",'[1]ANALI. CHEM.'!$I$2:$I$292,"&gt;="&amp;P$2,'[1]ANALI. CHEM.'!$I$2:$I$292,"&lt;"&amp;Q$2)</f>
        <v>0</v>
      </c>
      <c r="Q63">
        <f>-SUMIFS('[1]ANALI. CHEM.'!$E$2:$E$292,'[1]ANALI. CHEM.'!$A$2:$A$292,$B63,'[1]ANALI. CHEM.'!$F$2:$F$292,"SALI",'[1]ANALI. CHEM.'!$I$2:$I$292,"&gt;="&amp;Q$2,'[1]ANALI. CHEM.'!$I$2:$I$292,"&lt;"&amp;R$2)</f>
        <v>0</v>
      </c>
      <c r="R63">
        <f>-SUMIFS('[1]ANALI. CHEM.'!$E$2:$E$292,'[1]ANALI. CHEM.'!$A$2:$A$292,$B63,'[1]ANALI. CHEM.'!$F$2:$F$292,"SALI",'[1]ANALI. CHEM.'!$I$2:$I$292,"&gt;="&amp;R$2,'[1]ANALI. CHEM.'!$I$2:$I$292,"&lt;"&amp;S$2)</f>
        <v>0</v>
      </c>
      <c r="S63">
        <f>-SUMIFS('[1]ANALI. CHEM.'!$E$2:$E$292,'[1]ANALI. CHEM.'!$A$2:$A$292,$B63,'[1]ANALI. CHEM.'!$F$2:$F$292,"SALI",'[1]ANALI. CHEM.'!$I$2:$I$292,"&gt;="&amp;S$2,'[1]ANALI. CHEM.'!$I$2:$I$292,"&lt;"&amp;T$2)</f>
        <v>0</v>
      </c>
      <c r="T63">
        <f>-SUMIFS('[1]ANALI. CHEM.'!$E$2:$E$292,'[1]ANALI. CHEM.'!$A$2:$A$292,$B63,'[1]ANALI. CHEM.'!$F$2:$F$292,"SALI",'[1]ANALI. CHEM.'!$I$2:$I$292,"&gt;="&amp;T$2,'[1]ANALI. CHEM.'!$I$2:$I$292,"&lt;"&amp;U$2)</f>
        <v>0</v>
      </c>
      <c r="U63">
        <f>-SUMIFS('[1]ANALI. CHEM.'!$E$2:$E$292,'[1]ANALI. CHEM.'!$A$2:$A$292,$B63,'[1]ANALI. CHEM.'!$F$2:$F$292,"SALI",'[1]ANALI. CHEM.'!$I$2:$I$292,"&gt;="&amp;U$2,'[1]ANALI. CHEM.'!$I$2:$I$292,"&lt;"&amp;V$2)</f>
        <v>0</v>
      </c>
      <c r="V63">
        <f>-SUMIFS('[1]ANALI. CHEM.'!$E$2:$E$292,'[1]ANALI. CHEM.'!$A$2:$A$292,$B63,'[1]ANALI. CHEM.'!$F$2:$F$292,"SALI",'[1]ANALI. CHEM.'!$I$2:$I$292,"&gt;="&amp;V$2,'[1]ANALI. CHEM.'!$I$2:$I$292,"&lt;"&amp;W$2)</f>
        <v>0</v>
      </c>
      <c r="W63">
        <f>-SUMIFS('[1]ANALI. CHEM.'!$E$2:$E$292,'[1]ANALI. CHEM.'!$A$2:$A$292,$B63,'[1]ANALI. CHEM.'!$F$2:$F$292,"SALI",'[1]ANALI. CHEM.'!$I$2:$I$292,"&gt;="&amp;W$2,'[1]ANALI. CHEM.'!$I$2:$I$292,"&lt;"&amp;X$2)</f>
        <v>0</v>
      </c>
      <c r="X63">
        <f>-SUMIFS('[1]ANALI. CHEM.'!$E$2:$E$292,'[1]ANALI. CHEM.'!$A$2:$A$292,$B63,'[1]ANALI. CHEM.'!$F$2:$F$292,"SALI",'[1]ANALI. CHEM.'!$I$2:$I$292,"&gt;="&amp;X$2,'[1]ANALI. CHEM.'!$I$2:$I$292,"&lt;"&amp;Y$2)</f>
        <v>0</v>
      </c>
      <c r="Y63">
        <f>-SUMIFS('[1]ANALI. CHEM.'!$E$2:$E$292,'[1]ANALI. CHEM.'!$A$2:$A$292,$B63,'[1]ANALI. CHEM.'!$F$2:$F$292,"SALI",'[1]ANALI. CHEM.'!$I$2:$I$292,"&gt;="&amp;Y$2,'[1]ANALI. CHEM.'!$I$2:$I$292,"&lt;"&amp;Z$2)</f>
        <v>0</v>
      </c>
      <c r="Z63">
        <f>-SUMIFS('[1]ANALI. CHEM.'!$E$2:$E$292,'[1]ANALI. CHEM.'!$A$2:$A$292,$B63,'[1]ANALI. CHEM.'!$F$2:$F$292,"SALI",'[1]ANALI. CHEM.'!$I$2:$I$292,"&gt;="&amp;Z$2,'[1]ANALI. CHEM.'!$I$2:$I$292,"&lt;"&amp;AA$2)</f>
        <v>0</v>
      </c>
      <c r="AA63">
        <f>-SUMIFS('[1]ANALI. CHEM.'!$E$2:$E$292,'[1]ANALI. CHEM.'!$A$2:$A$292,$B63,'[1]ANALI. CHEM.'!$F$2:$F$292,"SALI",'[1]ANALI. CHEM.'!$I$2:$I$292,"&gt;="&amp;AA$2,'[1]ANALI. CHEM.'!$I$2:$I$292,"&lt;"&amp;AB$2)</f>
        <v>0</v>
      </c>
      <c r="AB63">
        <f>-SUMIFS('[1]ANALI. CHEM.'!$E$2:$E$292,'[1]ANALI. CHEM.'!$A$2:$A$292,$B63,'[1]ANALI. CHEM.'!$F$2:$F$292,"SALI",'[1]ANALI. CHEM.'!$I$2:$I$292,"&gt;="&amp;AB$2,'[1]ANALI. CHEM.'!$I$2:$I$292,"&lt;"&amp;AC$2)</f>
        <v>0</v>
      </c>
      <c r="AC63">
        <f>-SUMIFS('[1]ANALI. CHEM.'!$E$2:$E$292,'[1]ANALI. CHEM.'!$A$2:$A$292,$B63,'[1]ANALI. CHEM.'!$F$2:$F$292,"SALI",'[1]ANALI. CHEM.'!$I$2:$I$292,"&gt;="&amp;AC$2,'[1]ANALI. CHEM.'!$I$2:$I$292,"&lt;"&amp;AD$2)</f>
        <v>0</v>
      </c>
      <c r="AD63">
        <f>-SUMIFS('[1]ANALI. CHEM.'!$E$2:$E$292,'[1]ANALI. CHEM.'!$A$2:$A$292,$B63,'[1]ANALI. CHEM.'!$F$2:$F$292,"SALI",'[1]ANALI. CHEM.'!$I$2:$I$292,"&gt;="&amp;AD$2,'[1]ANALI. CHEM.'!$I$2:$I$292,"&lt;"&amp;AE$2)</f>
        <v>0</v>
      </c>
      <c r="AE63">
        <f>-SUMIFS('[1]ANALI. CHEM.'!$E$2:$E$292,'[1]ANALI. CHEM.'!$A$2:$A$292,$B63,'[1]ANALI. CHEM.'!$F$2:$F$292,"SALI",'[1]ANALI. CHEM.'!$I$2:$I$292,"&gt;="&amp;AE$2,'[1]ANALI. CHEM.'!$I$2:$I$292,"&lt;"&amp;AF$2)</f>
        <v>0</v>
      </c>
      <c r="AF63">
        <f>-SUMIFS('[1]ANALI. CHEM.'!$E$2:$E$292,'[1]ANALI. CHEM.'!$A$2:$A$292,$B63,'[1]ANALI. CHEM.'!$F$2:$F$292,"SALI",'[1]ANALI. CHEM.'!$I$2:$I$292,"&gt;="&amp;AF$2,'[1]ANALI. CHEM.'!$I$2:$I$292,"&lt;"&amp;AG$2)</f>
        <v>0</v>
      </c>
      <c r="AG63">
        <f>-SUMIFS('[1]ANALI. CHEM.'!$E$2:$E$292,'[1]ANALI. CHEM.'!$A$2:$A$292,$B63,'[1]ANALI. CHEM.'!$F$2:$F$292,"SALI",'[1]ANALI. CHEM.'!$I$2:$I$292,"&gt;="&amp;AG$2,'[1]ANALI. CHEM.'!$I$2:$I$292,"&lt;"&amp;AH$2)</f>
        <v>0</v>
      </c>
      <c r="AH63">
        <f>-SUMIFS('[1]ANALI. CHEM.'!$E$2:$E$292,'[1]ANALI. CHEM.'!$A$2:$A$292,$B63,'[1]ANALI. CHEM.'!$F$2:$F$292,"SALI",'[1]ANALI. CHEM.'!$I$2:$I$292,"&gt;="&amp;AH$2,'[1]ANALI. CHEM.'!$I$2:$I$292,"&lt;"&amp;AI$2)</f>
        <v>0</v>
      </c>
      <c r="AI63">
        <f>-SUMIFS('[1]ANALI. CHEM.'!$E$2:$E$292,'[1]ANALI. CHEM.'!$A$2:$A$292,$B63,'[1]ANALI. CHEM.'!$F$2:$F$292,"SALI",'[1]ANALI. CHEM.'!$I$2:$I$292,"&gt;="&amp;AI$2,'[1]ANALI. CHEM.'!$I$2:$I$292,"&lt;"&amp;AJ$2)</f>
        <v>0</v>
      </c>
      <c r="AJ63">
        <f>-SUMIFS('[1]ANALI. CHEM.'!$E$2:$E$292,'[1]ANALI. CHEM.'!$A$2:$A$292,$B63,'[1]ANALI. CHEM.'!$F$2:$F$292,"SALI",'[1]ANALI. CHEM.'!$I$2:$I$292,"&gt;="&amp;AJ$2,'[1]ANALI. CHEM.'!$I$2:$I$292,"&lt;"&amp;AK$2)</f>
        <v>0</v>
      </c>
      <c r="AK63">
        <f>-SUMIFS('[1]ANALI. CHEM.'!$E$2:$E$292,'[1]ANALI. CHEM.'!$A$2:$A$292,$B63,'[1]ANALI. CHEM.'!$F$2:$F$292,"SALI",'[1]ANALI. CHEM.'!$I$2:$I$292,"&gt;="&amp;AK$2,'[1]ANALI. CHEM.'!$I$2:$I$292,"&lt;"&amp;AL$2)</f>
        <v>0</v>
      </c>
      <c r="AL63">
        <f>-SUMIFS('[1]ANALI. CHEM.'!$E$2:$E$292,'[1]ANALI. CHEM.'!$A$2:$A$292,$B63,'[1]ANALI. CHEM.'!$F$2:$F$292,"SALI",'[1]ANALI. CHEM.'!$I$2:$I$292,"&gt;="&amp;AL$2,'[1]ANALI. CHEM.'!$I$2:$I$292,"&lt;"&amp;AM$2)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-SUMIFS('[1]ANALI. CHEM.'!$E$2:$E$292,'[1]ANALI. CHEM.'!$A$2:$A$292,$B64,'[1]ANALI. CHEM.'!$F$2:$F$292,"SALI",'[1]ANALI. CHEM.'!$I$2:$I$292,"&gt;="&amp;C$2,'[1]ANALI. CHEM.'!$I$2:$I$292,"&lt;"&amp;D$2)</f>
        <v>0</v>
      </c>
      <c r="D64">
        <f>-SUMIFS('[1]ANALI. CHEM.'!$E$2:$E$292,'[1]ANALI. CHEM.'!$A$2:$A$292,$B64,'[1]ANALI. CHEM.'!$F$2:$F$292,"SALI",'[1]ANALI. CHEM.'!$I$2:$I$292,"&gt;="&amp;D$2,'[1]ANALI. CHEM.'!$I$2:$I$292,"&lt;"&amp;E$2)</f>
        <v>0</v>
      </c>
      <c r="E64">
        <f>-SUMIFS('[1]ANALI. CHEM.'!$E$2:$E$292,'[1]ANALI. CHEM.'!$A$2:$A$292,$B64,'[1]ANALI. CHEM.'!$F$2:$F$292,"SALI",'[1]ANALI. CHEM.'!$I$2:$I$292,"&gt;="&amp;E$2,'[1]ANALI. CHEM.'!$I$2:$I$292,"&lt;"&amp;F$2)</f>
        <v>0</v>
      </c>
      <c r="F64">
        <f>-SUMIFS('[1]ANALI. CHEM.'!$E$2:$E$292,'[1]ANALI. CHEM.'!$A$2:$A$292,$B64,'[1]ANALI. CHEM.'!$F$2:$F$292,"SALI",'[1]ANALI. CHEM.'!$I$2:$I$292,"&gt;="&amp;F$2,'[1]ANALI. CHEM.'!$I$2:$I$292,"&lt;"&amp;G$2)</f>
        <v>0</v>
      </c>
      <c r="G64">
        <f>-SUMIFS('[1]ANALI. CHEM.'!$E$2:$E$292,'[1]ANALI. CHEM.'!$A$2:$A$292,$B64,'[1]ANALI. CHEM.'!$F$2:$F$292,"SALI",'[1]ANALI. CHEM.'!$I$2:$I$292,"&gt;="&amp;G$2,'[1]ANALI. CHEM.'!$I$2:$I$292,"&lt;"&amp;H$2)</f>
        <v>0</v>
      </c>
      <c r="H64">
        <f>-SUMIFS('[1]ANALI. CHEM.'!$E$2:$E$292,'[1]ANALI. CHEM.'!$A$2:$A$292,$B64,'[1]ANALI. CHEM.'!$F$2:$F$292,"SALI",'[1]ANALI. CHEM.'!$I$2:$I$292,"&gt;="&amp;H$2,'[1]ANALI. CHEM.'!$I$2:$I$292,"&lt;"&amp;I$2)</f>
        <v>0</v>
      </c>
      <c r="I64">
        <f>-SUMIFS('[1]ANALI. CHEM.'!$E$2:$E$292,'[1]ANALI. CHEM.'!$A$2:$A$292,$B64,'[1]ANALI. CHEM.'!$F$2:$F$292,"SALI",'[1]ANALI. CHEM.'!$I$2:$I$292,"&gt;="&amp;I$2,'[1]ANALI. CHEM.'!$I$2:$I$292,"&lt;"&amp;J$2)</f>
        <v>0</v>
      </c>
      <c r="J64">
        <f>-SUMIFS('[1]ANALI. CHEM.'!$E$2:$E$292,'[1]ANALI. CHEM.'!$A$2:$A$292,$B64,'[1]ANALI. CHEM.'!$F$2:$F$292,"SALI",'[1]ANALI. CHEM.'!$I$2:$I$292,"&gt;="&amp;J$2,'[1]ANALI. CHEM.'!$I$2:$I$292,"&lt;"&amp;K$2)</f>
        <v>0</v>
      </c>
      <c r="K64">
        <f>-SUMIFS('[1]ANALI. CHEM.'!$E$2:$E$292,'[1]ANALI. CHEM.'!$A$2:$A$292,$B64,'[1]ANALI. CHEM.'!$F$2:$F$292,"SALI",'[1]ANALI. CHEM.'!$I$2:$I$292,"&gt;="&amp;K$2,'[1]ANALI. CHEM.'!$I$2:$I$292,"&lt;"&amp;L$2)</f>
        <v>0</v>
      </c>
      <c r="L64">
        <f>-SUMIFS('[1]ANALI. CHEM.'!$E$2:$E$292,'[1]ANALI. CHEM.'!$A$2:$A$292,$B64,'[1]ANALI. CHEM.'!$F$2:$F$292,"SALI",'[1]ANALI. CHEM.'!$I$2:$I$292,"&gt;="&amp;L$2,'[1]ANALI. CHEM.'!$I$2:$I$292,"&lt;"&amp;M$2)</f>
        <v>0</v>
      </c>
      <c r="M64">
        <f>-SUMIFS('[1]ANALI. CHEM.'!$E$2:$E$292,'[1]ANALI. CHEM.'!$A$2:$A$292,$B64,'[1]ANALI. CHEM.'!$F$2:$F$292,"SALI",'[1]ANALI. CHEM.'!$I$2:$I$292,"&gt;="&amp;M$2,'[1]ANALI. CHEM.'!$I$2:$I$292,"&lt;"&amp;N$2)</f>
        <v>0</v>
      </c>
      <c r="N64">
        <f>-SUMIFS('[1]ANALI. CHEM.'!$E$2:$E$292,'[1]ANALI. CHEM.'!$A$2:$A$292,$B64,'[1]ANALI. CHEM.'!$F$2:$F$292,"SALI",'[1]ANALI. CHEM.'!$I$2:$I$292,"&gt;="&amp;N$2,'[1]ANALI. CHEM.'!$I$2:$I$292,"&lt;"&amp;O$2)</f>
        <v>0</v>
      </c>
      <c r="O64">
        <f>-SUMIFS('[1]ANALI. CHEM.'!$E$2:$E$292,'[1]ANALI. CHEM.'!$A$2:$A$292,$B64,'[1]ANALI. CHEM.'!$F$2:$F$292,"SALI",'[1]ANALI. CHEM.'!$I$2:$I$292,"&gt;="&amp;O$2,'[1]ANALI. CHEM.'!$I$2:$I$292,"&lt;"&amp;P$2)</f>
        <v>0</v>
      </c>
      <c r="P64">
        <f>-SUMIFS('[1]ANALI. CHEM.'!$E$2:$E$292,'[1]ANALI. CHEM.'!$A$2:$A$292,$B64,'[1]ANALI. CHEM.'!$F$2:$F$292,"SALI",'[1]ANALI. CHEM.'!$I$2:$I$292,"&gt;="&amp;P$2,'[1]ANALI. CHEM.'!$I$2:$I$292,"&lt;"&amp;Q$2)</f>
        <v>0</v>
      </c>
      <c r="Q64">
        <f>-SUMIFS('[1]ANALI. CHEM.'!$E$2:$E$292,'[1]ANALI. CHEM.'!$A$2:$A$292,$B64,'[1]ANALI. CHEM.'!$F$2:$F$292,"SALI",'[1]ANALI. CHEM.'!$I$2:$I$292,"&gt;="&amp;Q$2,'[1]ANALI. CHEM.'!$I$2:$I$292,"&lt;"&amp;R$2)</f>
        <v>0</v>
      </c>
      <c r="R64">
        <f>-SUMIFS('[1]ANALI. CHEM.'!$E$2:$E$292,'[1]ANALI. CHEM.'!$A$2:$A$292,$B64,'[1]ANALI. CHEM.'!$F$2:$F$292,"SALI",'[1]ANALI. CHEM.'!$I$2:$I$292,"&gt;="&amp;R$2,'[1]ANALI. CHEM.'!$I$2:$I$292,"&lt;"&amp;S$2)</f>
        <v>0</v>
      </c>
      <c r="S64">
        <f>-SUMIFS('[1]ANALI. CHEM.'!$E$2:$E$292,'[1]ANALI. CHEM.'!$A$2:$A$292,$B64,'[1]ANALI. CHEM.'!$F$2:$F$292,"SALI",'[1]ANALI. CHEM.'!$I$2:$I$292,"&gt;="&amp;S$2,'[1]ANALI. CHEM.'!$I$2:$I$292,"&lt;"&amp;T$2)</f>
        <v>0</v>
      </c>
      <c r="T64">
        <f>-SUMIFS('[1]ANALI. CHEM.'!$E$2:$E$292,'[1]ANALI. CHEM.'!$A$2:$A$292,$B64,'[1]ANALI. CHEM.'!$F$2:$F$292,"SALI",'[1]ANALI. CHEM.'!$I$2:$I$292,"&gt;="&amp;T$2,'[1]ANALI. CHEM.'!$I$2:$I$292,"&lt;"&amp;U$2)</f>
        <v>1</v>
      </c>
      <c r="U64">
        <f>-SUMIFS('[1]ANALI. CHEM.'!$E$2:$E$292,'[1]ANALI. CHEM.'!$A$2:$A$292,$B64,'[1]ANALI. CHEM.'!$F$2:$F$292,"SALI",'[1]ANALI. CHEM.'!$I$2:$I$292,"&gt;="&amp;U$2,'[1]ANALI. CHEM.'!$I$2:$I$292,"&lt;"&amp;V$2)</f>
        <v>0</v>
      </c>
      <c r="V64">
        <f>-SUMIFS('[1]ANALI. CHEM.'!$E$2:$E$292,'[1]ANALI. CHEM.'!$A$2:$A$292,$B64,'[1]ANALI. CHEM.'!$F$2:$F$292,"SALI",'[1]ANALI. CHEM.'!$I$2:$I$292,"&gt;="&amp;V$2,'[1]ANALI. CHEM.'!$I$2:$I$292,"&lt;"&amp;W$2)</f>
        <v>0</v>
      </c>
      <c r="W64">
        <f>-SUMIFS('[1]ANALI. CHEM.'!$E$2:$E$292,'[1]ANALI. CHEM.'!$A$2:$A$292,$B64,'[1]ANALI. CHEM.'!$F$2:$F$292,"SALI",'[1]ANALI. CHEM.'!$I$2:$I$292,"&gt;="&amp;W$2,'[1]ANALI. CHEM.'!$I$2:$I$292,"&lt;"&amp;X$2)</f>
        <v>3</v>
      </c>
      <c r="X64">
        <f>-SUMIFS('[1]ANALI. CHEM.'!$E$2:$E$292,'[1]ANALI. CHEM.'!$A$2:$A$292,$B64,'[1]ANALI. CHEM.'!$F$2:$F$292,"SALI",'[1]ANALI. CHEM.'!$I$2:$I$292,"&gt;="&amp;X$2,'[1]ANALI. CHEM.'!$I$2:$I$292,"&lt;"&amp;Y$2)</f>
        <v>0</v>
      </c>
      <c r="Y64">
        <f>-SUMIFS('[1]ANALI. CHEM.'!$E$2:$E$292,'[1]ANALI. CHEM.'!$A$2:$A$292,$B64,'[1]ANALI. CHEM.'!$F$2:$F$292,"SALI",'[1]ANALI. CHEM.'!$I$2:$I$292,"&gt;="&amp;Y$2,'[1]ANALI. CHEM.'!$I$2:$I$292,"&lt;"&amp;Z$2)</f>
        <v>0</v>
      </c>
      <c r="Z64">
        <f>-SUMIFS('[1]ANALI. CHEM.'!$E$2:$E$292,'[1]ANALI. CHEM.'!$A$2:$A$292,$B64,'[1]ANALI. CHEM.'!$F$2:$F$292,"SALI",'[1]ANALI. CHEM.'!$I$2:$I$292,"&gt;="&amp;Z$2,'[1]ANALI. CHEM.'!$I$2:$I$292,"&lt;"&amp;AA$2)</f>
        <v>0</v>
      </c>
      <c r="AA64">
        <f>-SUMIFS('[1]ANALI. CHEM.'!$E$2:$E$292,'[1]ANALI. CHEM.'!$A$2:$A$292,$B64,'[1]ANALI. CHEM.'!$F$2:$F$292,"SALI",'[1]ANALI. CHEM.'!$I$2:$I$292,"&gt;="&amp;AA$2,'[1]ANALI. CHEM.'!$I$2:$I$292,"&lt;"&amp;AB$2)</f>
        <v>0</v>
      </c>
      <c r="AB64">
        <f>-SUMIFS('[1]ANALI. CHEM.'!$E$2:$E$292,'[1]ANALI. CHEM.'!$A$2:$A$292,$B64,'[1]ANALI. CHEM.'!$F$2:$F$292,"SALI",'[1]ANALI. CHEM.'!$I$2:$I$292,"&gt;="&amp;AB$2,'[1]ANALI. CHEM.'!$I$2:$I$292,"&lt;"&amp;AC$2)</f>
        <v>0</v>
      </c>
      <c r="AC64">
        <f>-SUMIFS('[1]ANALI. CHEM.'!$E$2:$E$292,'[1]ANALI. CHEM.'!$A$2:$A$292,$B64,'[1]ANALI. CHEM.'!$F$2:$F$292,"SALI",'[1]ANALI. CHEM.'!$I$2:$I$292,"&gt;="&amp;AC$2,'[1]ANALI. CHEM.'!$I$2:$I$292,"&lt;"&amp;AD$2)</f>
        <v>0</v>
      </c>
      <c r="AD64">
        <f>-SUMIFS('[1]ANALI. CHEM.'!$E$2:$E$292,'[1]ANALI. CHEM.'!$A$2:$A$292,$B64,'[1]ANALI. CHEM.'!$F$2:$F$292,"SALI",'[1]ANALI. CHEM.'!$I$2:$I$292,"&gt;="&amp;AD$2,'[1]ANALI. CHEM.'!$I$2:$I$292,"&lt;"&amp;AE$2)</f>
        <v>0</v>
      </c>
      <c r="AE64">
        <f>-SUMIFS('[1]ANALI. CHEM.'!$E$2:$E$292,'[1]ANALI. CHEM.'!$A$2:$A$292,$B64,'[1]ANALI. CHEM.'!$F$2:$F$292,"SALI",'[1]ANALI. CHEM.'!$I$2:$I$292,"&gt;="&amp;AE$2,'[1]ANALI. CHEM.'!$I$2:$I$292,"&lt;"&amp;AF$2)</f>
        <v>0</v>
      </c>
      <c r="AF64">
        <f>-SUMIFS('[1]ANALI. CHEM.'!$E$2:$E$292,'[1]ANALI. CHEM.'!$A$2:$A$292,$B64,'[1]ANALI. CHEM.'!$F$2:$F$292,"SALI",'[1]ANALI. CHEM.'!$I$2:$I$292,"&gt;="&amp;AF$2,'[1]ANALI. CHEM.'!$I$2:$I$292,"&lt;"&amp;AG$2)</f>
        <v>0</v>
      </c>
      <c r="AG64">
        <f>-SUMIFS('[1]ANALI. CHEM.'!$E$2:$E$292,'[1]ANALI. CHEM.'!$A$2:$A$292,$B64,'[1]ANALI. CHEM.'!$F$2:$F$292,"SALI",'[1]ANALI. CHEM.'!$I$2:$I$292,"&gt;="&amp;AG$2,'[1]ANALI. CHEM.'!$I$2:$I$292,"&lt;"&amp;AH$2)</f>
        <v>0</v>
      </c>
      <c r="AH64">
        <f>-SUMIFS('[1]ANALI. CHEM.'!$E$2:$E$292,'[1]ANALI. CHEM.'!$A$2:$A$292,$B64,'[1]ANALI. CHEM.'!$F$2:$F$292,"SALI",'[1]ANALI. CHEM.'!$I$2:$I$292,"&gt;="&amp;AH$2,'[1]ANALI. CHEM.'!$I$2:$I$292,"&lt;"&amp;AI$2)</f>
        <v>0</v>
      </c>
      <c r="AI64">
        <f>-SUMIFS('[1]ANALI. CHEM.'!$E$2:$E$292,'[1]ANALI. CHEM.'!$A$2:$A$292,$B64,'[1]ANALI. CHEM.'!$F$2:$F$292,"SALI",'[1]ANALI. CHEM.'!$I$2:$I$292,"&gt;="&amp;AI$2,'[1]ANALI. CHEM.'!$I$2:$I$292,"&lt;"&amp;AJ$2)</f>
        <v>0</v>
      </c>
      <c r="AJ64">
        <f>-SUMIFS('[1]ANALI. CHEM.'!$E$2:$E$292,'[1]ANALI. CHEM.'!$A$2:$A$292,$B64,'[1]ANALI. CHEM.'!$F$2:$F$292,"SALI",'[1]ANALI. CHEM.'!$I$2:$I$292,"&gt;="&amp;AJ$2,'[1]ANALI. CHEM.'!$I$2:$I$292,"&lt;"&amp;AK$2)</f>
        <v>0</v>
      </c>
      <c r="AK64">
        <f>-SUMIFS('[1]ANALI. CHEM.'!$E$2:$E$292,'[1]ANALI. CHEM.'!$A$2:$A$292,$B64,'[1]ANALI. CHEM.'!$F$2:$F$292,"SALI",'[1]ANALI. CHEM.'!$I$2:$I$292,"&gt;="&amp;AK$2,'[1]ANALI. CHEM.'!$I$2:$I$292,"&lt;"&amp;AL$2)</f>
        <v>0</v>
      </c>
      <c r="AL64">
        <f>-SUMIFS('[1]ANALI. CHEM.'!$E$2:$E$292,'[1]ANALI. CHEM.'!$A$2:$A$292,$B64,'[1]ANALI. CHEM.'!$F$2:$F$292,"SALI",'[1]ANALI. CHEM.'!$I$2:$I$292,"&gt;="&amp;AL$2,'[1]ANALI. CHEM.'!$I$2:$I$292,"&lt;"&amp;AM$2)</f>
        <v>0</v>
      </c>
      <c r="AN64">
        <f t="shared" si="2"/>
        <v>4</v>
      </c>
      <c r="AO64">
        <f t="shared" si="1"/>
        <v>34</v>
      </c>
    </row>
    <row r="65" spans="2:41" ht="15.75" thickBot="1" x14ac:dyDescent="0.3">
      <c r="B65" s="2" t="s">
        <v>62</v>
      </c>
      <c r="C65">
        <f>-SUMIFS('[1]ANALI. CHEM.'!$E$2:$E$292,'[1]ANALI. CHEM.'!$A$2:$A$292,$B65,'[1]ANALI. CHEM.'!$F$2:$F$292,"SALI",'[1]ANALI. CHEM.'!$I$2:$I$292,"&gt;="&amp;C$2,'[1]ANALI. CHEM.'!$I$2:$I$292,"&lt;"&amp;D$2)</f>
        <v>0</v>
      </c>
      <c r="D65">
        <f>-SUMIFS('[1]ANALI. CHEM.'!$E$2:$E$292,'[1]ANALI. CHEM.'!$A$2:$A$292,$B65,'[1]ANALI. CHEM.'!$F$2:$F$292,"SALI",'[1]ANALI. CHEM.'!$I$2:$I$292,"&gt;="&amp;D$2,'[1]ANALI. CHEM.'!$I$2:$I$292,"&lt;"&amp;E$2)</f>
        <v>0</v>
      </c>
      <c r="E65">
        <f>-SUMIFS('[1]ANALI. CHEM.'!$E$2:$E$292,'[1]ANALI. CHEM.'!$A$2:$A$292,$B65,'[1]ANALI. CHEM.'!$F$2:$F$292,"SALI",'[1]ANALI. CHEM.'!$I$2:$I$292,"&gt;="&amp;E$2,'[1]ANALI. CHEM.'!$I$2:$I$292,"&lt;"&amp;F$2)</f>
        <v>0</v>
      </c>
      <c r="F65">
        <f>-SUMIFS('[1]ANALI. CHEM.'!$E$2:$E$292,'[1]ANALI. CHEM.'!$A$2:$A$292,$B65,'[1]ANALI. CHEM.'!$F$2:$F$292,"SALI",'[1]ANALI. CHEM.'!$I$2:$I$292,"&gt;="&amp;F$2,'[1]ANALI. CHEM.'!$I$2:$I$292,"&lt;"&amp;G$2)</f>
        <v>0</v>
      </c>
      <c r="G65">
        <f>-SUMIFS('[1]ANALI. CHEM.'!$E$2:$E$292,'[1]ANALI. CHEM.'!$A$2:$A$292,$B65,'[1]ANALI. CHEM.'!$F$2:$F$292,"SALI",'[1]ANALI. CHEM.'!$I$2:$I$292,"&gt;="&amp;G$2,'[1]ANALI. CHEM.'!$I$2:$I$292,"&lt;"&amp;H$2)</f>
        <v>0</v>
      </c>
      <c r="H65">
        <f>-SUMIFS('[1]ANALI. CHEM.'!$E$2:$E$292,'[1]ANALI. CHEM.'!$A$2:$A$292,$B65,'[1]ANALI. CHEM.'!$F$2:$F$292,"SALI",'[1]ANALI. CHEM.'!$I$2:$I$292,"&gt;="&amp;H$2,'[1]ANALI. CHEM.'!$I$2:$I$292,"&lt;"&amp;I$2)</f>
        <v>0</v>
      </c>
      <c r="I65">
        <f>-SUMIFS('[1]ANALI. CHEM.'!$E$2:$E$292,'[1]ANALI. CHEM.'!$A$2:$A$292,$B65,'[1]ANALI. CHEM.'!$F$2:$F$292,"SALI",'[1]ANALI. CHEM.'!$I$2:$I$292,"&gt;="&amp;I$2,'[1]ANALI. CHEM.'!$I$2:$I$292,"&lt;"&amp;J$2)</f>
        <v>0</v>
      </c>
      <c r="J65">
        <f>-SUMIFS('[1]ANALI. CHEM.'!$E$2:$E$292,'[1]ANALI. CHEM.'!$A$2:$A$292,$B65,'[1]ANALI. CHEM.'!$F$2:$F$292,"SALI",'[1]ANALI. CHEM.'!$I$2:$I$292,"&gt;="&amp;J$2,'[1]ANALI. CHEM.'!$I$2:$I$292,"&lt;"&amp;K$2)</f>
        <v>0</v>
      </c>
      <c r="K65">
        <f>-SUMIFS('[1]ANALI. CHEM.'!$E$2:$E$292,'[1]ANALI. CHEM.'!$A$2:$A$292,$B65,'[1]ANALI. CHEM.'!$F$2:$F$292,"SALI",'[1]ANALI. CHEM.'!$I$2:$I$292,"&gt;="&amp;K$2,'[1]ANALI. CHEM.'!$I$2:$I$292,"&lt;"&amp;L$2)</f>
        <v>0</v>
      </c>
      <c r="L65">
        <f>-SUMIFS('[1]ANALI. CHEM.'!$E$2:$E$292,'[1]ANALI. CHEM.'!$A$2:$A$292,$B65,'[1]ANALI. CHEM.'!$F$2:$F$292,"SALI",'[1]ANALI. CHEM.'!$I$2:$I$292,"&gt;="&amp;L$2,'[1]ANALI. CHEM.'!$I$2:$I$292,"&lt;"&amp;M$2)</f>
        <v>0</v>
      </c>
      <c r="M65">
        <f>-SUMIFS('[1]ANALI. CHEM.'!$E$2:$E$292,'[1]ANALI. CHEM.'!$A$2:$A$292,$B65,'[1]ANALI. CHEM.'!$F$2:$F$292,"SALI",'[1]ANALI. CHEM.'!$I$2:$I$292,"&gt;="&amp;M$2,'[1]ANALI. CHEM.'!$I$2:$I$292,"&lt;"&amp;N$2)</f>
        <v>0</v>
      </c>
      <c r="N65">
        <f>-SUMIFS('[1]ANALI. CHEM.'!$E$2:$E$292,'[1]ANALI. CHEM.'!$A$2:$A$292,$B65,'[1]ANALI. CHEM.'!$F$2:$F$292,"SALI",'[1]ANALI. CHEM.'!$I$2:$I$292,"&gt;="&amp;N$2,'[1]ANALI. CHEM.'!$I$2:$I$292,"&lt;"&amp;O$2)</f>
        <v>0</v>
      </c>
      <c r="O65">
        <f>-SUMIFS('[1]ANALI. CHEM.'!$E$2:$E$292,'[1]ANALI. CHEM.'!$A$2:$A$292,$B65,'[1]ANALI. CHEM.'!$F$2:$F$292,"SALI",'[1]ANALI. CHEM.'!$I$2:$I$292,"&gt;="&amp;O$2,'[1]ANALI. CHEM.'!$I$2:$I$292,"&lt;"&amp;P$2)</f>
        <v>0</v>
      </c>
      <c r="P65">
        <f>-SUMIFS('[1]ANALI. CHEM.'!$E$2:$E$292,'[1]ANALI. CHEM.'!$A$2:$A$292,$B65,'[1]ANALI. CHEM.'!$F$2:$F$292,"SALI",'[1]ANALI. CHEM.'!$I$2:$I$292,"&gt;="&amp;P$2,'[1]ANALI. CHEM.'!$I$2:$I$292,"&lt;"&amp;Q$2)</f>
        <v>0</v>
      </c>
      <c r="Q65">
        <f>-SUMIFS('[1]ANALI. CHEM.'!$E$2:$E$292,'[1]ANALI. CHEM.'!$A$2:$A$292,$B65,'[1]ANALI. CHEM.'!$F$2:$F$292,"SALI",'[1]ANALI. CHEM.'!$I$2:$I$292,"&gt;="&amp;Q$2,'[1]ANALI. CHEM.'!$I$2:$I$292,"&lt;"&amp;R$2)</f>
        <v>0</v>
      </c>
      <c r="R65">
        <f>-SUMIFS('[1]ANALI. CHEM.'!$E$2:$E$292,'[1]ANALI. CHEM.'!$A$2:$A$292,$B65,'[1]ANALI. CHEM.'!$F$2:$F$292,"SALI",'[1]ANALI. CHEM.'!$I$2:$I$292,"&gt;="&amp;R$2,'[1]ANALI. CHEM.'!$I$2:$I$292,"&lt;"&amp;S$2)</f>
        <v>0</v>
      </c>
      <c r="S65">
        <f>-SUMIFS('[1]ANALI. CHEM.'!$E$2:$E$292,'[1]ANALI. CHEM.'!$A$2:$A$292,$B65,'[1]ANALI. CHEM.'!$F$2:$F$292,"SALI",'[1]ANALI. CHEM.'!$I$2:$I$292,"&gt;="&amp;S$2,'[1]ANALI. CHEM.'!$I$2:$I$292,"&lt;"&amp;T$2)</f>
        <v>0</v>
      </c>
      <c r="T65">
        <f>-SUMIFS('[1]ANALI. CHEM.'!$E$2:$E$292,'[1]ANALI. CHEM.'!$A$2:$A$292,$B65,'[1]ANALI. CHEM.'!$F$2:$F$292,"SALI",'[1]ANALI. CHEM.'!$I$2:$I$292,"&gt;="&amp;T$2,'[1]ANALI. CHEM.'!$I$2:$I$292,"&lt;"&amp;U$2)</f>
        <v>0</v>
      </c>
      <c r="U65">
        <f>-SUMIFS('[1]ANALI. CHEM.'!$E$2:$E$292,'[1]ANALI. CHEM.'!$A$2:$A$292,$B65,'[1]ANALI. CHEM.'!$F$2:$F$292,"SALI",'[1]ANALI. CHEM.'!$I$2:$I$292,"&gt;="&amp;U$2,'[1]ANALI. CHEM.'!$I$2:$I$292,"&lt;"&amp;V$2)</f>
        <v>0</v>
      </c>
      <c r="V65">
        <f>-SUMIFS('[1]ANALI. CHEM.'!$E$2:$E$292,'[1]ANALI. CHEM.'!$A$2:$A$292,$B65,'[1]ANALI. CHEM.'!$F$2:$F$292,"SALI",'[1]ANALI. CHEM.'!$I$2:$I$292,"&gt;="&amp;V$2,'[1]ANALI. CHEM.'!$I$2:$I$292,"&lt;"&amp;W$2)</f>
        <v>0</v>
      </c>
      <c r="W65">
        <f>-SUMIFS('[1]ANALI. CHEM.'!$E$2:$E$292,'[1]ANALI. CHEM.'!$A$2:$A$292,$B65,'[1]ANALI. CHEM.'!$F$2:$F$292,"SALI",'[1]ANALI. CHEM.'!$I$2:$I$292,"&gt;="&amp;W$2,'[1]ANALI. CHEM.'!$I$2:$I$292,"&lt;"&amp;X$2)</f>
        <v>0</v>
      </c>
      <c r="X65">
        <f>-SUMIFS('[1]ANALI. CHEM.'!$E$2:$E$292,'[1]ANALI. CHEM.'!$A$2:$A$292,$B65,'[1]ANALI. CHEM.'!$F$2:$F$292,"SALI",'[1]ANALI. CHEM.'!$I$2:$I$292,"&gt;="&amp;X$2,'[1]ANALI. CHEM.'!$I$2:$I$292,"&lt;"&amp;Y$2)</f>
        <v>0</v>
      </c>
      <c r="Y65">
        <f>-SUMIFS('[1]ANALI. CHEM.'!$E$2:$E$292,'[1]ANALI. CHEM.'!$A$2:$A$292,$B65,'[1]ANALI. CHEM.'!$F$2:$F$292,"SALI",'[1]ANALI. CHEM.'!$I$2:$I$292,"&gt;="&amp;Y$2,'[1]ANALI. CHEM.'!$I$2:$I$292,"&lt;"&amp;Z$2)</f>
        <v>0</v>
      </c>
      <c r="Z65">
        <f>-SUMIFS('[1]ANALI. CHEM.'!$E$2:$E$292,'[1]ANALI. CHEM.'!$A$2:$A$292,$B65,'[1]ANALI. CHEM.'!$F$2:$F$292,"SALI",'[1]ANALI. CHEM.'!$I$2:$I$292,"&gt;="&amp;Z$2,'[1]ANALI. CHEM.'!$I$2:$I$292,"&lt;"&amp;AA$2)</f>
        <v>0</v>
      </c>
      <c r="AA65">
        <f>-SUMIFS('[1]ANALI. CHEM.'!$E$2:$E$292,'[1]ANALI. CHEM.'!$A$2:$A$292,$B65,'[1]ANALI. CHEM.'!$F$2:$F$292,"SALI",'[1]ANALI. CHEM.'!$I$2:$I$292,"&gt;="&amp;AA$2,'[1]ANALI. CHEM.'!$I$2:$I$292,"&lt;"&amp;AB$2)</f>
        <v>0</v>
      </c>
      <c r="AB65">
        <f>-SUMIFS('[1]ANALI. CHEM.'!$E$2:$E$292,'[1]ANALI. CHEM.'!$A$2:$A$292,$B65,'[1]ANALI. CHEM.'!$F$2:$F$292,"SALI",'[1]ANALI. CHEM.'!$I$2:$I$292,"&gt;="&amp;AB$2,'[1]ANALI. CHEM.'!$I$2:$I$292,"&lt;"&amp;AC$2)</f>
        <v>0</v>
      </c>
      <c r="AC65">
        <f>-SUMIFS('[1]ANALI. CHEM.'!$E$2:$E$292,'[1]ANALI. CHEM.'!$A$2:$A$292,$B65,'[1]ANALI. CHEM.'!$F$2:$F$292,"SALI",'[1]ANALI. CHEM.'!$I$2:$I$292,"&gt;="&amp;AC$2,'[1]ANALI. CHEM.'!$I$2:$I$292,"&lt;"&amp;AD$2)</f>
        <v>0</v>
      </c>
      <c r="AD65">
        <f>-SUMIFS('[1]ANALI. CHEM.'!$E$2:$E$292,'[1]ANALI. CHEM.'!$A$2:$A$292,$B65,'[1]ANALI. CHEM.'!$F$2:$F$292,"SALI",'[1]ANALI. CHEM.'!$I$2:$I$292,"&gt;="&amp;AD$2,'[1]ANALI. CHEM.'!$I$2:$I$292,"&lt;"&amp;AE$2)</f>
        <v>0</v>
      </c>
      <c r="AE65">
        <f>-SUMIFS('[1]ANALI. CHEM.'!$E$2:$E$292,'[1]ANALI. CHEM.'!$A$2:$A$292,$B65,'[1]ANALI. CHEM.'!$F$2:$F$292,"SALI",'[1]ANALI. CHEM.'!$I$2:$I$292,"&gt;="&amp;AE$2,'[1]ANALI. CHEM.'!$I$2:$I$292,"&lt;"&amp;AF$2)</f>
        <v>0</v>
      </c>
      <c r="AF65">
        <f>-SUMIFS('[1]ANALI. CHEM.'!$E$2:$E$292,'[1]ANALI. CHEM.'!$A$2:$A$292,$B65,'[1]ANALI. CHEM.'!$F$2:$F$292,"SALI",'[1]ANALI. CHEM.'!$I$2:$I$292,"&gt;="&amp;AF$2,'[1]ANALI. CHEM.'!$I$2:$I$292,"&lt;"&amp;AG$2)</f>
        <v>0</v>
      </c>
      <c r="AG65">
        <f>-SUMIFS('[1]ANALI. CHEM.'!$E$2:$E$292,'[1]ANALI. CHEM.'!$A$2:$A$292,$B65,'[1]ANALI. CHEM.'!$F$2:$F$292,"SALI",'[1]ANALI. CHEM.'!$I$2:$I$292,"&gt;="&amp;AG$2,'[1]ANALI. CHEM.'!$I$2:$I$292,"&lt;"&amp;AH$2)</f>
        <v>0</v>
      </c>
      <c r="AH65">
        <f>-SUMIFS('[1]ANALI. CHEM.'!$E$2:$E$292,'[1]ANALI. CHEM.'!$A$2:$A$292,$B65,'[1]ANALI. CHEM.'!$F$2:$F$292,"SALI",'[1]ANALI. CHEM.'!$I$2:$I$292,"&gt;="&amp;AH$2,'[1]ANALI. CHEM.'!$I$2:$I$292,"&lt;"&amp;AI$2)</f>
        <v>0</v>
      </c>
      <c r="AI65">
        <f>-SUMIFS('[1]ANALI. CHEM.'!$E$2:$E$292,'[1]ANALI. CHEM.'!$A$2:$A$292,$B65,'[1]ANALI. CHEM.'!$F$2:$F$292,"SALI",'[1]ANALI. CHEM.'!$I$2:$I$292,"&gt;="&amp;AI$2,'[1]ANALI. CHEM.'!$I$2:$I$292,"&lt;"&amp;AJ$2)</f>
        <v>0</v>
      </c>
      <c r="AJ65">
        <f>-SUMIFS('[1]ANALI. CHEM.'!$E$2:$E$292,'[1]ANALI. CHEM.'!$A$2:$A$292,$B65,'[1]ANALI. CHEM.'!$F$2:$F$292,"SALI",'[1]ANALI. CHEM.'!$I$2:$I$292,"&gt;="&amp;AJ$2,'[1]ANALI. CHEM.'!$I$2:$I$292,"&lt;"&amp;AK$2)</f>
        <v>0</v>
      </c>
      <c r="AK65">
        <f>-SUMIFS('[1]ANALI. CHEM.'!$E$2:$E$292,'[1]ANALI. CHEM.'!$A$2:$A$292,$B65,'[1]ANALI. CHEM.'!$F$2:$F$292,"SALI",'[1]ANALI. CHEM.'!$I$2:$I$292,"&gt;="&amp;AK$2,'[1]ANALI. CHEM.'!$I$2:$I$292,"&lt;"&amp;AL$2)</f>
        <v>0</v>
      </c>
      <c r="AL65">
        <f>-SUMIFS('[1]ANALI. CHEM.'!$E$2:$E$292,'[1]ANALI. CHEM.'!$A$2:$A$292,$B65,'[1]ANALI. CHEM.'!$F$2:$F$292,"SALI",'[1]ANALI. CHEM.'!$I$2:$I$292,"&gt;="&amp;AL$2,'[1]ANALI. CHEM.'!$I$2:$I$292,"&lt;"&amp;AM$2)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-SUMIFS('[1]ANALI. CHEM.'!$E$2:$E$292,'[1]ANALI. CHEM.'!$A$2:$A$292,$B66,'[1]ANALI. CHEM.'!$F$2:$F$292,"SALI",'[1]ANALI. CHEM.'!$I$2:$I$292,"&gt;="&amp;C$2,'[1]ANALI. CHEM.'!$I$2:$I$292,"&lt;"&amp;D$2)</f>
        <v>0</v>
      </c>
      <c r="D66">
        <f>-SUMIFS('[1]ANALI. CHEM.'!$E$2:$E$292,'[1]ANALI. CHEM.'!$A$2:$A$292,$B66,'[1]ANALI. CHEM.'!$F$2:$F$292,"SALI",'[1]ANALI. CHEM.'!$I$2:$I$292,"&gt;="&amp;D$2,'[1]ANALI. CHEM.'!$I$2:$I$292,"&lt;"&amp;E$2)</f>
        <v>0</v>
      </c>
      <c r="E66">
        <f>-SUMIFS('[1]ANALI. CHEM.'!$E$2:$E$292,'[1]ANALI. CHEM.'!$A$2:$A$292,$B66,'[1]ANALI. CHEM.'!$F$2:$F$292,"SALI",'[1]ANALI. CHEM.'!$I$2:$I$292,"&gt;="&amp;E$2,'[1]ANALI. CHEM.'!$I$2:$I$292,"&lt;"&amp;F$2)</f>
        <v>0</v>
      </c>
      <c r="F66">
        <f>-SUMIFS('[1]ANALI. CHEM.'!$E$2:$E$292,'[1]ANALI. CHEM.'!$A$2:$A$292,$B66,'[1]ANALI. CHEM.'!$F$2:$F$292,"SALI",'[1]ANALI. CHEM.'!$I$2:$I$292,"&gt;="&amp;F$2,'[1]ANALI. CHEM.'!$I$2:$I$292,"&lt;"&amp;G$2)</f>
        <v>0</v>
      </c>
      <c r="G66">
        <f>-SUMIFS('[1]ANALI. CHEM.'!$E$2:$E$292,'[1]ANALI. CHEM.'!$A$2:$A$292,$B66,'[1]ANALI. CHEM.'!$F$2:$F$292,"SALI",'[1]ANALI. CHEM.'!$I$2:$I$292,"&gt;="&amp;G$2,'[1]ANALI. CHEM.'!$I$2:$I$292,"&lt;"&amp;H$2)</f>
        <v>0</v>
      </c>
      <c r="H66">
        <f>-SUMIFS('[1]ANALI. CHEM.'!$E$2:$E$292,'[1]ANALI. CHEM.'!$A$2:$A$292,$B66,'[1]ANALI. CHEM.'!$F$2:$F$292,"SALI",'[1]ANALI. CHEM.'!$I$2:$I$292,"&gt;="&amp;H$2,'[1]ANALI. CHEM.'!$I$2:$I$292,"&lt;"&amp;I$2)</f>
        <v>0</v>
      </c>
      <c r="I66">
        <f>-SUMIFS('[1]ANALI. CHEM.'!$E$2:$E$292,'[1]ANALI. CHEM.'!$A$2:$A$292,$B66,'[1]ANALI. CHEM.'!$F$2:$F$292,"SALI",'[1]ANALI. CHEM.'!$I$2:$I$292,"&gt;="&amp;I$2,'[1]ANALI. CHEM.'!$I$2:$I$292,"&lt;"&amp;J$2)</f>
        <v>0</v>
      </c>
      <c r="J66">
        <f>-SUMIFS('[1]ANALI. CHEM.'!$E$2:$E$292,'[1]ANALI. CHEM.'!$A$2:$A$292,$B66,'[1]ANALI. CHEM.'!$F$2:$F$292,"SALI",'[1]ANALI. CHEM.'!$I$2:$I$292,"&gt;="&amp;J$2,'[1]ANALI. CHEM.'!$I$2:$I$292,"&lt;"&amp;K$2)</f>
        <v>0</v>
      </c>
      <c r="K66">
        <f>-SUMIFS('[1]ANALI. CHEM.'!$E$2:$E$292,'[1]ANALI. CHEM.'!$A$2:$A$292,$B66,'[1]ANALI. CHEM.'!$F$2:$F$292,"SALI",'[1]ANALI. CHEM.'!$I$2:$I$292,"&gt;="&amp;K$2,'[1]ANALI. CHEM.'!$I$2:$I$292,"&lt;"&amp;L$2)</f>
        <v>0</v>
      </c>
      <c r="L66">
        <f>-SUMIFS('[1]ANALI. CHEM.'!$E$2:$E$292,'[1]ANALI. CHEM.'!$A$2:$A$292,$B66,'[1]ANALI. CHEM.'!$F$2:$F$292,"SALI",'[1]ANALI. CHEM.'!$I$2:$I$292,"&gt;="&amp;L$2,'[1]ANALI. CHEM.'!$I$2:$I$292,"&lt;"&amp;M$2)</f>
        <v>0</v>
      </c>
      <c r="M66">
        <f>-SUMIFS('[1]ANALI. CHEM.'!$E$2:$E$292,'[1]ANALI. CHEM.'!$A$2:$A$292,$B66,'[1]ANALI. CHEM.'!$F$2:$F$292,"SALI",'[1]ANALI. CHEM.'!$I$2:$I$292,"&gt;="&amp;M$2,'[1]ANALI. CHEM.'!$I$2:$I$292,"&lt;"&amp;N$2)</f>
        <v>0</v>
      </c>
      <c r="N66">
        <f>-SUMIFS('[1]ANALI. CHEM.'!$E$2:$E$292,'[1]ANALI. CHEM.'!$A$2:$A$292,$B66,'[1]ANALI. CHEM.'!$F$2:$F$292,"SALI",'[1]ANALI. CHEM.'!$I$2:$I$292,"&gt;="&amp;N$2,'[1]ANALI. CHEM.'!$I$2:$I$292,"&lt;"&amp;O$2)</f>
        <v>0</v>
      </c>
      <c r="O66">
        <f>-SUMIFS('[1]ANALI. CHEM.'!$E$2:$E$292,'[1]ANALI. CHEM.'!$A$2:$A$292,$B66,'[1]ANALI. CHEM.'!$F$2:$F$292,"SALI",'[1]ANALI. CHEM.'!$I$2:$I$292,"&gt;="&amp;O$2,'[1]ANALI. CHEM.'!$I$2:$I$292,"&lt;"&amp;P$2)</f>
        <v>0</v>
      </c>
      <c r="P66">
        <f>-SUMIFS('[1]ANALI. CHEM.'!$E$2:$E$292,'[1]ANALI. CHEM.'!$A$2:$A$292,$B66,'[1]ANALI. CHEM.'!$F$2:$F$292,"SALI",'[1]ANALI. CHEM.'!$I$2:$I$292,"&gt;="&amp;P$2,'[1]ANALI. CHEM.'!$I$2:$I$292,"&lt;"&amp;Q$2)</f>
        <v>0</v>
      </c>
      <c r="Q66">
        <f>-SUMIFS('[1]ANALI. CHEM.'!$E$2:$E$292,'[1]ANALI. CHEM.'!$A$2:$A$292,$B66,'[1]ANALI. CHEM.'!$F$2:$F$292,"SALI",'[1]ANALI. CHEM.'!$I$2:$I$292,"&gt;="&amp;Q$2,'[1]ANALI. CHEM.'!$I$2:$I$292,"&lt;"&amp;R$2)</f>
        <v>0</v>
      </c>
      <c r="R66">
        <f>-SUMIFS('[1]ANALI. CHEM.'!$E$2:$E$292,'[1]ANALI. CHEM.'!$A$2:$A$292,$B66,'[1]ANALI. CHEM.'!$F$2:$F$292,"SALI",'[1]ANALI. CHEM.'!$I$2:$I$292,"&gt;="&amp;R$2,'[1]ANALI. CHEM.'!$I$2:$I$292,"&lt;"&amp;S$2)</f>
        <v>0</v>
      </c>
      <c r="S66">
        <f>-SUMIFS('[1]ANALI. CHEM.'!$E$2:$E$292,'[1]ANALI. CHEM.'!$A$2:$A$292,$B66,'[1]ANALI. CHEM.'!$F$2:$F$292,"SALI",'[1]ANALI. CHEM.'!$I$2:$I$292,"&gt;="&amp;S$2,'[1]ANALI. CHEM.'!$I$2:$I$292,"&lt;"&amp;T$2)</f>
        <v>0</v>
      </c>
      <c r="T66">
        <f>-SUMIFS('[1]ANALI. CHEM.'!$E$2:$E$292,'[1]ANALI. CHEM.'!$A$2:$A$292,$B66,'[1]ANALI. CHEM.'!$F$2:$F$292,"SALI",'[1]ANALI. CHEM.'!$I$2:$I$292,"&gt;="&amp;T$2,'[1]ANALI. CHEM.'!$I$2:$I$292,"&lt;"&amp;U$2)</f>
        <v>0</v>
      </c>
      <c r="U66">
        <f>-SUMIFS('[1]ANALI. CHEM.'!$E$2:$E$292,'[1]ANALI. CHEM.'!$A$2:$A$292,$B66,'[1]ANALI. CHEM.'!$F$2:$F$292,"SALI",'[1]ANALI. CHEM.'!$I$2:$I$292,"&gt;="&amp;U$2,'[1]ANALI. CHEM.'!$I$2:$I$292,"&lt;"&amp;V$2)</f>
        <v>0</v>
      </c>
      <c r="V66">
        <f>-SUMIFS('[1]ANALI. CHEM.'!$E$2:$E$292,'[1]ANALI. CHEM.'!$A$2:$A$292,$B66,'[1]ANALI. CHEM.'!$F$2:$F$292,"SALI",'[1]ANALI. CHEM.'!$I$2:$I$292,"&gt;="&amp;V$2,'[1]ANALI. CHEM.'!$I$2:$I$292,"&lt;"&amp;W$2)</f>
        <v>0</v>
      </c>
      <c r="W66">
        <f>-SUMIFS('[1]ANALI. CHEM.'!$E$2:$E$292,'[1]ANALI. CHEM.'!$A$2:$A$292,$B66,'[1]ANALI. CHEM.'!$F$2:$F$292,"SALI",'[1]ANALI. CHEM.'!$I$2:$I$292,"&gt;="&amp;W$2,'[1]ANALI. CHEM.'!$I$2:$I$292,"&lt;"&amp;X$2)</f>
        <v>0</v>
      </c>
      <c r="X66">
        <f>-SUMIFS('[1]ANALI. CHEM.'!$E$2:$E$292,'[1]ANALI. CHEM.'!$A$2:$A$292,$B66,'[1]ANALI. CHEM.'!$F$2:$F$292,"SALI",'[1]ANALI. CHEM.'!$I$2:$I$292,"&gt;="&amp;X$2,'[1]ANALI. CHEM.'!$I$2:$I$292,"&lt;"&amp;Y$2)</f>
        <v>0</v>
      </c>
      <c r="Y66">
        <f>-SUMIFS('[1]ANALI. CHEM.'!$E$2:$E$292,'[1]ANALI. CHEM.'!$A$2:$A$292,$B66,'[1]ANALI. CHEM.'!$F$2:$F$292,"SALI",'[1]ANALI. CHEM.'!$I$2:$I$292,"&gt;="&amp;Y$2,'[1]ANALI. CHEM.'!$I$2:$I$292,"&lt;"&amp;Z$2)</f>
        <v>0</v>
      </c>
      <c r="Z66">
        <f>-SUMIFS('[1]ANALI. CHEM.'!$E$2:$E$292,'[1]ANALI. CHEM.'!$A$2:$A$292,$B66,'[1]ANALI. CHEM.'!$F$2:$F$292,"SALI",'[1]ANALI. CHEM.'!$I$2:$I$292,"&gt;="&amp;Z$2,'[1]ANALI. CHEM.'!$I$2:$I$292,"&lt;"&amp;AA$2)</f>
        <v>0</v>
      </c>
      <c r="AA66">
        <f>-SUMIFS('[1]ANALI. CHEM.'!$E$2:$E$292,'[1]ANALI. CHEM.'!$A$2:$A$292,$B66,'[1]ANALI. CHEM.'!$F$2:$F$292,"SALI",'[1]ANALI. CHEM.'!$I$2:$I$292,"&gt;="&amp;AA$2,'[1]ANALI. CHEM.'!$I$2:$I$292,"&lt;"&amp;AB$2)</f>
        <v>0</v>
      </c>
      <c r="AB66">
        <f>-SUMIFS('[1]ANALI. CHEM.'!$E$2:$E$292,'[1]ANALI. CHEM.'!$A$2:$A$292,$B66,'[1]ANALI. CHEM.'!$F$2:$F$292,"SALI",'[1]ANALI. CHEM.'!$I$2:$I$292,"&gt;="&amp;AB$2,'[1]ANALI. CHEM.'!$I$2:$I$292,"&lt;"&amp;AC$2)</f>
        <v>0</v>
      </c>
      <c r="AC66">
        <f>-SUMIFS('[1]ANALI. CHEM.'!$E$2:$E$292,'[1]ANALI. CHEM.'!$A$2:$A$292,$B66,'[1]ANALI. CHEM.'!$F$2:$F$292,"SALI",'[1]ANALI. CHEM.'!$I$2:$I$292,"&gt;="&amp;AC$2,'[1]ANALI. CHEM.'!$I$2:$I$292,"&lt;"&amp;AD$2)</f>
        <v>0</v>
      </c>
      <c r="AD66">
        <f>-SUMIFS('[1]ANALI. CHEM.'!$E$2:$E$292,'[1]ANALI. CHEM.'!$A$2:$A$292,$B66,'[1]ANALI. CHEM.'!$F$2:$F$292,"SALI",'[1]ANALI. CHEM.'!$I$2:$I$292,"&gt;="&amp;AD$2,'[1]ANALI. CHEM.'!$I$2:$I$292,"&lt;"&amp;AE$2)</f>
        <v>0</v>
      </c>
      <c r="AE66">
        <f>-SUMIFS('[1]ANALI. CHEM.'!$E$2:$E$292,'[1]ANALI. CHEM.'!$A$2:$A$292,$B66,'[1]ANALI. CHEM.'!$F$2:$F$292,"SALI",'[1]ANALI. CHEM.'!$I$2:$I$292,"&gt;="&amp;AE$2,'[1]ANALI. CHEM.'!$I$2:$I$292,"&lt;"&amp;AF$2)</f>
        <v>0</v>
      </c>
      <c r="AF66">
        <f>-SUMIFS('[1]ANALI. CHEM.'!$E$2:$E$292,'[1]ANALI. CHEM.'!$A$2:$A$292,$B66,'[1]ANALI. CHEM.'!$F$2:$F$292,"SALI",'[1]ANALI. CHEM.'!$I$2:$I$292,"&gt;="&amp;AF$2,'[1]ANALI. CHEM.'!$I$2:$I$292,"&lt;"&amp;AG$2)</f>
        <v>0</v>
      </c>
      <c r="AG66">
        <f>-SUMIFS('[1]ANALI. CHEM.'!$E$2:$E$292,'[1]ANALI. CHEM.'!$A$2:$A$292,$B66,'[1]ANALI. CHEM.'!$F$2:$F$292,"SALI",'[1]ANALI. CHEM.'!$I$2:$I$292,"&gt;="&amp;AG$2,'[1]ANALI. CHEM.'!$I$2:$I$292,"&lt;"&amp;AH$2)</f>
        <v>0</v>
      </c>
      <c r="AH66">
        <f>-SUMIFS('[1]ANALI. CHEM.'!$E$2:$E$292,'[1]ANALI. CHEM.'!$A$2:$A$292,$B66,'[1]ANALI. CHEM.'!$F$2:$F$292,"SALI",'[1]ANALI. CHEM.'!$I$2:$I$292,"&gt;="&amp;AH$2,'[1]ANALI. CHEM.'!$I$2:$I$292,"&lt;"&amp;AI$2)</f>
        <v>0</v>
      </c>
      <c r="AI66">
        <f>-SUMIFS('[1]ANALI. CHEM.'!$E$2:$E$292,'[1]ANALI. CHEM.'!$A$2:$A$292,$B66,'[1]ANALI. CHEM.'!$F$2:$F$292,"SALI",'[1]ANALI. CHEM.'!$I$2:$I$292,"&gt;="&amp;AI$2,'[1]ANALI. CHEM.'!$I$2:$I$292,"&lt;"&amp;AJ$2)</f>
        <v>0</v>
      </c>
      <c r="AJ66">
        <f>-SUMIFS('[1]ANALI. CHEM.'!$E$2:$E$292,'[1]ANALI. CHEM.'!$A$2:$A$292,$B66,'[1]ANALI. CHEM.'!$F$2:$F$292,"SALI",'[1]ANALI. CHEM.'!$I$2:$I$292,"&gt;="&amp;AJ$2,'[1]ANALI. CHEM.'!$I$2:$I$292,"&lt;"&amp;AK$2)</f>
        <v>0</v>
      </c>
      <c r="AK66">
        <f>-SUMIFS('[1]ANALI. CHEM.'!$E$2:$E$292,'[1]ANALI. CHEM.'!$A$2:$A$292,$B66,'[1]ANALI. CHEM.'!$F$2:$F$292,"SALI",'[1]ANALI. CHEM.'!$I$2:$I$292,"&gt;="&amp;AK$2,'[1]ANALI. CHEM.'!$I$2:$I$292,"&lt;"&amp;AL$2)</f>
        <v>0</v>
      </c>
      <c r="AL66">
        <f>-SUMIFS('[1]ANALI. CHEM.'!$E$2:$E$292,'[1]ANALI. CHEM.'!$A$2:$A$292,$B66,'[1]ANALI. CHEM.'!$F$2:$F$292,"SALI",'[1]ANALI. CHEM.'!$I$2:$I$292,"&gt;="&amp;AL$2,'[1]ANALI. CHEM.'!$I$2:$I$292,"&lt;"&amp;AM$2)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-SUMIFS('[1]ANALI. CHEM.'!$E$2:$E$292,'[1]ANALI. CHEM.'!$A$2:$A$292,$B67,'[1]ANALI. CHEM.'!$F$2:$F$292,"SALI",'[1]ANALI. CHEM.'!$I$2:$I$292,"&gt;="&amp;C$2,'[1]ANALI. CHEM.'!$I$2:$I$292,"&lt;"&amp;D$2)</f>
        <v>0</v>
      </c>
      <c r="D67">
        <f>-SUMIFS('[1]ANALI. CHEM.'!$E$2:$E$292,'[1]ANALI. CHEM.'!$A$2:$A$292,$B67,'[1]ANALI. CHEM.'!$F$2:$F$292,"SALI",'[1]ANALI. CHEM.'!$I$2:$I$292,"&gt;="&amp;D$2,'[1]ANALI. CHEM.'!$I$2:$I$292,"&lt;"&amp;E$2)</f>
        <v>0</v>
      </c>
      <c r="E67">
        <f>-SUMIFS('[1]ANALI. CHEM.'!$E$2:$E$292,'[1]ANALI. CHEM.'!$A$2:$A$292,$B67,'[1]ANALI. CHEM.'!$F$2:$F$292,"SALI",'[1]ANALI. CHEM.'!$I$2:$I$292,"&gt;="&amp;E$2,'[1]ANALI. CHEM.'!$I$2:$I$292,"&lt;"&amp;F$2)</f>
        <v>0</v>
      </c>
      <c r="F67">
        <f>-SUMIFS('[1]ANALI. CHEM.'!$E$2:$E$292,'[1]ANALI. CHEM.'!$A$2:$A$292,$B67,'[1]ANALI. CHEM.'!$F$2:$F$292,"SALI",'[1]ANALI. CHEM.'!$I$2:$I$292,"&gt;="&amp;F$2,'[1]ANALI. CHEM.'!$I$2:$I$292,"&lt;"&amp;G$2)</f>
        <v>0</v>
      </c>
      <c r="G67">
        <f>-SUMIFS('[1]ANALI. CHEM.'!$E$2:$E$292,'[1]ANALI. CHEM.'!$A$2:$A$292,$B67,'[1]ANALI. CHEM.'!$F$2:$F$292,"SALI",'[1]ANALI. CHEM.'!$I$2:$I$292,"&gt;="&amp;G$2,'[1]ANALI. CHEM.'!$I$2:$I$292,"&lt;"&amp;H$2)</f>
        <v>0</v>
      </c>
      <c r="H67">
        <f>-SUMIFS('[1]ANALI. CHEM.'!$E$2:$E$292,'[1]ANALI. CHEM.'!$A$2:$A$292,$B67,'[1]ANALI. CHEM.'!$F$2:$F$292,"SALI",'[1]ANALI. CHEM.'!$I$2:$I$292,"&gt;="&amp;H$2,'[1]ANALI. CHEM.'!$I$2:$I$292,"&lt;"&amp;I$2)</f>
        <v>0</v>
      </c>
      <c r="I67">
        <f>-SUMIFS('[1]ANALI. CHEM.'!$E$2:$E$292,'[1]ANALI. CHEM.'!$A$2:$A$292,$B67,'[1]ANALI. CHEM.'!$F$2:$F$292,"SALI",'[1]ANALI. CHEM.'!$I$2:$I$292,"&gt;="&amp;I$2,'[1]ANALI. CHEM.'!$I$2:$I$292,"&lt;"&amp;J$2)</f>
        <v>0</v>
      </c>
      <c r="J67">
        <f>-SUMIFS('[1]ANALI. CHEM.'!$E$2:$E$292,'[1]ANALI. CHEM.'!$A$2:$A$292,$B67,'[1]ANALI. CHEM.'!$F$2:$F$292,"SALI",'[1]ANALI. CHEM.'!$I$2:$I$292,"&gt;="&amp;J$2,'[1]ANALI. CHEM.'!$I$2:$I$292,"&lt;"&amp;K$2)</f>
        <v>0</v>
      </c>
      <c r="K67">
        <f>-SUMIFS('[1]ANALI. CHEM.'!$E$2:$E$292,'[1]ANALI. CHEM.'!$A$2:$A$292,$B67,'[1]ANALI. CHEM.'!$F$2:$F$292,"SALI",'[1]ANALI. CHEM.'!$I$2:$I$292,"&gt;="&amp;K$2,'[1]ANALI. CHEM.'!$I$2:$I$292,"&lt;"&amp;L$2)</f>
        <v>0</v>
      </c>
      <c r="L67">
        <f>-SUMIFS('[1]ANALI. CHEM.'!$E$2:$E$292,'[1]ANALI. CHEM.'!$A$2:$A$292,$B67,'[1]ANALI. CHEM.'!$F$2:$F$292,"SALI",'[1]ANALI. CHEM.'!$I$2:$I$292,"&gt;="&amp;L$2,'[1]ANALI. CHEM.'!$I$2:$I$292,"&lt;"&amp;M$2)</f>
        <v>0</v>
      </c>
      <c r="M67">
        <f>-SUMIFS('[1]ANALI. CHEM.'!$E$2:$E$292,'[1]ANALI. CHEM.'!$A$2:$A$292,$B67,'[1]ANALI. CHEM.'!$F$2:$F$292,"SALI",'[1]ANALI. CHEM.'!$I$2:$I$292,"&gt;="&amp;M$2,'[1]ANALI. CHEM.'!$I$2:$I$292,"&lt;"&amp;N$2)</f>
        <v>0</v>
      </c>
      <c r="N67">
        <f>-SUMIFS('[1]ANALI. CHEM.'!$E$2:$E$292,'[1]ANALI. CHEM.'!$A$2:$A$292,$B67,'[1]ANALI. CHEM.'!$F$2:$F$292,"SALI",'[1]ANALI. CHEM.'!$I$2:$I$292,"&gt;="&amp;N$2,'[1]ANALI. CHEM.'!$I$2:$I$292,"&lt;"&amp;O$2)</f>
        <v>0</v>
      </c>
      <c r="O67">
        <f>-SUMIFS('[1]ANALI. CHEM.'!$E$2:$E$292,'[1]ANALI. CHEM.'!$A$2:$A$292,$B67,'[1]ANALI. CHEM.'!$F$2:$F$292,"SALI",'[1]ANALI. CHEM.'!$I$2:$I$292,"&gt;="&amp;O$2,'[1]ANALI. CHEM.'!$I$2:$I$292,"&lt;"&amp;P$2)</f>
        <v>0</v>
      </c>
      <c r="P67">
        <f>-SUMIFS('[1]ANALI. CHEM.'!$E$2:$E$292,'[1]ANALI. CHEM.'!$A$2:$A$292,$B67,'[1]ANALI. CHEM.'!$F$2:$F$292,"SALI",'[1]ANALI. CHEM.'!$I$2:$I$292,"&gt;="&amp;P$2,'[1]ANALI. CHEM.'!$I$2:$I$292,"&lt;"&amp;Q$2)</f>
        <v>0</v>
      </c>
      <c r="Q67">
        <f>-SUMIFS('[1]ANALI. CHEM.'!$E$2:$E$292,'[1]ANALI. CHEM.'!$A$2:$A$292,$B67,'[1]ANALI. CHEM.'!$F$2:$F$292,"SALI",'[1]ANALI. CHEM.'!$I$2:$I$292,"&gt;="&amp;Q$2,'[1]ANALI. CHEM.'!$I$2:$I$292,"&lt;"&amp;R$2)</f>
        <v>0</v>
      </c>
      <c r="R67">
        <f>-SUMIFS('[1]ANALI. CHEM.'!$E$2:$E$292,'[1]ANALI. CHEM.'!$A$2:$A$292,$B67,'[1]ANALI. CHEM.'!$F$2:$F$292,"SALI",'[1]ANALI. CHEM.'!$I$2:$I$292,"&gt;="&amp;R$2,'[1]ANALI. CHEM.'!$I$2:$I$292,"&lt;"&amp;S$2)</f>
        <v>0</v>
      </c>
      <c r="S67">
        <f>-SUMIFS('[1]ANALI. CHEM.'!$E$2:$E$292,'[1]ANALI. CHEM.'!$A$2:$A$292,$B67,'[1]ANALI. CHEM.'!$F$2:$F$292,"SALI",'[1]ANALI. CHEM.'!$I$2:$I$292,"&gt;="&amp;S$2,'[1]ANALI. CHEM.'!$I$2:$I$292,"&lt;"&amp;T$2)</f>
        <v>0</v>
      </c>
      <c r="T67">
        <f>-SUMIFS('[1]ANALI. CHEM.'!$E$2:$E$292,'[1]ANALI. CHEM.'!$A$2:$A$292,$B67,'[1]ANALI. CHEM.'!$F$2:$F$292,"SALI",'[1]ANALI. CHEM.'!$I$2:$I$292,"&gt;="&amp;T$2,'[1]ANALI. CHEM.'!$I$2:$I$292,"&lt;"&amp;U$2)</f>
        <v>0</v>
      </c>
      <c r="U67">
        <f>-SUMIFS('[1]ANALI. CHEM.'!$E$2:$E$292,'[1]ANALI. CHEM.'!$A$2:$A$292,$B67,'[1]ANALI. CHEM.'!$F$2:$F$292,"SALI",'[1]ANALI. CHEM.'!$I$2:$I$292,"&gt;="&amp;U$2,'[1]ANALI. CHEM.'!$I$2:$I$292,"&lt;"&amp;V$2)</f>
        <v>0</v>
      </c>
      <c r="V67">
        <f>-SUMIFS('[1]ANALI. CHEM.'!$E$2:$E$292,'[1]ANALI. CHEM.'!$A$2:$A$292,$B67,'[1]ANALI. CHEM.'!$F$2:$F$292,"SALI",'[1]ANALI. CHEM.'!$I$2:$I$292,"&gt;="&amp;V$2,'[1]ANALI. CHEM.'!$I$2:$I$292,"&lt;"&amp;W$2)</f>
        <v>0</v>
      </c>
      <c r="W67">
        <f>-SUMIFS('[1]ANALI. CHEM.'!$E$2:$E$292,'[1]ANALI. CHEM.'!$A$2:$A$292,$B67,'[1]ANALI. CHEM.'!$F$2:$F$292,"SALI",'[1]ANALI. CHEM.'!$I$2:$I$292,"&gt;="&amp;W$2,'[1]ANALI. CHEM.'!$I$2:$I$292,"&lt;"&amp;X$2)</f>
        <v>0</v>
      </c>
      <c r="X67">
        <f>-SUMIFS('[1]ANALI. CHEM.'!$E$2:$E$292,'[1]ANALI. CHEM.'!$A$2:$A$292,$B67,'[1]ANALI. CHEM.'!$F$2:$F$292,"SALI",'[1]ANALI. CHEM.'!$I$2:$I$292,"&gt;="&amp;X$2,'[1]ANALI. CHEM.'!$I$2:$I$292,"&lt;"&amp;Y$2)</f>
        <v>0</v>
      </c>
      <c r="Y67">
        <f>-SUMIFS('[1]ANALI. CHEM.'!$E$2:$E$292,'[1]ANALI. CHEM.'!$A$2:$A$292,$B67,'[1]ANALI. CHEM.'!$F$2:$F$292,"SALI",'[1]ANALI. CHEM.'!$I$2:$I$292,"&gt;="&amp;Y$2,'[1]ANALI. CHEM.'!$I$2:$I$292,"&lt;"&amp;Z$2)</f>
        <v>0</v>
      </c>
      <c r="Z67">
        <f>-SUMIFS('[1]ANALI. CHEM.'!$E$2:$E$292,'[1]ANALI. CHEM.'!$A$2:$A$292,$B67,'[1]ANALI. CHEM.'!$F$2:$F$292,"SALI",'[1]ANALI. CHEM.'!$I$2:$I$292,"&gt;="&amp;Z$2,'[1]ANALI. CHEM.'!$I$2:$I$292,"&lt;"&amp;AA$2)</f>
        <v>0</v>
      </c>
      <c r="AA67">
        <f>-SUMIFS('[1]ANALI. CHEM.'!$E$2:$E$292,'[1]ANALI. CHEM.'!$A$2:$A$292,$B67,'[1]ANALI. CHEM.'!$F$2:$F$292,"SALI",'[1]ANALI. CHEM.'!$I$2:$I$292,"&gt;="&amp;AA$2,'[1]ANALI. CHEM.'!$I$2:$I$292,"&lt;"&amp;AB$2)</f>
        <v>0</v>
      </c>
      <c r="AB67">
        <f>-SUMIFS('[1]ANALI. CHEM.'!$E$2:$E$292,'[1]ANALI. CHEM.'!$A$2:$A$292,$B67,'[1]ANALI. CHEM.'!$F$2:$F$292,"SALI",'[1]ANALI. CHEM.'!$I$2:$I$292,"&gt;="&amp;AB$2,'[1]ANALI. CHEM.'!$I$2:$I$292,"&lt;"&amp;AC$2)</f>
        <v>0</v>
      </c>
      <c r="AC67">
        <f>-SUMIFS('[1]ANALI. CHEM.'!$E$2:$E$292,'[1]ANALI. CHEM.'!$A$2:$A$292,$B67,'[1]ANALI. CHEM.'!$F$2:$F$292,"SALI",'[1]ANALI. CHEM.'!$I$2:$I$292,"&gt;="&amp;AC$2,'[1]ANALI. CHEM.'!$I$2:$I$292,"&lt;"&amp;AD$2)</f>
        <v>0</v>
      </c>
      <c r="AD67">
        <f>-SUMIFS('[1]ANALI. CHEM.'!$E$2:$E$292,'[1]ANALI. CHEM.'!$A$2:$A$292,$B67,'[1]ANALI. CHEM.'!$F$2:$F$292,"SALI",'[1]ANALI. CHEM.'!$I$2:$I$292,"&gt;="&amp;AD$2,'[1]ANALI. CHEM.'!$I$2:$I$292,"&lt;"&amp;AE$2)</f>
        <v>0</v>
      </c>
      <c r="AE67">
        <f>-SUMIFS('[1]ANALI. CHEM.'!$E$2:$E$292,'[1]ANALI. CHEM.'!$A$2:$A$292,$B67,'[1]ANALI. CHEM.'!$F$2:$F$292,"SALI",'[1]ANALI. CHEM.'!$I$2:$I$292,"&gt;="&amp;AE$2,'[1]ANALI. CHEM.'!$I$2:$I$292,"&lt;"&amp;AF$2)</f>
        <v>0</v>
      </c>
      <c r="AF67">
        <f>-SUMIFS('[1]ANALI. CHEM.'!$E$2:$E$292,'[1]ANALI. CHEM.'!$A$2:$A$292,$B67,'[1]ANALI. CHEM.'!$F$2:$F$292,"SALI",'[1]ANALI. CHEM.'!$I$2:$I$292,"&gt;="&amp;AF$2,'[1]ANALI. CHEM.'!$I$2:$I$292,"&lt;"&amp;AG$2)</f>
        <v>0</v>
      </c>
      <c r="AG67">
        <f>-SUMIFS('[1]ANALI. CHEM.'!$E$2:$E$292,'[1]ANALI. CHEM.'!$A$2:$A$292,$B67,'[1]ANALI. CHEM.'!$F$2:$F$292,"SALI",'[1]ANALI. CHEM.'!$I$2:$I$292,"&gt;="&amp;AG$2,'[1]ANALI. CHEM.'!$I$2:$I$292,"&lt;"&amp;AH$2)</f>
        <v>0</v>
      </c>
      <c r="AH67">
        <f>-SUMIFS('[1]ANALI. CHEM.'!$E$2:$E$292,'[1]ANALI. CHEM.'!$A$2:$A$292,$B67,'[1]ANALI. CHEM.'!$F$2:$F$292,"SALI",'[1]ANALI. CHEM.'!$I$2:$I$292,"&gt;="&amp;AH$2,'[1]ANALI. CHEM.'!$I$2:$I$292,"&lt;"&amp;AI$2)</f>
        <v>0</v>
      </c>
      <c r="AI67">
        <f>-SUMIFS('[1]ANALI. CHEM.'!$E$2:$E$292,'[1]ANALI. CHEM.'!$A$2:$A$292,$B67,'[1]ANALI. CHEM.'!$F$2:$F$292,"SALI",'[1]ANALI. CHEM.'!$I$2:$I$292,"&gt;="&amp;AI$2,'[1]ANALI. CHEM.'!$I$2:$I$292,"&lt;"&amp;AJ$2)</f>
        <v>0</v>
      </c>
      <c r="AJ67">
        <f>-SUMIFS('[1]ANALI. CHEM.'!$E$2:$E$292,'[1]ANALI. CHEM.'!$A$2:$A$292,$B67,'[1]ANALI. CHEM.'!$F$2:$F$292,"SALI",'[1]ANALI. CHEM.'!$I$2:$I$292,"&gt;="&amp;AJ$2,'[1]ANALI. CHEM.'!$I$2:$I$292,"&lt;"&amp;AK$2)</f>
        <v>0</v>
      </c>
      <c r="AK67">
        <f>-SUMIFS('[1]ANALI. CHEM.'!$E$2:$E$292,'[1]ANALI. CHEM.'!$A$2:$A$292,$B67,'[1]ANALI. CHEM.'!$F$2:$F$292,"SALI",'[1]ANALI. CHEM.'!$I$2:$I$292,"&gt;="&amp;AK$2,'[1]ANALI. CHEM.'!$I$2:$I$292,"&lt;"&amp;AL$2)</f>
        <v>0</v>
      </c>
      <c r="AL67">
        <f>-SUMIFS('[1]ANALI. CHEM.'!$E$2:$E$292,'[1]ANALI. CHEM.'!$A$2:$A$292,$B67,'[1]ANALI. CHEM.'!$F$2:$F$292,"SALI",'[1]ANALI. CHEM.'!$I$2:$I$292,"&gt;="&amp;AL$2,'[1]ANALI. CHEM.'!$I$2:$I$292,"&lt;"&amp;AM$2)</f>
        <v>0</v>
      </c>
      <c r="AN67">
        <f t="shared" si="2"/>
        <v>0</v>
      </c>
      <c r="AO67">
        <f t="shared" si="1"/>
        <v>37</v>
      </c>
    </row>
    <row r="68" spans="2:41" ht="15.75" thickBot="1" x14ac:dyDescent="0.3">
      <c r="B68" s="2" t="s">
        <v>65</v>
      </c>
      <c r="C68">
        <f>-SUMIFS('[1]ANALI. CHEM.'!$E$2:$E$292,'[1]ANALI. CHEM.'!$A$2:$A$292,$B68,'[1]ANALI. CHEM.'!$F$2:$F$292,"SALI",'[1]ANALI. CHEM.'!$I$2:$I$292,"&gt;="&amp;C$2,'[1]ANALI. CHEM.'!$I$2:$I$292,"&lt;"&amp;D$2)</f>
        <v>0</v>
      </c>
      <c r="D68">
        <f>-SUMIFS('[1]ANALI. CHEM.'!$E$2:$E$292,'[1]ANALI. CHEM.'!$A$2:$A$292,$B68,'[1]ANALI. CHEM.'!$F$2:$F$292,"SALI",'[1]ANALI. CHEM.'!$I$2:$I$292,"&gt;="&amp;D$2,'[1]ANALI. CHEM.'!$I$2:$I$292,"&lt;"&amp;E$2)</f>
        <v>0</v>
      </c>
      <c r="E68">
        <f>-SUMIFS('[1]ANALI. CHEM.'!$E$2:$E$292,'[1]ANALI. CHEM.'!$A$2:$A$292,$B68,'[1]ANALI. CHEM.'!$F$2:$F$292,"SALI",'[1]ANALI. CHEM.'!$I$2:$I$292,"&gt;="&amp;E$2,'[1]ANALI. CHEM.'!$I$2:$I$292,"&lt;"&amp;F$2)</f>
        <v>0</v>
      </c>
      <c r="F68">
        <f>-SUMIFS('[1]ANALI. CHEM.'!$E$2:$E$292,'[1]ANALI. CHEM.'!$A$2:$A$292,$B68,'[1]ANALI. CHEM.'!$F$2:$F$292,"SALI",'[1]ANALI. CHEM.'!$I$2:$I$292,"&gt;="&amp;F$2,'[1]ANALI. CHEM.'!$I$2:$I$292,"&lt;"&amp;G$2)</f>
        <v>0</v>
      </c>
      <c r="G68">
        <f>-SUMIFS('[1]ANALI. CHEM.'!$E$2:$E$292,'[1]ANALI. CHEM.'!$A$2:$A$292,$B68,'[1]ANALI. CHEM.'!$F$2:$F$292,"SALI",'[1]ANALI. CHEM.'!$I$2:$I$292,"&gt;="&amp;G$2,'[1]ANALI. CHEM.'!$I$2:$I$292,"&lt;"&amp;H$2)</f>
        <v>0</v>
      </c>
      <c r="H68">
        <f>-SUMIFS('[1]ANALI. CHEM.'!$E$2:$E$292,'[1]ANALI. CHEM.'!$A$2:$A$292,$B68,'[1]ANALI. CHEM.'!$F$2:$F$292,"SALI",'[1]ANALI. CHEM.'!$I$2:$I$292,"&gt;="&amp;H$2,'[1]ANALI. CHEM.'!$I$2:$I$292,"&lt;"&amp;I$2)</f>
        <v>0</v>
      </c>
      <c r="I68">
        <f>-SUMIFS('[1]ANALI. CHEM.'!$E$2:$E$292,'[1]ANALI. CHEM.'!$A$2:$A$292,$B68,'[1]ANALI. CHEM.'!$F$2:$F$292,"SALI",'[1]ANALI. CHEM.'!$I$2:$I$292,"&gt;="&amp;I$2,'[1]ANALI. CHEM.'!$I$2:$I$292,"&lt;"&amp;J$2)</f>
        <v>0</v>
      </c>
      <c r="J68">
        <f>-SUMIFS('[1]ANALI. CHEM.'!$E$2:$E$292,'[1]ANALI. CHEM.'!$A$2:$A$292,$B68,'[1]ANALI. CHEM.'!$F$2:$F$292,"SALI",'[1]ANALI. CHEM.'!$I$2:$I$292,"&gt;="&amp;J$2,'[1]ANALI. CHEM.'!$I$2:$I$292,"&lt;"&amp;K$2)</f>
        <v>0</v>
      </c>
      <c r="K68">
        <f>-SUMIFS('[1]ANALI. CHEM.'!$E$2:$E$292,'[1]ANALI. CHEM.'!$A$2:$A$292,$B68,'[1]ANALI. CHEM.'!$F$2:$F$292,"SALI",'[1]ANALI. CHEM.'!$I$2:$I$292,"&gt;="&amp;K$2,'[1]ANALI. CHEM.'!$I$2:$I$292,"&lt;"&amp;L$2)</f>
        <v>0</v>
      </c>
      <c r="L68">
        <f>-SUMIFS('[1]ANALI. CHEM.'!$E$2:$E$292,'[1]ANALI. CHEM.'!$A$2:$A$292,$B68,'[1]ANALI. CHEM.'!$F$2:$F$292,"SALI",'[1]ANALI. CHEM.'!$I$2:$I$292,"&gt;="&amp;L$2,'[1]ANALI. CHEM.'!$I$2:$I$292,"&lt;"&amp;M$2)</f>
        <v>0</v>
      </c>
      <c r="M68">
        <f>-SUMIFS('[1]ANALI. CHEM.'!$E$2:$E$292,'[1]ANALI. CHEM.'!$A$2:$A$292,$B68,'[1]ANALI. CHEM.'!$F$2:$F$292,"SALI",'[1]ANALI. CHEM.'!$I$2:$I$292,"&gt;="&amp;M$2,'[1]ANALI. CHEM.'!$I$2:$I$292,"&lt;"&amp;N$2)</f>
        <v>0</v>
      </c>
      <c r="N68">
        <f>-SUMIFS('[1]ANALI. CHEM.'!$E$2:$E$292,'[1]ANALI. CHEM.'!$A$2:$A$292,$B68,'[1]ANALI. CHEM.'!$F$2:$F$292,"SALI",'[1]ANALI. CHEM.'!$I$2:$I$292,"&gt;="&amp;N$2,'[1]ANALI. CHEM.'!$I$2:$I$292,"&lt;"&amp;O$2)</f>
        <v>0</v>
      </c>
      <c r="O68">
        <f>-SUMIFS('[1]ANALI. CHEM.'!$E$2:$E$292,'[1]ANALI. CHEM.'!$A$2:$A$292,$B68,'[1]ANALI. CHEM.'!$F$2:$F$292,"SALI",'[1]ANALI. CHEM.'!$I$2:$I$292,"&gt;="&amp;O$2,'[1]ANALI. CHEM.'!$I$2:$I$292,"&lt;"&amp;P$2)</f>
        <v>0</v>
      </c>
      <c r="P68">
        <f>-SUMIFS('[1]ANALI. CHEM.'!$E$2:$E$292,'[1]ANALI. CHEM.'!$A$2:$A$292,$B68,'[1]ANALI. CHEM.'!$F$2:$F$292,"SALI",'[1]ANALI. CHEM.'!$I$2:$I$292,"&gt;="&amp;P$2,'[1]ANALI. CHEM.'!$I$2:$I$292,"&lt;"&amp;Q$2)</f>
        <v>0</v>
      </c>
      <c r="Q68">
        <f>-SUMIFS('[1]ANALI. CHEM.'!$E$2:$E$292,'[1]ANALI. CHEM.'!$A$2:$A$292,$B68,'[1]ANALI. CHEM.'!$F$2:$F$292,"SALI",'[1]ANALI. CHEM.'!$I$2:$I$292,"&gt;="&amp;Q$2,'[1]ANALI. CHEM.'!$I$2:$I$292,"&lt;"&amp;R$2)</f>
        <v>0</v>
      </c>
      <c r="R68">
        <f>-SUMIFS('[1]ANALI. CHEM.'!$E$2:$E$292,'[1]ANALI. CHEM.'!$A$2:$A$292,$B68,'[1]ANALI. CHEM.'!$F$2:$F$292,"SALI",'[1]ANALI. CHEM.'!$I$2:$I$292,"&gt;="&amp;R$2,'[1]ANALI. CHEM.'!$I$2:$I$292,"&lt;"&amp;S$2)</f>
        <v>0</v>
      </c>
      <c r="S68">
        <f>-SUMIFS('[1]ANALI. CHEM.'!$E$2:$E$292,'[1]ANALI. CHEM.'!$A$2:$A$292,$B68,'[1]ANALI. CHEM.'!$F$2:$F$292,"SALI",'[1]ANALI. CHEM.'!$I$2:$I$292,"&gt;="&amp;S$2,'[1]ANALI. CHEM.'!$I$2:$I$292,"&lt;"&amp;T$2)</f>
        <v>0</v>
      </c>
      <c r="T68">
        <f>-SUMIFS('[1]ANALI. CHEM.'!$E$2:$E$292,'[1]ANALI. CHEM.'!$A$2:$A$292,$B68,'[1]ANALI. CHEM.'!$F$2:$F$292,"SALI",'[1]ANALI. CHEM.'!$I$2:$I$292,"&gt;="&amp;T$2,'[1]ANALI. CHEM.'!$I$2:$I$292,"&lt;"&amp;U$2)</f>
        <v>0</v>
      </c>
      <c r="U68">
        <f>-SUMIFS('[1]ANALI. CHEM.'!$E$2:$E$292,'[1]ANALI. CHEM.'!$A$2:$A$292,$B68,'[1]ANALI. CHEM.'!$F$2:$F$292,"SALI",'[1]ANALI. CHEM.'!$I$2:$I$292,"&gt;="&amp;U$2,'[1]ANALI. CHEM.'!$I$2:$I$292,"&lt;"&amp;V$2)</f>
        <v>0</v>
      </c>
      <c r="V68">
        <f>-SUMIFS('[1]ANALI. CHEM.'!$E$2:$E$292,'[1]ANALI. CHEM.'!$A$2:$A$292,$B68,'[1]ANALI. CHEM.'!$F$2:$F$292,"SALI",'[1]ANALI. CHEM.'!$I$2:$I$292,"&gt;="&amp;V$2,'[1]ANALI. CHEM.'!$I$2:$I$292,"&lt;"&amp;W$2)</f>
        <v>0</v>
      </c>
      <c r="W68">
        <f>-SUMIFS('[1]ANALI. CHEM.'!$E$2:$E$292,'[1]ANALI. CHEM.'!$A$2:$A$292,$B68,'[1]ANALI. CHEM.'!$F$2:$F$292,"SALI",'[1]ANALI. CHEM.'!$I$2:$I$292,"&gt;="&amp;W$2,'[1]ANALI. CHEM.'!$I$2:$I$292,"&lt;"&amp;X$2)</f>
        <v>0</v>
      </c>
      <c r="X68">
        <f>-SUMIFS('[1]ANALI. CHEM.'!$E$2:$E$292,'[1]ANALI. CHEM.'!$A$2:$A$292,$B68,'[1]ANALI. CHEM.'!$F$2:$F$292,"SALI",'[1]ANALI. CHEM.'!$I$2:$I$292,"&gt;="&amp;X$2,'[1]ANALI. CHEM.'!$I$2:$I$292,"&lt;"&amp;Y$2)</f>
        <v>0</v>
      </c>
      <c r="Y68">
        <f>-SUMIFS('[1]ANALI. CHEM.'!$E$2:$E$292,'[1]ANALI. CHEM.'!$A$2:$A$292,$B68,'[1]ANALI. CHEM.'!$F$2:$F$292,"SALI",'[1]ANALI. CHEM.'!$I$2:$I$292,"&gt;="&amp;Y$2,'[1]ANALI. CHEM.'!$I$2:$I$292,"&lt;"&amp;Z$2)</f>
        <v>0</v>
      </c>
      <c r="Z68">
        <f>-SUMIFS('[1]ANALI. CHEM.'!$E$2:$E$292,'[1]ANALI. CHEM.'!$A$2:$A$292,$B68,'[1]ANALI. CHEM.'!$F$2:$F$292,"SALI",'[1]ANALI. CHEM.'!$I$2:$I$292,"&gt;="&amp;Z$2,'[1]ANALI. CHEM.'!$I$2:$I$292,"&lt;"&amp;AA$2)</f>
        <v>0</v>
      </c>
      <c r="AA68">
        <f>-SUMIFS('[1]ANALI. CHEM.'!$E$2:$E$292,'[1]ANALI. CHEM.'!$A$2:$A$292,$B68,'[1]ANALI. CHEM.'!$F$2:$F$292,"SALI",'[1]ANALI. CHEM.'!$I$2:$I$292,"&gt;="&amp;AA$2,'[1]ANALI. CHEM.'!$I$2:$I$292,"&lt;"&amp;AB$2)</f>
        <v>0</v>
      </c>
      <c r="AB68">
        <f>-SUMIFS('[1]ANALI. CHEM.'!$E$2:$E$292,'[1]ANALI. CHEM.'!$A$2:$A$292,$B68,'[1]ANALI. CHEM.'!$F$2:$F$292,"SALI",'[1]ANALI. CHEM.'!$I$2:$I$292,"&gt;="&amp;AB$2,'[1]ANALI. CHEM.'!$I$2:$I$292,"&lt;"&amp;AC$2)</f>
        <v>0</v>
      </c>
      <c r="AC68">
        <f>-SUMIFS('[1]ANALI. CHEM.'!$E$2:$E$292,'[1]ANALI. CHEM.'!$A$2:$A$292,$B68,'[1]ANALI. CHEM.'!$F$2:$F$292,"SALI",'[1]ANALI. CHEM.'!$I$2:$I$292,"&gt;="&amp;AC$2,'[1]ANALI. CHEM.'!$I$2:$I$292,"&lt;"&amp;AD$2)</f>
        <v>0</v>
      </c>
      <c r="AD68">
        <f>-SUMIFS('[1]ANALI. CHEM.'!$E$2:$E$292,'[1]ANALI. CHEM.'!$A$2:$A$292,$B68,'[1]ANALI. CHEM.'!$F$2:$F$292,"SALI",'[1]ANALI. CHEM.'!$I$2:$I$292,"&gt;="&amp;AD$2,'[1]ANALI. CHEM.'!$I$2:$I$292,"&lt;"&amp;AE$2)</f>
        <v>0</v>
      </c>
      <c r="AE68">
        <f>-SUMIFS('[1]ANALI. CHEM.'!$E$2:$E$292,'[1]ANALI. CHEM.'!$A$2:$A$292,$B68,'[1]ANALI. CHEM.'!$F$2:$F$292,"SALI",'[1]ANALI. CHEM.'!$I$2:$I$292,"&gt;="&amp;AE$2,'[1]ANALI. CHEM.'!$I$2:$I$292,"&lt;"&amp;AF$2)</f>
        <v>0</v>
      </c>
      <c r="AF68">
        <f>-SUMIFS('[1]ANALI. CHEM.'!$E$2:$E$292,'[1]ANALI. CHEM.'!$A$2:$A$292,$B68,'[1]ANALI. CHEM.'!$F$2:$F$292,"SALI",'[1]ANALI. CHEM.'!$I$2:$I$292,"&gt;="&amp;AF$2,'[1]ANALI. CHEM.'!$I$2:$I$292,"&lt;"&amp;AG$2)</f>
        <v>0</v>
      </c>
      <c r="AG68">
        <f>-SUMIFS('[1]ANALI. CHEM.'!$E$2:$E$292,'[1]ANALI. CHEM.'!$A$2:$A$292,$B68,'[1]ANALI. CHEM.'!$F$2:$F$292,"SALI",'[1]ANALI. CHEM.'!$I$2:$I$292,"&gt;="&amp;AG$2,'[1]ANALI. CHEM.'!$I$2:$I$292,"&lt;"&amp;AH$2)</f>
        <v>0</v>
      </c>
      <c r="AH68">
        <f>-SUMIFS('[1]ANALI. CHEM.'!$E$2:$E$292,'[1]ANALI. CHEM.'!$A$2:$A$292,$B68,'[1]ANALI. CHEM.'!$F$2:$F$292,"SALI",'[1]ANALI. CHEM.'!$I$2:$I$292,"&gt;="&amp;AH$2,'[1]ANALI. CHEM.'!$I$2:$I$292,"&lt;"&amp;AI$2)</f>
        <v>0</v>
      </c>
      <c r="AI68">
        <f>-SUMIFS('[1]ANALI. CHEM.'!$E$2:$E$292,'[1]ANALI. CHEM.'!$A$2:$A$292,$B68,'[1]ANALI. CHEM.'!$F$2:$F$292,"SALI",'[1]ANALI. CHEM.'!$I$2:$I$292,"&gt;="&amp;AI$2,'[1]ANALI. CHEM.'!$I$2:$I$292,"&lt;"&amp;AJ$2)</f>
        <v>0</v>
      </c>
      <c r="AJ68">
        <f>-SUMIFS('[1]ANALI. CHEM.'!$E$2:$E$292,'[1]ANALI. CHEM.'!$A$2:$A$292,$B68,'[1]ANALI. CHEM.'!$F$2:$F$292,"SALI",'[1]ANALI. CHEM.'!$I$2:$I$292,"&gt;="&amp;AJ$2,'[1]ANALI. CHEM.'!$I$2:$I$292,"&lt;"&amp;AK$2)</f>
        <v>0</v>
      </c>
      <c r="AK68">
        <f>-SUMIFS('[1]ANALI. CHEM.'!$E$2:$E$292,'[1]ANALI. CHEM.'!$A$2:$A$292,$B68,'[1]ANALI. CHEM.'!$F$2:$F$292,"SALI",'[1]ANALI. CHEM.'!$I$2:$I$292,"&gt;="&amp;AK$2,'[1]ANALI. CHEM.'!$I$2:$I$292,"&lt;"&amp;AL$2)</f>
        <v>0</v>
      </c>
      <c r="AL68">
        <f>-SUMIFS('[1]ANALI. CHEM.'!$E$2:$E$292,'[1]ANALI. CHEM.'!$A$2:$A$292,$B68,'[1]ANALI. CHEM.'!$F$2:$F$292,"SALI",'[1]ANALI. CHEM.'!$I$2:$I$292,"&gt;="&amp;AL$2,'[1]ANALI. CHEM.'!$I$2:$I$292,"&lt;"&amp;AM$2)</f>
        <v>0</v>
      </c>
      <c r="AN68">
        <f t="shared" ref="AN68:AN79" si="3">SUM(C68:AJ68)</f>
        <v>0</v>
      </c>
      <c r="AO68">
        <f t="shared" ref="AO68:AO79" si="4">COUNTIF(C68:AN68,0)</f>
        <v>37</v>
      </c>
    </row>
    <row r="69" spans="2:41" ht="15.75" thickBot="1" x14ac:dyDescent="0.3">
      <c r="B69" s="2" t="s">
        <v>66</v>
      </c>
      <c r="C69">
        <f>-SUMIFS('[1]ANALI. CHEM.'!$E$2:$E$292,'[1]ANALI. CHEM.'!$A$2:$A$292,$B69,'[1]ANALI. CHEM.'!$F$2:$F$292,"SALI",'[1]ANALI. CHEM.'!$I$2:$I$292,"&gt;="&amp;C$2,'[1]ANALI. CHEM.'!$I$2:$I$292,"&lt;"&amp;D$2)</f>
        <v>0</v>
      </c>
      <c r="D69">
        <f>-SUMIFS('[1]ANALI. CHEM.'!$E$2:$E$292,'[1]ANALI. CHEM.'!$A$2:$A$292,$B69,'[1]ANALI. CHEM.'!$F$2:$F$292,"SALI",'[1]ANALI. CHEM.'!$I$2:$I$292,"&gt;="&amp;D$2,'[1]ANALI. CHEM.'!$I$2:$I$292,"&lt;"&amp;E$2)</f>
        <v>0</v>
      </c>
      <c r="E69">
        <f>-SUMIFS('[1]ANALI. CHEM.'!$E$2:$E$292,'[1]ANALI. CHEM.'!$A$2:$A$292,$B69,'[1]ANALI. CHEM.'!$F$2:$F$292,"SALI",'[1]ANALI. CHEM.'!$I$2:$I$292,"&gt;="&amp;E$2,'[1]ANALI. CHEM.'!$I$2:$I$292,"&lt;"&amp;F$2)</f>
        <v>0</v>
      </c>
      <c r="F69">
        <f>-SUMIFS('[1]ANALI. CHEM.'!$E$2:$E$292,'[1]ANALI. CHEM.'!$A$2:$A$292,$B69,'[1]ANALI. CHEM.'!$F$2:$F$292,"SALI",'[1]ANALI. CHEM.'!$I$2:$I$292,"&gt;="&amp;F$2,'[1]ANALI. CHEM.'!$I$2:$I$292,"&lt;"&amp;G$2)</f>
        <v>0</v>
      </c>
      <c r="G69">
        <f>-SUMIFS('[1]ANALI. CHEM.'!$E$2:$E$292,'[1]ANALI. CHEM.'!$A$2:$A$292,$B69,'[1]ANALI. CHEM.'!$F$2:$F$292,"SALI",'[1]ANALI. CHEM.'!$I$2:$I$292,"&gt;="&amp;G$2,'[1]ANALI. CHEM.'!$I$2:$I$292,"&lt;"&amp;H$2)</f>
        <v>0</v>
      </c>
      <c r="H69">
        <f>-SUMIFS('[1]ANALI. CHEM.'!$E$2:$E$292,'[1]ANALI. CHEM.'!$A$2:$A$292,$B69,'[1]ANALI. CHEM.'!$F$2:$F$292,"SALI",'[1]ANALI. CHEM.'!$I$2:$I$292,"&gt;="&amp;H$2,'[1]ANALI. CHEM.'!$I$2:$I$292,"&lt;"&amp;I$2)</f>
        <v>0</v>
      </c>
      <c r="I69">
        <f>-SUMIFS('[1]ANALI. CHEM.'!$E$2:$E$292,'[1]ANALI. CHEM.'!$A$2:$A$292,$B69,'[1]ANALI. CHEM.'!$F$2:$F$292,"SALI",'[1]ANALI. CHEM.'!$I$2:$I$292,"&gt;="&amp;I$2,'[1]ANALI. CHEM.'!$I$2:$I$292,"&lt;"&amp;J$2)</f>
        <v>0</v>
      </c>
      <c r="J69">
        <f>-SUMIFS('[1]ANALI. CHEM.'!$E$2:$E$292,'[1]ANALI. CHEM.'!$A$2:$A$292,$B69,'[1]ANALI. CHEM.'!$F$2:$F$292,"SALI",'[1]ANALI. CHEM.'!$I$2:$I$292,"&gt;="&amp;J$2,'[1]ANALI. CHEM.'!$I$2:$I$292,"&lt;"&amp;K$2)</f>
        <v>0</v>
      </c>
      <c r="K69">
        <f>-SUMIFS('[1]ANALI. CHEM.'!$E$2:$E$292,'[1]ANALI. CHEM.'!$A$2:$A$292,$B69,'[1]ANALI. CHEM.'!$F$2:$F$292,"SALI",'[1]ANALI. CHEM.'!$I$2:$I$292,"&gt;="&amp;K$2,'[1]ANALI. CHEM.'!$I$2:$I$292,"&lt;"&amp;L$2)</f>
        <v>0</v>
      </c>
      <c r="L69">
        <f>-SUMIFS('[1]ANALI. CHEM.'!$E$2:$E$292,'[1]ANALI. CHEM.'!$A$2:$A$292,$B69,'[1]ANALI. CHEM.'!$F$2:$F$292,"SALI",'[1]ANALI. CHEM.'!$I$2:$I$292,"&gt;="&amp;L$2,'[1]ANALI. CHEM.'!$I$2:$I$292,"&lt;"&amp;M$2)</f>
        <v>0</v>
      </c>
      <c r="M69">
        <f>-SUMIFS('[1]ANALI. CHEM.'!$E$2:$E$292,'[1]ANALI. CHEM.'!$A$2:$A$292,$B69,'[1]ANALI. CHEM.'!$F$2:$F$292,"SALI",'[1]ANALI. CHEM.'!$I$2:$I$292,"&gt;="&amp;M$2,'[1]ANALI. CHEM.'!$I$2:$I$292,"&lt;"&amp;N$2)</f>
        <v>0</v>
      </c>
      <c r="N69">
        <f>-SUMIFS('[1]ANALI. CHEM.'!$E$2:$E$292,'[1]ANALI. CHEM.'!$A$2:$A$292,$B69,'[1]ANALI. CHEM.'!$F$2:$F$292,"SALI",'[1]ANALI. CHEM.'!$I$2:$I$292,"&gt;="&amp;N$2,'[1]ANALI. CHEM.'!$I$2:$I$292,"&lt;"&amp;O$2)</f>
        <v>0</v>
      </c>
      <c r="O69">
        <f>-SUMIFS('[1]ANALI. CHEM.'!$E$2:$E$292,'[1]ANALI. CHEM.'!$A$2:$A$292,$B69,'[1]ANALI. CHEM.'!$F$2:$F$292,"SALI",'[1]ANALI. CHEM.'!$I$2:$I$292,"&gt;="&amp;O$2,'[1]ANALI. CHEM.'!$I$2:$I$292,"&lt;"&amp;P$2)</f>
        <v>0</v>
      </c>
      <c r="P69">
        <f>-SUMIFS('[1]ANALI. CHEM.'!$E$2:$E$292,'[1]ANALI. CHEM.'!$A$2:$A$292,$B69,'[1]ANALI. CHEM.'!$F$2:$F$292,"SALI",'[1]ANALI. CHEM.'!$I$2:$I$292,"&gt;="&amp;P$2,'[1]ANALI. CHEM.'!$I$2:$I$292,"&lt;"&amp;Q$2)</f>
        <v>0</v>
      </c>
      <c r="Q69">
        <f>-SUMIFS('[1]ANALI. CHEM.'!$E$2:$E$292,'[1]ANALI. CHEM.'!$A$2:$A$292,$B69,'[1]ANALI. CHEM.'!$F$2:$F$292,"SALI",'[1]ANALI. CHEM.'!$I$2:$I$292,"&gt;="&amp;Q$2,'[1]ANALI. CHEM.'!$I$2:$I$292,"&lt;"&amp;R$2)</f>
        <v>0</v>
      </c>
      <c r="R69">
        <f>-SUMIFS('[1]ANALI. CHEM.'!$E$2:$E$292,'[1]ANALI. CHEM.'!$A$2:$A$292,$B69,'[1]ANALI. CHEM.'!$F$2:$F$292,"SALI",'[1]ANALI. CHEM.'!$I$2:$I$292,"&gt;="&amp;R$2,'[1]ANALI. CHEM.'!$I$2:$I$292,"&lt;"&amp;S$2)</f>
        <v>0</v>
      </c>
      <c r="S69">
        <f>-SUMIFS('[1]ANALI. CHEM.'!$E$2:$E$292,'[1]ANALI. CHEM.'!$A$2:$A$292,$B69,'[1]ANALI. CHEM.'!$F$2:$F$292,"SALI",'[1]ANALI. CHEM.'!$I$2:$I$292,"&gt;="&amp;S$2,'[1]ANALI. CHEM.'!$I$2:$I$292,"&lt;"&amp;T$2)</f>
        <v>0</v>
      </c>
      <c r="T69">
        <f>-SUMIFS('[1]ANALI. CHEM.'!$E$2:$E$292,'[1]ANALI. CHEM.'!$A$2:$A$292,$B69,'[1]ANALI. CHEM.'!$F$2:$F$292,"SALI",'[1]ANALI. CHEM.'!$I$2:$I$292,"&gt;="&amp;T$2,'[1]ANALI. CHEM.'!$I$2:$I$292,"&lt;"&amp;U$2)</f>
        <v>0</v>
      </c>
      <c r="U69">
        <f>-SUMIFS('[1]ANALI. CHEM.'!$E$2:$E$292,'[1]ANALI. CHEM.'!$A$2:$A$292,$B69,'[1]ANALI. CHEM.'!$F$2:$F$292,"SALI",'[1]ANALI. CHEM.'!$I$2:$I$292,"&gt;="&amp;U$2,'[1]ANALI. CHEM.'!$I$2:$I$292,"&lt;"&amp;V$2)</f>
        <v>0</v>
      </c>
      <c r="V69">
        <f>-SUMIFS('[1]ANALI. CHEM.'!$E$2:$E$292,'[1]ANALI. CHEM.'!$A$2:$A$292,$B69,'[1]ANALI. CHEM.'!$F$2:$F$292,"SALI",'[1]ANALI. CHEM.'!$I$2:$I$292,"&gt;="&amp;V$2,'[1]ANALI. CHEM.'!$I$2:$I$292,"&lt;"&amp;W$2)</f>
        <v>0</v>
      </c>
      <c r="W69">
        <f>-SUMIFS('[1]ANALI. CHEM.'!$E$2:$E$292,'[1]ANALI. CHEM.'!$A$2:$A$292,$B69,'[1]ANALI. CHEM.'!$F$2:$F$292,"SALI",'[1]ANALI. CHEM.'!$I$2:$I$292,"&gt;="&amp;W$2,'[1]ANALI. CHEM.'!$I$2:$I$292,"&lt;"&amp;X$2)</f>
        <v>0</v>
      </c>
      <c r="X69">
        <f>-SUMIFS('[1]ANALI. CHEM.'!$E$2:$E$292,'[1]ANALI. CHEM.'!$A$2:$A$292,$B69,'[1]ANALI. CHEM.'!$F$2:$F$292,"SALI",'[1]ANALI. CHEM.'!$I$2:$I$292,"&gt;="&amp;X$2,'[1]ANALI. CHEM.'!$I$2:$I$292,"&lt;"&amp;Y$2)</f>
        <v>0</v>
      </c>
      <c r="Y69">
        <f>-SUMIFS('[1]ANALI. CHEM.'!$E$2:$E$292,'[1]ANALI. CHEM.'!$A$2:$A$292,$B69,'[1]ANALI. CHEM.'!$F$2:$F$292,"SALI",'[1]ANALI. CHEM.'!$I$2:$I$292,"&gt;="&amp;Y$2,'[1]ANALI. CHEM.'!$I$2:$I$292,"&lt;"&amp;Z$2)</f>
        <v>0</v>
      </c>
      <c r="Z69">
        <f>-SUMIFS('[1]ANALI. CHEM.'!$E$2:$E$292,'[1]ANALI. CHEM.'!$A$2:$A$292,$B69,'[1]ANALI. CHEM.'!$F$2:$F$292,"SALI",'[1]ANALI. CHEM.'!$I$2:$I$292,"&gt;="&amp;Z$2,'[1]ANALI. CHEM.'!$I$2:$I$292,"&lt;"&amp;AA$2)</f>
        <v>0</v>
      </c>
      <c r="AA69">
        <f>-SUMIFS('[1]ANALI. CHEM.'!$E$2:$E$292,'[1]ANALI. CHEM.'!$A$2:$A$292,$B69,'[1]ANALI. CHEM.'!$F$2:$F$292,"SALI",'[1]ANALI. CHEM.'!$I$2:$I$292,"&gt;="&amp;AA$2,'[1]ANALI. CHEM.'!$I$2:$I$292,"&lt;"&amp;AB$2)</f>
        <v>0</v>
      </c>
      <c r="AB69">
        <f>-SUMIFS('[1]ANALI. CHEM.'!$E$2:$E$292,'[1]ANALI. CHEM.'!$A$2:$A$292,$B69,'[1]ANALI. CHEM.'!$F$2:$F$292,"SALI",'[1]ANALI. CHEM.'!$I$2:$I$292,"&gt;="&amp;AB$2,'[1]ANALI. CHEM.'!$I$2:$I$292,"&lt;"&amp;AC$2)</f>
        <v>0</v>
      </c>
      <c r="AC69">
        <f>-SUMIFS('[1]ANALI. CHEM.'!$E$2:$E$292,'[1]ANALI. CHEM.'!$A$2:$A$292,$B69,'[1]ANALI. CHEM.'!$F$2:$F$292,"SALI",'[1]ANALI. CHEM.'!$I$2:$I$292,"&gt;="&amp;AC$2,'[1]ANALI. CHEM.'!$I$2:$I$292,"&lt;"&amp;AD$2)</f>
        <v>0</v>
      </c>
      <c r="AD69">
        <f>-SUMIFS('[1]ANALI. CHEM.'!$E$2:$E$292,'[1]ANALI. CHEM.'!$A$2:$A$292,$B69,'[1]ANALI. CHEM.'!$F$2:$F$292,"SALI",'[1]ANALI. CHEM.'!$I$2:$I$292,"&gt;="&amp;AD$2,'[1]ANALI. CHEM.'!$I$2:$I$292,"&lt;"&amp;AE$2)</f>
        <v>0</v>
      </c>
      <c r="AE69">
        <f>-SUMIFS('[1]ANALI. CHEM.'!$E$2:$E$292,'[1]ANALI. CHEM.'!$A$2:$A$292,$B69,'[1]ANALI. CHEM.'!$F$2:$F$292,"SALI",'[1]ANALI. CHEM.'!$I$2:$I$292,"&gt;="&amp;AE$2,'[1]ANALI. CHEM.'!$I$2:$I$292,"&lt;"&amp;AF$2)</f>
        <v>0</v>
      </c>
      <c r="AF69">
        <f>-SUMIFS('[1]ANALI. CHEM.'!$E$2:$E$292,'[1]ANALI. CHEM.'!$A$2:$A$292,$B69,'[1]ANALI. CHEM.'!$F$2:$F$292,"SALI",'[1]ANALI. CHEM.'!$I$2:$I$292,"&gt;="&amp;AF$2,'[1]ANALI. CHEM.'!$I$2:$I$292,"&lt;"&amp;AG$2)</f>
        <v>0</v>
      </c>
      <c r="AG69">
        <f>-SUMIFS('[1]ANALI. CHEM.'!$E$2:$E$292,'[1]ANALI. CHEM.'!$A$2:$A$292,$B69,'[1]ANALI. CHEM.'!$F$2:$F$292,"SALI",'[1]ANALI. CHEM.'!$I$2:$I$292,"&gt;="&amp;AG$2,'[1]ANALI. CHEM.'!$I$2:$I$292,"&lt;"&amp;AH$2)</f>
        <v>0</v>
      </c>
      <c r="AH69">
        <f>-SUMIFS('[1]ANALI. CHEM.'!$E$2:$E$292,'[1]ANALI. CHEM.'!$A$2:$A$292,$B69,'[1]ANALI. CHEM.'!$F$2:$F$292,"SALI",'[1]ANALI. CHEM.'!$I$2:$I$292,"&gt;="&amp;AH$2,'[1]ANALI. CHEM.'!$I$2:$I$292,"&lt;"&amp;AI$2)</f>
        <v>0</v>
      </c>
      <c r="AI69">
        <f>-SUMIFS('[1]ANALI. CHEM.'!$E$2:$E$292,'[1]ANALI. CHEM.'!$A$2:$A$292,$B69,'[1]ANALI. CHEM.'!$F$2:$F$292,"SALI",'[1]ANALI. CHEM.'!$I$2:$I$292,"&gt;="&amp;AI$2,'[1]ANALI. CHEM.'!$I$2:$I$292,"&lt;"&amp;AJ$2)</f>
        <v>0</v>
      </c>
      <c r="AJ69">
        <f>-SUMIFS('[1]ANALI. CHEM.'!$E$2:$E$292,'[1]ANALI. CHEM.'!$A$2:$A$292,$B69,'[1]ANALI. CHEM.'!$F$2:$F$292,"SALI",'[1]ANALI. CHEM.'!$I$2:$I$292,"&gt;="&amp;AJ$2,'[1]ANALI. CHEM.'!$I$2:$I$292,"&lt;"&amp;AK$2)</f>
        <v>0</v>
      </c>
      <c r="AK69">
        <f>-SUMIFS('[1]ANALI. CHEM.'!$E$2:$E$292,'[1]ANALI. CHEM.'!$A$2:$A$292,$B69,'[1]ANALI. CHEM.'!$F$2:$F$292,"SALI",'[1]ANALI. CHEM.'!$I$2:$I$292,"&gt;="&amp;AK$2,'[1]ANALI. CHEM.'!$I$2:$I$292,"&lt;"&amp;AL$2)</f>
        <v>0</v>
      </c>
      <c r="AL69">
        <f>-SUMIFS('[1]ANALI. CHEM.'!$E$2:$E$292,'[1]ANALI. CHEM.'!$A$2:$A$292,$B69,'[1]ANALI. CHEM.'!$F$2:$F$292,"SALI",'[1]ANALI. CHEM.'!$I$2:$I$292,"&gt;="&amp;AL$2,'[1]ANALI. CHEM.'!$I$2:$I$292,"&lt;"&amp;AM$2)</f>
        <v>0</v>
      </c>
      <c r="AN69">
        <f t="shared" si="3"/>
        <v>0</v>
      </c>
      <c r="AO69">
        <f t="shared" si="4"/>
        <v>37</v>
      </c>
    </row>
    <row r="70" spans="2:41" ht="15.75" thickBot="1" x14ac:dyDescent="0.3">
      <c r="B70" s="2" t="s">
        <v>67</v>
      </c>
      <c r="C70">
        <f>-SUMIFS('[1]ANALI. CHEM.'!$E$2:$E$292,'[1]ANALI. CHEM.'!$A$2:$A$292,$B70,'[1]ANALI. CHEM.'!$F$2:$F$292,"SALI",'[1]ANALI. CHEM.'!$I$2:$I$292,"&gt;="&amp;C$2,'[1]ANALI. CHEM.'!$I$2:$I$292,"&lt;"&amp;D$2)</f>
        <v>0</v>
      </c>
      <c r="D70">
        <f>-SUMIFS('[1]ANALI. CHEM.'!$E$2:$E$292,'[1]ANALI. CHEM.'!$A$2:$A$292,$B70,'[1]ANALI. CHEM.'!$F$2:$F$292,"SALI",'[1]ANALI. CHEM.'!$I$2:$I$292,"&gt;="&amp;D$2,'[1]ANALI. CHEM.'!$I$2:$I$292,"&lt;"&amp;E$2)</f>
        <v>0</v>
      </c>
      <c r="E70">
        <f>-SUMIFS('[1]ANALI. CHEM.'!$E$2:$E$292,'[1]ANALI. CHEM.'!$A$2:$A$292,$B70,'[1]ANALI. CHEM.'!$F$2:$F$292,"SALI",'[1]ANALI. CHEM.'!$I$2:$I$292,"&gt;="&amp;E$2,'[1]ANALI. CHEM.'!$I$2:$I$292,"&lt;"&amp;F$2)</f>
        <v>0</v>
      </c>
      <c r="F70">
        <f>-SUMIFS('[1]ANALI. CHEM.'!$E$2:$E$292,'[1]ANALI. CHEM.'!$A$2:$A$292,$B70,'[1]ANALI. CHEM.'!$F$2:$F$292,"SALI",'[1]ANALI. CHEM.'!$I$2:$I$292,"&gt;="&amp;F$2,'[1]ANALI. CHEM.'!$I$2:$I$292,"&lt;"&amp;G$2)</f>
        <v>0</v>
      </c>
      <c r="G70">
        <f>-SUMIFS('[1]ANALI. CHEM.'!$E$2:$E$292,'[1]ANALI. CHEM.'!$A$2:$A$292,$B70,'[1]ANALI. CHEM.'!$F$2:$F$292,"SALI",'[1]ANALI. CHEM.'!$I$2:$I$292,"&gt;="&amp;G$2,'[1]ANALI. CHEM.'!$I$2:$I$292,"&lt;"&amp;H$2)</f>
        <v>0</v>
      </c>
      <c r="H70">
        <f>-SUMIFS('[1]ANALI. CHEM.'!$E$2:$E$292,'[1]ANALI. CHEM.'!$A$2:$A$292,$B70,'[1]ANALI. CHEM.'!$F$2:$F$292,"SALI",'[1]ANALI. CHEM.'!$I$2:$I$292,"&gt;="&amp;H$2,'[1]ANALI. CHEM.'!$I$2:$I$292,"&lt;"&amp;I$2)</f>
        <v>0</v>
      </c>
      <c r="I70">
        <f>-SUMIFS('[1]ANALI. CHEM.'!$E$2:$E$292,'[1]ANALI. CHEM.'!$A$2:$A$292,$B70,'[1]ANALI. CHEM.'!$F$2:$F$292,"SALI",'[1]ANALI. CHEM.'!$I$2:$I$292,"&gt;="&amp;I$2,'[1]ANALI. CHEM.'!$I$2:$I$292,"&lt;"&amp;J$2)</f>
        <v>0</v>
      </c>
      <c r="J70">
        <f>-SUMIFS('[1]ANALI. CHEM.'!$E$2:$E$292,'[1]ANALI. CHEM.'!$A$2:$A$292,$B70,'[1]ANALI. CHEM.'!$F$2:$F$292,"SALI",'[1]ANALI. CHEM.'!$I$2:$I$292,"&gt;="&amp;J$2,'[1]ANALI. CHEM.'!$I$2:$I$292,"&lt;"&amp;K$2)</f>
        <v>0</v>
      </c>
      <c r="K70">
        <f>-SUMIFS('[1]ANALI. CHEM.'!$E$2:$E$292,'[1]ANALI. CHEM.'!$A$2:$A$292,$B70,'[1]ANALI. CHEM.'!$F$2:$F$292,"SALI",'[1]ANALI. CHEM.'!$I$2:$I$292,"&gt;="&amp;K$2,'[1]ANALI. CHEM.'!$I$2:$I$292,"&lt;"&amp;L$2)</f>
        <v>0</v>
      </c>
      <c r="L70">
        <f>-SUMIFS('[1]ANALI. CHEM.'!$E$2:$E$292,'[1]ANALI. CHEM.'!$A$2:$A$292,$B70,'[1]ANALI. CHEM.'!$F$2:$F$292,"SALI",'[1]ANALI. CHEM.'!$I$2:$I$292,"&gt;="&amp;L$2,'[1]ANALI. CHEM.'!$I$2:$I$292,"&lt;"&amp;M$2)</f>
        <v>0</v>
      </c>
      <c r="M70">
        <f>-SUMIFS('[1]ANALI. CHEM.'!$E$2:$E$292,'[1]ANALI. CHEM.'!$A$2:$A$292,$B70,'[1]ANALI. CHEM.'!$F$2:$F$292,"SALI",'[1]ANALI. CHEM.'!$I$2:$I$292,"&gt;="&amp;M$2,'[1]ANALI. CHEM.'!$I$2:$I$292,"&lt;"&amp;N$2)</f>
        <v>0</v>
      </c>
      <c r="N70">
        <f>-SUMIFS('[1]ANALI. CHEM.'!$E$2:$E$292,'[1]ANALI. CHEM.'!$A$2:$A$292,$B70,'[1]ANALI. CHEM.'!$F$2:$F$292,"SALI",'[1]ANALI. CHEM.'!$I$2:$I$292,"&gt;="&amp;N$2,'[1]ANALI. CHEM.'!$I$2:$I$292,"&lt;"&amp;O$2)</f>
        <v>0</v>
      </c>
      <c r="O70">
        <f>-SUMIFS('[1]ANALI. CHEM.'!$E$2:$E$292,'[1]ANALI. CHEM.'!$A$2:$A$292,$B70,'[1]ANALI. CHEM.'!$F$2:$F$292,"SALI",'[1]ANALI. CHEM.'!$I$2:$I$292,"&gt;="&amp;O$2,'[1]ANALI. CHEM.'!$I$2:$I$292,"&lt;"&amp;P$2)</f>
        <v>0</v>
      </c>
      <c r="P70">
        <f>-SUMIFS('[1]ANALI. CHEM.'!$E$2:$E$292,'[1]ANALI. CHEM.'!$A$2:$A$292,$B70,'[1]ANALI. CHEM.'!$F$2:$F$292,"SALI",'[1]ANALI. CHEM.'!$I$2:$I$292,"&gt;="&amp;P$2,'[1]ANALI. CHEM.'!$I$2:$I$292,"&lt;"&amp;Q$2)</f>
        <v>0</v>
      </c>
      <c r="Q70">
        <f>-SUMIFS('[1]ANALI. CHEM.'!$E$2:$E$292,'[1]ANALI. CHEM.'!$A$2:$A$292,$B70,'[1]ANALI. CHEM.'!$F$2:$F$292,"SALI",'[1]ANALI. CHEM.'!$I$2:$I$292,"&gt;="&amp;Q$2,'[1]ANALI. CHEM.'!$I$2:$I$292,"&lt;"&amp;R$2)</f>
        <v>0</v>
      </c>
      <c r="R70">
        <f>-SUMIFS('[1]ANALI. CHEM.'!$E$2:$E$292,'[1]ANALI. CHEM.'!$A$2:$A$292,$B70,'[1]ANALI. CHEM.'!$F$2:$F$292,"SALI",'[1]ANALI. CHEM.'!$I$2:$I$292,"&gt;="&amp;R$2,'[1]ANALI. CHEM.'!$I$2:$I$292,"&lt;"&amp;S$2)</f>
        <v>0</v>
      </c>
      <c r="S70">
        <f>-SUMIFS('[1]ANALI. CHEM.'!$E$2:$E$292,'[1]ANALI. CHEM.'!$A$2:$A$292,$B70,'[1]ANALI. CHEM.'!$F$2:$F$292,"SALI",'[1]ANALI. CHEM.'!$I$2:$I$292,"&gt;="&amp;S$2,'[1]ANALI. CHEM.'!$I$2:$I$292,"&lt;"&amp;T$2)</f>
        <v>0</v>
      </c>
      <c r="T70">
        <f>-SUMIFS('[1]ANALI. CHEM.'!$E$2:$E$292,'[1]ANALI. CHEM.'!$A$2:$A$292,$B70,'[1]ANALI. CHEM.'!$F$2:$F$292,"SALI",'[1]ANALI. CHEM.'!$I$2:$I$292,"&gt;="&amp;T$2,'[1]ANALI. CHEM.'!$I$2:$I$292,"&lt;"&amp;U$2)</f>
        <v>0</v>
      </c>
      <c r="U70">
        <f>-SUMIFS('[1]ANALI. CHEM.'!$E$2:$E$292,'[1]ANALI. CHEM.'!$A$2:$A$292,$B70,'[1]ANALI. CHEM.'!$F$2:$F$292,"SALI",'[1]ANALI. CHEM.'!$I$2:$I$292,"&gt;="&amp;U$2,'[1]ANALI. CHEM.'!$I$2:$I$292,"&lt;"&amp;V$2)</f>
        <v>0</v>
      </c>
      <c r="V70">
        <f>-SUMIFS('[1]ANALI. CHEM.'!$E$2:$E$292,'[1]ANALI. CHEM.'!$A$2:$A$292,$B70,'[1]ANALI. CHEM.'!$F$2:$F$292,"SALI",'[1]ANALI. CHEM.'!$I$2:$I$292,"&gt;="&amp;V$2,'[1]ANALI. CHEM.'!$I$2:$I$292,"&lt;"&amp;W$2)</f>
        <v>0</v>
      </c>
      <c r="W70">
        <f>-SUMIFS('[1]ANALI. CHEM.'!$E$2:$E$292,'[1]ANALI. CHEM.'!$A$2:$A$292,$B70,'[1]ANALI. CHEM.'!$F$2:$F$292,"SALI",'[1]ANALI. CHEM.'!$I$2:$I$292,"&gt;="&amp;W$2,'[1]ANALI. CHEM.'!$I$2:$I$292,"&lt;"&amp;X$2)</f>
        <v>0</v>
      </c>
      <c r="X70">
        <f>-SUMIFS('[1]ANALI. CHEM.'!$E$2:$E$292,'[1]ANALI. CHEM.'!$A$2:$A$292,$B70,'[1]ANALI. CHEM.'!$F$2:$F$292,"SALI",'[1]ANALI. CHEM.'!$I$2:$I$292,"&gt;="&amp;X$2,'[1]ANALI. CHEM.'!$I$2:$I$292,"&lt;"&amp;Y$2)</f>
        <v>0</v>
      </c>
      <c r="Y70">
        <f>-SUMIFS('[1]ANALI. CHEM.'!$E$2:$E$292,'[1]ANALI. CHEM.'!$A$2:$A$292,$B70,'[1]ANALI. CHEM.'!$F$2:$F$292,"SALI",'[1]ANALI. CHEM.'!$I$2:$I$292,"&gt;="&amp;Y$2,'[1]ANALI. CHEM.'!$I$2:$I$292,"&lt;"&amp;Z$2)</f>
        <v>0</v>
      </c>
      <c r="Z70">
        <f>-SUMIFS('[1]ANALI. CHEM.'!$E$2:$E$292,'[1]ANALI. CHEM.'!$A$2:$A$292,$B70,'[1]ANALI. CHEM.'!$F$2:$F$292,"SALI",'[1]ANALI. CHEM.'!$I$2:$I$292,"&gt;="&amp;Z$2,'[1]ANALI. CHEM.'!$I$2:$I$292,"&lt;"&amp;AA$2)</f>
        <v>0</v>
      </c>
      <c r="AA70">
        <f>-SUMIFS('[1]ANALI. CHEM.'!$E$2:$E$292,'[1]ANALI. CHEM.'!$A$2:$A$292,$B70,'[1]ANALI. CHEM.'!$F$2:$F$292,"SALI",'[1]ANALI. CHEM.'!$I$2:$I$292,"&gt;="&amp;AA$2,'[1]ANALI. CHEM.'!$I$2:$I$292,"&lt;"&amp;AB$2)</f>
        <v>0</v>
      </c>
      <c r="AB70">
        <f>-SUMIFS('[1]ANALI. CHEM.'!$E$2:$E$292,'[1]ANALI. CHEM.'!$A$2:$A$292,$B70,'[1]ANALI. CHEM.'!$F$2:$F$292,"SALI",'[1]ANALI. CHEM.'!$I$2:$I$292,"&gt;="&amp;AB$2,'[1]ANALI. CHEM.'!$I$2:$I$292,"&lt;"&amp;AC$2)</f>
        <v>0</v>
      </c>
      <c r="AC70">
        <f>-SUMIFS('[1]ANALI. CHEM.'!$E$2:$E$292,'[1]ANALI. CHEM.'!$A$2:$A$292,$B70,'[1]ANALI. CHEM.'!$F$2:$F$292,"SALI",'[1]ANALI. CHEM.'!$I$2:$I$292,"&gt;="&amp;AC$2,'[1]ANALI. CHEM.'!$I$2:$I$292,"&lt;"&amp;AD$2)</f>
        <v>0</v>
      </c>
      <c r="AD70">
        <f>-SUMIFS('[1]ANALI. CHEM.'!$E$2:$E$292,'[1]ANALI. CHEM.'!$A$2:$A$292,$B70,'[1]ANALI. CHEM.'!$F$2:$F$292,"SALI",'[1]ANALI. CHEM.'!$I$2:$I$292,"&gt;="&amp;AD$2,'[1]ANALI. CHEM.'!$I$2:$I$292,"&lt;"&amp;AE$2)</f>
        <v>0</v>
      </c>
      <c r="AE70">
        <f>-SUMIFS('[1]ANALI. CHEM.'!$E$2:$E$292,'[1]ANALI. CHEM.'!$A$2:$A$292,$B70,'[1]ANALI. CHEM.'!$F$2:$F$292,"SALI",'[1]ANALI. CHEM.'!$I$2:$I$292,"&gt;="&amp;AE$2,'[1]ANALI. CHEM.'!$I$2:$I$292,"&lt;"&amp;AF$2)</f>
        <v>0</v>
      </c>
      <c r="AF70">
        <f>-SUMIFS('[1]ANALI. CHEM.'!$E$2:$E$292,'[1]ANALI. CHEM.'!$A$2:$A$292,$B70,'[1]ANALI. CHEM.'!$F$2:$F$292,"SALI",'[1]ANALI. CHEM.'!$I$2:$I$292,"&gt;="&amp;AF$2,'[1]ANALI. CHEM.'!$I$2:$I$292,"&lt;"&amp;AG$2)</f>
        <v>0</v>
      </c>
      <c r="AG70">
        <f>-SUMIFS('[1]ANALI. CHEM.'!$E$2:$E$292,'[1]ANALI. CHEM.'!$A$2:$A$292,$B70,'[1]ANALI. CHEM.'!$F$2:$F$292,"SALI",'[1]ANALI. CHEM.'!$I$2:$I$292,"&gt;="&amp;AG$2,'[1]ANALI. CHEM.'!$I$2:$I$292,"&lt;"&amp;AH$2)</f>
        <v>0</v>
      </c>
      <c r="AH70">
        <f>-SUMIFS('[1]ANALI. CHEM.'!$E$2:$E$292,'[1]ANALI. CHEM.'!$A$2:$A$292,$B70,'[1]ANALI. CHEM.'!$F$2:$F$292,"SALI",'[1]ANALI. CHEM.'!$I$2:$I$292,"&gt;="&amp;AH$2,'[1]ANALI. CHEM.'!$I$2:$I$292,"&lt;"&amp;AI$2)</f>
        <v>0</v>
      </c>
      <c r="AI70">
        <f>-SUMIFS('[1]ANALI. CHEM.'!$E$2:$E$292,'[1]ANALI. CHEM.'!$A$2:$A$292,$B70,'[1]ANALI. CHEM.'!$F$2:$F$292,"SALI",'[1]ANALI. CHEM.'!$I$2:$I$292,"&gt;="&amp;AI$2,'[1]ANALI. CHEM.'!$I$2:$I$292,"&lt;"&amp;AJ$2)</f>
        <v>0</v>
      </c>
      <c r="AJ70">
        <f>-SUMIFS('[1]ANALI. CHEM.'!$E$2:$E$292,'[1]ANALI. CHEM.'!$A$2:$A$292,$B70,'[1]ANALI. CHEM.'!$F$2:$F$292,"SALI",'[1]ANALI. CHEM.'!$I$2:$I$292,"&gt;="&amp;AJ$2,'[1]ANALI. CHEM.'!$I$2:$I$292,"&lt;"&amp;AK$2)</f>
        <v>0</v>
      </c>
      <c r="AK70">
        <f>-SUMIFS('[1]ANALI. CHEM.'!$E$2:$E$292,'[1]ANALI. CHEM.'!$A$2:$A$292,$B70,'[1]ANALI. CHEM.'!$F$2:$F$292,"SALI",'[1]ANALI. CHEM.'!$I$2:$I$292,"&gt;="&amp;AK$2,'[1]ANALI. CHEM.'!$I$2:$I$292,"&lt;"&amp;AL$2)</f>
        <v>0</v>
      </c>
      <c r="AL70">
        <f>-SUMIFS('[1]ANALI. CHEM.'!$E$2:$E$292,'[1]ANALI. CHEM.'!$A$2:$A$292,$B70,'[1]ANALI. CHEM.'!$F$2:$F$292,"SALI",'[1]ANALI. CHEM.'!$I$2:$I$292,"&gt;="&amp;AL$2,'[1]ANALI. CHEM.'!$I$2:$I$292,"&lt;"&amp;AM$2)</f>
        <v>0</v>
      </c>
      <c r="AN70">
        <f t="shared" si="3"/>
        <v>0</v>
      </c>
      <c r="AO70">
        <f t="shared" si="4"/>
        <v>37</v>
      </c>
    </row>
    <row r="71" spans="2:41" ht="15.75" thickBot="1" x14ac:dyDescent="0.3">
      <c r="B71" s="2" t="s">
        <v>68</v>
      </c>
      <c r="C71">
        <f>-SUMIFS('[1]ANALI. CHEM.'!$E$2:$E$292,'[1]ANALI. CHEM.'!$A$2:$A$292,$B71,'[1]ANALI. CHEM.'!$F$2:$F$292,"SALI",'[1]ANALI. CHEM.'!$I$2:$I$292,"&gt;="&amp;C$2,'[1]ANALI. CHEM.'!$I$2:$I$292,"&lt;"&amp;D$2)</f>
        <v>0</v>
      </c>
      <c r="D71">
        <f>-SUMIFS('[1]ANALI. CHEM.'!$E$2:$E$292,'[1]ANALI. CHEM.'!$A$2:$A$292,$B71,'[1]ANALI. CHEM.'!$F$2:$F$292,"SALI",'[1]ANALI. CHEM.'!$I$2:$I$292,"&gt;="&amp;D$2,'[1]ANALI. CHEM.'!$I$2:$I$292,"&lt;"&amp;E$2)</f>
        <v>0</v>
      </c>
      <c r="E71">
        <f>-SUMIFS('[1]ANALI. CHEM.'!$E$2:$E$292,'[1]ANALI. CHEM.'!$A$2:$A$292,$B71,'[1]ANALI. CHEM.'!$F$2:$F$292,"SALI",'[1]ANALI. CHEM.'!$I$2:$I$292,"&gt;="&amp;E$2,'[1]ANALI. CHEM.'!$I$2:$I$292,"&lt;"&amp;F$2)</f>
        <v>0</v>
      </c>
      <c r="F71">
        <f>-SUMIFS('[1]ANALI. CHEM.'!$E$2:$E$292,'[1]ANALI. CHEM.'!$A$2:$A$292,$B71,'[1]ANALI. CHEM.'!$F$2:$F$292,"SALI",'[1]ANALI. CHEM.'!$I$2:$I$292,"&gt;="&amp;F$2,'[1]ANALI. CHEM.'!$I$2:$I$292,"&lt;"&amp;G$2)</f>
        <v>0</v>
      </c>
      <c r="G71">
        <f>-SUMIFS('[1]ANALI. CHEM.'!$E$2:$E$292,'[1]ANALI. CHEM.'!$A$2:$A$292,$B71,'[1]ANALI. CHEM.'!$F$2:$F$292,"SALI",'[1]ANALI. CHEM.'!$I$2:$I$292,"&gt;="&amp;G$2,'[1]ANALI. CHEM.'!$I$2:$I$292,"&lt;"&amp;H$2)</f>
        <v>0</v>
      </c>
      <c r="H71">
        <f>-SUMIFS('[1]ANALI. CHEM.'!$E$2:$E$292,'[1]ANALI. CHEM.'!$A$2:$A$292,$B71,'[1]ANALI. CHEM.'!$F$2:$F$292,"SALI",'[1]ANALI. CHEM.'!$I$2:$I$292,"&gt;="&amp;H$2,'[1]ANALI. CHEM.'!$I$2:$I$292,"&lt;"&amp;I$2)</f>
        <v>0</v>
      </c>
      <c r="I71">
        <f>-SUMIFS('[1]ANALI. CHEM.'!$E$2:$E$292,'[1]ANALI. CHEM.'!$A$2:$A$292,$B71,'[1]ANALI. CHEM.'!$F$2:$F$292,"SALI",'[1]ANALI. CHEM.'!$I$2:$I$292,"&gt;="&amp;I$2,'[1]ANALI. CHEM.'!$I$2:$I$292,"&lt;"&amp;J$2)</f>
        <v>0</v>
      </c>
      <c r="J71">
        <f>-SUMIFS('[1]ANALI. CHEM.'!$E$2:$E$292,'[1]ANALI. CHEM.'!$A$2:$A$292,$B71,'[1]ANALI. CHEM.'!$F$2:$F$292,"SALI",'[1]ANALI. CHEM.'!$I$2:$I$292,"&gt;="&amp;J$2,'[1]ANALI. CHEM.'!$I$2:$I$292,"&lt;"&amp;K$2)</f>
        <v>0</v>
      </c>
      <c r="K71">
        <f>-SUMIFS('[1]ANALI. CHEM.'!$E$2:$E$292,'[1]ANALI. CHEM.'!$A$2:$A$292,$B71,'[1]ANALI. CHEM.'!$F$2:$F$292,"SALI",'[1]ANALI. CHEM.'!$I$2:$I$292,"&gt;="&amp;K$2,'[1]ANALI. CHEM.'!$I$2:$I$292,"&lt;"&amp;L$2)</f>
        <v>0</v>
      </c>
      <c r="L71">
        <f>-SUMIFS('[1]ANALI. CHEM.'!$E$2:$E$292,'[1]ANALI. CHEM.'!$A$2:$A$292,$B71,'[1]ANALI. CHEM.'!$F$2:$F$292,"SALI",'[1]ANALI. CHEM.'!$I$2:$I$292,"&gt;="&amp;L$2,'[1]ANALI. CHEM.'!$I$2:$I$292,"&lt;"&amp;M$2)</f>
        <v>0</v>
      </c>
      <c r="M71">
        <f>-SUMIFS('[1]ANALI. CHEM.'!$E$2:$E$292,'[1]ANALI. CHEM.'!$A$2:$A$292,$B71,'[1]ANALI. CHEM.'!$F$2:$F$292,"SALI",'[1]ANALI. CHEM.'!$I$2:$I$292,"&gt;="&amp;M$2,'[1]ANALI. CHEM.'!$I$2:$I$292,"&lt;"&amp;N$2)</f>
        <v>0</v>
      </c>
      <c r="N71">
        <f>-SUMIFS('[1]ANALI. CHEM.'!$E$2:$E$292,'[1]ANALI. CHEM.'!$A$2:$A$292,$B71,'[1]ANALI. CHEM.'!$F$2:$F$292,"SALI",'[1]ANALI. CHEM.'!$I$2:$I$292,"&gt;="&amp;N$2,'[1]ANALI. CHEM.'!$I$2:$I$292,"&lt;"&amp;O$2)</f>
        <v>0</v>
      </c>
      <c r="O71">
        <f>-SUMIFS('[1]ANALI. CHEM.'!$E$2:$E$292,'[1]ANALI. CHEM.'!$A$2:$A$292,$B71,'[1]ANALI. CHEM.'!$F$2:$F$292,"SALI",'[1]ANALI. CHEM.'!$I$2:$I$292,"&gt;="&amp;O$2,'[1]ANALI. CHEM.'!$I$2:$I$292,"&lt;"&amp;P$2)</f>
        <v>0</v>
      </c>
      <c r="P71">
        <f>-SUMIFS('[1]ANALI. CHEM.'!$E$2:$E$292,'[1]ANALI. CHEM.'!$A$2:$A$292,$B71,'[1]ANALI. CHEM.'!$F$2:$F$292,"SALI",'[1]ANALI. CHEM.'!$I$2:$I$292,"&gt;="&amp;P$2,'[1]ANALI. CHEM.'!$I$2:$I$292,"&lt;"&amp;Q$2)</f>
        <v>0</v>
      </c>
      <c r="Q71">
        <f>-SUMIFS('[1]ANALI. CHEM.'!$E$2:$E$292,'[1]ANALI. CHEM.'!$A$2:$A$292,$B71,'[1]ANALI. CHEM.'!$F$2:$F$292,"SALI",'[1]ANALI. CHEM.'!$I$2:$I$292,"&gt;="&amp;Q$2,'[1]ANALI. CHEM.'!$I$2:$I$292,"&lt;"&amp;R$2)</f>
        <v>0</v>
      </c>
      <c r="R71">
        <f>-SUMIFS('[1]ANALI. CHEM.'!$E$2:$E$292,'[1]ANALI. CHEM.'!$A$2:$A$292,$B71,'[1]ANALI. CHEM.'!$F$2:$F$292,"SALI",'[1]ANALI. CHEM.'!$I$2:$I$292,"&gt;="&amp;R$2,'[1]ANALI. CHEM.'!$I$2:$I$292,"&lt;"&amp;S$2)</f>
        <v>0</v>
      </c>
      <c r="S71">
        <f>-SUMIFS('[1]ANALI. CHEM.'!$E$2:$E$292,'[1]ANALI. CHEM.'!$A$2:$A$292,$B71,'[1]ANALI. CHEM.'!$F$2:$F$292,"SALI",'[1]ANALI. CHEM.'!$I$2:$I$292,"&gt;="&amp;S$2,'[1]ANALI. CHEM.'!$I$2:$I$292,"&lt;"&amp;T$2)</f>
        <v>0</v>
      </c>
      <c r="T71">
        <f>-SUMIFS('[1]ANALI. CHEM.'!$E$2:$E$292,'[1]ANALI. CHEM.'!$A$2:$A$292,$B71,'[1]ANALI. CHEM.'!$F$2:$F$292,"SALI",'[1]ANALI. CHEM.'!$I$2:$I$292,"&gt;="&amp;T$2,'[1]ANALI. CHEM.'!$I$2:$I$292,"&lt;"&amp;U$2)</f>
        <v>0</v>
      </c>
      <c r="U71">
        <f>-SUMIFS('[1]ANALI. CHEM.'!$E$2:$E$292,'[1]ANALI. CHEM.'!$A$2:$A$292,$B71,'[1]ANALI. CHEM.'!$F$2:$F$292,"SALI",'[1]ANALI. CHEM.'!$I$2:$I$292,"&gt;="&amp;U$2,'[1]ANALI. CHEM.'!$I$2:$I$292,"&lt;"&amp;V$2)</f>
        <v>0</v>
      </c>
      <c r="V71">
        <f>-SUMIFS('[1]ANALI. CHEM.'!$E$2:$E$292,'[1]ANALI. CHEM.'!$A$2:$A$292,$B71,'[1]ANALI. CHEM.'!$F$2:$F$292,"SALI",'[1]ANALI. CHEM.'!$I$2:$I$292,"&gt;="&amp;V$2,'[1]ANALI. CHEM.'!$I$2:$I$292,"&lt;"&amp;W$2)</f>
        <v>0</v>
      </c>
      <c r="W71">
        <f>-SUMIFS('[1]ANALI. CHEM.'!$E$2:$E$292,'[1]ANALI. CHEM.'!$A$2:$A$292,$B71,'[1]ANALI. CHEM.'!$F$2:$F$292,"SALI",'[1]ANALI. CHEM.'!$I$2:$I$292,"&gt;="&amp;W$2,'[1]ANALI. CHEM.'!$I$2:$I$292,"&lt;"&amp;X$2)</f>
        <v>0</v>
      </c>
      <c r="X71">
        <f>-SUMIFS('[1]ANALI. CHEM.'!$E$2:$E$292,'[1]ANALI. CHEM.'!$A$2:$A$292,$B71,'[1]ANALI. CHEM.'!$F$2:$F$292,"SALI",'[1]ANALI. CHEM.'!$I$2:$I$292,"&gt;="&amp;X$2,'[1]ANALI. CHEM.'!$I$2:$I$292,"&lt;"&amp;Y$2)</f>
        <v>0</v>
      </c>
      <c r="Y71">
        <f>-SUMIFS('[1]ANALI. CHEM.'!$E$2:$E$292,'[1]ANALI. CHEM.'!$A$2:$A$292,$B71,'[1]ANALI. CHEM.'!$F$2:$F$292,"SALI",'[1]ANALI. CHEM.'!$I$2:$I$292,"&gt;="&amp;Y$2,'[1]ANALI. CHEM.'!$I$2:$I$292,"&lt;"&amp;Z$2)</f>
        <v>0</v>
      </c>
      <c r="Z71">
        <f>-SUMIFS('[1]ANALI. CHEM.'!$E$2:$E$292,'[1]ANALI. CHEM.'!$A$2:$A$292,$B71,'[1]ANALI. CHEM.'!$F$2:$F$292,"SALI",'[1]ANALI. CHEM.'!$I$2:$I$292,"&gt;="&amp;Z$2,'[1]ANALI. CHEM.'!$I$2:$I$292,"&lt;"&amp;AA$2)</f>
        <v>0</v>
      </c>
      <c r="AA71">
        <f>-SUMIFS('[1]ANALI. CHEM.'!$E$2:$E$292,'[1]ANALI. CHEM.'!$A$2:$A$292,$B71,'[1]ANALI. CHEM.'!$F$2:$F$292,"SALI",'[1]ANALI. CHEM.'!$I$2:$I$292,"&gt;="&amp;AA$2,'[1]ANALI. CHEM.'!$I$2:$I$292,"&lt;"&amp;AB$2)</f>
        <v>0</v>
      </c>
      <c r="AB71">
        <f>-SUMIFS('[1]ANALI. CHEM.'!$E$2:$E$292,'[1]ANALI. CHEM.'!$A$2:$A$292,$B71,'[1]ANALI. CHEM.'!$F$2:$F$292,"SALI",'[1]ANALI. CHEM.'!$I$2:$I$292,"&gt;="&amp;AB$2,'[1]ANALI. CHEM.'!$I$2:$I$292,"&lt;"&amp;AC$2)</f>
        <v>0</v>
      </c>
      <c r="AC71">
        <f>-SUMIFS('[1]ANALI. CHEM.'!$E$2:$E$292,'[1]ANALI. CHEM.'!$A$2:$A$292,$B71,'[1]ANALI. CHEM.'!$F$2:$F$292,"SALI",'[1]ANALI. CHEM.'!$I$2:$I$292,"&gt;="&amp;AC$2,'[1]ANALI. CHEM.'!$I$2:$I$292,"&lt;"&amp;AD$2)</f>
        <v>0</v>
      </c>
      <c r="AD71">
        <f>-SUMIFS('[1]ANALI. CHEM.'!$E$2:$E$292,'[1]ANALI. CHEM.'!$A$2:$A$292,$B71,'[1]ANALI. CHEM.'!$F$2:$F$292,"SALI",'[1]ANALI. CHEM.'!$I$2:$I$292,"&gt;="&amp;AD$2,'[1]ANALI. CHEM.'!$I$2:$I$292,"&lt;"&amp;AE$2)</f>
        <v>0</v>
      </c>
      <c r="AE71">
        <f>-SUMIFS('[1]ANALI. CHEM.'!$E$2:$E$292,'[1]ANALI. CHEM.'!$A$2:$A$292,$B71,'[1]ANALI. CHEM.'!$F$2:$F$292,"SALI",'[1]ANALI. CHEM.'!$I$2:$I$292,"&gt;="&amp;AE$2,'[1]ANALI. CHEM.'!$I$2:$I$292,"&lt;"&amp;AF$2)</f>
        <v>0</v>
      </c>
      <c r="AF71">
        <f>-SUMIFS('[1]ANALI. CHEM.'!$E$2:$E$292,'[1]ANALI. CHEM.'!$A$2:$A$292,$B71,'[1]ANALI. CHEM.'!$F$2:$F$292,"SALI",'[1]ANALI. CHEM.'!$I$2:$I$292,"&gt;="&amp;AF$2,'[1]ANALI. CHEM.'!$I$2:$I$292,"&lt;"&amp;AG$2)</f>
        <v>0</v>
      </c>
      <c r="AG71">
        <f>-SUMIFS('[1]ANALI. CHEM.'!$E$2:$E$292,'[1]ANALI. CHEM.'!$A$2:$A$292,$B71,'[1]ANALI. CHEM.'!$F$2:$F$292,"SALI",'[1]ANALI. CHEM.'!$I$2:$I$292,"&gt;="&amp;AG$2,'[1]ANALI. CHEM.'!$I$2:$I$292,"&lt;"&amp;AH$2)</f>
        <v>0</v>
      </c>
      <c r="AH71">
        <f>-SUMIFS('[1]ANALI. CHEM.'!$E$2:$E$292,'[1]ANALI. CHEM.'!$A$2:$A$292,$B71,'[1]ANALI. CHEM.'!$F$2:$F$292,"SALI",'[1]ANALI. CHEM.'!$I$2:$I$292,"&gt;="&amp;AH$2,'[1]ANALI. CHEM.'!$I$2:$I$292,"&lt;"&amp;AI$2)</f>
        <v>0</v>
      </c>
      <c r="AI71">
        <f>-SUMIFS('[1]ANALI. CHEM.'!$E$2:$E$292,'[1]ANALI. CHEM.'!$A$2:$A$292,$B71,'[1]ANALI. CHEM.'!$F$2:$F$292,"SALI",'[1]ANALI. CHEM.'!$I$2:$I$292,"&gt;="&amp;AI$2,'[1]ANALI. CHEM.'!$I$2:$I$292,"&lt;"&amp;AJ$2)</f>
        <v>0</v>
      </c>
      <c r="AJ71">
        <f>-SUMIFS('[1]ANALI. CHEM.'!$E$2:$E$292,'[1]ANALI. CHEM.'!$A$2:$A$292,$B71,'[1]ANALI. CHEM.'!$F$2:$F$292,"SALI",'[1]ANALI. CHEM.'!$I$2:$I$292,"&gt;="&amp;AJ$2,'[1]ANALI. CHEM.'!$I$2:$I$292,"&lt;"&amp;AK$2)</f>
        <v>0</v>
      </c>
      <c r="AK71">
        <f>-SUMIFS('[1]ANALI. CHEM.'!$E$2:$E$292,'[1]ANALI. CHEM.'!$A$2:$A$292,$B71,'[1]ANALI. CHEM.'!$F$2:$F$292,"SALI",'[1]ANALI. CHEM.'!$I$2:$I$292,"&gt;="&amp;AK$2,'[1]ANALI. CHEM.'!$I$2:$I$292,"&lt;"&amp;AL$2)</f>
        <v>0</v>
      </c>
      <c r="AL71">
        <f>-SUMIFS('[1]ANALI. CHEM.'!$E$2:$E$292,'[1]ANALI. CHEM.'!$A$2:$A$292,$B71,'[1]ANALI. CHEM.'!$F$2:$F$292,"SALI",'[1]ANALI. CHEM.'!$I$2:$I$292,"&gt;="&amp;AL$2,'[1]ANALI. CHEM.'!$I$2:$I$292,"&lt;"&amp;AM$2)</f>
        <v>0</v>
      </c>
      <c r="AN71">
        <f t="shared" si="3"/>
        <v>0</v>
      </c>
      <c r="AO71">
        <f t="shared" si="4"/>
        <v>37</v>
      </c>
    </row>
    <row r="72" spans="2:41" ht="15.75" thickBot="1" x14ac:dyDescent="0.3">
      <c r="B72" s="2" t="s">
        <v>69</v>
      </c>
      <c r="C72">
        <f>-SUMIFS('[1]ANALI. CHEM.'!$E$2:$E$292,'[1]ANALI. CHEM.'!$A$2:$A$292,$B72,'[1]ANALI. CHEM.'!$F$2:$F$292,"SALI",'[1]ANALI. CHEM.'!$I$2:$I$292,"&gt;="&amp;C$2,'[1]ANALI. CHEM.'!$I$2:$I$292,"&lt;"&amp;D$2)</f>
        <v>0</v>
      </c>
      <c r="D72">
        <f>-SUMIFS('[1]ANALI. CHEM.'!$E$2:$E$292,'[1]ANALI. CHEM.'!$A$2:$A$292,$B72,'[1]ANALI. CHEM.'!$F$2:$F$292,"SALI",'[1]ANALI. CHEM.'!$I$2:$I$292,"&gt;="&amp;D$2,'[1]ANALI. CHEM.'!$I$2:$I$292,"&lt;"&amp;E$2)</f>
        <v>0</v>
      </c>
      <c r="E72">
        <f>-SUMIFS('[1]ANALI. CHEM.'!$E$2:$E$292,'[1]ANALI. CHEM.'!$A$2:$A$292,$B72,'[1]ANALI. CHEM.'!$F$2:$F$292,"SALI",'[1]ANALI. CHEM.'!$I$2:$I$292,"&gt;="&amp;E$2,'[1]ANALI. CHEM.'!$I$2:$I$292,"&lt;"&amp;F$2)</f>
        <v>0</v>
      </c>
      <c r="F72">
        <f>-SUMIFS('[1]ANALI. CHEM.'!$E$2:$E$292,'[1]ANALI. CHEM.'!$A$2:$A$292,$B72,'[1]ANALI. CHEM.'!$F$2:$F$292,"SALI",'[1]ANALI. CHEM.'!$I$2:$I$292,"&gt;="&amp;F$2,'[1]ANALI. CHEM.'!$I$2:$I$292,"&lt;"&amp;G$2)</f>
        <v>0</v>
      </c>
      <c r="G72">
        <f>-SUMIFS('[1]ANALI. CHEM.'!$E$2:$E$292,'[1]ANALI. CHEM.'!$A$2:$A$292,$B72,'[1]ANALI. CHEM.'!$F$2:$F$292,"SALI",'[1]ANALI. CHEM.'!$I$2:$I$292,"&gt;="&amp;G$2,'[1]ANALI. CHEM.'!$I$2:$I$292,"&lt;"&amp;H$2)</f>
        <v>0</v>
      </c>
      <c r="H72">
        <f>-SUMIFS('[1]ANALI. CHEM.'!$E$2:$E$292,'[1]ANALI. CHEM.'!$A$2:$A$292,$B72,'[1]ANALI. CHEM.'!$F$2:$F$292,"SALI",'[1]ANALI. CHEM.'!$I$2:$I$292,"&gt;="&amp;H$2,'[1]ANALI. CHEM.'!$I$2:$I$292,"&lt;"&amp;I$2)</f>
        <v>0</v>
      </c>
      <c r="I72">
        <f>-SUMIFS('[1]ANALI. CHEM.'!$E$2:$E$292,'[1]ANALI. CHEM.'!$A$2:$A$292,$B72,'[1]ANALI. CHEM.'!$F$2:$F$292,"SALI",'[1]ANALI. CHEM.'!$I$2:$I$292,"&gt;="&amp;I$2,'[1]ANALI. CHEM.'!$I$2:$I$292,"&lt;"&amp;J$2)</f>
        <v>0</v>
      </c>
      <c r="J72">
        <f>-SUMIFS('[1]ANALI. CHEM.'!$E$2:$E$292,'[1]ANALI. CHEM.'!$A$2:$A$292,$B72,'[1]ANALI. CHEM.'!$F$2:$F$292,"SALI",'[1]ANALI. CHEM.'!$I$2:$I$292,"&gt;="&amp;J$2,'[1]ANALI. CHEM.'!$I$2:$I$292,"&lt;"&amp;K$2)</f>
        <v>0</v>
      </c>
      <c r="K72">
        <f>-SUMIFS('[1]ANALI. CHEM.'!$E$2:$E$292,'[1]ANALI. CHEM.'!$A$2:$A$292,$B72,'[1]ANALI. CHEM.'!$F$2:$F$292,"SALI",'[1]ANALI. CHEM.'!$I$2:$I$292,"&gt;="&amp;K$2,'[1]ANALI. CHEM.'!$I$2:$I$292,"&lt;"&amp;L$2)</f>
        <v>0</v>
      </c>
      <c r="L72">
        <f>-SUMIFS('[1]ANALI. CHEM.'!$E$2:$E$292,'[1]ANALI. CHEM.'!$A$2:$A$292,$B72,'[1]ANALI. CHEM.'!$F$2:$F$292,"SALI",'[1]ANALI. CHEM.'!$I$2:$I$292,"&gt;="&amp;L$2,'[1]ANALI. CHEM.'!$I$2:$I$292,"&lt;"&amp;M$2)</f>
        <v>0</v>
      </c>
      <c r="M72">
        <f>-SUMIFS('[1]ANALI. CHEM.'!$E$2:$E$292,'[1]ANALI. CHEM.'!$A$2:$A$292,$B72,'[1]ANALI. CHEM.'!$F$2:$F$292,"SALI",'[1]ANALI. CHEM.'!$I$2:$I$292,"&gt;="&amp;M$2,'[1]ANALI. CHEM.'!$I$2:$I$292,"&lt;"&amp;N$2)</f>
        <v>0</v>
      </c>
      <c r="N72">
        <f>-SUMIFS('[1]ANALI. CHEM.'!$E$2:$E$292,'[1]ANALI. CHEM.'!$A$2:$A$292,$B72,'[1]ANALI. CHEM.'!$F$2:$F$292,"SALI",'[1]ANALI. CHEM.'!$I$2:$I$292,"&gt;="&amp;N$2,'[1]ANALI. CHEM.'!$I$2:$I$292,"&lt;"&amp;O$2)</f>
        <v>0</v>
      </c>
      <c r="O72">
        <f>-SUMIFS('[1]ANALI. CHEM.'!$E$2:$E$292,'[1]ANALI. CHEM.'!$A$2:$A$292,$B72,'[1]ANALI. CHEM.'!$F$2:$F$292,"SALI",'[1]ANALI. CHEM.'!$I$2:$I$292,"&gt;="&amp;O$2,'[1]ANALI. CHEM.'!$I$2:$I$292,"&lt;"&amp;P$2)</f>
        <v>0</v>
      </c>
      <c r="P72">
        <f>-SUMIFS('[1]ANALI. CHEM.'!$E$2:$E$292,'[1]ANALI. CHEM.'!$A$2:$A$292,$B72,'[1]ANALI. CHEM.'!$F$2:$F$292,"SALI",'[1]ANALI. CHEM.'!$I$2:$I$292,"&gt;="&amp;P$2,'[1]ANALI. CHEM.'!$I$2:$I$292,"&lt;"&amp;Q$2)</f>
        <v>0</v>
      </c>
      <c r="Q72">
        <f>-SUMIFS('[1]ANALI. CHEM.'!$E$2:$E$292,'[1]ANALI. CHEM.'!$A$2:$A$292,$B72,'[1]ANALI. CHEM.'!$F$2:$F$292,"SALI",'[1]ANALI. CHEM.'!$I$2:$I$292,"&gt;="&amp;Q$2,'[1]ANALI. CHEM.'!$I$2:$I$292,"&lt;"&amp;R$2)</f>
        <v>0</v>
      </c>
      <c r="R72">
        <f>-SUMIFS('[1]ANALI. CHEM.'!$E$2:$E$292,'[1]ANALI. CHEM.'!$A$2:$A$292,$B72,'[1]ANALI. CHEM.'!$F$2:$F$292,"SALI",'[1]ANALI. CHEM.'!$I$2:$I$292,"&gt;="&amp;R$2,'[1]ANALI. CHEM.'!$I$2:$I$292,"&lt;"&amp;S$2)</f>
        <v>0</v>
      </c>
      <c r="S72">
        <f>-SUMIFS('[1]ANALI. CHEM.'!$E$2:$E$292,'[1]ANALI. CHEM.'!$A$2:$A$292,$B72,'[1]ANALI. CHEM.'!$F$2:$F$292,"SALI",'[1]ANALI. CHEM.'!$I$2:$I$292,"&gt;="&amp;S$2,'[1]ANALI. CHEM.'!$I$2:$I$292,"&lt;"&amp;T$2)</f>
        <v>0</v>
      </c>
      <c r="T72">
        <f>-SUMIFS('[1]ANALI. CHEM.'!$E$2:$E$292,'[1]ANALI. CHEM.'!$A$2:$A$292,$B72,'[1]ANALI. CHEM.'!$F$2:$F$292,"SALI",'[1]ANALI. CHEM.'!$I$2:$I$292,"&gt;="&amp;T$2,'[1]ANALI. CHEM.'!$I$2:$I$292,"&lt;"&amp;U$2)</f>
        <v>0</v>
      </c>
      <c r="U72">
        <f>-SUMIFS('[1]ANALI. CHEM.'!$E$2:$E$292,'[1]ANALI. CHEM.'!$A$2:$A$292,$B72,'[1]ANALI. CHEM.'!$F$2:$F$292,"SALI",'[1]ANALI. CHEM.'!$I$2:$I$292,"&gt;="&amp;U$2,'[1]ANALI. CHEM.'!$I$2:$I$292,"&lt;"&amp;V$2)</f>
        <v>0</v>
      </c>
      <c r="V72">
        <f>-SUMIFS('[1]ANALI. CHEM.'!$E$2:$E$292,'[1]ANALI. CHEM.'!$A$2:$A$292,$B72,'[1]ANALI. CHEM.'!$F$2:$F$292,"SALI",'[1]ANALI. CHEM.'!$I$2:$I$292,"&gt;="&amp;V$2,'[1]ANALI. CHEM.'!$I$2:$I$292,"&lt;"&amp;W$2)</f>
        <v>0</v>
      </c>
      <c r="W72">
        <f>-SUMIFS('[1]ANALI. CHEM.'!$E$2:$E$292,'[1]ANALI. CHEM.'!$A$2:$A$292,$B72,'[1]ANALI. CHEM.'!$F$2:$F$292,"SALI",'[1]ANALI. CHEM.'!$I$2:$I$292,"&gt;="&amp;W$2,'[1]ANALI. CHEM.'!$I$2:$I$292,"&lt;"&amp;X$2)</f>
        <v>0</v>
      </c>
      <c r="X72">
        <f>-SUMIFS('[1]ANALI. CHEM.'!$E$2:$E$292,'[1]ANALI. CHEM.'!$A$2:$A$292,$B72,'[1]ANALI. CHEM.'!$F$2:$F$292,"SALI",'[1]ANALI. CHEM.'!$I$2:$I$292,"&gt;="&amp;X$2,'[1]ANALI. CHEM.'!$I$2:$I$292,"&lt;"&amp;Y$2)</f>
        <v>0</v>
      </c>
      <c r="Y72">
        <f>-SUMIFS('[1]ANALI. CHEM.'!$E$2:$E$292,'[1]ANALI. CHEM.'!$A$2:$A$292,$B72,'[1]ANALI. CHEM.'!$F$2:$F$292,"SALI",'[1]ANALI. CHEM.'!$I$2:$I$292,"&gt;="&amp;Y$2,'[1]ANALI. CHEM.'!$I$2:$I$292,"&lt;"&amp;Z$2)</f>
        <v>0</v>
      </c>
      <c r="Z72">
        <f>-SUMIFS('[1]ANALI. CHEM.'!$E$2:$E$292,'[1]ANALI. CHEM.'!$A$2:$A$292,$B72,'[1]ANALI. CHEM.'!$F$2:$F$292,"SALI",'[1]ANALI. CHEM.'!$I$2:$I$292,"&gt;="&amp;Z$2,'[1]ANALI. CHEM.'!$I$2:$I$292,"&lt;"&amp;AA$2)</f>
        <v>0</v>
      </c>
      <c r="AA72">
        <f>-SUMIFS('[1]ANALI. CHEM.'!$E$2:$E$292,'[1]ANALI. CHEM.'!$A$2:$A$292,$B72,'[1]ANALI. CHEM.'!$F$2:$F$292,"SALI",'[1]ANALI. CHEM.'!$I$2:$I$292,"&gt;="&amp;AA$2,'[1]ANALI. CHEM.'!$I$2:$I$292,"&lt;"&amp;AB$2)</f>
        <v>0</v>
      </c>
      <c r="AB72">
        <f>-SUMIFS('[1]ANALI. CHEM.'!$E$2:$E$292,'[1]ANALI. CHEM.'!$A$2:$A$292,$B72,'[1]ANALI. CHEM.'!$F$2:$F$292,"SALI",'[1]ANALI. CHEM.'!$I$2:$I$292,"&gt;="&amp;AB$2,'[1]ANALI. CHEM.'!$I$2:$I$292,"&lt;"&amp;AC$2)</f>
        <v>0</v>
      </c>
      <c r="AC72">
        <f>-SUMIFS('[1]ANALI. CHEM.'!$E$2:$E$292,'[1]ANALI. CHEM.'!$A$2:$A$292,$B72,'[1]ANALI. CHEM.'!$F$2:$F$292,"SALI",'[1]ANALI. CHEM.'!$I$2:$I$292,"&gt;="&amp;AC$2,'[1]ANALI. CHEM.'!$I$2:$I$292,"&lt;"&amp;AD$2)</f>
        <v>0</v>
      </c>
      <c r="AD72">
        <f>-SUMIFS('[1]ANALI. CHEM.'!$E$2:$E$292,'[1]ANALI. CHEM.'!$A$2:$A$292,$B72,'[1]ANALI. CHEM.'!$F$2:$F$292,"SALI",'[1]ANALI. CHEM.'!$I$2:$I$292,"&gt;="&amp;AD$2,'[1]ANALI. CHEM.'!$I$2:$I$292,"&lt;"&amp;AE$2)</f>
        <v>0</v>
      </c>
      <c r="AE72">
        <f>-SUMIFS('[1]ANALI. CHEM.'!$E$2:$E$292,'[1]ANALI. CHEM.'!$A$2:$A$292,$B72,'[1]ANALI. CHEM.'!$F$2:$F$292,"SALI",'[1]ANALI. CHEM.'!$I$2:$I$292,"&gt;="&amp;AE$2,'[1]ANALI. CHEM.'!$I$2:$I$292,"&lt;"&amp;AF$2)</f>
        <v>0</v>
      </c>
      <c r="AF72">
        <f>-SUMIFS('[1]ANALI. CHEM.'!$E$2:$E$292,'[1]ANALI. CHEM.'!$A$2:$A$292,$B72,'[1]ANALI. CHEM.'!$F$2:$F$292,"SALI",'[1]ANALI. CHEM.'!$I$2:$I$292,"&gt;="&amp;AF$2,'[1]ANALI. CHEM.'!$I$2:$I$292,"&lt;"&amp;AG$2)</f>
        <v>0</v>
      </c>
      <c r="AG72">
        <f>-SUMIFS('[1]ANALI. CHEM.'!$E$2:$E$292,'[1]ANALI. CHEM.'!$A$2:$A$292,$B72,'[1]ANALI. CHEM.'!$F$2:$F$292,"SALI",'[1]ANALI. CHEM.'!$I$2:$I$292,"&gt;="&amp;AG$2,'[1]ANALI. CHEM.'!$I$2:$I$292,"&lt;"&amp;AH$2)</f>
        <v>0</v>
      </c>
      <c r="AH72">
        <f>-SUMIFS('[1]ANALI. CHEM.'!$E$2:$E$292,'[1]ANALI. CHEM.'!$A$2:$A$292,$B72,'[1]ANALI. CHEM.'!$F$2:$F$292,"SALI",'[1]ANALI. CHEM.'!$I$2:$I$292,"&gt;="&amp;AH$2,'[1]ANALI. CHEM.'!$I$2:$I$292,"&lt;"&amp;AI$2)</f>
        <v>0</v>
      </c>
      <c r="AI72">
        <f>-SUMIFS('[1]ANALI. CHEM.'!$E$2:$E$292,'[1]ANALI. CHEM.'!$A$2:$A$292,$B72,'[1]ANALI. CHEM.'!$F$2:$F$292,"SALI",'[1]ANALI. CHEM.'!$I$2:$I$292,"&gt;="&amp;AI$2,'[1]ANALI. CHEM.'!$I$2:$I$292,"&lt;"&amp;AJ$2)</f>
        <v>0</v>
      </c>
      <c r="AJ72">
        <f>-SUMIFS('[1]ANALI. CHEM.'!$E$2:$E$292,'[1]ANALI. CHEM.'!$A$2:$A$292,$B72,'[1]ANALI. CHEM.'!$F$2:$F$292,"SALI",'[1]ANALI. CHEM.'!$I$2:$I$292,"&gt;="&amp;AJ$2,'[1]ANALI. CHEM.'!$I$2:$I$292,"&lt;"&amp;AK$2)</f>
        <v>0</v>
      </c>
      <c r="AK72">
        <f>-SUMIFS('[1]ANALI. CHEM.'!$E$2:$E$292,'[1]ANALI. CHEM.'!$A$2:$A$292,$B72,'[1]ANALI. CHEM.'!$F$2:$F$292,"SALI",'[1]ANALI. CHEM.'!$I$2:$I$292,"&gt;="&amp;AK$2,'[1]ANALI. CHEM.'!$I$2:$I$292,"&lt;"&amp;AL$2)</f>
        <v>0</v>
      </c>
      <c r="AL72">
        <f>-SUMIFS('[1]ANALI. CHEM.'!$E$2:$E$292,'[1]ANALI. CHEM.'!$A$2:$A$292,$B72,'[1]ANALI. CHEM.'!$F$2:$F$292,"SALI",'[1]ANALI. CHEM.'!$I$2:$I$292,"&gt;="&amp;AL$2,'[1]ANALI. CHEM.'!$I$2:$I$292,"&lt;"&amp;AM$2)</f>
        <v>0</v>
      </c>
      <c r="AN72">
        <f t="shared" si="3"/>
        <v>0</v>
      </c>
      <c r="AO72">
        <f t="shared" si="4"/>
        <v>37</v>
      </c>
    </row>
    <row r="73" spans="2:41" ht="15.75" thickBot="1" x14ac:dyDescent="0.3">
      <c r="B73" s="2" t="s">
        <v>70</v>
      </c>
      <c r="C73">
        <f>-SUMIFS('[1]ANALI. CHEM.'!$E$2:$E$292,'[1]ANALI. CHEM.'!$A$2:$A$292,$B73,'[1]ANALI. CHEM.'!$F$2:$F$292,"SALI",'[1]ANALI. CHEM.'!$I$2:$I$292,"&gt;="&amp;C$2,'[1]ANALI. CHEM.'!$I$2:$I$292,"&lt;"&amp;D$2)</f>
        <v>0</v>
      </c>
      <c r="D73">
        <f>-SUMIFS('[1]ANALI. CHEM.'!$E$2:$E$292,'[1]ANALI. CHEM.'!$A$2:$A$292,$B73,'[1]ANALI. CHEM.'!$F$2:$F$292,"SALI",'[1]ANALI. CHEM.'!$I$2:$I$292,"&gt;="&amp;D$2,'[1]ANALI. CHEM.'!$I$2:$I$292,"&lt;"&amp;E$2)</f>
        <v>0</v>
      </c>
      <c r="E73">
        <f>-SUMIFS('[1]ANALI. CHEM.'!$E$2:$E$292,'[1]ANALI. CHEM.'!$A$2:$A$292,$B73,'[1]ANALI. CHEM.'!$F$2:$F$292,"SALI",'[1]ANALI. CHEM.'!$I$2:$I$292,"&gt;="&amp;E$2,'[1]ANALI. CHEM.'!$I$2:$I$292,"&lt;"&amp;F$2)</f>
        <v>0</v>
      </c>
      <c r="F73">
        <f>-SUMIFS('[1]ANALI. CHEM.'!$E$2:$E$292,'[1]ANALI. CHEM.'!$A$2:$A$292,$B73,'[1]ANALI. CHEM.'!$F$2:$F$292,"SALI",'[1]ANALI. CHEM.'!$I$2:$I$292,"&gt;="&amp;F$2,'[1]ANALI. CHEM.'!$I$2:$I$292,"&lt;"&amp;G$2)</f>
        <v>0</v>
      </c>
      <c r="G73">
        <f>-SUMIFS('[1]ANALI. CHEM.'!$E$2:$E$292,'[1]ANALI. CHEM.'!$A$2:$A$292,$B73,'[1]ANALI. CHEM.'!$F$2:$F$292,"SALI",'[1]ANALI. CHEM.'!$I$2:$I$292,"&gt;="&amp;G$2,'[1]ANALI. CHEM.'!$I$2:$I$292,"&lt;"&amp;H$2)</f>
        <v>0</v>
      </c>
      <c r="H73">
        <f>-SUMIFS('[1]ANALI. CHEM.'!$E$2:$E$292,'[1]ANALI. CHEM.'!$A$2:$A$292,$B73,'[1]ANALI. CHEM.'!$F$2:$F$292,"SALI",'[1]ANALI. CHEM.'!$I$2:$I$292,"&gt;="&amp;H$2,'[1]ANALI. CHEM.'!$I$2:$I$292,"&lt;"&amp;I$2)</f>
        <v>0</v>
      </c>
      <c r="I73">
        <f>-SUMIFS('[1]ANALI. CHEM.'!$E$2:$E$292,'[1]ANALI. CHEM.'!$A$2:$A$292,$B73,'[1]ANALI. CHEM.'!$F$2:$F$292,"SALI",'[1]ANALI. CHEM.'!$I$2:$I$292,"&gt;="&amp;I$2,'[1]ANALI. CHEM.'!$I$2:$I$292,"&lt;"&amp;J$2)</f>
        <v>0</v>
      </c>
      <c r="J73">
        <f>-SUMIFS('[1]ANALI. CHEM.'!$E$2:$E$292,'[1]ANALI. CHEM.'!$A$2:$A$292,$B73,'[1]ANALI. CHEM.'!$F$2:$F$292,"SALI",'[1]ANALI. CHEM.'!$I$2:$I$292,"&gt;="&amp;J$2,'[1]ANALI. CHEM.'!$I$2:$I$292,"&lt;"&amp;K$2)</f>
        <v>0</v>
      </c>
      <c r="K73">
        <f>-SUMIFS('[1]ANALI. CHEM.'!$E$2:$E$292,'[1]ANALI. CHEM.'!$A$2:$A$292,$B73,'[1]ANALI. CHEM.'!$F$2:$F$292,"SALI",'[1]ANALI. CHEM.'!$I$2:$I$292,"&gt;="&amp;K$2,'[1]ANALI. CHEM.'!$I$2:$I$292,"&lt;"&amp;L$2)</f>
        <v>0</v>
      </c>
      <c r="L73">
        <f>-SUMIFS('[1]ANALI. CHEM.'!$E$2:$E$292,'[1]ANALI. CHEM.'!$A$2:$A$292,$B73,'[1]ANALI. CHEM.'!$F$2:$F$292,"SALI",'[1]ANALI. CHEM.'!$I$2:$I$292,"&gt;="&amp;L$2,'[1]ANALI. CHEM.'!$I$2:$I$292,"&lt;"&amp;M$2)</f>
        <v>0</v>
      </c>
      <c r="M73">
        <f>-SUMIFS('[1]ANALI. CHEM.'!$E$2:$E$292,'[1]ANALI. CHEM.'!$A$2:$A$292,$B73,'[1]ANALI. CHEM.'!$F$2:$F$292,"SALI",'[1]ANALI. CHEM.'!$I$2:$I$292,"&gt;="&amp;M$2,'[1]ANALI. CHEM.'!$I$2:$I$292,"&lt;"&amp;N$2)</f>
        <v>0</v>
      </c>
      <c r="N73">
        <f>-SUMIFS('[1]ANALI. CHEM.'!$E$2:$E$292,'[1]ANALI. CHEM.'!$A$2:$A$292,$B73,'[1]ANALI. CHEM.'!$F$2:$F$292,"SALI",'[1]ANALI. CHEM.'!$I$2:$I$292,"&gt;="&amp;N$2,'[1]ANALI. CHEM.'!$I$2:$I$292,"&lt;"&amp;O$2)</f>
        <v>0</v>
      </c>
      <c r="O73">
        <f>-SUMIFS('[1]ANALI. CHEM.'!$E$2:$E$292,'[1]ANALI. CHEM.'!$A$2:$A$292,$B73,'[1]ANALI. CHEM.'!$F$2:$F$292,"SALI",'[1]ANALI. CHEM.'!$I$2:$I$292,"&gt;="&amp;O$2,'[1]ANALI. CHEM.'!$I$2:$I$292,"&lt;"&amp;P$2)</f>
        <v>0</v>
      </c>
      <c r="P73">
        <f>-SUMIFS('[1]ANALI. CHEM.'!$E$2:$E$292,'[1]ANALI. CHEM.'!$A$2:$A$292,$B73,'[1]ANALI. CHEM.'!$F$2:$F$292,"SALI",'[1]ANALI. CHEM.'!$I$2:$I$292,"&gt;="&amp;P$2,'[1]ANALI. CHEM.'!$I$2:$I$292,"&lt;"&amp;Q$2)</f>
        <v>0</v>
      </c>
      <c r="Q73">
        <f>-SUMIFS('[1]ANALI. CHEM.'!$E$2:$E$292,'[1]ANALI. CHEM.'!$A$2:$A$292,$B73,'[1]ANALI. CHEM.'!$F$2:$F$292,"SALI",'[1]ANALI. CHEM.'!$I$2:$I$292,"&gt;="&amp;Q$2,'[1]ANALI. CHEM.'!$I$2:$I$292,"&lt;"&amp;R$2)</f>
        <v>0</v>
      </c>
      <c r="R73">
        <f>-SUMIFS('[1]ANALI. CHEM.'!$E$2:$E$292,'[1]ANALI. CHEM.'!$A$2:$A$292,$B73,'[1]ANALI. CHEM.'!$F$2:$F$292,"SALI",'[1]ANALI. CHEM.'!$I$2:$I$292,"&gt;="&amp;R$2,'[1]ANALI. CHEM.'!$I$2:$I$292,"&lt;"&amp;S$2)</f>
        <v>0</v>
      </c>
      <c r="S73">
        <f>-SUMIFS('[1]ANALI. CHEM.'!$E$2:$E$292,'[1]ANALI. CHEM.'!$A$2:$A$292,$B73,'[1]ANALI. CHEM.'!$F$2:$F$292,"SALI",'[1]ANALI. CHEM.'!$I$2:$I$292,"&gt;="&amp;S$2,'[1]ANALI. CHEM.'!$I$2:$I$292,"&lt;"&amp;T$2)</f>
        <v>0</v>
      </c>
      <c r="T73">
        <f>-SUMIFS('[1]ANALI. CHEM.'!$E$2:$E$292,'[1]ANALI. CHEM.'!$A$2:$A$292,$B73,'[1]ANALI. CHEM.'!$F$2:$F$292,"SALI",'[1]ANALI. CHEM.'!$I$2:$I$292,"&gt;="&amp;T$2,'[1]ANALI. CHEM.'!$I$2:$I$292,"&lt;"&amp;U$2)</f>
        <v>0</v>
      </c>
      <c r="U73">
        <f>-SUMIFS('[1]ANALI. CHEM.'!$E$2:$E$292,'[1]ANALI. CHEM.'!$A$2:$A$292,$B73,'[1]ANALI. CHEM.'!$F$2:$F$292,"SALI",'[1]ANALI. CHEM.'!$I$2:$I$292,"&gt;="&amp;U$2,'[1]ANALI. CHEM.'!$I$2:$I$292,"&lt;"&amp;V$2)</f>
        <v>0</v>
      </c>
      <c r="V73">
        <f>-SUMIFS('[1]ANALI. CHEM.'!$E$2:$E$292,'[1]ANALI. CHEM.'!$A$2:$A$292,$B73,'[1]ANALI. CHEM.'!$F$2:$F$292,"SALI",'[1]ANALI. CHEM.'!$I$2:$I$292,"&gt;="&amp;V$2,'[1]ANALI. CHEM.'!$I$2:$I$292,"&lt;"&amp;W$2)</f>
        <v>0</v>
      </c>
      <c r="W73">
        <f>-SUMIFS('[1]ANALI. CHEM.'!$E$2:$E$292,'[1]ANALI. CHEM.'!$A$2:$A$292,$B73,'[1]ANALI. CHEM.'!$F$2:$F$292,"SALI",'[1]ANALI. CHEM.'!$I$2:$I$292,"&gt;="&amp;W$2,'[1]ANALI. CHEM.'!$I$2:$I$292,"&lt;"&amp;X$2)</f>
        <v>0</v>
      </c>
      <c r="X73">
        <f>-SUMIFS('[1]ANALI. CHEM.'!$E$2:$E$292,'[1]ANALI. CHEM.'!$A$2:$A$292,$B73,'[1]ANALI. CHEM.'!$F$2:$F$292,"SALI",'[1]ANALI. CHEM.'!$I$2:$I$292,"&gt;="&amp;X$2,'[1]ANALI. CHEM.'!$I$2:$I$292,"&lt;"&amp;Y$2)</f>
        <v>0</v>
      </c>
      <c r="Y73">
        <f>-SUMIFS('[1]ANALI. CHEM.'!$E$2:$E$292,'[1]ANALI. CHEM.'!$A$2:$A$292,$B73,'[1]ANALI. CHEM.'!$F$2:$F$292,"SALI",'[1]ANALI. CHEM.'!$I$2:$I$292,"&gt;="&amp;Y$2,'[1]ANALI. CHEM.'!$I$2:$I$292,"&lt;"&amp;Z$2)</f>
        <v>0</v>
      </c>
      <c r="Z73">
        <f>-SUMIFS('[1]ANALI. CHEM.'!$E$2:$E$292,'[1]ANALI. CHEM.'!$A$2:$A$292,$B73,'[1]ANALI. CHEM.'!$F$2:$F$292,"SALI",'[1]ANALI. CHEM.'!$I$2:$I$292,"&gt;="&amp;Z$2,'[1]ANALI. CHEM.'!$I$2:$I$292,"&lt;"&amp;AA$2)</f>
        <v>0</v>
      </c>
      <c r="AA73">
        <f>-SUMIFS('[1]ANALI. CHEM.'!$E$2:$E$292,'[1]ANALI. CHEM.'!$A$2:$A$292,$B73,'[1]ANALI. CHEM.'!$F$2:$F$292,"SALI",'[1]ANALI. CHEM.'!$I$2:$I$292,"&gt;="&amp;AA$2,'[1]ANALI. CHEM.'!$I$2:$I$292,"&lt;"&amp;AB$2)</f>
        <v>0</v>
      </c>
      <c r="AB73">
        <f>-SUMIFS('[1]ANALI. CHEM.'!$E$2:$E$292,'[1]ANALI. CHEM.'!$A$2:$A$292,$B73,'[1]ANALI. CHEM.'!$F$2:$F$292,"SALI",'[1]ANALI. CHEM.'!$I$2:$I$292,"&gt;="&amp;AB$2,'[1]ANALI. CHEM.'!$I$2:$I$292,"&lt;"&amp;AC$2)</f>
        <v>0</v>
      </c>
      <c r="AC73">
        <f>-SUMIFS('[1]ANALI. CHEM.'!$E$2:$E$292,'[1]ANALI. CHEM.'!$A$2:$A$292,$B73,'[1]ANALI. CHEM.'!$F$2:$F$292,"SALI",'[1]ANALI. CHEM.'!$I$2:$I$292,"&gt;="&amp;AC$2,'[1]ANALI. CHEM.'!$I$2:$I$292,"&lt;"&amp;AD$2)</f>
        <v>0</v>
      </c>
      <c r="AD73">
        <f>-SUMIFS('[1]ANALI. CHEM.'!$E$2:$E$292,'[1]ANALI. CHEM.'!$A$2:$A$292,$B73,'[1]ANALI. CHEM.'!$F$2:$F$292,"SALI",'[1]ANALI. CHEM.'!$I$2:$I$292,"&gt;="&amp;AD$2,'[1]ANALI. CHEM.'!$I$2:$I$292,"&lt;"&amp;AE$2)</f>
        <v>0</v>
      </c>
      <c r="AE73">
        <f>-SUMIFS('[1]ANALI. CHEM.'!$E$2:$E$292,'[1]ANALI. CHEM.'!$A$2:$A$292,$B73,'[1]ANALI. CHEM.'!$F$2:$F$292,"SALI",'[1]ANALI. CHEM.'!$I$2:$I$292,"&gt;="&amp;AE$2,'[1]ANALI. CHEM.'!$I$2:$I$292,"&lt;"&amp;AF$2)</f>
        <v>0</v>
      </c>
      <c r="AF73">
        <f>-SUMIFS('[1]ANALI. CHEM.'!$E$2:$E$292,'[1]ANALI. CHEM.'!$A$2:$A$292,$B73,'[1]ANALI. CHEM.'!$F$2:$F$292,"SALI",'[1]ANALI. CHEM.'!$I$2:$I$292,"&gt;="&amp;AF$2,'[1]ANALI. CHEM.'!$I$2:$I$292,"&lt;"&amp;AG$2)</f>
        <v>0</v>
      </c>
      <c r="AG73">
        <f>-SUMIFS('[1]ANALI. CHEM.'!$E$2:$E$292,'[1]ANALI. CHEM.'!$A$2:$A$292,$B73,'[1]ANALI. CHEM.'!$F$2:$F$292,"SALI",'[1]ANALI. CHEM.'!$I$2:$I$292,"&gt;="&amp;AG$2,'[1]ANALI. CHEM.'!$I$2:$I$292,"&lt;"&amp;AH$2)</f>
        <v>0</v>
      </c>
      <c r="AH73">
        <f>-SUMIFS('[1]ANALI. CHEM.'!$E$2:$E$292,'[1]ANALI. CHEM.'!$A$2:$A$292,$B73,'[1]ANALI. CHEM.'!$F$2:$F$292,"SALI",'[1]ANALI. CHEM.'!$I$2:$I$292,"&gt;="&amp;AH$2,'[1]ANALI. CHEM.'!$I$2:$I$292,"&lt;"&amp;AI$2)</f>
        <v>0</v>
      </c>
      <c r="AI73">
        <f>-SUMIFS('[1]ANALI. CHEM.'!$E$2:$E$292,'[1]ANALI. CHEM.'!$A$2:$A$292,$B73,'[1]ANALI. CHEM.'!$F$2:$F$292,"SALI",'[1]ANALI. CHEM.'!$I$2:$I$292,"&gt;="&amp;AI$2,'[1]ANALI. CHEM.'!$I$2:$I$292,"&lt;"&amp;AJ$2)</f>
        <v>0</v>
      </c>
      <c r="AJ73">
        <f>-SUMIFS('[1]ANALI. CHEM.'!$E$2:$E$292,'[1]ANALI. CHEM.'!$A$2:$A$292,$B73,'[1]ANALI. CHEM.'!$F$2:$F$292,"SALI",'[1]ANALI. CHEM.'!$I$2:$I$292,"&gt;="&amp;AJ$2,'[1]ANALI. CHEM.'!$I$2:$I$292,"&lt;"&amp;AK$2)</f>
        <v>0</v>
      </c>
      <c r="AK73">
        <f>-SUMIFS('[1]ANALI. CHEM.'!$E$2:$E$292,'[1]ANALI. CHEM.'!$A$2:$A$292,$B73,'[1]ANALI. CHEM.'!$F$2:$F$292,"SALI",'[1]ANALI. CHEM.'!$I$2:$I$292,"&gt;="&amp;AK$2,'[1]ANALI. CHEM.'!$I$2:$I$292,"&lt;"&amp;AL$2)</f>
        <v>0</v>
      </c>
      <c r="AL73">
        <f>-SUMIFS('[1]ANALI. CHEM.'!$E$2:$E$292,'[1]ANALI. CHEM.'!$A$2:$A$292,$B73,'[1]ANALI. CHEM.'!$F$2:$F$292,"SALI",'[1]ANALI. CHEM.'!$I$2:$I$292,"&gt;="&amp;AL$2,'[1]ANALI. CHEM.'!$I$2:$I$292,"&lt;"&amp;AM$2)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-SUMIFS('[1]ANALI. CHEM.'!$E$2:$E$292,'[1]ANALI. CHEM.'!$A$2:$A$292,$B74,'[1]ANALI. CHEM.'!$F$2:$F$292,"SALI",'[1]ANALI. CHEM.'!$I$2:$I$292,"&gt;="&amp;C$2,'[1]ANALI. CHEM.'!$I$2:$I$292,"&lt;"&amp;D$2)</f>
        <v>0</v>
      </c>
      <c r="D74">
        <f>-SUMIFS('[1]ANALI. CHEM.'!$E$2:$E$292,'[1]ANALI. CHEM.'!$A$2:$A$292,$B74,'[1]ANALI. CHEM.'!$F$2:$F$292,"SALI",'[1]ANALI. CHEM.'!$I$2:$I$292,"&gt;="&amp;D$2,'[1]ANALI. CHEM.'!$I$2:$I$292,"&lt;"&amp;E$2)</f>
        <v>0</v>
      </c>
      <c r="E74">
        <f>-SUMIFS('[1]ANALI. CHEM.'!$E$2:$E$292,'[1]ANALI. CHEM.'!$A$2:$A$292,$B74,'[1]ANALI. CHEM.'!$F$2:$F$292,"SALI",'[1]ANALI. CHEM.'!$I$2:$I$292,"&gt;="&amp;E$2,'[1]ANALI. CHEM.'!$I$2:$I$292,"&lt;"&amp;F$2)</f>
        <v>0</v>
      </c>
      <c r="F74">
        <f>-SUMIFS('[1]ANALI. CHEM.'!$E$2:$E$292,'[1]ANALI. CHEM.'!$A$2:$A$292,$B74,'[1]ANALI. CHEM.'!$F$2:$F$292,"SALI",'[1]ANALI. CHEM.'!$I$2:$I$292,"&gt;="&amp;F$2,'[1]ANALI. CHEM.'!$I$2:$I$292,"&lt;"&amp;G$2)</f>
        <v>0</v>
      </c>
      <c r="G74">
        <f>-SUMIFS('[1]ANALI. CHEM.'!$E$2:$E$292,'[1]ANALI. CHEM.'!$A$2:$A$292,$B74,'[1]ANALI. CHEM.'!$F$2:$F$292,"SALI",'[1]ANALI. CHEM.'!$I$2:$I$292,"&gt;="&amp;G$2,'[1]ANALI. CHEM.'!$I$2:$I$292,"&lt;"&amp;H$2)</f>
        <v>0</v>
      </c>
      <c r="H74">
        <f>-SUMIFS('[1]ANALI. CHEM.'!$E$2:$E$292,'[1]ANALI. CHEM.'!$A$2:$A$292,$B74,'[1]ANALI. CHEM.'!$F$2:$F$292,"SALI",'[1]ANALI. CHEM.'!$I$2:$I$292,"&gt;="&amp;H$2,'[1]ANALI. CHEM.'!$I$2:$I$292,"&lt;"&amp;I$2)</f>
        <v>0</v>
      </c>
      <c r="I74">
        <f>-SUMIFS('[1]ANALI. CHEM.'!$E$2:$E$292,'[1]ANALI. CHEM.'!$A$2:$A$292,$B74,'[1]ANALI. CHEM.'!$F$2:$F$292,"SALI",'[1]ANALI. CHEM.'!$I$2:$I$292,"&gt;="&amp;I$2,'[1]ANALI. CHEM.'!$I$2:$I$292,"&lt;"&amp;J$2)</f>
        <v>0</v>
      </c>
      <c r="J74">
        <f>-SUMIFS('[1]ANALI. CHEM.'!$E$2:$E$292,'[1]ANALI. CHEM.'!$A$2:$A$292,$B74,'[1]ANALI. CHEM.'!$F$2:$F$292,"SALI",'[1]ANALI. CHEM.'!$I$2:$I$292,"&gt;="&amp;J$2,'[1]ANALI. CHEM.'!$I$2:$I$292,"&lt;"&amp;K$2)</f>
        <v>0</v>
      </c>
      <c r="K74">
        <f>-SUMIFS('[1]ANALI. CHEM.'!$E$2:$E$292,'[1]ANALI. CHEM.'!$A$2:$A$292,$B74,'[1]ANALI. CHEM.'!$F$2:$F$292,"SALI",'[1]ANALI. CHEM.'!$I$2:$I$292,"&gt;="&amp;K$2,'[1]ANALI. CHEM.'!$I$2:$I$292,"&lt;"&amp;L$2)</f>
        <v>0</v>
      </c>
      <c r="L74">
        <f>-SUMIFS('[1]ANALI. CHEM.'!$E$2:$E$292,'[1]ANALI. CHEM.'!$A$2:$A$292,$B74,'[1]ANALI. CHEM.'!$F$2:$F$292,"SALI",'[1]ANALI. CHEM.'!$I$2:$I$292,"&gt;="&amp;L$2,'[1]ANALI. CHEM.'!$I$2:$I$292,"&lt;"&amp;M$2)</f>
        <v>0</v>
      </c>
      <c r="M74">
        <f>-SUMIFS('[1]ANALI. CHEM.'!$E$2:$E$292,'[1]ANALI. CHEM.'!$A$2:$A$292,$B74,'[1]ANALI. CHEM.'!$F$2:$F$292,"SALI",'[1]ANALI. CHEM.'!$I$2:$I$292,"&gt;="&amp;M$2,'[1]ANALI. CHEM.'!$I$2:$I$292,"&lt;"&amp;N$2)</f>
        <v>0</v>
      </c>
      <c r="N74">
        <f>-SUMIFS('[1]ANALI. CHEM.'!$E$2:$E$292,'[1]ANALI. CHEM.'!$A$2:$A$292,$B74,'[1]ANALI. CHEM.'!$F$2:$F$292,"SALI",'[1]ANALI. CHEM.'!$I$2:$I$292,"&gt;="&amp;N$2,'[1]ANALI. CHEM.'!$I$2:$I$292,"&lt;"&amp;O$2)</f>
        <v>0</v>
      </c>
      <c r="O74">
        <f>-SUMIFS('[1]ANALI. CHEM.'!$E$2:$E$292,'[1]ANALI. CHEM.'!$A$2:$A$292,$B74,'[1]ANALI. CHEM.'!$F$2:$F$292,"SALI",'[1]ANALI. CHEM.'!$I$2:$I$292,"&gt;="&amp;O$2,'[1]ANALI. CHEM.'!$I$2:$I$292,"&lt;"&amp;P$2)</f>
        <v>0</v>
      </c>
      <c r="P74">
        <f>-SUMIFS('[1]ANALI. CHEM.'!$E$2:$E$292,'[1]ANALI. CHEM.'!$A$2:$A$292,$B74,'[1]ANALI. CHEM.'!$F$2:$F$292,"SALI",'[1]ANALI. CHEM.'!$I$2:$I$292,"&gt;="&amp;P$2,'[1]ANALI. CHEM.'!$I$2:$I$292,"&lt;"&amp;Q$2)</f>
        <v>0</v>
      </c>
      <c r="Q74">
        <f>-SUMIFS('[1]ANALI. CHEM.'!$E$2:$E$292,'[1]ANALI. CHEM.'!$A$2:$A$292,$B74,'[1]ANALI. CHEM.'!$F$2:$F$292,"SALI",'[1]ANALI. CHEM.'!$I$2:$I$292,"&gt;="&amp;Q$2,'[1]ANALI. CHEM.'!$I$2:$I$292,"&lt;"&amp;R$2)</f>
        <v>0</v>
      </c>
      <c r="R74">
        <f>-SUMIFS('[1]ANALI. CHEM.'!$E$2:$E$292,'[1]ANALI. CHEM.'!$A$2:$A$292,$B74,'[1]ANALI. CHEM.'!$F$2:$F$292,"SALI",'[1]ANALI. CHEM.'!$I$2:$I$292,"&gt;="&amp;R$2,'[1]ANALI. CHEM.'!$I$2:$I$292,"&lt;"&amp;S$2)</f>
        <v>0</v>
      </c>
      <c r="S74">
        <f>-SUMIFS('[1]ANALI. CHEM.'!$E$2:$E$292,'[1]ANALI. CHEM.'!$A$2:$A$292,$B74,'[1]ANALI. CHEM.'!$F$2:$F$292,"SALI",'[1]ANALI. CHEM.'!$I$2:$I$292,"&gt;="&amp;S$2,'[1]ANALI. CHEM.'!$I$2:$I$292,"&lt;"&amp;T$2)</f>
        <v>0</v>
      </c>
      <c r="T74">
        <f>-SUMIFS('[1]ANALI. CHEM.'!$E$2:$E$292,'[1]ANALI. CHEM.'!$A$2:$A$292,$B74,'[1]ANALI. CHEM.'!$F$2:$F$292,"SALI",'[1]ANALI. CHEM.'!$I$2:$I$292,"&gt;="&amp;T$2,'[1]ANALI. CHEM.'!$I$2:$I$292,"&lt;"&amp;U$2)</f>
        <v>0</v>
      </c>
      <c r="U74">
        <f>-SUMIFS('[1]ANALI. CHEM.'!$E$2:$E$292,'[1]ANALI. CHEM.'!$A$2:$A$292,$B74,'[1]ANALI. CHEM.'!$F$2:$F$292,"SALI",'[1]ANALI. CHEM.'!$I$2:$I$292,"&gt;="&amp;U$2,'[1]ANALI. CHEM.'!$I$2:$I$292,"&lt;"&amp;V$2)</f>
        <v>0</v>
      </c>
      <c r="V74">
        <f>-SUMIFS('[1]ANALI. CHEM.'!$E$2:$E$292,'[1]ANALI. CHEM.'!$A$2:$A$292,$B74,'[1]ANALI. CHEM.'!$F$2:$F$292,"SALI",'[1]ANALI. CHEM.'!$I$2:$I$292,"&gt;="&amp;V$2,'[1]ANALI. CHEM.'!$I$2:$I$292,"&lt;"&amp;W$2)</f>
        <v>0</v>
      </c>
      <c r="W74">
        <f>-SUMIFS('[1]ANALI. CHEM.'!$E$2:$E$292,'[1]ANALI. CHEM.'!$A$2:$A$292,$B74,'[1]ANALI. CHEM.'!$F$2:$F$292,"SALI",'[1]ANALI. CHEM.'!$I$2:$I$292,"&gt;="&amp;W$2,'[1]ANALI. CHEM.'!$I$2:$I$292,"&lt;"&amp;X$2)</f>
        <v>0</v>
      </c>
      <c r="X74">
        <f>-SUMIFS('[1]ANALI. CHEM.'!$E$2:$E$292,'[1]ANALI. CHEM.'!$A$2:$A$292,$B74,'[1]ANALI. CHEM.'!$F$2:$F$292,"SALI",'[1]ANALI. CHEM.'!$I$2:$I$292,"&gt;="&amp;X$2,'[1]ANALI. CHEM.'!$I$2:$I$292,"&lt;"&amp;Y$2)</f>
        <v>0</v>
      </c>
      <c r="Y74">
        <f>-SUMIFS('[1]ANALI. CHEM.'!$E$2:$E$292,'[1]ANALI. CHEM.'!$A$2:$A$292,$B74,'[1]ANALI. CHEM.'!$F$2:$F$292,"SALI",'[1]ANALI. CHEM.'!$I$2:$I$292,"&gt;="&amp;Y$2,'[1]ANALI. CHEM.'!$I$2:$I$292,"&lt;"&amp;Z$2)</f>
        <v>0</v>
      </c>
      <c r="Z74">
        <f>-SUMIFS('[1]ANALI. CHEM.'!$E$2:$E$292,'[1]ANALI. CHEM.'!$A$2:$A$292,$B74,'[1]ANALI. CHEM.'!$F$2:$F$292,"SALI",'[1]ANALI. CHEM.'!$I$2:$I$292,"&gt;="&amp;Z$2,'[1]ANALI. CHEM.'!$I$2:$I$292,"&lt;"&amp;AA$2)</f>
        <v>0</v>
      </c>
      <c r="AA74">
        <f>-SUMIFS('[1]ANALI. CHEM.'!$E$2:$E$292,'[1]ANALI. CHEM.'!$A$2:$A$292,$B74,'[1]ANALI. CHEM.'!$F$2:$F$292,"SALI",'[1]ANALI. CHEM.'!$I$2:$I$292,"&gt;="&amp;AA$2,'[1]ANALI. CHEM.'!$I$2:$I$292,"&lt;"&amp;AB$2)</f>
        <v>0</v>
      </c>
      <c r="AB74">
        <f>-SUMIFS('[1]ANALI. CHEM.'!$E$2:$E$292,'[1]ANALI. CHEM.'!$A$2:$A$292,$B74,'[1]ANALI. CHEM.'!$F$2:$F$292,"SALI",'[1]ANALI. CHEM.'!$I$2:$I$292,"&gt;="&amp;AB$2,'[1]ANALI. CHEM.'!$I$2:$I$292,"&lt;"&amp;AC$2)</f>
        <v>0</v>
      </c>
      <c r="AC74">
        <f>-SUMIFS('[1]ANALI. CHEM.'!$E$2:$E$292,'[1]ANALI. CHEM.'!$A$2:$A$292,$B74,'[1]ANALI. CHEM.'!$F$2:$F$292,"SALI",'[1]ANALI. CHEM.'!$I$2:$I$292,"&gt;="&amp;AC$2,'[1]ANALI. CHEM.'!$I$2:$I$292,"&lt;"&amp;AD$2)</f>
        <v>0</v>
      </c>
      <c r="AD74">
        <f>-SUMIFS('[1]ANALI. CHEM.'!$E$2:$E$292,'[1]ANALI. CHEM.'!$A$2:$A$292,$B74,'[1]ANALI. CHEM.'!$F$2:$F$292,"SALI",'[1]ANALI. CHEM.'!$I$2:$I$292,"&gt;="&amp;AD$2,'[1]ANALI. CHEM.'!$I$2:$I$292,"&lt;"&amp;AE$2)</f>
        <v>0</v>
      </c>
      <c r="AE74">
        <f>-SUMIFS('[1]ANALI. CHEM.'!$E$2:$E$292,'[1]ANALI. CHEM.'!$A$2:$A$292,$B74,'[1]ANALI. CHEM.'!$F$2:$F$292,"SALI",'[1]ANALI. CHEM.'!$I$2:$I$292,"&gt;="&amp;AE$2,'[1]ANALI. CHEM.'!$I$2:$I$292,"&lt;"&amp;AF$2)</f>
        <v>0</v>
      </c>
      <c r="AF74">
        <f>-SUMIFS('[1]ANALI. CHEM.'!$E$2:$E$292,'[1]ANALI. CHEM.'!$A$2:$A$292,$B74,'[1]ANALI. CHEM.'!$F$2:$F$292,"SALI",'[1]ANALI. CHEM.'!$I$2:$I$292,"&gt;="&amp;AF$2,'[1]ANALI. CHEM.'!$I$2:$I$292,"&lt;"&amp;AG$2)</f>
        <v>0</v>
      </c>
      <c r="AG74">
        <f>-SUMIFS('[1]ANALI. CHEM.'!$E$2:$E$292,'[1]ANALI. CHEM.'!$A$2:$A$292,$B74,'[1]ANALI. CHEM.'!$F$2:$F$292,"SALI",'[1]ANALI. CHEM.'!$I$2:$I$292,"&gt;="&amp;AG$2,'[1]ANALI. CHEM.'!$I$2:$I$292,"&lt;"&amp;AH$2)</f>
        <v>0</v>
      </c>
      <c r="AH74">
        <f>-SUMIFS('[1]ANALI. CHEM.'!$E$2:$E$292,'[1]ANALI. CHEM.'!$A$2:$A$292,$B74,'[1]ANALI. CHEM.'!$F$2:$F$292,"SALI",'[1]ANALI. CHEM.'!$I$2:$I$292,"&gt;="&amp;AH$2,'[1]ANALI. CHEM.'!$I$2:$I$292,"&lt;"&amp;AI$2)</f>
        <v>0</v>
      </c>
      <c r="AI74">
        <f>-SUMIFS('[1]ANALI. CHEM.'!$E$2:$E$292,'[1]ANALI. CHEM.'!$A$2:$A$292,$B74,'[1]ANALI. CHEM.'!$F$2:$F$292,"SALI",'[1]ANALI. CHEM.'!$I$2:$I$292,"&gt;="&amp;AI$2,'[1]ANALI. CHEM.'!$I$2:$I$292,"&lt;"&amp;AJ$2)</f>
        <v>0</v>
      </c>
      <c r="AJ74">
        <f>-SUMIFS('[1]ANALI. CHEM.'!$E$2:$E$292,'[1]ANALI. CHEM.'!$A$2:$A$292,$B74,'[1]ANALI. CHEM.'!$F$2:$F$292,"SALI",'[1]ANALI. CHEM.'!$I$2:$I$292,"&gt;="&amp;AJ$2,'[1]ANALI. CHEM.'!$I$2:$I$292,"&lt;"&amp;AK$2)</f>
        <v>0</v>
      </c>
      <c r="AK74">
        <f>-SUMIFS('[1]ANALI. CHEM.'!$E$2:$E$292,'[1]ANALI. CHEM.'!$A$2:$A$292,$B74,'[1]ANALI. CHEM.'!$F$2:$F$292,"SALI",'[1]ANALI. CHEM.'!$I$2:$I$292,"&gt;="&amp;AK$2,'[1]ANALI. CHEM.'!$I$2:$I$292,"&lt;"&amp;AL$2)</f>
        <v>0</v>
      </c>
      <c r="AL74">
        <f>-SUMIFS('[1]ANALI. CHEM.'!$E$2:$E$292,'[1]ANALI. CHEM.'!$A$2:$A$292,$B74,'[1]ANALI. CHEM.'!$F$2:$F$292,"SALI",'[1]ANALI. CHEM.'!$I$2:$I$292,"&gt;="&amp;AL$2,'[1]ANALI. CHEM.'!$I$2:$I$292,"&lt;"&amp;AM$2)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-SUMIFS('[1]ANALI. CHEM.'!$E$2:$E$292,'[1]ANALI. CHEM.'!$A$2:$A$292,$B75,'[1]ANALI. CHEM.'!$F$2:$F$292,"SALI",'[1]ANALI. CHEM.'!$I$2:$I$292,"&gt;="&amp;C$2,'[1]ANALI. CHEM.'!$I$2:$I$292,"&lt;"&amp;D$2)</f>
        <v>0</v>
      </c>
      <c r="D75">
        <f>-SUMIFS('[1]ANALI. CHEM.'!$E$2:$E$292,'[1]ANALI. CHEM.'!$A$2:$A$292,$B75,'[1]ANALI. CHEM.'!$F$2:$F$292,"SALI",'[1]ANALI. CHEM.'!$I$2:$I$292,"&gt;="&amp;D$2,'[1]ANALI. CHEM.'!$I$2:$I$292,"&lt;"&amp;E$2)</f>
        <v>0</v>
      </c>
      <c r="E75">
        <f>-SUMIFS('[1]ANALI. CHEM.'!$E$2:$E$292,'[1]ANALI. CHEM.'!$A$2:$A$292,$B75,'[1]ANALI. CHEM.'!$F$2:$F$292,"SALI",'[1]ANALI. CHEM.'!$I$2:$I$292,"&gt;="&amp;E$2,'[1]ANALI. CHEM.'!$I$2:$I$292,"&lt;"&amp;F$2)</f>
        <v>0</v>
      </c>
      <c r="F75">
        <f>-SUMIFS('[1]ANALI. CHEM.'!$E$2:$E$292,'[1]ANALI. CHEM.'!$A$2:$A$292,$B75,'[1]ANALI. CHEM.'!$F$2:$F$292,"SALI",'[1]ANALI. CHEM.'!$I$2:$I$292,"&gt;="&amp;F$2,'[1]ANALI. CHEM.'!$I$2:$I$292,"&lt;"&amp;G$2)</f>
        <v>0</v>
      </c>
      <c r="G75">
        <f>-SUMIFS('[1]ANALI. CHEM.'!$E$2:$E$292,'[1]ANALI. CHEM.'!$A$2:$A$292,$B75,'[1]ANALI. CHEM.'!$F$2:$F$292,"SALI",'[1]ANALI. CHEM.'!$I$2:$I$292,"&gt;="&amp;G$2,'[1]ANALI. CHEM.'!$I$2:$I$292,"&lt;"&amp;H$2)</f>
        <v>0</v>
      </c>
      <c r="H75">
        <f>-SUMIFS('[1]ANALI. CHEM.'!$E$2:$E$292,'[1]ANALI. CHEM.'!$A$2:$A$292,$B75,'[1]ANALI. CHEM.'!$F$2:$F$292,"SALI",'[1]ANALI. CHEM.'!$I$2:$I$292,"&gt;="&amp;H$2,'[1]ANALI. CHEM.'!$I$2:$I$292,"&lt;"&amp;I$2)</f>
        <v>0</v>
      </c>
      <c r="I75">
        <f>-SUMIFS('[1]ANALI. CHEM.'!$E$2:$E$292,'[1]ANALI. CHEM.'!$A$2:$A$292,$B75,'[1]ANALI. CHEM.'!$F$2:$F$292,"SALI",'[1]ANALI. CHEM.'!$I$2:$I$292,"&gt;="&amp;I$2,'[1]ANALI. CHEM.'!$I$2:$I$292,"&lt;"&amp;J$2)</f>
        <v>0</v>
      </c>
      <c r="J75">
        <f>-SUMIFS('[1]ANALI. CHEM.'!$E$2:$E$292,'[1]ANALI. CHEM.'!$A$2:$A$292,$B75,'[1]ANALI. CHEM.'!$F$2:$F$292,"SALI",'[1]ANALI. CHEM.'!$I$2:$I$292,"&gt;="&amp;J$2,'[1]ANALI. CHEM.'!$I$2:$I$292,"&lt;"&amp;K$2)</f>
        <v>0</v>
      </c>
      <c r="K75">
        <f>-SUMIFS('[1]ANALI. CHEM.'!$E$2:$E$292,'[1]ANALI. CHEM.'!$A$2:$A$292,$B75,'[1]ANALI. CHEM.'!$F$2:$F$292,"SALI",'[1]ANALI. CHEM.'!$I$2:$I$292,"&gt;="&amp;K$2,'[1]ANALI. CHEM.'!$I$2:$I$292,"&lt;"&amp;L$2)</f>
        <v>0</v>
      </c>
      <c r="L75">
        <f>-SUMIFS('[1]ANALI. CHEM.'!$E$2:$E$292,'[1]ANALI. CHEM.'!$A$2:$A$292,$B75,'[1]ANALI. CHEM.'!$F$2:$F$292,"SALI",'[1]ANALI. CHEM.'!$I$2:$I$292,"&gt;="&amp;L$2,'[1]ANALI. CHEM.'!$I$2:$I$292,"&lt;"&amp;M$2)</f>
        <v>0</v>
      </c>
      <c r="M75">
        <f>-SUMIFS('[1]ANALI. CHEM.'!$E$2:$E$292,'[1]ANALI. CHEM.'!$A$2:$A$292,$B75,'[1]ANALI. CHEM.'!$F$2:$F$292,"SALI",'[1]ANALI. CHEM.'!$I$2:$I$292,"&gt;="&amp;M$2,'[1]ANALI. CHEM.'!$I$2:$I$292,"&lt;"&amp;N$2)</f>
        <v>0</v>
      </c>
      <c r="N75">
        <f>-SUMIFS('[1]ANALI. CHEM.'!$E$2:$E$292,'[1]ANALI. CHEM.'!$A$2:$A$292,$B75,'[1]ANALI. CHEM.'!$F$2:$F$292,"SALI",'[1]ANALI. CHEM.'!$I$2:$I$292,"&gt;="&amp;N$2,'[1]ANALI. CHEM.'!$I$2:$I$292,"&lt;"&amp;O$2)</f>
        <v>0</v>
      </c>
      <c r="O75">
        <f>-SUMIFS('[1]ANALI. CHEM.'!$E$2:$E$292,'[1]ANALI. CHEM.'!$A$2:$A$292,$B75,'[1]ANALI. CHEM.'!$F$2:$F$292,"SALI",'[1]ANALI. CHEM.'!$I$2:$I$292,"&gt;="&amp;O$2,'[1]ANALI. CHEM.'!$I$2:$I$292,"&lt;"&amp;P$2)</f>
        <v>0</v>
      </c>
      <c r="P75">
        <f>-SUMIFS('[1]ANALI. CHEM.'!$E$2:$E$292,'[1]ANALI. CHEM.'!$A$2:$A$292,$B75,'[1]ANALI. CHEM.'!$F$2:$F$292,"SALI",'[1]ANALI. CHEM.'!$I$2:$I$292,"&gt;="&amp;P$2,'[1]ANALI. CHEM.'!$I$2:$I$292,"&lt;"&amp;Q$2)</f>
        <v>0</v>
      </c>
      <c r="Q75">
        <f>-SUMIFS('[1]ANALI. CHEM.'!$E$2:$E$292,'[1]ANALI. CHEM.'!$A$2:$A$292,$B75,'[1]ANALI. CHEM.'!$F$2:$F$292,"SALI",'[1]ANALI. CHEM.'!$I$2:$I$292,"&gt;="&amp;Q$2,'[1]ANALI. CHEM.'!$I$2:$I$292,"&lt;"&amp;R$2)</f>
        <v>0</v>
      </c>
      <c r="R75">
        <f>-SUMIFS('[1]ANALI. CHEM.'!$E$2:$E$292,'[1]ANALI. CHEM.'!$A$2:$A$292,$B75,'[1]ANALI. CHEM.'!$F$2:$F$292,"SALI",'[1]ANALI. CHEM.'!$I$2:$I$292,"&gt;="&amp;R$2,'[1]ANALI. CHEM.'!$I$2:$I$292,"&lt;"&amp;S$2)</f>
        <v>0</v>
      </c>
      <c r="S75">
        <f>-SUMIFS('[1]ANALI. CHEM.'!$E$2:$E$292,'[1]ANALI. CHEM.'!$A$2:$A$292,$B75,'[1]ANALI. CHEM.'!$F$2:$F$292,"SALI",'[1]ANALI. CHEM.'!$I$2:$I$292,"&gt;="&amp;S$2,'[1]ANALI. CHEM.'!$I$2:$I$292,"&lt;"&amp;T$2)</f>
        <v>0</v>
      </c>
      <c r="T75">
        <f>-SUMIFS('[1]ANALI. CHEM.'!$E$2:$E$292,'[1]ANALI. CHEM.'!$A$2:$A$292,$B75,'[1]ANALI. CHEM.'!$F$2:$F$292,"SALI",'[1]ANALI. CHEM.'!$I$2:$I$292,"&gt;="&amp;T$2,'[1]ANALI. CHEM.'!$I$2:$I$292,"&lt;"&amp;U$2)</f>
        <v>0</v>
      </c>
      <c r="U75">
        <f>-SUMIFS('[1]ANALI. CHEM.'!$E$2:$E$292,'[1]ANALI. CHEM.'!$A$2:$A$292,$B75,'[1]ANALI. CHEM.'!$F$2:$F$292,"SALI",'[1]ANALI. CHEM.'!$I$2:$I$292,"&gt;="&amp;U$2,'[1]ANALI. CHEM.'!$I$2:$I$292,"&lt;"&amp;V$2)</f>
        <v>0</v>
      </c>
      <c r="V75">
        <f>-SUMIFS('[1]ANALI. CHEM.'!$E$2:$E$292,'[1]ANALI. CHEM.'!$A$2:$A$292,$B75,'[1]ANALI. CHEM.'!$F$2:$F$292,"SALI",'[1]ANALI. CHEM.'!$I$2:$I$292,"&gt;="&amp;V$2,'[1]ANALI. CHEM.'!$I$2:$I$292,"&lt;"&amp;W$2)</f>
        <v>0</v>
      </c>
      <c r="W75">
        <f>-SUMIFS('[1]ANALI. CHEM.'!$E$2:$E$292,'[1]ANALI. CHEM.'!$A$2:$A$292,$B75,'[1]ANALI. CHEM.'!$F$2:$F$292,"SALI",'[1]ANALI. CHEM.'!$I$2:$I$292,"&gt;="&amp;W$2,'[1]ANALI. CHEM.'!$I$2:$I$292,"&lt;"&amp;X$2)</f>
        <v>0</v>
      </c>
      <c r="X75">
        <f>-SUMIFS('[1]ANALI. CHEM.'!$E$2:$E$292,'[1]ANALI. CHEM.'!$A$2:$A$292,$B75,'[1]ANALI. CHEM.'!$F$2:$F$292,"SALI",'[1]ANALI. CHEM.'!$I$2:$I$292,"&gt;="&amp;X$2,'[1]ANALI. CHEM.'!$I$2:$I$292,"&lt;"&amp;Y$2)</f>
        <v>0</v>
      </c>
      <c r="Y75">
        <f>-SUMIFS('[1]ANALI. CHEM.'!$E$2:$E$292,'[1]ANALI. CHEM.'!$A$2:$A$292,$B75,'[1]ANALI. CHEM.'!$F$2:$F$292,"SALI",'[1]ANALI. CHEM.'!$I$2:$I$292,"&gt;="&amp;Y$2,'[1]ANALI. CHEM.'!$I$2:$I$292,"&lt;"&amp;Z$2)</f>
        <v>0</v>
      </c>
      <c r="Z75">
        <f>-SUMIFS('[1]ANALI. CHEM.'!$E$2:$E$292,'[1]ANALI. CHEM.'!$A$2:$A$292,$B75,'[1]ANALI. CHEM.'!$F$2:$F$292,"SALI",'[1]ANALI. CHEM.'!$I$2:$I$292,"&gt;="&amp;Z$2,'[1]ANALI. CHEM.'!$I$2:$I$292,"&lt;"&amp;AA$2)</f>
        <v>0</v>
      </c>
      <c r="AA75">
        <f>-SUMIFS('[1]ANALI. CHEM.'!$E$2:$E$292,'[1]ANALI. CHEM.'!$A$2:$A$292,$B75,'[1]ANALI. CHEM.'!$F$2:$F$292,"SALI",'[1]ANALI. CHEM.'!$I$2:$I$292,"&gt;="&amp;AA$2,'[1]ANALI. CHEM.'!$I$2:$I$292,"&lt;"&amp;AB$2)</f>
        <v>0</v>
      </c>
      <c r="AB75">
        <f>-SUMIFS('[1]ANALI. CHEM.'!$E$2:$E$292,'[1]ANALI. CHEM.'!$A$2:$A$292,$B75,'[1]ANALI. CHEM.'!$F$2:$F$292,"SALI",'[1]ANALI. CHEM.'!$I$2:$I$292,"&gt;="&amp;AB$2,'[1]ANALI. CHEM.'!$I$2:$I$292,"&lt;"&amp;AC$2)</f>
        <v>0</v>
      </c>
      <c r="AC75">
        <f>-SUMIFS('[1]ANALI. CHEM.'!$E$2:$E$292,'[1]ANALI. CHEM.'!$A$2:$A$292,$B75,'[1]ANALI. CHEM.'!$F$2:$F$292,"SALI",'[1]ANALI. CHEM.'!$I$2:$I$292,"&gt;="&amp;AC$2,'[1]ANALI. CHEM.'!$I$2:$I$292,"&lt;"&amp;AD$2)</f>
        <v>0</v>
      </c>
      <c r="AD75">
        <f>-SUMIFS('[1]ANALI. CHEM.'!$E$2:$E$292,'[1]ANALI. CHEM.'!$A$2:$A$292,$B75,'[1]ANALI. CHEM.'!$F$2:$F$292,"SALI",'[1]ANALI. CHEM.'!$I$2:$I$292,"&gt;="&amp;AD$2,'[1]ANALI. CHEM.'!$I$2:$I$292,"&lt;"&amp;AE$2)</f>
        <v>0</v>
      </c>
      <c r="AE75">
        <f>-SUMIFS('[1]ANALI. CHEM.'!$E$2:$E$292,'[1]ANALI. CHEM.'!$A$2:$A$292,$B75,'[1]ANALI. CHEM.'!$F$2:$F$292,"SALI",'[1]ANALI. CHEM.'!$I$2:$I$292,"&gt;="&amp;AE$2,'[1]ANALI. CHEM.'!$I$2:$I$292,"&lt;"&amp;AF$2)</f>
        <v>0</v>
      </c>
      <c r="AF75">
        <f>-SUMIFS('[1]ANALI. CHEM.'!$E$2:$E$292,'[1]ANALI. CHEM.'!$A$2:$A$292,$B75,'[1]ANALI. CHEM.'!$F$2:$F$292,"SALI",'[1]ANALI. CHEM.'!$I$2:$I$292,"&gt;="&amp;AF$2,'[1]ANALI. CHEM.'!$I$2:$I$292,"&lt;"&amp;AG$2)</f>
        <v>0</v>
      </c>
      <c r="AG75">
        <f>-SUMIFS('[1]ANALI. CHEM.'!$E$2:$E$292,'[1]ANALI. CHEM.'!$A$2:$A$292,$B75,'[1]ANALI. CHEM.'!$F$2:$F$292,"SALI",'[1]ANALI. CHEM.'!$I$2:$I$292,"&gt;="&amp;AG$2,'[1]ANALI. CHEM.'!$I$2:$I$292,"&lt;"&amp;AH$2)</f>
        <v>0</v>
      </c>
      <c r="AH75">
        <f>-SUMIFS('[1]ANALI. CHEM.'!$E$2:$E$292,'[1]ANALI. CHEM.'!$A$2:$A$292,$B75,'[1]ANALI. CHEM.'!$F$2:$F$292,"SALI",'[1]ANALI. CHEM.'!$I$2:$I$292,"&gt;="&amp;AH$2,'[1]ANALI. CHEM.'!$I$2:$I$292,"&lt;"&amp;AI$2)</f>
        <v>0</v>
      </c>
      <c r="AI75">
        <f>-SUMIFS('[1]ANALI. CHEM.'!$E$2:$E$292,'[1]ANALI. CHEM.'!$A$2:$A$292,$B75,'[1]ANALI. CHEM.'!$F$2:$F$292,"SALI",'[1]ANALI. CHEM.'!$I$2:$I$292,"&gt;="&amp;AI$2,'[1]ANALI. CHEM.'!$I$2:$I$292,"&lt;"&amp;AJ$2)</f>
        <v>2</v>
      </c>
      <c r="AJ75">
        <f>-SUMIFS('[1]ANALI. CHEM.'!$E$2:$E$292,'[1]ANALI. CHEM.'!$A$2:$A$292,$B75,'[1]ANALI. CHEM.'!$F$2:$F$292,"SALI",'[1]ANALI. CHEM.'!$I$2:$I$292,"&gt;="&amp;AJ$2,'[1]ANALI. CHEM.'!$I$2:$I$292,"&lt;"&amp;AK$2)</f>
        <v>0</v>
      </c>
      <c r="AK75">
        <f>-SUMIFS('[1]ANALI. CHEM.'!$E$2:$E$292,'[1]ANALI. CHEM.'!$A$2:$A$292,$B75,'[1]ANALI. CHEM.'!$F$2:$F$292,"SALI",'[1]ANALI. CHEM.'!$I$2:$I$292,"&gt;="&amp;AK$2,'[1]ANALI. CHEM.'!$I$2:$I$292,"&lt;"&amp;AL$2)</f>
        <v>0</v>
      </c>
      <c r="AL75">
        <f>-SUMIFS('[1]ANALI. CHEM.'!$E$2:$E$292,'[1]ANALI. CHEM.'!$A$2:$A$292,$B75,'[1]ANALI. CHEM.'!$F$2:$F$292,"SALI",'[1]ANALI. CHEM.'!$I$2:$I$292,"&gt;="&amp;AL$2,'[1]ANALI. CHEM.'!$I$2:$I$292,"&lt;"&amp;AM$2)</f>
        <v>0</v>
      </c>
      <c r="AN75">
        <f t="shared" si="3"/>
        <v>2</v>
      </c>
      <c r="AO75">
        <f t="shared" si="4"/>
        <v>35</v>
      </c>
    </row>
    <row r="76" spans="2:41" ht="15.75" thickBot="1" x14ac:dyDescent="0.3">
      <c r="B76" s="2" t="s">
        <v>73</v>
      </c>
      <c r="C76">
        <f>-SUMIFS('[1]ANALI. CHEM.'!$E$2:$E$292,'[1]ANALI. CHEM.'!$A$2:$A$292,$B76,'[1]ANALI. CHEM.'!$F$2:$F$292,"SALI",'[1]ANALI. CHEM.'!$I$2:$I$292,"&gt;="&amp;C$2,'[1]ANALI. CHEM.'!$I$2:$I$292,"&lt;"&amp;D$2)</f>
        <v>0</v>
      </c>
      <c r="D76">
        <f>-SUMIFS('[1]ANALI. CHEM.'!$E$2:$E$292,'[1]ANALI. CHEM.'!$A$2:$A$292,$B76,'[1]ANALI. CHEM.'!$F$2:$F$292,"SALI",'[1]ANALI. CHEM.'!$I$2:$I$292,"&gt;="&amp;D$2,'[1]ANALI. CHEM.'!$I$2:$I$292,"&lt;"&amp;E$2)</f>
        <v>0</v>
      </c>
      <c r="E76">
        <f>-SUMIFS('[1]ANALI. CHEM.'!$E$2:$E$292,'[1]ANALI. CHEM.'!$A$2:$A$292,$B76,'[1]ANALI. CHEM.'!$F$2:$F$292,"SALI",'[1]ANALI. CHEM.'!$I$2:$I$292,"&gt;="&amp;E$2,'[1]ANALI. CHEM.'!$I$2:$I$292,"&lt;"&amp;F$2)</f>
        <v>0</v>
      </c>
      <c r="F76">
        <f>-SUMIFS('[1]ANALI. CHEM.'!$E$2:$E$292,'[1]ANALI. CHEM.'!$A$2:$A$292,$B76,'[1]ANALI. CHEM.'!$F$2:$F$292,"SALI",'[1]ANALI. CHEM.'!$I$2:$I$292,"&gt;="&amp;F$2,'[1]ANALI. CHEM.'!$I$2:$I$292,"&lt;"&amp;G$2)</f>
        <v>0</v>
      </c>
      <c r="G76">
        <f>-SUMIFS('[1]ANALI. CHEM.'!$E$2:$E$292,'[1]ANALI. CHEM.'!$A$2:$A$292,$B76,'[1]ANALI. CHEM.'!$F$2:$F$292,"SALI",'[1]ANALI. CHEM.'!$I$2:$I$292,"&gt;="&amp;G$2,'[1]ANALI. CHEM.'!$I$2:$I$292,"&lt;"&amp;H$2)</f>
        <v>0</v>
      </c>
      <c r="H76">
        <f>-SUMIFS('[1]ANALI. CHEM.'!$E$2:$E$292,'[1]ANALI. CHEM.'!$A$2:$A$292,$B76,'[1]ANALI. CHEM.'!$F$2:$F$292,"SALI",'[1]ANALI. CHEM.'!$I$2:$I$292,"&gt;="&amp;H$2,'[1]ANALI. CHEM.'!$I$2:$I$292,"&lt;"&amp;I$2)</f>
        <v>0</v>
      </c>
      <c r="I76">
        <f>-SUMIFS('[1]ANALI. CHEM.'!$E$2:$E$292,'[1]ANALI. CHEM.'!$A$2:$A$292,$B76,'[1]ANALI. CHEM.'!$F$2:$F$292,"SALI",'[1]ANALI. CHEM.'!$I$2:$I$292,"&gt;="&amp;I$2,'[1]ANALI. CHEM.'!$I$2:$I$292,"&lt;"&amp;J$2)</f>
        <v>0</v>
      </c>
      <c r="J76">
        <f>-SUMIFS('[1]ANALI. CHEM.'!$E$2:$E$292,'[1]ANALI. CHEM.'!$A$2:$A$292,$B76,'[1]ANALI. CHEM.'!$F$2:$F$292,"SALI",'[1]ANALI. CHEM.'!$I$2:$I$292,"&gt;="&amp;J$2,'[1]ANALI. CHEM.'!$I$2:$I$292,"&lt;"&amp;K$2)</f>
        <v>0</v>
      </c>
      <c r="K76">
        <f>-SUMIFS('[1]ANALI. CHEM.'!$E$2:$E$292,'[1]ANALI. CHEM.'!$A$2:$A$292,$B76,'[1]ANALI. CHEM.'!$F$2:$F$292,"SALI",'[1]ANALI. CHEM.'!$I$2:$I$292,"&gt;="&amp;K$2,'[1]ANALI. CHEM.'!$I$2:$I$292,"&lt;"&amp;L$2)</f>
        <v>0</v>
      </c>
      <c r="L76">
        <f>-SUMIFS('[1]ANALI. CHEM.'!$E$2:$E$292,'[1]ANALI. CHEM.'!$A$2:$A$292,$B76,'[1]ANALI. CHEM.'!$F$2:$F$292,"SALI",'[1]ANALI. CHEM.'!$I$2:$I$292,"&gt;="&amp;L$2,'[1]ANALI. CHEM.'!$I$2:$I$292,"&lt;"&amp;M$2)</f>
        <v>0</v>
      </c>
      <c r="M76">
        <f>-SUMIFS('[1]ANALI. CHEM.'!$E$2:$E$292,'[1]ANALI. CHEM.'!$A$2:$A$292,$B76,'[1]ANALI. CHEM.'!$F$2:$F$292,"SALI",'[1]ANALI. CHEM.'!$I$2:$I$292,"&gt;="&amp;M$2,'[1]ANALI. CHEM.'!$I$2:$I$292,"&lt;"&amp;N$2)</f>
        <v>0</v>
      </c>
      <c r="N76">
        <f>-SUMIFS('[1]ANALI. CHEM.'!$E$2:$E$292,'[1]ANALI. CHEM.'!$A$2:$A$292,$B76,'[1]ANALI. CHEM.'!$F$2:$F$292,"SALI",'[1]ANALI. CHEM.'!$I$2:$I$292,"&gt;="&amp;N$2,'[1]ANALI. CHEM.'!$I$2:$I$292,"&lt;"&amp;O$2)</f>
        <v>0</v>
      </c>
      <c r="O76">
        <f>-SUMIFS('[1]ANALI. CHEM.'!$E$2:$E$292,'[1]ANALI. CHEM.'!$A$2:$A$292,$B76,'[1]ANALI. CHEM.'!$F$2:$F$292,"SALI",'[1]ANALI. CHEM.'!$I$2:$I$292,"&gt;="&amp;O$2,'[1]ANALI. CHEM.'!$I$2:$I$292,"&lt;"&amp;P$2)</f>
        <v>0</v>
      </c>
      <c r="P76">
        <f>-SUMIFS('[1]ANALI. CHEM.'!$E$2:$E$292,'[1]ANALI. CHEM.'!$A$2:$A$292,$B76,'[1]ANALI. CHEM.'!$F$2:$F$292,"SALI",'[1]ANALI. CHEM.'!$I$2:$I$292,"&gt;="&amp;P$2,'[1]ANALI. CHEM.'!$I$2:$I$292,"&lt;"&amp;Q$2)</f>
        <v>0</v>
      </c>
      <c r="Q76">
        <f>-SUMIFS('[1]ANALI. CHEM.'!$E$2:$E$292,'[1]ANALI. CHEM.'!$A$2:$A$292,$B76,'[1]ANALI. CHEM.'!$F$2:$F$292,"SALI",'[1]ANALI. CHEM.'!$I$2:$I$292,"&gt;="&amp;Q$2,'[1]ANALI. CHEM.'!$I$2:$I$292,"&lt;"&amp;R$2)</f>
        <v>0</v>
      </c>
      <c r="R76">
        <f>-SUMIFS('[1]ANALI. CHEM.'!$E$2:$E$292,'[1]ANALI. CHEM.'!$A$2:$A$292,$B76,'[1]ANALI. CHEM.'!$F$2:$F$292,"SALI",'[1]ANALI. CHEM.'!$I$2:$I$292,"&gt;="&amp;R$2,'[1]ANALI. CHEM.'!$I$2:$I$292,"&lt;"&amp;S$2)</f>
        <v>0</v>
      </c>
      <c r="S76">
        <f>-SUMIFS('[1]ANALI. CHEM.'!$E$2:$E$292,'[1]ANALI. CHEM.'!$A$2:$A$292,$B76,'[1]ANALI. CHEM.'!$F$2:$F$292,"SALI",'[1]ANALI. CHEM.'!$I$2:$I$292,"&gt;="&amp;S$2,'[1]ANALI. CHEM.'!$I$2:$I$292,"&lt;"&amp;T$2)</f>
        <v>0</v>
      </c>
      <c r="T76">
        <f>-SUMIFS('[1]ANALI. CHEM.'!$E$2:$E$292,'[1]ANALI. CHEM.'!$A$2:$A$292,$B76,'[1]ANALI. CHEM.'!$F$2:$F$292,"SALI",'[1]ANALI. CHEM.'!$I$2:$I$292,"&gt;="&amp;T$2,'[1]ANALI. CHEM.'!$I$2:$I$292,"&lt;"&amp;U$2)</f>
        <v>0</v>
      </c>
      <c r="U76">
        <f>-SUMIFS('[1]ANALI. CHEM.'!$E$2:$E$292,'[1]ANALI. CHEM.'!$A$2:$A$292,$B76,'[1]ANALI. CHEM.'!$F$2:$F$292,"SALI",'[1]ANALI. CHEM.'!$I$2:$I$292,"&gt;="&amp;U$2,'[1]ANALI. CHEM.'!$I$2:$I$292,"&lt;"&amp;V$2)</f>
        <v>0</v>
      </c>
      <c r="V76">
        <f>-SUMIFS('[1]ANALI. CHEM.'!$E$2:$E$292,'[1]ANALI. CHEM.'!$A$2:$A$292,$B76,'[1]ANALI. CHEM.'!$F$2:$F$292,"SALI",'[1]ANALI. CHEM.'!$I$2:$I$292,"&gt;="&amp;V$2,'[1]ANALI. CHEM.'!$I$2:$I$292,"&lt;"&amp;W$2)</f>
        <v>0</v>
      </c>
      <c r="W76">
        <f>-SUMIFS('[1]ANALI. CHEM.'!$E$2:$E$292,'[1]ANALI. CHEM.'!$A$2:$A$292,$B76,'[1]ANALI. CHEM.'!$F$2:$F$292,"SALI",'[1]ANALI. CHEM.'!$I$2:$I$292,"&gt;="&amp;W$2,'[1]ANALI. CHEM.'!$I$2:$I$292,"&lt;"&amp;X$2)</f>
        <v>0</v>
      </c>
      <c r="X76">
        <f>-SUMIFS('[1]ANALI. CHEM.'!$E$2:$E$292,'[1]ANALI. CHEM.'!$A$2:$A$292,$B76,'[1]ANALI. CHEM.'!$F$2:$F$292,"SALI",'[1]ANALI. CHEM.'!$I$2:$I$292,"&gt;="&amp;X$2,'[1]ANALI. CHEM.'!$I$2:$I$292,"&lt;"&amp;Y$2)</f>
        <v>0</v>
      </c>
      <c r="Y76">
        <f>-SUMIFS('[1]ANALI. CHEM.'!$E$2:$E$292,'[1]ANALI. CHEM.'!$A$2:$A$292,$B76,'[1]ANALI. CHEM.'!$F$2:$F$292,"SALI",'[1]ANALI. CHEM.'!$I$2:$I$292,"&gt;="&amp;Y$2,'[1]ANALI. CHEM.'!$I$2:$I$292,"&lt;"&amp;Z$2)</f>
        <v>0</v>
      </c>
      <c r="Z76">
        <f>-SUMIFS('[1]ANALI. CHEM.'!$E$2:$E$292,'[1]ANALI. CHEM.'!$A$2:$A$292,$B76,'[1]ANALI. CHEM.'!$F$2:$F$292,"SALI",'[1]ANALI. CHEM.'!$I$2:$I$292,"&gt;="&amp;Z$2,'[1]ANALI. CHEM.'!$I$2:$I$292,"&lt;"&amp;AA$2)</f>
        <v>0</v>
      </c>
      <c r="AA76">
        <f>-SUMIFS('[1]ANALI. CHEM.'!$E$2:$E$292,'[1]ANALI. CHEM.'!$A$2:$A$292,$B76,'[1]ANALI. CHEM.'!$F$2:$F$292,"SALI",'[1]ANALI. CHEM.'!$I$2:$I$292,"&gt;="&amp;AA$2,'[1]ANALI. CHEM.'!$I$2:$I$292,"&lt;"&amp;AB$2)</f>
        <v>0</v>
      </c>
      <c r="AB76">
        <f>-SUMIFS('[1]ANALI. CHEM.'!$E$2:$E$292,'[1]ANALI. CHEM.'!$A$2:$A$292,$B76,'[1]ANALI. CHEM.'!$F$2:$F$292,"SALI",'[1]ANALI. CHEM.'!$I$2:$I$292,"&gt;="&amp;AB$2,'[1]ANALI. CHEM.'!$I$2:$I$292,"&lt;"&amp;AC$2)</f>
        <v>0</v>
      </c>
      <c r="AC76">
        <f>-SUMIFS('[1]ANALI. CHEM.'!$E$2:$E$292,'[1]ANALI. CHEM.'!$A$2:$A$292,$B76,'[1]ANALI. CHEM.'!$F$2:$F$292,"SALI",'[1]ANALI. CHEM.'!$I$2:$I$292,"&gt;="&amp;AC$2,'[1]ANALI. CHEM.'!$I$2:$I$292,"&lt;"&amp;AD$2)</f>
        <v>0</v>
      </c>
      <c r="AD76">
        <f>-SUMIFS('[1]ANALI. CHEM.'!$E$2:$E$292,'[1]ANALI. CHEM.'!$A$2:$A$292,$B76,'[1]ANALI. CHEM.'!$F$2:$F$292,"SALI",'[1]ANALI. CHEM.'!$I$2:$I$292,"&gt;="&amp;AD$2,'[1]ANALI. CHEM.'!$I$2:$I$292,"&lt;"&amp;AE$2)</f>
        <v>0</v>
      </c>
      <c r="AE76">
        <f>-SUMIFS('[1]ANALI. CHEM.'!$E$2:$E$292,'[1]ANALI. CHEM.'!$A$2:$A$292,$B76,'[1]ANALI. CHEM.'!$F$2:$F$292,"SALI",'[1]ANALI. CHEM.'!$I$2:$I$292,"&gt;="&amp;AE$2,'[1]ANALI. CHEM.'!$I$2:$I$292,"&lt;"&amp;AF$2)</f>
        <v>0</v>
      </c>
      <c r="AF76">
        <f>-SUMIFS('[1]ANALI. CHEM.'!$E$2:$E$292,'[1]ANALI. CHEM.'!$A$2:$A$292,$B76,'[1]ANALI. CHEM.'!$F$2:$F$292,"SALI",'[1]ANALI. CHEM.'!$I$2:$I$292,"&gt;="&amp;AF$2,'[1]ANALI. CHEM.'!$I$2:$I$292,"&lt;"&amp;AG$2)</f>
        <v>0</v>
      </c>
      <c r="AG76">
        <f>-SUMIFS('[1]ANALI. CHEM.'!$E$2:$E$292,'[1]ANALI. CHEM.'!$A$2:$A$292,$B76,'[1]ANALI. CHEM.'!$F$2:$F$292,"SALI",'[1]ANALI. CHEM.'!$I$2:$I$292,"&gt;="&amp;AG$2,'[1]ANALI. CHEM.'!$I$2:$I$292,"&lt;"&amp;AH$2)</f>
        <v>0</v>
      </c>
      <c r="AH76">
        <f>-SUMIFS('[1]ANALI. CHEM.'!$E$2:$E$292,'[1]ANALI. CHEM.'!$A$2:$A$292,$B76,'[1]ANALI. CHEM.'!$F$2:$F$292,"SALI",'[1]ANALI. CHEM.'!$I$2:$I$292,"&gt;="&amp;AH$2,'[1]ANALI. CHEM.'!$I$2:$I$292,"&lt;"&amp;AI$2)</f>
        <v>0</v>
      </c>
      <c r="AI76">
        <f>-SUMIFS('[1]ANALI. CHEM.'!$E$2:$E$292,'[1]ANALI. CHEM.'!$A$2:$A$292,$B76,'[1]ANALI. CHEM.'!$F$2:$F$292,"SALI",'[1]ANALI. CHEM.'!$I$2:$I$292,"&gt;="&amp;AI$2,'[1]ANALI. CHEM.'!$I$2:$I$292,"&lt;"&amp;AJ$2)</f>
        <v>2</v>
      </c>
      <c r="AJ76">
        <f>-SUMIFS('[1]ANALI. CHEM.'!$E$2:$E$292,'[1]ANALI. CHEM.'!$A$2:$A$292,$B76,'[1]ANALI. CHEM.'!$F$2:$F$292,"SALI",'[1]ANALI. CHEM.'!$I$2:$I$292,"&gt;="&amp;AJ$2,'[1]ANALI. CHEM.'!$I$2:$I$292,"&lt;"&amp;AK$2)</f>
        <v>0</v>
      </c>
      <c r="AK76">
        <f>-SUMIFS('[1]ANALI. CHEM.'!$E$2:$E$292,'[1]ANALI. CHEM.'!$A$2:$A$292,$B76,'[1]ANALI. CHEM.'!$F$2:$F$292,"SALI",'[1]ANALI. CHEM.'!$I$2:$I$292,"&gt;="&amp;AK$2,'[1]ANALI. CHEM.'!$I$2:$I$292,"&lt;"&amp;AL$2)</f>
        <v>0</v>
      </c>
      <c r="AL76">
        <f>-SUMIFS('[1]ANALI. CHEM.'!$E$2:$E$292,'[1]ANALI. CHEM.'!$A$2:$A$292,$B76,'[1]ANALI. CHEM.'!$F$2:$F$292,"SALI",'[1]ANALI. CHEM.'!$I$2:$I$292,"&gt;="&amp;AL$2,'[1]ANALI. CHEM.'!$I$2:$I$292,"&lt;"&amp;AM$2)</f>
        <v>0</v>
      </c>
      <c r="AN76">
        <f t="shared" si="3"/>
        <v>2</v>
      </c>
      <c r="AO76">
        <f t="shared" si="4"/>
        <v>35</v>
      </c>
    </row>
    <row r="77" spans="2:41" ht="15.75" thickBot="1" x14ac:dyDescent="0.3">
      <c r="B77" s="2" t="s">
        <v>74</v>
      </c>
      <c r="C77">
        <f>-SUMIFS('[1]ANALI. CHEM.'!$E$2:$E$292,'[1]ANALI. CHEM.'!$A$2:$A$292,$B77,'[1]ANALI. CHEM.'!$F$2:$F$292,"SALI",'[1]ANALI. CHEM.'!$I$2:$I$292,"&gt;="&amp;C$2,'[1]ANALI. CHEM.'!$I$2:$I$292,"&lt;"&amp;D$2)</f>
        <v>0</v>
      </c>
      <c r="D77">
        <f>-SUMIFS('[1]ANALI. CHEM.'!$E$2:$E$292,'[1]ANALI. CHEM.'!$A$2:$A$292,$B77,'[1]ANALI. CHEM.'!$F$2:$F$292,"SALI",'[1]ANALI. CHEM.'!$I$2:$I$292,"&gt;="&amp;D$2,'[1]ANALI. CHEM.'!$I$2:$I$292,"&lt;"&amp;E$2)</f>
        <v>0</v>
      </c>
      <c r="E77">
        <f>-SUMIFS('[1]ANALI. CHEM.'!$E$2:$E$292,'[1]ANALI. CHEM.'!$A$2:$A$292,$B77,'[1]ANALI. CHEM.'!$F$2:$F$292,"SALI",'[1]ANALI. CHEM.'!$I$2:$I$292,"&gt;="&amp;E$2,'[1]ANALI. CHEM.'!$I$2:$I$292,"&lt;"&amp;F$2)</f>
        <v>0</v>
      </c>
      <c r="F77">
        <f>-SUMIFS('[1]ANALI. CHEM.'!$E$2:$E$292,'[1]ANALI. CHEM.'!$A$2:$A$292,$B77,'[1]ANALI. CHEM.'!$F$2:$F$292,"SALI",'[1]ANALI. CHEM.'!$I$2:$I$292,"&gt;="&amp;F$2,'[1]ANALI. CHEM.'!$I$2:$I$292,"&lt;"&amp;G$2)</f>
        <v>0</v>
      </c>
      <c r="G77">
        <f>-SUMIFS('[1]ANALI. CHEM.'!$E$2:$E$292,'[1]ANALI. CHEM.'!$A$2:$A$292,$B77,'[1]ANALI. CHEM.'!$F$2:$F$292,"SALI",'[1]ANALI. CHEM.'!$I$2:$I$292,"&gt;="&amp;G$2,'[1]ANALI. CHEM.'!$I$2:$I$292,"&lt;"&amp;H$2)</f>
        <v>0</v>
      </c>
      <c r="H77">
        <f>-SUMIFS('[1]ANALI. CHEM.'!$E$2:$E$292,'[1]ANALI. CHEM.'!$A$2:$A$292,$B77,'[1]ANALI. CHEM.'!$F$2:$F$292,"SALI",'[1]ANALI. CHEM.'!$I$2:$I$292,"&gt;="&amp;H$2,'[1]ANALI. CHEM.'!$I$2:$I$292,"&lt;"&amp;I$2)</f>
        <v>0</v>
      </c>
      <c r="I77">
        <f>-SUMIFS('[1]ANALI. CHEM.'!$E$2:$E$292,'[1]ANALI. CHEM.'!$A$2:$A$292,$B77,'[1]ANALI. CHEM.'!$F$2:$F$292,"SALI",'[1]ANALI. CHEM.'!$I$2:$I$292,"&gt;="&amp;I$2,'[1]ANALI. CHEM.'!$I$2:$I$292,"&lt;"&amp;J$2)</f>
        <v>0</v>
      </c>
      <c r="J77">
        <f>-SUMIFS('[1]ANALI. CHEM.'!$E$2:$E$292,'[1]ANALI. CHEM.'!$A$2:$A$292,$B77,'[1]ANALI. CHEM.'!$F$2:$F$292,"SALI",'[1]ANALI. CHEM.'!$I$2:$I$292,"&gt;="&amp;J$2,'[1]ANALI. CHEM.'!$I$2:$I$292,"&lt;"&amp;K$2)</f>
        <v>0</v>
      </c>
      <c r="K77">
        <f>-SUMIFS('[1]ANALI. CHEM.'!$E$2:$E$292,'[1]ANALI. CHEM.'!$A$2:$A$292,$B77,'[1]ANALI. CHEM.'!$F$2:$F$292,"SALI",'[1]ANALI. CHEM.'!$I$2:$I$292,"&gt;="&amp;K$2,'[1]ANALI. CHEM.'!$I$2:$I$292,"&lt;"&amp;L$2)</f>
        <v>0</v>
      </c>
      <c r="L77">
        <f>-SUMIFS('[1]ANALI. CHEM.'!$E$2:$E$292,'[1]ANALI. CHEM.'!$A$2:$A$292,$B77,'[1]ANALI. CHEM.'!$F$2:$F$292,"SALI",'[1]ANALI. CHEM.'!$I$2:$I$292,"&gt;="&amp;L$2,'[1]ANALI. CHEM.'!$I$2:$I$292,"&lt;"&amp;M$2)</f>
        <v>0</v>
      </c>
      <c r="M77">
        <f>-SUMIFS('[1]ANALI. CHEM.'!$E$2:$E$292,'[1]ANALI. CHEM.'!$A$2:$A$292,$B77,'[1]ANALI. CHEM.'!$F$2:$F$292,"SALI",'[1]ANALI. CHEM.'!$I$2:$I$292,"&gt;="&amp;M$2,'[1]ANALI. CHEM.'!$I$2:$I$292,"&lt;"&amp;N$2)</f>
        <v>0</v>
      </c>
      <c r="N77">
        <f>-SUMIFS('[1]ANALI. CHEM.'!$E$2:$E$292,'[1]ANALI. CHEM.'!$A$2:$A$292,$B77,'[1]ANALI. CHEM.'!$F$2:$F$292,"SALI",'[1]ANALI. CHEM.'!$I$2:$I$292,"&gt;="&amp;N$2,'[1]ANALI. CHEM.'!$I$2:$I$292,"&lt;"&amp;O$2)</f>
        <v>0</v>
      </c>
      <c r="O77">
        <f>-SUMIFS('[1]ANALI. CHEM.'!$E$2:$E$292,'[1]ANALI. CHEM.'!$A$2:$A$292,$B77,'[1]ANALI. CHEM.'!$F$2:$F$292,"SALI",'[1]ANALI. CHEM.'!$I$2:$I$292,"&gt;="&amp;O$2,'[1]ANALI. CHEM.'!$I$2:$I$292,"&lt;"&amp;P$2)</f>
        <v>0</v>
      </c>
      <c r="P77">
        <f>-SUMIFS('[1]ANALI. CHEM.'!$E$2:$E$292,'[1]ANALI. CHEM.'!$A$2:$A$292,$B77,'[1]ANALI. CHEM.'!$F$2:$F$292,"SALI",'[1]ANALI. CHEM.'!$I$2:$I$292,"&gt;="&amp;P$2,'[1]ANALI. CHEM.'!$I$2:$I$292,"&lt;"&amp;Q$2)</f>
        <v>0</v>
      </c>
      <c r="Q77">
        <f>-SUMIFS('[1]ANALI. CHEM.'!$E$2:$E$292,'[1]ANALI. CHEM.'!$A$2:$A$292,$B77,'[1]ANALI. CHEM.'!$F$2:$F$292,"SALI",'[1]ANALI. CHEM.'!$I$2:$I$292,"&gt;="&amp;Q$2,'[1]ANALI. CHEM.'!$I$2:$I$292,"&lt;"&amp;R$2)</f>
        <v>0</v>
      </c>
      <c r="R77">
        <f>-SUMIFS('[1]ANALI. CHEM.'!$E$2:$E$292,'[1]ANALI. CHEM.'!$A$2:$A$292,$B77,'[1]ANALI. CHEM.'!$F$2:$F$292,"SALI",'[1]ANALI. CHEM.'!$I$2:$I$292,"&gt;="&amp;R$2,'[1]ANALI. CHEM.'!$I$2:$I$292,"&lt;"&amp;S$2)</f>
        <v>0</v>
      </c>
      <c r="S77">
        <f>-SUMIFS('[1]ANALI. CHEM.'!$E$2:$E$292,'[1]ANALI. CHEM.'!$A$2:$A$292,$B77,'[1]ANALI. CHEM.'!$F$2:$F$292,"SALI",'[1]ANALI. CHEM.'!$I$2:$I$292,"&gt;="&amp;S$2,'[1]ANALI. CHEM.'!$I$2:$I$292,"&lt;"&amp;T$2)</f>
        <v>0</v>
      </c>
      <c r="T77">
        <f>-SUMIFS('[1]ANALI. CHEM.'!$E$2:$E$292,'[1]ANALI. CHEM.'!$A$2:$A$292,$B77,'[1]ANALI. CHEM.'!$F$2:$F$292,"SALI",'[1]ANALI. CHEM.'!$I$2:$I$292,"&gt;="&amp;T$2,'[1]ANALI. CHEM.'!$I$2:$I$292,"&lt;"&amp;U$2)</f>
        <v>0</v>
      </c>
      <c r="U77">
        <f>-SUMIFS('[1]ANALI. CHEM.'!$E$2:$E$292,'[1]ANALI. CHEM.'!$A$2:$A$292,$B77,'[1]ANALI. CHEM.'!$F$2:$F$292,"SALI",'[1]ANALI. CHEM.'!$I$2:$I$292,"&gt;="&amp;U$2,'[1]ANALI. CHEM.'!$I$2:$I$292,"&lt;"&amp;V$2)</f>
        <v>0</v>
      </c>
      <c r="V77">
        <f>-SUMIFS('[1]ANALI. CHEM.'!$E$2:$E$292,'[1]ANALI. CHEM.'!$A$2:$A$292,$B77,'[1]ANALI. CHEM.'!$F$2:$F$292,"SALI",'[1]ANALI. CHEM.'!$I$2:$I$292,"&gt;="&amp;V$2,'[1]ANALI. CHEM.'!$I$2:$I$292,"&lt;"&amp;W$2)</f>
        <v>0</v>
      </c>
      <c r="W77">
        <f>-SUMIFS('[1]ANALI. CHEM.'!$E$2:$E$292,'[1]ANALI. CHEM.'!$A$2:$A$292,$B77,'[1]ANALI. CHEM.'!$F$2:$F$292,"SALI",'[1]ANALI. CHEM.'!$I$2:$I$292,"&gt;="&amp;W$2,'[1]ANALI. CHEM.'!$I$2:$I$292,"&lt;"&amp;X$2)</f>
        <v>0</v>
      </c>
      <c r="X77">
        <f>-SUMIFS('[1]ANALI. CHEM.'!$E$2:$E$292,'[1]ANALI. CHEM.'!$A$2:$A$292,$B77,'[1]ANALI. CHEM.'!$F$2:$F$292,"SALI",'[1]ANALI. CHEM.'!$I$2:$I$292,"&gt;="&amp;X$2,'[1]ANALI. CHEM.'!$I$2:$I$292,"&lt;"&amp;Y$2)</f>
        <v>0</v>
      </c>
      <c r="Y77">
        <f>-SUMIFS('[1]ANALI. CHEM.'!$E$2:$E$292,'[1]ANALI. CHEM.'!$A$2:$A$292,$B77,'[1]ANALI. CHEM.'!$F$2:$F$292,"SALI",'[1]ANALI. CHEM.'!$I$2:$I$292,"&gt;="&amp;Y$2,'[1]ANALI. CHEM.'!$I$2:$I$292,"&lt;"&amp;Z$2)</f>
        <v>0</v>
      </c>
      <c r="Z77">
        <f>-SUMIFS('[1]ANALI. CHEM.'!$E$2:$E$292,'[1]ANALI. CHEM.'!$A$2:$A$292,$B77,'[1]ANALI. CHEM.'!$F$2:$F$292,"SALI",'[1]ANALI. CHEM.'!$I$2:$I$292,"&gt;="&amp;Z$2,'[1]ANALI. CHEM.'!$I$2:$I$292,"&lt;"&amp;AA$2)</f>
        <v>0</v>
      </c>
      <c r="AA77">
        <f>-SUMIFS('[1]ANALI. CHEM.'!$E$2:$E$292,'[1]ANALI. CHEM.'!$A$2:$A$292,$B77,'[1]ANALI. CHEM.'!$F$2:$F$292,"SALI",'[1]ANALI. CHEM.'!$I$2:$I$292,"&gt;="&amp;AA$2,'[1]ANALI. CHEM.'!$I$2:$I$292,"&lt;"&amp;AB$2)</f>
        <v>0</v>
      </c>
      <c r="AB77">
        <f>-SUMIFS('[1]ANALI. CHEM.'!$E$2:$E$292,'[1]ANALI. CHEM.'!$A$2:$A$292,$B77,'[1]ANALI. CHEM.'!$F$2:$F$292,"SALI",'[1]ANALI. CHEM.'!$I$2:$I$292,"&gt;="&amp;AB$2,'[1]ANALI. CHEM.'!$I$2:$I$292,"&lt;"&amp;AC$2)</f>
        <v>0</v>
      </c>
      <c r="AC77">
        <f>-SUMIFS('[1]ANALI. CHEM.'!$E$2:$E$292,'[1]ANALI. CHEM.'!$A$2:$A$292,$B77,'[1]ANALI. CHEM.'!$F$2:$F$292,"SALI",'[1]ANALI. CHEM.'!$I$2:$I$292,"&gt;="&amp;AC$2,'[1]ANALI. CHEM.'!$I$2:$I$292,"&lt;"&amp;AD$2)</f>
        <v>1</v>
      </c>
      <c r="AD77">
        <f>-SUMIFS('[1]ANALI. CHEM.'!$E$2:$E$292,'[1]ANALI. CHEM.'!$A$2:$A$292,$B77,'[1]ANALI. CHEM.'!$F$2:$F$292,"SALI",'[1]ANALI. CHEM.'!$I$2:$I$292,"&gt;="&amp;AD$2,'[1]ANALI. CHEM.'!$I$2:$I$292,"&lt;"&amp;AE$2)</f>
        <v>0</v>
      </c>
      <c r="AE77">
        <f>-SUMIFS('[1]ANALI. CHEM.'!$E$2:$E$292,'[1]ANALI. CHEM.'!$A$2:$A$292,$B77,'[1]ANALI. CHEM.'!$F$2:$F$292,"SALI",'[1]ANALI. CHEM.'!$I$2:$I$292,"&gt;="&amp;AE$2,'[1]ANALI. CHEM.'!$I$2:$I$292,"&lt;"&amp;AF$2)</f>
        <v>0</v>
      </c>
      <c r="AF77">
        <f>-SUMIFS('[1]ANALI. CHEM.'!$E$2:$E$292,'[1]ANALI. CHEM.'!$A$2:$A$292,$B77,'[1]ANALI. CHEM.'!$F$2:$F$292,"SALI",'[1]ANALI. CHEM.'!$I$2:$I$292,"&gt;="&amp;AF$2,'[1]ANALI. CHEM.'!$I$2:$I$292,"&lt;"&amp;AG$2)</f>
        <v>0</v>
      </c>
      <c r="AG77">
        <f>-SUMIFS('[1]ANALI. CHEM.'!$E$2:$E$292,'[1]ANALI. CHEM.'!$A$2:$A$292,$B77,'[1]ANALI. CHEM.'!$F$2:$F$292,"SALI",'[1]ANALI. CHEM.'!$I$2:$I$292,"&gt;="&amp;AG$2,'[1]ANALI. CHEM.'!$I$2:$I$292,"&lt;"&amp;AH$2)</f>
        <v>0</v>
      </c>
      <c r="AH77">
        <f>-SUMIFS('[1]ANALI. CHEM.'!$E$2:$E$292,'[1]ANALI. CHEM.'!$A$2:$A$292,$B77,'[1]ANALI. CHEM.'!$F$2:$F$292,"SALI",'[1]ANALI. CHEM.'!$I$2:$I$292,"&gt;="&amp;AH$2,'[1]ANALI. CHEM.'!$I$2:$I$292,"&lt;"&amp;AI$2)</f>
        <v>0</v>
      </c>
      <c r="AI77">
        <f>-SUMIFS('[1]ANALI. CHEM.'!$E$2:$E$292,'[1]ANALI. CHEM.'!$A$2:$A$292,$B77,'[1]ANALI. CHEM.'!$F$2:$F$292,"SALI",'[1]ANALI. CHEM.'!$I$2:$I$292,"&gt;="&amp;AI$2,'[1]ANALI. CHEM.'!$I$2:$I$292,"&lt;"&amp;AJ$2)</f>
        <v>0</v>
      </c>
      <c r="AJ77">
        <f>-SUMIFS('[1]ANALI. CHEM.'!$E$2:$E$292,'[1]ANALI. CHEM.'!$A$2:$A$292,$B77,'[1]ANALI. CHEM.'!$F$2:$F$292,"SALI",'[1]ANALI. CHEM.'!$I$2:$I$292,"&gt;="&amp;AJ$2,'[1]ANALI. CHEM.'!$I$2:$I$292,"&lt;"&amp;AK$2)</f>
        <v>0</v>
      </c>
      <c r="AK77">
        <f>-SUMIFS('[1]ANALI. CHEM.'!$E$2:$E$292,'[1]ANALI. CHEM.'!$A$2:$A$292,$B77,'[1]ANALI. CHEM.'!$F$2:$F$292,"SALI",'[1]ANALI. CHEM.'!$I$2:$I$292,"&gt;="&amp;AK$2,'[1]ANALI. CHEM.'!$I$2:$I$292,"&lt;"&amp;AL$2)</f>
        <v>0</v>
      </c>
      <c r="AL77">
        <f>-SUMIFS('[1]ANALI. CHEM.'!$E$2:$E$292,'[1]ANALI. CHEM.'!$A$2:$A$292,$B77,'[1]ANALI. CHEM.'!$F$2:$F$292,"SALI",'[1]ANALI. CHEM.'!$I$2:$I$292,"&gt;="&amp;AL$2,'[1]ANALI. CHEM.'!$I$2:$I$292,"&lt;"&amp;AM$2)</f>
        <v>0</v>
      </c>
      <c r="AN77">
        <f t="shared" si="3"/>
        <v>1</v>
      </c>
      <c r="AO77">
        <f t="shared" si="4"/>
        <v>35</v>
      </c>
    </row>
    <row r="78" spans="2:41" ht="15.75" thickBot="1" x14ac:dyDescent="0.3">
      <c r="B78" s="2" t="s">
        <v>75</v>
      </c>
      <c r="C78">
        <f>-SUMIFS('[1]ANALI. CHEM.'!$E$2:$E$292,'[1]ANALI. CHEM.'!$A$2:$A$292,$B78,'[1]ANALI. CHEM.'!$F$2:$F$292,"SALI",'[1]ANALI. CHEM.'!$I$2:$I$292,"&gt;="&amp;C$2,'[1]ANALI. CHEM.'!$I$2:$I$292,"&lt;"&amp;D$2)</f>
        <v>0</v>
      </c>
      <c r="D78">
        <f>-SUMIFS('[1]ANALI. CHEM.'!$E$2:$E$292,'[1]ANALI. CHEM.'!$A$2:$A$292,$B78,'[1]ANALI. CHEM.'!$F$2:$F$292,"SALI",'[1]ANALI. CHEM.'!$I$2:$I$292,"&gt;="&amp;D$2,'[1]ANALI. CHEM.'!$I$2:$I$292,"&lt;"&amp;E$2)</f>
        <v>0</v>
      </c>
      <c r="E78">
        <f>-SUMIFS('[1]ANALI. CHEM.'!$E$2:$E$292,'[1]ANALI. CHEM.'!$A$2:$A$292,$B78,'[1]ANALI. CHEM.'!$F$2:$F$292,"SALI",'[1]ANALI. CHEM.'!$I$2:$I$292,"&gt;="&amp;E$2,'[1]ANALI. CHEM.'!$I$2:$I$292,"&lt;"&amp;F$2)</f>
        <v>0</v>
      </c>
      <c r="F78">
        <f>-SUMIFS('[1]ANALI. CHEM.'!$E$2:$E$292,'[1]ANALI. CHEM.'!$A$2:$A$292,$B78,'[1]ANALI. CHEM.'!$F$2:$F$292,"SALI",'[1]ANALI. CHEM.'!$I$2:$I$292,"&gt;="&amp;F$2,'[1]ANALI. CHEM.'!$I$2:$I$292,"&lt;"&amp;G$2)</f>
        <v>0</v>
      </c>
      <c r="G78">
        <f>-SUMIFS('[1]ANALI. CHEM.'!$E$2:$E$292,'[1]ANALI. CHEM.'!$A$2:$A$292,$B78,'[1]ANALI. CHEM.'!$F$2:$F$292,"SALI",'[1]ANALI. CHEM.'!$I$2:$I$292,"&gt;="&amp;G$2,'[1]ANALI. CHEM.'!$I$2:$I$292,"&lt;"&amp;H$2)</f>
        <v>0</v>
      </c>
      <c r="H78">
        <f>-SUMIFS('[1]ANALI. CHEM.'!$E$2:$E$292,'[1]ANALI. CHEM.'!$A$2:$A$292,$B78,'[1]ANALI. CHEM.'!$F$2:$F$292,"SALI",'[1]ANALI. CHEM.'!$I$2:$I$292,"&gt;="&amp;H$2,'[1]ANALI. CHEM.'!$I$2:$I$292,"&lt;"&amp;I$2)</f>
        <v>0</v>
      </c>
      <c r="I78">
        <f>-SUMIFS('[1]ANALI. CHEM.'!$E$2:$E$292,'[1]ANALI. CHEM.'!$A$2:$A$292,$B78,'[1]ANALI. CHEM.'!$F$2:$F$292,"SALI",'[1]ANALI. CHEM.'!$I$2:$I$292,"&gt;="&amp;I$2,'[1]ANALI. CHEM.'!$I$2:$I$292,"&lt;"&amp;J$2)</f>
        <v>0</v>
      </c>
      <c r="J78">
        <f>-SUMIFS('[1]ANALI. CHEM.'!$E$2:$E$292,'[1]ANALI. CHEM.'!$A$2:$A$292,$B78,'[1]ANALI. CHEM.'!$F$2:$F$292,"SALI",'[1]ANALI. CHEM.'!$I$2:$I$292,"&gt;="&amp;J$2,'[1]ANALI. CHEM.'!$I$2:$I$292,"&lt;"&amp;K$2)</f>
        <v>0</v>
      </c>
      <c r="K78">
        <f>-SUMIFS('[1]ANALI. CHEM.'!$E$2:$E$292,'[1]ANALI. CHEM.'!$A$2:$A$292,$B78,'[1]ANALI. CHEM.'!$F$2:$F$292,"SALI",'[1]ANALI. CHEM.'!$I$2:$I$292,"&gt;="&amp;K$2,'[1]ANALI. CHEM.'!$I$2:$I$292,"&lt;"&amp;L$2)</f>
        <v>0</v>
      </c>
      <c r="L78">
        <f>-SUMIFS('[1]ANALI. CHEM.'!$E$2:$E$292,'[1]ANALI. CHEM.'!$A$2:$A$292,$B78,'[1]ANALI. CHEM.'!$F$2:$F$292,"SALI",'[1]ANALI. CHEM.'!$I$2:$I$292,"&gt;="&amp;L$2,'[1]ANALI. CHEM.'!$I$2:$I$292,"&lt;"&amp;M$2)</f>
        <v>0</v>
      </c>
      <c r="M78">
        <f>-SUMIFS('[1]ANALI. CHEM.'!$E$2:$E$292,'[1]ANALI. CHEM.'!$A$2:$A$292,$B78,'[1]ANALI. CHEM.'!$F$2:$F$292,"SALI",'[1]ANALI. CHEM.'!$I$2:$I$292,"&gt;="&amp;M$2,'[1]ANALI. CHEM.'!$I$2:$I$292,"&lt;"&amp;N$2)</f>
        <v>0</v>
      </c>
      <c r="N78">
        <f>-SUMIFS('[1]ANALI. CHEM.'!$E$2:$E$292,'[1]ANALI. CHEM.'!$A$2:$A$292,$B78,'[1]ANALI. CHEM.'!$F$2:$F$292,"SALI",'[1]ANALI. CHEM.'!$I$2:$I$292,"&gt;="&amp;N$2,'[1]ANALI. CHEM.'!$I$2:$I$292,"&lt;"&amp;O$2)</f>
        <v>0</v>
      </c>
      <c r="O78">
        <f>-SUMIFS('[1]ANALI. CHEM.'!$E$2:$E$292,'[1]ANALI. CHEM.'!$A$2:$A$292,$B78,'[1]ANALI. CHEM.'!$F$2:$F$292,"SALI",'[1]ANALI. CHEM.'!$I$2:$I$292,"&gt;="&amp;O$2,'[1]ANALI. CHEM.'!$I$2:$I$292,"&lt;"&amp;P$2)</f>
        <v>0</v>
      </c>
      <c r="P78">
        <f>-SUMIFS('[1]ANALI. CHEM.'!$E$2:$E$292,'[1]ANALI. CHEM.'!$A$2:$A$292,$B78,'[1]ANALI. CHEM.'!$F$2:$F$292,"SALI",'[1]ANALI. CHEM.'!$I$2:$I$292,"&gt;="&amp;P$2,'[1]ANALI. CHEM.'!$I$2:$I$292,"&lt;"&amp;Q$2)</f>
        <v>0</v>
      </c>
      <c r="Q78">
        <f>-SUMIFS('[1]ANALI. CHEM.'!$E$2:$E$292,'[1]ANALI. CHEM.'!$A$2:$A$292,$B78,'[1]ANALI. CHEM.'!$F$2:$F$292,"SALI",'[1]ANALI. CHEM.'!$I$2:$I$292,"&gt;="&amp;Q$2,'[1]ANALI. CHEM.'!$I$2:$I$292,"&lt;"&amp;R$2)</f>
        <v>0</v>
      </c>
      <c r="R78">
        <f>-SUMIFS('[1]ANALI. CHEM.'!$E$2:$E$292,'[1]ANALI. CHEM.'!$A$2:$A$292,$B78,'[1]ANALI. CHEM.'!$F$2:$F$292,"SALI",'[1]ANALI. CHEM.'!$I$2:$I$292,"&gt;="&amp;R$2,'[1]ANALI. CHEM.'!$I$2:$I$292,"&lt;"&amp;S$2)</f>
        <v>0</v>
      </c>
      <c r="S78">
        <f>-SUMIFS('[1]ANALI. CHEM.'!$E$2:$E$292,'[1]ANALI. CHEM.'!$A$2:$A$292,$B78,'[1]ANALI. CHEM.'!$F$2:$F$292,"SALI",'[1]ANALI. CHEM.'!$I$2:$I$292,"&gt;="&amp;S$2,'[1]ANALI. CHEM.'!$I$2:$I$292,"&lt;"&amp;T$2)</f>
        <v>0</v>
      </c>
      <c r="T78">
        <f>-SUMIFS('[1]ANALI. CHEM.'!$E$2:$E$292,'[1]ANALI. CHEM.'!$A$2:$A$292,$B78,'[1]ANALI. CHEM.'!$F$2:$F$292,"SALI",'[1]ANALI. CHEM.'!$I$2:$I$292,"&gt;="&amp;T$2,'[1]ANALI. CHEM.'!$I$2:$I$292,"&lt;"&amp;U$2)</f>
        <v>0</v>
      </c>
      <c r="U78">
        <f>-SUMIFS('[1]ANALI. CHEM.'!$E$2:$E$292,'[1]ANALI. CHEM.'!$A$2:$A$292,$B78,'[1]ANALI. CHEM.'!$F$2:$F$292,"SALI",'[1]ANALI. CHEM.'!$I$2:$I$292,"&gt;="&amp;U$2,'[1]ANALI. CHEM.'!$I$2:$I$292,"&lt;"&amp;V$2)</f>
        <v>0</v>
      </c>
      <c r="V78">
        <f>-SUMIFS('[1]ANALI. CHEM.'!$E$2:$E$292,'[1]ANALI. CHEM.'!$A$2:$A$292,$B78,'[1]ANALI. CHEM.'!$F$2:$F$292,"SALI",'[1]ANALI. CHEM.'!$I$2:$I$292,"&gt;="&amp;V$2,'[1]ANALI. CHEM.'!$I$2:$I$292,"&lt;"&amp;W$2)</f>
        <v>0</v>
      </c>
      <c r="W78">
        <f>-SUMIFS('[1]ANALI. CHEM.'!$E$2:$E$292,'[1]ANALI. CHEM.'!$A$2:$A$292,$B78,'[1]ANALI. CHEM.'!$F$2:$F$292,"SALI",'[1]ANALI. CHEM.'!$I$2:$I$292,"&gt;="&amp;W$2,'[1]ANALI. CHEM.'!$I$2:$I$292,"&lt;"&amp;X$2)</f>
        <v>0</v>
      </c>
      <c r="X78">
        <f>-SUMIFS('[1]ANALI. CHEM.'!$E$2:$E$292,'[1]ANALI. CHEM.'!$A$2:$A$292,$B78,'[1]ANALI. CHEM.'!$F$2:$F$292,"SALI",'[1]ANALI. CHEM.'!$I$2:$I$292,"&gt;="&amp;X$2,'[1]ANALI. CHEM.'!$I$2:$I$292,"&lt;"&amp;Y$2)</f>
        <v>0</v>
      </c>
      <c r="Y78">
        <f>-SUMIFS('[1]ANALI. CHEM.'!$E$2:$E$292,'[1]ANALI. CHEM.'!$A$2:$A$292,$B78,'[1]ANALI. CHEM.'!$F$2:$F$292,"SALI",'[1]ANALI. CHEM.'!$I$2:$I$292,"&gt;="&amp;Y$2,'[1]ANALI. CHEM.'!$I$2:$I$292,"&lt;"&amp;Z$2)</f>
        <v>0</v>
      </c>
      <c r="Z78">
        <f>-SUMIFS('[1]ANALI. CHEM.'!$E$2:$E$292,'[1]ANALI. CHEM.'!$A$2:$A$292,$B78,'[1]ANALI. CHEM.'!$F$2:$F$292,"SALI",'[1]ANALI. CHEM.'!$I$2:$I$292,"&gt;="&amp;Z$2,'[1]ANALI. CHEM.'!$I$2:$I$292,"&lt;"&amp;AA$2)</f>
        <v>0</v>
      </c>
      <c r="AA78">
        <f>-SUMIFS('[1]ANALI. CHEM.'!$E$2:$E$292,'[1]ANALI. CHEM.'!$A$2:$A$292,$B78,'[1]ANALI. CHEM.'!$F$2:$F$292,"SALI",'[1]ANALI. CHEM.'!$I$2:$I$292,"&gt;="&amp;AA$2,'[1]ANALI. CHEM.'!$I$2:$I$292,"&lt;"&amp;AB$2)</f>
        <v>0</v>
      </c>
      <c r="AB78">
        <f>-SUMIFS('[1]ANALI. CHEM.'!$E$2:$E$292,'[1]ANALI. CHEM.'!$A$2:$A$292,$B78,'[1]ANALI. CHEM.'!$F$2:$F$292,"SALI",'[1]ANALI. CHEM.'!$I$2:$I$292,"&gt;="&amp;AB$2,'[1]ANALI. CHEM.'!$I$2:$I$292,"&lt;"&amp;AC$2)</f>
        <v>0</v>
      </c>
      <c r="AC78">
        <f>-SUMIFS('[1]ANALI. CHEM.'!$E$2:$E$292,'[1]ANALI. CHEM.'!$A$2:$A$292,$B78,'[1]ANALI. CHEM.'!$F$2:$F$292,"SALI",'[1]ANALI. CHEM.'!$I$2:$I$292,"&gt;="&amp;AC$2,'[1]ANALI. CHEM.'!$I$2:$I$292,"&lt;"&amp;AD$2)</f>
        <v>0</v>
      </c>
      <c r="AD78">
        <f>-SUMIFS('[1]ANALI. CHEM.'!$E$2:$E$292,'[1]ANALI. CHEM.'!$A$2:$A$292,$B78,'[1]ANALI. CHEM.'!$F$2:$F$292,"SALI",'[1]ANALI. CHEM.'!$I$2:$I$292,"&gt;="&amp;AD$2,'[1]ANALI. CHEM.'!$I$2:$I$292,"&lt;"&amp;AE$2)</f>
        <v>0</v>
      </c>
      <c r="AE78">
        <f>-SUMIFS('[1]ANALI. CHEM.'!$E$2:$E$292,'[1]ANALI. CHEM.'!$A$2:$A$292,$B78,'[1]ANALI. CHEM.'!$F$2:$F$292,"SALI",'[1]ANALI. CHEM.'!$I$2:$I$292,"&gt;="&amp;AE$2,'[1]ANALI. CHEM.'!$I$2:$I$292,"&lt;"&amp;AF$2)</f>
        <v>0</v>
      </c>
      <c r="AF78">
        <f>-SUMIFS('[1]ANALI. CHEM.'!$E$2:$E$292,'[1]ANALI. CHEM.'!$A$2:$A$292,$B78,'[1]ANALI. CHEM.'!$F$2:$F$292,"SALI",'[1]ANALI. CHEM.'!$I$2:$I$292,"&gt;="&amp;AF$2,'[1]ANALI. CHEM.'!$I$2:$I$292,"&lt;"&amp;AG$2)</f>
        <v>0</v>
      </c>
      <c r="AG78">
        <f>-SUMIFS('[1]ANALI. CHEM.'!$E$2:$E$292,'[1]ANALI. CHEM.'!$A$2:$A$292,$B78,'[1]ANALI. CHEM.'!$F$2:$F$292,"SALI",'[1]ANALI. CHEM.'!$I$2:$I$292,"&gt;="&amp;AG$2,'[1]ANALI. CHEM.'!$I$2:$I$292,"&lt;"&amp;AH$2)</f>
        <v>0</v>
      </c>
      <c r="AH78">
        <f>-SUMIFS('[1]ANALI. CHEM.'!$E$2:$E$292,'[1]ANALI. CHEM.'!$A$2:$A$292,$B78,'[1]ANALI. CHEM.'!$F$2:$F$292,"SALI",'[1]ANALI. CHEM.'!$I$2:$I$292,"&gt;="&amp;AH$2,'[1]ANALI. CHEM.'!$I$2:$I$292,"&lt;"&amp;AI$2)</f>
        <v>0</v>
      </c>
      <c r="AI78">
        <f>-SUMIFS('[1]ANALI. CHEM.'!$E$2:$E$292,'[1]ANALI. CHEM.'!$A$2:$A$292,$B78,'[1]ANALI. CHEM.'!$F$2:$F$292,"SALI",'[1]ANALI. CHEM.'!$I$2:$I$292,"&gt;="&amp;AI$2,'[1]ANALI. CHEM.'!$I$2:$I$292,"&lt;"&amp;AJ$2)</f>
        <v>0</v>
      </c>
      <c r="AJ78">
        <f>-SUMIFS('[1]ANALI. CHEM.'!$E$2:$E$292,'[1]ANALI. CHEM.'!$A$2:$A$292,$B78,'[1]ANALI. CHEM.'!$F$2:$F$292,"SALI",'[1]ANALI. CHEM.'!$I$2:$I$292,"&gt;="&amp;AJ$2,'[1]ANALI. CHEM.'!$I$2:$I$292,"&lt;"&amp;AK$2)</f>
        <v>0</v>
      </c>
      <c r="AK78">
        <f>-SUMIFS('[1]ANALI. CHEM.'!$E$2:$E$292,'[1]ANALI. CHEM.'!$A$2:$A$292,$B78,'[1]ANALI. CHEM.'!$F$2:$F$292,"SALI",'[1]ANALI. CHEM.'!$I$2:$I$292,"&gt;="&amp;AK$2,'[1]ANALI. CHEM.'!$I$2:$I$292,"&lt;"&amp;AL$2)</f>
        <v>0</v>
      </c>
      <c r="AL78">
        <f>-SUMIFS('[1]ANALI. CHEM.'!$E$2:$E$292,'[1]ANALI. CHEM.'!$A$2:$A$292,$B78,'[1]ANALI. CHEM.'!$F$2:$F$292,"SALI",'[1]ANALI. CHEM.'!$I$2:$I$292,"&gt;="&amp;AL$2,'[1]ANALI. CHEM.'!$I$2:$I$292,"&lt;"&amp;AM$2)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-SUMIFS('[1]ANALI. CHEM.'!$E$2:$E$292,'[1]ANALI. CHEM.'!$A$2:$A$292,$B79,'[1]ANALI. CHEM.'!$F$2:$F$292,"SALI",'[1]ANALI. CHEM.'!$I$2:$I$292,"&gt;="&amp;C$2,'[1]ANALI. CHEM.'!$I$2:$I$292,"&lt;"&amp;D$2)</f>
        <v>0</v>
      </c>
      <c r="D79">
        <f>-SUMIFS('[1]ANALI. CHEM.'!$E$2:$E$292,'[1]ANALI. CHEM.'!$A$2:$A$292,$B79,'[1]ANALI. CHEM.'!$F$2:$F$292,"SALI",'[1]ANALI. CHEM.'!$I$2:$I$292,"&gt;="&amp;D$2,'[1]ANALI. CHEM.'!$I$2:$I$292,"&lt;"&amp;E$2)</f>
        <v>0</v>
      </c>
      <c r="E79">
        <f>-SUMIFS('[1]ANALI. CHEM.'!$E$2:$E$292,'[1]ANALI. CHEM.'!$A$2:$A$292,$B79,'[1]ANALI. CHEM.'!$F$2:$F$292,"SALI",'[1]ANALI. CHEM.'!$I$2:$I$292,"&gt;="&amp;E$2,'[1]ANALI. CHEM.'!$I$2:$I$292,"&lt;"&amp;F$2)</f>
        <v>0</v>
      </c>
      <c r="F79">
        <f>-SUMIFS('[1]ANALI. CHEM.'!$E$2:$E$292,'[1]ANALI. CHEM.'!$A$2:$A$292,$B79,'[1]ANALI. CHEM.'!$F$2:$F$292,"SALI",'[1]ANALI. CHEM.'!$I$2:$I$292,"&gt;="&amp;F$2,'[1]ANALI. CHEM.'!$I$2:$I$292,"&lt;"&amp;G$2)</f>
        <v>0</v>
      </c>
      <c r="G79">
        <f>-SUMIFS('[1]ANALI. CHEM.'!$E$2:$E$292,'[1]ANALI. CHEM.'!$A$2:$A$292,$B79,'[1]ANALI. CHEM.'!$F$2:$F$292,"SALI",'[1]ANALI. CHEM.'!$I$2:$I$292,"&gt;="&amp;G$2,'[1]ANALI. CHEM.'!$I$2:$I$292,"&lt;"&amp;H$2)</f>
        <v>0</v>
      </c>
      <c r="H79">
        <f>-SUMIFS('[1]ANALI. CHEM.'!$E$2:$E$292,'[1]ANALI. CHEM.'!$A$2:$A$292,$B79,'[1]ANALI. CHEM.'!$F$2:$F$292,"SALI",'[1]ANALI. CHEM.'!$I$2:$I$292,"&gt;="&amp;H$2,'[1]ANALI. CHEM.'!$I$2:$I$292,"&lt;"&amp;I$2)</f>
        <v>0</v>
      </c>
      <c r="I79">
        <f>-SUMIFS('[1]ANALI. CHEM.'!$E$2:$E$292,'[1]ANALI. CHEM.'!$A$2:$A$292,$B79,'[1]ANALI. CHEM.'!$F$2:$F$292,"SALI",'[1]ANALI. CHEM.'!$I$2:$I$292,"&gt;="&amp;I$2,'[1]ANALI. CHEM.'!$I$2:$I$292,"&lt;"&amp;J$2)</f>
        <v>0</v>
      </c>
      <c r="J79">
        <f>-SUMIFS('[1]ANALI. CHEM.'!$E$2:$E$292,'[1]ANALI. CHEM.'!$A$2:$A$292,$B79,'[1]ANALI. CHEM.'!$F$2:$F$292,"SALI",'[1]ANALI. CHEM.'!$I$2:$I$292,"&gt;="&amp;J$2,'[1]ANALI. CHEM.'!$I$2:$I$292,"&lt;"&amp;K$2)</f>
        <v>0</v>
      </c>
      <c r="K79">
        <f>-SUMIFS('[1]ANALI. CHEM.'!$E$2:$E$292,'[1]ANALI. CHEM.'!$A$2:$A$292,$B79,'[1]ANALI. CHEM.'!$F$2:$F$292,"SALI",'[1]ANALI. CHEM.'!$I$2:$I$292,"&gt;="&amp;K$2,'[1]ANALI. CHEM.'!$I$2:$I$292,"&lt;"&amp;L$2)</f>
        <v>0</v>
      </c>
      <c r="L79">
        <f>-SUMIFS('[1]ANALI. CHEM.'!$E$2:$E$292,'[1]ANALI. CHEM.'!$A$2:$A$292,$B79,'[1]ANALI. CHEM.'!$F$2:$F$292,"SALI",'[1]ANALI. CHEM.'!$I$2:$I$292,"&gt;="&amp;L$2,'[1]ANALI. CHEM.'!$I$2:$I$292,"&lt;"&amp;M$2)</f>
        <v>0</v>
      </c>
      <c r="M79">
        <f>-SUMIFS('[1]ANALI. CHEM.'!$E$2:$E$292,'[1]ANALI. CHEM.'!$A$2:$A$292,$B79,'[1]ANALI. CHEM.'!$F$2:$F$292,"SALI",'[1]ANALI. CHEM.'!$I$2:$I$292,"&gt;="&amp;M$2,'[1]ANALI. CHEM.'!$I$2:$I$292,"&lt;"&amp;N$2)</f>
        <v>0</v>
      </c>
      <c r="N79">
        <f>-SUMIFS('[1]ANALI. CHEM.'!$E$2:$E$292,'[1]ANALI. CHEM.'!$A$2:$A$292,$B79,'[1]ANALI. CHEM.'!$F$2:$F$292,"SALI",'[1]ANALI. CHEM.'!$I$2:$I$292,"&gt;="&amp;N$2,'[1]ANALI. CHEM.'!$I$2:$I$292,"&lt;"&amp;O$2)</f>
        <v>0</v>
      </c>
      <c r="O79">
        <f>-SUMIFS('[1]ANALI. CHEM.'!$E$2:$E$292,'[1]ANALI. CHEM.'!$A$2:$A$292,$B79,'[1]ANALI. CHEM.'!$F$2:$F$292,"SALI",'[1]ANALI. CHEM.'!$I$2:$I$292,"&gt;="&amp;O$2,'[1]ANALI. CHEM.'!$I$2:$I$292,"&lt;"&amp;P$2)</f>
        <v>0</v>
      </c>
      <c r="P79">
        <f>-SUMIFS('[1]ANALI. CHEM.'!$E$2:$E$292,'[1]ANALI. CHEM.'!$A$2:$A$292,$B79,'[1]ANALI. CHEM.'!$F$2:$F$292,"SALI",'[1]ANALI. CHEM.'!$I$2:$I$292,"&gt;="&amp;P$2,'[1]ANALI. CHEM.'!$I$2:$I$292,"&lt;"&amp;Q$2)</f>
        <v>0</v>
      </c>
      <c r="Q79">
        <f>-SUMIFS('[1]ANALI. CHEM.'!$E$2:$E$292,'[1]ANALI. CHEM.'!$A$2:$A$292,$B79,'[1]ANALI. CHEM.'!$F$2:$F$292,"SALI",'[1]ANALI. CHEM.'!$I$2:$I$292,"&gt;="&amp;Q$2,'[1]ANALI. CHEM.'!$I$2:$I$292,"&lt;"&amp;R$2)</f>
        <v>0</v>
      </c>
      <c r="R79">
        <f>-SUMIFS('[1]ANALI. CHEM.'!$E$2:$E$292,'[1]ANALI. CHEM.'!$A$2:$A$292,$B79,'[1]ANALI. CHEM.'!$F$2:$F$292,"SALI",'[1]ANALI. CHEM.'!$I$2:$I$292,"&gt;="&amp;R$2,'[1]ANALI. CHEM.'!$I$2:$I$292,"&lt;"&amp;S$2)</f>
        <v>0</v>
      </c>
      <c r="S79">
        <f>-SUMIFS('[1]ANALI. CHEM.'!$E$2:$E$292,'[1]ANALI. CHEM.'!$A$2:$A$292,$B79,'[1]ANALI. CHEM.'!$F$2:$F$292,"SALI",'[1]ANALI. CHEM.'!$I$2:$I$292,"&gt;="&amp;S$2,'[1]ANALI. CHEM.'!$I$2:$I$292,"&lt;"&amp;T$2)</f>
        <v>0</v>
      </c>
      <c r="T79">
        <f>-SUMIFS('[1]ANALI. CHEM.'!$E$2:$E$292,'[1]ANALI. CHEM.'!$A$2:$A$292,$B79,'[1]ANALI. CHEM.'!$F$2:$F$292,"SALI",'[1]ANALI. CHEM.'!$I$2:$I$292,"&gt;="&amp;T$2,'[1]ANALI. CHEM.'!$I$2:$I$292,"&lt;"&amp;U$2)</f>
        <v>0</v>
      </c>
      <c r="U79">
        <f>-SUMIFS('[1]ANALI. CHEM.'!$E$2:$E$292,'[1]ANALI. CHEM.'!$A$2:$A$292,$B79,'[1]ANALI. CHEM.'!$F$2:$F$292,"SALI",'[1]ANALI. CHEM.'!$I$2:$I$292,"&gt;="&amp;U$2,'[1]ANALI. CHEM.'!$I$2:$I$292,"&lt;"&amp;V$2)</f>
        <v>0</v>
      </c>
      <c r="V79">
        <f>-SUMIFS('[1]ANALI. CHEM.'!$E$2:$E$292,'[1]ANALI. CHEM.'!$A$2:$A$292,$B79,'[1]ANALI. CHEM.'!$F$2:$F$292,"SALI",'[1]ANALI. CHEM.'!$I$2:$I$292,"&gt;="&amp;V$2,'[1]ANALI. CHEM.'!$I$2:$I$292,"&lt;"&amp;W$2)</f>
        <v>0</v>
      </c>
      <c r="W79">
        <f>-SUMIFS('[1]ANALI. CHEM.'!$E$2:$E$292,'[1]ANALI. CHEM.'!$A$2:$A$292,$B79,'[1]ANALI. CHEM.'!$F$2:$F$292,"SALI",'[1]ANALI. CHEM.'!$I$2:$I$292,"&gt;="&amp;W$2,'[1]ANALI. CHEM.'!$I$2:$I$292,"&lt;"&amp;X$2)</f>
        <v>0</v>
      </c>
      <c r="X79">
        <f>-SUMIFS('[1]ANALI. CHEM.'!$E$2:$E$292,'[1]ANALI. CHEM.'!$A$2:$A$292,$B79,'[1]ANALI. CHEM.'!$F$2:$F$292,"SALI",'[1]ANALI. CHEM.'!$I$2:$I$292,"&gt;="&amp;X$2,'[1]ANALI. CHEM.'!$I$2:$I$292,"&lt;"&amp;Y$2)</f>
        <v>0</v>
      </c>
      <c r="Y79">
        <f>-SUMIFS('[1]ANALI. CHEM.'!$E$2:$E$292,'[1]ANALI. CHEM.'!$A$2:$A$292,$B79,'[1]ANALI. CHEM.'!$F$2:$F$292,"SALI",'[1]ANALI. CHEM.'!$I$2:$I$292,"&gt;="&amp;Y$2,'[1]ANALI. CHEM.'!$I$2:$I$292,"&lt;"&amp;Z$2)</f>
        <v>0</v>
      </c>
      <c r="Z79">
        <f>-SUMIFS('[1]ANALI. CHEM.'!$E$2:$E$292,'[1]ANALI. CHEM.'!$A$2:$A$292,$B79,'[1]ANALI. CHEM.'!$F$2:$F$292,"SALI",'[1]ANALI. CHEM.'!$I$2:$I$292,"&gt;="&amp;Z$2,'[1]ANALI. CHEM.'!$I$2:$I$292,"&lt;"&amp;AA$2)</f>
        <v>0</v>
      </c>
      <c r="AA79">
        <f>-SUMIFS('[1]ANALI. CHEM.'!$E$2:$E$292,'[1]ANALI. CHEM.'!$A$2:$A$292,$B79,'[1]ANALI. CHEM.'!$F$2:$F$292,"SALI",'[1]ANALI. CHEM.'!$I$2:$I$292,"&gt;="&amp;AA$2,'[1]ANALI. CHEM.'!$I$2:$I$292,"&lt;"&amp;AB$2)</f>
        <v>0</v>
      </c>
      <c r="AB79">
        <f>-SUMIFS('[1]ANALI. CHEM.'!$E$2:$E$292,'[1]ANALI. CHEM.'!$A$2:$A$292,$B79,'[1]ANALI. CHEM.'!$F$2:$F$292,"SALI",'[1]ANALI. CHEM.'!$I$2:$I$292,"&gt;="&amp;AB$2,'[1]ANALI. CHEM.'!$I$2:$I$292,"&lt;"&amp;AC$2)</f>
        <v>0</v>
      </c>
      <c r="AC79">
        <f>-SUMIFS('[1]ANALI. CHEM.'!$E$2:$E$292,'[1]ANALI. CHEM.'!$A$2:$A$292,$B79,'[1]ANALI. CHEM.'!$F$2:$F$292,"SALI",'[1]ANALI. CHEM.'!$I$2:$I$292,"&gt;="&amp;AC$2,'[1]ANALI. CHEM.'!$I$2:$I$292,"&lt;"&amp;AD$2)</f>
        <v>0</v>
      </c>
      <c r="AD79">
        <f>-SUMIFS('[1]ANALI. CHEM.'!$E$2:$E$292,'[1]ANALI. CHEM.'!$A$2:$A$292,$B79,'[1]ANALI. CHEM.'!$F$2:$F$292,"SALI",'[1]ANALI. CHEM.'!$I$2:$I$292,"&gt;="&amp;AD$2,'[1]ANALI. CHEM.'!$I$2:$I$292,"&lt;"&amp;AE$2)</f>
        <v>0</v>
      </c>
      <c r="AE79">
        <f>-SUMIFS('[1]ANALI. CHEM.'!$E$2:$E$292,'[1]ANALI. CHEM.'!$A$2:$A$292,$B79,'[1]ANALI. CHEM.'!$F$2:$F$292,"SALI",'[1]ANALI. CHEM.'!$I$2:$I$292,"&gt;="&amp;AE$2,'[1]ANALI. CHEM.'!$I$2:$I$292,"&lt;"&amp;AF$2)</f>
        <v>0</v>
      </c>
      <c r="AF79">
        <f>-SUMIFS('[1]ANALI. CHEM.'!$E$2:$E$292,'[1]ANALI. CHEM.'!$A$2:$A$292,$B79,'[1]ANALI. CHEM.'!$F$2:$F$292,"SALI",'[1]ANALI. CHEM.'!$I$2:$I$292,"&gt;="&amp;AF$2,'[1]ANALI. CHEM.'!$I$2:$I$292,"&lt;"&amp;AG$2)</f>
        <v>0</v>
      </c>
      <c r="AG79">
        <f>-SUMIFS('[1]ANALI. CHEM.'!$E$2:$E$292,'[1]ANALI. CHEM.'!$A$2:$A$292,$B79,'[1]ANALI. CHEM.'!$F$2:$F$292,"SALI",'[1]ANALI. CHEM.'!$I$2:$I$292,"&gt;="&amp;AG$2,'[1]ANALI. CHEM.'!$I$2:$I$292,"&lt;"&amp;AH$2)</f>
        <v>0</v>
      </c>
      <c r="AH79">
        <f>-SUMIFS('[1]ANALI. CHEM.'!$E$2:$E$292,'[1]ANALI. CHEM.'!$A$2:$A$292,$B79,'[1]ANALI. CHEM.'!$F$2:$F$292,"SALI",'[1]ANALI. CHEM.'!$I$2:$I$292,"&gt;="&amp;AH$2,'[1]ANALI. CHEM.'!$I$2:$I$292,"&lt;"&amp;AI$2)</f>
        <v>0</v>
      </c>
      <c r="AI79">
        <f>-SUMIFS('[1]ANALI. CHEM.'!$E$2:$E$292,'[1]ANALI. CHEM.'!$A$2:$A$292,$B79,'[1]ANALI. CHEM.'!$F$2:$F$292,"SALI",'[1]ANALI. CHEM.'!$I$2:$I$292,"&gt;="&amp;AI$2,'[1]ANALI. CHEM.'!$I$2:$I$292,"&lt;"&amp;AJ$2)</f>
        <v>0</v>
      </c>
      <c r="AJ79">
        <f>-SUMIFS('[1]ANALI. CHEM.'!$E$2:$E$292,'[1]ANALI. CHEM.'!$A$2:$A$292,$B79,'[1]ANALI. CHEM.'!$F$2:$F$292,"SALI",'[1]ANALI. CHEM.'!$I$2:$I$292,"&gt;="&amp;AJ$2,'[1]ANALI. CHEM.'!$I$2:$I$292,"&lt;"&amp;AK$2)</f>
        <v>0</v>
      </c>
      <c r="AK79">
        <f>-SUMIFS('[1]ANALI. CHEM.'!$E$2:$E$292,'[1]ANALI. CHEM.'!$A$2:$A$292,$B79,'[1]ANALI. CHEM.'!$F$2:$F$292,"SALI",'[1]ANALI. CHEM.'!$I$2:$I$292,"&gt;="&amp;AK$2,'[1]ANALI. CHEM.'!$I$2:$I$292,"&lt;"&amp;AL$2)</f>
        <v>0</v>
      </c>
      <c r="AL79">
        <f>-SUMIFS('[1]ANALI. CHEM.'!$E$2:$E$292,'[1]ANALI. CHEM.'!$A$2:$A$292,$B79,'[1]ANALI. CHEM.'!$F$2:$F$292,"SALI",'[1]ANALI. CHEM.'!$I$2:$I$292,"&gt;="&amp;AL$2,'[1]ANALI. CHEM.'!$I$2:$I$292,"&lt;"&amp;AM$2)</f>
        <v>0</v>
      </c>
      <c r="AN79">
        <f t="shared" si="3"/>
        <v>0</v>
      </c>
      <c r="AO79">
        <f t="shared" si="4"/>
        <v>37</v>
      </c>
    </row>
    <row r="80" spans="2:41" ht="15.75" thickBot="1" x14ac:dyDescent="0.3">
      <c r="B80" s="5" t="s">
        <v>79</v>
      </c>
      <c r="C80">
        <f>-SUMIFS('[1]ANALI. CHEM.'!$E$2:$E$292,'[1]ANALI. CHEM.'!$A$2:$A$292,$B80,'[1]ANALI. CHEM.'!$F$2:$F$292,"SALI",'[1]ANALI. CHEM.'!$I$2:$I$292,"&gt;="&amp;C$2,'[1]ANALI. CHEM.'!$I$2:$I$292,"&lt;"&amp;D$2)</f>
        <v>0</v>
      </c>
      <c r="D80">
        <f>-SUMIFS('[1]ANALI. CHEM.'!$E$2:$E$292,'[1]ANALI. CHEM.'!$A$2:$A$292,$B80,'[1]ANALI. CHEM.'!$F$2:$F$292,"SALI",'[1]ANALI. CHEM.'!$I$2:$I$292,"&gt;="&amp;D$2,'[1]ANALI. CHEM.'!$I$2:$I$292,"&lt;"&amp;E$2)</f>
        <v>0</v>
      </c>
      <c r="E80">
        <f>-SUMIFS('[1]ANALI. CHEM.'!$E$2:$E$292,'[1]ANALI. CHEM.'!$A$2:$A$292,$B80,'[1]ANALI. CHEM.'!$F$2:$F$292,"SALI",'[1]ANALI. CHEM.'!$I$2:$I$292,"&gt;="&amp;E$2,'[1]ANALI. CHEM.'!$I$2:$I$292,"&lt;"&amp;F$2)</f>
        <v>0</v>
      </c>
      <c r="F80">
        <f>-SUMIFS('[1]ANALI. CHEM.'!$E$2:$E$292,'[1]ANALI. CHEM.'!$A$2:$A$292,$B80,'[1]ANALI. CHEM.'!$F$2:$F$292,"SALI",'[1]ANALI. CHEM.'!$I$2:$I$292,"&gt;="&amp;F$2,'[1]ANALI. CHEM.'!$I$2:$I$292,"&lt;"&amp;G$2)</f>
        <v>0</v>
      </c>
      <c r="G80">
        <f>-SUMIFS('[1]ANALI. CHEM.'!$E$2:$E$292,'[1]ANALI. CHEM.'!$A$2:$A$292,$B80,'[1]ANALI. CHEM.'!$F$2:$F$292,"SALI",'[1]ANALI. CHEM.'!$I$2:$I$292,"&gt;="&amp;G$2,'[1]ANALI. CHEM.'!$I$2:$I$292,"&lt;"&amp;H$2)</f>
        <v>0</v>
      </c>
      <c r="H80">
        <f>-SUMIFS('[1]ANALI. CHEM.'!$E$2:$E$292,'[1]ANALI. CHEM.'!$A$2:$A$292,$B80,'[1]ANALI. CHEM.'!$F$2:$F$292,"SALI",'[1]ANALI. CHEM.'!$I$2:$I$292,"&gt;="&amp;H$2,'[1]ANALI. CHEM.'!$I$2:$I$292,"&lt;"&amp;I$2)</f>
        <v>0</v>
      </c>
      <c r="I80">
        <f>-SUMIFS('[1]ANALI. CHEM.'!$E$2:$E$292,'[1]ANALI. CHEM.'!$A$2:$A$292,$B80,'[1]ANALI. CHEM.'!$F$2:$F$292,"SALI",'[1]ANALI. CHEM.'!$I$2:$I$292,"&gt;="&amp;I$2,'[1]ANALI. CHEM.'!$I$2:$I$292,"&lt;"&amp;J$2)</f>
        <v>0</v>
      </c>
      <c r="J80">
        <f>-SUMIFS('[1]ANALI. CHEM.'!$E$2:$E$292,'[1]ANALI. CHEM.'!$A$2:$A$292,$B80,'[1]ANALI. CHEM.'!$F$2:$F$292,"SALI",'[1]ANALI. CHEM.'!$I$2:$I$292,"&gt;="&amp;J$2,'[1]ANALI. CHEM.'!$I$2:$I$292,"&lt;"&amp;K$2)</f>
        <v>0</v>
      </c>
      <c r="K80">
        <f>-SUMIFS('[1]ANALI. CHEM.'!$E$2:$E$292,'[1]ANALI. CHEM.'!$A$2:$A$292,$B80,'[1]ANALI. CHEM.'!$F$2:$F$292,"SALI",'[1]ANALI. CHEM.'!$I$2:$I$292,"&gt;="&amp;K$2,'[1]ANALI. CHEM.'!$I$2:$I$292,"&lt;"&amp;L$2)</f>
        <v>0</v>
      </c>
      <c r="L80">
        <f>-SUMIFS('[1]ANALI. CHEM.'!$E$2:$E$292,'[1]ANALI. CHEM.'!$A$2:$A$292,$B80,'[1]ANALI. CHEM.'!$F$2:$F$292,"SALI",'[1]ANALI. CHEM.'!$I$2:$I$292,"&gt;="&amp;L$2,'[1]ANALI. CHEM.'!$I$2:$I$292,"&lt;"&amp;M$2)</f>
        <v>0</v>
      </c>
      <c r="M80">
        <f>-SUMIFS('[1]ANALI. CHEM.'!$E$2:$E$292,'[1]ANALI. CHEM.'!$A$2:$A$292,$B80,'[1]ANALI. CHEM.'!$F$2:$F$292,"SALI",'[1]ANALI. CHEM.'!$I$2:$I$292,"&gt;="&amp;M$2,'[1]ANALI. CHEM.'!$I$2:$I$292,"&lt;"&amp;N$2)</f>
        <v>0</v>
      </c>
      <c r="N80">
        <f>-SUMIFS('[1]ANALI. CHEM.'!$E$2:$E$292,'[1]ANALI. CHEM.'!$A$2:$A$292,$B80,'[1]ANALI. CHEM.'!$F$2:$F$292,"SALI",'[1]ANALI. CHEM.'!$I$2:$I$292,"&gt;="&amp;N$2,'[1]ANALI. CHEM.'!$I$2:$I$292,"&lt;"&amp;O$2)</f>
        <v>0</v>
      </c>
      <c r="O80">
        <f>-SUMIFS('[1]ANALI. CHEM.'!$E$2:$E$292,'[1]ANALI. CHEM.'!$A$2:$A$292,$B80,'[1]ANALI. CHEM.'!$F$2:$F$292,"SALI",'[1]ANALI. CHEM.'!$I$2:$I$292,"&gt;="&amp;O$2,'[1]ANALI. CHEM.'!$I$2:$I$292,"&lt;"&amp;P$2)</f>
        <v>0</v>
      </c>
      <c r="P80">
        <f>-SUMIFS('[1]ANALI. CHEM.'!$E$2:$E$292,'[1]ANALI. CHEM.'!$A$2:$A$292,$B80,'[1]ANALI. CHEM.'!$F$2:$F$292,"SALI",'[1]ANALI. CHEM.'!$I$2:$I$292,"&gt;="&amp;P$2,'[1]ANALI. CHEM.'!$I$2:$I$292,"&lt;"&amp;Q$2)</f>
        <v>0</v>
      </c>
      <c r="Q80">
        <f>-SUMIFS('[1]ANALI. CHEM.'!$E$2:$E$292,'[1]ANALI. CHEM.'!$A$2:$A$292,$B80,'[1]ANALI. CHEM.'!$F$2:$F$292,"SALI",'[1]ANALI. CHEM.'!$I$2:$I$292,"&gt;="&amp;Q$2,'[1]ANALI. CHEM.'!$I$2:$I$292,"&lt;"&amp;R$2)</f>
        <v>0</v>
      </c>
      <c r="R80">
        <f>-SUMIFS('[1]ANALI. CHEM.'!$E$2:$E$292,'[1]ANALI. CHEM.'!$A$2:$A$292,$B80,'[1]ANALI. CHEM.'!$F$2:$F$292,"SALI",'[1]ANALI. CHEM.'!$I$2:$I$292,"&gt;="&amp;R$2,'[1]ANALI. CHEM.'!$I$2:$I$292,"&lt;"&amp;S$2)</f>
        <v>0</v>
      </c>
      <c r="S80">
        <f>-SUMIFS('[1]ANALI. CHEM.'!$E$2:$E$292,'[1]ANALI. CHEM.'!$A$2:$A$292,$B80,'[1]ANALI. CHEM.'!$F$2:$F$292,"SALI",'[1]ANALI. CHEM.'!$I$2:$I$292,"&gt;="&amp;S$2,'[1]ANALI. CHEM.'!$I$2:$I$292,"&lt;"&amp;T$2)</f>
        <v>0</v>
      </c>
      <c r="T80">
        <f>-SUMIFS('[1]ANALI. CHEM.'!$E$2:$E$292,'[1]ANALI. CHEM.'!$A$2:$A$292,$B80,'[1]ANALI. CHEM.'!$F$2:$F$292,"SALI",'[1]ANALI. CHEM.'!$I$2:$I$292,"&gt;="&amp;T$2,'[1]ANALI. CHEM.'!$I$2:$I$292,"&lt;"&amp;U$2)</f>
        <v>0</v>
      </c>
      <c r="U80">
        <f>-SUMIFS('[1]ANALI. CHEM.'!$E$2:$E$292,'[1]ANALI. CHEM.'!$A$2:$A$292,$B80,'[1]ANALI. CHEM.'!$F$2:$F$292,"SALI",'[1]ANALI. CHEM.'!$I$2:$I$292,"&gt;="&amp;U$2,'[1]ANALI. CHEM.'!$I$2:$I$292,"&lt;"&amp;V$2)</f>
        <v>0</v>
      </c>
      <c r="V80">
        <f>-SUMIFS('[1]ANALI. CHEM.'!$E$2:$E$292,'[1]ANALI. CHEM.'!$A$2:$A$292,$B80,'[1]ANALI. CHEM.'!$F$2:$F$292,"SALI",'[1]ANALI. CHEM.'!$I$2:$I$292,"&gt;="&amp;V$2,'[1]ANALI. CHEM.'!$I$2:$I$292,"&lt;"&amp;W$2)</f>
        <v>0</v>
      </c>
      <c r="W80">
        <f>-SUMIFS('[1]ANALI. CHEM.'!$E$2:$E$292,'[1]ANALI. CHEM.'!$A$2:$A$292,$B80,'[1]ANALI. CHEM.'!$F$2:$F$292,"SALI",'[1]ANALI. CHEM.'!$I$2:$I$292,"&gt;="&amp;W$2,'[1]ANALI. CHEM.'!$I$2:$I$292,"&lt;"&amp;X$2)</f>
        <v>0</v>
      </c>
      <c r="X80">
        <f>-SUMIFS('[1]ANALI. CHEM.'!$E$2:$E$292,'[1]ANALI. CHEM.'!$A$2:$A$292,$B80,'[1]ANALI. CHEM.'!$F$2:$F$292,"SALI",'[1]ANALI. CHEM.'!$I$2:$I$292,"&gt;="&amp;X$2,'[1]ANALI. CHEM.'!$I$2:$I$292,"&lt;"&amp;Y$2)</f>
        <v>0</v>
      </c>
      <c r="Y80">
        <f>-SUMIFS('[1]ANALI. CHEM.'!$E$2:$E$292,'[1]ANALI. CHEM.'!$A$2:$A$292,$B80,'[1]ANALI. CHEM.'!$F$2:$F$292,"SALI",'[1]ANALI. CHEM.'!$I$2:$I$292,"&gt;="&amp;Y$2,'[1]ANALI. CHEM.'!$I$2:$I$292,"&lt;"&amp;Z$2)</f>
        <v>0</v>
      </c>
      <c r="Z80">
        <f>-SUMIFS('[1]ANALI. CHEM.'!$E$2:$E$292,'[1]ANALI. CHEM.'!$A$2:$A$292,$B80,'[1]ANALI. CHEM.'!$F$2:$F$292,"SALI",'[1]ANALI. CHEM.'!$I$2:$I$292,"&gt;="&amp;Z$2,'[1]ANALI. CHEM.'!$I$2:$I$292,"&lt;"&amp;AA$2)</f>
        <v>0</v>
      </c>
      <c r="AA80">
        <f>-SUMIFS('[1]ANALI. CHEM.'!$E$2:$E$292,'[1]ANALI. CHEM.'!$A$2:$A$292,$B80,'[1]ANALI. CHEM.'!$F$2:$F$292,"SALI",'[1]ANALI. CHEM.'!$I$2:$I$292,"&gt;="&amp;AA$2,'[1]ANALI. CHEM.'!$I$2:$I$292,"&lt;"&amp;AB$2)</f>
        <v>0</v>
      </c>
      <c r="AB80">
        <f>-SUMIFS('[1]ANALI. CHEM.'!$E$2:$E$292,'[1]ANALI. CHEM.'!$A$2:$A$292,$B80,'[1]ANALI. CHEM.'!$F$2:$F$292,"SALI",'[1]ANALI. CHEM.'!$I$2:$I$292,"&gt;="&amp;AB$2,'[1]ANALI. CHEM.'!$I$2:$I$292,"&lt;"&amp;AC$2)</f>
        <v>0</v>
      </c>
      <c r="AC80">
        <f>-SUMIFS('[1]ANALI. CHEM.'!$E$2:$E$292,'[1]ANALI. CHEM.'!$A$2:$A$292,$B80,'[1]ANALI. CHEM.'!$F$2:$F$292,"SALI",'[1]ANALI. CHEM.'!$I$2:$I$292,"&gt;="&amp;AC$2,'[1]ANALI. CHEM.'!$I$2:$I$292,"&lt;"&amp;AD$2)</f>
        <v>0</v>
      </c>
      <c r="AD80">
        <f>-SUMIFS('[1]ANALI. CHEM.'!$E$2:$E$292,'[1]ANALI. CHEM.'!$A$2:$A$292,$B80,'[1]ANALI. CHEM.'!$F$2:$F$292,"SALI",'[1]ANALI. CHEM.'!$I$2:$I$292,"&gt;="&amp;AD$2,'[1]ANALI. CHEM.'!$I$2:$I$292,"&lt;"&amp;AE$2)</f>
        <v>0</v>
      </c>
      <c r="AE80">
        <f>-SUMIFS('[1]ANALI. CHEM.'!$E$2:$E$292,'[1]ANALI. CHEM.'!$A$2:$A$292,$B80,'[1]ANALI. CHEM.'!$F$2:$F$292,"SALI",'[1]ANALI. CHEM.'!$I$2:$I$292,"&gt;="&amp;AE$2,'[1]ANALI. CHEM.'!$I$2:$I$292,"&lt;"&amp;AF$2)</f>
        <v>0</v>
      </c>
      <c r="AF80">
        <f>-SUMIFS('[1]ANALI. CHEM.'!$E$2:$E$292,'[1]ANALI. CHEM.'!$A$2:$A$292,$B80,'[1]ANALI. CHEM.'!$F$2:$F$292,"SALI",'[1]ANALI. CHEM.'!$I$2:$I$292,"&gt;="&amp;AF$2,'[1]ANALI. CHEM.'!$I$2:$I$292,"&lt;"&amp;AG$2)</f>
        <v>0</v>
      </c>
      <c r="AG80">
        <f>-SUMIFS('[1]ANALI. CHEM.'!$E$2:$E$292,'[1]ANALI. CHEM.'!$A$2:$A$292,$B80,'[1]ANALI. CHEM.'!$F$2:$F$292,"SALI",'[1]ANALI. CHEM.'!$I$2:$I$292,"&gt;="&amp;AG$2,'[1]ANALI. CHEM.'!$I$2:$I$292,"&lt;"&amp;AH$2)</f>
        <v>0</v>
      </c>
      <c r="AH80">
        <f>-SUMIFS('[1]ANALI. CHEM.'!$E$2:$E$292,'[1]ANALI. CHEM.'!$A$2:$A$292,$B80,'[1]ANALI. CHEM.'!$F$2:$F$292,"SALI",'[1]ANALI. CHEM.'!$I$2:$I$292,"&gt;="&amp;AH$2,'[1]ANALI. CHEM.'!$I$2:$I$292,"&lt;"&amp;AI$2)</f>
        <v>0</v>
      </c>
      <c r="AI80">
        <f>-SUMIFS('[1]ANALI. CHEM.'!$E$2:$E$292,'[1]ANALI. CHEM.'!$A$2:$A$292,$B80,'[1]ANALI. CHEM.'!$F$2:$F$292,"SALI",'[1]ANALI. CHEM.'!$I$2:$I$292,"&gt;="&amp;AI$2,'[1]ANALI. CHEM.'!$I$2:$I$292,"&lt;"&amp;AJ$2)</f>
        <v>0</v>
      </c>
      <c r="AJ80">
        <f>-SUMIFS('[1]ANALI. CHEM.'!$E$2:$E$292,'[1]ANALI. CHEM.'!$A$2:$A$292,$B80,'[1]ANALI. CHEM.'!$F$2:$F$292,"SALI",'[1]ANALI. CHEM.'!$I$2:$I$292,"&gt;="&amp;AJ$2,'[1]ANALI. CHEM.'!$I$2:$I$292,"&lt;"&amp;AK$2)</f>
        <v>0</v>
      </c>
      <c r="AK80">
        <f>-SUMIFS('[1]ANALI. CHEM.'!$E$2:$E$292,'[1]ANALI. CHEM.'!$A$2:$A$292,$B80,'[1]ANALI. CHEM.'!$F$2:$F$292,"SALI",'[1]ANALI. CHEM.'!$I$2:$I$292,"&gt;="&amp;AK$2,'[1]ANALI. CHEM.'!$I$2:$I$292,"&lt;"&amp;AL$2)</f>
        <v>0</v>
      </c>
      <c r="AL80">
        <f>-SUMIFS('[1]ANALI. CHEM.'!$E$2:$E$292,'[1]ANALI. CHEM.'!$A$2:$A$292,$B80,'[1]ANALI. CHEM.'!$F$2:$F$292,"SALI",'[1]ANALI. CHEM.'!$I$2:$I$292,"&gt;="&amp;AL$2,'[1]ANALI. CHEM.'!$I$2:$I$292,"&lt;"&amp;AM$2)</f>
        <v>0</v>
      </c>
      <c r="AN80">
        <f>SUM(C80:AJ80)</f>
        <v>0</v>
      </c>
      <c r="AO80">
        <f>COUNTIF(C80:AN80,0)</f>
        <v>37</v>
      </c>
    </row>
    <row r="81" spans="2:41" ht="15.75" thickBot="1" x14ac:dyDescent="0.3">
      <c r="B81" s="5" t="s">
        <v>80</v>
      </c>
      <c r="C81">
        <f>-SUMIFS('[1]ANALI. CHEM.'!$E$2:$E$292,'[1]ANALI. CHEM.'!$A$2:$A$292,$B81,'[1]ANALI. CHEM.'!$F$2:$F$292,"SALI",'[1]ANALI. CHEM.'!$I$2:$I$292,"&gt;="&amp;C$2,'[1]ANALI. CHEM.'!$I$2:$I$292,"&lt;"&amp;D$2)</f>
        <v>0</v>
      </c>
      <c r="D81">
        <f>-SUMIFS('[1]ANALI. CHEM.'!$E$2:$E$292,'[1]ANALI. CHEM.'!$A$2:$A$292,$B81,'[1]ANALI. CHEM.'!$F$2:$F$292,"SALI",'[1]ANALI. CHEM.'!$I$2:$I$292,"&gt;="&amp;D$2,'[1]ANALI. CHEM.'!$I$2:$I$292,"&lt;"&amp;E$2)</f>
        <v>0</v>
      </c>
      <c r="E81">
        <f>-SUMIFS('[1]ANALI. CHEM.'!$E$2:$E$292,'[1]ANALI. CHEM.'!$A$2:$A$292,$B81,'[1]ANALI. CHEM.'!$F$2:$F$292,"SALI",'[1]ANALI. CHEM.'!$I$2:$I$292,"&gt;="&amp;E$2,'[1]ANALI. CHEM.'!$I$2:$I$292,"&lt;"&amp;F$2)</f>
        <v>0</v>
      </c>
      <c r="F81">
        <f>-SUMIFS('[1]ANALI. CHEM.'!$E$2:$E$292,'[1]ANALI. CHEM.'!$A$2:$A$292,$B81,'[1]ANALI. CHEM.'!$F$2:$F$292,"SALI",'[1]ANALI. CHEM.'!$I$2:$I$292,"&gt;="&amp;F$2,'[1]ANALI. CHEM.'!$I$2:$I$292,"&lt;"&amp;G$2)</f>
        <v>0</v>
      </c>
      <c r="G81">
        <f>-SUMIFS('[1]ANALI. CHEM.'!$E$2:$E$292,'[1]ANALI. CHEM.'!$A$2:$A$292,$B81,'[1]ANALI. CHEM.'!$F$2:$F$292,"SALI",'[1]ANALI. CHEM.'!$I$2:$I$292,"&gt;="&amp;G$2,'[1]ANALI. CHEM.'!$I$2:$I$292,"&lt;"&amp;H$2)</f>
        <v>0</v>
      </c>
      <c r="H81">
        <f>-SUMIFS('[1]ANALI. CHEM.'!$E$2:$E$292,'[1]ANALI. CHEM.'!$A$2:$A$292,$B81,'[1]ANALI. CHEM.'!$F$2:$F$292,"SALI",'[1]ANALI. CHEM.'!$I$2:$I$292,"&gt;="&amp;H$2,'[1]ANALI. CHEM.'!$I$2:$I$292,"&lt;"&amp;I$2)</f>
        <v>0</v>
      </c>
      <c r="I81">
        <f>-SUMIFS('[1]ANALI. CHEM.'!$E$2:$E$292,'[1]ANALI. CHEM.'!$A$2:$A$292,$B81,'[1]ANALI. CHEM.'!$F$2:$F$292,"SALI",'[1]ANALI. CHEM.'!$I$2:$I$292,"&gt;="&amp;I$2,'[1]ANALI. CHEM.'!$I$2:$I$292,"&lt;"&amp;J$2)</f>
        <v>0</v>
      </c>
      <c r="J81">
        <f>-SUMIFS('[1]ANALI. CHEM.'!$E$2:$E$292,'[1]ANALI. CHEM.'!$A$2:$A$292,$B81,'[1]ANALI. CHEM.'!$F$2:$F$292,"SALI",'[1]ANALI. CHEM.'!$I$2:$I$292,"&gt;="&amp;J$2,'[1]ANALI. CHEM.'!$I$2:$I$292,"&lt;"&amp;K$2)</f>
        <v>0</v>
      </c>
      <c r="K81">
        <f>-SUMIFS('[1]ANALI. CHEM.'!$E$2:$E$292,'[1]ANALI. CHEM.'!$A$2:$A$292,$B81,'[1]ANALI. CHEM.'!$F$2:$F$292,"SALI",'[1]ANALI. CHEM.'!$I$2:$I$292,"&gt;="&amp;K$2,'[1]ANALI. CHEM.'!$I$2:$I$292,"&lt;"&amp;L$2)</f>
        <v>0</v>
      </c>
      <c r="L81">
        <f>-SUMIFS('[1]ANALI. CHEM.'!$E$2:$E$292,'[1]ANALI. CHEM.'!$A$2:$A$292,$B81,'[1]ANALI. CHEM.'!$F$2:$F$292,"SALI",'[1]ANALI. CHEM.'!$I$2:$I$292,"&gt;="&amp;L$2,'[1]ANALI. CHEM.'!$I$2:$I$292,"&lt;"&amp;M$2)</f>
        <v>0</v>
      </c>
      <c r="M81">
        <f>-SUMIFS('[1]ANALI. CHEM.'!$E$2:$E$292,'[1]ANALI. CHEM.'!$A$2:$A$292,$B81,'[1]ANALI. CHEM.'!$F$2:$F$292,"SALI",'[1]ANALI. CHEM.'!$I$2:$I$292,"&gt;="&amp;M$2,'[1]ANALI. CHEM.'!$I$2:$I$292,"&lt;"&amp;N$2)</f>
        <v>0</v>
      </c>
      <c r="N81">
        <f>-SUMIFS('[1]ANALI. CHEM.'!$E$2:$E$292,'[1]ANALI. CHEM.'!$A$2:$A$292,$B81,'[1]ANALI. CHEM.'!$F$2:$F$292,"SALI",'[1]ANALI. CHEM.'!$I$2:$I$292,"&gt;="&amp;N$2,'[1]ANALI. CHEM.'!$I$2:$I$292,"&lt;"&amp;O$2)</f>
        <v>0</v>
      </c>
      <c r="O81">
        <f>-SUMIFS('[1]ANALI. CHEM.'!$E$2:$E$292,'[1]ANALI. CHEM.'!$A$2:$A$292,$B81,'[1]ANALI. CHEM.'!$F$2:$F$292,"SALI",'[1]ANALI. CHEM.'!$I$2:$I$292,"&gt;="&amp;O$2,'[1]ANALI. CHEM.'!$I$2:$I$292,"&lt;"&amp;P$2)</f>
        <v>0</v>
      </c>
      <c r="P81">
        <f>-SUMIFS('[1]ANALI. CHEM.'!$E$2:$E$292,'[1]ANALI. CHEM.'!$A$2:$A$292,$B81,'[1]ANALI. CHEM.'!$F$2:$F$292,"SALI",'[1]ANALI. CHEM.'!$I$2:$I$292,"&gt;="&amp;P$2,'[1]ANALI. CHEM.'!$I$2:$I$292,"&lt;"&amp;Q$2)</f>
        <v>0</v>
      </c>
      <c r="Q81">
        <f>-SUMIFS('[1]ANALI. CHEM.'!$E$2:$E$292,'[1]ANALI. CHEM.'!$A$2:$A$292,$B81,'[1]ANALI. CHEM.'!$F$2:$F$292,"SALI",'[1]ANALI. CHEM.'!$I$2:$I$292,"&gt;="&amp;Q$2,'[1]ANALI. CHEM.'!$I$2:$I$292,"&lt;"&amp;R$2)</f>
        <v>0</v>
      </c>
      <c r="R81">
        <f>-SUMIFS('[1]ANALI. CHEM.'!$E$2:$E$292,'[1]ANALI. CHEM.'!$A$2:$A$292,$B81,'[1]ANALI. CHEM.'!$F$2:$F$292,"SALI",'[1]ANALI. CHEM.'!$I$2:$I$292,"&gt;="&amp;R$2,'[1]ANALI. CHEM.'!$I$2:$I$292,"&lt;"&amp;S$2)</f>
        <v>0</v>
      </c>
      <c r="S81">
        <f>-SUMIFS('[1]ANALI. CHEM.'!$E$2:$E$292,'[1]ANALI. CHEM.'!$A$2:$A$292,$B81,'[1]ANALI. CHEM.'!$F$2:$F$292,"SALI",'[1]ANALI. CHEM.'!$I$2:$I$292,"&gt;="&amp;S$2,'[1]ANALI. CHEM.'!$I$2:$I$292,"&lt;"&amp;T$2)</f>
        <v>0</v>
      </c>
      <c r="T81">
        <f>-SUMIFS('[1]ANALI. CHEM.'!$E$2:$E$292,'[1]ANALI. CHEM.'!$A$2:$A$292,$B81,'[1]ANALI. CHEM.'!$F$2:$F$292,"SALI",'[1]ANALI. CHEM.'!$I$2:$I$292,"&gt;="&amp;T$2,'[1]ANALI. CHEM.'!$I$2:$I$292,"&lt;"&amp;U$2)</f>
        <v>0</v>
      </c>
      <c r="U81">
        <f>-SUMIFS('[1]ANALI. CHEM.'!$E$2:$E$292,'[1]ANALI. CHEM.'!$A$2:$A$292,$B81,'[1]ANALI. CHEM.'!$F$2:$F$292,"SALI",'[1]ANALI. CHEM.'!$I$2:$I$292,"&gt;="&amp;U$2,'[1]ANALI. CHEM.'!$I$2:$I$292,"&lt;"&amp;V$2)</f>
        <v>0</v>
      </c>
      <c r="V81">
        <f>-SUMIFS('[1]ANALI. CHEM.'!$E$2:$E$292,'[1]ANALI. CHEM.'!$A$2:$A$292,$B81,'[1]ANALI. CHEM.'!$F$2:$F$292,"SALI",'[1]ANALI. CHEM.'!$I$2:$I$292,"&gt;="&amp;V$2,'[1]ANALI. CHEM.'!$I$2:$I$292,"&lt;"&amp;W$2)</f>
        <v>0</v>
      </c>
      <c r="W81">
        <f>-SUMIFS('[1]ANALI. CHEM.'!$E$2:$E$292,'[1]ANALI. CHEM.'!$A$2:$A$292,$B81,'[1]ANALI. CHEM.'!$F$2:$F$292,"SALI",'[1]ANALI. CHEM.'!$I$2:$I$292,"&gt;="&amp;W$2,'[1]ANALI. CHEM.'!$I$2:$I$292,"&lt;"&amp;X$2)</f>
        <v>0</v>
      </c>
      <c r="X81">
        <f>-SUMIFS('[1]ANALI. CHEM.'!$E$2:$E$292,'[1]ANALI. CHEM.'!$A$2:$A$292,$B81,'[1]ANALI. CHEM.'!$F$2:$F$292,"SALI",'[1]ANALI. CHEM.'!$I$2:$I$292,"&gt;="&amp;X$2,'[1]ANALI. CHEM.'!$I$2:$I$292,"&lt;"&amp;Y$2)</f>
        <v>0</v>
      </c>
      <c r="Y81">
        <f>-SUMIFS('[1]ANALI. CHEM.'!$E$2:$E$292,'[1]ANALI. CHEM.'!$A$2:$A$292,$B81,'[1]ANALI. CHEM.'!$F$2:$F$292,"SALI",'[1]ANALI. CHEM.'!$I$2:$I$292,"&gt;="&amp;Y$2,'[1]ANALI. CHEM.'!$I$2:$I$292,"&lt;"&amp;Z$2)</f>
        <v>0</v>
      </c>
      <c r="Z81">
        <f>-SUMIFS('[1]ANALI. CHEM.'!$E$2:$E$292,'[1]ANALI. CHEM.'!$A$2:$A$292,$B81,'[1]ANALI. CHEM.'!$F$2:$F$292,"SALI",'[1]ANALI. CHEM.'!$I$2:$I$292,"&gt;="&amp;Z$2,'[1]ANALI. CHEM.'!$I$2:$I$292,"&lt;"&amp;AA$2)</f>
        <v>0</v>
      </c>
      <c r="AA81">
        <f>-SUMIFS('[1]ANALI. CHEM.'!$E$2:$E$292,'[1]ANALI. CHEM.'!$A$2:$A$292,$B81,'[1]ANALI. CHEM.'!$F$2:$F$292,"SALI",'[1]ANALI. CHEM.'!$I$2:$I$292,"&gt;="&amp;AA$2,'[1]ANALI. CHEM.'!$I$2:$I$292,"&lt;"&amp;AB$2)</f>
        <v>0</v>
      </c>
      <c r="AB81">
        <f>-SUMIFS('[1]ANALI. CHEM.'!$E$2:$E$292,'[1]ANALI. CHEM.'!$A$2:$A$292,$B81,'[1]ANALI. CHEM.'!$F$2:$F$292,"SALI",'[1]ANALI. CHEM.'!$I$2:$I$292,"&gt;="&amp;AB$2,'[1]ANALI. CHEM.'!$I$2:$I$292,"&lt;"&amp;AC$2)</f>
        <v>0</v>
      </c>
      <c r="AC81">
        <f>-SUMIFS('[1]ANALI. CHEM.'!$E$2:$E$292,'[1]ANALI. CHEM.'!$A$2:$A$292,$B81,'[1]ANALI. CHEM.'!$F$2:$F$292,"SALI",'[1]ANALI. CHEM.'!$I$2:$I$292,"&gt;="&amp;AC$2,'[1]ANALI. CHEM.'!$I$2:$I$292,"&lt;"&amp;AD$2)</f>
        <v>0</v>
      </c>
      <c r="AD81">
        <f>-SUMIFS('[1]ANALI. CHEM.'!$E$2:$E$292,'[1]ANALI. CHEM.'!$A$2:$A$292,$B81,'[1]ANALI. CHEM.'!$F$2:$F$292,"SALI",'[1]ANALI. CHEM.'!$I$2:$I$292,"&gt;="&amp;AD$2,'[1]ANALI. CHEM.'!$I$2:$I$292,"&lt;"&amp;AE$2)</f>
        <v>0</v>
      </c>
      <c r="AE81">
        <f>-SUMIFS('[1]ANALI. CHEM.'!$E$2:$E$292,'[1]ANALI. CHEM.'!$A$2:$A$292,$B81,'[1]ANALI. CHEM.'!$F$2:$F$292,"SALI",'[1]ANALI. CHEM.'!$I$2:$I$292,"&gt;="&amp;AE$2,'[1]ANALI. CHEM.'!$I$2:$I$292,"&lt;"&amp;AF$2)</f>
        <v>0</v>
      </c>
      <c r="AF81">
        <f>-SUMIFS('[1]ANALI. CHEM.'!$E$2:$E$292,'[1]ANALI. CHEM.'!$A$2:$A$292,$B81,'[1]ANALI. CHEM.'!$F$2:$F$292,"SALI",'[1]ANALI. CHEM.'!$I$2:$I$292,"&gt;="&amp;AF$2,'[1]ANALI. CHEM.'!$I$2:$I$292,"&lt;"&amp;AG$2)</f>
        <v>0</v>
      </c>
      <c r="AG81">
        <f>-SUMIFS('[1]ANALI. CHEM.'!$E$2:$E$292,'[1]ANALI. CHEM.'!$A$2:$A$292,$B81,'[1]ANALI. CHEM.'!$F$2:$F$292,"SALI",'[1]ANALI. CHEM.'!$I$2:$I$292,"&gt;="&amp;AG$2,'[1]ANALI. CHEM.'!$I$2:$I$292,"&lt;"&amp;AH$2)</f>
        <v>0</v>
      </c>
      <c r="AH81">
        <f>-SUMIFS('[1]ANALI. CHEM.'!$E$2:$E$292,'[1]ANALI. CHEM.'!$A$2:$A$292,$B81,'[1]ANALI. CHEM.'!$F$2:$F$292,"SALI",'[1]ANALI. CHEM.'!$I$2:$I$292,"&gt;="&amp;AH$2,'[1]ANALI. CHEM.'!$I$2:$I$292,"&lt;"&amp;AI$2)</f>
        <v>0</v>
      </c>
      <c r="AI81">
        <f>-SUMIFS('[1]ANALI. CHEM.'!$E$2:$E$292,'[1]ANALI. CHEM.'!$A$2:$A$292,$B81,'[1]ANALI. CHEM.'!$F$2:$F$292,"SALI",'[1]ANALI. CHEM.'!$I$2:$I$292,"&gt;="&amp;AI$2,'[1]ANALI. CHEM.'!$I$2:$I$292,"&lt;"&amp;AJ$2)</f>
        <v>0</v>
      </c>
      <c r="AJ81">
        <f>-SUMIFS('[1]ANALI. CHEM.'!$E$2:$E$292,'[1]ANALI. CHEM.'!$A$2:$A$292,$B81,'[1]ANALI. CHEM.'!$F$2:$F$292,"SALI",'[1]ANALI. CHEM.'!$I$2:$I$292,"&gt;="&amp;AJ$2,'[1]ANALI. CHEM.'!$I$2:$I$292,"&lt;"&amp;AK$2)</f>
        <v>0</v>
      </c>
      <c r="AK81">
        <f>-SUMIFS('[1]ANALI. CHEM.'!$E$2:$E$292,'[1]ANALI. CHEM.'!$A$2:$A$292,$B81,'[1]ANALI. CHEM.'!$F$2:$F$292,"SALI",'[1]ANALI. CHEM.'!$I$2:$I$292,"&gt;="&amp;AK$2,'[1]ANALI. CHEM.'!$I$2:$I$292,"&lt;"&amp;AL$2)</f>
        <v>0</v>
      </c>
      <c r="AL81">
        <f>-SUMIFS('[1]ANALI. CHEM.'!$E$2:$E$292,'[1]ANALI. CHEM.'!$A$2:$A$292,$B81,'[1]ANALI. CHEM.'!$F$2:$F$292,"SALI",'[1]ANALI. CHEM.'!$I$2:$I$292,"&gt;="&amp;AL$2,'[1]ANALI. CHEM.'!$I$2:$I$292,"&lt;"&amp;AM$2)</f>
        <v>0</v>
      </c>
      <c r="AN81">
        <f>SUM(C81:AJ81)</f>
        <v>0</v>
      </c>
      <c r="AO81">
        <f>COUNTIF(C81:AN81,0)</f>
        <v>37</v>
      </c>
    </row>
    <row r="82" spans="2:41" x14ac:dyDescent="0.25">
      <c r="B82" s="5" t="s">
        <v>81</v>
      </c>
      <c r="C82">
        <f>-SUMIFS('[1]ANALI. CHEM.'!$E$2:$E$292,'[1]ANALI. CHEM.'!$A$2:$A$292,$B82,'[1]ANALI. CHEM.'!$F$2:$F$292,"SALI",'[1]ANALI. CHEM.'!$I$2:$I$292,"&gt;="&amp;C$2,'[1]ANALI. CHEM.'!$I$2:$I$292,"&lt;"&amp;D$2)</f>
        <v>0</v>
      </c>
      <c r="D82">
        <f>-SUMIFS('[1]ANALI. CHEM.'!$E$2:$E$292,'[1]ANALI. CHEM.'!$A$2:$A$292,$B82,'[1]ANALI. CHEM.'!$F$2:$F$292,"SALI",'[1]ANALI. CHEM.'!$I$2:$I$292,"&gt;="&amp;D$2,'[1]ANALI. CHEM.'!$I$2:$I$292,"&lt;"&amp;E$2)</f>
        <v>0</v>
      </c>
      <c r="E82">
        <f>-SUMIFS('[1]ANALI. CHEM.'!$E$2:$E$292,'[1]ANALI. CHEM.'!$A$2:$A$292,$B82,'[1]ANALI. CHEM.'!$F$2:$F$292,"SALI",'[1]ANALI. CHEM.'!$I$2:$I$292,"&gt;="&amp;E$2,'[1]ANALI. CHEM.'!$I$2:$I$292,"&lt;"&amp;F$2)</f>
        <v>0</v>
      </c>
      <c r="F82">
        <f>-SUMIFS('[1]ANALI. CHEM.'!$E$2:$E$292,'[1]ANALI. CHEM.'!$A$2:$A$292,$B82,'[1]ANALI. CHEM.'!$F$2:$F$292,"SALI",'[1]ANALI. CHEM.'!$I$2:$I$292,"&gt;="&amp;F$2,'[1]ANALI. CHEM.'!$I$2:$I$292,"&lt;"&amp;G$2)</f>
        <v>0</v>
      </c>
      <c r="G82">
        <f>-SUMIFS('[1]ANALI. CHEM.'!$E$2:$E$292,'[1]ANALI. CHEM.'!$A$2:$A$292,$B82,'[1]ANALI. CHEM.'!$F$2:$F$292,"SALI",'[1]ANALI. CHEM.'!$I$2:$I$292,"&gt;="&amp;G$2,'[1]ANALI. CHEM.'!$I$2:$I$292,"&lt;"&amp;H$2)</f>
        <v>0</v>
      </c>
      <c r="H82">
        <f>-SUMIFS('[1]ANALI. CHEM.'!$E$2:$E$292,'[1]ANALI. CHEM.'!$A$2:$A$292,$B82,'[1]ANALI. CHEM.'!$F$2:$F$292,"SALI",'[1]ANALI. CHEM.'!$I$2:$I$292,"&gt;="&amp;H$2,'[1]ANALI. CHEM.'!$I$2:$I$292,"&lt;"&amp;I$2)</f>
        <v>0</v>
      </c>
      <c r="I82">
        <f>-SUMIFS('[1]ANALI. CHEM.'!$E$2:$E$292,'[1]ANALI. CHEM.'!$A$2:$A$292,$B82,'[1]ANALI. CHEM.'!$F$2:$F$292,"SALI",'[1]ANALI. CHEM.'!$I$2:$I$292,"&gt;="&amp;I$2,'[1]ANALI. CHEM.'!$I$2:$I$292,"&lt;"&amp;J$2)</f>
        <v>0</v>
      </c>
      <c r="J82">
        <f>-SUMIFS('[1]ANALI. CHEM.'!$E$2:$E$292,'[1]ANALI. CHEM.'!$A$2:$A$292,$B82,'[1]ANALI. CHEM.'!$F$2:$F$292,"SALI",'[1]ANALI. CHEM.'!$I$2:$I$292,"&gt;="&amp;J$2,'[1]ANALI. CHEM.'!$I$2:$I$292,"&lt;"&amp;K$2)</f>
        <v>0</v>
      </c>
      <c r="K82">
        <f>-SUMIFS('[1]ANALI. CHEM.'!$E$2:$E$292,'[1]ANALI. CHEM.'!$A$2:$A$292,$B82,'[1]ANALI. CHEM.'!$F$2:$F$292,"SALI",'[1]ANALI. CHEM.'!$I$2:$I$292,"&gt;="&amp;K$2,'[1]ANALI. CHEM.'!$I$2:$I$292,"&lt;"&amp;L$2)</f>
        <v>0</v>
      </c>
      <c r="L82">
        <f>-SUMIFS('[1]ANALI. CHEM.'!$E$2:$E$292,'[1]ANALI. CHEM.'!$A$2:$A$292,$B82,'[1]ANALI. CHEM.'!$F$2:$F$292,"SALI",'[1]ANALI. CHEM.'!$I$2:$I$292,"&gt;="&amp;L$2,'[1]ANALI. CHEM.'!$I$2:$I$292,"&lt;"&amp;M$2)</f>
        <v>0</v>
      </c>
      <c r="M82">
        <f>-SUMIFS('[1]ANALI. CHEM.'!$E$2:$E$292,'[1]ANALI. CHEM.'!$A$2:$A$292,$B82,'[1]ANALI. CHEM.'!$F$2:$F$292,"SALI",'[1]ANALI. CHEM.'!$I$2:$I$292,"&gt;="&amp;M$2,'[1]ANALI. CHEM.'!$I$2:$I$292,"&lt;"&amp;N$2)</f>
        <v>0</v>
      </c>
      <c r="N82">
        <f>-SUMIFS('[1]ANALI. CHEM.'!$E$2:$E$292,'[1]ANALI. CHEM.'!$A$2:$A$292,$B82,'[1]ANALI. CHEM.'!$F$2:$F$292,"SALI",'[1]ANALI. CHEM.'!$I$2:$I$292,"&gt;="&amp;N$2,'[1]ANALI. CHEM.'!$I$2:$I$292,"&lt;"&amp;O$2)</f>
        <v>0</v>
      </c>
      <c r="O82">
        <f>-SUMIFS('[1]ANALI. CHEM.'!$E$2:$E$292,'[1]ANALI. CHEM.'!$A$2:$A$292,$B82,'[1]ANALI. CHEM.'!$F$2:$F$292,"SALI",'[1]ANALI. CHEM.'!$I$2:$I$292,"&gt;="&amp;O$2,'[1]ANALI. CHEM.'!$I$2:$I$292,"&lt;"&amp;P$2)</f>
        <v>0</v>
      </c>
      <c r="P82">
        <f>-SUMIFS('[1]ANALI. CHEM.'!$E$2:$E$292,'[1]ANALI. CHEM.'!$A$2:$A$292,$B82,'[1]ANALI. CHEM.'!$F$2:$F$292,"SALI",'[1]ANALI. CHEM.'!$I$2:$I$292,"&gt;="&amp;P$2,'[1]ANALI. CHEM.'!$I$2:$I$292,"&lt;"&amp;Q$2)</f>
        <v>0</v>
      </c>
      <c r="Q82">
        <f>-SUMIFS('[1]ANALI. CHEM.'!$E$2:$E$292,'[1]ANALI. CHEM.'!$A$2:$A$292,$B82,'[1]ANALI. CHEM.'!$F$2:$F$292,"SALI",'[1]ANALI. CHEM.'!$I$2:$I$292,"&gt;="&amp;Q$2,'[1]ANALI. CHEM.'!$I$2:$I$292,"&lt;"&amp;R$2)</f>
        <v>0</v>
      </c>
      <c r="R82">
        <f>-SUMIFS('[1]ANALI. CHEM.'!$E$2:$E$292,'[1]ANALI. CHEM.'!$A$2:$A$292,$B82,'[1]ANALI. CHEM.'!$F$2:$F$292,"SALI",'[1]ANALI. CHEM.'!$I$2:$I$292,"&gt;="&amp;R$2,'[1]ANALI. CHEM.'!$I$2:$I$292,"&lt;"&amp;S$2)</f>
        <v>0</v>
      </c>
      <c r="S82">
        <f>-SUMIFS('[1]ANALI. CHEM.'!$E$2:$E$292,'[1]ANALI. CHEM.'!$A$2:$A$292,$B82,'[1]ANALI. CHEM.'!$F$2:$F$292,"SALI",'[1]ANALI. CHEM.'!$I$2:$I$292,"&gt;="&amp;S$2,'[1]ANALI. CHEM.'!$I$2:$I$292,"&lt;"&amp;T$2)</f>
        <v>0</v>
      </c>
      <c r="T82">
        <f>-SUMIFS('[1]ANALI. CHEM.'!$E$2:$E$292,'[1]ANALI. CHEM.'!$A$2:$A$292,$B82,'[1]ANALI. CHEM.'!$F$2:$F$292,"SALI",'[1]ANALI. CHEM.'!$I$2:$I$292,"&gt;="&amp;T$2,'[1]ANALI. CHEM.'!$I$2:$I$292,"&lt;"&amp;U$2)</f>
        <v>0</v>
      </c>
      <c r="U82">
        <f>-SUMIFS('[1]ANALI. CHEM.'!$E$2:$E$292,'[1]ANALI. CHEM.'!$A$2:$A$292,$B82,'[1]ANALI. CHEM.'!$F$2:$F$292,"SALI",'[1]ANALI. CHEM.'!$I$2:$I$292,"&gt;="&amp;U$2,'[1]ANALI. CHEM.'!$I$2:$I$292,"&lt;"&amp;V$2)</f>
        <v>0</v>
      </c>
      <c r="V82">
        <f>-SUMIFS('[1]ANALI. CHEM.'!$E$2:$E$292,'[1]ANALI. CHEM.'!$A$2:$A$292,$B82,'[1]ANALI. CHEM.'!$F$2:$F$292,"SALI",'[1]ANALI. CHEM.'!$I$2:$I$292,"&gt;="&amp;V$2,'[1]ANALI. CHEM.'!$I$2:$I$292,"&lt;"&amp;W$2)</f>
        <v>0</v>
      </c>
      <c r="W82">
        <f>-SUMIFS('[1]ANALI. CHEM.'!$E$2:$E$292,'[1]ANALI. CHEM.'!$A$2:$A$292,$B82,'[1]ANALI. CHEM.'!$F$2:$F$292,"SALI",'[1]ANALI. CHEM.'!$I$2:$I$292,"&gt;="&amp;W$2,'[1]ANALI. CHEM.'!$I$2:$I$292,"&lt;"&amp;X$2)</f>
        <v>0</v>
      </c>
      <c r="X82">
        <f>-SUMIFS('[1]ANALI. CHEM.'!$E$2:$E$292,'[1]ANALI. CHEM.'!$A$2:$A$292,$B82,'[1]ANALI. CHEM.'!$F$2:$F$292,"SALI",'[1]ANALI. CHEM.'!$I$2:$I$292,"&gt;="&amp;X$2,'[1]ANALI. CHEM.'!$I$2:$I$292,"&lt;"&amp;Y$2)</f>
        <v>0</v>
      </c>
      <c r="Y82">
        <f>-SUMIFS('[1]ANALI. CHEM.'!$E$2:$E$292,'[1]ANALI. CHEM.'!$A$2:$A$292,$B82,'[1]ANALI. CHEM.'!$F$2:$F$292,"SALI",'[1]ANALI. CHEM.'!$I$2:$I$292,"&gt;="&amp;Y$2,'[1]ANALI. CHEM.'!$I$2:$I$292,"&lt;"&amp;Z$2)</f>
        <v>0</v>
      </c>
      <c r="Z82">
        <f>-SUMIFS('[1]ANALI. CHEM.'!$E$2:$E$292,'[1]ANALI. CHEM.'!$A$2:$A$292,$B82,'[1]ANALI. CHEM.'!$F$2:$F$292,"SALI",'[1]ANALI. CHEM.'!$I$2:$I$292,"&gt;="&amp;Z$2,'[1]ANALI. CHEM.'!$I$2:$I$292,"&lt;"&amp;AA$2)</f>
        <v>0</v>
      </c>
      <c r="AA82">
        <f>-SUMIFS('[1]ANALI. CHEM.'!$E$2:$E$292,'[1]ANALI. CHEM.'!$A$2:$A$292,$B82,'[1]ANALI. CHEM.'!$F$2:$F$292,"SALI",'[1]ANALI. CHEM.'!$I$2:$I$292,"&gt;="&amp;AA$2,'[1]ANALI. CHEM.'!$I$2:$I$292,"&lt;"&amp;AB$2)</f>
        <v>0</v>
      </c>
      <c r="AB82">
        <f>-SUMIFS('[1]ANALI. CHEM.'!$E$2:$E$292,'[1]ANALI. CHEM.'!$A$2:$A$292,$B82,'[1]ANALI. CHEM.'!$F$2:$F$292,"SALI",'[1]ANALI. CHEM.'!$I$2:$I$292,"&gt;="&amp;AB$2,'[1]ANALI. CHEM.'!$I$2:$I$292,"&lt;"&amp;AC$2)</f>
        <v>0</v>
      </c>
      <c r="AC82">
        <f>-SUMIFS('[1]ANALI. CHEM.'!$E$2:$E$292,'[1]ANALI. CHEM.'!$A$2:$A$292,$B82,'[1]ANALI. CHEM.'!$F$2:$F$292,"SALI",'[1]ANALI. CHEM.'!$I$2:$I$292,"&gt;="&amp;AC$2,'[1]ANALI. CHEM.'!$I$2:$I$292,"&lt;"&amp;AD$2)</f>
        <v>0</v>
      </c>
      <c r="AD82">
        <f>-SUMIFS('[1]ANALI. CHEM.'!$E$2:$E$292,'[1]ANALI. CHEM.'!$A$2:$A$292,$B82,'[1]ANALI. CHEM.'!$F$2:$F$292,"SALI",'[1]ANALI. CHEM.'!$I$2:$I$292,"&gt;="&amp;AD$2,'[1]ANALI. CHEM.'!$I$2:$I$292,"&lt;"&amp;AE$2)</f>
        <v>0</v>
      </c>
      <c r="AE82">
        <f>-SUMIFS('[1]ANALI. CHEM.'!$E$2:$E$292,'[1]ANALI. CHEM.'!$A$2:$A$292,$B82,'[1]ANALI. CHEM.'!$F$2:$F$292,"SALI",'[1]ANALI. CHEM.'!$I$2:$I$292,"&gt;="&amp;AE$2,'[1]ANALI. CHEM.'!$I$2:$I$292,"&lt;"&amp;AF$2)</f>
        <v>0</v>
      </c>
      <c r="AF82">
        <f>-SUMIFS('[1]ANALI. CHEM.'!$E$2:$E$292,'[1]ANALI. CHEM.'!$A$2:$A$292,$B82,'[1]ANALI. CHEM.'!$F$2:$F$292,"SALI",'[1]ANALI. CHEM.'!$I$2:$I$292,"&gt;="&amp;AF$2,'[1]ANALI. CHEM.'!$I$2:$I$292,"&lt;"&amp;AG$2)</f>
        <v>0</v>
      </c>
      <c r="AG82">
        <f>-SUMIFS('[1]ANALI. CHEM.'!$E$2:$E$292,'[1]ANALI. CHEM.'!$A$2:$A$292,$B82,'[1]ANALI. CHEM.'!$F$2:$F$292,"SALI",'[1]ANALI. CHEM.'!$I$2:$I$292,"&gt;="&amp;AG$2,'[1]ANALI. CHEM.'!$I$2:$I$292,"&lt;"&amp;AH$2)</f>
        <v>0</v>
      </c>
      <c r="AH82">
        <f>-SUMIFS('[1]ANALI. CHEM.'!$E$2:$E$292,'[1]ANALI. CHEM.'!$A$2:$A$292,$B82,'[1]ANALI. CHEM.'!$F$2:$F$292,"SALI",'[1]ANALI. CHEM.'!$I$2:$I$292,"&gt;="&amp;AH$2,'[1]ANALI. CHEM.'!$I$2:$I$292,"&lt;"&amp;AI$2)</f>
        <v>0</v>
      </c>
      <c r="AI82">
        <f>-SUMIFS('[1]ANALI. CHEM.'!$E$2:$E$292,'[1]ANALI. CHEM.'!$A$2:$A$292,$B82,'[1]ANALI. CHEM.'!$F$2:$F$292,"SALI",'[1]ANALI. CHEM.'!$I$2:$I$292,"&gt;="&amp;AI$2,'[1]ANALI. CHEM.'!$I$2:$I$292,"&lt;"&amp;AJ$2)</f>
        <v>20</v>
      </c>
      <c r="AJ82">
        <f>-SUMIFS('[1]ANALI. CHEM.'!$E$2:$E$292,'[1]ANALI. CHEM.'!$A$2:$A$292,$B82,'[1]ANALI. CHEM.'!$F$2:$F$292,"SALI",'[1]ANALI. CHEM.'!$I$2:$I$292,"&gt;="&amp;AJ$2,'[1]ANALI. CHEM.'!$I$2:$I$292,"&lt;"&amp;AK$2)</f>
        <v>0</v>
      </c>
      <c r="AK82">
        <f>-SUMIFS('[1]ANALI. CHEM.'!$E$2:$E$292,'[1]ANALI. CHEM.'!$A$2:$A$292,$B82,'[1]ANALI. CHEM.'!$F$2:$F$292,"SALI",'[1]ANALI. CHEM.'!$I$2:$I$292,"&gt;="&amp;AK$2,'[1]ANALI. CHEM.'!$I$2:$I$292,"&lt;"&amp;AL$2)</f>
        <v>0</v>
      </c>
      <c r="AL82">
        <f>-SUMIFS('[1]ANALI. CHEM.'!$E$2:$E$292,'[1]ANALI. CHEM.'!$A$2:$A$292,$B82,'[1]ANALI. CHEM.'!$F$2:$F$292,"SALI",'[1]ANALI. CHEM.'!$I$2:$I$292,"&gt;="&amp;AL$2,'[1]ANALI. CHEM.'!$I$2:$I$292,"&lt;"&amp;AM$2)</f>
        <v>0</v>
      </c>
      <c r="AN82">
        <f>SUM(C82:AJ82)</f>
        <v>20</v>
      </c>
      <c r="AO82">
        <f>COUNTIF(C82:AN82,0)</f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AO82"/>
  <sheetViews>
    <sheetView topLeftCell="B49" zoomScale="85" zoomScaleNormal="85" workbookViewId="0">
      <selection activeCell="AO79" sqref="AO79:AO82"/>
    </sheetView>
  </sheetViews>
  <sheetFormatPr defaultColWidth="8.85546875" defaultRowHeight="15" x14ac:dyDescent="0.25"/>
  <cols>
    <col min="1" max="1" width="0" hidden="1" customWidth="1"/>
    <col min="2" max="2" width="9.85546875" customWidth="1"/>
    <col min="3" max="3" width="7" bestFit="1" customWidth="1"/>
    <col min="4" max="4" width="6.5703125" bestFit="1" customWidth="1"/>
    <col min="5" max="5" width="7" bestFit="1" customWidth="1"/>
    <col min="6" max="6" width="7.140625" bestFit="1" customWidth="1"/>
    <col min="7" max="7" width="6.85546875" bestFit="1" customWidth="1"/>
    <col min="8" max="8" width="7.42578125" bestFit="1" customWidth="1"/>
    <col min="9" max="9" width="6.7109375" bestFit="1" customWidth="1"/>
    <col min="10" max="10" width="6.140625" bestFit="1" customWidth="1"/>
    <col min="11" max="11" width="7.140625" bestFit="1" customWidth="1"/>
    <col min="12" max="12" width="7" bestFit="1" customWidth="1"/>
    <col min="13" max="13" width="6.710937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" bestFit="1" customWidth="1"/>
    <col min="18" max="18" width="7.140625" bestFit="1" customWidth="1"/>
    <col min="19" max="19" width="6.85546875" bestFit="1" customWidth="1"/>
    <col min="20" max="20" width="7.42578125" bestFit="1" customWidth="1"/>
    <col min="21" max="21" width="6.7109375" bestFit="1" customWidth="1"/>
    <col min="22" max="22" width="6.140625" bestFit="1" customWidth="1"/>
    <col min="23" max="23" width="7.140625" bestFit="1" customWidth="1"/>
    <col min="24" max="24" width="7" bestFit="1" customWidth="1"/>
    <col min="25" max="25" width="6.7109375" bestFit="1" customWidth="1"/>
    <col min="26" max="26" width="7.28515625" bestFit="1" customWidth="1"/>
    <col min="27" max="27" width="7" bestFit="1" customWidth="1"/>
    <col min="28" max="28" width="6.5703125" bestFit="1" customWidth="1"/>
    <col min="29" max="29" width="7" bestFit="1" customWidth="1"/>
    <col min="30" max="30" width="7.140625" bestFit="1" customWidth="1"/>
    <col min="31" max="31" width="6.85546875" bestFit="1" customWidth="1"/>
    <col min="32" max="32" width="7.42578125" bestFit="1" customWidth="1"/>
    <col min="33" max="33" width="6.7109375" bestFit="1" customWidth="1"/>
    <col min="34" max="34" width="6.140625" bestFit="1" customWidth="1"/>
    <col min="35" max="35" width="7.140625" bestFit="1" customWidth="1"/>
    <col min="36" max="36" width="7" bestFit="1" customWidth="1"/>
    <col min="37" max="38" width="7" customWidth="1"/>
    <col min="39" max="39" width="7" hidden="1" customWidth="1"/>
  </cols>
  <sheetData>
    <row r="2" spans="2:41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</row>
    <row r="3" spans="2:41" ht="15.75" thickBot="1" x14ac:dyDescent="0.3">
      <c r="B3" s="1" t="s">
        <v>0</v>
      </c>
      <c r="C3">
        <f>-SUMIFS([1]BIOPRODUCTS!$E$2:$E$32,[1]BIOPRODUCTS!$A$2:$A$32,$B3,[1]BIOPRODUCTS!$F$2:$F$32,"SALI",[1]BIOPRODUCTS!$I$2:$I$32,"&gt;="&amp;C$2,[1]BIOPRODUCTS!$I$2:$I$32,"&lt;"&amp;D$2)</f>
        <v>0</v>
      </c>
      <c r="D3">
        <f>-SUMIFS([1]BIOPRODUCTS!$E$2:$E$32,[1]BIOPRODUCTS!$A$2:$A$32,$B3,[1]BIOPRODUCTS!$F$2:$F$32,"SALI",[1]BIOPRODUCTS!$I$2:$I$32,"&gt;="&amp;D$2,[1]BIOPRODUCTS!$I$2:$I$32,"&lt;"&amp;E$2)</f>
        <v>0</v>
      </c>
      <c r="E3">
        <f>-SUMIFS([1]BIOPRODUCTS!$E$2:$E$32,[1]BIOPRODUCTS!$A$2:$A$32,$B3,[1]BIOPRODUCTS!$F$2:$F$32,"SALI",[1]BIOPRODUCTS!$I$2:$I$32,"&gt;="&amp;E$2,[1]BIOPRODUCTS!$I$2:$I$32,"&lt;"&amp;F$2)</f>
        <v>0</v>
      </c>
      <c r="F3">
        <f>-SUMIFS([1]BIOPRODUCTS!$E$2:$E$32,[1]BIOPRODUCTS!$A$2:$A$32,$B3,[1]BIOPRODUCTS!$F$2:$F$32,"SALI",[1]BIOPRODUCTS!$I$2:$I$32,"&gt;="&amp;F$2,[1]BIOPRODUCTS!$I$2:$I$32,"&lt;"&amp;G$2)</f>
        <v>0</v>
      </c>
      <c r="G3">
        <f>-SUMIFS([1]BIOPRODUCTS!$E$2:$E$32,[1]BIOPRODUCTS!$A$2:$A$32,$B3,[1]BIOPRODUCTS!$F$2:$F$32,"SALI",[1]BIOPRODUCTS!$I$2:$I$32,"&gt;="&amp;G$2,[1]BIOPRODUCTS!$I$2:$I$32,"&lt;"&amp;H$2)</f>
        <v>0</v>
      </c>
      <c r="H3">
        <f>-SUMIFS([1]BIOPRODUCTS!$E$2:$E$32,[1]BIOPRODUCTS!$A$2:$A$32,$B3,[1]BIOPRODUCTS!$F$2:$F$32,"SALI",[1]BIOPRODUCTS!$I$2:$I$32,"&gt;="&amp;H$2,[1]BIOPRODUCTS!$I$2:$I$32,"&lt;"&amp;I$2)</f>
        <v>0</v>
      </c>
      <c r="I3">
        <f>-SUMIFS([1]BIOPRODUCTS!$E$2:$E$32,[1]BIOPRODUCTS!$A$2:$A$32,$B3,[1]BIOPRODUCTS!$F$2:$F$32,"SALI",[1]BIOPRODUCTS!$I$2:$I$32,"&gt;="&amp;I$2,[1]BIOPRODUCTS!$I$2:$I$32,"&lt;"&amp;J$2)</f>
        <v>0</v>
      </c>
      <c r="J3">
        <f>-SUMIFS([1]BIOPRODUCTS!$E$2:$E$32,[1]BIOPRODUCTS!$A$2:$A$32,$B3,[1]BIOPRODUCTS!$F$2:$F$32,"SALI",[1]BIOPRODUCTS!$I$2:$I$32,"&gt;="&amp;J$2,[1]BIOPRODUCTS!$I$2:$I$32,"&lt;"&amp;K$2)</f>
        <v>0</v>
      </c>
      <c r="K3">
        <f>-SUMIFS([1]BIOPRODUCTS!$E$2:$E$32,[1]BIOPRODUCTS!$A$2:$A$32,$B3,[1]BIOPRODUCTS!$F$2:$F$32,"SALI",[1]BIOPRODUCTS!$I$2:$I$32,"&gt;="&amp;K$2,[1]BIOPRODUCTS!$I$2:$I$32,"&lt;"&amp;L$2)</f>
        <v>0</v>
      </c>
      <c r="L3">
        <f>-SUMIFS([1]BIOPRODUCTS!$E$2:$E$32,[1]BIOPRODUCTS!$A$2:$A$32,$B3,[1]BIOPRODUCTS!$F$2:$F$32,"SALI",[1]BIOPRODUCTS!$I$2:$I$32,"&gt;="&amp;L$2,[1]BIOPRODUCTS!$I$2:$I$32,"&lt;"&amp;M$2)</f>
        <v>0</v>
      </c>
      <c r="M3">
        <f>-SUMIFS([1]BIOPRODUCTS!$E$2:$E$32,[1]BIOPRODUCTS!$A$2:$A$32,$B3,[1]BIOPRODUCTS!$F$2:$F$32,"SALI",[1]BIOPRODUCTS!$I$2:$I$32,"&gt;="&amp;M$2,[1]BIOPRODUCTS!$I$2:$I$32,"&lt;"&amp;N$2)</f>
        <v>0</v>
      </c>
      <c r="N3">
        <f>-SUMIFS([1]BIOPRODUCTS!$E$2:$E$32,[1]BIOPRODUCTS!$A$2:$A$32,$B3,[1]BIOPRODUCTS!$F$2:$F$32,"SALI",[1]BIOPRODUCTS!$I$2:$I$32,"&gt;="&amp;N$2,[1]BIOPRODUCTS!$I$2:$I$32,"&lt;"&amp;O$2)</f>
        <v>0</v>
      </c>
      <c r="O3">
        <f>-SUMIFS([1]BIOPRODUCTS!$E$2:$E$32,[1]BIOPRODUCTS!$A$2:$A$32,$B3,[1]BIOPRODUCTS!$F$2:$F$32,"SALI",[1]BIOPRODUCTS!$I$2:$I$32,"&gt;="&amp;O$2,[1]BIOPRODUCTS!$I$2:$I$32,"&lt;"&amp;P$2)</f>
        <v>0</v>
      </c>
      <c r="P3">
        <f>-SUMIFS([1]BIOPRODUCTS!$E$2:$E$32,[1]BIOPRODUCTS!$A$2:$A$32,$B3,[1]BIOPRODUCTS!$F$2:$F$32,"SALI",[1]BIOPRODUCTS!$I$2:$I$32,"&gt;="&amp;P$2,[1]BIOPRODUCTS!$I$2:$I$32,"&lt;"&amp;Q$2)</f>
        <v>0</v>
      </c>
      <c r="Q3">
        <f>-SUMIFS([1]BIOPRODUCTS!$E$2:$E$32,[1]BIOPRODUCTS!$A$2:$A$32,$B3,[1]BIOPRODUCTS!$F$2:$F$32,"SALI",[1]BIOPRODUCTS!$I$2:$I$32,"&gt;="&amp;Q$2,[1]BIOPRODUCTS!$I$2:$I$32,"&lt;"&amp;R$2)</f>
        <v>0</v>
      </c>
      <c r="R3">
        <f>-SUMIFS([1]BIOPRODUCTS!$E$2:$E$32,[1]BIOPRODUCTS!$A$2:$A$32,$B3,[1]BIOPRODUCTS!$F$2:$F$32,"SALI",[1]BIOPRODUCTS!$I$2:$I$32,"&gt;="&amp;R$2,[1]BIOPRODUCTS!$I$2:$I$32,"&lt;"&amp;S$2)</f>
        <v>0</v>
      </c>
      <c r="S3">
        <f>-SUMIFS([1]BIOPRODUCTS!$E$2:$E$32,[1]BIOPRODUCTS!$A$2:$A$32,$B3,[1]BIOPRODUCTS!$F$2:$F$32,"SALI",[1]BIOPRODUCTS!$I$2:$I$32,"&gt;="&amp;S$2,[1]BIOPRODUCTS!$I$2:$I$32,"&lt;"&amp;T$2)</f>
        <v>0</v>
      </c>
      <c r="T3">
        <f>-SUMIFS([1]BIOPRODUCTS!$E$2:$E$32,[1]BIOPRODUCTS!$A$2:$A$32,$B3,[1]BIOPRODUCTS!$F$2:$F$32,"SALI",[1]BIOPRODUCTS!$I$2:$I$32,"&gt;="&amp;T$2,[1]BIOPRODUCTS!$I$2:$I$32,"&lt;"&amp;U$2)</f>
        <v>0</v>
      </c>
      <c r="U3">
        <f>-SUMIFS([1]BIOPRODUCTS!$E$2:$E$32,[1]BIOPRODUCTS!$A$2:$A$32,$B3,[1]BIOPRODUCTS!$F$2:$F$32,"SALI",[1]BIOPRODUCTS!$I$2:$I$32,"&gt;="&amp;U$2,[1]BIOPRODUCTS!$I$2:$I$32,"&lt;"&amp;V$2)</f>
        <v>0</v>
      </c>
      <c r="V3">
        <f>-SUMIFS([1]BIOPRODUCTS!$E$2:$E$32,[1]BIOPRODUCTS!$A$2:$A$32,$B3,[1]BIOPRODUCTS!$F$2:$F$32,"SALI",[1]BIOPRODUCTS!$I$2:$I$32,"&gt;="&amp;V$2,[1]BIOPRODUCTS!$I$2:$I$32,"&lt;"&amp;W$2)</f>
        <v>0</v>
      </c>
      <c r="W3">
        <f>-SUMIFS([1]BIOPRODUCTS!$E$2:$E$32,[1]BIOPRODUCTS!$A$2:$A$32,$B3,[1]BIOPRODUCTS!$F$2:$F$32,"SALI",[1]BIOPRODUCTS!$I$2:$I$32,"&gt;="&amp;W$2,[1]BIOPRODUCTS!$I$2:$I$32,"&lt;"&amp;X$2)</f>
        <v>0</v>
      </c>
      <c r="X3">
        <f>-SUMIFS([1]BIOPRODUCTS!$E$2:$E$32,[1]BIOPRODUCTS!$A$2:$A$32,$B3,[1]BIOPRODUCTS!$F$2:$F$32,"SALI",[1]BIOPRODUCTS!$I$2:$I$32,"&gt;="&amp;X$2,[1]BIOPRODUCTS!$I$2:$I$32,"&lt;"&amp;Y$2)</f>
        <v>0</v>
      </c>
      <c r="Y3">
        <f>-SUMIFS([1]BIOPRODUCTS!$E$2:$E$32,[1]BIOPRODUCTS!$A$2:$A$32,$B3,[1]BIOPRODUCTS!$F$2:$F$32,"SALI",[1]BIOPRODUCTS!$I$2:$I$32,"&gt;="&amp;Y$2,[1]BIOPRODUCTS!$I$2:$I$32,"&lt;"&amp;Z$2)</f>
        <v>0</v>
      </c>
      <c r="Z3">
        <f>-SUMIFS([1]BIOPRODUCTS!$E$2:$E$32,[1]BIOPRODUCTS!$A$2:$A$32,$B3,[1]BIOPRODUCTS!$F$2:$F$32,"SALI",[1]BIOPRODUCTS!$I$2:$I$32,"&gt;="&amp;Z$2,[1]BIOPRODUCTS!$I$2:$I$32,"&lt;"&amp;AA$2)</f>
        <v>0</v>
      </c>
      <c r="AA3">
        <f>-SUMIFS([1]BIOPRODUCTS!$E$2:$E$32,[1]BIOPRODUCTS!$A$2:$A$32,$B3,[1]BIOPRODUCTS!$F$2:$F$32,"SALI",[1]BIOPRODUCTS!$I$2:$I$32,"&gt;="&amp;AA$2,[1]BIOPRODUCTS!$I$2:$I$32,"&lt;"&amp;AB$2)</f>
        <v>0</v>
      </c>
      <c r="AB3">
        <f>-SUMIFS([1]BIOPRODUCTS!$E$2:$E$32,[1]BIOPRODUCTS!$A$2:$A$32,$B3,[1]BIOPRODUCTS!$F$2:$F$32,"SALI",[1]BIOPRODUCTS!$I$2:$I$32,"&gt;="&amp;AB$2,[1]BIOPRODUCTS!$I$2:$I$32,"&lt;"&amp;AC$2)</f>
        <v>0</v>
      </c>
      <c r="AC3">
        <f>-SUMIFS([1]BIOPRODUCTS!$E$2:$E$32,[1]BIOPRODUCTS!$A$2:$A$32,$B3,[1]BIOPRODUCTS!$F$2:$F$32,"SALI",[1]BIOPRODUCTS!$I$2:$I$32,"&gt;="&amp;AC$2,[1]BIOPRODUCTS!$I$2:$I$32,"&lt;"&amp;AD$2)</f>
        <v>0</v>
      </c>
      <c r="AD3">
        <f>-SUMIFS([1]BIOPRODUCTS!$E$2:$E$32,[1]BIOPRODUCTS!$A$2:$A$32,$B3,[1]BIOPRODUCTS!$F$2:$F$32,"SALI",[1]BIOPRODUCTS!$I$2:$I$32,"&gt;="&amp;AD$2,[1]BIOPRODUCTS!$I$2:$I$32,"&lt;"&amp;AE$2)</f>
        <v>0</v>
      </c>
      <c r="AE3">
        <f>-SUMIFS([1]BIOPRODUCTS!$E$2:$E$32,[1]BIOPRODUCTS!$A$2:$A$32,$B3,[1]BIOPRODUCTS!$F$2:$F$32,"SALI",[1]BIOPRODUCTS!$I$2:$I$32,"&gt;="&amp;AE$2,[1]BIOPRODUCTS!$I$2:$I$32,"&lt;"&amp;AF$2)</f>
        <v>0</v>
      </c>
      <c r="AF3">
        <f>-SUMIFS([1]BIOPRODUCTS!$E$2:$E$32,[1]BIOPRODUCTS!$A$2:$A$32,$B3,[1]BIOPRODUCTS!$F$2:$F$32,"SALI",[1]BIOPRODUCTS!$I$2:$I$32,"&gt;="&amp;AF$2,[1]BIOPRODUCTS!$I$2:$I$32,"&lt;"&amp;AG$2)</f>
        <v>0</v>
      </c>
      <c r="AG3">
        <f>-SUMIFS([1]BIOPRODUCTS!$E$2:$E$32,[1]BIOPRODUCTS!$A$2:$A$32,$B3,[1]BIOPRODUCTS!$F$2:$F$32,"SALI",[1]BIOPRODUCTS!$I$2:$I$32,"&gt;="&amp;AG$2,[1]BIOPRODUCTS!$I$2:$I$32,"&lt;"&amp;AH$2)</f>
        <v>0</v>
      </c>
      <c r="AH3">
        <f>-SUMIFS([1]BIOPRODUCTS!$E$2:$E$32,[1]BIOPRODUCTS!$A$2:$A$32,$B3,[1]BIOPRODUCTS!$F$2:$F$32,"SALI",[1]BIOPRODUCTS!$I$2:$I$32,"&gt;="&amp;AH$2,[1]BIOPRODUCTS!$I$2:$I$32,"&lt;"&amp;AI$2)</f>
        <v>0</v>
      </c>
      <c r="AI3">
        <f>-SUMIFS([1]BIOPRODUCTS!$E$2:$E$32,[1]BIOPRODUCTS!$A$2:$A$32,$B3,[1]BIOPRODUCTS!$F$2:$F$32,"SALI",[1]BIOPRODUCTS!$I$2:$I$32,"&gt;="&amp;AI$2,[1]BIOPRODUCTS!$I$2:$I$32,"&lt;"&amp;AJ$2)</f>
        <v>0</v>
      </c>
      <c r="AJ3">
        <f>-SUMIFS([1]BIOPRODUCTS!$E$2:$E$32,[1]BIOPRODUCTS!$A$2:$A$32,$B3,[1]BIOPRODUCTS!$F$2:$F$32,"SALI",[1]BIOPRODUCTS!$I$2:$I$32,"&gt;="&amp;AJ$2,[1]BIOPRODUCTS!$I$2:$I$32,"&lt;"&amp;AK$2)</f>
        <v>0</v>
      </c>
      <c r="AK3">
        <f>-SUMIFS([1]BIOPRODUCTS!$E$2:$E$32,[1]BIOPRODUCTS!$A$2:$A$32,$B3,[1]BIOPRODUCTS!$F$2:$F$32,"SALI",[1]BIOPRODUCTS!$I$2:$I$32,"&gt;="&amp;AK$2,[1]BIOPRODUCTS!$I$2:$I$32,"&lt;"&amp;AL$2)</f>
        <v>0</v>
      </c>
      <c r="AL3">
        <f>-SUMIFS([1]BIOPRODUCTS!$E$2:$E$32,[1]BIOPRODUCTS!$A$2:$A$32,$B3,[1]BIOPRODUCTS!$F$2:$F$32,"SALI",[1]BIOPRODUCTS!$I$2:$I$32,"&gt;="&amp;AL$2,[1]BIOPRODUCTS!$I$2:$I$32,"&lt;"&amp;AM$2)</f>
        <v>0</v>
      </c>
      <c r="AM3">
        <f>-SUMIFS('[1]AGR. MICRO.'!$E$2:$E$537,'[1]AGR. MICRO.'!$A$2:$A$537,$B3,'[1]AGR. MICRO.'!$F$2:$F$537,"SALI",'[1]AGR. MICRO.'!$I$2:$I$537,"&gt;="&amp;AM$2,'[1]AGR. MICRO.'!$I$2:$I$537,"&lt;"&amp;AQ$2)</f>
        <v>0</v>
      </c>
      <c r="AN3">
        <f t="shared" ref="AN3:AN34" si="0">SUM(C3:AJ3)</f>
        <v>0</v>
      </c>
      <c r="AO3">
        <f>COUNTIF(C3:AN3,0)</f>
        <v>38</v>
      </c>
    </row>
    <row r="4" spans="2:41" ht="15.75" thickBot="1" x14ac:dyDescent="0.3">
      <c r="B4" s="2" t="s">
        <v>1</v>
      </c>
      <c r="C4">
        <f>-SUMIFS([1]BIOPRODUCTS!$E$2:$E$32,[1]BIOPRODUCTS!$A$2:$A$32,$B4,[1]BIOPRODUCTS!$F$2:$F$32,"SALI",[1]BIOPRODUCTS!$I$2:$I$32,"&gt;="&amp;C$2,[1]BIOPRODUCTS!$I$2:$I$32,"&lt;"&amp;D$2)</f>
        <v>0</v>
      </c>
      <c r="D4">
        <f>-SUMIFS([1]BIOPRODUCTS!$E$2:$E$32,[1]BIOPRODUCTS!$A$2:$A$32,$B4,[1]BIOPRODUCTS!$F$2:$F$32,"SALI",[1]BIOPRODUCTS!$I$2:$I$32,"&gt;="&amp;D$2,[1]BIOPRODUCTS!$I$2:$I$32,"&lt;"&amp;E$2)</f>
        <v>0</v>
      </c>
      <c r="E4">
        <f>-SUMIFS([1]BIOPRODUCTS!$E$2:$E$32,[1]BIOPRODUCTS!$A$2:$A$32,$B4,[1]BIOPRODUCTS!$F$2:$F$32,"SALI",[1]BIOPRODUCTS!$I$2:$I$32,"&gt;="&amp;E$2,[1]BIOPRODUCTS!$I$2:$I$32,"&lt;"&amp;F$2)</f>
        <v>0</v>
      </c>
      <c r="F4">
        <f>-SUMIFS([1]BIOPRODUCTS!$E$2:$E$32,[1]BIOPRODUCTS!$A$2:$A$32,$B4,[1]BIOPRODUCTS!$F$2:$F$32,"SALI",[1]BIOPRODUCTS!$I$2:$I$32,"&gt;="&amp;F$2,[1]BIOPRODUCTS!$I$2:$I$32,"&lt;"&amp;G$2)</f>
        <v>0</v>
      </c>
      <c r="G4">
        <f>-SUMIFS([1]BIOPRODUCTS!$E$2:$E$32,[1]BIOPRODUCTS!$A$2:$A$32,$B4,[1]BIOPRODUCTS!$F$2:$F$32,"SALI",[1]BIOPRODUCTS!$I$2:$I$32,"&gt;="&amp;G$2,[1]BIOPRODUCTS!$I$2:$I$32,"&lt;"&amp;H$2)</f>
        <v>0</v>
      </c>
      <c r="H4">
        <f>-SUMIFS([1]BIOPRODUCTS!$E$2:$E$32,[1]BIOPRODUCTS!$A$2:$A$32,$B4,[1]BIOPRODUCTS!$F$2:$F$32,"SALI",[1]BIOPRODUCTS!$I$2:$I$32,"&gt;="&amp;H$2,[1]BIOPRODUCTS!$I$2:$I$32,"&lt;"&amp;I$2)</f>
        <v>0</v>
      </c>
      <c r="I4">
        <f>-SUMIFS([1]BIOPRODUCTS!$E$2:$E$32,[1]BIOPRODUCTS!$A$2:$A$32,$B4,[1]BIOPRODUCTS!$F$2:$F$32,"SALI",[1]BIOPRODUCTS!$I$2:$I$32,"&gt;="&amp;I$2,[1]BIOPRODUCTS!$I$2:$I$32,"&lt;"&amp;J$2)</f>
        <v>0</v>
      </c>
      <c r="J4">
        <f>-SUMIFS([1]BIOPRODUCTS!$E$2:$E$32,[1]BIOPRODUCTS!$A$2:$A$32,$B4,[1]BIOPRODUCTS!$F$2:$F$32,"SALI",[1]BIOPRODUCTS!$I$2:$I$32,"&gt;="&amp;J$2,[1]BIOPRODUCTS!$I$2:$I$32,"&lt;"&amp;K$2)</f>
        <v>0</v>
      </c>
      <c r="K4">
        <f>-SUMIFS([1]BIOPRODUCTS!$E$2:$E$32,[1]BIOPRODUCTS!$A$2:$A$32,$B4,[1]BIOPRODUCTS!$F$2:$F$32,"SALI",[1]BIOPRODUCTS!$I$2:$I$32,"&gt;="&amp;K$2,[1]BIOPRODUCTS!$I$2:$I$32,"&lt;"&amp;L$2)</f>
        <v>0</v>
      </c>
      <c r="L4">
        <f>-SUMIFS([1]BIOPRODUCTS!$E$2:$E$32,[1]BIOPRODUCTS!$A$2:$A$32,$B4,[1]BIOPRODUCTS!$F$2:$F$32,"SALI",[1]BIOPRODUCTS!$I$2:$I$32,"&gt;="&amp;L$2,[1]BIOPRODUCTS!$I$2:$I$32,"&lt;"&amp;M$2)</f>
        <v>0</v>
      </c>
      <c r="M4">
        <f>-SUMIFS([1]BIOPRODUCTS!$E$2:$E$32,[1]BIOPRODUCTS!$A$2:$A$32,$B4,[1]BIOPRODUCTS!$F$2:$F$32,"SALI",[1]BIOPRODUCTS!$I$2:$I$32,"&gt;="&amp;M$2,[1]BIOPRODUCTS!$I$2:$I$32,"&lt;"&amp;N$2)</f>
        <v>0</v>
      </c>
      <c r="N4">
        <f>-SUMIFS([1]BIOPRODUCTS!$E$2:$E$32,[1]BIOPRODUCTS!$A$2:$A$32,$B4,[1]BIOPRODUCTS!$F$2:$F$32,"SALI",[1]BIOPRODUCTS!$I$2:$I$32,"&gt;="&amp;N$2,[1]BIOPRODUCTS!$I$2:$I$32,"&lt;"&amp;O$2)</f>
        <v>0</v>
      </c>
      <c r="O4">
        <f>-SUMIFS([1]BIOPRODUCTS!$E$2:$E$32,[1]BIOPRODUCTS!$A$2:$A$32,$B4,[1]BIOPRODUCTS!$F$2:$F$32,"SALI",[1]BIOPRODUCTS!$I$2:$I$32,"&gt;="&amp;O$2,[1]BIOPRODUCTS!$I$2:$I$32,"&lt;"&amp;P$2)</f>
        <v>0</v>
      </c>
      <c r="P4">
        <f>-SUMIFS([1]BIOPRODUCTS!$E$2:$E$32,[1]BIOPRODUCTS!$A$2:$A$32,$B4,[1]BIOPRODUCTS!$F$2:$F$32,"SALI",[1]BIOPRODUCTS!$I$2:$I$32,"&gt;="&amp;P$2,[1]BIOPRODUCTS!$I$2:$I$32,"&lt;"&amp;Q$2)</f>
        <v>0</v>
      </c>
      <c r="Q4">
        <f>-SUMIFS([1]BIOPRODUCTS!$E$2:$E$32,[1]BIOPRODUCTS!$A$2:$A$32,$B4,[1]BIOPRODUCTS!$F$2:$F$32,"SALI",[1]BIOPRODUCTS!$I$2:$I$32,"&gt;="&amp;Q$2,[1]BIOPRODUCTS!$I$2:$I$32,"&lt;"&amp;R$2)</f>
        <v>0</v>
      </c>
      <c r="R4">
        <f>-SUMIFS([1]BIOPRODUCTS!$E$2:$E$32,[1]BIOPRODUCTS!$A$2:$A$32,$B4,[1]BIOPRODUCTS!$F$2:$F$32,"SALI",[1]BIOPRODUCTS!$I$2:$I$32,"&gt;="&amp;R$2,[1]BIOPRODUCTS!$I$2:$I$32,"&lt;"&amp;S$2)</f>
        <v>0</v>
      </c>
      <c r="S4">
        <f>-SUMIFS([1]BIOPRODUCTS!$E$2:$E$32,[1]BIOPRODUCTS!$A$2:$A$32,$B4,[1]BIOPRODUCTS!$F$2:$F$32,"SALI",[1]BIOPRODUCTS!$I$2:$I$32,"&gt;="&amp;S$2,[1]BIOPRODUCTS!$I$2:$I$32,"&lt;"&amp;T$2)</f>
        <v>0</v>
      </c>
      <c r="T4">
        <f>-SUMIFS([1]BIOPRODUCTS!$E$2:$E$32,[1]BIOPRODUCTS!$A$2:$A$32,$B4,[1]BIOPRODUCTS!$F$2:$F$32,"SALI",[1]BIOPRODUCTS!$I$2:$I$32,"&gt;="&amp;T$2,[1]BIOPRODUCTS!$I$2:$I$32,"&lt;"&amp;U$2)</f>
        <v>0</v>
      </c>
      <c r="U4">
        <f>-SUMIFS([1]BIOPRODUCTS!$E$2:$E$32,[1]BIOPRODUCTS!$A$2:$A$32,$B4,[1]BIOPRODUCTS!$F$2:$F$32,"SALI",[1]BIOPRODUCTS!$I$2:$I$32,"&gt;="&amp;U$2,[1]BIOPRODUCTS!$I$2:$I$32,"&lt;"&amp;V$2)</f>
        <v>0</v>
      </c>
      <c r="V4">
        <f>-SUMIFS([1]BIOPRODUCTS!$E$2:$E$32,[1]BIOPRODUCTS!$A$2:$A$32,$B4,[1]BIOPRODUCTS!$F$2:$F$32,"SALI",[1]BIOPRODUCTS!$I$2:$I$32,"&gt;="&amp;V$2,[1]BIOPRODUCTS!$I$2:$I$32,"&lt;"&amp;W$2)</f>
        <v>0</v>
      </c>
      <c r="W4">
        <f>-SUMIFS([1]BIOPRODUCTS!$E$2:$E$32,[1]BIOPRODUCTS!$A$2:$A$32,$B4,[1]BIOPRODUCTS!$F$2:$F$32,"SALI",[1]BIOPRODUCTS!$I$2:$I$32,"&gt;="&amp;W$2,[1]BIOPRODUCTS!$I$2:$I$32,"&lt;"&amp;X$2)</f>
        <v>0</v>
      </c>
      <c r="X4">
        <f>-SUMIFS([1]BIOPRODUCTS!$E$2:$E$32,[1]BIOPRODUCTS!$A$2:$A$32,$B4,[1]BIOPRODUCTS!$F$2:$F$32,"SALI",[1]BIOPRODUCTS!$I$2:$I$32,"&gt;="&amp;X$2,[1]BIOPRODUCTS!$I$2:$I$32,"&lt;"&amp;Y$2)</f>
        <v>0</v>
      </c>
      <c r="Y4">
        <f>-SUMIFS([1]BIOPRODUCTS!$E$2:$E$32,[1]BIOPRODUCTS!$A$2:$A$32,$B4,[1]BIOPRODUCTS!$F$2:$F$32,"SALI",[1]BIOPRODUCTS!$I$2:$I$32,"&gt;="&amp;Y$2,[1]BIOPRODUCTS!$I$2:$I$32,"&lt;"&amp;Z$2)</f>
        <v>0</v>
      </c>
      <c r="Z4">
        <f>-SUMIFS([1]BIOPRODUCTS!$E$2:$E$32,[1]BIOPRODUCTS!$A$2:$A$32,$B4,[1]BIOPRODUCTS!$F$2:$F$32,"SALI",[1]BIOPRODUCTS!$I$2:$I$32,"&gt;="&amp;Z$2,[1]BIOPRODUCTS!$I$2:$I$32,"&lt;"&amp;AA$2)</f>
        <v>0</v>
      </c>
      <c r="AA4">
        <f>-SUMIFS([1]BIOPRODUCTS!$E$2:$E$32,[1]BIOPRODUCTS!$A$2:$A$32,$B4,[1]BIOPRODUCTS!$F$2:$F$32,"SALI",[1]BIOPRODUCTS!$I$2:$I$32,"&gt;="&amp;AA$2,[1]BIOPRODUCTS!$I$2:$I$32,"&lt;"&amp;AB$2)</f>
        <v>0</v>
      </c>
      <c r="AB4">
        <f>-SUMIFS([1]BIOPRODUCTS!$E$2:$E$32,[1]BIOPRODUCTS!$A$2:$A$32,$B4,[1]BIOPRODUCTS!$F$2:$F$32,"SALI",[1]BIOPRODUCTS!$I$2:$I$32,"&gt;="&amp;AB$2,[1]BIOPRODUCTS!$I$2:$I$32,"&lt;"&amp;AC$2)</f>
        <v>0</v>
      </c>
      <c r="AC4">
        <f>-SUMIFS([1]BIOPRODUCTS!$E$2:$E$32,[1]BIOPRODUCTS!$A$2:$A$32,$B4,[1]BIOPRODUCTS!$F$2:$F$32,"SALI",[1]BIOPRODUCTS!$I$2:$I$32,"&gt;="&amp;AC$2,[1]BIOPRODUCTS!$I$2:$I$32,"&lt;"&amp;AD$2)</f>
        <v>0</v>
      </c>
      <c r="AD4">
        <f>-SUMIFS([1]BIOPRODUCTS!$E$2:$E$32,[1]BIOPRODUCTS!$A$2:$A$32,$B4,[1]BIOPRODUCTS!$F$2:$F$32,"SALI",[1]BIOPRODUCTS!$I$2:$I$32,"&gt;="&amp;AD$2,[1]BIOPRODUCTS!$I$2:$I$32,"&lt;"&amp;AE$2)</f>
        <v>0</v>
      </c>
      <c r="AE4">
        <f>-SUMIFS([1]BIOPRODUCTS!$E$2:$E$32,[1]BIOPRODUCTS!$A$2:$A$32,$B4,[1]BIOPRODUCTS!$F$2:$F$32,"SALI",[1]BIOPRODUCTS!$I$2:$I$32,"&gt;="&amp;AE$2,[1]BIOPRODUCTS!$I$2:$I$32,"&lt;"&amp;AF$2)</f>
        <v>0</v>
      </c>
      <c r="AF4">
        <f>-SUMIFS([1]BIOPRODUCTS!$E$2:$E$32,[1]BIOPRODUCTS!$A$2:$A$32,$B4,[1]BIOPRODUCTS!$F$2:$F$32,"SALI",[1]BIOPRODUCTS!$I$2:$I$32,"&gt;="&amp;AF$2,[1]BIOPRODUCTS!$I$2:$I$32,"&lt;"&amp;AG$2)</f>
        <v>0</v>
      </c>
      <c r="AG4">
        <f>-SUMIFS([1]BIOPRODUCTS!$E$2:$E$32,[1]BIOPRODUCTS!$A$2:$A$32,$B4,[1]BIOPRODUCTS!$F$2:$F$32,"SALI",[1]BIOPRODUCTS!$I$2:$I$32,"&gt;="&amp;AG$2,[1]BIOPRODUCTS!$I$2:$I$32,"&lt;"&amp;AH$2)</f>
        <v>0</v>
      </c>
      <c r="AH4">
        <f>-SUMIFS([1]BIOPRODUCTS!$E$2:$E$32,[1]BIOPRODUCTS!$A$2:$A$32,$B4,[1]BIOPRODUCTS!$F$2:$F$32,"SALI",[1]BIOPRODUCTS!$I$2:$I$32,"&gt;="&amp;AH$2,[1]BIOPRODUCTS!$I$2:$I$32,"&lt;"&amp;AI$2)</f>
        <v>0</v>
      </c>
      <c r="AI4">
        <f>-SUMIFS([1]BIOPRODUCTS!$E$2:$E$32,[1]BIOPRODUCTS!$A$2:$A$32,$B4,[1]BIOPRODUCTS!$F$2:$F$32,"SALI",[1]BIOPRODUCTS!$I$2:$I$32,"&gt;="&amp;AI$2,[1]BIOPRODUCTS!$I$2:$I$32,"&lt;"&amp;AJ$2)</f>
        <v>0</v>
      </c>
      <c r="AJ4">
        <f>-SUMIFS([1]BIOPRODUCTS!$E$2:$E$32,[1]BIOPRODUCTS!$A$2:$A$32,$B4,[1]BIOPRODUCTS!$F$2:$F$32,"SALI",[1]BIOPRODUCTS!$I$2:$I$32,"&gt;="&amp;AJ$2,[1]BIOPRODUCTS!$I$2:$I$32,"&lt;"&amp;AK$2)</f>
        <v>0</v>
      </c>
      <c r="AK4">
        <f>-SUMIFS([1]BIOPRODUCTS!$E$2:$E$32,[1]BIOPRODUCTS!$A$2:$A$32,$B4,[1]BIOPRODUCTS!$F$2:$F$32,"SALI",[1]BIOPRODUCTS!$I$2:$I$32,"&gt;="&amp;AK$2,[1]BIOPRODUCTS!$I$2:$I$32,"&lt;"&amp;AL$2)</f>
        <v>0</v>
      </c>
      <c r="AL4">
        <f>-SUMIFS([1]BIOPRODUCTS!$E$2:$E$32,[1]BIOPRODUCTS!$A$2:$A$32,$B4,[1]BIOPRODUCTS!$F$2:$F$32,"SALI",[1]BIOPRODUCTS!$I$2:$I$32,"&gt;="&amp;AL$2,[1]BIOPRODUCTS!$I$2:$I$32,"&lt;"&amp;AM$2)</f>
        <v>0</v>
      </c>
      <c r="AN4">
        <f t="shared" si="0"/>
        <v>0</v>
      </c>
      <c r="AO4">
        <f t="shared" ref="AO4:AO67" si="1">COUNTIF(C4:AN4,0)</f>
        <v>37</v>
      </c>
    </row>
    <row r="5" spans="2:41" ht="15.75" thickBot="1" x14ac:dyDescent="0.3">
      <c r="B5" s="2" t="s">
        <v>2</v>
      </c>
      <c r="C5">
        <f>-SUMIFS([1]BIOPRODUCTS!$E$2:$E$32,[1]BIOPRODUCTS!$A$2:$A$32,$B5,[1]BIOPRODUCTS!$F$2:$F$32,"SALI",[1]BIOPRODUCTS!$I$2:$I$32,"&gt;="&amp;C$2,[1]BIOPRODUCTS!$I$2:$I$32,"&lt;"&amp;D$2)</f>
        <v>0</v>
      </c>
      <c r="D5">
        <f>-SUMIFS([1]BIOPRODUCTS!$E$2:$E$32,[1]BIOPRODUCTS!$A$2:$A$32,$B5,[1]BIOPRODUCTS!$F$2:$F$32,"SALI",[1]BIOPRODUCTS!$I$2:$I$32,"&gt;="&amp;D$2,[1]BIOPRODUCTS!$I$2:$I$32,"&lt;"&amp;E$2)</f>
        <v>0</v>
      </c>
      <c r="E5">
        <f>-SUMIFS([1]BIOPRODUCTS!$E$2:$E$32,[1]BIOPRODUCTS!$A$2:$A$32,$B5,[1]BIOPRODUCTS!$F$2:$F$32,"SALI",[1]BIOPRODUCTS!$I$2:$I$32,"&gt;="&amp;E$2,[1]BIOPRODUCTS!$I$2:$I$32,"&lt;"&amp;F$2)</f>
        <v>0</v>
      </c>
      <c r="F5">
        <f>-SUMIFS([1]BIOPRODUCTS!$E$2:$E$32,[1]BIOPRODUCTS!$A$2:$A$32,$B5,[1]BIOPRODUCTS!$F$2:$F$32,"SALI",[1]BIOPRODUCTS!$I$2:$I$32,"&gt;="&amp;F$2,[1]BIOPRODUCTS!$I$2:$I$32,"&lt;"&amp;G$2)</f>
        <v>0</v>
      </c>
      <c r="G5">
        <f>-SUMIFS([1]BIOPRODUCTS!$E$2:$E$32,[1]BIOPRODUCTS!$A$2:$A$32,$B5,[1]BIOPRODUCTS!$F$2:$F$32,"SALI",[1]BIOPRODUCTS!$I$2:$I$32,"&gt;="&amp;G$2,[1]BIOPRODUCTS!$I$2:$I$32,"&lt;"&amp;H$2)</f>
        <v>0</v>
      </c>
      <c r="H5">
        <f>-SUMIFS([1]BIOPRODUCTS!$E$2:$E$32,[1]BIOPRODUCTS!$A$2:$A$32,$B5,[1]BIOPRODUCTS!$F$2:$F$32,"SALI",[1]BIOPRODUCTS!$I$2:$I$32,"&gt;="&amp;H$2,[1]BIOPRODUCTS!$I$2:$I$32,"&lt;"&amp;I$2)</f>
        <v>0</v>
      </c>
      <c r="I5">
        <f>-SUMIFS([1]BIOPRODUCTS!$E$2:$E$32,[1]BIOPRODUCTS!$A$2:$A$32,$B5,[1]BIOPRODUCTS!$F$2:$F$32,"SALI",[1]BIOPRODUCTS!$I$2:$I$32,"&gt;="&amp;I$2,[1]BIOPRODUCTS!$I$2:$I$32,"&lt;"&amp;J$2)</f>
        <v>0</v>
      </c>
      <c r="J5">
        <f>-SUMIFS([1]BIOPRODUCTS!$E$2:$E$32,[1]BIOPRODUCTS!$A$2:$A$32,$B5,[1]BIOPRODUCTS!$F$2:$F$32,"SALI",[1]BIOPRODUCTS!$I$2:$I$32,"&gt;="&amp;J$2,[1]BIOPRODUCTS!$I$2:$I$32,"&lt;"&amp;K$2)</f>
        <v>0</v>
      </c>
      <c r="K5">
        <f>-SUMIFS([1]BIOPRODUCTS!$E$2:$E$32,[1]BIOPRODUCTS!$A$2:$A$32,$B5,[1]BIOPRODUCTS!$F$2:$F$32,"SALI",[1]BIOPRODUCTS!$I$2:$I$32,"&gt;="&amp;K$2,[1]BIOPRODUCTS!$I$2:$I$32,"&lt;"&amp;L$2)</f>
        <v>0</v>
      </c>
      <c r="L5">
        <f>-SUMIFS([1]BIOPRODUCTS!$E$2:$E$32,[1]BIOPRODUCTS!$A$2:$A$32,$B5,[1]BIOPRODUCTS!$F$2:$F$32,"SALI",[1]BIOPRODUCTS!$I$2:$I$32,"&gt;="&amp;L$2,[1]BIOPRODUCTS!$I$2:$I$32,"&lt;"&amp;M$2)</f>
        <v>0</v>
      </c>
      <c r="M5">
        <f>-SUMIFS([1]BIOPRODUCTS!$E$2:$E$32,[1]BIOPRODUCTS!$A$2:$A$32,$B5,[1]BIOPRODUCTS!$F$2:$F$32,"SALI",[1]BIOPRODUCTS!$I$2:$I$32,"&gt;="&amp;M$2,[1]BIOPRODUCTS!$I$2:$I$32,"&lt;"&amp;N$2)</f>
        <v>0</v>
      </c>
      <c r="N5">
        <f>-SUMIFS([1]BIOPRODUCTS!$E$2:$E$32,[1]BIOPRODUCTS!$A$2:$A$32,$B5,[1]BIOPRODUCTS!$F$2:$F$32,"SALI",[1]BIOPRODUCTS!$I$2:$I$32,"&gt;="&amp;N$2,[1]BIOPRODUCTS!$I$2:$I$32,"&lt;"&amp;O$2)</f>
        <v>0</v>
      </c>
      <c r="O5">
        <f>-SUMIFS([1]BIOPRODUCTS!$E$2:$E$32,[1]BIOPRODUCTS!$A$2:$A$32,$B5,[1]BIOPRODUCTS!$F$2:$F$32,"SALI",[1]BIOPRODUCTS!$I$2:$I$32,"&gt;="&amp;O$2,[1]BIOPRODUCTS!$I$2:$I$32,"&lt;"&amp;P$2)</f>
        <v>0</v>
      </c>
      <c r="P5">
        <f>-SUMIFS([1]BIOPRODUCTS!$E$2:$E$32,[1]BIOPRODUCTS!$A$2:$A$32,$B5,[1]BIOPRODUCTS!$F$2:$F$32,"SALI",[1]BIOPRODUCTS!$I$2:$I$32,"&gt;="&amp;P$2,[1]BIOPRODUCTS!$I$2:$I$32,"&lt;"&amp;Q$2)</f>
        <v>0</v>
      </c>
      <c r="Q5">
        <f>-SUMIFS([1]BIOPRODUCTS!$E$2:$E$32,[1]BIOPRODUCTS!$A$2:$A$32,$B5,[1]BIOPRODUCTS!$F$2:$F$32,"SALI",[1]BIOPRODUCTS!$I$2:$I$32,"&gt;="&amp;Q$2,[1]BIOPRODUCTS!$I$2:$I$32,"&lt;"&amp;R$2)</f>
        <v>0</v>
      </c>
      <c r="R5">
        <f>-SUMIFS([1]BIOPRODUCTS!$E$2:$E$32,[1]BIOPRODUCTS!$A$2:$A$32,$B5,[1]BIOPRODUCTS!$F$2:$F$32,"SALI",[1]BIOPRODUCTS!$I$2:$I$32,"&gt;="&amp;R$2,[1]BIOPRODUCTS!$I$2:$I$32,"&lt;"&amp;S$2)</f>
        <v>0</v>
      </c>
      <c r="S5">
        <f>-SUMIFS([1]BIOPRODUCTS!$E$2:$E$32,[1]BIOPRODUCTS!$A$2:$A$32,$B5,[1]BIOPRODUCTS!$F$2:$F$32,"SALI",[1]BIOPRODUCTS!$I$2:$I$32,"&gt;="&amp;S$2,[1]BIOPRODUCTS!$I$2:$I$32,"&lt;"&amp;T$2)</f>
        <v>0</v>
      </c>
      <c r="T5">
        <f>-SUMIFS([1]BIOPRODUCTS!$E$2:$E$32,[1]BIOPRODUCTS!$A$2:$A$32,$B5,[1]BIOPRODUCTS!$F$2:$F$32,"SALI",[1]BIOPRODUCTS!$I$2:$I$32,"&gt;="&amp;T$2,[1]BIOPRODUCTS!$I$2:$I$32,"&lt;"&amp;U$2)</f>
        <v>0</v>
      </c>
      <c r="U5">
        <f>-SUMIFS([1]BIOPRODUCTS!$E$2:$E$32,[1]BIOPRODUCTS!$A$2:$A$32,$B5,[1]BIOPRODUCTS!$F$2:$F$32,"SALI",[1]BIOPRODUCTS!$I$2:$I$32,"&gt;="&amp;U$2,[1]BIOPRODUCTS!$I$2:$I$32,"&lt;"&amp;V$2)</f>
        <v>0</v>
      </c>
      <c r="V5">
        <f>-SUMIFS([1]BIOPRODUCTS!$E$2:$E$32,[1]BIOPRODUCTS!$A$2:$A$32,$B5,[1]BIOPRODUCTS!$F$2:$F$32,"SALI",[1]BIOPRODUCTS!$I$2:$I$32,"&gt;="&amp;V$2,[1]BIOPRODUCTS!$I$2:$I$32,"&lt;"&amp;W$2)</f>
        <v>0</v>
      </c>
      <c r="W5">
        <f>-SUMIFS([1]BIOPRODUCTS!$E$2:$E$32,[1]BIOPRODUCTS!$A$2:$A$32,$B5,[1]BIOPRODUCTS!$F$2:$F$32,"SALI",[1]BIOPRODUCTS!$I$2:$I$32,"&gt;="&amp;W$2,[1]BIOPRODUCTS!$I$2:$I$32,"&lt;"&amp;X$2)</f>
        <v>0</v>
      </c>
      <c r="X5">
        <f>-SUMIFS([1]BIOPRODUCTS!$E$2:$E$32,[1]BIOPRODUCTS!$A$2:$A$32,$B5,[1]BIOPRODUCTS!$F$2:$F$32,"SALI",[1]BIOPRODUCTS!$I$2:$I$32,"&gt;="&amp;X$2,[1]BIOPRODUCTS!$I$2:$I$32,"&lt;"&amp;Y$2)</f>
        <v>0</v>
      </c>
      <c r="Y5">
        <f>-SUMIFS([1]BIOPRODUCTS!$E$2:$E$32,[1]BIOPRODUCTS!$A$2:$A$32,$B5,[1]BIOPRODUCTS!$F$2:$F$32,"SALI",[1]BIOPRODUCTS!$I$2:$I$32,"&gt;="&amp;Y$2,[1]BIOPRODUCTS!$I$2:$I$32,"&lt;"&amp;Z$2)</f>
        <v>0</v>
      </c>
      <c r="Z5">
        <f>-SUMIFS([1]BIOPRODUCTS!$E$2:$E$32,[1]BIOPRODUCTS!$A$2:$A$32,$B5,[1]BIOPRODUCTS!$F$2:$F$32,"SALI",[1]BIOPRODUCTS!$I$2:$I$32,"&gt;="&amp;Z$2,[1]BIOPRODUCTS!$I$2:$I$32,"&lt;"&amp;AA$2)</f>
        <v>0</v>
      </c>
      <c r="AA5">
        <f>-SUMIFS([1]BIOPRODUCTS!$E$2:$E$32,[1]BIOPRODUCTS!$A$2:$A$32,$B5,[1]BIOPRODUCTS!$F$2:$F$32,"SALI",[1]BIOPRODUCTS!$I$2:$I$32,"&gt;="&amp;AA$2,[1]BIOPRODUCTS!$I$2:$I$32,"&lt;"&amp;AB$2)</f>
        <v>0</v>
      </c>
      <c r="AB5">
        <f>-SUMIFS([1]BIOPRODUCTS!$E$2:$E$32,[1]BIOPRODUCTS!$A$2:$A$32,$B5,[1]BIOPRODUCTS!$F$2:$F$32,"SALI",[1]BIOPRODUCTS!$I$2:$I$32,"&gt;="&amp;AB$2,[1]BIOPRODUCTS!$I$2:$I$32,"&lt;"&amp;AC$2)</f>
        <v>0</v>
      </c>
      <c r="AC5">
        <f>-SUMIFS([1]BIOPRODUCTS!$E$2:$E$32,[1]BIOPRODUCTS!$A$2:$A$32,$B5,[1]BIOPRODUCTS!$F$2:$F$32,"SALI",[1]BIOPRODUCTS!$I$2:$I$32,"&gt;="&amp;AC$2,[1]BIOPRODUCTS!$I$2:$I$32,"&lt;"&amp;AD$2)</f>
        <v>0</v>
      </c>
      <c r="AD5">
        <f>-SUMIFS([1]BIOPRODUCTS!$E$2:$E$32,[1]BIOPRODUCTS!$A$2:$A$32,$B5,[1]BIOPRODUCTS!$F$2:$F$32,"SALI",[1]BIOPRODUCTS!$I$2:$I$32,"&gt;="&amp;AD$2,[1]BIOPRODUCTS!$I$2:$I$32,"&lt;"&amp;AE$2)</f>
        <v>0</v>
      </c>
      <c r="AE5">
        <f>-SUMIFS([1]BIOPRODUCTS!$E$2:$E$32,[1]BIOPRODUCTS!$A$2:$A$32,$B5,[1]BIOPRODUCTS!$F$2:$F$32,"SALI",[1]BIOPRODUCTS!$I$2:$I$32,"&gt;="&amp;AE$2,[1]BIOPRODUCTS!$I$2:$I$32,"&lt;"&amp;AF$2)</f>
        <v>0</v>
      </c>
      <c r="AF5">
        <f>-SUMIFS([1]BIOPRODUCTS!$E$2:$E$32,[1]BIOPRODUCTS!$A$2:$A$32,$B5,[1]BIOPRODUCTS!$F$2:$F$32,"SALI",[1]BIOPRODUCTS!$I$2:$I$32,"&gt;="&amp;AF$2,[1]BIOPRODUCTS!$I$2:$I$32,"&lt;"&amp;AG$2)</f>
        <v>0</v>
      </c>
      <c r="AG5">
        <f>-SUMIFS([1]BIOPRODUCTS!$E$2:$E$32,[1]BIOPRODUCTS!$A$2:$A$32,$B5,[1]BIOPRODUCTS!$F$2:$F$32,"SALI",[1]BIOPRODUCTS!$I$2:$I$32,"&gt;="&amp;AG$2,[1]BIOPRODUCTS!$I$2:$I$32,"&lt;"&amp;AH$2)</f>
        <v>0</v>
      </c>
      <c r="AH5">
        <f>-SUMIFS([1]BIOPRODUCTS!$E$2:$E$32,[1]BIOPRODUCTS!$A$2:$A$32,$B5,[1]BIOPRODUCTS!$F$2:$F$32,"SALI",[1]BIOPRODUCTS!$I$2:$I$32,"&gt;="&amp;AH$2,[1]BIOPRODUCTS!$I$2:$I$32,"&lt;"&amp;AI$2)</f>
        <v>0</v>
      </c>
      <c r="AI5">
        <f>-SUMIFS([1]BIOPRODUCTS!$E$2:$E$32,[1]BIOPRODUCTS!$A$2:$A$32,$B5,[1]BIOPRODUCTS!$F$2:$F$32,"SALI",[1]BIOPRODUCTS!$I$2:$I$32,"&gt;="&amp;AI$2,[1]BIOPRODUCTS!$I$2:$I$32,"&lt;"&amp;AJ$2)</f>
        <v>0</v>
      </c>
      <c r="AJ5">
        <f>-SUMIFS([1]BIOPRODUCTS!$E$2:$E$32,[1]BIOPRODUCTS!$A$2:$A$32,$B5,[1]BIOPRODUCTS!$F$2:$F$32,"SALI",[1]BIOPRODUCTS!$I$2:$I$32,"&gt;="&amp;AJ$2,[1]BIOPRODUCTS!$I$2:$I$32,"&lt;"&amp;AK$2)</f>
        <v>0</v>
      </c>
      <c r="AK5">
        <f>-SUMIFS([1]BIOPRODUCTS!$E$2:$E$32,[1]BIOPRODUCTS!$A$2:$A$32,$B5,[1]BIOPRODUCTS!$F$2:$F$32,"SALI",[1]BIOPRODUCTS!$I$2:$I$32,"&gt;="&amp;AK$2,[1]BIOPRODUCTS!$I$2:$I$32,"&lt;"&amp;AL$2)</f>
        <v>0</v>
      </c>
      <c r="AL5">
        <f>-SUMIFS([1]BIOPRODUCTS!$E$2:$E$32,[1]BIOPRODUCTS!$A$2:$A$32,$B5,[1]BIOPRODUCTS!$F$2:$F$32,"SALI",[1]BIOPRODUCTS!$I$2:$I$32,"&gt;="&amp;AL$2,[1]BIOPRODUCTS!$I$2:$I$32,"&lt;"&amp;AM$2)</f>
        <v>0</v>
      </c>
      <c r="AN5">
        <f t="shared" si="0"/>
        <v>0</v>
      </c>
      <c r="AO5">
        <f t="shared" si="1"/>
        <v>37</v>
      </c>
    </row>
    <row r="6" spans="2:41" ht="15.75" thickBot="1" x14ac:dyDescent="0.3">
      <c r="B6" s="2" t="s">
        <v>3</v>
      </c>
      <c r="C6">
        <f>-SUMIFS([1]BIOPRODUCTS!$E$2:$E$32,[1]BIOPRODUCTS!$A$2:$A$32,$B6,[1]BIOPRODUCTS!$F$2:$F$32,"SALI",[1]BIOPRODUCTS!$I$2:$I$32,"&gt;="&amp;C$2,[1]BIOPRODUCTS!$I$2:$I$32,"&lt;"&amp;D$2)</f>
        <v>0</v>
      </c>
      <c r="D6">
        <f>-SUMIFS([1]BIOPRODUCTS!$E$2:$E$32,[1]BIOPRODUCTS!$A$2:$A$32,$B6,[1]BIOPRODUCTS!$F$2:$F$32,"SALI",[1]BIOPRODUCTS!$I$2:$I$32,"&gt;="&amp;D$2,[1]BIOPRODUCTS!$I$2:$I$32,"&lt;"&amp;E$2)</f>
        <v>0</v>
      </c>
      <c r="E6">
        <f>-SUMIFS([1]BIOPRODUCTS!$E$2:$E$32,[1]BIOPRODUCTS!$A$2:$A$32,$B6,[1]BIOPRODUCTS!$F$2:$F$32,"SALI",[1]BIOPRODUCTS!$I$2:$I$32,"&gt;="&amp;E$2,[1]BIOPRODUCTS!$I$2:$I$32,"&lt;"&amp;F$2)</f>
        <v>0</v>
      </c>
      <c r="F6">
        <f>-SUMIFS([1]BIOPRODUCTS!$E$2:$E$32,[1]BIOPRODUCTS!$A$2:$A$32,$B6,[1]BIOPRODUCTS!$F$2:$F$32,"SALI",[1]BIOPRODUCTS!$I$2:$I$32,"&gt;="&amp;F$2,[1]BIOPRODUCTS!$I$2:$I$32,"&lt;"&amp;G$2)</f>
        <v>0</v>
      </c>
      <c r="G6">
        <f>-SUMIFS([1]BIOPRODUCTS!$E$2:$E$32,[1]BIOPRODUCTS!$A$2:$A$32,$B6,[1]BIOPRODUCTS!$F$2:$F$32,"SALI",[1]BIOPRODUCTS!$I$2:$I$32,"&gt;="&amp;G$2,[1]BIOPRODUCTS!$I$2:$I$32,"&lt;"&amp;H$2)</f>
        <v>0</v>
      </c>
      <c r="H6">
        <f>-SUMIFS([1]BIOPRODUCTS!$E$2:$E$32,[1]BIOPRODUCTS!$A$2:$A$32,$B6,[1]BIOPRODUCTS!$F$2:$F$32,"SALI",[1]BIOPRODUCTS!$I$2:$I$32,"&gt;="&amp;H$2,[1]BIOPRODUCTS!$I$2:$I$32,"&lt;"&amp;I$2)</f>
        <v>0</v>
      </c>
      <c r="I6">
        <f>-SUMIFS([1]BIOPRODUCTS!$E$2:$E$32,[1]BIOPRODUCTS!$A$2:$A$32,$B6,[1]BIOPRODUCTS!$F$2:$F$32,"SALI",[1]BIOPRODUCTS!$I$2:$I$32,"&gt;="&amp;I$2,[1]BIOPRODUCTS!$I$2:$I$32,"&lt;"&amp;J$2)</f>
        <v>0</v>
      </c>
      <c r="J6">
        <f>-SUMIFS([1]BIOPRODUCTS!$E$2:$E$32,[1]BIOPRODUCTS!$A$2:$A$32,$B6,[1]BIOPRODUCTS!$F$2:$F$32,"SALI",[1]BIOPRODUCTS!$I$2:$I$32,"&gt;="&amp;J$2,[1]BIOPRODUCTS!$I$2:$I$32,"&lt;"&amp;K$2)</f>
        <v>0</v>
      </c>
      <c r="K6">
        <f>-SUMIFS([1]BIOPRODUCTS!$E$2:$E$32,[1]BIOPRODUCTS!$A$2:$A$32,$B6,[1]BIOPRODUCTS!$F$2:$F$32,"SALI",[1]BIOPRODUCTS!$I$2:$I$32,"&gt;="&amp;K$2,[1]BIOPRODUCTS!$I$2:$I$32,"&lt;"&amp;L$2)</f>
        <v>0</v>
      </c>
      <c r="L6">
        <f>-SUMIFS([1]BIOPRODUCTS!$E$2:$E$32,[1]BIOPRODUCTS!$A$2:$A$32,$B6,[1]BIOPRODUCTS!$F$2:$F$32,"SALI",[1]BIOPRODUCTS!$I$2:$I$32,"&gt;="&amp;L$2,[1]BIOPRODUCTS!$I$2:$I$32,"&lt;"&amp;M$2)</f>
        <v>0</v>
      </c>
      <c r="M6">
        <f>-SUMIFS([1]BIOPRODUCTS!$E$2:$E$32,[1]BIOPRODUCTS!$A$2:$A$32,$B6,[1]BIOPRODUCTS!$F$2:$F$32,"SALI",[1]BIOPRODUCTS!$I$2:$I$32,"&gt;="&amp;M$2,[1]BIOPRODUCTS!$I$2:$I$32,"&lt;"&amp;N$2)</f>
        <v>0</v>
      </c>
      <c r="N6">
        <f>-SUMIFS([1]BIOPRODUCTS!$E$2:$E$32,[1]BIOPRODUCTS!$A$2:$A$32,$B6,[1]BIOPRODUCTS!$F$2:$F$32,"SALI",[1]BIOPRODUCTS!$I$2:$I$32,"&gt;="&amp;N$2,[1]BIOPRODUCTS!$I$2:$I$32,"&lt;"&amp;O$2)</f>
        <v>0</v>
      </c>
      <c r="O6">
        <f>-SUMIFS([1]BIOPRODUCTS!$E$2:$E$32,[1]BIOPRODUCTS!$A$2:$A$32,$B6,[1]BIOPRODUCTS!$F$2:$F$32,"SALI",[1]BIOPRODUCTS!$I$2:$I$32,"&gt;="&amp;O$2,[1]BIOPRODUCTS!$I$2:$I$32,"&lt;"&amp;P$2)</f>
        <v>0</v>
      </c>
      <c r="P6">
        <f>-SUMIFS([1]BIOPRODUCTS!$E$2:$E$32,[1]BIOPRODUCTS!$A$2:$A$32,$B6,[1]BIOPRODUCTS!$F$2:$F$32,"SALI",[1]BIOPRODUCTS!$I$2:$I$32,"&gt;="&amp;P$2,[1]BIOPRODUCTS!$I$2:$I$32,"&lt;"&amp;Q$2)</f>
        <v>0</v>
      </c>
      <c r="Q6">
        <f>-SUMIFS([1]BIOPRODUCTS!$E$2:$E$32,[1]BIOPRODUCTS!$A$2:$A$32,$B6,[1]BIOPRODUCTS!$F$2:$F$32,"SALI",[1]BIOPRODUCTS!$I$2:$I$32,"&gt;="&amp;Q$2,[1]BIOPRODUCTS!$I$2:$I$32,"&lt;"&amp;R$2)</f>
        <v>0</v>
      </c>
      <c r="R6">
        <f>-SUMIFS([1]BIOPRODUCTS!$E$2:$E$32,[1]BIOPRODUCTS!$A$2:$A$32,$B6,[1]BIOPRODUCTS!$F$2:$F$32,"SALI",[1]BIOPRODUCTS!$I$2:$I$32,"&gt;="&amp;R$2,[1]BIOPRODUCTS!$I$2:$I$32,"&lt;"&amp;S$2)</f>
        <v>0</v>
      </c>
      <c r="S6">
        <f>-SUMIFS([1]BIOPRODUCTS!$E$2:$E$32,[1]BIOPRODUCTS!$A$2:$A$32,$B6,[1]BIOPRODUCTS!$F$2:$F$32,"SALI",[1]BIOPRODUCTS!$I$2:$I$32,"&gt;="&amp;S$2,[1]BIOPRODUCTS!$I$2:$I$32,"&lt;"&amp;T$2)</f>
        <v>0</v>
      </c>
      <c r="T6">
        <f>-SUMIFS([1]BIOPRODUCTS!$E$2:$E$32,[1]BIOPRODUCTS!$A$2:$A$32,$B6,[1]BIOPRODUCTS!$F$2:$F$32,"SALI",[1]BIOPRODUCTS!$I$2:$I$32,"&gt;="&amp;T$2,[1]BIOPRODUCTS!$I$2:$I$32,"&lt;"&amp;U$2)</f>
        <v>0</v>
      </c>
      <c r="U6">
        <f>-SUMIFS([1]BIOPRODUCTS!$E$2:$E$32,[1]BIOPRODUCTS!$A$2:$A$32,$B6,[1]BIOPRODUCTS!$F$2:$F$32,"SALI",[1]BIOPRODUCTS!$I$2:$I$32,"&gt;="&amp;U$2,[1]BIOPRODUCTS!$I$2:$I$32,"&lt;"&amp;V$2)</f>
        <v>0</v>
      </c>
      <c r="V6">
        <f>-SUMIFS([1]BIOPRODUCTS!$E$2:$E$32,[1]BIOPRODUCTS!$A$2:$A$32,$B6,[1]BIOPRODUCTS!$F$2:$F$32,"SALI",[1]BIOPRODUCTS!$I$2:$I$32,"&gt;="&amp;V$2,[1]BIOPRODUCTS!$I$2:$I$32,"&lt;"&amp;W$2)</f>
        <v>0</v>
      </c>
      <c r="W6">
        <f>-SUMIFS([1]BIOPRODUCTS!$E$2:$E$32,[1]BIOPRODUCTS!$A$2:$A$32,$B6,[1]BIOPRODUCTS!$F$2:$F$32,"SALI",[1]BIOPRODUCTS!$I$2:$I$32,"&gt;="&amp;W$2,[1]BIOPRODUCTS!$I$2:$I$32,"&lt;"&amp;X$2)</f>
        <v>0</v>
      </c>
      <c r="X6">
        <f>-SUMIFS([1]BIOPRODUCTS!$E$2:$E$32,[1]BIOPRODUCTS!$A$2:$A$32,$B6,[1]BIOPRODUCTS!$F$2:$F$32,"SALI",[1]BIOPRODUCTS!$I$2:$I$32,"&gt;="&amp;X$2,[1]BIOPRODUCTS!$I$2:$I$32,"&lt;"&amp;Y$2)</f>
        <v>0</v>
      </c>
      <c r="Y6">
        <f>-SUMIFS([1]BIOPRODUCTS!$E$2:$E$32,[1]BIOPRODUCTS!$A$2:$A$32,$B6,[1]BIOPRODUCTS!$F$2:$F$32,"SALI",[1]BIOPRODUCTS!$I$2:$I$32,"&gt;="&amp;Y$2,[1]BIOPRODUCTS!$I$2:$I$32,"&lt;"&amp;Z$2)</f>
        <v>0</v>
      </c>
      <c r="Z6">
        <f>-SUMIFS([1]BIOPRODUCTS!$E$2:$E$32,[1]BIOPRODUCTS!$A$2:$A$32,$B6,[1]BIOPRODUCTS!$F$2:$F$32,"SALI",[1]BIOPRODUCTS!$I$2:$I$32,"&gt;="&amp;Z$2,[1]BIOPRODUCTS!$I$2:$I$32,"&lt;"&amp;AA$2)</f>
        <v>0</v>
      </c>
      <c r="AA6">
        <f>-SUMIFS([1]BIOPRODUCTS!$E$2:$E$32,[1]BIOPRODUCTS!$A$2:$A$32,$B6,[1]BIOPRODUCTS!$F$2:$F$32,"SALI",[1]BIOPRODUCTS!$I$2:$I$32,"&gt;="&amp;AA$2,[1]BIOPRODUCTS!$I$2:$I$32,"&lt;"&amp;AB$2)</f>
        <v>0</v>
      </c>
      <c r="AB6">
        <f>-SUMIFS([1]BIOPRODUCTS!$E$2:$E$32,[1]BIOPRODUCTS!$A$2:$A$32,$B6,[1]BIOPRODUCTS!$F$2:$F$32,"SALI",[1]BIOPRODUCTS!$I$2:$I$32,"&gt;="&amp;AB$2,[1]BIOPRODUCTS!$I$2:$I$32,"&lt;"&amp;AC$2)</f>
        <v>0</v>
      </c>
      <c r="AC6">
        <f>-SUMIFS([1]BIOPRODUCTS!$E$2:$E$32,[1]BIOPRODUCTS!$A$2:$A$32,$B6,[1]BIOPRODUCTS!$F$2:$F$32,"SALI",[1]BIOPRODUCTS!$I$2:$I$32,"&gt;="&amp;AC$2,[1]BIOPRODUCTS!$I$2:$I$32,"&lt;"&amp;AD$2)</f>
        <v>0</v>
      </c>
      <c r="AD6">
        <f>-SUMIFS([1]BIOPRODUCTS!$E$2:$E$32,[1]BIOPRODUCTS!$A$2:$A$32,$B6,[1]BIOPRODUCTS!$F$2:$F$32,"SALI",[1]BIOPRODUCTS!$I$2:$I$32,"&gt;="&amp;AD$2,[1]BIOPRODUCTS!$I$2:$I$32,"&lt;"&amp;AE$2)</f>
        <v>0</v>
      </c>
      <c r="AE6">
        <f>-SUMIFS([1]BIOPRODUCTS!$E$2:$E$32,[1]BIOPRODUCTS!$A$2:$A$32,$B6,[1]BIOPRODUCTS!$F$2:$F$32,"SALI",[1]BIOPRODUCTS!$I$2:$I$32,"&gt;="&amp;AE$2,[1]BIOPRODUCTS!$I$2:$I$32,"&lt;"&amp;AF$2)</f>
        <v>0</v>
      </c>
      <c r="AF6">
        <f>-SUMIFS([1]BIOPRODUCTS!$E$2:$E$32,[1]BIOPRODUCTS!$A$2:$A$32,$B6,[1]BIOPRODUCTS!$F$2:$F$32,"SALI",[1]BIOPRODUCTS!$I$2:$I$32,"&gt;="&amp;AF$2,[1]BIOPRODUCTS!$I$2:$I$32,"&lt;"&amp;AG$2)</f>
        <v>0</v>
      </c>
      <c r="AG6">
        <f>-SUMIFS([1]BIOPRODUCTS!$E$2:$E$32,[1]BIOPRODUCTS!$A$2:$A$32,$B6,[1]BIOPRODUCTS!$F$2:$F$32,"SALI",[1]BIOPRODUCTS!$I$2:$I$32,"&gt;="&amp;AG$2,[1]BIOPRODUCTS!$I$2:$I$32,"&lt;"&amp;AH$2)</f>
        <v>0</v>
      </c>
      <c r="AH6">
        <f>-SUMIFS([1]BIOPRODUCTS!$E$2:$E$32,[1]BIOPRODUCTS!$A$2:$A$32,$B6,[1]BIOPRODUCTS!$F$2:$F$32,"SALI",[1]BIOPRODUCTS!$I$2:$I$32,"&gt;="&amp;AH$2,[1]BIOPRODUCTS!$I$2:$I$32,"&lt;"&amp;AI$2)</f>
        <v>0</v>
      </c>
      <c r="AI6">
        <f>-SUMIFS([1]BIOPRODUCTS!$E$2:$E$32,[1]BIOPRODUCTS!$A$2:$A$32,$B6,[1]BIOPRODUCTS!$F$2:$F$32,"SALI",[1]BIOPRODUCTS!$I$2:$I$32,"&gt;="&amp;AI$2,[1]BIOPRODUCTS!$I$2:$I$32,"&lt;"&amp;AJ$2)</f>
        <v>0</v>
      </c>
      <c r="AJ6">
        <f>-SUMIFS([1]BIOPRODUCTS!$E$2:$E$32,[1]BIOPRODUCTS!$A$2:$A$32,$B6,[1]BIOPRODUCTS!$F$2:$F$32,"SALI",[1]BIOPRODUCTS!$I$2:$I$32,"&gt;="&amp;AJ$2,[1]BIOPRODUCTS!$I$2:$I$32,"&lt;"&amp;AK$2)</f>
        <v>0</v>
      </c>
      <c r="AK6">
        <f>-SUMIFS([1]BIOPRODUCTS!$E$2:$E$32,[1]BIOPRODUCTS!$A$2:$A$32,$B6,[1]BIOPRODUCTS!$F$2:$F$32,"SALI",[1]BIOPRODUCTS!$I$2:$I$32,"&gt;="&amp;AK$2,[1]BIOPRODUCTS!$I$2:$I$32,"&lt;"&amp;AL$2)</f>
        <v>0</v>
      </c>
      <c r="AL6">
        <f>-SUMIFS([1]BIOPRODUCTS!$E$2:$E$32,[1]BIOPRODUCTS!$A$2:$A$32,$B6,[1]BIOPRODUCTS!$F$2:$F$32,"SALI",[1]BIOPRODUCTS!$I$2:$I$32,"&gt;="&amp;AL$2,[1]BIOPRODUCTS!$I$2:$I$32,"&lt;"&amp;AM$2)</f>
        <v>0</v>
      </c>
      <c r="AN6">
        <f t="shared" si="0"/>
        <v>0</v>
      </c>
      <c r="AO6">
        <f t="shared" si="1"/>
        <v>37</v>
      </c>
    </row>
    <row r="7" spans="2:41" ht="15.75" thickBot="1" x14ac:dyDescent="0.3">
      <c r="B7" s="2" t="s">
        <v>4</v>
      </c>
      <c r="C7">
        <f>-SUMIFS([1]BIOPRODUCTS!$E$2:$E$32,[1]BIOPRODUCTS!$A$2:$A$32,$B7,[1]BIOPRODUCTS!$F$2:$F$32,"SALI",[1]BIOPRODUCTS!$I$2:$I$32,"&gt;="&amp;C$2,[1]BIOPRODUCTS!$I$2:$I$32,"&lt;"&amp;D$2)</f>
        <v>0</v>
      </c>
      <c r="D7">
        <f>-SUMIFS([1]BIOPRODUCTS!$E$2:$E$32,[1]BIOPRODUCTS!$A$2:$A$32,$B7,[1]BIOPRODUCTS!$F$2:$F$32,"SALI",[1]BIOPRODUCTS!$I$2:$I$32,"&gt;="&amp;D$2,[1]BIOPRODUCTS!$I$2:$I$32,"&lt;"&amp;E$2)</f>
        <v>0</v>
      </c>
      <c r="E7">
        <f>-SUMIFS([1]BIOPRODUCTS!$E$2:$E$32,[1]BIOPRODUCTS!$A$2:$A$32,$B7,[1]BIOPRODUCTS!$F$2:$F$32,"SALI",[1]BIOPRODUCTS!$I$2:$I$32,"&gt;="&amp;E$2,[1]BIOPRODUCTS!$I$2:$I$32,"&lt;"&amp;F$2)</f>
        <v>0</v>
      </c>
      <c r="F7">
        <f>-SUMIFS([1]BIOPRODUCTS!$E$2:$E$32,[1]BIOPRODUCTS!$A$2:$A$32,$B7,[1]BIOPRODUCTS!$F$2:$F$32,"SALI",[1]BIOPRODUCTS!$I$2:$I$32,"&gt;="&amp;F$2,[1]BIOPRODUCTS!$I$2:$I$32,"&lt;"&amp;G$2)</f>
        <v>0</v>
      </c>
      <c r="G7">
        <f>-SUMIFS([1]BIOPRODUCTS!$E$2:$E$32,[1]BIOPRODUCTS!$A$2:$A$32,$B7,[1]BIOPRODUCTS!$F$2:$F$32,"SALI",[1]BIOPRODUCTS!$I$2:$I$32,"&gt;="&amp;G$2,[1]BIOPRODUCTS!$I$2:$I$32,"&lt;"&amp;H$2)</f>
        <v>0</v>
      </c>
      <c r="H7">
        <f>-SUMIFS([1]BIOPRODUCTS!$E$2:$E$32,[1]BIOPRODUCTS!$A$2:$A$32,$B7,[1]BIOPRODUCTS!$F$2:$F$32,"SALI",[1]BIOPRODUCTS!$I$2:$I$32,"&gt;="&amp;H$2,[1]BIOPRODUCTS!$I$2:$I$32,"&lt;"&amp;I$2)</f>
        <v>0</v>
      </c>
      <c r="I7">
        <f>-SUMIFS([1]BIOPRODUCTS!$E$2:$E$32,[1]BIOPRODUCTS!$A$2:$A$32,$B7,[1]BIOPRODUCTS!$F$2:$F$32,"SALI",[1]BIOPRODUCTS!$I$2:$I$32,"&gt;="&amp;I$2,[1]BIOPRODUCTS!$I$2:$I$32,"&lt;"&amp;J$2)</f>
        <v>0</v>
      </c>
      <c r="J7">
        <f>-SUMIFS([1]BIOPRODUCTS!$E$2:$E$32,[1]BIOPRODUCTS!$A$2:$A$32,$B7,[1]BIOPRODUCTS!$F$2:$F$32,"SALI",[1]BIOPRODUCTS!$I$2:$I$32,"&gt;="&amp;J$2,[1]BIOPRODUCTS!$I$2:$I$32,"&lt;"&amp;K$2)</f>
        <v>0</v>
      </c>
      <c r="K7">
        <f>-SUMIFS([1]BIOPRODUCTS!$E$2:$E$32,[1]BIOPRODUCTS!$A$2:$A$32,$B7,[1]BIOPRODUCTS!$F$2:$F$32,"SALI",[1]BIOPRODUCTS!$I$2:$I$32,"&gt;="&amp;K$2,[1]BIOPRODUCTS!$I$2:$I$32,"&lt;"&amp;L$2)</f>
        <v>0</v>
      </c>
      <c r="L7">
        <f>-SUMIFS([1]BIOPRODUCTS!$E$2:$E$32,[1]BIOPRODUCTS!$A$2:$A$32,$B7,[1]BIOPRODUCTS!$F$2:$F$32,"SALI",[1]BIOPRODUCTS!$I$2:$I$32,"&gt;="&amp;L$2,[1]BIOPRODUCTS!$I$2:$I$32,"&lt;"&amp;M$2)</f>
        <v>0</v>
      </c>
      <c r="M7">
        <f>-SUMIFS([1]BIOPRODUCTS!$E$2:$E$32,[1]BIOPRODUCTS!$A$2:$A$32,$B7,[1]BIOPRODUCTS!$F$2:$F$32,"SALI",[1]BIOPRODUCTS!$I$2:$I$32,"&gt;="&amp;M$2,[1]BIOPRODUCTS!$I$2:$I$32,"&lt;"&amp;N$2)</f>
        <v>0</v>
      </c>
      <c r="N7">
        <f>-SUMIFS([1]BIOPRODUCTS!$E$2:$E$32,[1]BIOPRODUCTS!$A$2:$A$32,$B7,[1]BIOPRODUCTS!$F$2:$F$32,"SALI",[1]BIOPRODUCTS!$I$2:$I$32,"&gt;="&amp;N$2,[1]BIOPRODUCTS!$I$2:$I$32,"&lt;"&amp;O$2)</f>
        <v>0</v>
      </c>
      <c r="O7">
        <f>-SUMIFS([1]BIOPRODUCTS!$E$2:$E$32,[1]BIOPRODUCTS!$A$2:$A$32,$B7,[1]BIOPRODUCTS!$F$2:$F$32,"SALI",[1]BIOPRODUCTS!$I$2:$I$32,"&gt;="&amp;O$2,[1]BIOPRODUCTS!$I$2:$I$32,"&lt;"&amp;P$2)</f>
        <v>0</v>
      </c>
      <c r="P7">
        <f>-SUMIFS([1]BIOPRODUCTS!$E$2:$E$32,[1]BIOPRODUCTS!$A$2:$A$32,$B7,[1]BIOPRODUCTS!$F$2:$F$32,"SALI",[1]BIOPRODUCTS!$I$2:$I$32,"&gt;="&amp;P$2,[1]BIOPRODUCTS!$I$2:$I$32,"&lt;"&amp;Q$2)</f>
        <v>0</v>
      </c>
      <c r="Q7">
        <f>-SUMIFS([1]BIOPRODUCTS!$E$2:$E$32,[1]BIOPRODUCTS!$A$2:$A$32,$B7,[1]BIOPRODUCTS!$F$2:$F$32,"SALI",[1]BIOPRODUCTS!$I$2:$I$32,"&gt;="&amp;Q$2,[1]BIOPRODUCTS!$I$2:$I$32,"&lt;"&amp;R$2)</f>
        <v>0</v>
      </c>
      <c r="R7">
        <f>-SUMIFS([1]BIOPRODUCTS!$E$2:$E$32,[1]BIOPRODUCTS!$A$2:$A$32,$B7,[1]BIOPRODUCTS!$F$2:$F$32,"SALI",[1]BIOPRODUCTS!$I$2:$I$32,"&gt;="&amp;R$2,[1]BIOPRODUCTS!$I$2:$I$32,"&lt;"&amp;S$2)</f>
        <v>0</v>
      </c>
      <c r="S7">
        <f>-SUMIFS([1]BIOPRODUCTS!$E$2:$E$32,[1]BIOPRODUCTS!$A$2:$A$32,$B7,[1]BIOPRODUCTS!$F$2:$F$32,"SALI",[1]BIOPRODUCTS!$I$2:$I$32,"&gt;="&amp;S$2,[1]BIOPRODUCTS!$I$2:$I$32,"&lt;"&amp;T$2)</f>
        <v>0</v>
      </c>
      <c r="T7">
        <f>-SUMIFS([1]BIOPRODUCTS!$E$2:$E$32,[1]BIOPRODUCTS!$A$2:$A$32,$B7,[1]BIOPRODUCTS!$F$2:$F$32,"SALI",[1]BIOPRODUCTS!$I$2:$I$32,"&gt;="&amp;T$2,[1]BIOPRODUCTS!$I$2:$I$32,"&lt;"&amp;U$2)</f>
        <v>0</v>
      </c>
      <c r="U7">
        <f>-SUMIFS([1]BIOPRODUCTS!$E$2:$E$32,[1]BIOPRODUCTS!$A$2:$A$32,$B7,[1]BIOPRODUCTS!$F$2:$F$32,"SALI",[1]BIOPRODUCTS!$I$2:$I$32,"&gt;="&amp;U$2,[1]BIOPRODUCTS!$I$2:$I$32,"&lt;"&amp;V$2)</f>
        <v>0</v>
      </c>
      <c r="V7">
        <f>-SUMIFS([1]BIOPRODUCTS!$E$2:$E$32,[1]BIOPRODUCTS!$A$2:$A$32,$B7,[1]BIOPRODUCTS!$F$2:$F$32,"SALI",[1]BIOPRODUCTS!$I$2:$I$32,"&gt;="&amp;V$2,[1]BIOPRODUCTS!$I$2:$I$32,"&lt;"&amp;W$2)</f>
        <v>0</v>
      </c>
      <c r="W7">
        <f>-SUMIFS([1]BIOPRODUCTS!$E$2:$E$32,[1]BIOPRODUCTS!$A$2:$A$32,$B7,[1]BIOPRODUCTS!$F$2:$F$32,"SALI",[1]BIOPRODUCTS!$I$2:$I$32,"&gt;="&amp;W$2,[1]BIOPRODUCTS!$I$2:$I$32,"&lt;"&amp;X$2)</f>
        <v>0</v>
      </c>
      <c r="X7">
        <f>-SUMIFS([1]BIOPRODUCTS!$E$2:$E$32,[1]BIOPRODUCTS!$A$2:$A$32,$B7,[1]BIOPRODUCTS!$F$2:$F$32,"SALI",[1]BIOPRODUCTS!$I$2:$I$32,"&gt;="&amp;X$2,[1]BIOPRODUCTS!$I$2:$I$32,"&lt;"&amp;Y$2)</f>
        <v>0</v>
      </c>
      <c r="Y7">
        <f>-SUMIFS([1]BIOPRODUCTS!$E$2:$E$32,[1]BIOPRODUCTS!$A$2:$A$32,$B7,[1]BIOPRODUCTS!$F$2:$F$32,"SALI",[1]BIOPRODUCTS!$I$2:$I$32,"&gt;="&amp;Y$2,[1]BIOPRODUCTS!$I$2:$I$32,"&lt;"&amp;Z$2)</f>
        <v>0</v>
      </c>
      <c r="Z7">
        <f>-SUMIFS([1]BIOPRODUCTS!$E$2:$E$32,[1]BIOPRODUCTS!$A$2:$A$32,$B7,[1]BIOPRODUCTS!$F$2:$F$32,"SALI",[1]BIOPRODUCTS!$I$2:$I$32,"&gt;="&amp;Z$2,[1]BIOPRODUCTS!$I$2:$I$32,"&lt;"&amp;AA$2)</f>
        <v>0</v>
      </c>
      <c r="AA7">
        <f>-SUMIFS([1]BIOPRODUCTS!$E$2:$E$32,[1]BIOPRODUCTS!$A$2:$A$32,$B7,[1]BIOPRODUCTS!$F$2:$F$32,"SALI",[1]BIOPRODUCTS!$I$2:$I$32,"&gt;="&amp;AA$2,[1]BIOPRODUCTS!$I$2:$I$32,"&lt;"&amp;AB$2)</f>
        <v>0</v>
      </c>
      <c r="AB7">
        <f>-SUMIFS([1]BIOPRODUCTS!$E$2:$E$32,[1]BIOPRODUCTS!$A$2:$A$32,$B7,[1]BIOPRODUCTS!$F$2:$F$32,"SALI",[1]BIOPRODUCTS!$I$2:$I$32,"&gt;="&amp;AB$2,[1]BIOPRODUCTS!$I$2:$I$32,"&lt;"&amp;AC$2)</f>
        <v>0</v>
      </c>
      <c r="AC7">
        <f>-SUMIFS([1]BIOPRODUCTS!$E$2:$E$32,[1]BIOPRODUCTS!$A$2:$A$32,$B7,[1]BIOPRODUCTS!$F$2:$F$32,"SALI",[1]BIOPRODUCTS!$I$2:$I$32,"&gt;="&amp;AC$2,[1]BIOPRODUCTS!$I$2:$I$32,"&lt;"&amp;AD$2)</f>
        <v>0</v>
      </c>
      <c r="AD7">
        <f>-SUMIFS([1]BIOPRODUCTS!$E$2:$E$32,[1]BIOPRODUCTS!$A$2:$A$32,$B7,[1]BIOPRODUCTS!$F$2:$F$32,"SALI",[1]BIOPRODUCTS!$I$2:$I$32,"&gt;="&amp;AD$2,[1]BIOPRODUCTS!$I$2:$I$32,"&lt;"&amp;AE$2)</f>
        <v>0</v>
      </c>
      <c r="AE7">
        <f>-SUMIFS([1]BIOPRODUCTS!$E$2:$E$32,[1]BIOPRODUCTS!$A$2:$A$32,$B7,[1]BIOPRODUCTS!$F$2:$F$32,"SALI",[1]BIOPRODUCTS!$I$2:$I$32,"&gt;="&amp;AE$2,[1]BIOPRODUCTS!$I$2:$I$32,"&lt;"&amp;AF$2)</f>
        <v>0</v>
      </c>
      <c r="AF7">
        <f>-SUMIFS([1]BIOPRODUCTS!$E$2:$E$32,[1]BIOPRODUCTS!$A$2:$A$32,$B7,[1]BIOPRODUCTS!$F$2:$F$32,"SALI",[1]BIOPRODUCTS!$I$2:$I$32,"&gt;="&amp;AF$2,[1]BIOPRODUCTS!$I$2:$I$32,"&lt;"&amp;AG$2)</f>
        <v>0</v>
      </c>
      <c r="AG7">
        <f>-SUMIFS([1]BIOPRODUCTS!$E$2:$E$32,[1]BIOPRODUCTS!$A$2:$A$32,$B7,[1]BIOPRODUCTS!$F$2:$F$32,"SALI",[1]BIOPRODUCTS!$I$2:$I$32,"&gt;="&amp;AG$2,[1]BIOPRODUCTS!$I$2:$I$32,"&lt;"&amp;AH$2)</f>
        <v>0</v>
      </c>
      <c r="AH7">
        <f>-SUMIFS([1]BIOPRODUCTS!$E$2:$E$32,[1]BIOPRODUCTS!$A$2:$A$32,$B7,[1]BIOPRODUCTS!$F$2:$F$32,"SALI",[1]BIOPRODUCTS!$I$2:$I$32,"&gt;="&amp;AH$2,[1]BIOPRODUCTS!$I$2:$I$32,"&lt;"&amp;AI$2)</f>
        <v>0</v>
      </c>
      <c r="AI7">
        <f>-SUMIFS([1]BIOPRODUCTS!$E$2:$E$32,[1]BIOPRODUCTS!$A$2:$A$32,$B7,[1]BIOPRODUCTS!$F$2:$F$32,"SALI",[1]BIOPRODUCTS!$I$2:$I$32,"&gt;="&amp;AI$2,[1]BIOPRODUCTS!$I$2:$I$32,"&lt;"&amp;AJ$2)</f>
        <v>0</v>
      </c>
      <c r="AJ7">
        <f>-SUMIFS([1]BIOPRODUCTS!$E$2:$E$32,[1]BIOPRODUCTS!$A$2:$A$32,$B7,[1]BIOPRODUCTS!$F$2:$F$32,"SALI",[1]BIOPRODUCTS!$I$2:$I$32,"&gt;="&amp;AJ$2,[1]BIOPRODUCTS!$I$2:$I$32,"&lt;"&amp;AK$2)</f>
        <v>0</v>
      </c>
      <c r="AK7">
        <f>-SUMIFS([1]BIOPRODUCTS!$E$2:$E$32,[1]BIOPRODUCTS!$A$2:$A$32,$B7,[1]BIOPRODUCTS!$F$2:$F$32,"SALI",[1]BIOPRODUCTS!$I$2:$I$32,"&gt;="&amp;AK$2,[1]BIOPRODUCTS!$I$2:$I$32,"&lt;"&amp;AL$2)</f>
        <v>0</v>
      </c>
      <c r="AL7">
        <f>-SUMIFS([1]BIOPRODUCTS!$E$2:$E$32,[1]BIOPRODUCTS!$A$2:$A$32,$B7,[1]BIOPRODUCTS!$F$2:$F$32,"SALI",[1]BIOPRODUCTS!$I$2:$I$32,"&gt;="&amp;AL$2,[1]BIOPRODUCTS!$I$2:$I$32,"&lt;"&amp;AM$2)</f>
        <v>0</v>
      </c>
      <c r="AN7">
        <f t="shared" si="0"/>
        <v>0</v>
      </c>
      <c r="AO7">
        <f t="shared" si="1"/>
        <v>37</v>
      </c>
    </row>
    <row r="8" spans="2:41" ht="15.75" thickBot="1" x14ac:dyDescent="0.3">
      <c r="B8" s="2" t="s">
        <v>5</v>
      </c>
      <c r="C8">
        <f>-SUMIFS([1]BIOPRODUCTS!$E$2:$E$32,[1]BIOPRODUCTS!$A$2:$A$32,$B8,[1]BIOPRODUCTS!$F$2:$F$32,"SALI",[1]BIOPRODUCTS!$I$2:$I$32,"&gt;="&amp;C$2,[1]BIOPRODUCTS!$I$2:$I$32,"&lt;"&amp;D$2)</f>
        <v>0</v>
      </c>
      <c r="D8">
        <f>-SUMIFS([1]BIOPRODUCTS!$E$2:$E$32,[1]BIOPRODUCTS!$A$2:$A$32,$B8,[1]BIOPRODUCTS!$F$2:$F$32,"SALI",[1]BIOPRODUCTS!$I$2:$I$32,"&gt;="&amp;D$2,[1]BIOPRODUCTS!$I$2:$I$32,"&lt;"&amp;E$2)</f>
        <v>0</v>
      </c>
      <c r="E8">
        <f>-SUMIFS([1]BIOPRODUCTS!$E$2:$E$32,[1]BIOPRODUCTS!$A$2:$A$32,$B8,[1]BIOPRODUCTS!$F$2:$F$32,"SALI",[1]BIOPRODUCTS!$I$2:$I$32,"&gt;="&amp;E$2,[1]BIOPRODUCTS!$I$2:$I$32,"&lt;"&amp;F$2)</f>
        <v>0</v>
      </c>
      <c r="F8">
        <f>-SUMIFS([1]BIOPRODUCTS!$E$2:$E$32,[1]BIOPRODUCTS!$A$2:$A$32,$B8,[1]BIOPRODUCTS!$F$2:$F$32,"SALI",[1]BIOPRODUCTS!$I$2:$I$32,"&gt;="&amp;F$2,[1]BIOPRODUCTS!$I$2:$I$32,"&lt;"&amp;G$2)</f>
        <v>0</v>
      </c>
      <c r="G8">
        <f>-SUMIFS([1]BIOPRODUCTS!$E$2:$E$32,[1]BIOPRODUCTS!$A$2:$A$32,$B8,[1]BIOPRODUCTS!$F$2:$F$32,"SALI",[1]BIOPRODUCTS!$I$2:$I$32,"&gt;="&amp;G$2,[1]BIOPRODUCTS!$I$2:$I$32,"&lt;"&amp;H$2)</f>
        <v>0</v>
      </c>
      <c r="H8">
        <f>-SUMIFS([1]BIOPRODUCTS!$E$2:$E$32,[1]BIOPRODUCTS!$A$2:$A$32,$B8,[1]BIOPRODUCTS!$F$2:$F$32,"SALI",[1]BIOPRODUCTS!$I$2:$I$32,"&gt;="&amp;H$2,[1]BIOPRODUCTS!$I$2:$I$32,"&lt;"&amp;I$2)</f>
        <v>0</v>
      </c>
      <c r="I8">
        <f>-SUMIFS([1]BIOPRODUCTS!$E$2:$E$32,[1]BIOPRODUCTS!$A$2:$A$32,$B8,[1]BIOPRODUCTS!$F$2:$F$32,"SALI",[1]BIOPRODUCTS!$I$2:$I$32,"&gt;="&amp;I$2,[1]BIOPRODUCTS!$I$2:$I$32,"&lt;"&amp;J$2)</f>
        <v>0</v>
      </c>
      <c r="J8">
        <f>-SUMIFS([1]BIOPRODUCTS!$E$2:$E$32,[1]BIOPRODUCTS!$A$2:$A$32,$B8,[1]BIOPRODUCTS!$F$2:$F$32,"SALI",[1]BIOPRODUCTS!$I$2:$I$32,"&gt;="&amp;J$2,[1]BIOPRODUCTS!$I$2:$I$32,"&lt;"&amp;K$2)</f>
        <v>0</v>
      </c>
      <c r="K8">
        <f>-SUMIFS([1]BIOPRODUCTS!$E$2:$E$32,[1]BIOPRODUCTS!$A$2:$A$32,$B8,[1]BIOPRODUCTS!$F$2:$F$32,"SALI",[1]BIOPRODUCTS!$I$2:$I$32,"&gt;="&amp;K$2,[1]BIOPRODUCTS!$I$2:$I$32,"&lt;"&amp;L$2)</f>
        <v>0</v>
      </c>
      <c r="L8">
        <f>-SUMIFS([1]BIOPRODUCTS!$E$2:$E$32,[1]BIOPRODUCTS!$A$2:$A$32,$B8,[1]BIOPRODUCTS!$F$2:$F$32,"SALI",[1]BIOPRODUCTS!$I$2:$I$32,"&gt;="&amp;L$2,[1]BIOPRODUCTS!$I$2:$I$32,"&lt;"&amp;M$2)</f>
        <v>0</v>
      </c>
      <c r="M8">
        <f>-SUMIFS([1]BIOPRODUCTS!$E$2:$E$32,[1]BIOPRODUCTS!$A$2:$A$32,$B8,[1]BIOPRODUCTS!$F$2:$F$32,"SALI",[1]BIOPRODUCTS!$I$2:$I$32,"&gt;="&amp;M$2,[1]BIOPRODUCTS!$I$2:$I$32,"&lt;"&amp;N$2)</f>
        <v>0</v>
      </c>
      <c r="N8">
        <f>-SUMIFS([1]BIOPRODUCTS!$E$2:$E$32,[1]BIOPRODUCTS!$A$2:$A$32,$B8,[1]BIOPRODUCTS!$F$2:$F$32,"SALI",[1]BIOPRODUCTS!$I$2:$I$32,"&gt;="&amp;N$2,[1]BIOPRODUCTS!$I$2:$I$32,"&lt;"&amp;O$2)</f>
        <v>0</v>
      </c>
      <c r="O8">
        <f>-SUMIFS([1]BIOPRODUCTS!$E$2:$E$32,[1]BIOPRODUCTS!$A$2:$A$32,$B8,[1]BIOPRODUCTS!$F$2:$F$32,"SALI",[1]BIOPRODUCTS!$I$2:$I$32,"&gt;="&amp;O$2,[1]BIOPRODUCTS!$I$2:$I$32,"&lt;"&amp;P$2)</f>
        <v>0</v>
      </c>
      <c r="P8">
        <f>-SUMIFS([1]BIOPRODUCTS!$E$2:$E$32,[1]BIOPRODUCTS!$A$2:$A$32,$B8,[1]BIOPRODUCTS!$F$2:$F$32,"SALI",[1]BIOPRODUCTS!$I$2:$I$32,"&gt;="&amp;P$2,[1]BIOPRODUCTS!$I$2:$I$32,"&lt;"&amp;Q$2)</f>
        <v>0</v>
      </c>
      <c r="Q8">
        <f>-SUMIFS([1]BIOPRODUCTS!$E$2:$E$32,[1]BIOPRODUCTS!$A$2:$A$32,$B8,[1]BIOPRODUCTS!$F$2:$F$32,"SALI",[1]BIOPRODUCTS!$I$2:$I$32,"&gt;="&amp;Q$2,[1]BIOPRODUCTS!$I$2:$I$32,"&lt;"&amp;R$2)</f>
        <v>0</v>
      </c>
      <c r="R8">
        <f>-SUMIFS([1]BIOPRODUCTS!$E$2:$E$32,[1]BIOPRODUCTS!$A$2:$A$32,$B8,[1]BIOPRODUCTS!$F$2:$F$32,"SALI",[1]BIOPRODUCTS!$I$2:$I$32,"&gt;="&amp;R$2,[1]BIOPRODUCTS!$I$2:$I$32,"&lt;"&amp;S$2)</f>
        <v>0</v>
      </c>
      <c r="S8">
        <f>-SUMIFS([1]BIOPRODUCTS!$E$2:$E$32,[1]BIOPRODUCTS!$A$2:$A$32,$B8,[1]BIOPRODUCTS!$F$2:$F$32,"SALI",[1]BIOPRODUCTS!$I$2:$I$32,"&gt;="&amp;S$2,[1]BIOPRODUCTS!$I$2:$I$32,"&lt;"&amp;T$2)</f>
        <v>0</v>
      </c>
      <c r="T8">
        <f>-SUMIFS([1]BIOPRODUCTS!$E$2:$E$32,[1]BIOPRODUCTS!$A$2:$A$32,$B8,[1]BIOPRODUCTS!$F$2:$F$32,"SALI",[1]BIOPRODUCTS!$I$2:$I$32,"&gt;="&amp;T$2,[1]BIOPRODUCTS!$I$2:$I$32,"&lt;"&amp;U$2)</f>
        <v>0</v>
      </c>
      <c r="U8">
        <f>-SUMIFS([1]BIOPRODUCTS!$E$2:$E$32,[1]BIOPRODUCTS!$A$2:$A$32,$B8,[1]BIOPRODUCTS!$F$2:$F$32,"SALI",[1]BIOPRODUCTS!$I$2:$I$32,"&gt;="&amp;U$2,[1]BIOPRODUCTS!$I$2:$I$32,"&lt;"&amp;V$2)</f>
        <v>0</v>
      </c>
      <c r="V8">
        <f>-SUMIFS([1]BIOPRODUCTS!$E$2:$E$32,[1]BIOPRODUCTS!$A$2:$A$32,$B8,[1]BIOPRODUCTS!$F$2:$F$32,"SALI",[1]BIOPRODUCTS!$I$2:$I$32,"&gt;="&amp;V$2,[1]BIOPRODUCTS!$I$2:$I$32,"&lt;"&amp;W$2)</f>
        <v>0</v>
      </c>
      <c r="W8">
        <f>-SUMIFS([1]BIOPRODUCTS!$E$2:$E$32,[1]BIOPRODUCTS!$A$2:$A$32,$B8,[1]BIOPRODUCTS!$F$2:$F$32,"SALI",[1]BIOPRODUCTS!$I$2:$I$32,"&gt;="&amp;W$2,[1]BIOPRODUCTS!$I$2:$I$32,"&lt;"&amp;X$2)</f>
        <v>0</v>
      </c>
      <c r="X8">
        <f>-SUMIFS([1]BIOPRODUCTS!$E$2:$E$32,[1]BIOPRODUCTS!$A$2:$A$32,$B8,[1]BIOPRODUCTS!$F$2:$F$32,"SALI",[1]BIOPRODUCTS!$I$2:$I$32,"&gt;="&amp;X$2,[1]BIOPRODUCTS!$I$2:$I$32,"&lt;"&amp;Y$2)</f>
        <v>0</v>
      </c>
      <c r="Y8">
        <f>-SUMIFS([1]BIOPRODUCTS!$E$2:$E$32,[1]BIOPRODUCTS!$A$2:$A$32,$B8,[1]BIOPRODUCTS!$F$2:$F$32,"SALI",[1]BIOPRODUCTS!$I$2:$I$32,"&gt;="&amp;Y$2,[1]BIOPRODUCTS!$I$2:$I$32,"&lt;"&amp;Z$2)</f>
        <v>0</v>
      </c>
      <c r="Z8">
        <f>-SUMIFS([1]BIOPRODUCTS!$E$2:$E$32,[1]BIOPRODUCTS!$A$2:$A$32,$B8,[1]BIOPRODUCTS!$F$2:$F$32,"SALI",[1]BIOPRODUCTS!$I$2:$I$32,"&gt;="&amp;Z$2,[1]BIOPRODUCTS!$I$2:$I$32,"&lt;"&amp;AA$2)</f>
        <v>0</v>
      </c>
      <c r="AA8">
        <f>-SUMIFS([1]BIOPRODUCTS!$E$2:$E$32,[1]BIOPRODUCTS!$A$2:$A$32,$B8,[1]BIOPRODUCTS!$F$2:$F$32,"SALI",[1]BIOPRODUCTS!$I$2:$I$32,"&gt;="&amp;AA$2,[1]BIOPRODUCTS!$I$2:$I$32,"&lt;"&amp;AB$2)</f>
        <v>0</v>
      </c>
      <c r="AB8">
        <f>-SUMIFS([1]BIOPRODUCTS!$E$2:$E$32,[1]BIOPRODUCTS!$A$2:$A$32,$B8,[1]BIOPRODUCTS!$F$2:$F$32,"SALI",[1]BIOPRODUCTS!$I$2:$I$32,"&gt;="&amp;AB$2,[1]BIOPRODUCTS!$I$2:$I$32,"&lt;"&amp;AC$2)</f>
        <v>0</v>
      </c>
      <c r="AC8">
        <f>-SUMIFS([1]BIOPRODUCTS!$E$2:$E$32,[1]BIOPRODUCTS!$A$2:$A$32,$B8,[1]BIOPRODUCTS!$F$2:$F$32,"SALI",[1]BIOPRODUCTS!$I$2:$I$32,"&gt;="&amp;AC$2,[1]BIOPRODUCTS!$I$2:$I$32,"&lt;"&amp;AD$2)</f>
        <v>0</v>
      </c>
      <c r="AD8">
        <f>-SUMIFS([1]BIOPRODUCTS!$E$2:$E$32,[1]BIOPRODUCTS!$A$2:$A$32,$B8,[1]BIOPRODUCTS!$F$2:$F$32,"SALI",[1]BIOPRODUCTS!$I$2:$I$32,"&gt;="&amp;AD$2,[1]BIOPRODUCTS!$I$2:$I$32,"&lt;"&amp;AE$2)</f>
        <v>0</v>
      </c>
      <c r="AE8">
        <f>-SUMIFS([1]BIOPRODUCTS!$E$2:$E$32,[1]BIOPRODUCTS!$A$2:$A$32,$B8,[1]BIOPRODUCTS!$F$2:$F$32,"SALI",[1]BIOPRODUCTS!$I$2:$I$32,"&gt;="&amp;AE$2,[1]BIOPRODUCTS!$I$2:$I$32,"&lt;"&amp;AF$2)</f>
        <v>0</v>
      </c>
      <c r="AF8">
        <f>-SUMIFS([1]BIOPRODUCTS!$E$2:$E$32,[1]BIOPRODUCTS!$A$2:$A$32,$B8,[1]BIOPRODUCTS!$F$2:$F$32,"SALI",[1]BIOPRODUCTS!$I$2:$I$32,"&gt;="&amp;AF$2,[1]BIOPRODUCTS!$I$2:$I$32,"&lt;"&amp;AG$2)</f>
        <v>0</v>
      </c>
      <c r="AG8">
        <f>-SUMIFS([1]BIOPRODUCTS!$E$2:$E$32,[1]BIOPRODUCTS!$A$2:$A$32,$B8,[1]BIOPRODUCTS!$F$2:$F$32,"SALI",[1]BIOPRODUCTS!$I$2:$I$32,"&gt;="&amp;AG$2,[1]BIOPRODUCTS!$I$2:$I$32,"&lt;"&amp;AH$2)</f>
        <v>0</v>
      </c>
      <c r="AH8">
        <f>-SUMIFS([1]BIOPRODUCTS!$E$2:$E$32,[1]BIOPRODUCTS!$A$2:$A$32,$B8,[1]BIOPRODUCTS!$F$2:$F$32,"SALI",[1]BIOPRODUCTS!$I$2:$I$32,"&gt;="&amp;AH$2,[1]BIOPRODUCTS!$I$2:$I$32,"&lt;"&amp;AI$2)</f>
        <v>0</v>
      </c>
      <c r="AI8">
        <f>-SUMIFS([1]BIOPRODUCTS!$E$2:$E$32,[1]BIOPRODUCTS!$A$2:$A$32,$B8,[1]BIOPRODUCTS!$F$2:$F$32,"SALI",[1]BIOPRODUCTS!$I$2:$I$32,"&gt;="&amp;AI$2,[1]BIOPRODUCTS!$I$2:$I$32,"&lt;"&amp;AJ$2)</f>
        <v>0</v>
      </c>
      <c r="AJ8">
        <f>-SUMIFS([1]BIOPRODUCTS!$E$2:$E$32,[1]BIOPRODUCTS!$A$2:$A$32,$B8,[1]BIOPRODUCTS!$F$2:$F$32,"SALI",[1]BIOPRODUCTS!$I$2:$I$32,"&gt;="&amp;AJ$2,[1]BIOPRODUCTS!$I$2:$I$32,"&lt;"&amp;AK$2)</f>
        <v>0</v>
      </c>
      <c r="AK8">
        <f>-SUMIFS([1]BIOPRODUCTS!$E$2:$E$32,[1]BIOPRODUCTS!$A$2:$A$32,$B8,[1]BIOPRODUCTS!$F$2:$F$32,"SALI",[1]BIOPRODUCTS!$I$2:$I$32,"&gt;="&amp;AK$2,[1]BIOPRODUCTS!$I$2:$I$32,"&lt;"&amp;AL$2)</f>
        <v>0</v>
      </c>
      <c r="AL8">
        <f>-SUMIFS([1]BIOPRODUCTS!$E$2:$E$32,[1]BIOPRODUCTS!$A$2:$A$32,$B8,[1]BIOPRODUCTS!$F$2:$F$32,"SALI",[1]BIOPRODUCTS!$I$2:$I$32,"&gt;="&amp;AL$2,[1]BIOPRODUCTS!$I$2:$I$32,"&lt;"&amp;AM$2)</f>
        <v>0</v>
      </c>
      <c r="AN8">
        <f t="shared" si="0"/>
        <v>0</v>
      </c>
      <c r="AO8">
        <f t="shared" si="1"/>
        <v>37</v>
      </c>
    </row>
    <row r="9" spans="2:41" ht="15.75" thickBot="1" x14ac:dyDescent="0.3">
      <c r="B9" s="2" t="s">
        <v>6</v>
      </c>
      <c r="C9">
        <f>-SUMIFS([1]BIOPRODUCTS!$E$2:$E$32,[1]BIOPRODUCTS!$A$2:$A$32,$B9,[1]BIOPRODUCTS!$F$2:$F$32,"SALI",[1]BIOPRODUCTS!$I$2:$I$32,"&gt;="&amp;C$2,[1]BIOPRODUCTS!$I$2:$I$32,"&lt;"&amp;D$2)</f>
        <v>0</v>
      </c>
      <c r="D9">
        <f>-SUMIFS([1]BIOPRODUCTS!$E$2:$E$32,[1]BIOPRODUCTS!$A$2:$A$32,$B9,[1]BIOPRODUCTS!$F$2:$F$32,"SALI",[1]BIOPRODUCTS!$I$2:$I$32,"&gt;="&amp;D$2,[1]BIOPRODUCTS!$I$2:$I$32,"&lt;"&amp;E$2)</f>
        <v>0</v>
      </c>
      <c r="E9">
        <f>-SUMIFS([1]BIOPRODUCTS!$E$2:$E$32,[1]BIOPRODUCTS!$A$2:$A$32,$B9,[1]BIOPRODUCTS!$F$2:$F$32,"SALI",[1]BIOPRODUCTS!$I$2:$I$32,"&gt;="&amp;E$2,[1]BIOPRODUCTS!$I$2:$I$32,"&lt;"&amp;F$2)</f>
        <v>0</v>
      </c>
      <c r="F9">
        <f>-SUMIFS([1]BIOPRODUCTS!$E$2:$E$32,[1]BIOPRODUCTS!$A$2:$A$32,$B9,[1]BIOPRODUCTS!$F$2:$F$32,"SALI",[1]BIOPRODUCTS!$I$2:$I$32,"&gt;="&amp;F$2,[1]BIOPRODUCTS!$I$2:$I$32,"&lt;"&amp;G$2)</f>
        <v>0</v>
      </c>
      <c r="G9">
        <f>-SUMIFS([1]BIOPRODUCTS!$E$2:$E$32,[1]BIOPRODUCTS!$A$2:$A$32,$B9,[1]BIOPRODUCTS!$F$2:$F$32,"SALI",[1]BIOPRODUCTS!$I$2:$I$32,"&gt;="&amp;G$2,[1]BIOPRODUCTS!$I$2:$I$32,"&lt;"&amp;H$2)</f>
        <v>0</v>
      </c>
      <c r="H9">
        <f>-SUMIFS([1]BIOPRODUCTS!$E$2:$E$32,[1]BIOPRODUCTS!$A$2:$A$32,$B9,[1]BIOPRODUCTS!$F$2:$F$32,"SALI",[1]BIOPRODUCTS!$I$2:$I$32,"&gt;="&amp;H$2,[1]BIOPRODUCTS!$I$2:$I$32,"&lt;"&amp;I$2)</f>
        <v>0</v>
      </c>
      <c r="I9">
        <f>-SUMIFS([1]BIOPRODUCTS!$E$2:$E$32,[1]BIOPRODUCTS!$A$2:$A$32,$B9,[1]BIOPRODUCTS!$F$2:$F$32,"SALI",[1]BIOPRODUCTS!$I$2:$I$32,"&gt;="&amp;I$2,[1]BIOPRODUCTS!$I$2:$I$32,"&lt;"&amp;J$2)</f>
        <v>0</v>
      </c>
      <c r="J9">
        <f>-SUMIFS([1]BIOPRODUCTS!$E$2:$E$32,[1]BIOPRODUCTS!$A$2:$A$32,$B9,[1]BIOPRODUCTS!$F$2:$F$32,"SALI",[1]BIOPRODUCTS!$I$2:$I$32,"&gt;="&amp;J$2,[1]BIOPRODUCTS!$I$2:$I$32,"&lt;"&amp;K$2)</f>
        <v>0</v>
      </c>
      <c r="K9">
        <f>-SUMIFS([1]BIOPRODUCTS!$E$2:$E$32,[1]BIOPRODUCTS!$A$2:$A$32,$B9,[1]BIOPRODUCTS!$F$2:$F$32,"SALI",[1]BIOPRODUCTS!$I$2:$I$32,"&gt;="&amp;K$2,[1]BIOPRODUCTS!$I$2:$I$32,"&lt;"&amp;L$2)</f>
        <v>0</v>
      </c>
      <c r="L9">
        <f>-SUMIFS([1]BIOPRODUCTS!$E$2:$E$32,[1]BIOPRODUCTS!$A$2:$A$32,$B9,[1]BIOPRODUCTS!$F$2:$F$32,"SALI",[1]BIOPRODUCTS!$I$2:$I$32,"&gt;="&amp;L$2,[1]BIOPRODUCTS!$I$2:$I$32,"&lt;"&amp;M$2)</f>
        <v>0</v>
      </c>
      <c r="M9">
        <f>-SUMIFS([1]BIOPRODUCTS!$E$2:$E$32,[1]BIOPRODUCTS!$A$2:$A$32,$B9,[1]BIOPRODUCTS!$F$2:$F$32,"SALI",[1]BIOPRODUCTS!$I$2:$I$32,"&gt;="&amp;M$2,[1]BIOPRODUCTS!$I$2:$I$32,"&lt;"&amp;N$2)</f>
        <v>0</v>
      </c>
      <c r="N9">
        <f>-SUMIFS([1]BIOPRODUCTS!$E$2:$E$32,[1]BIOPRODUCTS!$A$2:$A$32,$B9,[1]BIOPRODUCTS!$F$2:$F$32,"SALI",[1]BIOPRODUCTS!$I$2:$I$32,"&gt;="&amp;N$2,[1]BIOPRODUCTS!$I$2:$I$32,"&lt;"&amp;O$2)</f>
        <v>0</v>
      </c>
      <c r="O9">
        <f>-SUMIFS([1]BIOPRODUCTS!$E$2:$E$32,[1]BIOPRODUCTS!$A$2:$A$32,$B9,[1]BIOPRODUCTS!$F$2:$F$32,"SALI",[1]BIOPRODUCTS!$I$2:$I$32,"&gt;="&amp;O$2,[1]BIOPRODUCTS!$I$2:$I$32,"&lt;"&amp;P$2)</f>
        <v>0</v>
      </c>
      <c r="P9">
        <f>-SUMIFS([1]BIOPRODUCTS!$E$2:$E$32,[1]BIOPRODUCTS!$A$2:$A$32,$B9,[1]BIOPRODUCTS!$F$2:$F$32,"SALI",[1]BIOPRODUCTS!$I$2:$I$32,"&gt;="&amp;P$2,[1]BIOPRODUCTS!$I$2:$I$32,"&lt;"&amp;Q$2)</f>
        <v>0</v>
      </c>
      <c r="Q9">
        <f>-SUMIFS([1]BIOPRODUCTS!$E$2:$E$32,[1]BIOPRODUCTS!$A$2:$A$32,$B9,[1]BIOPRODUCTS!$F$2:$F$32,"SALI",[1]BIOPRODUCTS!$I$2:$I$32,"&gt;="&amp;Q$2,[1]BIOPRODUCTS!$I$2:$I$32,"&lt;"&amp;R$2)</f>
        <v>0</v>
      </c>
      <c r="R9">
        <f>-SUMIFS([1]BIOPRODUCTS!$E$2:$E$32,[1]BIOPRODUCTS!$A$2:$A$32,$B9,[1]BIOPRODUCTS!$F$2:$F$32,"SALI",[1]BIOPRODUCTS!$I$2:$I$32,"&gt;="&amp;R$2,[1]BIOPRODUCTS!$I$2:$I$32,"&lt;"&amp;S$2)</f>
        <v>0</v>
      </c>
      <c r="S9">
        <f>-SUMIFS([1]BIOPRODUCTS!$E$2:$E$32,[1]BIOPRODUCTS!$A$2:$A$32,$B9,[1]BIOPRODUCTS!$F$2:$F$32,"SALI",[1]BIOPRODUCTS!$I$2:$I$32,"&gt;="&amp;S$2,[1]BIOPRODUCTS!$I$2:$I$32,"&lt;"&amp;T$2)</f>
        <v>0</v>
      </c>
      <c r="T9">
        <f>-SUMIFS([1]BIOPRODUCTS!$E$2:$E$32,[1]BIOPRODUCTS!$A$2:$A$32,$B9,[1]BIOPRODUCTS!$F$2:$F$32,"SALI",[1]BIOPRODUCTS!$I$2:$I$32,"&gt;="&amp;T$2,[1]BIOPRODUCTS!$I$2:$I$32,"&lt;"&amp;U$2)</f>
        <v>0</v>
      </c>
      <c r="U9">
        <f>-SUMIFS([1]BIOPRODUCTS!$E$2:$E$32,[1]BIOPRODUCTS!$A$2:$A$32,$B9,[1]BIOPRODUCTS!$F$2:$F$32,"SALI",[1]BIOPRODUCTS!$I$2:$I$32,"&gt;="&amp;U$2,[1]BIOPRODUCTS!$I$2:$I$32,"&lt;"&amp;V$2)</f>
        <v>0</v>
      </c>
      <c r="V9">
        <f>-SUMIFS([1]BIOPRODUCTS!$E$2:$E$32,[1]BIOPRODUCTS!$A$2:$A$32,$B9,[1]BIOPRODUCTS!$F$2:$F$32,"SALI",[1]BIOPRODUCTS!$I$2:$I$32,"&gt;="&amp;V$2,[1]BIOPRODUCTS!$I$2:$I$32,"&lt;"&amp;W$2)</f>
        <v>0</v>
      </c>
      <c r="W9">
        <f>-SUMIFS([1]BIOPRODUCTS!$E$2:$E$32,[1]BIOPRODUCTS!$A$2:$A$32,$B9,[1]BIOPRODUCTS!$F$2:$F$32,"SALI",[1]BIOPRODUCTS!$I$2:$I$32,"&gt;="&amp;W$2,[1]BIOPRODUCTS!$I$2:$I$32,"&lt;"&amp;X$2)</f>
        <v>0</v>
      </c>
      <c r="X9">
        <f>-SUMIFS([1]BIOPRODUCTS!$E$2:$E$32,[1]BIOPRODUCTS!$A$2:$A$32,$B9,[1]BIOPRODUCTS!$F$2:$F$32,"SALI",[1]BIOPRODUCTS!$I$2:$I$32,"&gt;="&amp;X$2,[1]BIOPRODUCTS!$I$2:$I$32,"&lt;"&amp;Y$2)</f>
        <v>0</v>
      </c>
      <c r="Y9">
        <f>-SUMIFS([1]BIOPRODUCTS!$E$2:$E$32,[1]BIOPRODUCTS!$A$2:$A$32,$B9,[1]BIOPRODUCTS!$F$2:$F$32,"SALI",[1]BIOPRODUCTS!$I$2:$I$32,"&gt;="&amp;Y$2,[1]BIOPRODUCTS!$I$2:$I$32,"&lt;"&amp;Z$2)</f>
        <v>0</v>
      </c>
      <c r="Z9">
        <f>-SUMIFS([1]BIOPRODUCTS!$E$2:$E$32,[1]BIOPRODUCTS!$A$2:$A$32,$B9,[1]BIOPRODUCTS!$F$2:$F$32,"SALI",[1]BIOPRODUCTS!$I$2:$I$32,"&gt;="&amp;Z$2,[1]BIOPRODUCTS!$I$2:$I$32,"&lt;"&amp;AA$2)</f>
        <v>0</v>
      </c>
      <c r="AA9">
        <f>-SUMIFS([1]BIOPRODUCTS!$E$2:$E$32,[1]BIOPRODUCTS!$A$2:$A$32,$B9,[1]BIOPRODUCTS!$F$2:$F$32,"SALI",[1]BIOPRODUCTS!$I$2:$I$32,"&gt;="&amp;AA$2,[1]BIOPRODUCTS!$I$2:$I$32,"&lt;"&amp;AB$2)</f>
        <v>0</v>
      </c>
      <c r="AB9">
        <f>-SUMIFS([1]BIOPRODUCTS!$E$2:$E$32,[1]BIOPRODUCTS!$A$2:$A$32,$B9,[1]BIOPRODUCTS!$F$2:$F$32,"SALI",[1]BIOPRODUCTS!$I$2:$I$32,"&gt;="&amp;AB$2,[1]BIOPRODUCTS!$I$2:$I$32,"&lt;"&amp;AC$2)</f>
        <v>0</v>
      </c>
      <c r="AC9">
        <f>-SUMIFS([1]BIOPRODUCTS!$E$2:$E$32,[1]BIOPRODUCTS!$A$2:$A$32,$B9,[1]BIOPRODUCTS!$F$2:$F$32,"SALI",[1]BIOPRODUCTS!$I$2:$I$32,"&gt;="&amp;AC$2,[1]BIOPRODUCTS!$I$2:$I$32,"&lt;"&amp;AD$2)</f>
        <v>0</v>
      </c>
      <c r="AD9">
        <f>-SUMIFS([1]BIOPRODUCTS!$E$2:$E$32,[1]BIOPRODUCTS!$A$2:$A$32,$B9,[1]BIOPRODUCTS!$F$2:$F$32,"SALI",[1]BIOPRODUCTS!$I$2:$I$32,"&gt;="&amp;AD$2,[1]BIOPRODUCTS!$I$2:$I$32,"&lt;"&amp;AE$2)</f>
        <v>0</v>
      </c>
      <c r="AE9">
        <f>-SUMIFS([1]BIOPRODUCTS!$E$2:$E$32,[1]BIOPRODUCTS!$A$2:$A$32,$B9,[1]BIOPRODUCTS!$F$2:$F$32,"SALI",[1]BIOPRODUCTS!$I$2:$I$32,"&gt;="&amp;AE$2,[1]BIOPRODUCTS!$I$2:$I$32,"&lt;"&amp;AF$2)</f>
        <v>0</v>
      </c>
      <c r="AF9">
        <f>-SUMIFS([1]BIOPRODUCTS!$E$2:$E$32,[1]BIOPRODUCTS!$A$2:$A$32,$B9,[1]BIOPRODUCTS!$F$2:$F$32,"SALI",[1]BIOPRODUCTS!$I$2:$I$32,"&gt;="&amp;AF$2,[1]BIOPRODUCTS!$I$2:$I$32,"&lt;"&amp;AG$2)</f>
        <v>0</v>
      </c>
      <c r="AG9">
        <f>-SUMIFS([1]BIOPRODUCTS!$E$2:$E$32,[1]BIOPRODUCTS!$A$2:$A$32,$B9,[1]BIOPRODUCTS!$F$2:$F$32,"SALI",[1]BIOPRODUCTS!$I$2:$I$32,"&gt;="&amp;AG$2,[1]BIOPRODUCTS!$I$2:$I$32,"&lt;"&amp;AH$2)</f>
        <v>0</v>
      </c>
      <c r="AH9">
        <f>-SUMIFS([1]BIOPRODUCTS!$E$2:$E$32,[1]BIOPRODUCTS!$A$2:$A$32,$B9,[1]BIOPRODUCTS!$F$2:$F$32,"SALI",[1]BIOPRODUCTS!$I$2:$I$32,"&gt;="&amp;AH$2,[1]BIOPRODUCTS!$I$2:$I$32,"&lt;"&amp;AI$2)</f>
        <v>0</v>
      </c>
      <c r="AI9">
        <f>-SUMIFS([1]BIOPRODUCTS!$E$2:$E$32,[1]BIOPRODUCTS!$A$2:$A$32,$B9,[1]BIOPRODUCTS!$F$2:$F$32,"SALI",[1]BIOPRODUCTS!$I$2:$I$32,"&gt;="&amp;AI$2,[1]BIOPRODUCTS!$I$2:$I$32,"&lt;"&amp;AJ$2)</f>
        <v>0</v>
      </c>
      <c r="AJ9">
        <f>-SUMIFS([1]BIOPRODUCTS!$E$2:$E$32,[1]BIOPRODUCTS!$A$2:$A$32,$B9,[1]BIOPRODUCTS!$F$2:$F$32,"SALI",[1]BIOPRODUCTS!$I$2:$I$32,"&gt;="&amp;AJ$2,[1]BIOPRODUCTS!$I$2:$I$32,"&lt;"&amp;AK$2)</f>
        <v>0</v>
      </c>
      <c r="AK9">
        <f>-SUMIFS([1]BIOPRODUCTS!$E$2:$E$32,[1]BIOPRODUCTS!$A$2:$A$32,$B9,[1]BIOPRODUCTS!$F$2:$F$32,"SALI",[1]BIOPRODUCTS!$I$2:$I$32,"&gt;="&amp;AK$2,[1]BIOPRODUCTS!$I$2:$I$32,"&lt;"&amp;AL$2)</f>
        <v>0</v>
      </c>
      <c r="AL9">
        <f>-SUMIFS([1]BIOPRODUCTS!$E$2:$E$32,[1]BIOPRODUCTS!$A$2:$A$32,$B9,[1]BIOPRODUCTS!$F$2:$F$32,"SALI",[1]BIOPRODUCTS!$I$2:$I$32,"&gt;="&amp;AL$2,[1]BIOPRODUCTS!$I$2:$I$32,"&lt;"&amp;AM$2)</f>
        <v>0</v>
      </c>
      <c r="AN9">
        <f t="shared" si="0"/>
        <v>0</v>
      </c>
      <c r="AO9">
        <f t="shared" si="1"/>
        <v>37</v>
      </c>
    </row>
    <row r="10" spans="2:41" ht="15.75" thickBot="1" x14ac:dyDescent="0.3">
      <c r="B10" s="2" t="s">
        <v>7</v>
      </c>
      <c r="C10">
        <f>-SUMIFS([1]BIOPRODUCTS!$E$2:$E$32,[1]BIOPRODUCTS!$A$2:$A$32,$B10,[1]BIOPRODUCTS!$F$2:$F$32,"SALI",[1]BIOPRODUCTS!$I$2:$I$32,"&gt;="&amp;C$2,[1]BIOPRODUCTS!$I$2:$I$32,"&lt;"&amp;D$2)</f>
        <v>0</v>
      </c>
      <c r="D10">
        <f>-SUMIFS([1]BIOPRODUCTS!$E$2:$E$32,[1]BIOPRODUCTS!$A$2:$A$32,$B10,[1]BIOPRODUCTS!$F$2:$F$32,"SALI",[1]BIOPRODUCTS!$I$2:$I$32,"&gt;="&amp;D$2,[1]BIOPRODUCTS!$I$2:$I$32,"&lt;"&amp;E$2)</f>
        <v>0</v>
      </c>
      <c r="E10">
        <f>-SUMIFS([1]BIOPRODUCTS!$E$2:$E$32,[1]BIOPRODUCTS!$A$2:$A$32,$B10,[1]BIOPRODUCTS!$F$2:$F$32,"SALI",[1]BIOPRODUCTS!$I$2:$I$32,"&gt;="&amp;E$2,[1]BIOPRODUCTS!$I$2:$I$32,"&lt;"&amp;F$2)</f>
        <v>0</v>
      </c>
      <c r="F10">
        <f>-SUMIFS([1]BIOPRODUCTS!$E$2:$E$32,[1]BIOPRODUCTS!$A$2:$A$32,$B10,[1]BIOPRODUCTS!$F$2:$F$32,"SALI",[1]BIOPRODUCTS!$I$2:$I$32,"&gt;="&amp;F$2,[1]BIOPRODUCTS!$I$2:$I$32,"&lt;"&amp;G$2)</f>
        <v>0</v>
      </c>
      <c r="G10">
        <f>-SUMIFS([1]BIOPRODUCTS!$E$2:$E$32,[1]BIOPRODUCTS!$A$2:$A$32,$B10,[1]BIOPRODUCTS!$F$2:$F$32,"SALI",[1]BIOPRODUCTS!$I$2:$I$32,"&gt;="&amp;G$2,[1]BIOPRODUCTS!$I$2:$I$32,"&lt;"&amp;H$2)</f>
        <v>0</v>
      </c>
      <c r="H10">
        <f>-SUMIFS([1]BIOPRODUCTS!$E$2:$E$32,[1]BIOPRODUCTS!$A$2:$A$32,$B10,[1]BIOPRODUCTS!$F$2:$F$32,"SALI",[1]BIOPRODUCTS!$I$2:$I$32,"&gt;="&amp;H$2,[1]BIOPRODUCTS!$I$2:$I$32,"&lt;"&amp;I$2)</f>
        <v>0</v>
      </c>
      <c r="I10">
        <f>-SUMIFS([1]BIOPRODUCTS!$E$2:$E$32,[1]BIOPRODUCTS!$A$2:$A$32,$B10,[1]BIOPRODUCTS!$F$2:$F$32,"SALI",[1]BIOPRODUCTS!$I$2:$I$32,"&gt;="&amp;I$2,[1]BIOPRODUCTS!$I$2:$I$32,"&lt;"&amp;J$2)</f>
        <v>0</v>
      </c>
      <c r="J10">
        <f>-SUMIFS([1]BIOPRODUCTS!$E$2:$E$32,[1]BIOPRODUCTS!$A$2:$A$32,$B10,[1]BIOPRODUCTS!$F$2:$F$32,"SALI",[1]BIOPRODUCTS!$I$2:$I$32,"&gt;="&amp;J$2,[1]BIOPRODUCTS!$I$2:$I$32,"&lt;"&amp;K$2)</f>
        <v>0</v>
      </c>
      <c r="K10">
        <f>-SUMIFS([1]BIOPRODUCTS!$E$2:$E$32,[1]BIOPRODUCTS!$A$2:$A$32,$B10,[1]BIOPRODUCTS!$F$2:$F$32,"SALI",[1]BIOPRODUCTS!$I$2:$I$32,"&gt;="&amp;K$2,[1]BIOPRODUCTS!$I$2:$I$32,"&lt;"&amp;L$2)</f>
        <v>0</v>
      </c>
      <c r="L10">
        <f>-SUMIFS([1]BIOPRODUCTS!$E$2:$E$32,[1]BIOPRODUCTS!$A$2:$A$32,$B10,[1]BIOPRODUCTS!$F$2:$F$32,"SALI",[1]BIOPRODUCTS!$I$2:$I$32,"&gt;="&amp;L$2,[1]BIOPRODUCTS!$I$2:$I$32,"&lt;"&amp;M$2)</f>
        <v>0</v>
      </c>
      <c r="M10">
        <f>-SUMIFS([1]BIOPRODUCTS!$E$2:$E$32,[1]BIOPRODUCTS!$A$2:$A$32,$B10,[1]BIOPRODUCTS!$F$2:$F$32,"SALI",[1]BIOPRODUCTS!$I$2:$I$32,"&gt;="&amp;M$2,[1]BIOPRODUCTS!$I$2:$I$32,"&lt;"&amp;N$2)</f>
        <v>0</v>
      </c>
      <c r="N10">
        <f>-SUMIFS([1]BIOPRODUCTS!$E$2:$E$32,[1]BIOPRODUCTS!$A$2:$A$32,$B10,[1]BIOPRODUCTS!$F$2:$F$32,"SALI",[1]BIOPRODUCTS!$I$2:$I$32,"&gt;="&amp;N$2,[1]BIOPRODUCTS!$I$2:$I$32,"&lt;"&amp;O$2)</f>
        <v>0</v>
      </c>
      <c r="O10">
        <f>-SUMIFS([1]BIOPRODUCTS!$E$2:$E$32,[1]BIOPRODUCTS!$A$2:$A$32,$B10,[1]BIOPRODUCTS!$F$2:$F$32,"SALI",[1]BIOPRODUCTS!$I$2:$I$32,"&gt;="&amp;O$2,[1]BIOPRODUCTS!$I$2:$I$32,"&lt;"&amp;P$2)</f>
        <v>0</v>
      </c>
      <c r="P10">
        <f>-SUMIFS([1]BIOPRODUCTS!$E$2:$E$32,[1]BIOPRODUCTS!$A$2:$A$32,$B10,[1]BIOPRODUCTS!$F$2:$F$32,"SALI",[1]BIOPRODUCTS!$I$2:$I$32,"&gt;="&amp;P$2,[1]BIOPRODUCTS!$I$2:$I$32,"&lt;"&amp;Q$2)</f>
        <v>0</v>
      </c>
      <c r="Q10">
        <f>-SUMIFS([1]BIOPRODUCTS!$E$2:$E$32,[1]BIOPRODUCTS!$A$2:$A$32,$B10,[1]BIOPRODUCTS!$F$2:$F$32,"SALI",[1]BIOPRODUCTS!$I$2:$I$32,"&gt;="&amp;Q$2,[1]BIOPRODUCTS!$I$2:$I$32,"&lt;"&amp;R$2)</f>
        <v>0</v>
      </c>
      <c r="R10">
        <f>-SUMIFS([1]BIOPRODUCTS!$E$2:$E$32,[1]BIOPRODUCTS!$A$2:$A$32,$B10,[1]BIOPRODUCTS!$F$2:$F$32,"SALI",[1]BIOPRODUCTS!$I$2:$I$32,"&gt;="&amp;R$2,[1]BIOPRODUCTS!$I$2:$I$32,"&lt;"&amp;S$2)</f>
        <v>0</v>
      </c>
      <c r="S10">
        <f>-SUMIFS([1]BIOPRODUCTS!$E$2:$E$32,[1]BIOPRODUCTS!$A$2:$A$32,$B10,[1]BIOPRODUCTS!$F$2:$F$32,"SALI",[1]BIOPRODUCTS!$I$2:$I$32,"&gt;="&amp;S$2,[1]BIOPRODUCTS!$I$2:$I$32,"&lt;"&amp;T$2)</f>
        <v>0</v>
      </c>
      <c r="T10">
        <f>-SUMIFS([1]BIOPRODUCTS!$E$2:$E$32,[1]BIOPRODUCTS!$A$2:$A$32,$B10,[1]BIOPRODUCTS!$F$2:$F$32,"SALI",[1]BIOPRODUCTS!$I$2:$I$32,"&gt;="&amp;T$2,[1]BIOPRODUCTS!$I$2:$I$32,"&lt;"&amp;U$2)</f>
        <v>0</v>
      </c>
      <c r="U10">
        <f>-SUMIFS([1]BIOPRODUCTS!$E$2:$E$32,[1]BIOPRODUCTS!$A$2:$A$32,$B10,[1]BIOPRODUCTS!$F$2:$F$32,"SALI",[1]BIOPRODUCTS!$I$2:$I$32,"&gt;="&amp;U$2,[1]BIOPRODUCTS!$I$2:$I$32,"&lt;"&amp;V$2)</f>
        <v>0</v>
      </c>
      <c r="V10">
        <f>-SUMIFS([1]BIOPRODUCTS!$E$2:$E$32,[1]BIOPRODUCTS!$A$2:$A$32,$B10,[1]BIOPRODUCTS!$F$2:$F$32,"SALI",[1]BIOPRODUCTS!$I$2:$I$32,"&gt;="&amp;V$2,[1]BIOPRODUCTS!$I$2:$I$32,"&lt;"&amp;W$2)</f>
        <v>0</v>
      </c>
      <c r="W10">
        <f>-SUMIFS([1]BIOPRODUCTS!$E$2:$E$32,[1]BIOPRODUCTS!$A$2:$A$32,$B10,[1]BIOPRODUCTS!$F$2:$F$32,"SALI",[1]BIOPRODUCTS!$I$2:$I$32,"&gt;="&amp;W$2,[1]BIOPRODUCTS!$I$2:$I$32,"&lt;"&amp;X$2)</f>
        <v>0</v>
      </c>
      <c r="X10">
        <f>-SUMIFS([1]BIOPRODUCTS!$E$2:$E$32,[1]BIOPRODUCTS!$A$2:$A$32,$B10,[1]BIOPRODUCTS!$F$2:$F$32,"SALI",[1]BIOPRODUCTS!$I$2:$I$32,"&gt;="&amp;X$2,[1]BIOPRODUCTS!$I$2:$I$32,"&lt;"&amp;Y$2)</f>
        <v>0</v>
      </c>
      <c r="Y10">
        <f>-SUMIFS([1]BIOPRODUCTS!$E$2:$E$32,[1]BIOPRODUCTS!$A$2:$A$32,$B10,[1]BIOPRODUCTS!$F$2:$F$32,"SALI",[1]BIOPRODUCTS!$I$2:$I$32,"&gt;="&amp;Y$2,[1]BIOPRODUCTS!$I$2:$I$32,"&lt;"&amp;Z$2)</f>
        <v>0</v>
      </c>
      <c r="Z10">
        <f>-SUMIFS([1]BIOPRODUCTS!$E$2:$E$32,[1]BIOPRODUCTS!$A$2:$A$32,$B10,[1]BIOPRODUCTS!$F$2:$F$32,"SALI",[1]BIOPRODUCTS!$I$2:$I$32,"&gt;="&amp;Z$2,[1]BIOPRODUCTS!$I$2:$I$32,"&lt;"&amp;AA$2)</f>
        <v>0</v>
      </c>
      <c r="AA10">
        <f>-SUMIFS([1]BIOPRODUCTS!$E$2:$E$32,[1]BIOPRODUCTS!$A$2:$A$32,$B10,[1]BIOPRODUCTS!$F$2:$F$32,"SALI",[1]BIOPRODUCTS!$I$2:$I$32,"&gt;="&amp;AA$2,[1]BIOPRODUCTS!$I$2:$I$32,"&lt;"&amp;AB$2)</f>
        <v>0</v>
      </c>
      <c r="AB10">
        <f>-SUMIFS([1]BIOPRODUCTS!$E$2:$E$32,[1]BIOPRODUCTS!$A$2:$A$32,$B10,[1]BIOPRODUCTS!$F$2:$F$32,"SALI",[1]BIOPRODUCTS!$I$2:$I$32,"&gt;="&amp;AB$2,[1]BIOPRODUCTS!$I$2:$I$32,"&lt;"&amp;AC$2)</f>
        <v>0</v>
      </c>
      <c r="AC10">
        <f>-SUMIFS([1]BIOPRODUCTS!$E$2:$E$32,[1]BIOPRODUCTS!$A$2:$A$32,$B10,[1]BIOPRODUCTS!$F$2:$F$32,"SALI",[1]BIOPRODUCTS!$I$2:$I$32,"&gt;="&amp;AC$2,[1]BIOPRODUCTS!$I$2:$I$32,"&lt;"&amp;AD$2)</f>
        <v>0</v>
      </c>
      <c r="AD10">
        <f>-SUMIFS([1]BIOPRODUCTS!$E$2:$E$32,[1]BIOPRODUCTS!$A$2:$A$32,$B10,[1]BIOPRODUCTS!$F$2:$F$32,"SALI",[1]BIOPRODUCTS!$I$2:$I$32,"&gt;="&amp;AD$2,[1]BIOPRODUCTS!$I$2:$I$32,"&lt;"&amp;AE$2)</f>
        <v>0</v>
      </c>
      <c r="AE10">
        <f>-SUMIFS([1]BIOPRODUCTS!$E$2:$E$32,[1]BIOPRODUCTS!$A$2:$A$32,$B10,[1]BIOPRODUCTS!$F$2:$F$32,"SALI",[1]BIOPRODUCTS!$I$2:$I$32,"&gt;="&amp;AE$2,[1]BIOPRODUCTS!$I$2:$I$32,"&lt;"&amp;AF$2)</f>
        <v>0</v>
      </c>
      <c r="AF10">
        <f>-SUMIFS([1]BIOPRODUCTS!$E$2:$E$32,[1]BIOPRODUCTS!$A$2:$A$32,$B10,[1]BIOPRODUCTS!$F$2:$F$32,"SALI",[1]BIOPRODUCTS!$I$2:$I$32,"&gt;="&amp;AF$2,[1]BIOPRODUCTS!$I$2:$I$32,"&lt;"&amp;AG$2)</f>
        <v>0</v>
      </c>
      <c r="AG10">
        <f>-SUMIFS([1]BIOPRODUCTS!$E$2:$E$32,[1]BIOPRODUCTS!$A$2:$A$32,$B10,[1]BIOPRODUCTS!$F$2:$F$32,"SALI",[1]BIOPRODUCTS!$I$2:$I$32,"&gt;="&amp;AG$2,[1]BIOPRODUCTS!$I$2:$I$32,"&lt;"&amp;AH$2)</f>
        <v>0</v>
      </c>
      <c r="AH10">
        <f>-SUMIFS([1]BIOPRODUCTS!$E$2:$E$32,[1]BIOPRODUCTS!$A$2:$A$32,$B10,[1]BIOPRODUCTS!$F$2:$F$32,"SALI",[1]BIOPRODUCTS!$I$2:$I$32,"&gt;="&amp;AH$2,[1]BIOPRODUCTS!$I$2:$I$32,"&lt;"&amp;AI$2)</f>
        <v>0</v>
      </c>
      <c r="AI10">
        <f>-SUMIFS([1]BIOPRODUCTS!$E$2:$E$32,[1]BIOPRODUCTS!$A$2:$A$32,$B10,[1]BIOPRODUCTS!$F$2:$F$32,"SALI",[1]BIOPRODUCTS!$I$2:$I$32,"&gt;="&amp;AI$2,[1]BIOPRODUCTS!$I$2:$I$32,"&lt;"&amp;AJ$2)</f>
        <v>0</v>
      </c>
      <c r="AJ10">
        <f>-SUMIFS([1]BIOPRODUCTS!$E$2:$E$32,[1]BIOPRODUCTS!$A$2:$A$32,$B10,[1]BIOPRODUCTS!$F$2:$F$32,"SALI",[1]BIOPRODUCTS!$I$2:$I$32,"&gt;="&amp;AJ$2,[1]BIOPRODUCTS!$I$2:$I$32,"&lt;"&amp;AK$2)</f>
        <v>0</v>
      </c>
      <c r="AK10">
        <f>-SUMIFS([1]BIOPRODUCTS!$E$2:$E$32,[1]BIOPRODUCTS!$A$2:$A$32,$B10,[1]BIOPRODUCTS!$F$2:$F$32,"SALI",[1]BIOPRODUCTS!$I$2:$I$32,"&gt;="&amp;AK$2,[1]BIOPRODUCTS!$I$2:$I$32,"&lt;"&amp;AL$2)</f>
        <v>0</v>
      </c>
      <c r="AL10">
        <f>-SUMIFS([1]BIOPRODUCTS!$E$2:$E$32,[1]BIOPRODUCTS!$A$2:$A$32,$B10,[1]BIOPRODUCTS!$F$2:$F$32,"SALI",[1]BIOPRODUCTS!$I$2:$I$32,"&gt;="&amp;AL$2,[1]BIOPRODUCTS!$I$2:$I$32,"&lt;"&amp;AM$2)</f>
        <v>0</v>
      </c>
      <c r="AN10">
        <f t="shared" si="0"/>
        <v>0</v>
      </c>
      <c r="AO10">
        <f t="shared" si="1"/>
        <v>37</v>
      </c>
    </row>
    <row r="11" spans="2:41" ht="15.75" thickBot="1" x14ac:dyDescent="0.3">
      <c r="B11" s="2" t="s">
        <v>8</v>
      </c>
      <c r="C11">
        <f>-SUMIFS([1]BIOPRODUCTS!$E$2:$E$32,[1]BIOPRODUCTS!$A$2:$A$32,$B11,[1]BIOPRODUCTS!$F$2:$F$32,"SALI",[1]BIOPRODUCTS!$I$2:$I$32,"&gt;="&amp;C$2,[1]BIOPRODUCTS!$I$2:$I$32,"&lt;"&amp;D$2)</f>
        <v>0</v>
      </c>
      <c r="D11">
        <f>-SUMIFS([1]BIOPRODUCTS!$E$2:$E$32,[1]BIOPRODUCTS!$A$2:$A$32,$B11,[1]BIOPRODUCTS!$F$2:$F$32,"SALI",[1]BIOPRODUCTS!$I$2:$I$32,"&gt;="&amp;D$2,[1]BIOPRODUCTS!$I$2:$I$32,"&lt;"&amp;E$2)</f>
        <v>0</v>
      </c>
      <c r="E11">
        <f>-SUMIFS([1]BIOPRODUCTS!$E$2:$E$32,[1]BIOPRODUCTS!$A$2:$A$32,$B11,[1]BIOPRODUCTS!$F$2:$F$32,"SALI",[1]BIOPRODUCTS!$I$2:$I$32,"&gt;="&amp;E$2,[1]BIOPRODUCTS!$I$2:$I$32,"&lt;"&amp;F$2)</f>
        <v>0</v>
      </c>
      <c r="F11">
        <f>-SUMIFS([1]BIOPRODUCTS!$E$2:$E$32,[1]BIOPRODUCTS!$A$2:$A$32,$B11,[1]BIOPRODUCTS!$F$2:$F$32,"SALI",[1]BIOPRODUCTS!$I$2:$I$32,"&gt;="&amp;F$2,[1]BIOPRODUCTS!$I$2:$I$32,"&lt;"&amp;G$2)</f>
        <v>0</v>
      </c>
      <c r="G11">
        <f>-SUMIFS([1]BIOPRODUCTS!$E$2:$E$32,[1]BIOPRODUCTS!$A$2:$A$32,$B11,[1]BIOPRODUCTS!$F$2:$F$32,"SALI",[1]BIOPRODUCTS!$I$2:$I$32,"&gt;="&amp;G$2,[1]BIOPRODUCTS!$I$2:$I$32,"&lt;"&amp;H$2)</f>
        <v>0</v>
      </c>
      <c r="H11">
        <f>-SUMIFS([1]BIOPRODUCTS!$E$2:$E$32,[1]BIOPRODUCTS!$A$2:$A$32,$B11,[1]BIOPRODUCTS!$F$2:$F$32,"SALI",[1]BIOPRODUCTS!$I$2:$I$32,"&gt;="&amp;H$2,[1]BIOPRODUCTS!$I$2:$I$32,"&lt;"&amp;I$2)</f>
        <v>0</v>
      </c>
      <c r="I11">
        <f>-SUMIFS([1]BIOPRODUCTS!$E$2:$E$32,[1]BIOPRODUCTS!$A$2:$A$32,$B11,[1]BIOPRODUCTS!$F$2:$F$32,"SALI",[1]BIOPRODUCTS!$I$2:$I$32,"&gt;="&amp;I$2,[1]BIOPRODUCTS!$I$2:$I$32,"&lt;"&amp;J$2)</f>
        <v>0</v>
      </c>
      <c r="J11">
        <f>-SUMIFS([1]BIOPRODUCTS!$E$2:$E$32,[1]BIOPRODUCTS!$A$2:$A$32,$B11,[1]BIOPRODUCTS!$F$2:$F$32,"SALI",[1]BIOPRODUCTS!$I$2:$I$32,"&gt;="&amp;J$2,[1]BIOPRODUCTS!$I$2:$I$32,"&lt;"&amp;K$2)</f>
        <v>0</v>
      </c>
      <c r="K11">
        <f>-SUMIFS([1]BIOPRODUCTS!$E$2:$E$32,[1]BIOPRODUCTS!$A$2:$A$32,$B11,[1]BIOPRODUCTS!$F$2:$F$32,"SALI",[1]BIOPRODUCTS!$I$2:$I$32,"&gt;="&amp;K$2,[1]BIOPRODUCTS!$I$2:$I$32,"&lt;"&amp;L$2)</f>
        <v>0</v>
      </c>
      <c r="L11">
        <f>-SUMIFS([1]BIOPRODUCTS!$E$2:$E$32,[1]BIOPRODUCTS!$A$2:$A$32,$B11,[1]BIOPRODUCTS!$F$2:$F$32,"SALI",[1]BIOPRODUCTS!$I$2:$I$32,"&gt;="&amp;L$2,[1]BIOPRODUCTS!$I$2:$I$32,"&lt;"&amp;M$2)</f>
        <v>0</v>
      </c>
      <c r="M11">
        <f>-SUMIFS([1]BIOPRODUCTS!$E$2:$E$32,[1]BIOPRODUCTS!$A$2:$A$32,$B11,[1]BIOPRODUCTS!$F$2:$F$32,"SALI",[1]BIOPRODUCTS!$I$2:$I$32,"&gt;="&amp;M$2,[1]BIOPRODUCTS!$I$2:$I$32,"&lt;"&amp;N$2)</f>
        <v>0</v>
      </c>
      <c r="N11">
        <f>-SUMIFS([1]BIOPRODUCTS!$E$2:$E$32,[1]BIOPRODUCTS!$A$2:$A$32,$B11,[1]BIOPRODUCTS!$F$2:$F$32,"SALI",[1]BIOPRODUCTS!$I$2:$I$32,"&gt;="&amp;N$2,[1]BIOPRODUCTS!$I$2:$I$32,"&lt;"&amp;O$2)</f>
        <v>0</v>
      </c>
      <c r="O11">
        <f>-SUMIFS([1]BIOPRODUCTS!$E$2:$E$32,[1]BIOPRODUCTS!$A$2:$A$32,$B11,[1]BIOPRODUCTS!$F$2:$F$32,"SALI",[1]BIOPRODUCTS!$I$2:$I$32,"&gt;="&amp;O$2,[1]BIOPRODUCTS!$I$2:$I$32,"&lt;"&amp;P$2)</f>
        <v>0</v>
      </c>
      <c r="P11">
        <f>-SUMIFS([1]BIOPRODUCTS!$E$2:$E$32,[1]BIOPRODUCTS!$A$2:$A$32,$B11,[1]BIOPRODUCTS!$F$2:$F$32,"SALI",[1]BIOPRODUCTS!$I$2:$I$32,"&gt;="&amp;P$2,[1]BIOPRODUCTS!$I$2:$I$32,"&lt;"&amp;Q$2)</f>
        <v>0</v>
      </c>
      <c r="Q11">
        <f>-SUMIFS([1]BIOPRODUCTS!$E$2:$E$32,[1]BIOPRODUCTS!$A$2:$A$32,$B11,[1]BIOPRODUCTS!$F$2:$F$32,"SALI",[1]BIOPRODUCTS!$I$2:$I$32,"&gt;="&amp;Q$2,[1]BIOPRODUCTS!$I$2:$I$32,"&lt;"&amp;R$2)</f>
        <v>0</v>
      </c>
      <c r="R11">
        <f>-SUMIFS([1]BIOPRODUCTS!$E$2:$E$32,[1]BIOPRODUCTS!$A$2:$A$32,$B11,[1]BIOPRODUCTS!$F$2:$F$32,"SALI",[1]BIOPRODUCTS!$I$2:$I$32,"&gt;="&amp;R$2,[1]BIOPRODUCTS!$I$2:$I$32,"&lt;"&amp;S$2)</f>
        <v>0</v>
      </c>
      <c r="S11">
        <f>-SUMIFS([1]BIOPRODUCTS!$E$2:$E$32,[1]BIOPRODUCTS!$A$2:$A$32,$B11,[1]BIOPRODUCTS!$F$2:$F$32,"SALI",[1]BIOPRODUCTS!$I$2:$I$32,"&gt;="&amp;S$2,[1]BIOPRODUCTS!$I$2:$I$32,"&lt;"&amp;T$2)</f>
        <v>0</v>
      </c>
      <c r="T11">
        <f>-SUMIFS([1]BIOPRODUCTS!$E$2:$E$32,[1]BIOPRODUCTS!$A$2:$A$32,$B11,[1]BIOPRODUCTS!$F$2:$F$32,"SALI",[1]BIOPRODUCTS!$I$2:$I$32,"&gt;="&amp;T$2,[1]BIOPRODUCTS!$I$2:$I$32,"&lt;"&amp;U$2)</f>
        <v>0</v>
      </c>
      <c r="U11">
        <f>-SUMIFS([1]BIOPRODUCTS!$E$2:$E$32,[1]BIOPRODUCTS!$A$2:$A$32,$B11,[1]BIOPRODUCTS!$F$2:$F$32,"SALI",[1]BIOPRODUCTS!$I$2:$I$32,"&gt;="&amp;U$2,[1]BIOPRODUCTS!$I$2:$I$32,"&lt;"&amp;V$2)</f>
        <v>0</v>
      </c>
      <c r="V11">
        <f>-SUMIFS([1]BIOPRODUCTS!$E$2:$E$32,[1]BIOPRODUCTS!$A$2:$A$32,$B11,[1]BIOPRODUCTS!$F$2:$F$32,"SALI",[1]BIOPRODUCTS!$I$2:$I$32,"&gt;="&amp;V$2,[1]BIOPRODUCTS!$I$2:$I$32,"&lt;"&amp;W$2)</f>
        <v>0</v>
      </c>
      <c r="W11">
        <f>-SUMIFS([1]BIOPRODUCTS!$E$2:$E$32,[1]BIOPRODUCTS!$A$2:$A$32,$B11,[1]BIOPRODUCTS!$F$2:$F$32,"SALI",[1]BIOPRODUCTS!$I$2:$I$32,"&gt;="&amp;W$2,[1]BIOPRODUCTS!$I$2:$I$32,"&lt;"&amp;X$2)</f>
        <v>0</v>
      </c>
      <c r="X11">
        <f>-SUMIFS([1]BIOPRODUCTS!$E$2:$E$32,[1]BIOPRODUCTS!$A$2:$A$32,$B11,[1]BIOPRODUCTS!$F$2:$F$32,"SALI",[1]BIOPRODUCTS!$I$2:$I$32,"&gt;="&amp;X$2,[1]BIOPRODUCTS!$I$2:$I$32,"&lt;"&amp;Y$2)</f>
        <v>0</v>
      </c>
      <c r="Y11">
        <f>-SUMIFS([1]BIOPRODUCTS!$E$2:$E$32,[1]BIOPRODUCTS!$A$2:$A$32,$B11,[1]BIOPRODUCTS!$F$2:$F$32,"SALI",[1]BIOPRODUCTS!$I$2:$I$32,"&gt;="&amp;Y$2,[1]BIOPRODUCTS!$I$2:$I$32,"&lt;"&amp;Z$2)</f>
        <v>0</v>
      </c>
      <c r="Z11">
        <f>-SUMIFS([1]BIOPRODUCTS!$E$2:$E$32,[1]BIOPRODUCTS!$A$2:$A$32,$B11,[1]BIOPRODUCTS!$F$2:$F$32,"SALI",[1]BIOPRODUCTS!$I$2:$I$32,"&gt;="&amp;Z$2,[1]BIOPRODUCTS!$I$2:$I$32,"&lt;"&amp;AA$2)</f>
        <v>0</v>
      </c>
      <c r="AA11">
        <f>-SUMIFS([1]BIOPRODUCTS!$E$2:$E$32,[1]BIOPRODUCTS!$A$2:$A$32,$B11,[1]BIOPRODUCTS!$F$2:$F$32,"SALI",[1]BIOPRODUCTS!$I$2:$I$32,"&gt;="&amp;AA$2,[1]BIOPRODUCTS!$I$2:$I$32,"&lt;"&amp;AB$2)</f>
        <v>0</v>
      </c>
      <c r="AB11">
        <f>-SUMIFS([1]BIOPRODUCTS!$E$2:$E$32,[1]BIOPRODUCTS!$A$2:$A$32,$B11,[1]BIOPRODUCTS!$F$2:$F$32,"SALI",[1]BIOPRODUCTS!$I$2:$I$32,"&gt;="&amp;AB$2,[1]BIOPRODUCTS!$I$2:$I$32,"&lt;"&amp;AC$2)</f>
        <v>0</v>
      </c>
      <c r="AC11">
        <f>-SUMIFS([1]BIOPRODUCTS!$E$2:$E$32,[1]BIOPRODUCTS!$A$2:$A$32,$B11,[1]BIOPRODUCTS!$F$2:$F$32,"SALI",[1]BIOPRODUCTS!$I$2:$I$32,"&gt;="&amp;AC$2,[1]BIOPRODUCTS!$I$2:$I$32,"&lt;"&amp;AD$2)</f>
        <v>0</v>
      </c>
      <c r="AD11">
        <f>-SUMIFS([1]BIOPRODUCTS!$E$2:$E$32,[1]BIOPRODUCTS!$A$2:$A$32,$B11,[1]BIOPRODUCTS!$F$2:$F$32,"SALI",[1]BIOPRODUCTS!$I$2:$I$32,"&gt;="&amp;AD$2,[1]BIOPRODUCTS!$I$2:$I$32,"&lt;"&amp;AE$2)</f>
        <v>0</v>
      </c>
      <c r="AE11">
        <f>-SUMIFS([1]BIOPRODUCTS!$E$2:$E$32,[1]BIOPRODUCTS!$A$2:$A$32,$B11,[1]BIOPRODUCTS!$F$2:$F$32,"SALI",[1]BIOPRODUCTS!$I$2:$I$32,"&gt;="&amp;AE$2,[1]BIOPRODUCTS!$I$2:$I$32,"&lt;"&amp;AF$2)</f>
        <v>0</v>
      </c>
      <c r="AF11">
        <f>-SUMIFS([1]BIOPRODUCTS!$E$2:$E$32,[1]BIOPRODUCTS!$A$2:$A$32,$B11,[1]BIOPRODUCTS!$F$2:$F$32,"SALI",[1]BIOPRODUCTS!$I$2:$I$32,"&gt;="&amp;AF$2,[1]BIOPRODUCTS!$I$2:$I$32,"&lt;"&amp;AG$2)</f>
        <v>0</v>
      </c>
      <c r="AG11">
        <f>-SUMIFS([1]BIOPRODUCTS!$E$2:$E$32,[1]BIOPRODUCTS!$A$2:$A$32,$B11,[1]BIOPRODUCTS!$F$2:$F$32,"SALI",[1]BIOPRODUCTS!$I$2:$I$32,"&gt;="&amp;AG$2,[1]BIOPRODUCTS!$I$2:$I$32,"&lt;"&amp;AH$2)</f>
        <v>0</v>
      </c>
      <c r="AH11">
        <f>-SUMIFS([1]BIOPRODUCTS!$E$2:$E$32,[1]BIOPRODUCTS!$A$2:$A$32,$B11,[1]BIOPRODUCTS!$F$2:$F$32,"SALI",[1]BIOPRODUCTS!$I$2:$I$32,"&gt;="&amp;AH$2,[1]BIOPRODUCTS!$I$2:$I$32,"&lt;"&amp;AI$2)</f>
        <v>0</v>
      </c>
      <c r="AI11">
        <f>-SUMIFS([1]BIOPRODUCTS!$E$2:$E$32,[1]BIOPRODUCTS!$A$2:$A$32,$B11,[1]BIOPRODUCTS!$F$2:$F$32,"SALI",[1]BIOPRODUCTS!$I$2:$I$32,"&gt;="&amp;AI$2,[1]BIOPRODUCTS!$I$2:$I$32,"&lt;"&amp;AJ$2)</f>
        <v>0</v>
      </c>
      <c r="AJ11">
        <f>-SUMIFS([1]BIOPRODUCTS!$E$2:$E$32,[1]BIOPRODUCTS!$A$2:$A$32,$B11,[1]BIOPRODUCTS!$F$2:$F$32,"SALI",[1]BIOPRODUCTS!$I$2:$I$32,"&gt;="&amp;AJ$2,[1]BIOPRODUCTS!$I$2:$I$32,"&lt;"&amp;AK$2)</f>
        <v>0</v>
      </c>
      <c r="AK11">
        <f>-SUMIFS([1]BIOPRODUCTS!$E$2:$E$32,[1]BIOPRODUCTS!$A$2:$A$32,$B11,[1]BIOPRODUCTS!$F$2:$F$32,"SALI",[1]BIOPRODUCTS!$I$2:$I$32,"&gt;="&amp;AK$2,[1]BIOPRODUCTS!$I$2:$I$32,"&lt;"&amp;AL$2)</f>
        <v>0</v>
      </c>
      <c r="AL11">
        <f>-SUMIFS([1]BIOPRODUCTS!$E$2:$E$32,[1]BIOPRODUCTS!$A$2:$A$32,$B11,[1]BIOPRODUCTS!$F$2:$F$32,"SALI",[1]BIOPRODUCTS!$I$2:$I$32,"&gt;="&amp;AL$2,[1]BIOPRODUCTS!$I$2:$I$32,"&lt;"&amp;AM$2)</f>
        <v>0</v>
      </c>
      <c r="AN11">
        <f t="shared" si="0"/>
        <v>0</v>
      </c>
      <c r="AO11">
        <f t="shared" si="1"/>
        <v>37</v>
      </c>
    </row>
    <row r="12" spans="2:41" ht="15.75" thickBot="1" x14ac:dyDescent="0.3">
      <c r="B12" s="2" t="s">
        <v>9</v>
      </c>
      <c r="C12">
        <f>-SUMIFS([1]BIOPRODUCTS!$E$2:$E$32,[1]BIOPRODUCTS!$A$2:$A$32,$B12,[1]BIOPRODUCTS!$F$2:$F$32,"SALI",[1]BIOPRODUCTS!$I$2:$I$32,"&gt;="&amp;C$2,[1]BIOPRODUCTS!$I$2:$I$32,"&lt;"&amp;D$2)</f>
        <v>0</v>
      </c>
      <c r="D12">
        <f>-SUMIFS([1]BIOPRODUCTS!$E$2:$E$32,[1]BIOPRODUCTS!$A$2:$A$32,$B12,[1]BIOPRODUCTS!$F$2:$F$32,"SALI",[1]BIOPRODUCTS!$I$2:$I$32,"&gt;="&amp;D$2,[1]BIOPRODUCTS!$I$2:$I$32,"&lt;"&amp;E$2)</f>
        <v>0</v>
      </c>
      <c r="E12">
        <f>-SUMIFS([1]BIOPRODUCTS!$E$2:$E$32,[1]BIOPRODUCTS!$A$2:$A$32,$B12,[1]BIOPRODUCTS!$F$2:$F$32,"SALI",[1]BIOPRODUCTS!$I$2:$I$32,"&gt;="&amp;E$2,[1]BIOPRODUCTS!$I$2:$I$32,"&lt;"&amp;F$2)</f>
        <v>0</v>
      </c>
      <c r="F12">
        <f>-SUMIFS([1]BIOPRODUCTS!$E$2:$E$32,[1]BIOPRODUCTS!$A$2:$A$32,$B12,[1]BIOPRODUCTS!$F$2:$F$32,"SALI",[1]BIOPRODUCTS!$I$2:$I$32,"&gt;="&amp;F$2,[1]BIOPRODUCTS!$I$2:$I$32,"&lt;"&amp;G$2)</f>
        <v>0</v>
      </c>
      <c r="G12">
        <f>-SUMIFS([1]BIOPRODUCTS!$E$2:$E$32,[1]BIOPRODUCTS!$A$2:$A$32,$B12,[1]BIOPRODUCTS!$F$2:$F$32,"SALI",[1]BIOPRODUCTS!$I$2:$I$32,"&gt;="&amp;G$2,[1]BIOPRODUCTS!$I$2:$I$32,"&lt;"&amp;H$2)</f>
        <v>0</v>
      </c>
      <c r="H12">
        <f>-SUMIFS([1]BIOPRODUCTS!$E$2:$E$32,[1]BIOPRODUCTS!$A$2:$A$32,$B12,[1]BIOPRODUCTS!$F$2:$F$32,"SALI",[1]BIOPRODUCTS!$I$2:$I$32,"&gt;="&amp;H$2,[1]BIOPRODUCTS!$I$2:$I$32,"&lt;"&amp;I$2)</f>
        <v>0</v>
      </c>
      <c r="I12">
        <f>-SUMIFS([1]BIOPRODUCTS!$E$2:$E$32,[1]BIOPRODUCTS!$A$2:$A$32,$B12,[1]BIOPRODUCTS!$F$2:$F$32,"SALI",[1]BIOPRODUCTS!$I$2:$I$32,"&gt;="&amp;I$2,[1]BIOPRODUCTS!$I$2:$I$32,"&lt;"&amp;J$2)</f>
        <v>0</v>
      </c>
      <c r="J12">
        <f>-SUMIFS([1]BIOPRODUCTS!$E$2:$E$32,[1]BIOPRODUCTS!$A$2:$A$32,$B12,[1]BIOPRODUCTS!$F$2:$F$32,"SALI",[1]BIOPRODUCTS!$I$2:$I$32,"&gt;="&amp;J$2,[1]BIOPRODUCTS!$I$2:$I$32,"&lt;"&amp;K$2)</f>
        <v>0</v>
      </c>
      <c r="K12">
        <f>-SUMIFS([1]BIOPRODUCTS!$E$2:$E$32,[1]BIOPRODUCTS!$A$2:$A$32,$B12,[1]BIOPRODUCTS!$F$2:$F$32,"SALI",[1]BIOPRODUCTS!$I$2:$I$32,"&gt;="&amp;K$2,[1]BIOPRODUCTS!$I$2:$I$32,"&lt;"&amp;L$2)</f>
        <v>0</v>
      </c>
      <c r="L12">
        <f>-SUMIFS([1]BIOPRODUCTS!$E$2:$E$32,[1]BIOPRODUCTS!$A$2:$A$32,$B12,[1]BIOPRODUCTS!$F$2:$F$32,"SALI",[1]BIOPRODUCTS!$I$2:$I$32,"&gt;="&amp;L$2,[1]BIOPRODUCTS!$I$2:$I$32,"&lt;"&amp;M$2)</f>
        <v>0</v>
      </c>
      <c r="M12">
        <f>-SUMIFS([1]BIOPRODUCTS!$E$2:$E$32,[1]BIOPRODUCTS!$A$2:$A$32,$B12,[1]BIOPRODUCTS!$F$2:$F$32,"SALI",[1]BIOPRODUCTS!$I$2:$I$32,"&gt;="&amp;M$2,[1]BIOPRODUCTS!$I$2:$I$32,"&lt;"&amp;N$2)</f>
        <v>0</v>
      </c>
      <c r="N12">
        <f>-SUMIFS([1]BIOPRODUCTS!$E$2:$E$32,[1]BIOPRODUCTS!$A$2:$A$32,$B12,[1]BIOPRODUCTS!$F$2:$F$32,"SALI",[1]BIOPRODUCTS!$I$2:$I$32,"&gt;="&amp;N$2,[1]BIOPRODUCTS!$I$2:$I$32,"&lt;"&amp;O$2)</f>
        <v>0</v>
      </c>
      <c r="O12">
        <f>-SUMIFS([1]BIOPRODUCTS!$E$2:$E$32,[1]BIOPRODUCTS!$A$2:$A$32,$B12,[1]BIOPRODUCTS!$F$2:$F$32,"SALI",[1]BIOPRODUCTS!$I$2:$I$32,"&gt;="&amp;O$2,[1]BIOPRODUCTS!$I$2:$I$32,"&lt;"&amp;P$2)</f>
        <v>0</v>
      </c>
      <c r="P12">
        <f>-SUMIFS([1]BIOPRODUCTS!$E$2:$E$32,[1]BIOPRODUCTS!$A$2:$A$32,$B12,[1]BIOPRODUCTS!$F$2:$F$32,"SALI",[1]BIOPRODUCTS!$I$2:$I$32,"&gt;="&amp;P$2,[1]BIOPRODUCTS!$I$2:$I$32,"&lt;"&amp;Q$2)</f>
        <v>0</v>
      </c>
      <c r="Q12">
        <f>-SUMIFS([1]BIOPRODUCTS!$E$2:$E$32,[1]BIOPRODUCTS!$A$2:$A$32,$B12,[1]BIOPRODUCTS!$F$2:$F$32,"SALI",[1]BIOPRODUCTS!$I$2:$I$32,"&gt;="&amp;Q$2,[1]BIOPRODUCTS!$I$2:$I$32,"&lt;"&amp;R$2)</f>
        <v>0</v>
      </c>
      <c r="R12">
        <f>-SUMIFS([1]BIOPRODUCTS!$E$2:$E$32,[1]BIOPRODUCTS!$A$2:$A$32,$B12,[1]BIOPRODUCTS!$F$2:$F$32,"SALI",[1]BIOPRODUCTS!$I$2:$I$32,"&gt;="&amp;R$2,[1]BIOPRODUCTS!$I$2:$I$32,"&lt;"&amp;S$2)</f>
        <v>0</v>
      </c>
      <c r="S12">
        <f>-SUMIFS([1]BIOPRODUCTS!$E$2:$E$32,[1]BIOPRODUCTS!$A$2:$A$32,$B12,[1]BIOPRODUCTS!$F$2:$F$32,"SALI",[1]BIOPRODUCTS!$I$2:$I$32,"&gt;="&amp;S$2,[1]BIOPRODUCTS!$I$2:$I$32,"&lt;"&amp;T$2)</f>
        <v>0</v>
      </c>
      <c r="T12">
        <f>-SUMIFS([1]BIOPRODUCTS!$E$2:$E$32,[1]BIOPRODUCTS!$A$2:$A$32,$B12,[1]BIOPRODUCTS!$F$2:$F$32,"SALI",[1]BIOPRODUCTS!$I$2:$I$32,"&gt;="&amp;T$2,[1]BIOPRODUCTS!$I$2:$I$32,"&lt;"&amp;U$2)</f>
        <v>0</v>
      </c>
      <c r="U12">
        <f>-SUMIFS([1]BIOPRODUCTS!$E$2:$E$32,[1]BIOPRODUCTS!$A$2:$A$32,$B12,[1]BIOPRODUCTS!$F$2:$F$32,"SALI",[1]BIOPRODUCTS!$I$2:$I$32,"&gt;="&amp;U$2,[1]BIOPRODUCTS!$I$2:$I$32,"&lt;"&amp;V$2)</f>
        <v>0</v>
      </c>
      <c r="V12">
        <f>-SUMIFS([1]BIOPRODUCTS!$E$2:$E$32,[1]BIOPRODUCTS!$A$2:$A$32,$B12,[1]BIOPRODUCTS!$F$2:$F$32,"SALI",[1]BIOPRODUCTS!$I$2:$I$32,"&gt;="&amp;V$2,[1]BIOPRODUCTS!$I$2:$I$32,"&lt;"&amp;W$2)</f>
        <v>0</v>
      </c>
      <c r="W12">
        <f>-SUMIFS([1]BIOPRODUCTS!$E$2:$E$32,[1]BIOPRODUCTS!$A$2:$A$32,$B12,[1]BIOPRODUCTS!$F$2:$F$32,"SALI",[1]BIOPRODUCTS!$I$2:$I$32,"&gt;="&amp;W$2,[1]BIOPRODUCTS!$I$2:$I$32,"&lt;"&amp;X$2)</f>
        <v>0</v>
      </c>
      <c r="X12">
        <f>-SUMIFS([1]BIOPRODUCTS!$E$2:$E$32,[1]BIOPRODUCTS!$A$2:$A$32,$B12,[1]BIOPRODUCTS!$F$2:$F$32,"SALI",[1]BIOPRODUCTS!$I$2:$I$32,"&gt;="&amp;X$2,[1]BIOPRODUCTS!$I$2:$I$32,"&lt;"&amp;Y$2)</f>
        <v>0</v>
      </c>
      <c r="Y12">
        <f>-SUMIFS([1]BIOPRODUCTS!$E$2:$E$32,[1]BIOPRODUCTS!$A$2:$A$32,$B12,[1]BIOPRODUCTS!$F$2:$F$32,"SALI",[1]BIOPRODUCTS!$I$2:$I$32,"&gt;="&amp;Y$2,[1]BIOPRODUCTS!$I$2:$I$32,"&lt;"&amp;Z$2)</f>
        <v>0</v>
      </c>
      <c r="Z12">
        <f>-SUMIFS([1]BIOPRODUCTS!$E$2:$E$32,[1]BIOPRODUCTS!$A$2:$A$32,$B12,[1]BIOPRODUCTS!$F$2:$F$32,"SALI",[1]BIOPRODUCTS!$I$2:$I$32,"&gt;="&amp;Z$2,[1]BIOPRODUCTS!$I$2:$I$32,"&lt;"&amp;AA$2)</f>
        <v>0</v>
      </c>
      <c r="AA12">
        <f>-SUMIFS([1]BIOPRODUCTS!$E$2:$E$32,[1]BIOPRODUCTS!$A$2:$A$32,$B12,[1]BIOPRODUCTS!$F$2:$F$32,"SALI",[1]BIOPRODUCTS!$I$2:$I$32,"&gt;="&amp;AA$2,[1]BIOPRODUCTS!$I$2:$I$32,"&lt;"&amp;AB$2)</f>
        <v>0</v>
      </c>
      <c r="AB12">
        <f>-SUMIFS([1]BIOPRODUCTS!$E$2:$E$32,[1]BIOPRODUCTS!$A$2:$A$32,$B12,[1]BIOPRODUCTS!$F$2:$F$32,"SALI",[1]BIOPRODUCTS!$I$2:$I$32,"&gt;="&amp;AB$2,[1]BIOPRODUCTS!$I$2:$I$32,"&lt;"&amp;AC$2)</f>
        <v>0</v>
      </c>
      <c r="AC12">
        <f>-SUMIFS([1]BIOPRODUCTS!$E$2:$E$32,[1]BIOPRODUCTS!$A$2:$A$32,$B12,[1]BIOPRODUCTS!$F$2:$F$32,"SALI",[1]BIOPRODUCTS!$I$2:$I$32,"&gt;="&amp;AC$2,[1]BIOPRODUCTS!$I$2:$I$32,"&lt;"&amp;AD$2)</f>
        <v>0</v>
      </c>
      <c r="AD12">
        <f>-SUMIFS([1]BIOPRODUCTS!$E$2:$E$32,[1]BIOPRODUCTS!$A$2:$A$32,$B12,[1]BIOPRODUCTS!$F$2:$F$32,"SALI",[1]BIOPRODUCTS!$I$2:$I$32,"&gt;="&amp;AD$2,[1]BIOPRODUCTS!$I$2:$I$32,"&lt;"&amp;AE$2)</f>
        <v>0</v>
      </c>
      <c r="AE12">
        <f>-SUMIFS([1]BIOPRODUCTS!$E$2:$E$32,[1]BIOPRODUCTS!$A$2:$A$32,$B12,[1]BIOPRODUCTS!$F$2:$F$32,"SALI",[1]BIOPRODUCTS!$I$2:$I$32,"&gt;="&amp;AE$2,[1]BIOPRODUCTS!$I$2:$I$32,"&lt;"&amp;AF$2)</f>
        <v>0</v>
      </c>
      <c r="AF12">
        <f>-SUMIFS([1]BIOPRODUCTS!$E$2:$E$32,[1]BIOPRODUCTS!$A$2:$A$32,$B12,[1]BIOPRODUCTS!$F$2:$F$32,"SALI",[1]BIOPRODUCTS!$I$2:$I$32,"&gt;="&amp;AF$2,[1]BIOPRODUCTS!$I$2:$I$32,"&lt;"&amp;AG$2)</f>
        <v>0</v>
      </c>
      <c r="AG12">
        <f>-SUMIFS([1]BIOPRODUCTS!$E$2:$E$32,[1]BIOPRODUCTS!$A$2:$A$32,$B12,[1]BIOPRODUCTS!$F$2:$F$32,"SALI",[1]BIOPRODUCTS!$I$2:$I$32,"&gt;="&amp;AG$2,[1]BIOPRODUCTS!$I$2:$I$32,"&lt;"&amp;AH$2)</f>
        <v>0</v>
      </c>
      <c r="AH12">
        <f>-SUMIFS([1]BIOPRODUCTS!$E$2:$E$32,[1]BIOPRODUCTS!$A$2:$A$32,$B12,[1]BIOPRODUCTS!$F$2:$F$32,"SALI",[1]BIOPRODUCTS!$I$2:$I$32,"&gt;="&amp;AH$2,[1]BIOPRODUCTS!$I$2:$I$32,"&lt;"&amp;AI$2)</f>
        <v>0</v>
      </c>
      <c r="AI12">
        <f>-SUMIFS([1]BIOPRODUCTS!$E$2:$E$32,[1]BIOPRODUCTS!$A$2:$A$32,$B12,[1]BIOPRODUCTS!$F$2:$F$32,"SALI",[1]BIOPRODUCTS!$I$2:$I$32,"&gt;="&amp;AI$2,[1]BIOPRODUCTS!$I$2:$I$32,"&lt;"&amp;AJ$2)</f>
        <v>0</v>
      </c>
      <c r="AJ12">
        <f>-SUMIFS([1]BIOPRODUCTS!$E$2:$E$32,[1]BIOPRODUCTS!$A$2:$A$32,$B12,[1]BIOPRODUCTS!$F$2:$F$32,"SALI",[1]BIOPRODUCTS!$I$2:$I$32,"&gt;="&amp;AJ$2,[1]BIOPRODUCTS!$I$2:$I$32,"&lt;"&amp;AK$2)</f>
        <v>0</v>
      </c>
      <c r="AK12">
        <f>-SUMIFS([1]BIOPRODUCTS!$E$2:$E$32,[1]BIOPRODUCTS!$A$2:$A$32,$B12,[1]BIOPRODUCTS!$F$2:$F$32,"SALI",[1]BIOPRODUCTS!$I$2:$I$32,"&gt;="&amp;AK$2,[1]BIOPRODUCTS!$I$2:$I$32,"&lt;"&amp;AL$2)</f>
        <v>0</v>
      </c>
      <c r="AL12">
        <f>-SUMIFS([1]BIOPRODUCTS!$E$2:$E$32,[1]BIOPRODUCTS!$A$2:$A$32,$B12,[1]BIOPRODUCTS!$F$2:$F$32,"SALI",[1]BIOPRODUCTS!$I$2:$I$32,"&gt;="&amp;AL$2,[1]BIOPRODUCTS!$I$2:$I$32,"&lt;"&amp;AM$2)</f>
        <v>0</v>
      </c>
      <c r="AN12">
        <f t="shared" si="0"/>
        <v>0</v>
      </c>
      <c r="AO12">
        <f t="shared" si="1"/>
        <v>37</v>
      </c>
    </row>
    <row r="13" spans="2:41" ht="15.75" thickBot="1" x14ac:dyDescent="0.3">
      <c r="B13" s="2" t="s">
        <v>10</v>
      </c>
      <c r="C13">
        <f>-SUMIFS([1]BIOPRODUCTS!$E$2:$E$32,[1]BIOPRODUCTS!$A$2:$A$32,$B13,[1]BIOPRODUCTS!$F$2:$F$32,"SALI",[1]BIOPRODUCTS!$I$2:$I$32,"&gt;="&amp;C$2,[1]BIOPRODUCTS!$I$2:$I$32,"&lt;"&amp;D$2)</f>
        <v>0</v>
      </c>
      <c r="D13">
        <f>-SUMIFS([1]BIOPRODUCTS!$E$2:$E$32,[1]BIOPRODUCTS!$A$2:$A$32,$B13,[1]BIOPRODUCTS!$F$2:$F$32,"SALI",[1]BIOPRODUCTS!$I$2:$I$32,"&gt;="&amp;D$2,[1]BIOPRODUCTS!$I$2:$I$32,"&lt;"&amp;E$2)</f>
        <v>0</v>
      </c>
      <c r="E13">
        <f>-SUMIFS([1]BIOPRODUCTS!$E$2:$E$32,[1]BIOPRODUCTS!$A$2:$A$32,$B13,[1]BIOPRODUCTS!$F$2:$F$32,"SALI",[1]BIOPRODUCTS!$I$2:$I$32,"&gt;="&amp;E$2,[1]BIOPRODUCTS!$I$2:$I$32,"&lt;"&amp;F$2)</f>
        <v>0</v>
      </c>
      <c r="F13">
        <f>-SUMIFS([1]BIOPRODUCTS!$E$2:$E$32,[1]BIOPRODUCTS!$A$2:$A$32,$B13,[1]BIOPRODUCTS!$F$2:$F$32,"SALI",[1]BIOPRODUCTS!$I$2:$I$32,"&gt;="&amp;F$2,[1]BIOPRODUCTS!$I$2:$I$32,"&lt;"&amp;G$2)</f>
        <v>0</v>
      </c>
      <c r="G13">
        <f>-SUMIFS([1]BIOPRODUCTS!$E$2:$E$32,[1]BIOPRODUCTS!$A$2:$A$32,$B13,[1]BIOPRODUCTS!$F$2:$F$32,"SALI",[1]BIOPRODUCTS!$I$2:$I$32,"&gt;="&amp;G$2,[1]BIOPRODUCTS!$I$2:$I$32,"&lt;"&amp;H$2)</f>
        <v>0</v>
      </c>
      <c r="H13">
        <f>-SUMIFS([1]BIOPRODUCTS!$E$2:$E$32,[1]BIOPRODUCTS!$A$2:$A$32,$B13,[1]BIOPRODUCTS!$F$2:$F$32,"SALI",[1]BIOPRODUCTS!$I$2:$I$32,"&gt;="&amp;H$2,[1]BIOPRODUCTS!$I$2:$I$32,"&lt;"&amp;I$2)</f>
        <v>0</v>
      </c>
      <c r="I13">
        <f>-SUMIFS([1]BIOPRODUCTS!$E$2:$E$32,[1]BIOPRODUCTS!$A$2:$A$32,$B13,[1]BIOPRODUCTS!$F$2:$F$32,"SALI",[1]BIOPRODUCTS!$I$2:$I$32,"&gt;="&amp;I$2,[1]BIOPRODUCTS!$I$2:$I$32,"&lt;"&amp;J$2)</f>
        <v>0</v>
      </c>
      <c r="J13">
        <f>-SUMIFS([1]BIOPRODUCTS!$E$2:$E$32,[1]BIOPRODUCTS!$A$2:$A$32,$B13,[1]BIOPRODUCTS!$F$2:$F$32,"SALI",[1]BIOPRODUCTS!$I$2:$I$32,"&gt;="&amp;J$2,[1]BIOPRODUCTS!$I$2:$I$32,"&lt;"&amp;K$2)</f>
        <v>0</v>
      </c>
      <c r="K13">
        <f>-SUMIFS([1]BIOPRODUCTS!$E$2:$E$32,[1]BIOPRODUCTS!$A$2:$A$32,$B13,[1]BIOPRODUCTS!$F$2:$F$32,"SALI",[1]BIOPRODUCTS!$I$2:$I$32,"&gt;="&amp;K$2,[1]BIOPRODUCTS!$I$2:$I$32,"&lt;"&amp;L$2)</f>
        <v>0</v>
      </c>
      <c r="L13">
        <f>-SUMIFS([1]BIOPRODUCTS!$E$2:$E$32,[1]BIOPRODUCTS!$A$2:$A$32,$B13,[1]BIOPRODUCTS!$F$2:$F$32,"SALI",[1]BIOPRODUCTS!$I$2:$I$32,"&gt;="&amp;L$2,[1]BIOPRODUCTS!$I$2:$I$32,"&lt;"&amp;M$2)</f>
        <v>0</v>
      </c>
      <c r="M13">
        <f>-SUMIFS([1]BIOPRODUCTS!$E$2:$E$32,[1]BIOPRODUCTS!$A$2:$A$32,$B13,[1]BIOPRODUCTS!$F$2:$F$32,"SALI",[1]BIOPRODUCTS!$I$2:$I$32,"&gt;="&amp;M$2,[1]BIOPRODUCTS!$I$2:$I$32,"&lt;"&amp;N$2)</f>
        <v>0</v>
      </c>
      <c r="N13">
        <f>-SUMIFS([1]BIOPRODUCTS!$E$2:$E$32,[1]BIOPRODUCTS!$A$2:$A$32,$B13,[1]BIOPRODUCTS!$F$2:$F$32,"SALI",[1]BIOPRODUCTS!$I$2:$I$32,"&gt;="&amp;N$2,[1]BIOPRODUCTS!$I$2:$I$32,"&lt;"&amp;O$2)</f>
        <v>0</v>
      </c>
      <c r="O13">
        <f>-SUMIFS([1]BIOPRODUCTS!$E$2:$E$32,[1]BIOPRODUCTS!$A$2:$A$32,$B13,[1]BIOPRODUCTS!$F$2:$F$32,"SALI",[1]BIOPRODUCTS!$I$2:$I$32,"&gt;="&amp;O$2,[1]BIOPRODUCTS!$I$2:$I$32,"&lt;"&amp;P$2)</f>
        <v>0</v>
      </c>
      <c r="P13">
        <f>-SUMIFS([1]BIOPRODUCTS!$E$2:$E$32,[1]BIOPRODUCTS!$A$2:$A$32,$B13,[1]BIOPRODUCTS!$F$2:$F$32,"SALI",[1]BIOPRODUCTS!$I$2:$I$32,"&gt;="&amp;P$2,[1]BIOPRODUCTS!$I$2:$I$32,"&lt;"&amp;Q$2)</f>
        <v>0</v>
      </c>
      <c r="Q13">
        <f>-SUMIFS([1]BIOPRODUCTS!$E$2:$E$32,[1]BIOPRODUCTS!$A$2:$A$32,$B13,[1]BIOPRODUCTS!$F$2:$F$32,"SALI",[1]BIOPRODUCTS!$I$2:$I$32,"&gt;="&amp;Q$2,[1]BIOPRODUCTS!$I$2:$I$32,"&lt;"&amp;R$2)</f>
        <v>0</v>
      </c>
      <c r="R13">
        <f>-SUMIFS([1]BIOPRODUCTS!$E$2:$E$32,[1]BIOPRODUCTS!$A$2:$A$32,$B13,[1]BIOPRODUCTS!$F$2:$F$32,"SALI",[1]BIOPRODUCTS!$I$2:$I$32,"&gt;="&amp;R$2,[1]BIOPRODUCTS!$I$2:$I$32,"&lt;"&amp;S$2)</f>
        <v>0</v>
      </c>
      <c r="S13">
        <f>-SUMIFS([1]BIOPRODUCTS!$E$2:$E$32,[1]BIOPRODUCTS!$A$2:$A$32,$B13,[1]BIOPRODUCTS!$F$2:$F$32,"SALI",[1]BIOPRODUCTS!$I$2:$I$32,"&gt;="&amp;S$2,[1]BIOPRODUCTS!$I$2:$I$32,"&lt;"&amp;T$2)</f>
        <v>0</v>
      </c>
      <c r="T13">
        <f>-SUMIFS([1]BIOPRODUCTS!$E$2:$E$32,[1]BIOPRODUCTS!$A$2:$A$32,$B13,[1]BIOPRODUCTS!$F$2:$F$32,"SALI",[1]BIOPRODUCTS!$I$2:$I$32,"&gt;="&amp;T$2,[1]BIOPRODUCTS!$I$2:$I$32,"&lt;"&amp;U$2)</f>
        <v>0</v>
      </c>
      <c r="U13">
        <f>-SUMIFS([1]BIOPRODUCTS!$E$2:$E$32,[1]BIOPRODUCTS!$A$2:$A$32,$B13,[1]BIOPRODUCTS!$F$2:$F$32,"SALI",[1]BIOPRODUCTS!$I$2:$I$32,"&gt;="&amp;U$2,[1]BIOPRODUCTS!$I$2:$I$32,"&lt;"&amp;V$2)</f>
        <v>0</v>
      </c>
      <c r="V13">
        <f>-SUMIFS([1]BIOPRODUCTS!$E$2:$E$32,[1]BIOPRODUCTS!$A$2:$A$32,$B13,[1]BIOPRODUCTS!$F$2:$F$32,"SALI",[1]BIOPRODUCTS!$I$2:$I$32,"&gt;="&amp;V$2,[1]BIOPRODUCTS!$I$2:$I$32,"&lt;"&amp;W$2)</f>
        <v>0</v>
      </c>
      <c r="W13">
        <f>-SUMIFS([1]BIOPRODUCTS!$E$2:$E$32,[1]BIOPRODUCTS!$A$2:$A$32,$B13,[1]BIOPRODUCTS!$F$2:$F$32,"SALI",[1]BIOPRODUCTS!$I$2:$I$32,"&gt;="&amp;W$2,[1]BIOPRODUCTS!$I$2:$I$32,"&lt;"&amp;X$2)</f>
        <v>0</v>
      </c>
      <c r="X13">
        <f>-SUMIFS([1]BIOPRODUCTS!$E$2:$E$32,[1]BIOPRODUCTS!$A$2:$A$32,$B13,[1]BIOPRODUCTS!$F$2:$F$32,"SALI",[1]BIOPRODUCTS!$I$2:$I$32,"&gt;="&amp;X$2,[1]BIOPRODUCTS!$I$2:$I$32,"&lt;"&amp;Y$2)</f>
        <v>5</v>
      </c>
      <c r="Y13">
        <f>-SUMIFS([1]BIOPRODUCTS!$E$2:$E$32,[1]BIOPRODUCTS!$A$2:$A$32,$B13,[1]BIOPRODUCTS!$F$2:$F$32,"SALI",[1]BIOPRODUCTS!$I$2:$I$32,"&gt;="&amp;Y$2,[1]BIOPRODUCTS!$I$2:$I$32,"&lt;"&amp;Z$2)</f>
        <v>0</v>
      </c>
      <c r="Z13">
        <f>-SUMIFS([1]BIOPRODUCTS!$E$2:$E$32,[1]BIOPRODUCTS!$A$2:$A$32,$B13,[1]BIOPRODUCTS!$F$2:$F$32,"SALI",[1]BIOPRODUCTS!$I$2:$I$32,"&gt;="&amp;Z$2,[1]BIOPRODUCTS!$I$2:$I$32,"&lt;"&amp;AA$2)</f>
        <v>0</v>
      </c>
      <c r="AA13">
        <f>-SUMIFS([1]BIOPRODUCTS!$E$2:$E$32,[1]BIOPRODUCTS!$A$2:$A$32,$B13,[1]BIOPRODUCTS!$F$2:$F$32,"SALI",[1]BIOPRODUCTS!$I$2:$I$32,"&gt;="&amp;AA$2,[1]BIOPRODUCTS!$I$2:$I$32,"&lt;"&amp;AB$2)</f>
        <v>0</v>
      </c>
      <c r="AB13">
        <f>-SUMIFS([1]BIOPRODUCTS!$E$2:$E$32,[1]BIOPRODUCTS!$A$2:$A$32,$B13,[1]BIOPRODUCTS!$F$2:$F$32,"SALI",[1]BIOPRODUCTS!$I$2:$I$32,"&gt;="&amp;AB$2,[1]BIOPRODUCTS!$I$2:$I$32,"&lt;"&amp;AC$2)</f>
        <v>0</v>
      </c>
      <c r="AC13">
        <f>-SUMIFS([1]BIOPRODUCTS!$E$2:$E$32,[1]BIOPRODUCTS!$A$2:$A$32,$B13,[1]BIOPRODUCTS!$F$2:$F$32,"SALI",[1]BIOPRODUCTS!$I$2:$I$32,"&gt;="&amp;AC$2,[1]BIOPRODUCTS!$I$2:$I$32,"&lt;"&amp;AD$2)</f>
        <v>0</v>
      </c>
      <c r="AD13">
        <f>-SUMIFS([1]BIOPRODUCTS!$E$2:$E$32,[1]BIOPRODUCTS!$A$2:$A$32,$B13,[1]BIOPRODUCTS!$F$2:$F$32,"SALI",[1]BIOPRODUCTS!$I$2:$I$32,"&gt;="&amp;AD$2,[1]BIOPRODUCTS!$I$2:$I$32,"&lt;"&amp;AE$2)</f>
        <v>0</v>
      </c>
      <c r="AE13">
        <f>-SUMIFS([1]BIOPRODUCTS!$E$2:$E$32,[1]BIOPRODUCTS!$A$2:$A$32,$B13,[1]BIOPRODUCTS!$F$2:$F$32,"SALI",[1]BIOPRODUCTS!$I$2:$I$32,"&gt;="&amp;AE$2,[1]BIOPRODUCTS!$I$2:$I$32,"&lt;"&amp;AF$2)</f>
        <v>0</v>
      </c>
      <c r="AF13">
        <f>-SUMIFS([1]BIOPRODUCTS!$E$2:$E$32,[1]BIOPRODUCTS!$A$2:$A$32,$B13,[1]BIOPRODUCTS!$F$2:$F$32,"SALI",[1]BIOPRODUCTS!$I$2:$I$32,"&gt;="&amp;AF$2,[1]BIOPRODUCTS!$I$2:$I$32,"&lt;"&amp;AG$2)</f>
        <v>0</v>
      </c>
      <c r="AG13">
        <f>-SUMIFS([1]BIOPRODUCTS!$E$2:$E$32,[1]BIOPRODUCTS!$A$2:$A$32,$B13,[1]BIOPRODUCTS!$F$2:$F$32,"SALI",[1]BIOPRODUCTS!$I$2:$I$32,"&gt;="&amp;AG$2,[1]BIOPRODUCTS!$I$2:$I$32,"&lt;"&amp;AH$2)</f>
        <v>0</v>
      </c>
      <c r="AH13">
        <f>-SUMIFS([1]BIOPRODUCTS!$E$2:$E$32,[1]BIOPRODUCTS!$A$2:$A$32,$B13,[1]BIOPRODUCTS!$F$2:$F$32,"SALI",[1]BIOPRODUCTS!$I$2:$I$32,"&gt;="&amp;AH$2,[1]BIOPRODUCTS!$I$2:$I$32,"&lt;"&amp;AI$2)</f>
        <v>0</v>
      </c>
      <c r="AI13">
        <f>-SUMIFS([1]BIOPRODUCTS!$E$2:$E$32,[1]BIOPRODUCTS!$A$2:$A$32,$B13,[1]BIOPRODUCTS!$F$2:$F$32,"SALI",[1]BIOPRODUCTS!$I$2:$I$32,"&gt;="&amp;AI$2,[1]BIOPRODUCTS!$I$2:$I$32,"&lt;"&amp;AJ$2)</f>
        <v>0</v>
      </c>
      <c r="AJ13">
        <f>-SUMIFS([1]BIOPRODUCTS!$E$2:$E$32,[1]BIOPRODUCTS!$A$2:$A$32,$B13,[1]BIOPRODUCTS!$F$2:$F$32,"SALI",[1]BIOPRODUCTS!$I$2:$I$32,"&gt;="&amp;AJ$2,[1]BIOPRODUCTS!$I$2:$I$32,"&lt;"&amp;AK$2)</f>
        <v>0</v>
      </c>
      <c r="AK13">
        <f>-SUMIFS([1]BIOPRODUCTS!$E$2:$E$32,[1]BIOPRODUCTS!$A$2:$A$32,$B13,[1]BIOPRODUCTS!$F$2:$F$32,"SALI",[1]BIOPRODUCTS!$I$2:$I$32,"&gt;="&amp;AK$2,[1]BIOPRODUCTS!$I$2:$I$32,"&lt;"&amp;AL$2)</f>
        <v>2</v>
      </c>
      <c r="AL13">
        <f>-SUMIFS([1]BIOPRODUCTS!$E$2:$E$32,[1]BIOPRODUCTS!$A$2:$A$32,$B13,[1]BIOPRODUCTS!$F$2:$F$32,"SALI",[1]BIOPRODUCTS!$I$2:$I$32,"&gt;="&amp;AL$2,[1]BIOPRODUCTS!$I$2:$I$32,"&lt;"&amp;AM$2)</f>
        <v>0</v>
      </c>
      <c r="AN13">
        <f t="shared" si="0"/>
        <v>5</v>
      </c>
      <c r="AO13">
        <f t="shared" si="1"/>
        <v>34</v>
      </c>
    </row>
    <row r="14" spans="2:41" ht="15.75" thickBot="1" x14ac:dyDescent="0.3">
      <c r="B14" s="2" t="s">
        <v>11</v>
      </c>
      <c r="C14">
        <f>-SUMIFS([1]BIOPRODUCTS!$E$2:$E$32,[1]BIOPRODUCTS!$A$2:$A$32,$B14,[1]BIOPRODUCTS!$F$2:$F$32,"SALI",[1]BIOPRODUCTS!$I$2:$I$32,"&gt;="&amp;C$2,[1]BIOPRODUCTS!$I$2:$I$32,"&lt;"&amp;D$2)</f>
        <v>0</v>
      </c>
      <c r="D14">
        <f>-SUMIFS([1]BIOPRODUCTS!$E$2:$E$32,[1]BIOPRODUCTS!$A$2:$A$32,$B14,[1]BIOPRODUCTS!$F$2:$F$32,"SALI",[1]BIOPRODUCTS!$I$2:$I$32,"&gt;="&amp;D$2,[1]BIOPRODUCTS!$I$2:$I$32,"&lt;"&amp;E$2)</f>
        <v>0</v>
      </c>
      <c r="E14">
        <f>-SUMIFS([1]BIOPRODUCTS!$E$2:$E$32,[1]BIOPRODUCTS!$A$2:$A$32,$B14,[1]BIOPRODUCTS!$F$2:$F$32,"SALI",[1]BIOPRODUCTS!$I$2:$I$32,"&gt;="&amp;E$2,[1]BIOPRODUCTS!$I$2:$I$32,"&lt;"&amp;F$2)</f>
        <v>0</v>
      </c>
      <c r="F14">
        <f>-SUMIFS([1]BIOPRODUCTS!$E$2:$E$32,[1]BIOPRODUCTS!$A$2:$A$32,$B14,[1]BIOPRODUCTS!$F$2:$F$32,"SALI",[1]BIOPRODUCTS!$I$2:$I$32,"&gt;="&amp;F$2,[1]BIOPRODUCTS!$I$2:$I$32,"&lt;"&amp;G$2)</f>
        <v>0</v>
      </c>
      <c r="G14">
        <f>-SUMIFS([1]BIOPRODUCTS!$E$2:$E$32,[1]BIOPRODUCTS!$A$2:$A$32,$B14,[1]BIOPRODUCTS!$F$2:$F$32,"SALI",[1]BIOPRODUCTS!$I$2:$I$32,"&gt;="&amp;G$2,[1]BIOPRODUCTS!$I$2:$I$32,"&lt;"&amp;H$2)</f>
        <v>0</v>
      </c>
      <c r="H14">
        <f>-SUMIFS([1]BIOPRODUCTS!$E$2:$E$32,[1]BIOPRODUCTS!$A$2:$A$32,$B14,[1]BIOPRODUCTS!$F$2:$F$32,"SALI",[1]BIOPRODUCTS!$I$2:$I$32,"&gt;="&amp;H$2,[1]BIOPRODUCTS!$I$2:$I$32,"&lt;"&amp;I$2)</f>
        <v>0</v>
      </c>
      <c r="I14">
        <f>-SUMIFS([1]BIOPRODUCTS!$E$2:$E$32,[1]BIOPRODUCTS!$A$2:$A$32,$B14,[1]BIOPRODUCTS!$F$2:$F$32,"SALI",[1]BIOPRODUCTS!$I$2:$I$32,"&gt;="&amp;I$2,[1]BIOPRODUCTS!$I$2:$I$32,"&lt;"&amp;J$2)</f>
        <v>0</v>
      </c>
      <c r="J14">
        <f>-SUMIFS([1]BIOPRODUCTS!$E$2:$E$32,[1]BIOPRODUCTS!$A$2:$A$32,$B14,[1]BIOPRODUCTS!$F$2:$F$32,"SALI",[1]BIOPRODUCTS!$I$2:$I$32,"&gt;="&amp;J$2,[1]BIOPRODUCTS!$I$2:$I$32,"&lt;"&amp;K$2)</f>
        <v>0</v>
      </c>
      <c r="K14">
        <f>-SUMIFS([1]BIOPRODUCTS!$E$2:$E$32,[1]BIOPRODUCTS!$A$2:$A$32,$B14,[1]BIOPRODUCTS!$F$2:$F$32,"SALI",[1]BIOPRODUCTS!$I$2:$I$32,"&gt;="&amp;K$2,[1]BIOPRODUCTS!$I$2:$I$32,"&lt;"&amp;L$2)</f>
        <v>0</v>
      </c>
      <c r="L14">
        <f>-SUMIFS([1]BIOPRODUCTS!$E$2:$E$32,[1]BIOPRODUCTS!$A$2:$A$32,$B14,[1]BIOPRODUCTS!$F$2:$F$32,"SALI",[1]BIOPRODUCTS!$I$2:$I$32,"&gt;="&amp;L$2,[1]BIOPRODUCTS!$I$2:$I$32,"&lt;"&amp;M$2)</f>
        <v>0</v>
      </c>
      <c r="M14">
        <f>-SUMIFS([1]BIOPRODUCTS!$E$2:$E$32,[1]BIOPRODUCTS!$A$2:$A$32,$B14,[1]BIOPRODUCTS!$F$2:$F$32,"SALI",[1]BIOPRODUCTS!$I$2:$I$32,"&gt;="&amp;M$2,[1]BIOPRODUCTS!$I$2:$I$32,"&lt;"&amp;N$2)</f>
        <v>0</v>
      </c>
      <c r="N14">
        <f>-SUMIFS([1]BIOPRODUCTS!$E$2:$E$32,[1]BIOPRODUCTS!$A$2:$A$32,$B14,[1]BIOPRODUCTS!$F$2:$F$32,"SALI",[1]BIOPRODUCTS!$I$2:$I$32,"&gt;="&amp;N$2,[1]BIOPRODUCTS!$I$2:$I$32,"&lt;"&amp;O$2)</f>
        <v>0</v>
      </c>
      <c r="O14">
        <f>-SUMIFS([1]BIOPRODUCTS!$E$2:$E$32,[1]BIOPRODUCTS!$A$2:$A$32,$B14,[1]BIOPRODUCTS!$F$2:$F$32,"SALI",[1]BIOPRODUCTS!$I$2:$I$32,"&gt;="&amp;O$2,[1]BIOPRODUCTS!$I$2:$I$32,"&lt;"&amp;P$2)</f>
        <v>0</v>
      </c>
      <c r="P14">
        <f>-SUMIFS([1]BIOPRODUCTS!$E$2:$E$32,[1]BIOPRODUCTS!$A$2:$A$32,$B14,[1]BIOPRODUCTS!$F$2:$F$32,"SALI",[1]BIOPRODUCTS!$I$2:$I$32,"&gt;="&amp;P$2,[1]BIOPRODUCTS!$I$2:$I$32,"&lt;"&amp;Q$2)</f>
        <v>1</v>
      </c>
      <c r="Q14">
        <f>-SUMIFS([1]BIOPRODUCTS!$E$2:$E$32,[1]BIOPRODUCTS!$A$2:$A$32,$B14,[1]BIOPRODUCTS!$F$2:$F$32,"SALI",[1]BIOPRODUCTS!$I$2:$I$32,"&gt;="&amp;Q$2,[1]BIOPRODUCTS!$I$2:$I$32,"&lt;"&amp;R$2)</f>
        <v>0</v>
      </c>
      <c r="R14">
        <f>-SUMIFS([1]BIOPRODUCTS!$E$2:$E$32,[1]BIOPRODUCTS!$A$2:$A$32,$B14,[1]BIOPRODUCTS!$F$2:$F$32,"SALI",[1]BIOPRODUCTS!$I$2:$I$32,"&gt;="&amp;R$2,[1]BIOPRODUCTS!$I$2:$I$32,"&lt;"&amp;S$2)</f>
        <v>1</v>
      </c>
      <c r="S14">
        <f>-SUMIFS([1]BIOPRODUCTS!$E$2:$E$32,[1]BIOPRODUCTS!$A$2:$A$32,$B14,[1]BIOPRODUCTS!$F$2:$F$32,"SALI",[1]BIOPRODUCTS!$I$2:$I$32,"&gt;="&amp;S$2,[1]BIOPRODUCTS!$I$2:$I$32,"&lt;"&amp;T$2)</f>
        <v>0</v>
      </c>
      <c r="T14">
        <f>-SUMIFS([1]BIOPRODUCTS!$E$2:$E$32,[1]BIOPRODUCTS!$A$2:$A$32,$B14,[1]BIOPRODUCTS!$F$2:$F$32,"SALI",[1]BIOPRODUCTS!$I$2:$I$32,"&gt;="&amp;T$2,[1]BIOPRODUCTS!$I$2:$I$32,"&lt;"&amp;U$2)</f>
        <v>0</v>
      </c>
      <c r="U14">
        <f>-SUMIFS([1]BIOPRODUCTS!$E$2:$E$32,[1]BIOPRODUCTS!$A$2:$A$32,$B14,[1]BIOPRODUCTS!$F$2:$F$32,"SALI",[1]BIOPRODUCTS!$I$2:$I$32,"&gt;="&amp;U$2,[1]BIOPRODUCTS!$I$2:$I$32,"&lt;"&amp;V$2)</f>
        <v>0</v>
      </c>
      <c r="V14">
        <f>-SUMIFS([1]BIOPRODUCTS!$E$2:$E$32,[1]BIOPRODUCTS!$A$2:$A$32,$B14,[1]BIOPRODUCTS!$F$2:$F$32,"SALI",[1]BIOPRODUCTS!$I$2:$I$32,"&gt;="&amp;V$2,[1]BIOPRODUCTS!$I$2:$I$32,"&lt;"&amp;W$2)</f>
        <v>0</v>
      </c>
      <c r="W14">
        <f>-SUMIFS([1]BIOPRODUCTS!$E$2:$E$32,[1]BIOPRODUCTS!$A$2:$A$32,$B14,[1]BIOPRODUCTS!$F$2:$F$32,"SALI",[1]BIOPRODUCTS!$I$2:$I$32,"&gt;="&amp;W$2,[1]BIOPRODUCTS!$I$2:$I$32,"&lt;"&amp;X$2)</f>
        <v>0</v>
      </c>
      <c r="X14">
        <f>-SUMIFS([1]BIOPRODUCTS!$E$2:$E$32,[1]BIOPRODUCTS!$A$2:$A$32,$B14,[1]BIOPRODUCTS!$F$2:$F$32,"SALI",[1]BIOPRODUCTS!$I$2:$I$32,"&gt;="&amp;X$2,[1]BIOPRODUCTS!$I$2:$I$32,"&lt;"&amp;Y$2)</f>
        <v>0</v>
      </c>
      <c r="Y14">
        <f>-SUMIFS([1]BIOPRODUCTS!$E$2:$E$32,[1]BIOPRODUCTS!$A$2:$A$32,$B14,[1]BIOPRODUCTS!$F$2:$F$32,"SALI",[1]BIOPRODUCTS!$I$2:$I$32,"&gt;="&amp;Y$2,[1]BIOPRODUCTS!$I$2:$I$32,"&lt;"&amp;Z$2)</f>
        <v>0</v>
      </c>
      <c r="Z14">
        <f>-SUMIFS([1]BIOPRODUCTS!$E$2:$E$32,[1]BIOPRODUCTS!$A$2:$A$32,$B14,[1]BIOPRODUCTS!$F$2:$F$32,"SALI",[1]BIOPRODUCTS!$I$2:$I$32,"&gt;="&amp;Z$2,[1]BIOPRODUCTS!$I$2:$I$32,"&lt;"&amp;AA$2)</f>
        <v>0</v>
      </c>
      <c r="AA14">
        <f>-SUMIFS([1]BIOPRODUCTS!$E$2:$E$32,[1]BIOPRODUCTS!$A$2:$A$32,$B14,[1]BIOPRODUCTS!$F$2:$F$32,"SALI",[1]BIOPRODUCTS!$I$2:$I$32,"&gt;="&amp;AA$2,[1]BIOPRODUCTS!$I$2:$I$32,"&lt;"&amp;AB$2)</f>
        <v>0</v>
      </c>
      <c r="AB14">
        <f>-SUMIFS([1]BIOPRODUCTS!$E$2:$E$32,[1]BIOPRODUCTS!$A$2:$A$32,$B14,[1]BIOPRODUCTS!$F$2:$F$32,"SALI",[1]BIOPRODUCTS!$I$2:$I$32,"&gt;="&amp;AB$2,[1]BIOPRODUCTS!$I$2:$I$32,"&lt;"&amp;AC$2)</f>
        <v>0</v>
      </c>
      <c r="AC14">
        <f>-SUMIFS([1]BIOPRODUCTS!$E$2:$E$32,[1]BIOPRODUCTS!$A$2:$A$32,$B14,[1]BIOPRODUCTS!$F$2:$F$32,"SALI",[1]BIOPRODUCTS!$I$2:$I$32,"&gt;="&amp;AC$2,[1]BIOPRODUCTS!$I$2:$I$32,"&lt;"&amp;AD$2)</f>
        <v>0</v>
      </c>
      <c r="AD14">
        <f>-SUMIFS([1]BIOPRODUCTS!$E$2:$E$32,[1]BIOPRODUCTS!$A$2:$A$32,$B14,[1]BIOPRODUCTS!$F$2:$F$32,"SALI",[1]BIOPRODUCTS!$I$2:$I$32,"&gt;="&amp;AD$2,[1]BIOPRODUCTS!$I$2:$I$32,"&lt;"&amp;AE$2)</f>
        <v>0</v>
      </c>
      <c r="AE14">
        <f>-SUMIFS([1]BIOPRODUCTS!$E$2:$E$32,[1]BIOPRODUCTS!$A$2:$A$32,$B14,[1]BIOPRODUCTS!$F$2:$F$32,"SALI",[1]BIOPRODUCTS!$I$2:$I$32,"&gt;="&amp;AE$2,[1]BIOPRODUCTS!$I$2:$I$32,"&lt;"&amp;AF$2)</f>
        <v>0</v>
      </c>
      <c r="AF14">
        <f>-SUMIFS([1]BIOPRODUCTS!$E$2:$E$32,[1]BIOPRODUCTS!$A$2:$A$32,$B14,[1]BIOPRODUCTS!$F$2:$F$32,"SALI",[1]BIOPRODUCTS!$I$2:$I$32,"&gt;="&amp;AF$2,[1]BIOPRODUCTS!$I$2:$I$32,"&lt;"&amp;AG$2)</f>
        <v>0</v>
      </c>
      <c r="AG14">
        <f>-SUMIFS([1]BIOPRODUCTS!$E$2:$E$32,[1]BIOPRODUCTS!$A$2:$A$32,$B14,[1]BIOPRODUCTS!$F$2:$F$32,"SALI",[1]BIOPRODUCTS!$I$2:$I$32,"&gt;="&amp;AG$2,[1]BIOPRODUCTS!$I$2:$I$32,"&lt;"&amp;AH$2)</f>
        <v>0</v>
      </c>
      <c r="AH14">
        <f>-SUMIFS([1]BIOPRODUCTS!$E$2:$E$32,[1]BIOPRODUCTS!$A$2:$A$32,$B14,[1]BIOPRODUCTS!$F$2:$F$32,"SALI",[1]BIOPRODUCTS!$I$2:$I$32,"&gt;="&amp;AH$2,[1]BIOPRODUCTS!$I$2:$I$32,"&lt;"&amp;AI$2)</f>
        <v>0</v>
      </c>
      <c r="AI14">
        <f>-SUMIFS([1]BIOPRODUCTS!$E$2:$E$32,[1]BIOPRODUCTS!$A$2:$A$32,$B14,[1]BIOPRODUCTS!$F$2:$F$32,"SALI",[1]BIOPRODUCTS!$I$2:$I$32,"&gt;="&amp;AI$2,[1]BIOPRODUCTS!$I$2:$I$32,"&lt;"&amp;AJ$2)</f>
        <v>0</v>
      </c>
      <c r="AJ14">
        <f>-SUMIFS([1]BIOPRODUCTS!$E$2:$E$32,[1]BIOPRODUCTS!$A$2:$A$32,$B14,[1]BIOPRODUCTS!$F$2:$F$32,"SALI",[1]BIOPRODUCTS!$I$2:$I$32,"&gt;="&amp;AJ$2,[1]BIOPRODUCTS!$I$2:$I$32,"&lt;"&amp;AK$2)</f>
        <v>0</v>
      </c>
      <c r="AK14">
        <f>-SUMIFS([1]BIOPRODUCTS!$E$2:$E$32,[1]BIOPRODUCTS!$A$2:$A$32,$B14,[1]BIOPRODUCTS!$F$2:$F$32,"SALI",[1]BIOPRODUCTS!$I$2:$I$32,"&gt;="&amp;AK$2,[1]BIOPRODUCTS!$I$2:$I$32,"&lt;"&amp;AL$2)</f>
        <v>0</v>
      </c>
      <c r="AL14">
        <f>-SUMIFS([1]BIOPRODUCTS!$E$2:$E$32,[1]BIOPRODUCTS!$A$2:$A$32,$B14,[1]BIOPRODUCTS!$F$2:$F$32,"SALI",[1]BIOPRODUCTS!$I$2:$I$32,"&gt;="&amp;AL$2,[1]BIOPRODUCTS!$I$2:$I$32,"&lt;"&amp;AM$2)</f>
        <v>0</v>
      </c>
      <c r="AN14">
        <f t="shared" si="0"/>
        <v>2</v>
      </c>
      <c r="AO14">
        <f t="shared" si="1"/>
        <v>34</v>
      </c>
    </row>
    <row r="15" spans="2:41" ht="15.75" thickBot="1" x14ac:dyDescent="0.3">
      <c r="B15" s="2" t="s">
        <v>12</v>
      </c>
      <c r="C15">
        <f>-SUMIFS([1]BIOPRODUCTS!$E$2:$E$32,[1]BIOPRODUCTS!$A$2:$A$32,$B15,[1]BIOPRODUCTS!$F$2:$F$32,"SALI",[1]BIOPRODUCTS!$I$2:$I$32,"&gt;="&amp;C$2,[1]BIOPRODUCTS!$I$2:$I$32,"&lt;"&amp;D$2)</f>
        <v>0</v>
      </c>
      <c r="D15">
        <f>-SUMIFS([1]BIOPRODUCTS!$E$2:$E$32,[1]BIOPRODUCTS!$A$2:$A$32,$B15,[1]BIOPRODUCTS!$F$2:$F$32,"SALI",[1]BIOPRODUCTS!$I$2:$I$32,"&gt;="&amp;D$2,[1]BIOPRODUCTS!$I$2:$I$32,"&lt;"&amp;E$2)</f>
        <v>0</v>
      </c>
      <c r="E15">
        <f>-SUMIFS([1]BIOPRODUCTS!$E$2:$E$32,[1]BIOPRODUCTS!$A$2:$A$32,$B15,[1]BIOPRODUCTS!$F$2:$F$32,"SALI",[1]BIOPRODUCTS!$I$2:$I$32,"&gt;="&amp;E$2,[1]BIOPRODUCTS!$I$2:$I$32,"&lt;"&amp;F$2)</f>
        <v>0</v>
      </c>
      <c r="F15">
        <f>-SUMIFS([1]BIOPRODUCTS!$E$2:$E$32,[1]BIOPRODUCTS!$A$2:$A$32,$B15,[1]BIOPRODUCTS!$F$2:$F$32,"SALI",[1]BIOPRODUCTS!$I$2:$I$32,"&gt;="&amp;F$2,[1]BIOPRODUCTS!$I$2:$I$32,"&lt;"&amp;G$2)</f>
        <v>0</v>
      </c>
      <c r="G15">
        <f>-SUMIFS([1]BIOPRODUCTS!$E$2:$E$32,[1]BIOPRODUCTS!$A$2:$A$32,$B15,[1]BIOPRODUCTS!$F$2:$F$32,"SALI",[1]BIOPRODUCTS!$I$2:$I$32,"&gt;="&amp;G$2,[1]BIOPRODUCTS!$I$2:$I$32,"&lt;"&amp;H$2)</f>
        <v>0</v>
      </c>
      <c r="H15">
        <f>-SUMIFS([1]BIOPRODUCTS!$E$2:$E$32,[1]BIOPRODUCTS!$A$2:$A$32,$B15,[1]BIOPRODUCTS!$F$2:$F$32,"SALI",[1]BIOPRODUCTS!$I$2:$I$32,"&gt;="&amp;H$2,[1]BIOPRODUCTS!$I$2:$I$32,"&lt;"&amp;I$2)</f>
        <v>0</v>
      </c>
      <c r="I15">
        <f>-SUMIFS([1]BIOPRODUCTS!$E$2:$E$32,[1]BIOPRODUCTS!$A$2:$A$32,$B15,[1]BIOPRODUCTS!$F$2:$F$32,"SALI",[1]BIOPRODUCTS!$I$2:$I$32,"&gt;="&amp;I$2,[1]BIOPRODUCTS!$I$2:$I$32,"&lt;"&amp;J$2)</f>
        <v>0</v>
      </c>
      <c r="J15">
        <f>-SUMIFS([1]BIOPRODUCTS!$E$2:$E$32,[1]BIOPRODUCTS!$A$2:$A$32,$B15,[1]BIOPRODUCTS!$F$2:$F$32,"SALI",[1]BIOPRODUCTS!$I$2:$I$32,"&gt;="&amp;J$2,[1]BIOPRODUCTS!$I$2:$I$32,"&lt;"&amp;K$2)</f>
        <v>0</v>
      </c>
      <c r="K15">
        <f>-SUMIFS([1]BIOPRODUCTS!$E$2:$E$32,[1]BIOPRODUCTS!$A$2:$A$32,$B15,[1]BIOPRODUCTS!$F$2:$F$32,"SALI",[1]BIOPRODUCTS!$I$2:$I$32,"&gt;="&amp;K$2,[1]BIOPRODUCTS!$I$2:$I$32,"&lt;"&amp;L$2)</f>
        <v>0</v>
      </c>
      <c r="L15">
        <f>-SUMIFS([1]BIOPRODUCTS!$E$2:$E$32,[1]BIOPRODUCTS!$A$2:$A$32,$B15,[1]BIOPRODUCTS!$F$2:$F$32,"SALI",[1]BIOPRODUCTS!$I$2:$I$32,"&gt;="&amp;L$2,[1]BIOPRODUCTS!$I$2:$I$32,"&lt;"&amp;M$2)</f>
        <v>0</v>
      </c>
      <c r="M15">
        <f>-SUMIFS([1]BIOPRODUCTS!$E$2:$E$32,[1]BIOPRODUCTS!$A$2:$A$32,$B15,[1]BIOPRODUCTS!$F$2:$F$32,"SALI",[1]BIOPRODUCTS!$I$2:$I$32,"&gt;="&amp;M$2,[1]BIOPRODUCTS!$I$2:$I$32,"&lt;"&amp;N$2)</f>
        <v>0</v>
      </c>
      <c r="N15">
        <f>-SUMIFS([1]BIOPRODUCTS!$E$2:$E$32,[1]BIOPRODUCTS!$A$2:$A$32,$B15,[1]BIOPRODUCTS!$F$2:$F$32,"SALI",[1]BIOPRODUCTS!$I$2:$I$32,"&gt;="&amp;N$2,[1]BIOPRODUCTS!$I$2:$I$32,"&lt;"&amp;O$2)</f>
        <v>0</v>
      </c>
      <c r="O15">
        <f>-SUMIFS([1]BIOPRODUCTS!$E$2:$E$32,[1]BIOPRODUCTS!$A$2:$A$32,$B15,[1]BIOPRODUCTS!$F$2:$F$32,"SALI",[1]BIOPRODUCTS!$I$2:$I$32,"&gt;="&amp;O$2,[1]BIOPRODUCTS!$I$2:$I$32,"&lt;"&amp;P$2)</f>
        <v>0</v>
      </c>
      <c r="P15">
        <f>-SUMIFS([1]BIOPRODUCTS!$E$2:$E$32,[1]BIOPRODUCTS!$A$2:$A$32,$B15,[1]BIOPRODUCTS!$F$2:$F$32,"SALI",[1]BIOPRODUCTS!$I$2:$I$32,"&gt;="&amp;P$2,[1]BIOPRODUCTS!$I$2:$I$32,"&lt;"&amp;Q$2)</f>
        <v>0</v>
      </c>
      <c r="Q15">
        <f>-SUMIFS([1]BIOPRODUCTS!$E$2:$E$32,[1]BIOPRODUCTS!$A$2:$A$32,$B15,[1]BIOPRODUCTS!$F$2:$F$32,"SALI",[1]BIOPRODUCTS!$I$2:$I$32,"&gt;="&amp;Q$2,[1]BIOPRODUCTS!$I$2:$I$32,"&lt;"&amp;R$2)</f>
        <v>0</v>
      </c>
      <c r="R15">
        <f>-SUMIFS([1]BIOPRODUCTS!$E$2:$E$32,[1]BIOPRODUCTS!$A$2:$A$32,$B15,[1]BIOPRODUCTS!$F$2:$F$32,"SALI",[1]BIOPRODUCTS!$I$2:$I$32,"&gt;="&amp;R$2,[1]BIOPRODUCTS!$I$2:$I$32,"&lt;"&amp;S$2)</f>
        <v>0</v>
      </c>
      <c r="S15">
        <f>-SUMIFS([1]BIOPRODUCTS!$E$2:$E$32,[1]BIOPRODUCTS!$A$2:$A$32,$B15,[1]BIOPRODUCTS!$F$2:$F$32,"SALI",[1]BIOPRODUCTS!$I$2:$I$32,"&gt;="&amp;S$2,[1]BIOPRODUCTS!$I$2:$I$32,"&lt;"&amp;T$2)</f>
        <v>0</v>
      </c>
      <c r="T15">
        <f>-SUMIFS([1]BIOPRODUCTS!$E$2:$E$32,[1]BIOPRODUCTS!$A$2:$A$32,$B15,[1]BIOPRODUCTS!$F$2:$F$32,"SALI",[1]BIOPRODUCTS!$I$2:$I$32,"&gt;="&amp;T$2,[1]BIOPRODUCTS!$I$2:$I$32,"&lt;"&amp;U$2)</f>
        <v>0</v>
      </c>
      <c r="U15">
        <f>-SUMIFS([1]BIOPRODUCTS!$E$2:$E$32,[1]BIOPRODUCTS!$A$2:$A$32,$B15,[1]BIOPRODUCTS!$F$2:$F$32,"SALI",[1]BIOPRODUCTS!$I$2:$I$32,"&gt;="&amp;U$2,[1]BIOPRODUCTS!$I$2:$I$32,"&lt;"&amp;V$2)</f>
        <v>0</v>
      </c>
      <c r="V15">
        <f>-SUMIFS([1]BIOPRODUCTS!$E$2:$E$32,[1]BIOPRODUCTS!$A$2:$A$32,$B15,[1]BIOPRODUCTS!$F$2:$F$32,"SALI",[1]BIOPRODUCTS!$I$2:$I$32,"&gt;="&amp;V$2,[1]BIOPRODUCTS!$I$2:$I$32,"&lt;"&amp;W$2)</f>
        <v>0</v>
      </c>
      <c r="W15">
        <f>-SUMIFS([1]BIOPRODUCTS!$E$2:$E$32,[1]BIOPRODUCTS!$A$2:$A$32,$B15,[1]BIOPRODUCTS!$F$2:$F$32,"SALI",[1]BIOPRODUCTS!$I$2:$I$32,"&gt;="&amp;W$2,[1]BIOPRODUCTS!$I$2:$I$32,"&lt;"&amp;X$2)</f>
        <v>0</v>
      </c>
      <c r="X15">
        <f>-SUMIFS([1]BIOPRODUCTS!$E$2:$E$32,[1]BIOPRODUCTS!$A$2:$A$32,$B15,[1]BIOPRODUCTS!$F$2:$F$32,"SALI",[1]BIOPRODUCTS!$I$2:$I$32,"&gt;="&amp;X$2,[1]BIOPRODUCTS!$I$2:$I$32,"&lt;"&amp;Y$2)</f>
        <v>0</v>
      </c>
      <c r="Y15">
        <f>-SUMIFS([1]BIOPRODUCTS!$E$2:$E$32,[1]BIOPRODUCTS!$A$2:$A$32,$B15,[1]BIOPRODUCTS!$F$2:$F$32,"SALI",[1]BIOPRODUCTS!$I$2:$I$32,"&gt;="&amp;Y$2,[1]BIOPRODUCTS!$I$2:$I$32,"&lt;"&amp;Z$2)</f>
        <v>0</v>
      </c>
      <c r="Z15">
        <f>-SUMIFS([1]BIOPRODUCTS!$E$2:$E$32,[1]BIOPRODUCTS!$A$2:$A$32,$B15,[1]BIOPRODUCTS!$F$2:$F$32,"SALI",[1]BIOPRODUCTS!$I$2:$I$32,"&gt;="&amp;Z$2,[1]BIOPRODUCTS!$I$2:$I$32,"&lt;"&amp;AA$2)</f>
        <v>0</v>
      </c>
      <c r="AA15">
        <f>-SUMIFS([1]BIOPRODUCTS!$E$2:$E$32,[1]BIOPRODUCTS!$A$2:$A$32,$B15,[1]BIOPRODUCTS!$F$2:$F$32,"SALI",[1]BIOPRODUCTS!$I$2:$I$32,"&gt;="&amp;AA$2,[1]BIOPRODUCTS!$I$2:$I$32,"&lt;"&amp;AB$2)</f>
        <v>0</v>
      </c>
      <c r="AB15">
        <f>-SUMIFS([1]BIOPRODUCTS!$E$2:$E$32,[1]BIOPRODUCTS!$A$2:$A$32,$B15,[1]BIOPRODUCTS!$F$2:$F$32,"SALI",[1]BIOPRODUCTS!$I$2:$I$32,"&gt;="&amp;AB$2,[1]BIOPRODUCTS!$I$2:$I$32,"&lt;"&amp;AC$2)</f>
        <v>0</v>
      </c>
      <c r="AC15">
        <f>-SUMIFS([1]BIOPRODUCTS!$E$2:$E$32,[1]BIOPRODUCTS!$A$2:$A$32,$B15,[1]BIOPRODUCTS!$F$2:$F$32,"SALI",[1]BIOPRODUCTS!$I$2:$I$32,"&gt;="&amp;AC$2,[1]BIOPRODUCTS!$I$2:$I$32,"&lt;"&amp;AD$2)</f>
        <v>0</v>
      </c>
      <c r="AD15">
        <f>-SUMIFS([1]BIOPRODUCTS!$E$2:$E$32,[1]BIOPRODUCTS!$A$2:$A$32,$B15,[1]BIOPRODUCTS!$F$2:$F$32,"SALI",[1]BIOPRODUCTS!$I$2:$I$32,"&gt;="&amp;AD$2,[1]BIOPRODUCTS!$I$2:$I$32,"&lt;"&amp;AE$2)</f>
        <v>0</v>
      </c>
      <c r="AE15">
        <f>-SUMIFS([1]BIOPRODUCTS!$E$2:$E$32,[1]BIOPRODUCTS!$A$2:$A$32,$B15,[1]BIOPRODUCTS!$F$2:$F$32,"SALI",[1]BIOPRODUCTS!$I$2:$I$32,"&gt;="&amp;AE$2,[1]BIOPRODUCTS!$I$2:$I$32,"&lt;"&amp;AF$2)</f>
        <v>0</v>
      </c>
      <c r="AF15">
        <f>-SUMIFS([1]BIOPRODUCTS!$E$2:$E$32,[1]BIOPRODUCTS!$A$2:$A$32,$B15,[1]BIOPRODUCTS!$F$2:$F$32,"SALI",[1]BIOPRODUCTS!$I$2:$I$32,"&gt;="&amp;AF$2,[1]BIOPRODUCTS!$I$2:$I$32,"&lt;"&amp;AG$2)</f>
        <v>0</v>
      </c>
      <c r="AG15">
        <f>-SUMIFS([1]BIOPRODUCTS!$E$2:$E$32,[1]BIOPRODUCTS!$A$2:$A$32,$B15,[1]BIOPRODUCTS!$F$2:$F$32,"SALI",[1]BIOPRODUCTS!$I$2:$I$32,"&gt;="&amp;AG$2,[1]BIOPRODUCTS!$I$2:$I$32,"&lt;"&amp;AH$2)</f>
        <v>0</v>
      </c>
      <c r="AH15">
        <f>-SUMIFS([1]BIOPRODUCTS!$E$2:$E$32,[1]BIOPRODUCTS!$A$2:$A$32,$B15,[1]BIOPRODUCTS!$F$2:$F$32,"SALI",[1]BIOPRODUCTS!$I$2:$I$32,"&gt;="&amp;AH$2,[1]BIOPRODUCTS!$I$2:$I$32,"&lt;"&amp;AI$2)</f>
        <v>0</v>
      </c>
      <c r="AI15">
        <f>-SUMIFS([1]BIOPRODUCTS!$E$2:$E$32,[1]BIOPRODUCTS!$A$2:$A$32,$B15,[1]BIOPRODUCTS!$F$2:$F$32,"SALI",[1]BIOPRODUCTS!$I$2:$I$32,"&gt;="&amp;AI$2,[1]BIOPRODUCTS!$I$2:$I$32,"&lt;"&amp;AJ$2)</f>
        <v>0</v>
      </c>
      <c r="AJ15">
        <f>-SUMIFS([1]BIOPRODUCTS!$E$2:$E$32,[1]BIOPRODUCTS!$A$2:$A$32,$B15,[1]BIOPRODUCTS!$F$2:$F$32,"SALI",[1]BIOPRODUCTS!$I$2:$I$32,"&gt;="&amp;AJ$2,[1]BIOPRODUCTS!$I$2:$I$32,"&lt;"&amp;AK$2)</f>
        <v>0</v>
      </c>
      <c r="AK15">
        <f>-SUMIFS([1]BIOPRODUCTS!$E$2:$E$32,[1]BIOPRODUCTS!$A$2:$A$32,$B15,[1]BIOPRODUCTS!$F$2:$F$32,"SALI",[1]BIOPRODUCTS!$I$2:$I$32,"&gt;="&amp;AK$2,[1]BIOPRODUCTS!$I$2:$I$32,"&lt;"&amp;AL$2)</f>
        <v>0</v>
      </c>
      <c r="AL15">
        <f>-SUMIFS([1]BIOPRODUCTS!$E$2:$E$32,[1]BIOPRODUCTS!$A$2:$A$32,$B15,[1]BIOPRODUCTS!$F$2:$F$32,"SALI",[1]BIOPRODUCTS!$I$2:$I$32,"&gt;="&amp;AL$2,[1]BIOPRODUCTS!$I$2:$I$32,"&lt;"&amp;AM$2)</f>
        <v>0</v>
      </c>
      <c r="AN15">
        <f t="shared" si="0"/>
        <v>0</v>
      </c>
      <c r="AO15">
        <f t="shared" si="1"/>
        <v>37</v>
      </c>
    </row>
    <row r="16" spans="2:41" ht="15.75" thickBot="1" x14ac:dyDescent="0.3">
      <c r="B16" s="2" t="s">
        <v>13</v>
      </c>
      <c r="C16">
        <f>-SUMIFS([1]BIOPRODUCTS!$E$2:$E$32,[1]BIOPRODUCTS!$A$2:$A$32,$B16,[1]BIOPRODUCTS!$F$2:$F$32,"SALI",[1]BIOPRODUCTS!$I$2:$I$32,"&gt;="&amp;C$2,[1]BIOPRODUCTS!$I$2:$I$32,"&lt;"&amp;D$2)</f>
        <v>0</v>
      </c>
      <c r="D16">
        <f>-SUMIFS([1]BIOPRODUCTS!$E$2:$E$32,[1]BIOPRODUCTS!$A$2:$A$32,$B16,[1]BIOPRODUCTS!$F$2:$F$32,"SALI",[1]BIOPRODUCTS!$I$2:$I$32,"&gt;="&amp;D$2,[1]BIOPRODUCTS!$I$2:$I$32,"&lt;"&amp;E$2)</f>
        <v>0</v>
      </c>
      <c r="E16">
        <f>-SUMIFS([1]BIOPRODUCTS!$E$2:$E$32,[1]BIOPRODUCTS!$A$2:$A$32,$B16,[1]BIOPRODUCTS!$F$2:$F$32,"SALI",[1]BIOPRODUCTS!$I$2:$I$32,"&gt;="&amp;E$2,[1]BIOPRODUCTS!$I$2:$I$32,"&lt;"&amp;F$2)</f>
        <v>0</v>
      </c>
      <c r="F16">
        <f>-SUMIFS([1]BIOPRODUCTS!$E$2:$E$32,[1]BIOPRODUCTS!$A$2:$A$32,$B16,[1]BIOPRODUCTS!$F$2:$F$32,"SALI",[1]BIOPRODUCTS!$I$2:$I$32,"&gt;="&amp;F$2,[1]BIOPRODUCTS!$I$2:$I$32,"&lt;"&amp;G$2)</f>
        <v>0</v>
      </c>
      <c r="G16">
        <f>-SUMIFS([1]BIOPRODUCTS!$E$2:$E$32,[1]BIOPRODUCTS!$A$2:$A$32,$B16,[1]BIOPRODUCTS!$F$2:$F$32,"SALI",[1]BIOPRODUCTS!$I$2:$I$32,"&gt;="&amp;G$2,[1]BIOPRODUCTS!$I$2:$I$32,"&lt;"&amp;H$2)</f>
        <v>0</v>
      </c>
      <c r="H16">
        <f>-SUMIFS([1]BIOPRODUCTS!$E$2:$E$32,[1]BIOPRODUCTS!$A$2:$A$32,$B16,[1]BIOPRODUCTS!$F$2:$F$32,"SALI",[1]BIOPRODUCTS!$I$2:$I$32,"&gt;="&amp;H$2,[1]BIOPRODUCTS!$I$2:$I$32,"&lt;"&amp;I$2)</f>
        <v>0</v>
      </c>
      <c r="I16">
        <f>-SUMIFS([1]BIOPRODUCTS!$E$2:$E$32,[1]BIOPRODUCTS!$A$2:$A$32,$B16,[1]BIOPRODUCTS!$F$2:$F$32,"SALI",[1]BIOPRODUCTS!$I$2:$I$32,"&gt;="&amp;I$2,[1]BIOPRODUCTS!$I$2:$I$32,"&lt;"&amp;J$2)</f>
        <v>0</v>
      </c>
      <c r="J16">
        <f>-SUMIFS([1]BIOPRODUCTS!$E$2:$E$32,[1]BIOPRODUCTS!$A$2:$A$32,$B16,[1]BIOPRODUCTS!$F$2:$F$32,"SALI",[1]BIOPRODUCTS!$I$2:$I$32,"&gt;="&amp;J$2,[1]BIOPRODUCTS!$I$2:$I$32,"&lt;"&amp;K$2)</f>
        <v>0</v>
      </c>
      <c r="K16">
        <f>-SUMIFS([1]BIOPRODUCTS!$E$2:$E$32,[1]BIOPRODUCTS!$A$2:$A$32,$B16,[1]BIOPRODUCTS!$F$2:$F$32,"SALI",[1]BIOPRODUCTS!$I$2:$I$32,"&gt;="&amp;K$2,[1]BIOPRODUCTS!$I$2:$I$32,"&lt;"&amp;L$2)</f>
        <v>0</v>
      </c>
      <c r="L16">
        <f>-SUMIFS([1]BIOPRODUCTS!$E$2:$E$32,[1]BIOPRODUCTS!$A$2:$A$32,$B16,[1]BIOPRODUCTS!$F$2:$F$32,"SALI",[1]BIOPRODUCTS!$I$2:$I$32,"&gt;="&amp;L$2,[1]BIOPRODUCTS!$I$2:$I$32,"&lt;"&amp;M$2)</f>
        <v>0</v>
      </c>
      <c r="M16">
        <f>-SUMIFS([1]BIOPRODUCTS!$E$2:$E$32,[1]BIOPRODUCTS!$A$2:$A$32,$B16,[1]BIOPRODUCTS!$F$2:$F$32,"SALI",[1]BIOPRODUCTS!$I$2:$I$32,"&gt;="&amp;M$2,[1]BIOPRODUCTS!$I$2:$I$32,"&lt;"&amp;N$2)</f>
        <v>0</v>
      </c>
      <c r="N16">
        <f>-SUMIFS([1]BIOPRODUCTS!$E$2:$E$32,[1]BIOPRODUCTS!$A$2:$A$32,$B16,[1]BIOPRODUCTS!$F$2:$F$32,"SALI",[1]BIOPRODUCTS!$I$2:$I$32,"&gt;="&amp;N$2,[1]BIOPRODUCTS!$I$2:$I$32,"&lt;"&amp;O$2)</f>
        <v>0</v>
      </c>
      <c r="O16">
        <f>-SUMIFS([1]BIOPRODUCTS!$E$2:$E$32,[1]BIOPRODUCTS!$A$2:$A$32,$B16,[1]BIOPRODUCTS!$F$2:$F$32,"SALI",[1]BIOPRODUCTS!$I$2:$I$32,"&gt;="&amp;O$2,[1]BIOPRODUCTS!$I$2:$I$32,"&lt;"&amp;P$2)</f>
        <v>0</v>
      </c>
      <c r="P16">
        <f>-SUMIFS([1]BIOPRODUCTS!$E$2:$E$32,[1]BIOPRODUCTS!$A$2:$A$32,$B16,[1]BIOPRODUCTS!$F$2:$F$32,"SALI",[1]BIOPRODUCTS!$I$2:$I$32,"&gt;="&amp;P$2,[1]BIOPRODUCTS!$I$2:$I$32,"&lt;"&amp;Q$2)</f>
        <v>0</v>
      </c>
      <c r="Q16">
        <f>-SUMIFS([1]BIOPRODUCTS!$E$2:$E$32,[1]BIOPRODUCTS!$A$2:$A$32,$B16,[1]BIOPRODUCTS!$F$2:$F$32,"SALI",[1]BIOPRODUCTS!$I$2:$I$32,"&gt;="&amp;Q$2,[1]BIOPRODUCTS!$I$2:$I$32,"&lt;"&amp;R$2)</f>
        <v>0</v>
      </c>
      <c r="R16">
        <f>-SUMIFS([1]BIOPRODUCTS!$E$2:$E$32,[1]BIOPRODUCTS!$A$2:$A$32,$B16,[1]BIOPRODUCTS!$F$2:$F$32,"SALI",[1]BIOPRODUCTS!$I$2:$I$32,"&gt;="&amp;R$2,[1]BIOPRODUCTS!$I$2:$I$32,"&lt;"&amp;S$2)</f>
        <v>0</v>
      </c>
      <c r="S16">
        <f>-SUMIFS([1]BIOPRODUCTS!$E$2:$E$32,[1]BIOPRODUCTS!$A$2:$A$32,$B16,[1]BIOPRODUCTS!$F$2:$F$32,"SALI",[1]BIOPRODUCTS!$I$2:$I$32,"&gt;="&amp;S$2,[1]BIOPRODUCTS!$I$2:$I$32,"&lt;"&amp;T$2)</f>
        <v>0</v>
      </c>
      <c r="T16">
        <f>-SUMIFS([1]BIOPRODUCTS!$E$2:$E$32,[1]BIOPRODUCTS!$A$2:$A$32,$B16,[1]BIOPRODUCTS!$F$2:$F$32,"SALI",[1]BIOPRODUCTS!$I$2:$I$32,"&gt;="&amp;T$2,[1]BIOPRODUCTS!$I$2:$I$32,"&lt;"&amp;U$2)</f>
        <v>0</v>
      </c>
      <c r="U16">
        <f>-SUMIFS([1]BIOPRODUCTS!$E$2:$E$32,[1]BIOPRODUCTS!$A$2:$A$32,$B16,[1]BIOPRODUCTS!$F$2:$F$32,"SALI",[1]BIOPRODUCTS!$I$2:$I$32,"&gt;="&amp;U$2,[1]BIOPRODUCTS!$I$2:$I$32,"&lt;"&amp;V$2)</f>
        <v>0</v>
      </c>
      <c r="V16">
        <f>-SUMIFS([1]BIOPRODUCTS!$E$2:$E$32,[1]BIOPRODUCTS!$A$2:$A$32,$B16,[1]BIOPRODUCTS!$F$2:$F$32,"SALI",[1]BIOPRODUCTS!$I$2:$I$32,"&gt;="&amp;V$2,[1]BIOPRODUCTS!$I$2:$I$32,"&lt;"&amp;W$2)</f>
        <v>0</v>
      </c>
      <c r="W16">
        <f>-SUMIFS([1]BIOPRODUCTS!$E$2:$E$32,[1]BIOPRODUCTS!$A$2:$A$32,$B16,[1]BIOPRODUCTS!$F$2:$F$32,"SALI",[1]BIOPRODUCTS!$I$2:$I$32,"&gt;="&amp;W$2,[1]BIOPRODUCTS!$I$2:$I$32,"&lt;"&amp;X$2)</f>
        <v>0</v>
      </c>
      <c r="X16">
        <f>-SUMIFS([1]BIOPRODUCTS!$E$2:$E$32,[1]BIOPRODUCTS!$A$2:$A$32,$B16,[1]BIOPRODUCTS!$F$2:$F$32,"SALI",[1]BIOPRODUCTS!$I$2:$I$32,"&gt;="&amp;X$2,[1]BIOPRODUCTS!$I$2:$I$32,"&lt;"&amp;Y$2)</f>
        <v>0</v>
      </c>
      <c r="Y16">
        <f>-SUMIFS([1]BIOPRODUCTS!$E$2:$E$32,[1]BIOPRODUCTS!$A$2:$A$32,$B16,[1]BIOPRODUCTS!$F$2:$F$32,"SALI",[1]BIOPRODUCTS!$I$2:$I$32,"&gt;="&amp;Y$2,[1]BIOPRODUCTS!$I$2:$I$32,"&lt;"&amp;Z$2)</f>
        <v>0</v>
      </c>
      <c r="Z16">
        <f>-SUMIFS([1]BIOPRODUCTS!$E$2:$E$32,[1]BIOPRODUCTS!$A$2:$A$32,$B16,[1]BIOPRODUCTS!$F$2:$F$32,"SALI",[1]BIOPRODUCTS!$I$2:$I$32,"&gt;="&amp;Z$2,[1]BIOPRODUCTS!$I$2:$I$32,"&lt;"&amp;AA$2)</f>
        <v>0</v>
      </c>
      <c r="AA16">
        <f>-SUMIFS([1]BIOPRODUCTS!$E$2:$E$32,[1]BIOPRODUCTS!$A$2:$A$32,$B16,[1]BIOPRODUCTS!$F$2:$F$32,"SALI",[1]BIOPRODUCTS!$I$2:$I$32,"&gt;="&amp;AA$2,[1]BIOPRODUCTS!$I$2:$I$32,"&lt;"&amp;AB$2)</f>
        <v>0</v>
      </c>
      <c r="AB16">
        <f>-SUMIFS([1]BIOPRODUCTS!$E$2:$E$32,[1]BIOPRODUCTS!$A$2:$A$32,$B16,[1]BIOPRODUCTS!$F$2:$F$32,"SALI",[1]BIOPRODUCTS!$I$2:$I$32,"&gt;="&amp;AB$2,[1]BIOPRODUCTS!$I$2:$I$32,"&lt;"&amp;AC$2)</f>
        <v>0</v>
      </c>
      <c r="AC16">
        <f>-SUMIFS([1]BIOPRODUCTS!$E$2:$E$32,[1]BIOPRODUCTS!$A$2:$A$32,$B16,[1]BIOPRODUCTS!$F$2:$F$32,"SALI",[1]BIOPRODUCTS!$I$2:$I$32,"&gt;="&amp;AC$2,[1]BIOPRODUCTS!$I$2:$I$32,"&lt;"&amp;AD$2)</f>
        <v>0</v>
      </c>
      <c r="AD16">
        <f>-SUMIFS([1]BIOPRODUCTS!$E$2:$E$32,[1]BIOPRODUCTS!$A$2:$A$32,$B16,[1]BIOPRODUCTS!$F$2:$F$32,"SALI",[1]BIOPRODUCTS!$I$2:$I$32,"&gt;="&amp;AD$2,[1]BIOPRODUCTS!$I$2:$I$32,"&lt;"&amp;AE$2)</f>
        <v>0</v>
      </c>
      <c r="AE16">
        <f>-SUMIFS([1]BIOPRODUCTS!$E$2:$E$32,[1]BIOPRODUCTS!$A$2:$A$32,$B16,[1]BIOPRODUCTS!$F$2:$F$32,"SALI",[1]BIOPRODUCTS!$I$2:$I$32,"&gt;="&amp;AE$2,[1]BIOPRODUCTS!$I$2:$I$32,"&lt;"&amp;AF$2)</f>
        <v>0</v>
      </c>
      <c r="AF16">
        <f>-SUMIFS([1]BIOPRODUCTS!$E$2:$E$32,[1]BIOPRODUCTS!$A$2:$A$32,$B16,[1]BIOPRODUCTS!$F$2:$F$32,"SALI",[1]BIOPRODUCTS!$I$2:$I$32,"&gt;="&amp;AF$2,[1]BIOPRODUCTS!$I$2:$I$32,"&lt;"&amp;AG$2)</f>
        <v>0</v>
      </c>
      <c r="AG16">
        <f>-SUMIFS([1]BIOPRODUCTS!$E$2:$E$32,[1]BIOPRODUCTS!$A$2:$A$32,$B16,[1]BIOPRODUCTS!$F$2:$F$32,"SALI",[1]BIOPRODUCTS!$I$2:$I$32,"&gt;="&amp;AG$2,[1]BIOPRODUCTS!$I$2:$I$32,"&lt;"&amp;AH$2)</f>
        <v>0</v>
      </c>
      <c r="AH16">
        <f>-SUMIFS([1]BIOPRODUCTS!$E$2:$E$32,[1]BIOPRODUCTS!$A$2:$A$32,$B16,[1]BIOPRODUCTS!$F$2:$F$32,"SALI",[1]BIOPRODUCTS!$I$2:$I$32,"&gt;="&amp;AH$2,[1]BIOPRODUCTS!$I$2:$I$32,"&lt;"&amp;AI$2)</f>
        <v>0</v>
      </c>
      <c r="AI16">
        <f>-SUMIFS([1]BIOPRODUCTS!$E$2:$E$32,[1]BIOPRODUCTS!$A$2:$A$32,$B16,[1]BIOPRODUCTS!$F$2:$F$32,"SALI",[1]BIOPRODUCTS!$I$2:$I$32,"&gt;="&amp;AI$2,[1]BIOPRODUCTS!$I$2:$I$32,"&lt;"&amp;AJ$2)</f>
        <v>0</v>
      </c>
      <c r="AJ16">
        <f>-SUMIFS([1]BIOPRODUCTS!$E$2:$E$32,[1]BIOPRODUCTS!$A$2:$A$32,$B16,[1]BIOPRODUCTS!$F$2:$F$32,"SALI",[1]BIOPRODUCTS!$I$2:$I$32,"&gt;="&amp;AJ$2,[1]BIOPRODUCTS!$I$2:$I$32,"&lt;"&amp;AK$2)</f>
        <v>0</v>
      </c>
      <c r="AK16">
        <f>-SUMIFS([1]BIOPRODUCTS!$E$2:$E$32,[1]BIOPRODUCTS!$A$2:$A$32,$B16,[1]BIOPRODUCTS!$F$2:$F$32,"SALI",[1]BIOPRODUCTS!$I$2:$I$32,"&gt;="&amp;AK$2,[1]BIOPRODUCTS!$I$2:$I$32,"&lt;"&amp;AL$2)</f>
        <v>0</v>
      </c>
      <c r="AL16">
        <f>-SUMIFS([1]BIOPRODUCTS!$E$2:$E$32,[1]BIOPRODUCTS!$A$2:$A$32,$B16,[1]BIOPRODUCTS!$F$2:$F$32,"SALI",[1]BIOPRODUCTS!$I$2:$I$32,"&gt;="&amp;AL$2,[1]BIOPRODUCTS!$I$2:$I$32,"&lt;"&amp;AM$2)</f>
        <v>0</v>
      </c>
      <c r="AN16">
        <f t="shared" si="0"/>
        <v>0</v>
      </c>
      <c r="AO16">
        <f t="shared" si="1"/>
        <v>37</v>
      </c>
    </row>
    <row r="17" spans="2:41" ht="15.75" thickBot="1" x14ac:dyDescent="0.3">
      <c r="B17" s="2" t="s">
        <v>14</v>
      </c>
      <c r="C17">
        <f>-SUMIFS([1]BIOPRODUCTS!$E$2:$E$32,[1]BIOPRODUCTS!$A$2:$A$32,$B17,[1]BIOPRODUCTS!$F$2:$F$32,"SALI",[1]BIOPRODUCTS!$I$2:$I$32,"&gt;="&amp;C$2,[1]BIOPRODUCTS!$I$2:$I$32,"&lt;"&amp;D$2)</f>
        <v>0</v>
      </c>
      <c r="D17">
        <f>-SUMIFS([1]BIOPRODUCTS!$E$2:$E$32,[1]BIOPRODUCTS!$A$2:$A$32,$B17,[1]BIOPRODUCTS!$F$2:$F$32,"SALI",[1]BIOPRODUCTS!$I$2:$I$32,"&gt;="&amp;D$2,[1]BIOPRODUCTS!$I$2:$I$32,"&lt;"&amp;E$2)</f>
        <v>0</v>
      </c>
      <c r="E17">
        <f>-SUMIFS([1]BIOPRODUCTS!$E$2:$E$32,[1]BIOPRODUCTS!$A$2:$A$32,$B17,[1]BIOPRODUCTS!$F$2:$F$32,"SALI",[1]BIOPRODUCTS!$I$2:$I$32,"&gt;="&amp;E$2,[1]BIOPRODUCTS!$I$2:$I$32,"&lt;"&amp;F$2)</f>
        <v>0</v>
      </c>
      <c r="F17">
        <f>-SUMIFS([1]BIOPRODUCTS!$E$2:$E$32,[1]BIOPRODUCTS!$A$2:$A$32,$B17,[1]BIOPRODUCTS!$F$2:$F$32,"SALI",[1]BIOPRODUCTS!$I$2:$I$32,"&gt;="&amp;F$2,[1]BIOPRODUCTS!$I$2:$I$32,"&lt;"&amp;G$2)</f>
        <v>0</v>
      </c>
      <c r="G17">
        <f>-SUMIFS([1]BIOPRODUCTS!$E$2:$E$32,[1]BIOPRODUCTS!$A$2:$A$32,$B17,[1]BIOPRODUCTS!$F$2:$F$32,"SALI",[1]BIOPRODUCTS!$I$2:$I$32,"&gt;="&amp;G$2,[1]BIOPRODUCTS!$I$2:$I$32,"&lt;"&amp;H$2)</f>
        <v>0</v>
      </c>
      <c r="H17">
        <f>-SUMIFS([1]BIOPRODUCTS!$E$2:$E$32,[1]BIOPRODUCTS!$A$2:$A$32,$B17,[1]BIOPRODUCTS!$F$2:$F$32,"SALI",[1]BIOPRODUCTS!$I$2:$I$32,"&gt;="&amp;H$2,[1]BIOPRODUCTS!$I$2:$I$32,"&lt;"&amp;I$2)</f>
        <v>0</v>
      </c>
      <c r="I17">
        <f>-SUMIFS([1]BIOPRODUCTS!$E$2:$E$32,[1]BIOPRODUCTS!$A$2:$A$32,$B17,[1]BIOPRODUCTS!$F$2:$F$32,"SALI",[1]BIOPRODUCTS!$I$2:$I$32,"&gt;="&amp;I$2,[1]BIOPRODUCTS!$I$2:$I$32,"&lt;"&amp;J$2)</f>
        <v>0</v>
      </c>
      <c r="J17">
        <f>-SUMIFS([1]BIOPRODUCTS!$E$2:$E$32,[1]BIOPRODUCTS!$A$2:$A$32,$B17,[1]BIOPRODUCTS!$F$2:$F$32,"SALI",[1]BIOPRODUCTS!$I$2:$I$32,"&gt;="&amp;J$2,[1]BIOPRODUCTS!$I$2:$I$32,"&lt;"&amp;K$2)</f>
        <v>0</v>
      </c>
      <c r="K17">
        <f>-SUMIFS([1]BIOPRODUCTS!$E$2:$E$32,[1]BIOPRODUCTS!$A$2:$A$32,$B17,[1]BIOPRODUCTS!$F$2:$F$32,"SALI",[1]BIOPRODUCTS!$I$2:$I$32,"&gt;="&amp;K$2,[1]BIOPRODUCTS!$I$2:$I$32,"&lt;"&amp;L$2)</f>
        <v>0</v>
      </c>
      <c r="L17">
        <f>-SUMIFS([1]BIOPRODUCTS!$E$2:$E$32,[1]BIOPRODUCTS!$A$2:$A$32,$B17,[1]BIOPRODUCTS!$F$2:$F$32,"SALI",[1]BIOPRODUCTS!$I$2:$I$32,"&gt;="&amp;L$2,[1]BIOPRODUCTS!$I$2:$I$32,"&lt;"&amp;M$2)</f>
        <v>0</v>
      </c>
      <c r="M17">
        <f>-SUMIFS([1]BIOPRODUCTS!$E$2:$E$32,[1]BIOPRODUCTS!$A$2:$A$32,$B17,[1]BIOPRODUCTS!$F$2:$F$32,"SALI",[1]BIOPRODUCTS!$I$2:$I$32,"&gt;="&amp;M$2,[1]BIOPRODUCTS!$I$2:$I$32,"&lt;"&amp;N$2)</f>
        <v>0</v>
      </c>
      <c r="N17">
        <f>-SUMIFS([1]BIOPRODUCTS!$E$2:$E$32,[1]BIOPRODUCTS!$A$2:$A$32,$B17,[1]BIOPRODUCTS!$F$2:$F$32,"SALI",[1]BIOPRODUCTS!$I$2:$I$32,"&gt;="&amp;N$2,[1]BIOPRODUCTS!$I$2:$I$32,"&lt;"&amp;O$2)</f>
        <v>0</v>
      </c>
      <c r="O17">
        <f>-SUMIFS([1]BIOPRODUCTS!$E$2:$E$32,[1]BIOPRODUCTS!$A$2:$A$32,$B17,[1]BIOPRODUCTS!$F$2:$F$32,"SALI",[1]BIOPRODUCTS!$I$2:$I$32,"&gt;="&amp;O$2,[1]BIOPRODUCTS!$I$2:$I$32,"&lt;"&amp;P$2)</f>
        <v>0</v>
      </c>
      <c r="P17">
        <f>-SUMIFS([1]BIOPRODUCTS!$E$2:$E$32,[1]BIOPRODUCTS!$A$2:$A$32,$B17,[1]BIOPRODUCTS!$F$2:$F$32,"SALI",[1]BIOPRODUCTS!$I$2:$I$32,"&gt;="&amp;P$2,[1]BIOPRODUCTS!$I$2:$I$32,"&lt;"&amp;Q$2)</f>
        <v>0</v>
      </c>
      <c r="Q17">
        <f>-SUMIFS([1]BIOPRODUCTS!$E$2:$E$32,[1]BIOPRODUCTS!$A$2:$A$32,$B17,[1]BIOPRODUCTS!$F$2:$F$32,"SALI",[1]BIOPRODUCTS!$I$2:$I$32,"&gt;="&amp;Q$2,[1]BIOPRODUCTS!$I$2:$I$32,"&lt;"&amp;R$2)</f>
        <v>0</v>
      </c>
      <c r="R17">
        <f>-SUMIFS([1]BIOPRODUCTS!$E$2:$E$32,[1]BIOPRODUCTS!$A$2:$A$32,$B17,[1]BIOPRODUCTS!$F$2:$F$32,"SALI",[1]BIOPRODUCTS!$I$2:$I$32,"&gt;="&amp;R$2,[1]BIOPRODUCTS!$I$2:$I$32,"&lt;"&amp;S$2)</f>
        <v>0</v>
      </c>
      <c r="S17">
        <f>-SUMIFS([1]BIOPRODUCTS!$E$2:$E$32,[1]BIOPRODUCTS!$A$2:$A$32,$B17,[1]BIOPRODUCTS!$F$2:$F$32,"SALI",[1]BIOPRODUCTS!$I$2:$I$32,"&gt;="&amp;S$2,[1]BIOPRODUCTS!$I$2:$I$32,"&lt;"&amp;T$2)</f>
        <v>0</v>
      </c>
      <c r="T17">
        <f>-SUMIFS([1]BIOPRODUCTS!$E$2:$E$32,[1]BIOPRODUCTS!$A$2:$A$32,$B17,[1]BIOPRODUCTS!$F$2:$F$32,"SALI",[1]BIOPRODUCTS!$I$2:$I$32,"&gt;="&amp;T$2,[1]BIOPRODUCTS!$I$2:$I$32,"&lt;"&amp;U$2)</f>
        <v>0</v>
      </c>
      <c r="U17">
        <f>-SUMIFS([1]BIOPRODUCTS!$E$2:$E$32,[1]BIOPRODUCTS!$A$2:$A$32,$B17,[1]BIOPRODUCTS!$F$2:$F$32,"SALI",[1]BIOPRODUCTS!$I$2:$I$32,"&gt;="&amp;U$2,[1]BIOPRODUCTS!$I$2:$I$32,"&lt;"&amp;V$2)</f>
        <v>0</v>
      </c>
      <c r="V17">
        <f>-SUMIFS([1]BIOPRODUCTS!$E$2:$E$32,[1]BIOPRODUCTS!$A$2:$A$32,$B17,[1]BIOPRODUCTS!$F$2:$F$32,"SALI",[1]BIOPRODUCTS!$I$2:$I$32,"&gt;="&amp;V$2,[1]BIOPRODUCTS!$I$2:$I$32,"&lt;"&amp;W$2)</f>
        <v>0</v>
      </c>
      <c r="W17">
        <f>-SUMIFS([1]BIOPRODUCTS!$E$2:$E$32,[1]BIOPRODUCTS!$A$2:$A$32,$B17,[1]BIOPRODUCTS!$F$2:$F$32,"SALI",[1]BIOPRODUCTS!$I$2:$I$32,"&gt;="&amp;W$2,[1]BIOPRODUCTS!$I$2:$I$32,"&lt;"&amp;X$2)</f>
        <v>0</v>
      </c>
      <c r="X17">
        <f>-SUMIFS([1]BIOPRODUCTS!$E$2:$E$32,[1]BIOPRODUCTS!$A$2:$A$32,$B17,[1]BIOPRODUCTS!$F$2:$F$32,"SALI",[1]BIOPRODUCTS!$I$2:$I$32,"&gt;="&amp;X$2,[1]BIOPRODUCTS!$I$2:$I$32,"&lt;"&amp;Y$2)</f>
        <v>0</v>
      </c>
      <c r="Y17">
        <f>-SUMIFS([1]BIOPRODUCTS!$E$2:$E$32,[1]BIOPRODUCTS!$A$2:$A$32,$B17,[1]BIOPRODUCTS!$F$2:$F$32,"SALI",[1]BIOPRODUCTS!$I$2:$I$32,"&gt;="&amp;Y$2,[1]BIOPRODUCTS!$I$2:$I$32,"&lt;"&amp;Z$2)</f>
        <v>0</v>
      </c>
      <c r="Z17">
        <f>-SUMIFS([1]BIOPRODUCTS!$E$2:$E$32,[1]BIOPRODUCTS!$A$2:$A$32,$B17,[1]BIOPRODUCTS!$F$2:$F$32,"SALI",[1]BIOPRODUCTS!$I$2:$I$32,"&gt;="&amp;Z$2,[1]BIOPRODUCTS!$I$2:$I$32,"&lt;"&amp;AA$2)</f>
        <v>0</v>
      </c>
      <c r="AA17">
        <f>-SUMIFS([1]BIOPRODUCTS!$E$2:$E$32,[1]BIOPRODUCTS!$A$2:$A$32,$B17,[1]BIOPRODUCTS!$F$2:$F$32,"SALI",[1]BIOPRODUCTS!$I$2:$I$32,"&gt;="&amp;AA$2,[1]BIOPRODUCTS!$I$2:$I$32,"&lt;"&amp;AB$2)</f>
        <v>0</v>
      </c>
      <c r="AB17">
        <f>-SUMIFS([1]BIOPRODUCTS!$E$2:$E$32,[1]BIOPRODUCTS!$A$2:$A$32,$B17,[1]BIOPRODUCTS!$F$2:$F$32,"SALI",[1]BIOPRODUCTS!$I$2:$I$32,"&gt;="&amp;AB$2,[1]BIOPRODUCTS!$I$2:$I$32,"&lt;"&amp;AC$2)</f>
        <v>0</v>
      </c>
      <c r="AC17">
        <f>-SUMIFS([1]BIOPRODUCTS!$E$2:$E$32,[1]BIOPRODUCTS!$A$2:$A$32,$B17,[1]BIOPRODUCTS!$F$2:$F$32,"SALI",[1]BIOPRODUCTS!$I$2:$I$32,"&gt;="&amp;AC$2,[1]BIOPRODUCTS!$I$2:$I$32,"&lt;"&amp;AD$2)</f>
        <v>0</v>
      </c>
      <c r="AD17">
        <f>-SUMIFS([1]BIOPRODUCTS!$E$2:$E$32,[1]BIOPRODUCTS!$A$2:$A$32,$B17,[1]BIOPRODUCTS!$F$2:$F$32,"SALI",[1]BIOPRODUCTS!$I$2:$I$32,"&gt;="&amp;AD$2,[1]BIOPRODUCTS!$I$2:$I$32,"&lt;"&amp;AE$2)</f>
        <v>0</v>
      </c>
      <c r="AE17">
        <f>-SUMIFS([1]BIOPRODUCTS!$E$2:$E$32,[1]BIOPRODUCTS!$A$2:$A$32,$B17,[1]BIOPRODUCTS!$F$2:$F$32,"SALI",[1]BIOPRODUCTS!$I$2:$I$32,"&gt;="&amp;AE$2,[1]BIOPRODUCTS!$I$2:$I$32,"&lt;"&amp;AF$2)</f>
        <v>0</v>
      </c>
      <c r="AF17">
        <f>-SUMIFS([1]BIOPRODUCTS!$E$2:$E$32,[1]BIOPRODUCTS!$A$2:$A$32,$B17,[1]BIOPRODUCTS!$F$2:$F$32,"SALI",[1]BIOPRODUCTS!$I$2:$I$32,"&gt;="&amp;AF$2,[1]BIOPRODUCTS!$I$2:$I$32,"&lt;"&amp;AG$2)</f>
        <v>0</v>
      </c>
      <c r="AG17">
        <f>-SUMIFS([1]BIOPRODUCTS!$E$2:$E$32,[1]BIOPRODUCTS!$A$2:$A$32,$B17,[1]BIOPRODUCTS!$F$2:$F$32,"SALI",[1]BIOPRODUCTS!$I$2:$I$32,"&gt;="&amp;AG$2,[1]BIOPRODUCTS!$I$2:$I$32,"&lt;"&amp;AH$2)</f>
        <v>0</v>
      </c>
      <c r="AH17">
        <f>-SUMIFS([1]BIOPRODUCTS!$E$2:$E$32,[1]BIOPRODUCTS!$A$2:$A$32,$B17,[1]BIOPRODUCTS!$F$2:$F$32,"SALI",[1]BIOPRODUCTS!$I$2:$I$32,"&gt;="&amp;AH$2,[1]BIOPRODUCTS!$I$2:$I$32,"&lt;"&amp;AI$2)</f>
        <v>0</v>
      </c>
      <c r="AI17">
        <f>-SUMIFS([1]BIOPRODUCTS!$E$2:$E$32,[1]BIOPRODUCTS!$A$2:$A$32,$B17,[1]BIOPRODUCTS!$F$2:$F$32,"SALI",[1]BIOPRODUCTS!$I$2:$I$32,"&gt;="&amp;AI$2,[1]BIOPRODUCTS!$I$2:$I$32,"&lt;"&amp;AJ$2)</f>
        <v>0</v>
      </c>
      <c r="AJ17">
        <f>-SUMIFS([1]BIOPRODUCTS!$E$2:$E$32,[1]BIOPRODUCTS!$A$2:$A$32,$B17,[1]BIOPRODUCTS!$F$2:$F$32,"SALI",[1]BIOPRODUCTS!$I$2:$I$32,"&gt;="&amp;AJ$2,[1]BIOPRODUCTS!$I$2:$I$32,"&lt;"&amp;AK$2)</f>
        <v>0</v>
      </c>
      <c r="AK17">
        <f>-SUMIFS([1]BIOPRODUCTS!$E$2:$E$32,[1]BIOPRODUCTS!$A$2:$A$32,$B17,[1]BIOPRODUCTS!$F$2:$F$32,"SALI",[1]BIOPRODUCTS!$I$2:$I$32,"&gt;="&amp;AK$2,[1]BIOPRODUCTS!$I$2:$I$32,"&lt;"&amp;AL$2)</f>
        <v>0</v>
      </c>
      <c r="AL17">
        <f>-SUMIFS([1]BIOPRODUCTS!$E$2:$E$32,[1]BIOPRODUCTS!$A$2:$A$32,$B17,[1]BIOPRODUCTS!$F$2:$F$32,"SALI",[1]BIOPRODUCTS!$I$2:$I$32,"&gt;="&amp;AL$2,[1]BIOPRODUCTS!$I$2:$I$32,"&lt;"&amp;AM$2)</f>
        <v>0</v>
      </c>
      <c r="AN17">
        <f t="shared" si="0"/>
        <v>0</v>
      </c>
      <c r="AO17">
        <f t="shared" si="1"/>
        <v>37</v>
      </c>
    </row>
    <row r="18" spans="2:41" ht="15.75" thickBot="1" x14ac:dyDescent="0.3">
      <c r="B18" s="2" t="s">
        <v>15</v>
      </c>
      <c r="C18">
        <f>-SUMIFS([1]BIOPRODUCTS!$E$2:$E$32,[1]BIOPRODUCTS!$A$2:$A$32,$B18,[1]BIOPRODUCTS!$F$2:$F$32,"SALI",[1]BIOPRODUCTS!$I$2:$I$32,"&gt;="&amp;C$2,[1]BIOPRODUCTS!$I$2:$I$32,"&lt;"&amp;D$2)</f>
        <v>0</v>
      </c>
      <c r="D18">
        <f>-SUMIFS([1]BIOPRODUCTS!$E$2:$E$32,[1]BIOPRODUCTS!$A$2:$A$32,$B18,[1]BIOPRODUCTS!$F$2:$F$32,"SALI",[1]BIOPRODUCTS!$I$2:$I$32,"&gt;="&amp;D$2,[1]BIOPRODUCTS!$I$2:$I$32,"&lt;"&amp;E$2)</f>
        <v>0</v>
      </c>
      <c r="E18">
        <f>-SUMIFS([1]BIOPRODUCTS!$E$2:$E$32,[1]BIOPRODUCTS!$A$2:$A$32,$B18,[1]BIOPRODUCTS!$F$2:$F$32,"SALI",[1]BIOPRODUCTS!$I$2:$I$32,"&gt;="&amp;E$2,[1]BIOPRODUCTS!$I$2:$I$32,"&lt;"&amp;F$2)</f>
        <v>0</v>
      </c>
      <c r="F18">
        <f>-SUMIFS([1]BIOPRODUCTS!$E$2:$E$32,[1]BIOPRODUCTS!$A$2:$A$32,$B18,[1]BIOPRODUCTS!$F$2:$F$32,"SALI",[1]BIOPRODUCTS!$I$2:$I$32,"&gt;="&amp;F$2,[1]BIOPRODUCTS!$I$2:$I$32,"&lt;"&amp;G$2)</f>
        <v>0</v>
      </c>
      <c r="G18">
        <f>-SUMIFS([1]BIOPRODUCTS!$E$2:$E$32,[1]BIOPRODUCTS!$A$2:$A$32,$B18,[1]BIOPRODUCTS!$F$2:$F$32,"SALI",[1]BIOPRODUCTS!$I$2:$I$32,"&gt;="&amp;G$2,[1]BIOPRODUCTS!$I$2:$I$32,"&lt;"&amp;H$2)</f>
        <v>0</v>
      </c>
      <c r="H18">
        <f>-SUMIFS([1]BIOPRODUCTS!$E$2:$E$32,[1]BIOPRODUCTS!$A$2:$A$32,$B18,[1]BIOPRODUCTS!$F$2:$F$32,"SALI",[1]BIOPRODUCTS!$I$2:$I$32,"&gt;="&amp;H$2,[1]BIOPRODUCTS!$I$2:$I$32,"&lt;"&amp;I$2)</f>
        <v>0</v>
      </c>
      <c r="I18">
        <f>-SUMIFS([1]BIOPRODUCTS!$E$2:$E$32,[1]BIOPRODUCTS!$A$2:$A$32,$B18,[1]BIOPRODUCTS!$F$2:$F$32,"SALI",[1]BIOPRODUCTS!$I$2:$I$32,"&gt;="&amp;I$2,[1]BIOPRODUCTS!$I$2:$I$32,"&lt;"&amp;J$2)</f>
        <v>0</v>
      </c>
      <c r="J18">
        <f>-SUMIFS([1]BIOPRODUCTS!$E$2:$E$32,[1]BIOPRODUCTS!$A$2:$A$32,$B18,[1]BIOPRODUCTS!$F$2:$F$32,"SALI",[1]BIOPRODUCTS!$I$2:$I$32,"&gt;="&amp;J$2,[1]BIOPRODUCTS!$I$2:$I$32,"&lt;"&amp;K$2)</f>
        <v>0</v>
      </c>
      <c r="K18">
        <f>-SUMIFS([1]BIOPRODUCTS!$E$2:$E$32,[1]BIOPRODUCTS!$A$2:$A$32,$B18,[1]BIOPRODUCTS!$F$2:$F$32,"SALI",[1]BIOPRODUCTS!$I$2:$I$32,"&gt;="&amp;K$2,[1]BIOPRODUCTS!$I$2:$I$32,"&lt;"&amp;L$2)</f>
        <v>0</v>
      </c>
      <c r="L18">
        <f>-SUMIFS([1]BIOPRODUCTS!$E$2:$E$32,[1]BIOPRODUCTS!$A$2:$A$32,$B18,[1]BIOPRODUCTS!$F$2:$F$32,"SALI",[1]BIOPRODUCTS!$I$2:$I$32,"&gt;="&amp;L$2,[1]BIOPRODUCTS!$I$2:$I$32,"&lt;"&amp;M$2)</f>
        <v>0</v>
      </c>
      <c r="M18">
        <f>-SUMIFS([1]BIOPRODUCTS!$E$2:$E$32,[1]BIOPRODUCTS!$A$2:$A$32,$B18,[1]BIOPRODUCTS!$F$2:$F$32,"SALI",[1]BIOPRODUCTS!$I$2:$I$32,"&gt;="&amp;M$2,[1]BIOPRODUCTS!$I$2:$I$32,"&lt;"&amp;N$2)</f>
        <v>0</v>
      </c>
      <c r="N18">
        <f>-SUMIFS([1]BIOPRODUCTS!$E$2:$E$32,[1]BIOPRODUCTS!$A$2:$A$32,$B18,[1]BIOPRODUCTS!$F$2:$F$32,"SALI",[1]BIOPRODUCTS!$I$2:$I$32,"&gt;="&amp;N$2,[1]BIOPRODUCTS!$I$2:$I$32,"&lt;"&amp;O$2)</f>
        <v>0</v>
      </c>
      <c r="O18">
        <f>-SUMIFS([1]BIOPRODUCTS!$E$2:$E$32,[1]BIOPRODUCTS!$A$2:$A$32,$B18,[1]BIOPRODUCTS!$F$2:$F$32,"SALI",[1]BIOPRODUCTS!$I$2:$I$32,"&gt;="&amp;O$2,[1]BIOPRODUCTS!$I$2:$I$32,"&lt;"&amp;P$2)</f>
        <v>0</v>
      </c>
      <c r="P18">
        <f>-SUMIFS([1]BIOPRODUCTS!$E$2:$E$32,[1]BIOPRODUCTS!$A$2:$A$32,$B18,[1]BIOPRODUCTS!$F$2:$F$32,"SALI",[1]BIOPRODUCTS!$I$2:$I$32,"&gt;="&amp;P$2,[1]BIOPRODUCTS!$I$2:$I$32,"&lt;"&amp;Q$2)</f>
        <v>0</v>
      </c>
      <c r="Q18">
        <f>-SUMIFS([1]BIOPRODUCTS!$E$2:$E$32,[1]BIOPRODUCTS!$A$2:$A$32,$B18,[1]BIOPRODUCTS!$F$2:$F$32,"SALI",[1]BIOPRODUCTS!$I$2:$I$32,"&gt;="&amp;Q$2,[1]BIOPRODUCTS!$I$2:$I$32,"&lt;"&amp;R$2)</f>
        <v>0</v>
      </c>
      <c r="R18">
        <f>-SUMIFS([1]BIOPRODUCTS!$E$2:$E$32,[1]BIOPRODUCTS!$A$2:$A$32,$B18,[1]BIOPRODUCTS!$F$2:$F$32,"SALI",[1]BIOPRODUCTS!$I$2:$I$32,"&gt;="&amp;R$2,[1]BIOPRODUCTS!$I$2:$I$32,"&lt;"&amp;S$2)</f>
        <v>0</v>
      </c>
      <c r="S18">
        <f>-SUMIFS([1]BIOPRODUCTS!$E$2:$E$32,[1]BIOPRODUCTS!$A$2:$A$32,$B18,[1]BIOPRODUCTS!$F$2:$F$32,"SALI",[1]BIOPRODUCTS!$I$2:$I$32,"&gt;="&amp;S$2,[1]BIOPRODUCTS!$I$2:$I$32,"&lt;"&amp;T$2)</f>
        <v>0</v>
      </c>
      <c r="T18">
        <f>-SUMIFS([1]BIOPRODUCTS!$E$2:$E$32,[1]BIOPRODUCTS!$A$2:$A$32,$B18,[1]BIOPRODUCTS!$F$2:$F$32,"SALI",[1]BIOPRODUCTS!$I$2:$I$32,"&gt;="&amp;T$2,[1]BIOPRODUCTS!$I$2:$I$32,"&lt;"&amp;U$2)</f>
        <v>0</v>
      </c>
      <c r="U18">
        <f>-SUMIFS([1]BIOPRODUCTS!$E$2:$E$32,[1]BIOPRODUCTS!$A$2:$A$32,$B18,[1]BIOPRODUCTS!$F$2:$F$32,"SALI",[1]BIOPRODUCTS!$I$2:$I$32,"&gt;="&amp;U$2,[1]BIOPRODUCTS!$I$2:$I$32,"&lt;"&amp;V$2)</f>
        <v>0</v>
      </c>
      <c r="V18">
        <f>-SUMIFS([1]BIOPRODUCTS!$E$2:$E$32,[1]BIOPRODUCTS!$A$2:$A$32,$B18,[1]BIOPRODUCTS!$F$2:$F$32,"SALI",[1]BIOPRODUCTS!$I$2:$I$32,"&gt;="&amp;V$2,[1]BIOPRODUCTS!$I$2:$I$32,"&lt;"&amp;W$2)</f>
        <v>0</v>
      </c>
      <c r="W18">
        <f>-SUMIFS([1]BIOPRODUCTS!$E$2:$E$32,[1]BIOPRODUCTS!$A$2:$A$32,$B18,[1]BIOPRODUCTS!$F$2:$F$32,"SALI",[1]BIOPRODUCTS!$I$2:$I$32,"&gt;="&amp;W$2,[1]BIOPRODUCTS!$I$2:$I$32,"&lt;"&amp;X$2)</f>
        <v>0</v>
      </c>
      <c r="X18">
        <f>-SUMIFS([1]BIOPRODUCTS!$E$2:$E$32,[1]BIOPRODUCTS!$A$2:$A$32,$B18,[1]BIOPRODUCTS!$F$2:$F$32,"SALI",[1]BIOPRODUCTS!$I$2:$I$32,"&gt;="&amp;X$2,[1]BIOPRODUCTS!$I$2:$I$32,"&lt;"&amp;Y$2)</f>
        <v>0</v>
      </c>
      <c r="Y18">
        <f>-SUMIFS([1]BIOPRODUCTS!$E$2:$E$32,[1]BIOPRODUCTS!$A$2:$A$32,$B18,[1]BIOPRODUCTS!$F$2:$F$32,"SALI",[1]BIOPRODUCTS!$I$2:$I$32,"&gt;="&amp;Y$2,[1]BIOPRODUCTS!$I$2:$I$32,"&lt;"&amp;Z$2)</f>
        <v>0</v>
      </c>
      <c r="Z18">
        <f>-SUMIFS([1]BIOPRODUCTS!$E$2:$E$32,[1]BIOPRODUCTS!$A$2:$A$32,$B18,[1]BIOPRODUCTS!$F$2:$F$32,"SALI",[1]BIOPRODUCTS!$I$2:$I$32,"&gt;="&amp;Z$2,[1]BIOPRODUCTS!$I$2:$I$32,"&lt;"&amp;AA$2)</f>
        <v>0</v>
      </c>
      <c r="AA18">
        <f>-SUMIFS([1]BIOPRODUCTS!$E$2:$E$32,[1]BIOPRODUCTS!$A$2:$A$32,$B18,[1]BIOPRODUCTS!$F$2:$F$32,"SALI",[1]BIOPRODUCTS!$I$2:$I$32,"&gt;="&amp;AA$2,[1]BIOPRODUCTS!$I$2:$I$32,"&lt;"&amp;AB$2)</f>
        <v>0</v>
      </c>
      <c r="AB18">
        <f>-SUMIFS([1]BIOPRODUCTS!$E$2:$E$32,[1]BIOPRODUCTS!$A$2:$A$32,$B18,[1]BIOPRODUCTS!$F$2:$F$32,"SALI",[1]BIOPRODUCTS!$I$2:$I$32,"&gt;="&amp;AB$2,[1]BIOPRODUCTS!$I$2:$I$32,"&lt;"&amp;AC$2)</f>
        <v>0</v>
      </c>
      <c r="AC18">
        <f>-SUMIFS([1]BIOPRODUCTS!$E$2:$E$32,[1]BIOPRODUCTS!$A$2:$A$32,$B18,[1]BIOPRODUCTS!$F$2:$F$32,"SALI",[1]BIOPRODUCTS!$I$2:$I$32,"&gt;="&amp;AC$2,[1]BIOPRODUCTS!$I$2:$I$32,"&lt;"&amp;AD$2)</f>
        <v>0</v>
      </c>
      <c r="AD18">
        <f>-SUMIFS([1]BIOPRODUCTS!$E$2:$E$32,[1]BIOPRODUCTS!$A$2:$A$32,$B18,[1]BIOPRODUCTS!$F$2:$F$32,"SALI",[1]BIOPRODUCTS!$I$2:$I$32,"&gt;="&amp;AD$2,[1]BIOPRODUCTS!$I$2:$I$32,"&lt;"&amp;AE$2)</f>
        <v>0</v>
      </c>
      <c r="AE18">
        <f>-SUMIFS([1]BIOPRODUCTS!$E$2:$E$32,[1]BIOPRODUCTS!$A$2:$A$32,$B18,[1]BIOPRODUCTS!$F$2:$F$32,"SALI",[1]BIOPRODUCTS!$I$2:$I$32,"&gt;="&amp;AE$2,[1]BIOPRODUCTS!$I$2:$I$32,"&lt;"&amp;AF$2)</f>
        <v>0</v>
      </c>
      <c r="AF18">
        <f>-SUMIFS([1]BIOPRODUCTS!$E$2:$E$32,[1]BIOPRODUCTS!$A$2:$A$32,$B18,[1]BIOPRODUCTS!$F$2:$F$32,"SALI",[1]BIOPRODUCTS!$I$2:$I$32,"&gt;="&amp;AF$2,[1]BIOPRODUCTS!$I$2:$I$32,"&lt;"&amp;AG$2)</f>
        <v>0</v>
      </c>
      <c r="AG18">
        <f>-SUMIFS([1]BIOPRODUCTS!$E$2:$E$32,[1]BIOPRODUCTS!$A$2:$A$32,$B18,[1]BIOPRODUCTS!$F$2:$F$32,"SALI",[1]BIOPRODUCTS!$I$2:$I$32,"&gt;="&amp;AG$2,[1]BIOPRODUCTS!$I$2:$I$32,"&lt;"&amp;AH$2)</f>
        <v>0</v>
      </c>
      <c r="AH18">
        <f>-SUMIFS([1]BIOPRODUCTS!$E$2:$E$32,[1]BIOPRODUCTS!$A$2:$A$32,$B18,[1]BIOPRODUCTS!$F$2:$F$32,"SALI",[1]BIOPRODUCTS!$I$2:$I$32,"&gt;="&amp;AH$2,[1]BIOPRODUCTS!$I$2:$I$32,"&lt;"&amp;AI$2)</f>
        <v>0</v>
      </c>
      <c r="AI18">
        <f>-SUMIFS([1]BIOPRODUCTS!$E$2:$E$32,[1]BIOPRODUCTS!$A$2:$A$32,$B18,[1]BIOPRODUCTS!$F$2:$F$32,"SALI",[1]BIOPRODUCTS!$I$2:$I$32,"&gt;="&amp;AI$2,[1]BIOPRODUCTS!$I$2:$I$32,"&lt;"&amp;AJ$2)</f>
        <v>0</v>
      </c>
      <c r="AJ18">
        <f>-SUMIFS([1]BIOPRODUCTS!$E$2:$E$32,[1]BIOPRODUCTS!$A$2:$A$32,$B18,[1]BIOPRODUCTS!$F$2:$F$32,"SALI",[1]BIOPRODUCTS!$I$2:$I$32,"&gt;="&amp;AJ$2,[1]BIOPRODUCTS!$I$2:$I$32,"&lt;"&amp;AK$2)</f>
        <v>0</v>
      </c>
      <c r="AK18">
        <f>-SUMIFS([1]BIOPRODUCTS!$E$2:$E$32,[1]BIOPRODUCTS!$A$2:$A$32,$B18,[1]BIOPRODUCTS!$F$2:$F$32,"SALI",[1]BIOPRODUCTS!$I$2:$I$32,"&gt;="&amp;AK$2,[1]BIOPRODUCTS!$I$2:$I$32,"&lt;"&amp;AL$2)</f>
        <v>0</v>
      </c>
      <c r="AL18">
        <f>-SUMIFS([1]BIOPRODUCTS!$E$2:$E$32,[1]BIOPRODUCTS!$A$2:$A$32,$B18,[1]BIOPRODUCTS!$F$2:$F$32,"SALI",[1]BIOPRODUCTS!$I$2:$I$32,"&gt;="&amp;AL$2,[1]BIOPRODUCTS!$I$2:$I$32,"&lt;"&amp;AM$2)</f>
        <v>0</v>
      </c>
      <c r="AN18">
        <f t="shared" si="0"/>
        <v>0</v>
      </c>
      <c r="AO18">
        <f t="shared" si="1"/>
        <v>37</v>
      </c>
    </row>
    <row r="19" spans="2:41" ht="15.75" thickBot="1" x14ac:dyDescent="0.3">
      <c r="B19" s="2" t="s">
        <v>16</v>
      </c>
      <c r="C19">
        <f>-SUMIFS([1]BIOPRODUCTS!$E$2:$E$32,[1]BIOPRODUCTS!$A$2:$A$32,$B19,[1]BIOPRODUCTS!$F$2:$F$32,"SALI",[1]BIOPRODUCTS!$I$2:$I$32,"&gt;="&amp;C$2,[1]BIOPRODUCTS!$I$2:$I$32,"&lt;"&amp;D$2)</f>
        <v>0</v>
      </c>
      <c r="D19">
        <f>-SUMIFS([1]BIOPRODUCTS!$E$2:$E$32,[1]BIOPRODUCTS!$A$2:$A$32,$B19,[1]BIOPRODUCTS!$F$2:$F$32,"SALI",[1]BIOPRODUCTS!$I$2:$I$32,"&gt;="&amp;D$2,[1]BIOPRODUCTS!$I$2:$I$32,"&lt;"&amp;E$2)</f>
        <v>0</v>
      </c>
      <c r="E19">
        <f>-SUMIFS([1]BIOPRODUCTS!$E$2:$E$32,[1]BIOPRODUCTS!$A$2:$A$32,$B19,[1]BIOPRODUCTS!$F$2:$F$32,"SALI",[1]BIOPRODUCTS!$I$2:$I$32,"&gt;="&amp;E$2,[1]BIOPRODUCTS!$I$2:$I$32,"&lt;"&amp;F$2)</f>
        <v>0</v>
      </c>
      <c r="F19">
        <f>-SUMIFS([1]BIOPRODUCTS!$E$2:$E$32,[1]BIOPRODUCTS!$A$2:$A$32,$B19,[1]BIOPRODUCTS!$F$2:$F$32,"SALI",[1]BIOPRODUCTS!$I$2:$I$32,"&gt;="&amp;F$2,[1]BIOPRODUCTS!$I$2:$I$32,"&lt;"&amp;G$2)</f>
        <v>0</v>
      </c>
      <c r="G19">
        <f>-SUMIFS([1]BIOPRODUCTS!$E$2:$E$32,[1]BIOPRODUCTS!$A$2:$A$32,$B19,[1]BIOPRODUCTS!$F$2:$F$32,"SALI",[1]BIOPRODUCTS!$I$2:$I$32,"&gt;="&amp;G$2,[1]BIOPRODUCTS!$I$2:$I$32,"&lt;"&amp;H$2)</f>
        <v>0</v>
      </c>
      <c r="H19">
        <f>-SUMIFS([1]BIOPRODUCTS!$E$2:$E$32,[1]BIOPRODUCTS!$A$2:$A$32,$B19,[1]BIOPRODUCTS!$F$2:$F$32,"SALI",[1]BIOPRODUCTS!$I$2:$I$32,"&gt;="&amp;H$2,[1]BIOPRODUCTS!$I$2:$I$32,"&lt;"&amp;I$2)</f>
        <v>0</v>
      </c>
      <c r="I19">
        <f>-SUMIFS([1]BIOPRODUCTS!$E$2:$E$32,[1]BIOPRODUCTS!$A$2:$A$32,$B19,[1]BIOPRODUCTS!$F$2:$F$32,"SALI",[1]BIOPRODUCTS!$I$2:$I$32,"&gt;="&amp;I$2,[1]BIOPRODUCTS!$I$2:$I$32,"&lt;"&amp;J$2)</f>
        <v>0</v>
      </c>
      <c r="J19">
        <f>-SUMIFS([1]BIOPRODUCTS!$E$2:$E$32,[1]BIOPRODUCTS!$A$2:$A$32,$B19,[1]BIOPRODUCTS!$F$2:$F$32,"SALI",[1]BIOPRODUCTS!$I$2:$I$32,"&gt;="&amp;J$2,[1]BIOPRODUCTS!$I$2:$I$32,"&lt;"&amp;K$2)</f>
        <v>0</v>
      </c>
      <c r="K19">
        <f>-SUMIFS([1]BIOPRODUCTS!$E$2:$E$32,[1]BIOPRODUCTS!$A$2:$A$32,$B19,[1]BIOPRODUCTS!$F$2:$F$32,"SALI",[1]BIOPRODUCTS!$I$2:$I$32,"&gt;="&amp;K$2,[1]BIOPRODUCTS!$I$2:$I$32,"&lt;"&amp;L$2)</f>
        <v>0</v>
      </c>
      <c r="L19">
        <f>-SUMIFS([1]BIOPRODUCTS!$E$2:$E$32,[1]BIOPRODUCTS!$A$2:$A$32,$B19,[1]BIOPRODUCTS!$F$2:$F$32,"SALI",[1]BIOPRODUCTS!$I$2:$I$32,"&gt;="&amp;L$2,[1]BIOPRODUCTS!$I$2:$I$32,"&lt;"&amp;M$2)</f>
        <v>0</v>
      </c>
      <c r="M19">
        <f>-SUMIFS([1]BIOPRODUCTS!$E$2:$E$32,[1]BIOPRODUCTS!$A$2:$A$32,$B19,[1]BIOPRODUCTS!$F$2:$F$32,"SALI",[1]BIOPRODUCTS!$I$2:$I$32,"&gt;="&amp;M$2,[1]BIOPRODUCTS!$I$2:$I$32,"&lt;"&amp;N$2)</f>
        <v>0</v>
      </c>
      <c r="N19">
        <f>-SUMIFS([1]BIOPRODUCTS!$E$2:$E$32,[1]BIOPRODUCTS!$A$2:$A$32,$B19,[1]BIOPRODUCTS!$F$2:$F$32,"SALI",[1]BIOPRODUCTS!$I$2:$I$32,"&gt;="&amp;N$2,[1]BIOPRODUCTS!$I$2:$I$32,"&lt;"&amp;O$2)</f>
        <v>0</v>
      </c>
      <c r="O19">
        <f>-SUMIFS([1]BIOPRODUCTS!$E$2:$E$32,[1]BIOPRODUCTS!$A$2:$A$32,$B19,[1]BIOPRODUCTS!$F$2:$F$32,"SALI",[1]BIOPRODUCTS!$I$2:$I$32,"&gt;="&amp;O$2,[1]BIOPRODUCTS!$I$2:$I$32,"&lt;"&amp;P$2)</f>
        <v>0</v>
      </c>
      <c r="P19">
        <f>-SUMIFS([1]BIOPRODUCTS!$E$2:$E$32,[1]BIOPRODUCTS!$A$2:$A$32,$B19,[1]BIOPRODUCTS!$F$2:$F$32,"SALI",[1]BIOPRODUCTS!$I$2:$I$32,"&gt;="&amp;P$2,[1]BIOPRODUCTS!$I$2:$I$32,"&lt;"&amp;Q$2)</f>
        <v>0</v>
      </c>
      <c r="Q19">
        <f>-SUMIFS([1]BIOPRODUCTS!$E$2:$E$32,[1]BIOPRODUCTS!$A$2:$A$32,$B19,[1]BIOPRODUCTS!$F$2:$F$32,"SALI",[1]BIOPRODUCTS!$I$2:$I$32,"&gt;="&amp;Q$2,[1]BIOPRODUCTS!$I$2:$I$32,"&lt;"&amp;R$2)</f>
        <v>0</v>
      </c>
      <c r="R19">
        <f>-SUMIFS([1]BIOPRODUCTS!$E$2:$E$32,[1]BIOPRODUCTS!$A$2:$A$32,$B19,[1]BIOPRODUCTS!$F$2:$F$32,"SALI",[1]BIOPRODUCTS!$I$2:$I$32,"&gt;="&amp;R$2,[1]BIOPRODUCTS!$I$2:$I$32,"&lt;"&amp;S$2)</f>
        <v>0</v>
      </c>
      <c r="S19">
        <f>-SUMIFS([1]BIOPRODUCTS!$E$2:$E$32,[1]BIOPRODUCTS!$A$2:$A$32,$B19,[1]BIOPRODUCTS!$F$2:$F$32,"SALI",[1]BIOPRODUCTS!$I$2:$I$32,"&gt;="&amp;S$2,[1]BIOPRODUCTS!$I$2:$I$32,"&lt;"&amp;T$2)</f>
        <v>0</v>
      </c>
      <c r="T19">
        <f>-SUMIFS([1]BIOPRODUCTS!$E$2:$E$32,[1]BIOPRODUCTS!$A$2:$A$32,$B19,[1]BIOPRODUCTS!$F$2:$F$32,"SALI",[1]BIOPRODUCTS!$I$2:$I$32,"&gt;="&amp;T$2,[1]BIOPRODUCTS!$I$2:$I$32,"&lt;"&amp;U$2)</f>
        <v>0</v>
      </c>
      <c r="U19">
        <f>-SUMIFS([1]BIOPRODUCTS!$E$2:$E$32,[1]BIOPRODUCTS!$A$2:$A$32,$B19,[1]BIOPRODUCTS!$F$2:$F$32,"SALI",[1]BIOPRODUCTS!$I$2:$I$32,"&gt;="&amp;U$2,[1]BIOPRODUCTS!$I$2:$I$32,"&lt;"&amp;V$2)</f>
        <v>0</v>
      </c>
      <c r="V19">
        <f>-SUMIFS([1]BIOPRODUCTS!$E$2:$E$32,[1]BIOPRODUCTS!$A$2:$A$32,$B19,[1]BIOPRODUCTS!$F$2:$F$32,"SALI",[1]BIOPRODUCTS!$I$2:$I$32,"&gt;="&amp;V$2,[1]BIOPRODUCTS!$I$2:$I$32,"&lt;"&amp;W$2)</f>
        <v>0</v>
      </c>
      <c r="W19">
        <f>-SUMIFS([1]BIOPRODUCTS!$E$2:$E$32,[1]BIOPRODUCTS!$A$2:$A$32,$B19,[1]BIOPRODUCTS!$F$2:$F$32,"SALI",[1]BIOPRODUCTS!$I$2:$I$32,"&gt;="&amp;W$2,[1]BIOPRODUCTS!$I$2:$I$32,"&lt;"&amp;X$2)</f>
        <v>0</v>
      </c>
      <c r="X19">
        <f>-SUMIFS([1]BIOPRODUCTS!$E$2:$E$32,[1]BIOPRODUCTS!$A$2:$A$32,$B19,[1]BIOPRODUCTS!$F$2:$F$32,"SALI",[1]BIOPRODUCTS!$I$2:$I$32,"&gt;="&amp;X$2,[1]BIOPRODUCTS!$I$2:$I$32,"&lt;"&amp;Y$2)</f>
        <v>0</v>
      </c>
      <c r="Y19">
        <f>-SUMIFS([1]BIOPRODUCTS!$E$2:$E$32,[1]BIOPRODUCTS!$A$2:$A$32,$B19,[1]BIOPRODUCTS!$F$2:$F$32,"SALI",[1]BIOPRODUCTS!$I$2:$I$32,"&gt;="&amp;Y$2,[1]BIOPRODUCTS!$I$2:$I$32,"&lt;"&amp;Z$2)</f>
        <v>0</v>
      </c>
      <c r="Z19">
        <f>-SUMIFS([1]BIOPRODUCTS!$E$2:$E$32,[1]BIOPRODUCTS!$A$2:$A$32,$B19,[1]BIOPRODUCTS!$F$2:$F$32,"SALI",[1]BIOPRODUCTS!$I$2:$I$32,"&gt;="&amp;Z$2,[1]BIOPRODUCTS!$I$2:$I$32,"&lt;"&amp;AA$2)</f>
        <v>0</v>
      </c>
      <c r="AA19">
        <f>-SUMIFS([1]BIOPRODUCTS!$E$2:$E$32,[1]BIOPRODUCTS!$A$2:$A$32,$B19,[1]BIOPRODUCTS!$F$2:$F$32,"SALI",[1]BIOPRODUCTS!$I$2:$I$32,"&gt;="&amp;AA$2,[1]BIOPRODUCTS!$I$2:$I$32,"&lt;"&amp;AB$2)</f>
        <v>0</v>
      </c>
      <c r="AB19">
        <f>-SUMIFS([1]BIOPRODUCTS!$E$2:$E$32,[1]BIOPRODUCTS!$A$2:$A$32,$B19,[1]BIOPRODUCTS!$F$2:$F$32,"SALI",[1]BIOPRODUCTS!$I$2:$I$32,"&gt;="&amp;AB$2,[1]BIOPRODUCTS!$I$2:$I$32,"&lt;"&amp;AC$2)</f>
        <v>0</v>
      </c>
      <c r="AC19">
        <f>-SUMIFS([1]BIOPRODUCTS!$E$2:$E$32,[1]BIOPRODUCTS!$A$2:$A$32,$B19,[1]BIOPRODUCTS!$F$2:$F$32,"SALI",[1]BIOPRODUCTS!$I$2:$I$32,"&gt;="&amp;AC$2,[1]BIOPRODUCTS!$I$2:$I$32,"&lt;"&amp;AD$2)</f>
        <v>0</v>
      </c>
      <c r="AD19">
        <f>-SUMIFS([1]BIOPRODUCTS!$E$2:$E$32,[1]BIOPRODUCTS!$A$2:$A$32,$B19,[1]BIOPRODUCTS!$F$2:$F$32,"SALI",[1]BIOPRODUCTS!$I$2:$I$32,"&gt;="&amp;AD$2,[1]BIOPRODUCTS!$I$2:$I$32,"&lt;"&amp;AE$2)</f>
        <v>0</v>
      </c>
      <c r="AE19">
        <f>-SUMIFS([1]BIOPRODUCTS!$E$2:$E$32,[1]BIOPRODUCTS!$A$2:$A$32,$B19,[1]BIOPRODUCTS!$F$2:$F$32,"SALI",[1]BIOPRODUCTS!$I$2:$I$32,"&gt;="&amp;AE$2,[1]BIOPRODUCTS!$I$2:$I$32,"&lt;"&amp;AF$2)</f>
        <v>0</v>
      </c>
      <c r="AF19">
        <f>-SUMIFS([1]BIOPRODUCTS!$E$2:$E$32,[1]BIOPRODUCTS!$A$2:$A$32,$B19,[1]BIOPRODUCTS!$F$2:$F$32,"SALI",[1]BIOPRODUCTS!$I$2:$I$32,"&gt;="&amp;AF$2,[1]BIOPRODUCTS!$I$2:$I$32,"&lt;"&amp;AG$2)</f>
        <v>0</v>
      </c>
      <c r="AG19">
        <f>-SUMIFS([1]BIOPRODUCTS!$E$2:$E$32,[1]BIOPRODUCTS!$A$2:$A$32,$B19,[1]BIOPRODUCTS!$F$2:$F$32,"SALI",[1]BIOPRODUCTS!$I$2:$I$32,"&gt;="&amp;AG$2,[1]BIOPRODUCTS!$I$2:$I$32,"&lt;"&amp;AH$2)</f>
        <v>0</v>
      </c>
      <c r="AH19">
        <f>-SUMIFS([1]BIOPRODUCTS!$E$2:$E$32,[1]BIOPRODUCTS!$A$2:$A$32,$B19,[1]BIOPRODUCTS!$F$2:$F$32,"SALI",[1]BIOPRODUCTS!$I$2:$I$32,"&gt;="&amp;AH$2,[1]BIOPRODUCTS!$I$2:$I$32,"&lt;"&amp;AI$2)</f>
        <v>0</v>
      </c>
      <c r="AI19">
        <f>-SUMIFS([1]BIOPRODUCTS!$E$2:$E$32,[1]BIOPRODUCTS!$A$2:$A$32,$B19,[1]BIOPRODUCTS!$F$2:$F$32,"SALI",[1]BIOPRODUCTS!$I$2:$I$32,"&gt;="&amp;AI$2,[1]BIOPRODUCTS!$I$2:$I$32,"&lt;"&amp;AJ$2)</f>
        <v>0</v>
      </c>
      <c r="AJ19">
        <f>-SUMIFS([1]BIOPRODUCTS!$E$2:$E$32,[1]BIOPRODUCTS!$A$2:$A$32,$B19,[1]BIOPRODUCTS!$F$2:$F$32,"SALI",[1]BIOPRODUCTS!$I$2:$I$32,"&gt;="&amp;AJ$2,[1]BIOPRODUCTS!$I$2:$I$32,"&lt;"&amp;AK$2)</f>
        <v>0</v>
      </c>
      <c r="AK19">
        <f>-SUMIFS([1]BIOPRODUCTS!$E$2:$E$32,[1]BIOPRODUCTS!$A$2:$A$32,$B19,[1]BIOPRODUCTS!$F$2:$F$32,"SALI",[1]BIOPRODUCTS!$I$2:$I$32,"&gt;="&amp;AK$2,[1]BIOPRODUCTS!$I$2:$I$32,"&lt;"&amp;AL$2)</f>
        <v>0</v>
      </c>
      <c r="AL19">
        <f>-SUMIFS([1]BIOPRODUCTS!$E$2:$E$32,[1]BIOPRODUCTS!$A$2:$A$32,$B19,[1]BIOPRODUCTS!$F$2:$F$32,"SALI",[1]BIOPRODUCTS!$I$2:$I$32,"&gt;="&amp;AL$2,[1]BIOPRODUCTS!$I$2:$I$32,"&lt;"&amp;AM$2)</f>
        <v>0</v>
      </c>
      <c r="AN19">
        <f t="shared" si="0"/>
        <v>0</v>
      </c>
      <c r="AO19">
        <f t="shared" si="1"/>
        <v>37</v>
      </c>
    </row>
    <row r="20" spans="2:41" ht="15.75" thickBot="1" x14ac:dyDescent="0.3">
      <c r="B20" s="2" t="s">
        <v>17</v>
      </c>
      <c r="C20">
        <f>-SUMIFS([1]BIOPRODUCTS!$E$2:$E$32,[1]BIOPRODUCTS!$A$2:$A$32,$B20,[1]BIOPRODUCTS!$F$2:$F$32,"SALI",[1]BIOPRODUCTS!$I$2:$I$32,"&gt;="&amp;C$2,[1]BIOPRODUCTS!$I$2:$I$32,"&lt;"&amp;D$2)</f>
        <v>0</v>
      </c>
      <c r="D20">
        <f>-SUMIFS([1]BIOPRODUCTS!$E$2:$E$32,[1]BIOPRODUCTS!$A$2:$A$32,$B20,[1]BIOPRODUCTS!$F$2:$F$32,"SALI",[1]BIOPRODUCTS!$I$2:$I$32,"&gt;="&amp;D$2,[1]BIOPRODUCTS!$I$2:$I$32,"&lt;"&amp;E$2)</f>
        <v>0</v>
      </c>
      <c r="E20">
        <f>-SUMIFS([1]BIOPRODUCTS!$E$2:$E$32,[1]BIOPRODUCTS!$A$2:$A$32,$B20,[1]BIOPRODUCTS!$F$2:$F$32,"SALI",[1]BIOPRODUCTS!$I$2:$I$32,"&gt;="&amp;E$2,[1]BIOPRODUCTS!$I$2:$I$32,"&lt;"&amp;F$2)</f>
        <v>0</v>
      </c>
      <c r="F20">
        <f>-SUMIFS([1]BIOPRODUCTS!$E$2:$E$32,[1]BIOPRODUCTS!$A$2:$A$32,$B20,[1]BIOPRODUCTS!$F$2:$F$32,"SALI",[1]BIOPRODUCTS!$I$2:$I$32,"&gt;="&amp;F$2,[1]BIOPRODUCTS!$I$2:$I$32,"&lt;"&amp;G$2)</f>
        <v>0</v>
      </c>
      <c r="G20">
        <f>-SUMIFS([1]BIOPRODUCTS!$E$2:$E$32,[1]BIOPRODUCTS!$A$2:$A$32,$B20,[1]BIOPRODUCTS!$F$2:$F$32,"SALI",[1]BIOPRODUCTS!$I$2:$I$32,"&gt;="&amp;G$2,[1]BIOPRODUCTS!$I$2:$I$32,"&lt;"&amp;H$2)</f>
        <v>0</v>
      </c>
      <c r="H20">
        <f>-SUMIFS([1]BIOPRODUCTS!$E$2:$E$32,[1]BIOPRODUCTS!$A$2:$A$32,$B20,[1]BIOPRODUCTS!$F$2:$F$32,"SALI",[1]BIOPRODUCTS!$I$2:$I$32,"&gt;="&amp;H$2,[1]BIOPRODUCTS!$I$2:$I$32,"&lt;"&amp;I$2)</f>
        <v>0</v>
      </c>
      <c r="I20">
        <f>-SUMIFS([1]BIOPRODUCTS!$E$2:$E$32,[1]BIOPRODUCTS!$A$2:$A$32,$B20,[1]BIOPRODUCTS!$F$2:$F$32,"SALI",[1]BIOPRODUCTS!$I$2:$I$32,"&gt;="&amp;I$2,[1]BIOPRODUCTS!$I$2:$I$32,"&lt;"&amp;J$2)</f>
        <v>0</v>
      </c>
      <c r="J20">
        <f>-SUMIFS([1]BIOPRODUCTS!$E$2:$E$32,[1]BIOPRODUCTS!$A$2:$A$32,$B20,[1]BIOPRODUCTS!$F$2:$F$32,"SALI",[1]BIOPRODUCTS!$I$2:$I$32,"&gt;="&amp;J$2,[1]BIOPRODUCTS!$I$2:$I$32,"&lt;"&amp;K$2)</f>
        <v>0</v>
      </c>
      <c r="K20">
        <f>-SUMIFS([1]BIOPRODUCTS!$E$2:$E$32,[1]BIOPRODUCTS!$A$2:$A$32,$B20,[1]BIOPRODUCTS!$F$2:$F$32,"SALI",[1]BIOPRODUCTS!$I$2:$I$32,"&gt;="&amp;K$2,[1]BIOPRODUCTS!$I$2:$I$32,"&lt;"&amp;L$2)</f>
        <v>0</v>
      </c>
      <c r="L20">
        <f>-SUMIFS([1]BIOPRODUCTS!$E$2:$E$32,[1]BIOPRODUCTS!$A$2:$A$32,$B20,[1]BIOPRODUCTS!$F$2:$F$32,"SALI",[1]BIOPRODUCTS!$I$2:$I$32,"&gt;="&amp;L$2,[1]BIOPRODUCTS!$I$2:$I$32,"&lt;"&amp;M$2)</f>
        <v>0</v>
      </c>
      <c r="M20">
        <f>-SUMIFS([1]BIOPRODUCTS!$E$2:$E$32,[1]BIOPRODUCTS!$A$2:$A$32,$B20,[1]BIOPRODUCTS!$F$2:$F$32,"SALI",[1]BIOPRODUCTS!$I$2:$I$32,"&gt;="&amp;M$2,[1]BIOPRODUCTS!$I$2:$I$32,"&lt;"&amp;N$2)</f>
        <v>0</v>
      </c>
      <c r="N20">
        <f>-SUMIFS([1]BIOPRODUCTS!$E$2:$E$32,[1]BIOPRODUCTS!$A$2:$A$32,$B20,[1]BIOPRODUCTS!$F$2:$F$32,"SALI",[1]BIOPRODUCTS!$I$2:$I$32,"&gt;="&amp;N$2,[1]BIOPRODUCTS!$I$2:$I$32,"&lt;"&amp;O$2)</f>
        <v>0</v>
      </c>
      <c r="O20">
        <f>-SUMIFS([1]BIOPRODUCTS!$E$2:$E$32,[1]BIOPRODUCTS!$A$2:$A$32,$B20,[1]BIOPRODUCTS!$F$2:$F$32,"SALI",[1]BIOPRODUCTS!$I$2:$I$32,"&gt;="&amp;O$2,[1]BIOPRODUCTS!$I$2:$I$32,"&lt;"&amp;P$2)</f>
        <v>0</v>
      </c>
      <c r="P20">
        <f>-SUMIFS([1]BIOPRODUCTS!$E$2:$E$32,[1]BIOPRODUCTS!$A$2:$A$32,$B20,[1]BIOPRODUCTS!$F$2:$F$32,"SALI",[1]BIOPRODUCTS!$I$2:$I$32,"&gt;="&amp;P$2,[1]BIOPRODUCTS!$I$2:$I$32,"&lt;"&amp;Q$2)</f>
        <v>0</v>
      </c>
      <c r="Q20">
        <f>-SUMIFS([1]BIOPRODUCTS!$E$2:$E$32,[1]BIOPRODUCTS!$A$2:$A$32,$B20,[1]BIOPRODUCTS!$F$2:$F$32,"SALI",[1]BIOPRODUCTS!$I$2:$I$32,"&gt;="&amp;Q$2,[1]BIOPRODUCTS!$I$2:$I$32,"&lt;"&amp;R$2)</f>
        <v>0</v>
      </c>
      <c r="R20">
        <f>-SUMIFS([1]BIOPRODUCTS!$E$2:$E$32,[1]BIOPRODUCTS!$A$2:$A$32,$B20,[1]BIOPRODUCTS!$F$2:$F$32,"SALI",[1]BIOPRODUCTS!$I$2:$I$32,"&gt;="&amp;R$2,[1]BIOPRODUCTS!$I$2:$I$32,"&lt;"&amp;S$2)</f>
        <v>0</v>
      </c>
      <c r="S20">
        <f>-SUMIFS([1]BIOPRODUCTS!$E$2:$E$32,[1]BIOPRODUCTS!$A$2:$A$32,$B20,[1]BIOPRODUCTS!$F$2:$F$32,"SALI",[1]BIOPRODUCTS!$I$2:$I$32,"&gt;="&amp;S$2,[1]BIOPRODUCTS!$I$2:$I$32,"&lt;"&amp;T$2)</f>
        <v>0</v>
      </c>
      <c r="T20">
        <f>-SUMIFS([1]BIOPRODUCTS!$E$2:$E$32,[1]BIOPRODUCTS!$A$2:$A$32,$B20,[1]BIOPRODUCTS!$F$2:$F$32,"SALI",[1]BIOPRODUCTS!$I$2:$I$32,"&gt;="&amp;T$2,[1]BIOPRODUCTS!$I$2:$I$32,"&lt;"&amp;U$2)</f>
        <v>0</v>
      </c>
      <c r="U20">
        <f>-SUMIFS([1]BIOPRODUCTS!$E$2:$E$32,[1]BIOPRODUCTS!$A$2:$A$32,$B20,[1]BIOPRODUCTS!$F$2:$F$32,"SALI",[1]BIOPRODUCTS!$I$2:$I$32,"&gt;="&amp;U$2,[1]BIOPRODUCTS!$I$2:$I$32,"&lt;"&amp;V$2)</f>
        <v>0</v>
      </c>
      <c r="V20">
        <f>-SUMIFS([1]BIOPRODUCTS!$E$2:$E$32,[1]BIOPRODUCTS!$A$2:$A$32,$B20,[1]BIOPRODUCTS!$F$2:$F$32,"SALI",[1]BIOPRODUCTS!$I$2:$I$32,"&gt;="&amp;V$2,[1]BIOPRODUCTS!$I$2:$I$32,"&lt;"&amp;W$2)</f>
        <v>0</v>
      </c>
      <c r="W20">
        <f>-SUMIFS([1]BIOPRODUCTS!$E$2:$E$32,[1]BIOPRODUCTS!$A$2:$A$32,$B20,[1]BIOPRODUCTS!$F$2:$F$32,"SALI",[1]BIOPRODUCTS!$I$2:$I$32,"&gt;="&amp;W$2,[1]BIOPRODUCTS!$I$2:$I$32,"&lt;"&amp;X$2)</f>
        <v>0</v>
      </c>
      <c r="X20">
        <f>-SUMIFS([1]BIOPRODUCTS!$E$2:$E$32,[1]BIOPRODUCTS!$A$2:$A$32,$B20,[1]BIOPRODUCTS!$F$2:$F$32,"SALI",[1]BIOPRODUCTS!$I$2:$I$32,"&gt;="&amp;X$2,[1]BIOPRODUCTS!$I$2:$I$32,"&lt;"&amp;Y$2)</f>
        <v>0</v>
      </c>
      <c r="Y20">
        <f>-SUMIFS([1]BIOPRODUCTS!$E$2:$E$32,[1]BIOPRODUCTS!$A$2:$A$32,$B20,[1]BIOPRODUCTS!$F$2:$F$32,"SALI",[1]BIOPRODUCTS!$I$2:$I$32,"&gt;="&amp;Y$2,[1]BIOPRODUCTS!$I$2:$I$32,"&lt;"&amp;Z$2)</f>
        <v>0</v>
      </c>
      <c r="Z20">
        <f>-SUMIFS([1]BIOPRODUCTS!$E$2:$E$32,[1]BIOPRODUCTS!$A$2:$A$32,$B20,[1]BIOPRODUCTS!$F$2:$F$32,"SALI",[1]BIOPRODUCTS!$I$2:$I$32,"&gt;="&amp;Z$2,[1]BIOPRODUCTS!$I$2:$I$32,"&lt;"&amp;AA$2)</f>
        <v>0</v>
      </c>
      <c r="AA20">
        <f>-SUMIFS([1]BIOPRODUCTS!$E$2:$E$32,[1]BIOPRODUCTS!$A$2:$A$32,$B20,[1]BIOPRODUCTS!$F$2:$F$32,"SALI",[1]BIOPRODUCTS!$I$2:$I$32,"&gt;="&amp;AA$2,[1]BIOPRODUCTS!$I$2:$I$32,"&lt;"&amp;AB$2)</f>
        <v>0</v>
      </c>
      <c r="AB20">
        <f>-SUMIFS([1]BIOPRODUCTS!$E$2:$E$32,[1]BIOPRODUCTS!$A$2:$A$32,$B20,[1]BIOPRODUCTS!$F$2:$F$32,"SALI",[1]BIOPRODUCTS!$I$2:$I$32,"&gt;="&amp;AB$2,[1]BIOPRODUCTS!$I$2:$I$32,"&lt;"&amp;AC$2)</f>
        <v>0</v>
      </c>
      <c r="AC20">
        <f>-SUMIFS([1]BIOPRODUCTS!$E$2:$E$32,[1]BIOPRODUCTS!$A$2:$A$32,$B20,[1]BIOPRODUCTS!$F$2:$F$32,"SALI",[1]BIOPRODUCTS!$I$2:$I$32,"&gt;="&amp;AC$2,[1]BIOPRODUCTS!$I$2:$I$32,"&lt;"&amp;AD$2)</f>
        <v>0</v>
      </c>
      <c r="AD20">
        <f>-SUMIFS([1]BIOPRODUCTS!$E$2:$E$32,[1]BIOPRODUCTS!$A$2:$A$32,$B20,[1]BIOPRODUCTS!$F$2:$F$32,"SALI",[1]BIOPRODUCTS!$I$2:$I$32,"&gt;="&amp;AD$2,[1]BIOPRODUCTS!$I$2:$I$32,"&lt;"&amp;AE$2)</f>
        <v>0</v>
      </c>
      <c r="AE20">
        <f>-SUMIFS([1]BIOPRODUCTS!$E$2:$E$32,[1]BIOPRODUCTS!$A$2:$A$32,$B20,[1]BIOPRODUCTS!$F$2:$F$32,"SALI",[1]BIOPRODUCTS!$I$2:$I$32,"&gt;="&amp;AE$2,[1]BIOPRODUCTS!$I$2:$I$32,"&lt;"&amp;AF$2)</f>
        <v>0</v>
      </c>
      <c r="AF20">
        <f>-SUMIFS([1]BIOPRODUCTS!$E$2:$E$32,[1]BIOPRODUCTS!$A$2:$A$32,$B20,[1]BIOPRODUCTS!$F$2:$F$32,"SALI",[1]BIOPRODUCTS!$I$2:$I$32,"&gt;="&amp;AF$2,[1]BIOPRODUCTS!$I$2:$I$32,"&lt;"&amp;AG$2)</f>
        <v>0</v>
      </c>
      <c r="AG20">
        <f>-SUMIFS([1]BIOPRODUCTS!$E$2:$E$32,[1]BIOPRODUCTS!$A$2:$A$32,$B20,[1]BIOPRODUCTS!$F$2:$F$32,"SALI",[1]BIOPRODUCTS!$I$2:$I$32,"&gt;="&amp;AG$2,[1]BIOPRODUCTS!$I$2:$I$32,"&lt;"&amp;AH$2)</f>
        <v>0</v>
      </c>
      <c r="AH20">
        <f>-SUMIFS([1]BIOPRODUCTS!$E$2:$E$32,[1]BIOPRODUCTS!$A$2:$A$32,$B20,[1]BIOPRODUCTS!$F$2:$F$32,"SALI",[1]BIOPRODUCTS!$I$2:$I$32,"&gt;="&amp;AH$2,[1]BIOPRODUCTS!$I$2:$I$32,"&lt;"&amp;AI$2)</f>
        <v>0</v>
      </c>
      <c r="AI20">
        <f>-SUMIFS([1]BIOPRODUCTS!$E$2:$E$32,[1]BIOPRODUCTS!$A$2:$A$32,$B20,[1]BIOPRODUCTS!$F$2:$F$32,"SALI",[1]BIOPRODUCTS!$I$2:$I$32,"&gt;="&amp;AI$2,[1]BIOPRODUCTS!$I$2:$I$32,"&lt;"&amp;AJ$2)</f>
        <v>0</v>
      </c>
      <c r="AJ20">
        <f>-SUMIFS([1]BIOPRODUCTS!$E$2:$E$32,[1]BIOPRODUCTS!$A$2:$A$32,$B20,[1]BIOPRODUCTS!$F$2:$F$32,"SALI",[1]BIOPRODUCTS!$I$2:$I$32,"&gt;="&amp;AJ$2,[1]BIOPRODUCTS!$I$2:$I$32,"&lt;"&amp;AK$2)</f>
        <v>0</v>
      </c>
      <c r="AK20">
        <f>-SUMIFS([1]BIOPRODUCTS!$E$2:$E$32,[1]BIOPRODUCTS!$A$2:$A$32,$B20,[1]BIOPRODUCTS!$F$2:$F$32,"SALI",[1]BIOPRODUCTS!$I$2:$I$32,"&gt;="&amp;AK$2,[1]BIOPRODUCTS!$I$2:$I$32,"&lt;"&amp;AL$2)</f>
        <v>0</v>
      </c>
      <c r="AL20">
        <f>-SUMIFS([1]BIOPRODUCTS!$E$2:$E$32,[1]BIOPRODUCTS!$A$2:$A$32,$B20,[1]BIOPRODUCTS!$F$2:$F$32,"SALI",[1]BIOPRODUCTS!$I$2:$I$32,"&gt;="&amp;AL$2,[1]BIOPRODUCTS!$I$2:$I$32,"&lt;"&amp;AM$2)</f>
        <v>0</v>
      </c>
      <c r="AN20">
        <f t="shared" si="0"/>
        <v>0</v>
      </c>
      <c r="AO20">
        <f t="shared" si="1"/>
        <v>37</v>
      </c>
    </row>
    <row r="21" spans="2:41" ht="15.75" thickBot="1" x14ac:dyDescent="0.3">
      <c r="B21" s="2" t="s">
        <v>18</v>
      </c>
      <c r="C21">
        <f>-SUMIFS([1]BIOPRODUCTS!$E$2:$E$32,[1]BIOPRODUCTS!$A$2:$A$32,$B21,[1]BIOPRODUCTS!$F$2:$F$32,"SALI",[1]BIOPRODUCTS!$I$2:$I$32,"&gt;="&amp;C$2,[1]BIOPRODUCTS!$I$2:$I$32,"&lt;"&amp;D$2)</f>
        <v>0</v>
      </c>
      <c r="D21">
        <f>-SUMIFS([1]BIOPRODUCTS!$E$2:$E$32,[1]BIOPRODUCTS!$A$2:$A$32,$B21,[1]BIOPRODUCTS!$F$2:$F$32,"SALI",[1]BIOPRODUCTS!$I$2:$I$32,"&gt;="&amp;D$2,[1]BIOPRODUCTS!$I$2:$I$32,"&lt;"&amp;E$2)</f>
        <v>0</v>
      </c>
      <c r="E21">
        <f>-SUMIFS([1]BIOPRODUCTS!$E$2:$E$32,[1]BIOPRODUCTS!$A$2:$A$32,$B21,[1]BIOPRODUCTS!$F$2:$F$32,"SALI",[1]BIOPRODUCTS!$I$2:$I$32,"&gt;="&amp;E$2,[1]BIOPRODUCTS!$I$2:$I$32,"&lt;"&amp;F$2)</f>
        <v>0</v>
      </c>
      <c r="F21">
        <f>-SUMIFS([1]BIOPRODUCTS!$E$2:$E$32,[1]BIOPRODUCTS!$A$2:$A$32,$B21,[1]BIOPRODUCTS!$F$2:$F$32,"SALI",[1]BIOPRODUCTS!$I$2:$I$32,"&gt;="&amp;F$2,[1]BIOPRODUCTS!$I$2:$I$32,"&lt;"&amp;G$2)</f>
        <v>0</v>
      </c>
      <c r="G21">
        <f>-SUMIFS([1]BIOPRODUCTS!$E$2:$E$32,[1]BIOPRODUCTS!$A$2:$A$32,$B21,[1]BIOPRODUCTS!$F$2:$F$32,"SALI",[1]BIOPRODUCTS!$I$2:$I$32,"&gt;="&amp;G$2,[1]BIOPRODUCTS!$I$2:$I$32,"&lt;"&amp;H$2)</f>
        <v>0</v>
      </c>
      <c r="H21">
        <f>-SUMIFS([1]BIOPRODUCTS!$E$2:$E$32,[1]BIOPRODUCTS!$A$2:$A$32,$B21,[1]BIOPRODUCTS!$F$2:$F$32,"SALI",[1]BIOPRODUCTS!$I$2:$I$32,"&gt;="&amp;H$2,[1]BIOPRODUCTS!$I$2:$I$32,"&lt;"&amp;I$2)</f>
        <v>0</v>
      </c>
      <c r="I21">
        <f>-SUMIFS([1]BIOPRODUCTS!$E$2:$E$32,[1]BIOPRODUCTS!$A$2:$A$32,$B21,[1]BIOPRODUCTS!$F$2:$F$32,"SALI",[1]BIOPRODUCTS!$I$2:$I$32,"&gt;="&amp;I$2,[1]BIOPRODUCTS!$I$2:$I$32,"&lt;"&amp;J$2)</f>
        <v>0</v>
      </c>
      <c r="J21">
        <f>-SUMIFS([1]BIOPRODUCTS!$E$2:$E$32,[1]BIOPRODUCTS!$A$2:$A$32,$B21,[1]BIOPRODUCTS!$F$2:$F$32,"SALI",[1]BIOPRODUCTS!$I$2:$I$32,"&gt;="&amp;J$2,[1]BIOPRODUCTS!$I$2:$I$32,"&lt;"&amp;K$2)</f>
        <v>0</v>
      </c>
      <c r="K21">
        <f>-SUMIFS([1]BIOPRODUCTS!$E$2:$E$32,[1]BIOPRODUCTS!$A$2:$A$32,$B21,[1]BIOPRODUCTS!$F$2:$F$32,"SALI",[1]BIOPRODUCTS!$I$2:$I$32,"&gt;="&amp;K$2,[1]BIOPRODUCTS!$I$2:$I$32,"&lt;"&amp;L$2)</f>
        <v>0</v>
      </c>
      <c r="L21">
        <f>-SUMIFS([1]BIOPRODUCTS!$E$2:$E$32,[1]BIOPRODUCTS!$A$2:$A$32,$B21,[1]BIOPRODUCTS!$F$2:$F$32,"SALI",[1]BIOPRODUCTS!$I$2:$I$32,"&gt;="&amp;L$2,[1]BIOPRODUCTS!$I$2:$I$32,"&lt;"&amp;M$2)</f>
        <v>0</v>
      </c>
      <c r="M21">
        <f>-SUMIFS([1]BIOPRODUCTS!$E$2:$E$32,[1]BIOPRODUCTS!$A$2:$A$32,$B21,[1]BIOPRODUCTS!$F$2:$F$32,"SALI",[1]BIOPRODUCTS!$I$2:$I$32,"&gt;="&amp;M$2,[1]BIOPRODUCTS!$I$2:$I$32,"&lt;"&amp;N$2)</f>
        <v>0</v>
      </c>
      <c r="N21">
        <f>-SUMIFS([1]BIOPRODUCTS!$E$2:$E$32,[1]BIOPRODUCTS!$A$2:$A$32,$B21,[1]BIOPRODUCTS!$F$2:$F$32,"SALI",[1]BIOPRODUCTS!$I$2:$I$32,"&gt;="&amp;N$2,[1]BIOPRODUCTS!$I$2:$I$32,"&lt;"&amp;O$2)</f>
        <v>0</v>
      </c>
      <c r="O21">
        <f>-SUMIFS([1]BIOPRODUCTS!$E$2:$E$32,[1]BIOPRODUCTS!$A$2:$A$32,$B21,[1]BIOPRODUCTS!$F$2:$F$32,"SALI",[1]BIOPRODUCTS!$I$2:$I$32,"&gt;="&amp;O$2,[1]BIOPRODUCTS!$I$2:$I$32,"&lt;"&amp;P$2)</f>
        <v>0</v>
      </c>
      <c r="P21">
        <f>-SUMIFS([1]BIOPRODUCTS!$E$2:$E$32,[1]BIOPRODUCTS!$A$2:$A$32,$B21,[1]BIOPRODUCTS!$F$2:$F$32,"SALI",[1]BIOPRODUCTS!$I$2:$I$32,"&gt;="&amp;P$2,[1]BIOPRODUCTS!$I$2:$I$32,"&lt;"&amp;Q$2)</f>
        <v>0</v>
      </c>
      <c r="Q21">
        <f>-SUMIFS([1]BIOPRODUCTS!$E$2:$E$32,[1]BIOPRODUCTS!$A$2:$A$32,$B21,[1]BIOPRODUCTS!$F$2:$F$32,"SALI",[1]BIOPRODUCTS!$I$2:$I$32,"&gt;="&amp;Q$2,[1]BIOPRODUCTS!$I$2:$I$32,"&lt;"&amp;R$2)</f>
        <v>0</v>
      </c>
      <c r="R21">
        <f>-SUMIFS([1]BIOPRODUCTS!$E$2:$E$32,[1]BIOPRODUCTS!$A$2:$A$32,$B21,[1]BIOPRODUCTS!$F$2:$F$32,"SALI",[1]BIOPRODUCTS!$I$2:$I$32,"&gt;="&amp;R$2,[1]BIOPRODUCTS!$I$2:$I$32,"&lt;"&amp;S$2)</f>
        <v>3</v>
      </c>
      <c r="S21">
        <f>-SUMIFS([1]BIOPRODUCTS!$E$2:$E$32,[1]BIOPRODUCTS!$A$2:$A$32,$B21,[1]BIOPRODUCTS!$F$2:$F$32,"SALI",[1]BIOPRODUCTS!$I$2:$I$32,"&gt;="&amp;S$2,[1]BIOPRODUCTS!$I$2:$I$32,"&lt;"&amp;T$2)</f>
        <v>0</v>
      </c>
      <c r="T21">
        <f>-SUMIFS([1]BIOPRODUCTS!$E$2:$E$32,[1]BIOPRODUCTS!$A$2:$A$32,$B21,[1]BIOPRODUCTS!$F$2:$F$32,"SALI",[1]BIOPRODUCTS!$I$2:$I$32,"&gt;="&amp;T$2,[1]BIOPRODUCTS!$I$2:$I$32,"&lt;"&amp;U$2)</f>
        <v>0</v>
      </c>
      <c r="U21">
        <f>-SUMIFS([1]BIOPRODUCTS!$E$2:$E$32,[1]BIOPRODUCTS!$A$2:$A$32,$B21,[1]BIOPRODUCTS!$F$2:$F$32,"SALI",[1]BIOPRODUCTS!$I$2:$I$32,"&gt;="&amp;U$2,[1]BIOPRODUCTS!$I$2:$I$32,"&lt;"&amp;V$2)</f>
        <v>0</v>
      </c>
      <c r="V21">
        <f>-SUMIFS([1]BIOPRODUCTS!$E$2:$E$32,[1]BIOPRODUCTS!$A$2:$A$32,$B21,[1]BIOPRODUCTS!$F$2:$F$32,"SALI",[1]BIOPRODUCTS!$I$2:$I$32,"&gt;="&amp;V$2,[1]BIOPRODUCTS!$I$2:$I$32,"&lt;"&amp;W$2)</f>
        <v>0</v>
      </c>
      <c r="W21">
        <f>-SUMIFS([1]BIOPRODUCTS!$E$2:$E$32,[1]BIOPRODUCTS!$A$2:$A$32,$B21,[1]BIOPRODUCTS!$F$2:$F$32,"SALI",[1]BIOPRODUCTS!$I$2:$I$32,"&gt;="&amp;W$2,[1]BIOPRODUCTS!$I$2:$I$32,"&lt;"&amp;X$2)</f>
        <v>2</v>
      </c>
      <c r="X21">
        <f>-SUMIFS([1]BIOPRODUCTS!$E$2:$E$32,[1]BIOPRODUCTS!$A$2:$A$32,$B21,[1]BIOPRODUCTS!$F$2:$F$32,"SALI",[1]BIOPRODUCTS!$I$2:$I$32,"&gt;="&amp;X$2,[1]BIOPRODUCTS!$I$2:$I$32,"&lt;"&amp;Y$2)</f>
        <v>0</v>
      </c>
      <c r="Y21">
        <f>-SUMIFS([1]BIOPRODUCTS!$E$2:$E$32,[1]BIOPRODUCTS!$A$2:$A$32,$B21,[1]BIOPRODUCTS!$F$2:$F$32,"SALI",[1]BIOPRODUCTS!$I$2:$I$32,"&gt;="&amp;Y$2,[1]BIOPRODUCTS!$I$2:$I$32,"&lt;"&amp;Z$2)</f>
        <v>0</v>
      </c>
      <c r="Z21">
        <f>-SUMIFS([1]BIOPRODUCTS!$E$2:$E$32,[1]BIOPRODUCTS!$A$2:$A$32,$B21,[1]BIOPRODUCTS!$F$2:$F$32,"SALI",[1]BIOPRODUCTS!$I$2:$I$32,"&gt;="&amp;Z$2,[1]BIOPRODUCTS!$I$2:$I$32,"&lt;"&amp;AA$2)</f>
        <v>0</v>
      </c>
      <c r="AA21">
        <f>-SUMIFS([1]BIOPRODUCTS!$E$2:$E$32,[1]BIOPRODUCTS!$A$2:$A$32,$B21,[1]BIOPRODUCTS!$F$2:$F$32,"SALI",[1]BIOPRODUCTS!$I$2:$I$32,"&gt;="&amp;AA$2,[1]BIOPRODUCTS!$I$2:$I$32,"&lt;"&amp;AB$2)</f>
        <v>0</v>
      </c>
      <c r="AB21">
        <f>-SUMIFS([1]BIOPRODUCTS!$E$2:$E$32,[1]BIOPRODUCTS!$A$2:$A$32,$B21,[1]BIOPRODUCTS!$F$2:$F$32,"SALI",[1]BIOPRODUCTS!$I$2:$I$32,"&gt;="&amp;AB$2,[1]BIOPRODUCTS!$I$2:$I$32,"&lt;"&amp;AC$2)</f>
        <v>0</v>
      </c>
      <c r="AC21">
        <f>-SUMIFS([1]BIOPRODUCTS!$E$2:$E$32,[1]BIOPRODUCTS!$A$2:$A$32,$B21,[1]BIOPRODUCTS!$F$2:$F$32,"SALI",[1]BIOPRODUCTS!$I$2:$I$32,"&gt;="&amp;AC$2,[1]BIOPRODUCTS!$I$2:$I$32,"&lt;"&amp;AD$2)</f>
        <v>0</v>
      </c>
      <c r="AD21">
        <f>-SUMIFS([1]BIOPRODUCTS!$E$2:$E$32,[1]BIOPRODUCTS!$A$2:$A$32,$B21,[1]BIOPRODUCTS!$F$2:$F$32,"SALI",[1]BIOPRODUCTS!$I$2:$I$32,"&gt;="&amp;AD$2,[1]BIOPRODUCTS!$I$2:$I$32,"&lt;"&amp;AE$2)</f>
        <v>0</v>
      </c>
      <c r="AE21">
        <f>-SUMIFS([1]BIOPRODUCTS!$E$2:$E$32,[1]BIOPRODUCTS!$A$2:$A$32,$B21,[1]BIOPRODUCTS!$F$2:$F$32,"SALI",[1]BIOPRODUCTS!$I$2:$I$32,"&gt;="&amp;AE$2,[1]BIOPRODUCTS!$I$2:$I$32,"&lt;"&amp;AF$2)</f>
        <v>0</v>
      </c>
      <c r="AF21">
        <f>-SUMIFS([1]BIOPRODUCTS!$E$2:$E$32,[1]BIOPRODUCTS!$A$2:$A$32,$B21,[1]BIOPRODUCTS!$F$2:$F$32,"SALI",[1]BIOPRODUCTS!$I$2:$I$32,"&gt;="&amp;AF$2,[1]BIOPRODUCTS!$I$2:$I$32,"&lt;"&amp;AG$2)</f>
        <v>0</v>
      </c>
      <c r="AG21">
        <f>-SUMIFS([1]BIOPRODUCTS!$E$2:$E$32,[1]BIOPRODUCTS!$A$2:$A$32,$B21,[1]BIOPRODUCTS!$F$2:$F$32,"SALI",[1]BIOPRODUCTS!$I$2:$I$32,"&gt;="&amp;AG$2,[1]BIOPRODUCTS!$I$2:$I$32,"&lt;"&amp;AH$2)</f>
        <v>0</v>
      </c>
      <c r="AH21">
        <f>-SUMIFS([1]BIOPRODUCTS!$E$2:$E$32,[1]BIOPRODUCTS!$A$2:$A$32,$B21,[1]BIOPRODUCTS!$F$2:$F$32,"SALI",[1]BIOPRODUCTS!$I$2:$I$32,"&gt;="&amp;AH$2,[1]BIOPRODUCTS!$I$2:$I$32,"&lt;"&amp;AI$2)</f>
        <v>0</v>
      </c>
      <c r="AI21">
        <f>-SUMIFS([1]BIOPRODUCTS!$E$2:$E$32,[1]BIOPRODUCTS!$A$2:$A$32,$B21,[1]BIOPRODUCTS!$F$2:$F$32,"SALI",[1]BIOPRODUCTS!$I$2:$I$32,"&gt;="&amp;AI$2,[1]BIOPRODUCTS!$I$2:$I$32,"&lt;"&amp;AJ$2)</f>
        <v>0</v>
      </c>
      <c r="AJ21">
        <f>-SUMIFS([1]BIOPRODUCTS!$E$2:$E$32,[1]BIOPRODUCTS!$A$2:$A$32,$B21,[1]BIOPRODUCTS!$F$2:$F$32,"SALI",[1]BIOPRODUCTS!$I$2:$I$32,"&gt;="&amp;AJ$2,[1]BIOPRODUCTS!$I$2:$I$32,"&lt;"&amp;AK$2)</f>
        <v>0</v>
      </c>
      <c r="AK21">
        <f>-SUMIFS([1]BIOPRODUCTS!$E$2:$E$32,[1]BIOPRODUCTS!$A$2:$A$32,$B21,[1]BIOPRODUCTS!$F$2:$F$32,"SALI",[1]BIOPRODUCTS!$I$2:$I$32,"&gt;="&amp;AK$2,[1]BIOPRODUCTS!$I$2:$I$32,"&lt;"&amp;AL$2)</f>
        <v>0</v>
      </c>
      <c r="AL21">
        <f>-SUMIFS([1]BIOPRODUCTS!$E$2:$E$32,[1]BIOPRODUCTS!$A$2:$A$32,$B21,[1]BIOPRODUCTS!$F$2:$F$32,"SALI",[1]BIOPRODUCTS!$I$2:$I$32,"&gt;="&amp;AL$2,[1]BIOPRODUCTS!$I$2:$I$32,"&lt;"&amp;AM$2)</f>
        <v>0</v>
      </c>
      <c r="AN21">
        <f t="shared" si="0"/>
        <v>5</v>
      </c>
      <c r="AO21">
        <f t="shared" si="1"/>
        <v>34</v>
      </c>
    </row>
    <row r="22" spans="2:41" ht="15.75" thickBot="1" x14ac:dyDescent="0.3">
      <c r="B22" s="2" t="s">
        <v>19</v>
      </c>
      <c r="C22">
        <f>-SUMIFS([1]BIOPRODUCTS!$E$2:$E$32,[1]BIOPRODUCTS!$A$2:$A$32,$B22,[1]BIOPRODUCTS!$F$2:$F$32,"SALI",[1]BIOPRODUCTS!$I$2:$I$32,"&gt;="&amp;C$2,[1]BIOPRODUCTS!$I$2:$I$32,"&lt;"&amp;D$2)</f>
        <v>0</v>
      </c>
      <c r="D22">
        <f>-SUMIFS([1]BIOPRODUCTS!$E$2:$E$32,[1]BIOPRODUCTS!$A$2:$A$32,$B22,[1]BIOPRODUCTS!$F$2:$F$32,"SALI",[1]BIOPRODUCTS!$I$2:$I$32,"&gt;="&amp;D$2,[1]BIOPRODUCTS!$I$2:$I$32,"&lt;"&amp;E$2)</f>
        <v>0</v>
      </c>
      <c r="E22">
        <f>-SUMIFS([1]BIOPRODUCTS!$E$2:$E$32,[1]BIOPRODUCTS!$A$2:$A$32,$B22,[1]BIOPRODUCTS!$F$2:$F$32,"SALI",[1]BIOPRODUCTS!$I$2:$I$32,"&gt;="&amp;E$2,[1]BIOPRODUCTS!$I$2:$I$32,"&lt;"&amp;F$2)</f>
        <v>0</v>
      </c>
      <c r="F22">
        <f>-SUMIFS([1]BIOPRODUCTS!$E$2:$E$32,[1]BIOPRODUCTS!$A$2:$A$32,$B22,[1]BIOPRODUCTS!$F$2:$F$32,"SALI",[1]BIOPRODUCTS!$I$2:$I$32,"&gt;="&amp;F$2,[1]BIOPRODUCTS!$I$2:$I$32,"&lt;"&amp;G$2)</f>
        <v>0</v>
      </c>
      <c r="G22">
        <f>-SUMIFS([1]BIOPRODUCTS!$E$2:$E$32,[1]BIOPRODUCTS!$A$2:$A$32,$B22,[1]BIOPRODUCTS!$F$2:$F$32,"SALI",[1]BIOPRODUCTS!$I$2:$I$32,"&gt;="&amp;G$2,[1]BIOPRODUCTS!$I$2:$I$32,"&lt;"&amp;H$2)</f>
        <v>0</v>
      </c>
      <c r="H22">
        <f>-SUMIFS([1]BIOPRODUCTS!$E$2:$E$32,[1]BIOPRODUCTS!$A$2:$A$32,$B22,[1]BIOPRODUCTS!$F$2:$F$32,"SALI",[1]BIOPRODUCTS!$I$2:$I$32,"&gt;="&amp;H$2,[1]BIOPRODUCTS!$I$2:$I$32,"&lt;"&amp;I$2)</f>
        <v>0</v>
      </c>
      <c r="I22">
        <f>-SUMIFS([1]BIOPRODUCTS!$E$2:$E$32,[1]BIOPRODUCTS!$A$2:$A$32,$B22,[1]BIOPRODUCTS!$F$2:$F$32,"SALI",[1]BIOPRODUCTS!$I$2:$I$32,"&gt;="&amp;I$2,[1]BIOPRODUCTS!$I$2:$I$32,"&lt;"&amp;J$2)</f>
        <v>0</v>
      </c>
      <c r="J22">
        <f>-SUMIFS([1]BIOPRODUCTS!$E$2:$E$32,[1]BIOPRODUCTS!$A$2:$A$32,$B22,[1]BIOPRODUCTS!$F$2:$F$32,"SALI",[1]BIOPRODUCTS!$I$2:$I$32,"&gt;="&amp;J$2,[1]BIOPRODUCTS!$I$2:$I$32,"&lt;"&amp;K$2)</f>
        <v>0</v>
      </c>
      <c r="K22">
        <f>-SUMIFS([1]BIOPRODUCTS!$E$2:$E$32,[1]BIOPRODUCTS!$A$2:$A$32,$B22,[1]BIOPRODUCTS!$F$2:$F$32,"SALI",[1]BIOPRODUCTS!$I$2:$I$32,"&gt;="&amp;K$2,[1]BIOPRODUCTS!$I$2:$I$32,"&lt;"&amp;L$2)</f>
        <v>0</v>
      </c>
      <c r="L22">
        <f>-SUMIFS([1]BIOPRODUCTS!$E$2:$E$32,[1]BIOPRODUCTS!$A$2:$A$32,$B22,[1]BIOPRODUCTS!$F$2:$F$32,"SALI",[1]BIOPRODUCTS!$I$2:$I$32,"&gt;="&amp;L$2,[1]BIOPRODUCTS!$I$2:$I$32,"&lt;"&amp;M$2)</f>
        <v>0</v>
      </c>
      <c r="M22">
        <f>-SUMIFS([1]BIOPRODUCTS!$E$2:$E$32,[1]BIOPRODUCTS!$A$2:$A$32,$B22,[1]BIOPRODUCTS!$F$2:$F$32,"SALI",[1]BIOPRODUCTS!$I$2:$I$32,"&gt;="&amp;M$2,[1]BIOPRODUCTS!$I$2:$I$32,"&lt;"&amp;N$2)</f>
        <v>0</v>
      </c>
      <c r="N22">
        <f>-SUMIFS([1]BIOPRODUCTS!$E$2:$E$32,[1]BIOPRODUCTS!$A$2:$A$32,$B22,[1]BIOPRODUCTS!$F$2:$F$32,"SALI",[1]BIOPRODUCTS!$I$2:$I$32,"&gt;="&amp;N$2,[1]BIOPRODUCTS!$I$2:$I$32,"&lt;"&amp;O$2)</f>
        <v>0</v>
      </c>
      <c r="O22">
        <f>-SUMIFS([1]BIOPRODUCTS!$E$2:$E$32,[1]BIOPRODUCTS!$A$2:$A$32,$B22,[1]BIOPRODUCTS!$F$2:$F$32,"SALI",[1]BIOPRODUCTS!$I$2:$I$32,"&gt;="&amp;O$2,[1]BIOPRODUCTS!$I$2:$I$32,"&lt;"&amp;P$2)</f>
        <v>0</v>
      </c>
      <c r="P22">
        <f>-SUMIFS([1]BIOPRODUCTS!$E$2:$E$32,[1]BIOPRODUCTS!$A$2:$A$32,$B22,[1]BIOPRODUCTS!$F$2:$F$32,"SALI",[1]BIOPRODUCTS!$I$2:$I$32,"&gt;="&amp;P$2,[1]BIOPRODUCTS!$I$2:$I$32,"&lt;"&amp;Q$2)</f>
        <v>0</v>
      </c>
      <c r="Q22">
        <f>-SUMIFS([1]BIOPRODUCTS!$E$2:$E$32,[1]BIOPRODUCTS!$A$2:$A$32,$B22,[1]BIOPRODUCTS!$F$2:$F$32,"SALI",[1]BIOPRODUCTS!$I$2:$I$32,"&gt;="&amp;Q$2,[1]BIOPRODUCTS!$I$2:$I$32,"&lt;"&amp;R$2)</f>
        <v>0</v>
      </c>
      <c r="R22">
        <f>-SUMIFS([1]BIOPRODUCTS!$E$2:$E$32,[1]BIOPRODUCTS!$A$2:$A$32,$B22,[1]BIOPRODUCTS!$F$2:$F$32,"SALI",[1]BIOPRODUCTS!$I$2:$I$32,"&gt;="&amp;R$2,[1]BIOPRODUCTS!$I$2:$I$32,"&lt;"&amp;S$2)</f>
        <v>0</v>
      </c>
      <c r="S22">
        <f>-SUMIFS([1]BIOPRODUCTS!$E$2:$E$32,[1]BIOPRODUCTS!$A$2:$A$32,$B22,[1]BIOPRODUCTS!$F$2:$F$32,"SALI",[1]BIOPRODUCTS!$I$2:$I$32,"&gt;="&amp;S$2,[1]BIOPRODUCTS!$I$2:$I$32,"&lt;"&amp;T$2)</f>
        <v>0</v>
      </c>
      <c r="T22">
        <f>-SUMIFS([1]BIOPRODUCTS!$E$2:$E$32,[1]BIOPRODUCTS!$A$2:$A$32,$B22,[1]BIOPRODUCTS!$F$2:$F$32,"SALI",[1]BIOPRODUCTS!$I$2:$I$32,"&gt;="&amp;T$2,[1]BIOPRODUCTS!$I$2:$I$32,"&lt;"&amp;U$2)</f>
        <v>0</v>
      </c>
      <c r="U22">
        <f>-SUMIFS([1]BIOPRODUCTS!$E$2:$E$32,[1]BIOPRODUCTS!$A$2:$A$32,$B22,[1]BIOPRODUCTS!$F$2:$F$32,"SALI",[1]BIOPRODUCTS!$I$2:$I$32,"&gt;="&amp;U$2,[1]BIOPRODUCTS!$I$2:$I$32,"&lt;"&amp;V$2)</f>
        <v>0</v>
      </c>
      <c r="V22">
        <f>-SUMIFS([1]BIOPRODUCTS!$E$2:$E$32,[1]BIOPRODUCTS!$A$2:$A$32,$B22,[1]BIOPRODUCTS!$F$2:$F$32,"SALI",[1]BIOPRODUCTS!$I$2:$I$32,"&gt;="&amp;V$2,[1]BIOPRODUCTS!$I$2:$I$32,"&lt;"&amp;W$2)</f>
        <v>0</v>
      </c>
      <c r="W22">
        <f>-SUMIFS([1]BIOPRODUCTS!$E$2:$E$32,[1]BIOPRODUCTS!$A$2:$A$32,$B22,[1]BIOPRODUCTS!$F$2:$F$32,"SALI",[1]BIOPRODUCTS!$I$2:$I$32,"&gt;="&amp;W$2,[1]BIOPRODUCTS!$I$2:$I$32,"&lt;"&amp;X$2)</f>
        <v>0</v>
      </c>
      <c r="X22">
        <f>-SUMIFS([1]BIOPRODUCTS!$E$2:$E$32,[1]BIOPRODUCTS!$A$2:$A$32,$B22,[1]BIOPRODUCTS!$F$2:$F$32,"SALI",[1]BIOPRODUCTS!$I$2:$I$32,"&gt;="&amp;X$2,[1]BIOPRODUCTS!$I$2:$I$32,"&lt;"&amp;Y$2)</f>
        <v>0</v>
      </c>
      <c r="Y22">
        <f>-SUMIFS([1]BIOPRODUCTS!$E$2:$E$32,[1]BIOPRODUCTS!$A$2:$A$32,$B22,[1]BIOPRODUCTS!$F$2:$F$32,"SALI",[1]BIOPRODUCTS!$I$2:$I$32,"&gt;="&amp;Y$2,[1]BIOPRODUCTS!$I$2:$I$32,"&lt;"&amp;Z$2)</f>
        <v>0</v>
      </c>
      <c r="Z22">
        <f>-SUMIFS([1]BIOPRODUCTS!$E$2:$E$32,[1]BIOPRODUCTS!$A$2:$A$32,$B22,[1]BIOPRODUCTS!$F$2:$F$32,"SALI",[1]BIOPRODUCTS!$I$2:$I$32,"&gt;="&amp;Z$2,[1]BIOPRODUCTS!$I$2:$I$32,"&lt;"&amp;AA$2)</f>
        <v>0</v>
      </c>
      <c r="AA22">
        <f>-SUMIFS([1]BIOPRODUCTS!$E$2:$E$32,[1]BIOPRODUCTS!$A$2:$A$32,$B22,[1]BIOPRODUCTS!$F$2:$F$32,"SALI",[1]BIOPRODUCTS!$I$2:$I$32,"&gt;="&amp;AA$2,[1]BIOPRODUCTS!$I$2:$I$32,"&lt;"&amp;AB$2)</f>
        <v>0</v>
      </c>
      <c r="AB22">
        <f>-SUMIFS([1]BIOPRODUCTS!$E$2:$E$32,[1]BIOPRODUCTS!$A$2:$A$32,$B22,[1]BIOPRODUCTS!$F$2:$F$32,"SALI",[1]BIOPRODUCTS!$I$2:$I$32,"&gt;="&amp;AB$2,[1]BIOPRODUCTS!$I$2:$I$32,"&lt;"&amp;AC$2)</f>
        <v>0</v>
      </c>
      <c r="AC22">
        <f>-SUMIFS([1]BIOPRODUCTS!$E$2:$E$32,[1]BIOPRODUCTS!$A$2:$A$32,$B22,[1]BIOPRODUCTS!$F$2:$F$32,"SALI",[1]BIOPRODUCTS!$I$2:$I$32,"&gt;="&amp;AC$2,[1]BIOPRODUCTS!$I$2:$I$32,"&lt;"&amp;AD$2)</f>
        <v>0</v>
      </c>
      <c r="AD22">
        <f>-SUMIFS([1]BIOPRODUCTS!$E$2:$E$32,[1]BIOPRODUCTS!$A$2:$A$32,$B22,[1]BIOPRODUCTS!$F$2:$F$32,"SALI",[1]BIOPRODUCTS!$I$2:$I$32,"&gt;="&amp;AD$2,[1]BIOPRODUCTS!$I$2:$I$32,"&lt;"&amp;AE$2)</f>
        <v>0</v>
      </c>
      <c r="AE22">
        <f>-SUMIFS([1]BIOPRODUCTS!$E$2:$E$32,[1]BIOPRODUCTS!$A$2:$A$32,$B22,[1]BIOPRODUCTS!$F$2:$F$32,"SALI",[1]BIOPRODUCTS!$I$2:$I$32,"&gt;="&amp;AE$2,[1]BIOPRODUCTS!$I$2:$I$32,"&lt;"&amp;AF$2)</f>
        <v>0</v>
      </c>
      <c r="AF22">
        <f>-SUMIFS([1]BIOPRODUCTS!$E$2:$E$32,[1]BIOPRODUCTS!$A$2:$A$32,$B22,[1]BIOPRODUCTS!$F$2:$F$32,"SALI",[1]BIOPRODUCTS!$I$2:$I$32,"&gt;="&amp;AF$2,[1]BIOPRODUCTS!$I$2:$I$32,"&lt;"&amp;AG$2)</f>
        <v>0</v>
      </c>
      <c r="AG22">
        <f>-SUMIFS([1]BIOPRODUCTS!$E$2:$E$32,[1]BIOPRODUCTS!$A$2:$A$32,$B22,[1]BIOPRODUCTS!$F$2:$F$32,"SALI",[1]BIOPRODUCTS!$I$2:$I$32,"&gt;="&amp;AG$2,[1]BIOPRODUCTS!$I$2:$I$32,"&lt;"&amp;AH$2)</f>
        <v>0</v>
      </c>
      <c r="AH22">
        <f>-SUMIFS([1]BIOPRODUCTS!$E$2:$E$32,[1]BIOPRODUCTS!$A$2:$A$32,$B22,[1]BIOPRODUCTS!$F$2:$F$32,"SALI",[1]BIOPRODUCTS!$I$2:$I$32,"&gt;="&amp;AH$2,[1]BIOPRODUCTS!$I$2:$I$32,"&lt;"&amp;AI$2)</f>
        <v>0</v>
      </c>
      <c r="AI22">
        <f>-SUMIFS([1]BIOPRODUCTS!$E$2:$E$32,[1]BIOPRODUCTS!$A$2:$A$32,$B22,[1]BIOPRODUCTS!$F$2:$F$32,"SALI",[1]BIOPRODUCTS!$I$2:$I$32,"&gt;="&amp;AI$2,[1]BIOPRODUCTS!$I$2:$I$32,"&lt;"&amp;AJ$2)</f>
        <v>0</v>
      </c>
      <c r="AJ22">
        <f>-SUMIFS([1]BIOPRODUCTS!$E$2:$E$32,[1]BIOPRODUCTS!$A$2:$A$32,$B22,[1]BIOPRODUCTS!$F$2:$F$32,"SALI",[1]BIOPRODUCTS!$I$2:$I$32,"&gt;="&amp;AJ$2,[1]BIOPRODUCTS!$I$2:$I$32,"&lt;"&amp;AK$2)</f>
        <v>0</v>
      </c>
      <c r="AK22">
        <f>-SUMIFS([1]BIOPRODUCTS!$E$2:$E$32,[1]BIOPRODUCTS!$A$2:$A$32,$B22,[1]BIOPRODUCTS!$F$2:$F$32,"SALI",[1]BIOPRODUCTS!$I$2:$I$32,"&gt;="&amp;AK$2,[1]BIOPRODUCTS!$I$2:$I$32,"&lt;"&amp;AL$2)</f>
        <v>0</v>
      </c>
      <c r="AL22">
        <f>-SUMIFS([1]BIOPRODUCTS!$E$2:$E$32,[1]BIOPRODUCTS!$A$2:$A$32,$B22,[1]BIOPRODUCTS!$F$2:$F$32,"SALI",[1]BIOPRODUCTS!$I$2:$I$32,"&gt;="&amp;AL$2,[1]BIOPRODUCTS!$I$2:$I$32,"&lt;"&amp;AM$2)</f>
        <v>0</v>
      </c>
      <c r="AN22">
        <f t="shared" si="0"/>
        <v>0</v>
      </c>
      <c r="AO22">
        <f t="shared" si="1"/>
        <v>37</v>
      </c>
    </row>
    <row r="23" spans="2:41" ht="15.75" thickBot="1" x14ac:dyDescent="0.3">
      <c r="B23" s="2" t="s">
        <v>20</v>
      </c>
      <c r="C23">
        <f>-SUMIFS([1]BIOPRODUCTS!$E$2:$E$32,[1]BIOPRODUCTS!$A$2:$A$32,$B23,[1]BIOPRODUCTS!$F$2:$F$32,"SALI",[1]BIOPRODUCTS!$I$2:$I$32,"&gt;="&amp;C$2,[1]BIOPRODUCTS!$I$2:$I$32,"&lt;"&amp;D$2)</f>
        <v>0</v>
      </c>
      <c r="D23">
        <f>-SUMIFS([1]BIOPRODUCTS!$E$2:$E$32,[1]BIOPRODUCTS!$A$2:$A$32,$B23,[1]BIOPRODUCTS!$F$2:$F$32,"SALI",[1]BIOPRODUCTS!$I$2:$I$32,"&gt;="&amp;D$2,[1]BIOPRODUCTS!$I$2:$I$32,"&lt;"&amp;E$2)</f>
        <v>0</v>
      </c>
      <c r="E23">
        <f>-SUMIFS([1]BIOPRODUCTS!$E$2:$E$32,[1]BIOPRODUCTS!$A$2:$A$32,$B23,[1]BIOPRODUCTS!$F$2:$F$32,"SALI",[1]BIOPRODUCTS!$I$2:$I$32,"&gt;="&amp;E$2,[1]BIOPRODUCTS!$I$2:$I$32,"&lt;"&amp;F$2)</f>
        <v>0</v>
      </c>
      <c r="F23">
        <f>-SUMIFS([1]BIOPRODUCTS!$E$2:$E$32,[1]BIOPRODUCTS!$A$2:$A$32,$B23,[1]BIOPRODUCTS!$F$2:$F$32,"SALI",[1]BIOPRODUCTS!$I$2:$I$32,"&gt;="&amp;F$2,[1]BIOPRODUCTS!$I$2:$I$32,"&lt;"&amp;G$2)</f>
        <v>0</v>
      </c>
      <c r="G23">
        <f>-SUMIFS([1]BIOPRODUCTS!$E$2:$E$32,[1]BIOPRODUCTS!$A$2:$A$32,$B23,[1]BIOPRODUCTS!$F$2:$F$32,"SALI",[1]BIOPRODUCTS!$I$2:$I$32,"&gt;="&amp;G$2,[1]BIOPRODUCTS!$I$2:$I$32,"&lt;"&amp;H$2)</f>
        <v>0</v>
      </c>
      <c r="H23">
        <f>-SUMIFS([1]BIOPRODUCTS!$E$2:$E$32,[1]BIOPRODUCTS!$A$2:$A$32,$B23,[1]BIOPRODUCTS!$F$2:$F$32,"SALI",[1]BIOPRODUCTS!$I$2:$I$32,"&gt;="&amp;H$2,[1]BIOPRODUCTS!$I$2:$I$32,"&lt;"&amp;I$2)</f>
        <v>0</v>
      </c>
      <c r="I23">
        <f>-SUMIFS([1]BIOPRODUCTS!$E$2:$E$32,[1]BIOPRODUCTS!$A$2:$A$32,$B23,[1]BIOPRODUCTS!$F$2:$F$32,"SALI",[1]BIOPRODUCTS!$I$2:$I$32,"&gt;="&amp;I$2,[1]BIOPRODUCTS!$I$2:$I$32,"&lt;"&amp;J$2)</f>
        <v>0</v>
      </c>
      <c r="J23">
        <f>-SUMIFS([1]BIOPRODUCTS!$E$2:$E$32,[1]BIOPRODUCTS!$A$2:$A$32,$B23,[1]BIOPRODUCTS!$F$2:$F$32,"SALI",[1]BIOPRODUCTS!$I$2:$I$32,"&gt;="&amp;J$2,[1]BIOPRODUCTS!$I$2:$I$32,"&lt;"&amp;K$2)</f>
        <v>0</v>
      </c>
      <c r="K23">
        <f>-SUMIFS([1]BIOPRODUCTS!$E$2:$E$32,[1]BIOPRODUCTS!$A$2:$A$32,$B23,[1]BIOPRODUCTS!$F$2:$F$32,"SALI",[1]BIOPRODUCTS!$I$2:$I$32,"&gt;="&amp;K$2,[1]BIOPRODUCTS!$I$2:$I$32,"&lt;"&amp;L$2)</f>
        <v>0</v>
      </c>
      <c r="L23">
        <f>-SUMIFS([1]BIOPRODUCTS!$E$2:$E$32,[1]BIOPRODUCTS!$A$2:$A$32,$B23,[1]BIOPRODUCTS!$F$2:$F$32,"SALI",[1]BIOPRODUCTS!$I$2:$I$32,"&gt;="&amp;L$2,[1]BIOPRODUCTS!$I$2:$I$32,"&lt;"&amp;M$2)</f>
        <v>0</v>
      </c>
      <c r="M23">
        <f>-SUMIFS([1]BIOPRODUCTS!$E$2:$E$32,[1]BIOPRODUCTS!$A$2:$A$32,$B23,[1]BIOPRODUCTS!$F$2:$F$32,"SALI",[1]BIOPRODUCTS!$I$2:$I$32,"&gt;="&amp;M$2,[1]BIOPRODUCTS!$I$2:$I$32,"&lt;"&amp;N$2)</f>
        <v>0</v>
      </c>
      <c r="N23">
        <f>-SUMIFS([1]BIOPRODUCTS!$E$2:$E$32,[1]BIOPRODUCTS!$A$2:$A$32,$B23,[1]BIOPRODUCTS!$F$2:$F$32,"SALI",[1]BIOPRODUCTS!$I$2:$I$32,"&gt;="&amp;N$2,[1]BIOPRODUCTS!$I$2:$I$32,"&lt;"&amp;O$2)</f>
        <v>0</v>
      </c>
      <c r="O23">
        <f>-SUMIFS([1]BIOPRODUCTS!$E$2:$E$32,[1]BIOPRODUCTS!$A$2:$A$32,$B23,[1]BIOPRODUCTS!$F$2:$F$32,"SALI",[1]BIOPRODUCTS!$I$2:$I$32,"&gt;="&amp;O$2,[1]BIOPRODUCTS!$I$2:$I$32,"&lt;"&amp;P$2)</f>
        <v>0</v>
      </c>
      <c r="P23">
        <f>-SUMIFS([1]BIOPRODUCTS!$E$2:$E$32,[1]BIOPRODUCTS!$A$2:$A$32,$B23,[1]BIOPRODUCTS!$F$2:$F$32,"SALI",[1]BIOPRODUCTS!$I$2:$I$32,"&gt;="&amp;P$2,[1]BIOPRODUCTS!$I$2:$I$32,"&lt;"&amp;Q$2)</f>
        <v>0</v>
      </c>
      <c r="Q23">
        <f>-SUMIFS([1]BIOPRODUCTS!$E$2:$E$32,[1]BIOPRODUCTS!$A$2:$A$32,$B23,[1]BIOPRODUCTS!$F$2:$F$32,"SALI",[1]BIOPRODUCTS!$I$2:$I$32,"&gt;="&amp;Q$2,[1]BIOPRODUCTS!$I$2:$I$32,"&lt;"&amp;R$2)</f>
        <v>0</v>
      </c>
      <c r="R23">
        <f>-SUMIFS([1]BIOPRODUCTS!$E$2:$E$32,[1]BIOPRODUCTS!$A$2:$A$32,$B23,[1]BIOPRODUCTS!$F$2:$F$32,"SALI",[1]BIOPRODUCTS!$I$2:$I$32,"&gt;="&amp;R$2,[1]BIOPRODUCTS!$I$2:$I$32,"&lt;"&amp;S$2)</f>
        <v>0</v>
      </c>
      <c r="S23">
        <f>-SUMIFS([1]BIOPRODUCTS!$E$2:$E$32,[1]BIOPRODUCTS!$A$2:$A$32,$B23,[1]BIOPRODUCTS!$F$2:$F$32,"SALI",[1]BIOPRODUCTS!$I$2:$I$32,"&gt;="&amp;S$2,[1]BIOPRODUCTS!$I$2:$I$32,"&lt;"&amp;T$2)</f>
        <v>0</v>
      </c>
      <c r="T23">
        <f>-SUMIFS([1]BIOPRODUCTS!$E$2:$E$32,[1]BIOPRODUCTS!$A$2:$A$32,$B23,[1]BIOPRODUCTS!$F$2:$F$32,"SALI",[1]BIOPRODUCTS!$I$2:$I$32,"&gt;="&amp;T$2,[1]BIOPRODUCTS!$I$2:$I$32,"&lt;"&amp;U$2)</f>
        <v>0</v>
      </c>
      <c r="U23">
        <f>-SUMIFS([1]BIOPRODUCTS!$E$2:$E$32,[1]BIOPRODUCTS!$A$2:$A$32,$B23,[1]BIOPRODUCTS!$F$2:$F$32,"SALI",[1]BIOPRODUCTS!$I$2:$I$32,"&gt;="&amp;U$2,[1]BIOPRODUCTS!$I$2:$I$32,"&lt;"&amp;V$2)</f>
        <v>0</v>
      </c>
      <c r="V23">
        <f>-SUMIFS([1]BIOPRODUCTS!$E$2:$E$32,[1]BIOPRODUCTS!$A$2:$A$32,$B23,[1]BIOPRODUCTS!$F$2:$F$32,"SALI",[1]BIOPRODUCTS!$I$2:$I$32,"&gt;="&amp;V$2,[1]BIOPRODUCTS!$I$2:$I$32,"&lt;"&amp;W$2)</f>
        <v>0</v>
      </c>
      <c r="W23">
        <f>-SUMIFS([1]BIOPRODUCTS!$E$2:$E$32,[1]BIOPRODUCTS!$A$2:$A$32,$B23,[1]BIOPRODUCTS!$F$2:$F$32,"SALI",[1]BIOPRODUCTS!$I$2:$I$32,"&gt;="&amp;W$2,[1]BIOPRODUCTS!$I$2:$I$32,"&lt;"&amp;X$2)</f>
        <v>0</v>
      </c>
      <c r="X23">
        <f>-SUMIFS([1]BIOPRODUCTS!$E$2:$E$32,[1]BIOPRODUCTS!$A$2:$A$32,$B23,[1]BIOPRODUCTS!$F$2:$F$32,"SALI",[1]BIOPRODUCTS!$I$2:$I$32,"&gt;="&amp;X$2,[1]BIOPRODUCTS!$I$2:$I$32,"&lt;"&amp;Y$2)</f>
        <v>0</v>
      </c>
      <c r="Y23">
        <f>-SUMIFS([1]BIOPRODUCTS!$E$2:$E$32,[1]BIOPRODUCTS!$A$2:$A$32,$B23,[1]BIOPRODUCTS!$F$2:$F$32,"SALI",[1]BIOPRODUCTS!$I$2:$I$32,"&gt;="&amp;Y$2,[1]BIOPRODUCTS!$I$2:$I$32,"&lt;"&amp;Z$2)</f>
        <v>0</v>
      </c>
      <c r="Z23">
        <f>-SUMIFS([1]BIOPRODUCTS!$E$2:$E$32,[1]BIOPRODUCTS!$A$2:$A$32,$B23,[1]BIOPRODUCTS!$F$2:$F$32,"SALI",[1]BIOPRODUCTS!$I$2:$I$32,"&gt;="&amp;Z$2,[1]BIOPRODUCTS!$I$2:$I$32,"&lt;"&amp;AA$2)</f>
        <v>0</v>
      </c>
      <c r="AA23">
        <f>-SUMIFS([1]BIOPRODUCTS!$E$2:$E$32,[1]BIOPRODUCTS!$A$2:$A$32,$B23,[1]BIOPRODUCTS!$F$2:$F$32,"SALI",[1]BIOPRODUCTS!$I$2:$I$32,"&gt;="&amp;AA$2,[1]BIOPRODUCTS!$I$2:$I$32,"&lt;"&amp;AB$2)</f>
        <v>0</v>
      </c>
      <c r="AB23">
        <f>-SUMIFS([1]BIOPRODUCTS!$E$2:$E$32,[1]BIOPRODUCTS!$A$2:$A$32,$B23,[1]BIOPRODUCTS!$F$2:$F$32,"SALI",[1]BIOPRODUCTS!$I$2:$I$32,"&gt;="&amp;AB$2,[1]BIOPRODUCTS!$I$2:$I$32,"&lt;"&amp;AC$2)</f>
        <v>0</v>
      </c>
      <c r="AC23">
        <f>-SUMIFS([1]BIOPRODUCTS!$E$2:$E$32,[1]BIOPRODUCTS!$A$2:$A$32,$B23,[1]BIOPRODUCTS!$F$2:$F$32,"SALI",[1]BIOPRODUCTS!$I$2:$I$32,"&gt;="&amp;AC$2,[1]BIOPRODUCTS!$I$2:$I$32,"&lt;"&amp;AD$2)</f>
        <v>0</v>
      </c>
      <c r="AD23">
        <f>-SUMIFS([1]BIOPRODUCTS!$E$2:$E$32,[1]BIOPRODUCTS!$A$2:$A$32,$B23,[1]BIOPRODUCTS!$F$2:$F$32,"SALI",[1]BIOPRODUCTS!$I$2:$I$32,"&gt;="&amp;AD$2,[1]BIOPRODUCTS!$I$2:$I$32,"&lt;"&amp;AE$2)</f>
        <v>0</v>
      </c>
      <c r="AE23">
        <f>-SUMIFS([1]BIOPRODUCTS!$E$2:$E$32,[1]BIOPRODUCTS!$A$2:$A$32,$B23,[1]BIOPRODUCTS!$F$2:$F$32,"SALI",[1]BIOPRODUCTS!$I$2:$I$32,"&gt;="&amp;AE$2,[1]BIOPRODUCTS!$I$2:$I$32,"&lt;"&amp;AF$2)</f>
        <v>0</v>
      </c>
      <c r="AF23">
        <f>-SUMIFS([1]BIOPRODUCTS!$E$2:$E$32,[1]BIOPRODUCTS!$A$2:$A$32,$B23,[1]BIOPRODUCTS!$F$2:$F$32,"SALI",[1]BIOPRODUCTS!$I$2:$I$32,"&gt;="&amp;AF$2,[1]BIOPRODUCTS!$I$2:$I$32,"&lt;"&amp;AG$2)</f>
        <v>0</v>
      </c>
      <c r="AG23">
        <f>-SUMIFS([1]BIOPRODUCTS!$E$2:$E$32,[1]BIOPRODUCTS!$A$2:$A$32,$B23,[1]BIOPRODUCTS!$F$2:$F$32,"SALI",[1]BIOPRODUCTS!$I$2:$I$32,"&gt;="&amp;AG$2,[1]BIOPRODUCTS!$I$2:$I$32,"&lt;"&amp;AH$2)</f>
        <v>0</v>
      </c>
      <c r="AH23">
        <f>-SUMIFS([1]BIOPRODUCTS!$E$2:$E$32,[1]BIOPRODUCTS!$A$2:$A$32,$B23,[1]BIOPRODUCTS!$F$2:$F$32,"SALI",[1]BIOPRODUCTS!$I$2:$I$32,"&gt;="&amp;AH$2,[1]BIOPRODUCTS!$I$2:$I$32,"&lt;"&amp;AI$2)</f>
        <v>0</v>
      </c>
      <c r="AI23">
        <f>-SUMIFS([1]BIOPRODUCTS!$E$2:$E$32,[1]BIOPRODUCTS!$A$2:$A$32,$B23,[1]BIOPRODUCTS!$F$2:$F$32,"SALI",[1]BIOPRODUCTS!$I$2:$I$32,"&gt;="&amp;AI$2,[1]BIOPRODUCTS!$I$2:$I$32,"&lt;"&amp;AJ$2)</f>
        <v>0</v>
      </c>
      <c r="AJ23">
        <f>-SUMIFS([1]BIOPRODUCTS!$E$2:$E$32,[1]BIOPRODUCTS!$A$2:$A$32,$B23,[1]BIOPRODUCTS!$F$2:$F$32,"SALI",[1]BIOPRODUCTS!$I$2:$I$32,"&gt;="&amp;AJ$2,[1]BIOPRODUCTS!$I$2:$I$32,"&lt;"&amp;AK$2)</f>
        <v>0</v>
      </c>
      <c r="AK23">
        <f>-SUMIFS([1]BIOPRODUCTS!$E$2:$E$32,[1]BIOPRODUCTS!$A$2:$A$32,$B23,[1]BIOPRODUCTS!$F$2:$F$32,"SALI",[1]BIOPRODUCTS!$I$2:$I$32,"&gt;="&amp;AK$2,[1]BIOPRODUCTS!$I$2:$I$32,"&lt;"&amp;AL$2)</f>
        <v>0</v>
      </c>
      <c r="AL23">
        <f>-SUMIFS([1]BIOPRODUCTS!$E$2:$E$32,[1]BIOPRODUCTS!$A$2:$A$32,$B23,[1]BIOPRODUCTS!$F$2:$F$32,"SALI",[1]BIOPRODUCTS!$I$2:$I$32,"&gt;="&amp;AL$2,[1]BIOPRODUCTS!$I$2:$I$32,"&lt;"&amp;AM$2)</f>
        <v>0</v>
      </c>
      <c r="AN23">
        <f t="shared" si="0"/>
        <v>0</v>
      </c>
      <c r="AO23">
        <f t="shared" si="1"/>
        <v>37</v>
      </c>
    </row>
    <row r="24" spans="2:41" ht="15.75" thickBot="1" x14ac:dyDescent="0.3">
      <c r="B24" s="2" t="s">
        <v>21</v>
      </c>
      <c r="C24">
        <f>-SUMIFS([1]BIOPRODUCTS!$E$2:$E$32,[1]BIOPRODUCTS!$A$2:$A$32,$B24,[1]BIOPRODUCTS!$F$2:$F$32,"SALI",[1]BIOPRODUCTS!$I$2:$I$32,"&gt;="&amp;C$2,[1]BIOPRODUCTS!$I$2:$I$32,"&lt;"&amp;D$2)</f>
        <v>0</v>
      </c>
      <c r="D24">
        <f>-SUMIFS([1]BIOPRODUCTS!$E$2:$E$32,[1]BIOPRODUCTS!$A$2:$A$32,$B24,[1]BIOPRODUCTS!$F$2:$F$32,"SALI",[1]BIOPRODUCTS!$I$2:$I$32,"&gt;="&amp;D$2,[1]BIOPRODUCTS!$I$2:$I$32,"&lt;"&amp;E$2)</f>
        <v>0</v>
      </c>
      <c r="E24">
        <f>-SUMIFS([1]BIOPRODUCTS!$E$2:$E$32,[1]BIOPRODUCTS!$A$2:$A$32,$B24,[1]BIOPRODUCTS!$F$2:$F$32,"SALI",[1]BIOPRODUCTS!$I$2:$I$32,"&gt;="&amp;E$2,[1]BIOPRODUCTS!$I$2:$I$32,"&lt;"&amp;F$2)</f>
        <v>0</v>
      </c>
      <c r="F24">
        <f>-SUMIFS([1]BIOPRODUCTS!$E$2:$E$32,[1]BIOPRODUCTS!$A$2:$A$32,$B24,[1]BIOPRODUCTS!$F$2:$F$32,"SALI",[1]BIOPRODUCTS!$I$2:$I$32,"&gt;="&amp;F$2,[1]BIOPRODUCTS!$I$2:$I$32,"&lt;"&amp;G$2)</f>
        <v>0</v>
      </c>
      <c r="G24">
        <f>-SUMIFS([1]BIOPRODUCTS!$E$2:$E$32,[1]BIOPRODUCTS!$A$2:$A$32,$B24,[1]BIOPRODUCTS!$F$2:$F$32,"SALI",[1]BIOPRODUCTS!$I$2:$I$32,"&gt;="&amp;G$2,[1]BIOPRODUCTS!$I$2:$I$32,"&lt;"&amp;H$2)</f>
        <v>0</v>
      </c>
      <c r="H24">
        <f>-SUMIFS([1]BIOPRODUCTS!$E$2:$E$32,[1]BIOPRODUCTS!$A$2:$A$32,$B24,[1]BIOPRODUCTS!$F$2:$F$32,"SALI",[1]BIOPRODUCTS!$I$2:$I$32,"&gt;="&amp;H$2,[1]BIOPRODUCTS!$I$2:$I$32,"&lt;"&amp;I$2)</f>
        <v>0</v>
      </c>
      <c r="I24">
        <f>-SUMIFS([1]BIOPRODUCTS!$E$2:$E$32,[1]BIOPRODUCTS!$A$2:$A$32,$B24,[1]BIOPRODUCTS!$F$2:$F$32,"SALI",[1]BIOPRODUCTS!$I$2:$I$32,"&gt;="&amp;I$2,[1]BIOPRODUCTS!$I$2:$I$32,"&lt;"&amp;J$2)</f>
        <v>0</v>
      </c>
      <c r="J24">
        <f>-SUMIFS([1]BIOPRODUCTS!$E$2:$E$32,[1]BIOPRODUCTS!$A$2:$A$32,$B24,[1]BIOPRODUCTS!$F$2:$F$32,"SALI",[1]BIOPRODUCTS!$I$2:$I$32,"&gt;="&amp;J$2,[1]BIOPRODUCTS!$I$2:$I$32,"&lt;"&amp;K$2)</f>
        <v>0</v>
      </c>
      <c r="K24">
        <f>-SUMIFS([1]BIOPRODUCTS!$E$2:$E$32,[1]BIOPRODUCTS!$A$2:$A$32,$B24,[1]BIOPRODUCTS!$F$2:$F$32,"SALI",[1]BIOPRODUCTS!$I$2:$I$32,"&gt;="&amp;K$2,[1]BIOPRODUCTS!$I$2:$I$32,"&lt;"&amp;L$2)</f>
        <v>0</v>
      </c>
      <c r="L24">
        <f>-SUMIFS([1]BIOPRODUCTS!$E$2:$E$32,[1]BIOPRODUCTS!$A$2:$A$32,$B24,[1]BIOPRODUCTS!$F$2:$F$32,"SALI",[1]BIOPRODUCTS!$I$2:$I$32,"&gt;="&amp;L$2,[1]BIOPRODUCTS!$I$2:$I$32,"&lt;"&amp;M$2)</f>
        <v>0</v>
      </c>
      <c r="M24">
        <f>-SUMIFS([1]BIOPRODUCTS!$E$2:$E$32,[1]BIOPRODUCTS!$A$2:$A$32,$B24,[1]BIOPRODUCTS!$F$2:$F$32,"SALI",[1]BIOPRODUCTS!$I$2:$I$32,"&gt;="&amp;M$2,[1]BIOPRODUCTS!$I$2:$I$32,"&lt;"&amp;N$2)</f>
        <v>0</v>
      </c>
      <c r="N24">
        <f>-SUMIFS([1]BIOPRODUCTS!$E$2:$E$32,[1]BIOPRODUCTS!$A$2:$A$32,$B24,[1]BIOPRODUCTS!$F$2:$F$32,"SALI",[1]BIOPRODUCTS!$I$2:$I$32,"&gt;="&amp;N$2,[1]BIOPRODUCTS!$I$2:$I$32,"&lt;"&amp;O$2)</f>
        <v>0</v>
      </c>
      <c r="O24">
        <f>-SUMIFS([1]BIOPRODUCTS!$E$2:$E$32,[1]BIOPRODUCTS!$A$2:$A$32,$B24,[1]BIOPRODUCTS!$F$2:$F$32,"SALI",[1]BIOPRODUCTS!$I$2:$I$32,"&gt;="&amp;O$2,[1]BIOPRODUCTS!$I$2:$I$32,"&lt;"&amp;P$2)</f>
        <v>0</v>
      </c>
      <c r="P24">
        <f>-SUMIFS([1]BIOPRODUCTS!$E$2:$E$32,[1]BIOPRODUCTS!$A$2:$A$32,$B24,[1]BIOPRODUCTS!$F$2:$F$32,"SALI",[1]BIOPRODUCTS!$I$2:$I$32,"&gt;="&amp;P$2,[1]BIOPRODUCTS!$I$2:$I$32,"&lt;"&amp;Q$2)</f>
        <v>0</v>
      </c>
      <c r="Q24">
        <f>-SUMIFS([1]BIOPRODUCTS!$E$2:$E$32,[1]BIOPRODUCTS!$A$2:$A$32,$B24,[1]BIOPRODUCTS!$F$2:$F$32,"SALI",[1]BIOPRODUCTS!$I$2:$I$32,"&gt;="&amp;Q$2,[1]BIOPRODUCTS!$I$2:$I$32,"&lt;"&amp;R$2)</f>
        <v>0</v>
      </c>
      <c r="R24">
        <f>-SUMIFS([1]BIOPRODUCTS!$E$2:$E$32,[1]BIOPRODUCTS!$A$2:$A$32,$B24,[1]BIOPRODUCTS!$F$2:$F$32,"SALI",[1]BIOPRODUCTS!$I$2:$I$32,"&gt;="&amp;R$2,[1]BIOPRODUCTS!$I$2:$I$32,"&lt;"&amp;S$2)</f>
        <v>0</v>
      </c>
      <c r="S24">
        <f>-SUMIFS([1]BIOPRODUCTS!$E$2:$E$32,[1]BIOPRODUCTS!$A$2:$A$32,$B24,[1]BIOPRODUCTS!$F$2:$F$32,"SALI",[1]BIOPRODUCTS!$I$2:$I$32,"&gt;="&amp;S$2,[1]BIOPRODUCTS!$I$2:$I$32,"&lt;"&amp;T$2)</f>
        <v>0</v>
      </c>
      <c r="T24">
        <f>-SUMIFS([1]BIOPRODUCTS!$E$2:$E$32,[1]BIOPRODUCTS!$A$2:$A$32,$B24,[1]BIOPRODUCTS!$F$2:$F$32,"SALI",[1]BIOPRODUCTS!$I$2:$I$32,"&gt;="&amp;T$2,[1]BIOPRODUCTS!$I$2:$I$32,"&lt;"&amp;U$2)</f>
        <v>0</v>
      </c>
      <c r="U24">
        <f>-SUMIFS([1]BIOPRODUCTS!$E$2:$E$32,[1]BIOPRODUCTS!$A$2:$A$32,$B24,[1]BIOPRODUCTS!$F$2:$F$32,"SALI",[1]BIOPRODUCTS!$I$2:$I$32,"&gt;="&amp;U$2,[1]BIOPRODUCTS!$I$2:$I$32,"&lt;"&amp;V$2)</f>
        <v>0</v>
      </c>
      <c r="V24">
        <f>-SUMIFS([1]BIOPRODUCTS!$E$2:$E$32,[1]BIOPRODUCTS!$A$2:$A$32,$B24,[1]BIOPRODUCTS!$F$2:$F$32,"SALI",[1]BIOPRODUCTS!$I$2:$I$32,"&gt;="&amp;V$2,[1]BIOPRODUCTS!$I$2:$I$32,"&lt;"&amp;W$2)</f>
        <v>0</v>
      </c>
      <c r="W24">
        <f>-SUMIFS([1]BIOPRODUCTS!$E$2:$E$32,[1]BIOPRODUCTS!$A$2:$A$32,$B24,[1]BIOPRODUCTS!$F$2:$F$32,"SALI",[1]BIOPRODUCTS!$I$2:$I$32,"&gt;="&amp;W$2,[1]BIOPRODUCTS!$I$2:$I$32,"&lt;"&amp;X$2)</f>
        <v>0</v>
      </c>
      <c r="X24">
        <f>-SUMIFS([1]BIOPRODUCTS!$E$2:$E$32,[1]BIOPRODUCTS!$A$2:$A$32,$B24,[1]BIOPRODUCTS!$F$2:$F$32,"SALI",[1]BIOPRODUCTS!$I$2:$I$32,"&gt;="&amp;X$2,[1]BIOPRODUCTS!$I$2:$I$32,"&lt;"&amp;Y$2)</f>
        <v>0</v>
      </c>
      <c r="Y24">
        <f>-SUMIFS([1]BIOPRODUCTS!$E$2:$E$32,[1]BIOPRODUCTS!$A$2:$A$32,$B24,[1]BIOPRODUCTS!$F$2:$F$32,"SALI",[1]BIOPRODUCTS!$I$2:$I$32,"&gt;="&amp;Y$2,[1]BIOPRODUCTS!$I$2:$I$32,"&lt;"&amp;Z$2)</f>
        <v>0</v>
      </c>
      <c r="Z24">
        <f>-SUMIFS([1]BIOPRODUCTS!$E$2:$E$32,[1]BIOPRODUCTS!$A$2:$A$32,$B24,[1]BIOPRODUCTS!$F$2:$F$32,"SALI",[1]BIOPRODUCTS!$I$2:$I$32,"&gt;="&amp;Z$2,[1]BIOPRODUCTS!$I$2:$I$32,"&lt;"&amp;AA$2)</f>
        <v>0</v>
      </c>
      <c r="AA24">
        <f>-SUMIFS([1]BIOPRODUCTS!$E$2:$E$32,[1]BIOPRODUCTS!$A$2:$A$32,$B24,[1]BIOPRODUCTS!$F$2:$F$32,"SALI",[1]BIOPRODUCTS!$I$2:$I$32,"&gt;="&amp;AA$2,[1]BIOPRODUCTS!$I$2:$I$32,"&lt;"&amp;AB$2)</f>
        <v>0</v>
      </c>
      <c r="AB24">
        <f>-SUMIFS([1]BIOPRODUCTS!$E$2:$E$32,[1]BIOPRODUCTS!$A$2:$A$32,$B24,[1]BIOPRODUCTS!$F$2:$F$32,"SALI",[1]BIOPRODUCTS!$I$2:$I$32,"&gt;="&amp;AB$2,[1]BIOPRODUCTS!$I$2:$I$32,"&lt;"&amp;AC$2)</f>
        <v>0</v>
      </c>
      <c r="AC24">
        <f>-SUMIFS([1]BIOPRODUCTS!$E$2:$E$32,[1]BIOPRODUCTS!$A$2:$A$32,$B24,[1]BIOPRODUCTS!$F$2:$F$32,"SALI",[1]BIOPRODUCTS!$I$2:$I$32,"&gt;="&amp;AC$2,[1]BIOPRODUCTS!$I$2:$I$32,"&lt;"&amp;AD$2)</f>
        <v>0</v>
      </c>
      <c r="AD24">
        <f>-SUMIFS([1]BIOPRODUCTS!$E$2:$E$32,[1]BIOPRODUCTS!$A$2:$A$32,$B24,[1]BIOPRODUCTS!$F$2:$F$32,"SALI",[1]BIOPRODUCTS!$I$2:$I$32,"&gt;="&amp;AD$2,[1]BIOPRODUCTS!$I$2:$I$32,"&lt;"&amp;AE$2)</f>
        <v>0</v>
      </c>
      <c r="AE24">
        <f>-SUMIFS([1]BIOPRODUCTS!$E$2:$E$32,[1]BIOPRODUCTS!$A$2:$A$32,$B24,[1]BIOPRODUCTS!$F$2:$F$32,"SALI",[1]BIOPRODUCTS!$I$2:$I$32,"&gt;="&amp;AE$2,[1]BIOPRODUCTS!$I$2:$I$32,"&lt;"&amp;AF$2)</f>
        <v>0</v>
      </c>
      <c r="AF24">
        <f>-SUMIFS([1]BIOPRODUCTS!$E$2:$E$32,[1]BIOPRODUCTS!$A$2:$A$32,$B24,[1]BIOPRODUCTS!$F$2:$F$32,"SALI",[1]BIOPRODUCTS!$I$2:$I$32,"&gt;="&amp;AF$2,[1]BIOPRODUCTS!$I$2:$I$32,"&lt;"&amp;AG$2)</f>
        <v>0</v>
      </c>
      <c r="AG24">
        <f>-SUMIFS([1]BIOPRODUCTS!$E$2:$E$32,[1]BIOPRODUCTS!$A$2:$A$32,$B24,[1]BIOPRODUCTS!$F$2:$F$32,"SALI",[1]BIOPRODUCTS!$I$2:$I$32,"&gt;="&amp;AG$2,[1]BIOPRODUCTS!$I$2:$I$32,"&lt;"&amp;AH$2)</f>
        <v>0</v>
      </c>
      <c r="AH24">
        <f>-SUMIFS([1]BIOPRODUCTS!$E$2:$E$32,[1]BIOPRODUCTS!$A$2:$A$32,$B24,[1]BIOPRODUCTS!$F$2:$F$32,"SALI",[1]BIOPRODUCTS!$I$2:$I$32,"&gt;="&amp;AH$2,[1]BIOPRODUCTS!$I$2:$I$32,"&lt;"&amp;AI$2)</f>
        <v>0</v>
      </c>
      <c r="AI24">
        <f>-SUMIFS([1]BIOPRODUCTS!$E$2:$E$32,[1]BIOPRODUCTS!$A$2:$A$32,$B24,[1]BIOPRODUCTS!$F$2:$F$32,"SALI",[1]BIOPRODUCTS!$I$2:$I$32,"&gt;="&amp;AI$2,[1]BIOPRODUCTS!$I$2:$I$32,"&lt;"&amp;AJ$2)</f>
        <v>0</v>
      </c>
      <c r="AJ24">
        <f>-SUMIFS([1]BIOPRODUCTS!$E$2:$E$32,[1]BIOPRODUCTS!$A$2:$A$32,$B24,[1]BIOPRODUCTS!$F$2:$F$32,"SALI",[1]BIOPRODUCTS!$I$2:$I$32,"&gt;="&amp;AJ$2,[1]BIOPRODUCTS!$I$2:$I$32,"&lt;"&amp;AK$2)</f>
        <v>0</v>
      </c>
      <c r="AK24">
        <f>-SUMIFS([1]BIOPRODUCTS!$E$2:$E$32,[1]BIOPRODUCTS!$A$2:$A$32,$B24,[1]BIOPRODUCTS!$F$2:$F$32,"SALI",[1]BIOPRODUCTS!$I$2:$I$32,"&gt;="&amp;AK$2,[1]BIOPRODUCTS!$I$2:$I$32,"&lt;"&amp;AL$2)</f>
        <v>0</v>
      </c>
      <c r="AL24">
        <f>-SUMIFS([1]BIOPRODUCTS!$E$2:$E$32,[1]BIOPRODUCTS!$A$2:$A$32,$B24,[1]BIOPRODUCTS!$F$2:$F$32,"SALI",[1]BIOPRODUCTS!$I$2:$I$32,"&gt;="&amp;AL$2,[1]BIOPRODUCTS!$I$2:$I$32,"&lt;"&amp;AM$2)</f>
        <v>0</v>
      </c>
      <c r="AN24">
        <f t="shared" si="0"/>
        <v>0</v>
      </c>
      <c r="AO24">
        <f t="shared" si="1"/>
        <v>37</v>
      </c>
    </row>
    <row r="25" spans="2:41" ht="15.75" thickBot="1" x14ac:dyDescent="0.3">
      <c r="B25" s="2" t="s">
        <v>22</v>
      </c>
      <c r="C25">
        <f>-SUMIFS([1]BIOPRODUCTS!$E$2:$E$32,[1]BIOPRODUCTS!$A$2:$A$32,$B25,[1]BIOPRODUCTS!$F$2:$F$32,"SALI",[1]BIOPRODUCTS!$I$2:$I$32,"&gt;="&amp;C$2,[1]BIOPRODUCTS!$I$2:$I$32,"&lt;"&amp;D$2)</f>
        <v>0</v>
      </c>
      <c r="D25">
        <f>-SUMIFS([1]BIOPRODUCTS!$E$2:$E$32,[1]BIOPRODUCTS!$A$2:$A$32,$B25,[1]BIOPRODUCTS!$F$2:$F$32,"SALI",[1]BIOPRODUCTS!$I$2:$I$32,"&gt;="&amp;D$2,[1]BIOPRODUCTS!$I$2:$I$32,"&lt;"&amp;E$2)</f>
        <v>0</v>
      </c>
      <c r="E25">
        <f>-SUMIFS([1]BIOPRODUCTS!$E$2:$E$32,[1]BIOPRODUCTS!$A$2:$A$32,$B25,[1]BIOPRODUCTS!$F$2:$F$32,"SALI",[1]BIOPRODUCTS!$I$2:$I$32,"&gt;="&amp;E$2,[1]BIOPRODUCTS!$I$2:$I$32,"&lt;"&amp;F$2)</f>
        <v>0</v>
      </c>
      <c r="F25">
        <f>-SUMIFS([1]BIOPRODUCTS!$E$2:$E$32,[1]BIOPRODUCTS!$A$2:$A$32,$B25,[1]BIOPRODUCTS!$F$2:$F$32,"SALI",[1]BIOPRODUCTS!$I$2:$I$32,"&gt;="&amp;F$2,[1]BIOPRODUCTS!$I$2:$I$32,"&lt;"&amp;G$2)</f>
        <v>0</v>
      </c>
      <c r="G25">
        <f>-SUMIFS([1]BIOPRODUCTS!$E$2:$E$32,[1]BIOPRODUCTS!$A$2:$A$32,$B25,[1]BIOPRODUCTS!$F$2:$F$32,"SALI",[1]BIOPRODUCTS!$I$2:$I$32,"&gt;="&amp;G$2,[1]BIOPRODUCTS!$I$2:$I$32,"&lt;"&amp;H$2)</f>
        <v>0</v>
      </c>
      <c r="H25">
        <f>-SUMIFS([1]BIOPRODUCTS!$E$2:$E$32,[1]BIOPRODUCTS!$A$2:$A$32,$B25,[1]BIOPRODUCTS!$F$2:$F$32,"SALI",[1]BIOPRODUCTS!$I$2:$I$32,"&gt;="&amp;H$2,[1]BIOPRODUCTS!$I$2:$I$32,"&lt;"&amp;I$2)</f>
        <v>0</v>
      </c>
      <c r="I25">
        <f>-SUMIFS([1]BIOPRODUCTS!$E$2:$E$32,[1]BIOPRODUCTS!$A$2:$A$32,$B25,[1]BIOPRODUCTS!$F$2:$F$32,"SALI",[1]BIOPRODUCTS!$I$2:$I$32,"&gt;="&amp;I$2,[1]BIOPRODUCTS!$I$2:$I$32,"&lt;"&amp;J$2)</f>
        <v>0</v>
      </c>
      <c r="J25">
        <f>-SUMIFS([1]BIOPRODUCTS!$E$2:$E$32,[1]BIOPRODUCTS!$A$2:$A$32,$B25,[1]BIOPRODUCTS!$F$2:$F$32,"SALI",[1]BIOPRODUCTS!$I$2:$I$32,"&gt;="&amp;J$2,[1]BIOPRODUCTS!$I$2:$I$32,"&lt;"&amp;K$2)</f>
        <v>0</v>
      </c>
      <c r="K25">
        <f>-SUMIFS([1]BIOPRODUCTS!$E$2:$E$32,[1]BIOPRODUCTS!$A$2:$A$32,$B25,[1]BIOPRODUCTS!$F$2:$F$32,"SALI",[1]BIOPRODUCTS!$I$2:$I$32,"&gt;="&amp;K$2,[1]BIOPRODUCTS!$I$2:$I$32,"&lt;"&amp;L$2)</f>
        <v>0</v>
      </c>
      <c r="L25">
        <f>-SUMIFS([1]BIOPRODUCTS!$E$2:$E$32,[1]BIOPRODUCTS!$A$2:$A$32,$B25,[1]BIOPRODUCTS!$F$2:$F$32,"SALI",[1]BIOPRODUCTS!$I$2:$I$32,"&gt;="&amp;L$2,[1]BIOPRODUCTS!$I$2:$I$32,"&lt;"&amp;M$2)</f>
        <v>0</v>
      </c>
      <c r="M25">
        <f>-SUMIFS([1]BIOPRODUCTS!$E$2:$E$32,[1]BIOPRODUCTS!$A$2:$A$32,$B25,[1]BIOPRODUCTS!$F$2:$F$32,"SALI",[1]BIOPRODUCTS!$I$2:$I$32,"&gt;="&amp;M$2,[1]BIOPRODUCTS!$I$2:$I$32,"&lt;"&amp;N$2)</f>
        <v>0</v>
      </c>
      <c r="N25">
        <f>-SUMIFS([1]BIOPRODUCTS!$E$2:$E$32,[1]BIOPRODUCTS!$A$2:$A$32,$B25,[1]BIOPRODUCTS!$F$2:$F$32,"SALI",[1]BIOPRODUCTS!$I$2:$I$32,"&gt;="&amp;N$2,[1]BIOPRODUCTS!$I$2:$I$32,"&lt;"&amp;O$2)</f>
        <v>0</v>
      </c>
      <c r="O25">
        <f>-SUMIFS([1]BIOPRODUCTS!$E$2:$E$32,[1]BIOPRODUCTS!$A$2:$A$32,$B25,[1]BIOPRODUCTS!$F$2:$F$32,"SALI",[1]BIOPRODUCTS!$I$2:$I$32,"&gt;="&amp;O$2,[1]BIOPRODUCTS!$I$2:$I$32,"&lt;"&amp;P$2)</f>
        <v>0</v>
      </c>
      <c r="P25">
        <f>-SUMIFS([1]BIOPRODUCTS!$E$2:$E$32,[1]BIOPRODUCTS!$A$2:$A$32,$B25,[1]BIOPRODUCTS!$F$2:$F$32,"SALI",[1]BIOPRODUCTS!$I$2:$I$32,"&gt;="&amp;P$2,[1]BIOPRODUCTS!$I$2:$I$32,"&lt;"&amp;Q$2)</f>
        <v>0</v>
      </c>
      <c r="Q25">
        <f>-SUMIFS([1]BIOPRODUCTS!$E$2:$E$32,[1]BIOPRODUCTS!$A$2:$A$32,$B25,[1]BIOPRODUCTS!$F$2:$F$32,"SALI",[1]BIOPRODUCTS!$I$2:$I$32,"&gt;="&amp;Q$2,[1]BIOPRODUCTS!$I$2:$I$32,"&lt;"&amp;R$2)</f>
        <v>0</v>
      </c>
      <c r="R25">
        <f>-SUMIFS([1]BIOPRODUCTS!$E$2:$E$32,[1]BIOPRODUCTS!$A$2:$A$32,$B25,[1]BIOPRODUCTS!$F$2:$F$32,"SALI",[1]BIOPRODUCTS!$I$2:$I$32,"&gt;="&amp;R$2,[1]BIOPRODUCTS!$I$2:$I$32,"&lt;"&amp;S$2)</f>
        <v>0</v>
      </c>
      <c r="S25">
        <f>-SUMIFS([1]BIOPRODUCTS!$E$2:$E$32,[1]BIOPRODUCTS!$A$2:$A$32,$B25,[1]BIOPRODUCTS!$F$2:$F$32,"SALI",[1]BIOPRODUCTS!$I$2:$I$32,"&gt;="&amp;S$2,[1]BIOPRODUCTS!$I$2:$I$32,"&lt;"&amp;T$2)</f>
        <v>0</v>
      </c>
      <c r="T25">
        <f>-SUMIFS([1]BIOPRODUCTS!$E$2:$E$32,[1]BIOPRODUCTS!$A$2:$A$32,$B25,[1]BIOPRODUCTS!$F$2:$F$32,"SALI",[1]BIOPRODUCTS!$I$2:$I$32,"&gt;="&amp;T$2,[1]BIOPRODUCTS!$I$2:$I$32,"&lt;"&amp;U$2)</f>
        <v>0</v>
      </c>
      <c r="U25">
        <f>-SUMIFS([1]BIOPRODUCTS!$E$2:$E$32,[1]BIOPRODUCTS!$A$2:$A$32,$B25,[1]BIOPRODUCTS!$F$2:$F$32,"SALI",[1]BIOPRODUCTS!$I$2:$I$32,"&gt;="&amp;U$2,[1]BIOPRODUCTS!$I$2:$I$32,"&lt;"&amp;V$2)</f>
        <v>0</v>
      </c>
      <c r="V25">
        <f>-SUMIFS([1]BIOPRODUCTS!$E$2:$E$32,[1]BIOPRODUCTS!$A$2:$A$32,$B25,[1]BIOPRODUCTS!$F$2:$F$32,"SALI",[1]BIOPRODUCTS!$I$2:$I$32,"&gt;="&amp;V$2,[1]BIOPRODUCTS!$I$2:$I$32,"&lt;"&amp;W$2)</f>
        <v>0</v>
      </c>
      <c r="W25">
        <f>-SUMIFS([1]BIOPRODUCTS!$E$2:$E$32,[1]BIOPRODUCTS!$A$2:$A$32,$B25,[1]BIOPRODUCTS!$F$2:$F$32,"SALI",[1]BIOPRODUCTS!$I$2:$I$32,"&gt;="&amp;W$2,[1]BIOPRODUCTS!$I$2:$I$32,"&lt;"&amp;X$2)</f>
        <v>0</v>
      </c>
      <c r="X25">
        <f>-SUMIFS([1]BIOPRODUCTS!$E$2:$E$32,[1]BIOPRODUCTS!$A$2:$A$32,$B25,[1]BIOPRODUCTS!$F$2:$F$32,"SALI",[1]BIOPRODUCTS!$I$2:$I$32,"&gt;="&amp;X$2,[1]BIOPRODUCTS!$I$2:$I$32,"&lt;"&amp;Y$2)</f>
        <v>0</v>
      </c>
      <c r="Y25">
        <f>-SUMIFS([1]BIOPRODUCTS!$E$2:$E$32,[1]BIOPRODUCTS!$A$2:$A$32,$B25,[1]BIOPRODUCTS!$F$2:$F$32,"SALI",[1]BIOPRODUCTS!$I$2:$I$32,"&gt;="&amp;Y$2,[1]BIOPRODUCTS!$I$2:$I$32,"&lt;"&amp;Z$2)</f>
        <v>0</v>
      </c>
      <c r="Z25">
        <f>-SUMIFS([1]BIOPRODUCTS!$E$2:$E$32,[1]BIOPRODUCTS!$A$2:$A$32,$B25,[1]BIOPRODUCTS!$F$2:$F$32,"SALI",[1]BIOPRODUCTS!$I$2:$I$32,"&gt;="&amp;Z$2,[1]BIOPRODUCTS!$I$2:$I$32,"&lt;"&amp;AA$2)</f>
        <v>0</v>
      </c>
      <c r="AA25">
        <f>-SUMIFS([1]BIOPRODUCTS!$E$2:$E$32,[1]BIOPRODUCTS!$A$2:$A$32,$B25,[1]BIOPRODUCTS!$F$2:$F$32,"SALI",[1]BIOPRODUCTS!$I$2:$I$32,"&gt;="&amp;AA$2,[1]BIOPRODUCTS!$I$2:$I$32,"&lt;"&amp;AB$2)</f>
        <v>0</v>
      </c>
      <c r="AB25">
        <f>-SUMIFS([1]BIOPRODUCTS!$E$2:$E$32,[1]BIOPRODUCTS!$A$2:$A$32,$B25,[1]BIOPRODUCTS!$F$2:$F$32,"SALI",[1]BIOPRODUCTS!$I$2:$I$32,"&gt;="&amp;AB$2,[1]BIOPRODUCTS!$I$2:$I$32,"&lt;"&amp;AC$2)</f>
        <v>0</v>
      </c>
      <c r="AC25">
        <f>-SUMIFS([1]BIOPRODUCTS!$E$2:$E$32,[1]BIOPRODUCTS!$A$2:$A$32,$B25,[1]BIOPRODUCTS!$F$2:$F$32,"SALI",[1]BIOPRODUCTS!$I$2:$I$32,"&gt;="&amp;AC$2,[1]BIOPRODUCTS!$I$2:$I$32,"&lt;"&amp;AD$2)</f>
        <v>0</v>
      </c>
      <c r="AD25">
        <f>-SUMIFS([1]BIOPRODUCTS!$E$2:$E$32,[1]BIOPRODUCTS!$A$2:$A$32,$B25,[1]BIOPRODUCTS!$F$2:$F$32,"SALI",[1]BIOPRODUCTS!$I$2:$I$32,"&gt;="&amp;AD$2,[1]BIOPRODUCTS!$I$2:$I$32,"&lt;"&amp;AE$2)</f>
        <v>0</v>
      </c>
      <c r="AE25">
        <f>-SUMIFS([1]BIOPRODUCTS!$E$2:$E$32,[1]BIOPRODUCTS!$A$2:$A$32,$B25,[1]BIOPRODUCTS!$F$2:$F$32,"SALI",[1]BIOPRODUCTS!$I$2:$I$32,"&gt;="&amp;AE$2,[1]BIOPRODUCTS!$I$2:$I$32,"&lt;"&amp;AF$2)</f>
        <v>0</v>
      </c>
      <c r="AF25">
        <f>-SUMIFS([1]BIOPRODUCTS!$E$2:$E$32,[1]BIOPRODUCTS!$A$2:$A$32,$B25,[1]BIOPRODUCTS!$F$2:$F$32,"SALI",[1]BIOPRODUCTS!$I$2:$I$32,"&gt;="&amp;AF$2,[1]BIOPRODUCTS!$I$2:$I$32,"&lt;"&amp;AG$2)</f>
        <v>0</v>
      </c>
      <c r="AG25">
        <f>-SUMIFS([1]BIOPRODUCTS!$E$2:$E$32,[1]BIOPRODUCTS!$A$2:$A$32,$B25,[1]BIOPRODUCTS!$F$2:$F$32,"SALI",[1]BIOPRODUCTS!$I$2:$I$32,"&gt;="&amp;AG$2,[1]BIOPRODUCTS!$I$2:$I$32,"&lt;"&amp;AH$2)</f>
        <v>0</v>
      </c>
      <c r="AH25">
        <f>-SUMIFS([1]BIOPRODUCTS!$E$2:$E$32,[1]BIOPRODUCTS!$A$2:$A$32,$B25,[1]BIOPRODUCTS!$F$2:$F$32,"SALI",[1]BIOPRODUCTS!$I$2:$I$32,"&gt;="&amp;AH$2,[1]BIOPRODUCTS!$I$2:$I$32,"&lt;"&amp;AI$2)</f>
        <v>0</v>
      </c>
      <c r="AI25">
        <f>-SUMIFS([1]BIOPRODUCTS!$E$2:$E$32,[1]BIOPRODUCTS!$A$2:$A$32,$B25,[1]BIOPRODUCTS!$F$2:$F$32,"SALI",[1]BIOPRODUCTS!$I$2:$I$32,"&gt;="&amp;AI$2,[1]BIOPRODUCTS!$I$2:$I$32,"&lt;"&amp;AJ$2)</f>
        <v>0</v>
      </c>
      <c r="AJ25">
        <f>-SUMIFS([1]BIOPRODUCTS!$E$2:$E$32,[1]BIOPRODUCTS!$A$2:$A$32,$B25,[1]BIOPRODUCTS!$F$2:$F$32,"SALI",[1]BIOPRODUCTS!$I$2:$I$32,"&gt;="&amp;AJ$2,[1]BIOPRODUCTS!$I$2:$I$32,"&lt;"&amp;AK$2)</f>
        <v>0</v>
      </c>
      <c r="AK25">
        <f>-SUMIFS([1]BIOPRODUCTS!$E$2:$E$32,[1]BIOPRODUCTS!$A$2:$A$32,$B25,[1]BIOPRODUCTS!$F$2:$F$32,"SALI",[1]BIOPRODUCTS!$I$2:$I$32,"&gt;="&amp;AK$2,[1]BIOPRODUCTS!$I$2:$I$32,"&lt;"&amp;AL$2)</f>
        <v>0</v>
      </c>
      <c r="AL25">
        <f>-SUMIFS([1]BIOPRODUCTS!$E$2:$E$32,[1]BIOPRODUCTS!$A$2:$A$32,$B25,[1]BIOPRODUCTS!$F$2:$F$32,"SALI",[1]BIOPRODUCTS!$I$2:$I$32,"&gt;="&amp;AL$2,[1]BIOPRODUCTS!$I$2:$I$32,"&lt;"&amp;AM$2)</f>
        <v>0</v>
      </c>
      <c r="AN25">
        <f t="shared" si="0"/>
        <v>0</v>
      </c>
      <c r="AO25">
        <f t="shared" si="1"/>
        <v>37</v>
      </c>
    </row>
    <row r="26" spans="2:41" ht="15.75" thickBot="1" x14ac:dyDescent="0.3">
      <c r="B26" s="2" t="s">
        <v>23</v>
      </c>
      <c r="C26">
        <f>-SUMIFS([1]BIOPRODUCTS!$E$2:$E$32,[1]BIOPRODUCTS!$A$2:$A$32,$B26,[1]BIOPRODUCTS!$F$2:$F$32,"SALI",[1]BIOPRODUCTS!$I$2:$I$32,"&gt;="&amp;C$2,[1]BIOPRODUCTS!$I$2:$I$32,"&lt;"&amp;D$2)</f>
        <v>0</v>
      </c>
      <c r="D26">
        <f>-SUMIFS([1]BIOPRODUCTS!$E$2:$E$32,[1]BIOPRODUCTS!$A$2:$A$32,$B26,[1]BIOPRODUCTS!$F$2:$F$32,"SALI",[1]BIOPRODUCTS!$I$2:$I$32,"&gt;="&amp;D$2,[1]BIOPRODUCTS!$I$2:$I$32,"&lt;"&amp;E$2)</f>
        <v>0</v>
      </c>
      <c r="E26">
        <f>-SUMIFS([1]BIOPRODUCTS!$E$2:$E$32,[1]BIOPRODUCTS!$A$2:$A$32,$B26,[1]BIOPRODUCTS!$F$2:$F$32,"SALI",[1]BIOPRODUCTS!$I$2:$I$32,"&gt;="&amp;E$2,[1]BIOPRODUCTS!$I$2:$I$32,"&lt;"&amp;F$2)</f>
        <v>0</v>
      </c>
      <c r="F26">
        <f>-SUMIFS([1]BIOPRODUCTS!$E$2:$E$32,[1]BIOPRODUCTS!$A$2:$A$32,$B26,[1]BIOPRODUCTS!$F$2:$F$32,"SALI",[1]BIOPRODUCTS!$I$2:$I$32,"&gt;="&amp;F$2,[1]BIOPRODUCTS!$I$2:$I$32,"&lt;"&amp;G$2)</f>
        <v>0</v>
      </c>
      <c r="G26">
        <f>-SUMIFS([1]BIOPRODUCTS!$E$2:$E$32,[1]BIOPRODUCTS!$A$2:$A$32,$B26,[1]BIOPRODUCTS!$F$2:$F$32,"SALI",[1]BIOPRODUCTS!$I$2:$I$32,"&gt;="&amp;G$2,[1]BIOPRODUCTS!$I$2:$I$32,"&lt;"&amp;H$2)</f>
        <v>0</v>
      </c>
      <c r="H26">
        <f>-SUMIFS([1]BIOPRODUCTS!$E$2:$E$32,[1]BIOPRODUCTS!$A$2:$A$32,$B26,[1]BIOPRODUCTS!$F$2:$F$32,"SALI",[1]BIOPRODUCTS!$I$2:$I$32,"&gt;="&amp;H$2,[1]BIOPRODUCTS!$I$2:$I$32,"&lt;"&amp;I$2)</f>
        <v>0</v>
      </c>
      <c r="I26">
        <f>-SUMIFS([1]BIOPRODUCTS!$E$2:$E$32,[1]BIOPRODUCTS!$A$2:$A$32,$B26,[1]BIOPRODUCTS!$F$2:$F$32,"SALI",[1]BIOPRODUCTS!$I$2:$I$32,"&gt;="&amp;I$2,[1]BIOPRODUCTS!$I$2:$I$32,"&lt;"&amp;J$2)</f>
        <v>0</v>
      </c>
      <c r="J26">
        <f>-SUMIFS([1]BIOPRODUCTS!$E$2:$E$32,[1]BIOPRODUCTS!$A$2:$A$32,$B26,[1]BIOPRODUCTS!$F$2:$F$32,"SALI",[1]BIOPRODUCTS!$I$2:$I$32,"&gt;="&amp;J$2,[1]BIOPRODUCTS!$I$2:$I$32,"&lt;"&amp;K$2)</f>
        <v>0</v>
      </c>
      <c r="K26">
        <f>-SUMIFS([1]BIOPRODUCTS!$E$2:$E$32,[1]BIOPRODUCTS!$A$2:$A$32,$B26,[1]BIOPRODUCTS!$F$2:$F$32,"SALI",[1]BIOPRODUCTS!$I$2:$I$32,"&gt;="&amp;K$2,[1]BIOPRODUCTS!$I$2:$I$32,"&lt;"&amp;L$2)</f>
        <v>0</v>
      </c>
      <c r="L26">
        <f>-SUMIFS([1]BIOPRODUCTS!$E$2:$E$32,[1]BIOPRODUCTS!$A$2:$A$32,$B26,[1]BIOPRODUCTS!$F$2:$F$32,"SALI",[1]BIOPRODUCTS!$I$2:$I$32,"&gt;="&amp;L$2,[1]BIOPRODUCTS!$I$2:$I$32,"&lt;"&amp;M$2)</f>
        <v>0</v>
      </c>
      <c r="M26">
        <f>-SUMIFS([1]BIOPRODUCTS!$E$2:$E$32,[1]BIOPRODUCTS!$A$2:$A$32,$B26,[1]BIOPRODUCTS!$F$2:$F$32,"SALI",[1]BIOPRODUCTS!$I$2:$I$32,"&gt;="&amp;M$2,[1]BIOPRODUCTS!$I$2:$I$32,"&lt;"&amp;N$2)</f>
        <v>0</v>
      </c>
      <c r="N26">
        <f>-SUMIFS([1]BIOPRODUCTS!$E$2:$E$32,[1]BIOPRODUCTS!$A$2:$A$32,$B26,[1]BIOPRODUCTS!$F$2:$F$32,"SALI",[1]BIOPRODUCTS!$I$2:$I$32,"&gt;="&amp;N$2,[1]BIOPRODUCTS!$I$2:$I$32,"&lt;"&amp;O$2)</f>
        <v>0</v>
      </c>
      <c r="O26">
        <f>-SUMIFS([1]BIOPRODUCTS!$E$2:$E$32,[1]BIOPRODUCTS!$A$2:$A$32,$B26,[1]BIOPRODUCTS!$F$2:$F$32,"SALI",[1]BIOPRODUCTS!$I$2:$I$32,"&gt;="&amp;O$2,[1]BIOPRODUCTS!$I$2:$I$32,"&lt;"&amp;P$2)</f>
        <v>0</v>
      </c>
      <c r="P26">
        <f>-SUMIFS([1]BIOPRODUCTS!$E$2:$E$32,[1]BIOPRODUCTS!$A$2:$A$32,$B26,[1]BIOPRODUCTS!$F$2:$F$32,"SALI",[1]BIOPRODUCTS!$I$2:$I$32,"&gt;="&amp;P$2,[1]BIOPRODUCTS!$I$2:$I$32,"&lt;"&amp;Q$2)</f>
        <v>0</v>
      </c>
      <c r="Q26">
        <f>-SUMIFS([1]BIOPRODUCTS!$E$2:$E$32,[1]BIOPRODUCTS!$A$2:$A$32,$B26,[1]BIOPRODUCTS!$F$2:$F$32,"SALI",[1]BIOPRODUCTS!$I$2:$I$32,"&gt;="&amp;Q$2,[1]BIOPRODUCTS!$I$2:$I$32,"&lt;"&amp;R$2)</f>
        <v>0</v>
      </c>
      <c r="R26">
        <f>-SUMIFS([1]BIOPRODUCTS!$E$2:$E$32,[1]BIOPRODUCTS!$A$2:$A$32,$B26,[1]BIOPRODUCTS!$F$2:$F$32,"SALI",[1]BIOPRODUCTS!$I$2:$I$32,"&gt;="&amp;R$2,[1]BIOPRODUCTS!$I$2:$I$32,"&lt;"&amp;S$2)</f>
        <v>0</v>
      </c>
      <c r="S26">
        <f>-SUMIFS([1]BIOPRODUCTS!$E$2:$E$32,[1]BIOPRODUCTS!$A$2:$A$32,$B26,[1]BIOPRODUCTS!$F$2:$F$32,"SALI",[1]BIOPRODUCTS!$I$2:$I$32,"&gt;="&amp;S$2,[1]BIOPRODUCTS!$I$2:$I$32,"&lt;"&amp;T$2)</f>
        <v>0</v>
      </c>
      <c r="T26">
        <f>-SUMIFS([1]BIOPRODUCTS!$E$2:$E$32,[1]BIOPRODUCTS!$A$2:$A$32,$B26,[1]BIOPRODUCTS!$F$2:$F$32,"SALI",[1]BIOPRODUCTS!$I$2:$I$32,"&gt;="&amp;T$2,[1]BIOPRODUCTS!$I$2:$I$32,"&lt;"&amp;U$2)</f>
        <v>0</v>
      </c>
      <c r="U26">
        <f>-SUMIFS([1]BIOPRODUCTS!$E$2:$E$32,[1]BIOPRODUCTS!$A$2:$A$32,$B26,[1]BIOPRODUCTS!$F$2:$F$32,"SALI",[1]BIOPRODUCTS!$I$2:$I$32,"&gt;="&amp;U$2,[1]BIOPRODUCTS!$I$2:$I$32,"&lt;"&amp;V$2)</f>
        <v>0</v>
      </c>
      <c r="V26">
        <f>-SUMIFS([1]BIOPRODUCTS!$E$2:$E$32,[1]BIOPRODUCTS!$A$2:$A$32,$B26,[1]BIOPRODUCTS!$F$2:$F$32,"SALI",[1]BIOPRODUCTS!$I$2:$I$32,"&gt;="&amp;V$2,[1]BIOPRODUCTS!$I$2:$I$32,"&lt;"&amp;W$2)</f>
        <v>0</v>
      </c>
      <c r="W26">
        <f>-SUMIFS([1]BIOPRODUCTS!$E$2:$E$32,[1]BIOPRODUCTS!$A$2:$A$32,$B26,[1]BIOPRODUCTS!$F$2:$F$32,"SALI",[1]BIOPRODUCTS!$I$2:$I$32,"&gt;="&amp;W$2,[1]BIOPRODUCTS!$I$2:$I$32,"&lt;"&amp;X$2)</f>
        <v>0</v>
      </c>
      <c r="X26">
        <f>-SUMIFS([1]BIOPRODUCTS!$E$2:$E$32,[1]BIOPRODUCTS!$A$2:$A$32,$B26,[1]BIOPRODUCTS!$F$2:$F$32,"SALI",[1]BIOPRODUCTS!$I$2:$I$32,"&gt;="&amp;X$2,[1]BIOPRODUCTS!$I$2:$I$32,"&lt;"&amp;Y$2)</f>
        <v>0</v>
      </c>
      <c r="Y26">
        <f>-SUMIFS([1]BIOPRODUCTS!$E$2:$E$32,[1]BIOPRODUCTS!$A$2:$A$32,$B26,[1]BIOPRODUCTS!$F$2:$F$32,"SALI",[1]BIOPRODUCTS!$I$2:$I$32,"&gt;="&amp;Y$2,[1]BIOPRODUCTS!$I$2:$I$32,"&lt;"&amp;Z$2)</f>
        <v>0</v>
      </c>
      <c r="Z26">
        <f>-SUMIFS([1]BIOPRODUCTS!$E$2:$E$32,[1]BIOPRODUCTS!$A$2:$A$32,$B26,[1]BIOPRODUCTS!$F$2:$F$32,"SALI",[1]BIOPRODUCTS!$I$2:$I$32,"&gt;="&amp;Z$2,[1]BIOPRODUCTS!$I$2:$I$32,"&lt;"&amp;AA$2)</f>
        <v>0</v>
      </c>
      <c r="AA26">
        <f>-SUMIFS([1]BIOPRODUCTS!$E$2:$E$32,[1]BIOPRODUCTS!$A$2:$A$32,$B26,[1]BIOPRODUCTS!$F$2:$F$32,"SALI",[1]BIOPRODUCTS!$I$2:$I$32,"&gt;="&amp;AA$2,[1]BIOPRODUCTS!$I$2:$I$32,"&lt;"&amp;AB$2)</f>
        <v>0</v>
      </c>
      <c r="AB26">
        <f>-SUMIFS([1]BIOPRODUCTS!$E$2:$E$32,[1]BIOPRODUCTS!$A$2:$A$32,$B26,[1]BIOPRODUCTS!$F$2:$F$32,"SALI",[1]BIOPRODUCTS!$I$2:$I$32,"&gt;="&amp;AB$2,[1]BIOPRODUCTS!$I$2:$I$32,"&lt;"&amp;AC$2)</f>
        <v>0</v>
      </c>
      <c r="AC26">
        <f>-SUMIFS([1]BIOPRODUCTS!$E$2:$E$32,[1]BIOPRODUCTS!$A$2:$A$32,$B26,[1]BIOPRODUCTS!$F$2:$F$32,"SALI",[1]BIOPRODUCTS!$I$2:$I$32,"&gt;="&amp;AC$2,[1]BIOPRODUCTS!$I$2:$I$32,"&lt;"&amp;AD$2)</f>
        <v>0</v>
      </c>
      <c r="AD26">
        <f>-SUMIFS([1]BIOPRODUCTS!$E$2:$E$32,[1]BIOPRODUCTS!$A$2:$A$32,$B26,[1]BIOPRODUCTS!$F$2:$F$32,"SALI",[1]BIOPRODUCTS!$I$2:$I$32,"&gt;="&amp;AD$2,[1]BIOPRODUCTS!$I$2:$I$32,"&lt;"&amp;AE$2)</f>
        <v>0</v>
      </c>
      <c r="AE26">
        <f>-SUMIFS([1]BIOPRODUCTS!$E$2:$E$32,[1]BIOPRODUCTS!$A$2:$A$32,$B26,[1]BIOPRODUCTS!$F$2:$F$32,"SALI",[1]BIOPRODUCTS!$I$2:$I$32,"&gt;="&amp;AE$2,[1]BIOPRODUCTS!$I$2:$I$32,"&lt;"&amp;AF$2)</f>
        <v>0</v>
      </c>
      <c r="AF26">
        <f>-SUMIFS([1]BIOPRODUCTS!$E$2:$E$32,[1]BIOPRODUCTS!$A$2:$A$32,$B26,[1]BIOPRODUCTS!$F$2:$F$32,"SALI",[1]BIOPRODUCTS!$I$2:$I$32,"&gt;="&amp;AF$2,[1]BIOPRODUCTS!$I$2:$I$32,"&lt;"&amp;AG$2)</f>
        <v>0</v>
      </c>
      <c r="AG26">
        <f>-SUMIFS([1]BIOPRODUCTS!$E$2:$E$32,[1]BIOPRODUCTS!$A$2:$A$32,$B26,[1]BIOPRODUCTS!$F$2:$F$32,"SALI",[1]BIOPRODUCTS!$I$2:$I$32,"&gt;="&amp;AG$2,[1]BIOPRODUCTS!$I$2:$I$32,"&lt;"&amp;AH$2)</f>
        <v>0</v>
      </c>
      <c r="AH26">
        <f>-SUMIFS([1]BIOPRODUCTS!$E$2:$E$32,[1]BIOPRODUCTS!$A$2:$A$32,$B26,[1]BIOPRODUCTS!$F$2:$F$32,"SALI",[1]BIOPRODUCTS!$I$2:$I$32,"&gt;="&amp;AH$2,[1]BIOPRODUCTS!$I$2:$I$32,"&lt;"&amp;AI$2)</f>
        <v>0</v>
      </c>
      <c r="AI26">
        <f>-SUMIFS([1]BIOPRODUCTS!$E$2:$E$32,[1]BIOPRODUCTS!$A$2:$A$32,$B26,[1]BIOPRODUCTS!$F$2:$F$32,"SALI",[1]BIOPRODUCTS!$I$2:$I$32,"&gt;="&amp;AI$2,[1]BIOPRODUCTS!$I$2:$I$32,"&lt;"&amp;AJ$2)</f>
        <v>0</v>
      </c>
      <c r="AJ26">
        <f>-SUMIFS([1]BIOPRODUCTS!$E$2:$E$32,[1]BIOPRODUCTS!$A$2:$A$32,$B26,[1]BIOPRODUCTS!$F$2:$F$32,"SALI",[1]BIOPRODUCTS!$I$2:$I$32,"&gt;="&amp;AJ$2,[1]BIOPRODUCTS!$I$2:$I$32,"&lt;"&amp;AK$2)</f>
        <v>0</v>
      </c>
      <c r="AK26">
        <f>-SUMIFS([1]BIOPRODUCTS!$E$2:$E$32,[1]BIOPRODUCTS!$A$2:$A$32,$B26,[1]BIOPRODUCTS!$F$2:$F$32,"SALI",[1]BIOPRODUCTS!$I$2:$I$32,"&gt;="&amp;AK$2,[1]BIOPRODUCTS!$I$2:$I$32,"&lt;"&amp;AL$2)</f>
        <v>0</v>
      </c>
      <c r="AL26">
        <f>-SUMIFS([1]BIOPRODUCTS!$E$2:$E$32,[1]BIOPRODUCTS!$A$2:$A$32,$B26,[1]BIOPRODUCTS!$F$2:$F$32,"SALI",[1]BIOPRODUCTS!$I$2:$I$32,"&gt;="&amp;AL$2,[1]BIOPRODUCTS!$I$2:$I$32,"&lt;"&amp;AM$2)</f>
        <v>0</v>
      </c>
      <c r="AN26">
        <f t="shared" si="0"/>
        <v>0</v>
      </c>
      <c r="AO26">
        <f t="shared" si="1"/>
        <v>37</v>
      </c>
    </row>
    <row r="27" spans="2:41" ht="15.75" thickBot="1" x14ac:dyDescent="0.3">
      <c r="B27" s="2" t="s">
        <v>24</v>
      </c>
      <c r="C27">
        <f>-SUMIFS([1]BIOPRODUCTS!$E$2:$E$32,[1]BIOPRODUCTS!$A$2:$A$32,$B27,[1]BIOPRODUCTS!$F$2:$F$32,"SALI",[1]BIOPRODUCTS!$I$2:$I$32,"&gt;="&amp;C$2,[1]BIOPRODUCTS!$I$2:$I$32,"&lt;"&amp;D$2)</f>
        <v>0</v>
      </c>
      <c r="D27">
        <f>-SUMIFS([1]BIOPRODUCTS!$E$2:$E$32,[1]BIOPRODUCTS!$A$2:$A$32,$B27,[1]BIOPRODUCTS!$F$2:$F$32,"SALI",[1]BIOPRODUCTS!$I$2:$I$32,"&gt;="&amp;D$2,[1]BIOPRODUCTS!$I$2:$I$32,"&lt;"&amp;E$2)</f>
        <v>0</v>
      </c>
      <c r="E27">
        <f>-SUMIFS([1]BIOPRODUCTS!$E$2:$E$32,[1]BIOPRODUCTS!$A$2:$A$32,$B27,[1]BIOPRODUCTS!$F$2:$F$32,"SALI",[1]BIOPRODUCTS!$I$2:$I$32,"&gt;="&amp;E$2,[1]BIOPRODUCTS!$I$2:$I$32,"&lt;"&amp;F$2)</f>
        <v>0</v>
      </c>
      <c r="F27">
        <f>-SUMIFS([1]BIOPRODUCTS!$E$2:$E$32,[1]BIOPRODUCTS!$A$2:$A$32,$B27,[1]BIOPRODUCTS!$F$2:$F$32,"SALI",[1]BIOPRODUCTS!$I$2:$I$32,"&gt;="&amp;F$2,[1]BIOPRODUCTS!$I$2:$I$32,"&lt;"&amp;G$2)</f>
        <v>0</v>
      </c>
      <c r="G27">
        <f>-SUMIFS([1]BIOPRODUCTS!$E$2:$E$32,[1]BIOPRODUCTS!$A$2:$A$32,$B27,[1]BIOPRODUCTS!$F$2:$F$32,"SALI",[1]BIOPRODUCTS!$I$2:$I$32,"&gt;="&amp;G$2,[1]BIOPRODUCTS!$I$2:$I$32,"&lt;"&amp;H$2)</f>
        <v>0</v>
      </c>
      <c r="H27">
        <f>-SUMIFS([1]BIOPRODUCTS!$E$2:$E$32,[1]BIOPRODUCTS!$A$2:$A$32,$B27,[1]BIOPRODUCTS!$F$2:$F$32,"SALI",[1]BIOPRODUCTS!$I$2:$I$32,"&gt;="&amp;H$2,[1]BIOPRODUCTS!$I$2:$I$32,"&lt;"&amp;I$2)</f>
        <v>0</v>
      </c>
      <c r="I27">
        <f>-SUMIFS([1]BIOPRODUCTS!$E$2:$E$32,[1]BIOPRODUCTS!$A$2:$A$32,$B27,[1]BIOPRODUCTS!$F$2:$F$32,"SALI",[1]BIOPRODUCTS!$I$2:$I$32,"&gt;="&amp;I$2,[1]BIOPRODUCTS!$I$2:$I$32,"&lt;"&amp;J$2)</f>
        <v>0</v>
      </c>
      <c r="J27">
        <f>-SUMIFS([1]BIOPRODUCTS!$E$2:$E$32,[1]BIOPRODUCTS!$A$2:$A$32,$B27,[1]BIOPRODUCTS!$F$2:$F$32,"SALI",[1]BIOPRODUCTS!$I$2:$I$32,"&gt;="&amp;J$2,[1]BIOPRODUCTS!$I$2:$I$32,"&lt;"&amp;K$2)</f>
        <v>0</v>
      </c>
      <c r="K27">
        <f>-SUMIFS([1]BIOPRODUCTS!$E$2:$E$32,[1]BIOPRODUCTS!$A$2:$A$32,$B27,[1]BIOPRODUCTS!$F$2:$F$32,"SALI",[1]BIOPRODUCTS!$I$2:$I$32,"&gt;="&amp;K$2,[1]BIOPRODUCTS!$I$2:$I$32,"&lt;"&amp;L$2)</f>
        <v>0</v>
      </c>
      <c r="L27">
        <f>-SUMIFS([1]BIOPRODUCTS!$E$2:$E$32,[1]BIOPRODUCTS!$A$2:$A$32,$B27,[1]BIOPRODUCTS!$F$2:$F$32,"SALI",[1]BIOPRODUCTS!$I$2:$I$32,"&gt;="&amp;L$2,[1]BIOPRODUCTS!$I$2:$I$32,"&lt;"&amp;M$2)</f>
        <v>0</v>
      </c>
      <c r="M27">
        <f>-SUMIFS([1]BIOPRODUCTS!$E$2:$E$32,[1]BIOPRODUCTS!$A$2:$A$32,$B27,[1]BIOPRODUCTS!$F$2:$F$32,"SALI",[1]BIOPRODUCTS!$I$2:$I$32,"&gt;="&amp;M$2,[1]BIOPRODUCTS!$I$2:$I$32,"&lt;"&amp;N$2)</f>
        <v>0</v>
      </c>
      <c r="N27">
        <f>-SUMIFS([1]BIOPRODUCTS!$E$2:$E$32,[1]BIOPRODUCTS!$A$2:$A$32,$B27,[1]BIOPRODUCTS!$F$2:$F$32,"SALI",[1]BIOPRODUCTS!$I$2:$I$32,"&gt;="&amp;N$2,[1]BIOPRODUCTS!$I$2:$I$32,"&lt;"&amp;O$2)</f>
        <v>0</v>
      </c>
      <c r="O27">
        <f>-SUMIFS([1]BIOPRODUCTS!$E$2:$E$32,[1]BIOPRODUCTS!$A$2:$A$32,$B27,[1]BIOPRODUCTS!$F$2:$F$32,"SALI",[1]BIOPRODUCTS!$I$2:$I$32,"&gt;="&amp;O$2,[1]BIOPRODUCTS!$I$2:$I$32,"&lt;"&amp;P$2)</f>
        <v>0</v>
      </c>
      <c r="P27">
        <f>-SUMIFS([1]BIOPRODUCTS!$E$2:$E$32,[1]BIOPRODUCTS!$A$2:$A$32,$B27,[1]BIOPRODUCTS!$F$2:$F$32,"SALI",[1]BIOPRODUCTS!$I$2:$I$32,"&gt;="&amp;P$2,[1]BIOPRODUCTS!$I$2:$I$32,"&lt;"&amp;Q$2)</f>
        <v>0</v>
      </c>
      <c r="Q27">
        <f>-SUMIFS([1]BIOPRODUCTS!$E$2:$E$32,[1]BIOPRODUCTS!$A$2:$A$32,$B27,[1]BIOPRODUCTS!$F$2:$F$32,"SALI",[1]BIOPRODUCTS!$I$2:$I$32,"&gt;="&amp;Q$2,[1]BIOPRODUCTS!$I$2:$I$32,"&lt;"&amp;R$2)</f>
        <v>0</v>
      </c>
      <c r="R27">
        <f>-SUMIFS([1]BIOPRODUCTS!$E$2:$E$32,[1]BIOPRODUCTS!$A$2:$A$32,$B27,[1]BIOPRODUCTS!$F$2:$F$32,"SALI",[1]BIOPRODUCTS!$I$2:$I$32,"&gt;="&amp;R$2,[1]BIOPRODUCTS!$I$2:$I$32,"&lt;"&amp;S$2)</f>
        <v>0</v>
      </c>
      <c r="S27">
        <f>-SUMIFS([1]BIOPRODUCTS!$E$2:$E$32,[1]BIOPRODUCTS!$A$2:$A$32,$B27,[1]BIOPRODUCTS!$F$2:$F$32,"SALI",[1]BIOPRODUCTS!$I$2:$I$32,"&gt;="&amp;S$2,[1]BIOPRODUCTS!$I$2:$I$32,"&lt;"&amp;T$2)</f>
        <v>0</v>
      </c>
      <c r="T27">
        <f>-SUMIFS([1]BIOPRODUCTS!$E$2:$E$32,[1]BIOPRODUCTS!$A$2:$A$32,$B27,[1]BIOPRODUCTS!$F$2:$F$32,"SALI",[1]BIOPRODUCTS!$I$2:$I$32,"&gt;="&amp;T$2,[1]BIOPRODUCTS!$I$2:$I$32,"&lt;"&amp;U$2)</f>
        <v>0</v>
      </c>
      <c r="U27">
        <f>-SUMIFS([1]BIOPRODUCTS!$E$2:$E$32,[1]BIOPRODUCTS!$A$2:$A$32,$B27,[1]BIOPRODUCTS!$F$2:$F$32,"SALI",[1]BIOPRODUCTS!$I$2:$I$32,"&gt;="&amp;U$2,[1]BIOPRODUCTS!$I$2:$I$32,"&lt;"&amp;V$2)</f>
        <v>0</v>
      </c>
      <c r="V27">
        <f>-SUMIFS([1]BIOPRODUCTS!$E$2:$E$32,[1]BIOPRODUCTS!$A$2:$A$32,$B27,[1]BIOPRODUCTS!$F$2:$F$32,"SALI",[1]BIOPRODUCTS!$I$2:$I$32,"&gt;="&amp;V$2,[1]BIOPRODUCTS!$I$2:$I$32,"&lt;"&amp;W$2)</f>
        <v>0</v>
      </c>
      <c r="W27">
        <f>-SUMIFS([1]BIOPRODUCTS!$E$2:$E$32,[1]BIOPRODUCTS!$A$2:$A$32,$B27,[1]BIOPRODUCTS!$F$2:$F$32,"SALI",[1]BIOPRODUCTS!$I$2:$I$32,"&gt;="&amp;W$2,[1]BIOPRODUCTS!$I$2:$I$32,"&lt;"&amp;X$2)</f>
        <v>0</v>
      </c>
      <c r="X27">
        <f>-SUMIFS([1]BIOPRODUCTS!$E$2:$E$32,[1]BIOPRODUCTS!$A$2:$A$32,$B27,[1]BIOPRODUCTS!$F$2:$F$32,"SALI",[1]BIOPRODUCTS!$I$2:$I$32,"&gt;="&amp;X$2,[1]BIOPRODUCTS!$I$2:$I$32,"&lt;"&amp;Y$2)</f>
        <v>0</v>
      </c>
      <c r="Y27">
        <f>-SUMIFS([1]BIOPRODUCTS!$E$2:$E$32,[1]BIOPRODUCTS!$A$2:$A$32,$B27,[1]BIOPRODUCTS!$F$2:$F$32,"SALI",[1]BIOPRODUCTS!$I$2:$I$32,"&gt;="&amp;Y$2,[1]BIOPRODUCTS!$I$2:$I$32,"&lt;"&amp;Z$2)</f>
        <v>0</v>
      </c>
      <c r="Z27">
        <f>-SUMIFS([1]BIOPRODUCTS!$E$2:$E$32,[1]BIOPRODUCTS!$A$2:$A$32,$B27,[1]BIOPRODUCTS!$F$2:$F$32,"SALI",[1]BIOPRODUCTS!$I$2:$I$32,"&gt;="&amp;Z$2,[1]BIOPRODUCTS!$I$2:$I$32,"&lt;"&amp;AA$2)</f>
        <v>0</v>
      </c>
      <c r="AA27">
        <f>-SUMIFS([1]BIOPRODUCTS!$E$2:$E$32,[1]BIOPRODUCTS!$A$2:$A$32,$B27,[1]BIOPRODUCTS!$F$2:$F$32,"SALI",[1]BIOPRODUCTS!$I$2:$I$32,"&gt;="&amp;AA$2,[1]BIOPRODUCTS!$I$2:$I$32,"&lt;"&amp;AB$2)</f>
        <v>0</v>
      </c>
      <c r="AB27">
        <f>-SUMIFS([1]BIOPRODUCTS!$E$2:$E$32,[1]BIOPRODUCTS!$A$2:$A$32,$B27,[1]BIOPRODUCTS!$F$2:$F$32,"SALI",[1]BIOPRODUCTS!$I$2:$I$32,"&gt;="&amp;AB$2,[1]BIOPRODUCTS!$I$2:$I$32,"&lt;"&amp;AC$2)</f>
        <v>0</v>
      </c>
      <c r="AC27">
        <f>-SUMIFS([1]BIOPRODUCTS!$E$2:$E$32,[1]BIOPRODUCTS!$A$2:$A$32,$B27,[1]BIOPRODUCTS!$F$2:$F$32,"SALI",[1]BIOPRODUCTS!$I$2:$I$32,"&gt;="&amp;AC$2,[1]BIOPRODUCTS!$I$2:$I$32,"&lt;"&amp;AD$2)</f>
        <v>0</v>
      </c>
      <c r="AD27">
        <f>-SUMIFS([1]BIOPRODUCTS!$E$2:$E$32,[1]BIOPRODUCTS!$A$2:$A$32,$B27,[1]BIOPRODUCTS!$F$2:$F$32,"SALI",[1]BIOPRODUCTS!$I$2:$I$32,"&gt;="&amp;AD$2,[1]BIOPRODUCTS!$I$2:$I$32,"&lt;"&amp;AE$2)</f>
        <v>0</v>
      </c>
      <c r="AE27">
        <f>-SUMIFS([1]BIOPRODUCTS!$E$2:$E$32,[1]BIOPRODUCTS!$A$2:$A$32,$B27,[1]BIOPRODUCTS!$F$2:$F$32,"SALI",[1]BIOPRODUCTS!$I$2:$I$32,"&gt;="&amp;AE$2,[1]BIOPRODUCTS!$I$2:$I$32,"&lt;"&amp;AF$2)</f>
        <v>0</v>
      </c>
      <c r="AF27">
        <f>-SUMIFS([1]BIOPRODUCTS!$E$2:$E$32,[1]BIOPRODUCTS!$A$2:$A$32,$B27,[1]BIOPRODUCTS!$F$2:$F$32,"SALI",[1]BIOPRODUCTS!$I$2:$I$32,"&gt;="&amp;AF$2,[1]BIOPRODUCTS!$I$2:$I$32,"&lt;"&amp;AG$2)</f>
        <v>0</v>
      </c>
      <c r="AG27">
        <f>-SUMIFS([1]BIOPRODUCTS!$E$2:$E$32,[1]BIOPRODUCTS!$A$2:$A$32,$B27,[1]BIOPRODUCTS!$F$2:$F$32,"SALI",[1]BIOPRODUCTS!$I$2:$I$32,"&gt;="&amp;AG$2,[1]BIOPRODUCTS!$I$2:$I$32,"&lt;"&amp;AH$2)</f>
        <v>0</v>
      </c>
      <c r="AH27">
        <f>-SUMIFS([1]BIOPRODUCTS!$E$2:$E$32,[1]BIOPRODUCTS!$A$2:$A$32,$B27,[1]BIOPRODUCTS!$F$2:$F$32,"SALI",[1]BIOPRODUCTS!$I$2:$I$32,"&gt;="&amp;AH$2,[1]BIOPRODUCTS!$I$2:$I$32,"&lt;"&amp;AI$2)</f>
        <v>0</v>
      </c>
      <c r="AI27">
        <f>-SUMIFS([1]BIOPRODUCTS!$E$2:$E$32,[1]BIOPRODUCTS!$A$2:$A$32,$B27,[1]BIOPRODUCTS!$F$2:$F$32,"SALI",[1]BIOPRODUCTS!$I$2:$I$32,"&gt;="&amp;AI$2,[1]BIOPRODUCTS!$I$2:$I$32,"&lt;"&amp;AJ$2)</f>
        <v>0</v>
      </c>
      <c r="AJ27">
        <f>-SUMIFS([1]BIOPRODUCTS!$E$2:$E$32,[1]BIOPRODUCTS!$A$2:$A$32,$B27,[1]BIOPRODUCTS!$F$2:$F$32,"SALI",[1]BIOPRODUCTS!$I$2:$I$32,"&gt;="&amp;AJ$2,[1]BIOPRODUCTS!$I$2:$I$32,"&lt;"&amp;AK$2)</f>
        <v>0</v>
      </c>
      <c r="AK27">
        <f>-SUMIFS([1]BIOPRODUCTS!$E$2:$E$32,[1]BIOPRODUCTS!$A$2:$A$32,$B27,[1]BIOPRODUCTS!$F$2:$F$32,"SALI",[1]BIOPRODUCTS!$I$2:$I$32,"&gt;="&amp;AK$2,[1]BIOPRODUCTS!$I$2:$I$32,"&lt;"&amp;AL$2)</f>
        <v>0</v>
      </c>
      <c r="AL27">
        <f>-SUMIFS([1]BIOPRODUCTS!$E$2:$E$32,[1]BIOPRODUCTS!$A$2:$A$32,$B27,[1]BIOPRODUCTS!$F$2:$F$32,"SALI",[1]BIOPRODUCTS!$I$2:$I$32,"&gt;="&amp;AL$2,[1]BIOPRODUCTS!$I$2:$I$32,"&lt;"&amp;AM$2)</f>
        <v>0</v>
      </c>
      <c r="AN27">
        <f t="shared" si="0"/>
        <v>0</v>
      </c>
      <c r="AO27">
        <f t="shared" si="1"/>
        <v>37</v>
      </c>
    </row>
    <row r="28" spans="2:41" ht="15.75" thickBot="1" x14ac:dyDescent="0.3">
      <c r="B28" s="2" t="s">
        <v>25</v>
      </c>
      <c r="C28">
        <f>-SUMIFS([1]BIOPRODUCTS!$E$2:$E$32,[1]BIOPRODUCTS!$A$2:$A$32,$B28,[1]BIOPRODUCTS!$F$2:$F$32,"SALI",[1]BIOPRODUCTS!$I$2:$I$32,"&gt;="&amp;C$2,[1]BIOPRODUCTS!$I$2:$I$32,"&lt;"&amp;D$2)</f>
        <v>0</v>
      </c>
      <c r="D28">
        <f>-SUMIFS([1]BIOPRODUCTS!$E$2:$E$32,[1]BIOPRODUCTS!$A$2:$A$32,$B28,[1]BIOPRODUCTS!$F$2:$F$32,"SALI",[1]BIOPRODUCTS!$I$2:$I$32,"&gt;="&amp;D$2,[1]BIOPRODUCTS!$I$2:$I$32,"&lt;"&amp;E$2)</f>
        <v>0</v>
      </c>
      <c r="E28">
        <f>-SUMIFS([1]BIOPRODUCTS!$E$2:$E$32,[1]BIOPRODUCTS!$A$2:$A$32,$B28,[1]BIOPRODUCTS!$F$2:$F$32,"SALI",[1]BIOPRODUCTS!$I$2:$I$32,"&gt;="&amp;E$2,[1]BIOPRODUCTS!$I$2:$I$32,"&lt;"&amp;F$2)</f>
        <v>0</v>
      </c>
      <c r="F28">
        <f>-SUMIFS([1]BIOPRODUCTS!$E$2:$E$32,[1]BIOPRODUCTS!$A$2:$A$32,$B28,[1]BIOPRODUCTS!$F$2:$F$32,"SALI",[1]BIOPRODUCTS!$I$2:$I$32,"&gt;="&amp;F$2,[1]BIOPRODUCTS!$I$2:$I$32,"&lt;"&amp;G$2)</f>
        <v>0</v>
      </c>
      <c r="G28">
        <f>-SUMIFS([1]BIOPRODUCTS!$E$2:$E$32,[1]BIOPRODUCTS!$A$2:$A$32,$B28,[1]BIOPRODUCTS!$F$2:$F$32,"SALI",[1]BIOPRODUCTS!$I$2:$I$32,"&gt;="&amp;G$2,[1]BIOPRODUCTS!$I$2:$I$32,"&lt;"&amp;H$2)</f>
        <v>0</v>
      </c>
      <c r="H28">
        <f>-SUMIFS([1]BIOPRODUCTS!$E$2:$E$32,[1]BIOPRODUCTS!$A$2:$A$32,$B28,[1]BIOPRODUCTS!$F$2:$F$32,"SALI",[1]BIOPRODUCTS!$I$2:$I$32,"&gt;="&amp;H$2,[1]BIOPRODUCTS!$I$2:$I$32,"&lt;"&amp;I$2)</f>
        <v>0</v>
      </c>
      <c r="I28">
        <f>-SUMIFS([1]BIOPRODUCTS!$E$2:$E$32,[1]BIOPRODUCTS!$A$2:$A$32,$B28,[1]BIOPRODUCTS!$F$2:$F$32,"SALI",[1]BIOPRODUCTS!$I$2:$I$32,"&gt;="&amp;I$2,[1]BIOPRODUCTS!$I$2:$I$32,"&lt;"&amp;J$2)</f>
        <v>0</v>
      </c>
      <c r="J28">
        <f>-SUMIFS([1]BIOPRODUCTS!$E$2:$E$32,[1]BIOPRODUCTS!$A$2:$A$32,$B28,[1]BIOPRODUCTS!$F$2:$F$32,"SALI",[1]BIOPRODUCTS!$I$2:$I$32,"&gt;="&amp;J$2,[1]BIOPRODUCTS!$I$2:$I$32,"&lt;"&amp;K$2)</f>
        <v>0</v>
      </c>
      <c r="K28">
        <f>-SUMIFS([1]BIOPRODUCTS!$E$2:$E$32,[1]BIOPRODUCTS!$A$2:$A$32,$B28,[1]BIOPRODUCTS!$F$2:$F$32,"SALI",[1]BIOPRODUCTS!$I$2:$I$32,"&gt;="&amp;K$2,[1]BIOPRODUCTS!$I$2:$I$32,"&lt;"&amp;L$2)</f>
        <v>0</v>
      </c>
      <c r="L28">
        <f>-SUMIFS([1]BIOPRODUCTS!$E$2:$E$32,[1]BIOPRODUCTS!$A$2:$A$32,$B28,[1]BIOPRODUCTS!$F$2:$F$32,"SALI",[1]BIOPRODUCTS!$I$2:$I$32,"&gt;="&amp;L$2,[1]BIOPRODUCTS!$I$2:$I$32,"&lt;"&amp;M$2)</f>
        <v>0</v>
      </c>
      <c r="M28">
        <f>-SUMIFS([1]BIOPRODUCTS!$E$2:$E$32,[1]BIOPRODUCTS!$A$2:$A$32,$B28,[1]BIOPRODUCTS!$F$2:$F$32,"SALI",[1]BIOPRODUCTS!$I$2:$I$32,"&gt;="&amp;M$2,[1]BIOPRODUCTS!$I$2:$I$32,"&lt;"&amp;N$2)</f>
        <v>0</v>
      </c>
      <c r="N28">
        <f>-SUMIFS([1]BIOPRODUCTS!$E$2:$E$32,[1]BIOPRODUCTS!$A$2:$A$32,$B28,[1]BIOPRODUCTS!$F$2:$F$32,"SALI",[1]BIOPRODUCTS!$I$2:$I$32,"&gt;="&amp;N$2,[1]BIOPRODUCTS!$I$2:$I$32,"&lt;"&amp;O$2)</f>
        <v>0</v>
      </c>
      <c r="O28">
        <f>-SUMIFS([1]BIOPRODUCTS!$E$2:$E$32,[1]BIOPRODUCTS!$A$2:$A$32,$B28,[1]BIOPRODUCTS!$F$2:$F$32,"SALI",[1]BIOPRODUCTS!$I$2:$I$32,"&gt;="&amp;O$2,[1]BIOPRODUCTS!$I$2:$I$32,"&lt;"&amp;P$2)</f>
        <v>0</v>
      </c>
      <c r="P28">
        <f>-SUMIFS([1]BIOPRODUCTS!$E$2:$E$32,[1]BIOPRODUCTS!$A$2:$A$32,$B28,[1]BIOPRODUCTS!$F$2:$F$32,"SALI",[1]BIOPRODUCTS!$I$2:$I$32,"&gt;="&amp;P$2,[1]BIOPRODUCTS!$I$2:$I$32,"&lt;"&amp;Q$2)</f>
        <v>0</v>
      </c>
      <c r="Q28">
        <f>-SUMIFS([1]BIOPRODUCTS!$E$2:$E$32,[1]BIOPRODUCTS!$A$2:$A$32,$B28,[1]BIOPRODUCTS!$F$2:$F$32,"SALI",[1]BIOPRODUCTS!$I$2:$I$32,"&gt;="&amp;Q$2,[1]BIOPRODUCTS!$I$2:$I$32,"&lt;"&amp;R$2)</f>
        <v>0</v>
      </c>
      <c r="R28">
        <f>-SUMIFS([1]BIOPRODUCTS!$E$2:$E$32,[1]BIOPRODUCTS!$A$2:$A$32,$B28,[1]BIOPRODUCTS!$F$2:$F$32,"SALI",[1]BIOPRODUCTS!$I$2:$I$32,"&gt;="&amp;R$2,[1]BIOPRODUCTS!$I$2:$I$32,"&lt;"&amp;S$2)</f>
        <v>0</v>
      </c>
      <c r="S28">
        <f>-SUMIFS([1]BIOPRODUCTS!$E$2:$E$32,[1]BIOPRODUCTS!$A$2:$A$32,$B28,[1]BIOPRODUCTS!$F$2:$F$32,"SALI",[1]BIOPRODUCTS!$I$2:$I$32,"&gt;="&amp;S$2,[1]BIOPRODUCTS!$I$2:$I$32,"&lt;"&amp;T$2)</f>
        <v>0</v>
      </c>
      <c r="T28">
        <f>-SUMIFS([1]BIOPRODUCTS!$E$2:$E$32,[1]BIOPRODUCTS!$A$2:$A$32,$B28,[1]BIOPRODUCTS!$F$2:$F$32,"SALI",[1]BIOPRODUCTS!$I$2:$I$32,"&gt;="&amp;T$2,[1]BIOPRODUCTS!$I$2:$I$32,"&lt;"&amp;U$2)</f>
        <v>0</v>
      </c>
      <c r="U28">
        <f>-SUMIFS([1]BIOPRODUCTS!$E$2:$E$32,[1]BIOPRODUCTS!$A$2:$A$32,$B28,[1]BIOPRODUCTS!$F$2:$F$32,"SALI",[1]BIOPRODUCTS!$I$2:$I$32,"&gt;="&amp;U$2,[1]BIOPRODUCTS!$I$2:$I$32,"&lt;"&amp;V$2)</f>
        <v>0</v>
      </c>
      <c r="V28">
        <f>-SUMIFS([1]BIOPRODUCTS!$E$2:$E$32,[1]BIOPRODUCTS!$A$2:$A$32,$B28,[1]BIOPRODUCTS!$F$2:$F$32,"SALI",[1]BIOPRODUCTS!$I$2:$I$32,"&gt;="&amp;V$2,[1]BIOPRODUCTS!$I$2:$I$32,"&lt;"&amp;W$2)</f>
        <v>0</v>
      </c>
      <c r="W28">
        <f>-SUMIFS([1]BIOPRODUCTS!$E$2:$E$32,[1]BIOPRODUCTS!$A$2:$A$32,$B28,[1]BIOPRODUCTS!$F$2:$F$32,"SALI",[1]BIOPRODUCTS!$I$2:$I$32,"&gt;="&amp;W$2,[1]BIOPRODUCTS!$I$2:$I$32,"&lt;"&amp;X$2)</f>
        <v>0</v>
      </c>
      <c r="X28">
        <f>-SUMIFS([1]BIOPRODUCTS!$E$2:$E$32,[1]BIOPRODUCTS!$A$2:$A$32,$B28,[1]BIOPRODUCTS!$F$2:$F$32,"SALI",[1]BIOPRODUCTS!$I$2:$I$32,"&gt;="&amp;X$2,[1]BIOPRODUCTS!$I$2:$I$32,"&lt;"&amp;Y$2)</f>
        <v>0</v>
      </c>
      <c r="Y28">
        <f>-SUMIFS([1]BIOPRODUCTS!$E$2:$E$32,[1]BIOPRODUCTS!$A$2:$A$32,$B28,[1]BIOPRODUCTS!$F$2:$F$32,"SALI",[1]BIOPRODUCTS!$I$2:$I$32,"&gt;="&amp;Y$2,[1]BIOPRODUCTS!$I$2:$I$32,"&lt;"&amp;Z$2)</f>
        <v>0</v>
      </c>
      <c r="Z28">
        <f>-SUMIFS([1]BIOPRODUCTS!$E$2:$E$32,[1]BIOPRODUCTS!$A$2:$A$32,$B28,[1]BIOPRODUCTS!$F$2:$F$32,"SALI",[1]BIOPRODUCTS!$I$2:$I$32,"&gt;="&amp;Z$2,[1]BIOPRODUCTS!$I$2:$I$32,"&lt;"&amp;AA$2)</f>
        <v>0</v>
      </c>
      <c r="AA28">
        <f>-SUMIFS([1]BIOPRODUCTS!$E$2:$E$32,[1]BIOPRODUCTS!$A$2:$A$32,$B28,[1]BIOPRODUCTS!$F$2:$F$32,"SALI",[1]BIOPRODUCTS!$I$2:$I$32,"&gt;="&amp;AA$2,[1]BIOPRODUCTS!$I$2:$I$32,"&lt;"&amp;AB$2)</f>
        <v>0</v>
      </c>
      <c r="AB28">
        <f>-SUMIFS([1]BIOPRODUCTS!$E$2:$E$32,[1]BIOPRODUCTS!$A$2:$A$32,$B28,[1]BIOPRODUCTS!$F$2:$F$32,"SALI",[1]BIOPRODUCTS!$I$2:$I$32,"&gt;="&amp;AB$2,[1]BIOPRODUCTS!$I$2:$I$32,"&lt;"&amp;AC$2)</f>
        <v>0</v>
      </c>
      <c r="AC28">
        <f>-SUMIFS([1]BIOPRODUCTS!$E$2:$E$32,[1]BIOPRODUCTS!$A$2:$A$32,$B28,[1]BIOPRODUCTS!$F$2:$F$32,"SALI",[1]BIOPRODUCTS!$I$2:$I$32,"&gt;="&amp;AC$2,[1]BIOPRODUCTS!$I$2:$I$32,"&lt;"&amp;AD$2)</f>
        <v>0</v>
      </c>
      <c r="AD28">
        <f>-SUMIFS([1]BIOPRODUCTS!$E$2:$E$32,[1]BIOPRODUCTS!$A$2:$A$32,$B28,[1]BIOPRODUCTS!$F$2:$F$32,"SALI",[1]BIOPRODUCTS!$I$2:$I$32,"&gt;="&amp;AD$2,[1]BIOPRODUCTS!$I$2:$I$32,"&lt;"&amp;AE$2)</f>
        <v>0</v>
      </c>
      <c r="AE28">
        <f>-SUMIFS([1]BIOPRODUCTS!$E$2:$E$32,[1]BIOPRODUCTS!$A$2:$A$32,$B28,[1]BIOPRODUCTS!$F$2:$F$32,"SALI",[1]BIOPRODUCTS!$I$2:$I$32,"&gt;="&amp;AE$2,[1]BIOPRODUCTS!$I$2:$I$32,"&lt;"&amp;AF$2)</f>
        <v>0</v>
      </c>
      <c r="AF28">
        <f>-SUMIFS([1]BIOPRODUCTS!$E$2:$E$32,[1]BIOPRODUCTS!$A$2:$A$32,$B28,[1]BIOPRODUCTS!$F$2:$F$32,"SALI",[1]BIOPRODUCTS!$I$2:$I$32,"&gt;="&amp;AF$2,[1]BIOPRODUCTS!$I$2:$I$32,"&lt;"&amp;AG$2)</f>
        <v>0</v>
      </c>
      <c r="AG28">
        <f>-SUMIFS([1]BIOPRODUCTS!$E$2:$E$32,[1]BIOPRODUCTS!$A$2:$A$32,$B28,[1]BIOPRODUCTS!$F$2:$F$32,"SALI",[1]BIOPRODUCTS!$I$2:$I$32,"&gt;="&amp;AG$2,[1]BIOPRODUCTS!$I$2:$I$32,"&lt;"&amp;AH$2)</f>
        <v>0</v>
      </c>
      <c r="AH28">
        <f>-SUMIFS([1]BIOPRODUCTS!$E$2:$E$32,[1]BIOPRODUCTS!$A$2:$A$32,$B28,[1]BIOPRODUCTS!$F$2:$F$32,"SALI",[1]BIOPRODUCTS!$I$2:$I$32,"&gt;="&amp;AH$2,[1]BIOPRODUCTS!$I$2:$I$32,"&lt;"&amp;AI$2)</f>
        <v>0</v>
      </c>
      <c r="AI28">
        <f>-SUMIFS([1]BIOPRODUCTS!$E$2:$E$32,[1]BIOPRODUCTS!$A$2:$A$32,$B28,[1]BIOPRODUCTS!$F$2:$F$32,"SALI",[1]BIOPRODUCTS!$I$2:$I$32,"&gt;="&amp;AI$2,[1]BIOPRODUCTS!$I$2:$I$32,"&lt;"&amp;AJ$2)</f>
        <v>0</v>
      </c>
      <c r="AJ28">
        <f>-SUMIFS([1]BIOPRODUCTS!$E$2:$E$32,[1]BIOPRODUCTS!$A$2:$A$32,$B28,[1]BIOPRODUCTS!$F$2:$F$32,"SALI",[1]BIOPRODUCTS!$I$2:$I$32,"&gt;="&amp;AJ$2,[1]BIOPRODUCTS!$I$2:$I$32,"&lt;"&amp;AK$2)</f>
        <v>0</v>
      </c>
      <c r="AK28">
        <f>-SUMIFS([1]BIOPRODUCTS!$E$2:$E$32,[1]BIOPRODUCTS!$A$2:$A$32,$B28,[1]BIOPRODUCTS!$F$2:$F$32,"SALI",[1]BIOPRODUCTS!$I$2:$I$32,"&gt;="&amp;AK$2,[1]BIOPRODUCTS!$I$2:$I$32,"&lt;"&amp;AL$2)</f>
        <v>0</v>
      </c>
      <c r="AL28">
        <f>-SUMIFS([1]BIOPRODUCTS!$E$2:$E$32,[1]BIOPRODUCTS!$A$2:$A$32,$B28,[1]BIOPRODUCTS!$F$2:$F$32,"SALI",[1]BIOPRODUCTS!$I$2:$I$32,"&gt;="&amp;AL$2,[1]BIOPRODUCTS!$I$2:$I$32,"&lt;"&amp;AM$2)</f>
        <v>0</v>
      </c>
      <c r="AN28">
        <f t="shared" si="0"/>
        <v>0</v>
      </c>
      <c r="AO28">
        <f t="shared" si="1"/>
        <v>37</v>
      </c>
    </row>
    <row r="29" spans="2:41" ht="15.75" thickBot="1" x14ac:dyDescent="0.3">
      <c r="B29" s="2" t="s">
        <v>26</v>
      </c>
      <c r="C29">
        <f>-SUMIFS([1]BIOPRODUCTS!$E$2:$E$32,[1]BIOPRODUCTS!$A$2:$A$32,$B29,[1]BIOPRODUCTS!$F$2:$F$32,"SALI",[1]BIOPRODUCTS!$I$2:$I$32,"&gt;="&amp;C$2,[1]BIOPRODUCTS!$I$2:$I$32,"&lt;"&amp;D$2)</f>
        <v>0</v>
      </c>
      <c r="D29">
        <f>-SUMIFS([1]BIOPRODUCTS!$E$2:$E$32,[1]BIOPRODUCTS!$A$2:$A$32,$B29,[1]BIOPRODUCTS!$F$2:$F$32,"SALI",[1]BIOPRODUCTS!$I$2:$I$32,"&gt;="&amp;D$2,[1]BIOPRODUCTS!$I$2:$I$32,"&lt;"&amp;E$2)</f>
        <v>0</v>
      </c>
      <c r="E29">
        <f>-SUMIFS([1]BIOPRODUCTS!$E$2:$E$32,[1]BIOPRODUCTS!$A$2:$A$32,$B29,[1]BIOPRODUCTS!$F$2:$F$32,"SALI",[1]BIOPRODUCTS!$I$2:$I$32,"&gt;="&amp;E$2,[1]BIOPRODUCTS!$I$2:$I$32,"&lt;"&amp;F$2)</f>
        <v>0</v>
      </c>
      <c r="F29">
        <f>-SUMIFS([1]BIOPRODUCTS!$E$2:$E$32,[1]BIOPRODUCTS!$A$2:$A$32,$B29,[1]BIOPRODUCTS!$F$2:$F$32,"SALI",[1]BIOPRODUCTS!$I$2:$I$32,"&gt;="&amp;F$2,[1]BIOPRODUCTS!$I$2:$I$32,"&lt;"&amp;G$2)</f>
        <v>0</v>
      </c>
      <c r="G29">
        <f>-SUMIFS([1]BIOPRODUCTS!$E$2:$E$32,[1]BIOPRODUCTS!$A$2:$A$32,$B29,[1]BIOPRODUCTS!$F$2:$F$32,"SALI",[1]BIOPRODUCTS!$I$2:$I$32,"&gt;="&amp;G$2,[1]BIOPRODUCTS!$I$2:$I$32,"&lt;"&amp;H$2)</f>
        <v>0</v>
      </c>
      <c r="H29">
        <f>-SUMIFS([1]BIOPRODUCTS!$E$2:$E$32,[1]BIOPRODUCTS!$A$2:$A$32,$B29,[1]BIOPRODUCTS!$F$2:$F$32,"SALI",[1]BIOPRODUCTS!$I$2:$I$32,"&gt;="&amp;H$2,[1]BIOPRODUCTS!$I$2:$I$32,"&lt;"&amp;I$2)</f>
        <v>0</v>
      </c>
      <c r="I29">
        <f>-SUMIFS([1]BIOPRODUCTS!$E$2:$E$32,[1]BIOPRODUCTS!$A$2:$A$32,$B29,[1]BIOPRODUCTS!$F$2:$F$32,"SALI",[1]BIOPRODUCTS!$I$2:$I$32,"&gt;="&amp;I$2,[1]BIOPRODUCTS!$I$2:$I$32,"&lt;"&amp;J$2)</f>
        <v>0</v>
      </c>
      <c r="J29">
        <f>-SUMIFS([1]BIOPRODUCTS!$E$2:$E$32,[1]BIOPRODUCTS!$A$2:$A$32,$B29,[1]BIOPRODUCTS!$F$2:$F$32,"SALI",[1]BIOPRODUCTS!$I$2:$I$32,"&gt;="&amp;J$2,[1]BIOPRODUCTS!$I$2:$I$32,"&lt;"&amp;K$2)</f>
        <v>0</v>
      </c>
      <c r="K29">
        <f>-SUMIFS([1]BIOPRODUCTS!$E$2:$E$32,[1]BIOPRODUCTS!$A$2:$A$32,$B29,[1]BIOPRODUCTS!$F$2:$F$32,"SALI",[1]BIOPRODUCTS!$I$2:$I$32,"&gt;="&amp;K$2,[1]BIOPRODUCTS!$I$2:$I$32,"&lt;"&amp;L$2)</f>
        <v>0</v>
      </c>
      <c r="L29">
        <f>-SUMIFS([1]BIOPRODUCTS!$E$2:$E$32,[1]BIOPRODUCTS!$A$2:$A$32,$B29,[1]BIOPRODUCTS!$F$2:$F$32,"SALI",[1]BIOPRODUCTS!$I$2:$I$32,"&gt;="&amp;L$2,[1]BIOPRODUCTS!$I$2:$I$32,"&lt;"&amp;M$2)</f>
        <v>0</v>
      </c>
      <c r="M29">
        <f>-SUMIFS([1]BIOPRODUCTS!$E$2:$E$32,[1]BIOPRODUCTS!$A$2:$A$32,$B29,[1]BIOPRODUCTS!$F$2:$F$32,"SALI",[1]BIOPRODUCTS!$I$2:$I$32,"&gt;="&amp;M$2,[1]BIOPRODUCTS!$I$2:$I$32,"&lt;"&amp;N$2)</f>
        <v>0</v>
      </c>
      <c r="N29">
        <f>-SUMIFS([1]BIOPRODUCTS!$E$2:$E$32,[1]BIOPRODUCTS!$A$2:$A$32,$B29,[1]BIOPRODUCTS!$F$2:$F$32,"SALI",[1]BIOPRODUCTS!$I$2:$I$32,"&gt;="&amp;N$2,[1]BIOPRODUCTS!$I$2:$I$32,"&lt;"&amp;O$2)</f>
        <v>0</v>
      </c>
      <c r="O29">
        <f>-SUMIFS([1]BIOPRODUCTS!$E$2:$E$32,[1]BIOPRODUCTS!$A$2:$A$32,$B29,[1]BIOPRODUCTS!$F$2:$F$32,"SALI",[1]BIOPRODUCTS!$I$2:$I$32,"&gt;="&amp;O$2,[1]BIOPRODUCTS!$I$2:$I$32,"&lt;"&amp;P$2)</f>
        <v>0</v>
      </c>
      <c r="P29">
        <f>-SUMIFS([1]BIOPRODUCTS!$E$2:$E$32,[1]BIOPRODUCTS!$A$2:$A$32,$B29,[1]BIOPRODUCTS!$F$2:$F$32,"SALI",[1]BIOPRODUCTS!$I$2:$I$32,"&gt;="&amp;P$2,[1]BIOPRODUCTS!$I$2:$I$32,"&lt;"&amp;Q$2)</f>
        <v>0</v>
      </c>
      <c r="Q29">
        <f>-SUMIFS([1]BIOPRODUCTS!$E$2:$E$32,[1]BIOPRODUCTS!$A$2:$A$32,$B29,[1]BIOPRODUCTS!$F$2:$F$32,"SALI",[1]BIOPRODUCTS!$I$2:$I$32,"&gt;="&amp;Q$2,[1]BIOPRODUCTS!$I$2:$I$32,"&lt;"&amp;R$2)</f>
        <v>0</v>
      </c>
      <c r="R29">
        <f>-SUMIFS([1]BIOPRODUCTS!$E$2:$E$32,[1]BIOPRODUCTS!$A$2:$A$32,$B29,[1]BIOPRODUCTS!$F$2:$F$32,"SALI",[1]BIOPRODUCTS!$I$2:$I$32,"&gt;="&amp;R$2,[1]BIOPRODUCTS!$I$2:$I$32,"&lt;"&amp;S$2)</f>
        <v>0</v>
      </c>
      <c r="S29">
        <f>-SUMIFS([1]BIOPRODUCTS!$E$2:$E$32,[1]BIOPRODUCTS!$A$2:$A$32,$B29,[1]BIOPRODUCTS!$F$2:$F$32,"SALI",[1]BIOPRODUCTS!$I$2:$I$32,"&gt;="&amp;S$2,[1]BIOPRODUCTS!$I$2:$I$32,"&lt;"&amp;T$2)</f>
        <v>0</v>
      </c>
      <c r="T29">
        <f>-SUMIFS([1]BIOPRODUCTS!$E$2:$E$32,[1]BIOPRODUCTS!$A$2:$A$32,$B29,[1]BIOPRODUCTS!$F$2:$F$32,"SALI",[1]BIOPRODUCTS!$I$2:$I$32,"&gt;="&amp;T$2,[1]BIOPRODUCTS!$I$2:$I$32,"&lt;"&amp;U$2)</f>
        <v>0</v>
      </c>
      <c r="U29">
        <f>-SUMIFS([1]BIOPRODUCTS!$E$2:$E$32,[1]BIOPRODUCTS!$A$2:$A$32,$B29,[1]BIOPRODUCTS!$F$2:$F$32,"SALI",[1]BIOPRODUCTS!$I$2:$I$32,"&gt;="&amp;U$2,[1]BIOPRODUCTS!$I$2:$I$32,"&lt;"&amp;V$2)</f>
        <v>0</v>
      </c>
      <c r="V29">
        <f>-SUMIFS([1]BIOPRODUCTS!$E$2:$E$32,[1]BIOPRODUCTS!$A$2:$A$32,$B29,[1]BIOPRODUCTS!$F$2:$F$32,"SALI",[1]BIOPRODUCTS!$I$2:$I$32,"&gt;="&amp;V$2,[1]BIOPRODUCTS!$I$2:$I$32,"&lt;"&amp;W$2)</f>
        <v>0</v>
      </c>
      <c r="W29">
        <f>-SUMIFS([1]BIOPRODUCTS!$E$2:$E$32,[1]BIOPRODUCTS!$A$2:$A$32,$B29,[1]BIOPRODUCTS!$F$2:$F$32,"SALI",[1]BIOPRODUCTS!$I$2:$I$32,"&gt;="&amp;W$2,[1]BIOPRODUCTS!$I$2:$I$32,"&lt;"&amp;X$2)</f>
        <v>0</v>
      </c>
      <c r="X29">
        <f>-SUMIFS([1]BIOPRODUCTS!$E$2:$E$32,[1]BIOPRODUCTS!$A$2:$A$32,$B29,[1]BIOPRODUCTS!$F$2:$F$32,"SALI",[1]BIOPRODUCTS!$I$2:$I$32,"&gt;="&amp;X$2,[1]BIOPRODUCTS!$I$2:$I$32,"&lt;"&amp;Y$2)</f>
        <v>0</v>
      </c>
      <c r="Y29">
        <f>-SUMIFS([1]BIOPRODUCTS!$E$2:$E$32,[1]BIOPRODUCTS!$A$2:$A$32,$B29,[1]BIOPRODUCTS!$F$2:$F$32,"SALI",[1]BIOPRODUCTS!$I$2:$I$32,"&gt;="&amp;Y$2,[1]BIOPRODUCTS!$I$2:$I$32,"&lt;"&amp;Z$2)</f>
        <v>0</v>
      </c>
      <c r="Z29">
        <f>-SUMIFS([1]BIOPRODUCTS!$E$2:$E$32,[1]BIOPRODUCTS!$A$2:$A$32,$B29,[1]BIOPRODUCTS!$F$2:$F$32,"SALI",[1]BIOPRODUCTS!$I$2:$I$32,"&gt;="&amp;Z$2,[1]BIOPRODUCTS!$I$2:$I$32,"&lt;"&amp;AA$2)</f>
        <v>0</v>
      </c>
      <c r="AA29">
        <f>-SUMIFS([1]BIOPRODUCTS!$E$2:$E$32,[1]BIOPRODUCTS!$A$2:$A$32,$B29,[1]BIOPRODUCTS!$F$2:$F$32,"SALI",[1]BIOPRODUCTS!$I$2:$I$32,"&gt;="&amp;AA$2,[1]BIOPRODUCTS!$I$2:$I$32,"&lt;"&amp;AB$2)</f>
        <v>0</v>
      </c>
      <c r="AB29">
        <f>-SUMIFS([1]BIOPRODUCTS!$E$2:$E$32,[1]BIOPRODUCTS!$A$2:$A$32,$B29,[1]BIOPRODUCTS!$F$2:$F$32,"SALI",[1]BIOPRODUCTS!$I$2:$I$32,"&gt;="&amp;AB$2,[1]BIOPRODUCTS!$I$2:$I$32,"&lt;"&amp;AC$2)</f>
        <v>0</v>
      </c>
      <c r="AC29">
        <f>-SUMIFS([1]BIOPRODUCTS!$E$2:$E$32,[1]BIOPRODUCTS!$A$2:$A$32,$B29,[1]BIOPRODUCTS!$F$2:$F$32,"SALI",[1]BIOPRODUCTS!$I$2:$I$32,"&gt;="&amp;AC$2,[1]BIOPRODUCTS!$I$2:$I$32,"&lt;"&amp;AD$2)</f>
        <v>0</v>
      </c>
      <c r="AD29">
        <f>-SUMIFS([1]BIOPRODUCTS!$E$2:$E$32,[1]BIOPRODUCTS!$A$2:$A$32,$B29,[1]BIOPRODUCTS!$F$2:$F$32,"SALI",[1]BIOPRODUCTS!$I$2:$I$32,"&gt;="&amp;AD$2,[1]BIOPRODUCTS!$I$2:$I$32,"&lt;"&amp;AE$2)</f>
        <v>0</v>
      </c>
      <c r="AE29">
        <f>-SUMIFS([1]BIOPRODUCTS!$E$2:$E$32,[1]BIOPRODUCTS!$A$2:$A$32,$B29,[1]BIOPRODUCTS!$F$2:$F$32,"SALI",[1]BIOPRODUCTS!$I$2:$I$32,"&gt;="&amp;AE$2,[1]BIOPRODUCTS!$I$2:$I$32,"&lt;"&amp;AF$2)</f>
        <v>0</v>
      </c>
      <c r="AF29">
        <f>-SUMIFS([1]BIOPRODUCTS!$E$2:$E$32,[1]BIOPRODUCTS!$A$2:$A$32,$B29,[1]BIOPRODUCTS!$F$2:$F$32,"SALI",[1]BIOPRODUCTS!$I$2:$I$32,"&gt;="&amp;AF$2,[1]BIOPRODUCTS!$I$2:$I$32,"&lt;"&amp;AG$2)</f>
        <v>0</v>
      </c>
      <c r="AG29">
        <f>-SUMIFS([1]BIOPRODUCTS!$E$2:$E$32,[1]BIOPRODUCTS!$A$2:$A$32,$B29,[1]BIOPRODUCTS!$F$2:$F$32,"SALI",[1]BIOPRODUCTS!$I$2:$I$32,"&gt;="&amp;AG$2,[1]BIOPRODUCTS!$I$2:$I$32,"&lt;"&amp;AH$2)</f>
        <v>0</v>
      </c>
      <c r="AH29">
        <f>-SUMIFS([1]BIOPRODUCTS!$E$2:$E$32,[1]BIOPRODUCTS!$A$2:$A$32,$B29,[1]BIOPRODUCTS!$F$2:$F$32,"SALI",[1]BIOPRODUCTS!$I$2:$I$32,"&gt;="&amp;AH$2,[1]BIOPRODUCTS!$I$2:$I$32,"&lt;"&amp;AI$2)</f>
        <v>0</v>
      </c>
      <c r="AI29">
        <f>-SUMIFS([1]BIOPRODUCTS!$E$2:$E$32,[1]BIOPRODUCTS!$A$2:$A$32,$B29,[1]BIOPRODUCTS!$F$2:$F$32,"SALI",[1]BIOPRODUCTS!$I$2:$I$32,"&gt;="&amp;AI$2,[1]BIOPRODUCTS!$I$2:$I$32,"&lt;"&amp;AJ$2)</f>
        <v>0</v>
      </c>
      <c r="AJ29">
        <f>-SUMIFS([1]BIOPRODUCTS!$E$2:$E$32,[1]BIOPRODUCTS!$A$2:$A$32,$B29,[1]BIOPRODUCTS!$F$2:$F$32,"SALI",[1]BIOPRODUCTS!$I$2:$I$32,"&gt;="&amp;AJ$2,[1]BIOPRODUCTS!$I$2:$I$32,"&lt;"&amp;AK$2)</f>
        <v>0</v>
      </c>
      <c r="AK29">
        <f>-SUMIFS([1]BIOPRODUCTS!$E$2:$E$32,[1]BIOPRODUCTS!$A$2:$A$32,$B29,[1]BIOPRODUCTS!$F$2:$F$32,"SALI",[1]BIOPRODUCTS!$I$2:$I$32,"&gt;="&amp;AK$2,[1]BIOPRODUCTS!$I$2:$I$32,"&lt;"&amp;AL$2)</f>
        <v>0</v>
      </c>
      <c r="AL29">
        <f>-SUMIFS([1]BIOPRODUCTS!$E$2:$E$32,[1]BIOPRODUCTS!$A$2:$A$32,$B29,[1]BIOPRODUCTS!$F$2:$F$32,"SALI",[1]BIOPRODUCTS!$I$2:$I$32,"&gt;="&amp;AL$2,[1]BIOPRODUCTS!$I$2:$I$32,"&lt;"&amp;AM$2)</f>
        <v>0</v>
      </c>
      <c r="AN29">
        <f t="shared" si="0"/>
        <v>0</v>
      </c>
      <c r="AO29">
        <f t="shared" si="1"/>
        <v>37</v>
      </c>
    </row>
    <row r="30" spans="2:41" ht="15.75" thickBot="1" x14ac:dyDescent="0.3">
      <c r="B30" s="2" t="s">
        <v>27</v>
      </c>
      <c r="C30">
        <f>-SUMIFS([1]BIOPRODUCTS!$E$2:$E$32,[1]BIOPRODUCTS!$A$2:$A$32,$B30,[1]BIOPRODUCTS!$F$2:$F$32,"SALI",[1]BIOPRODUCTS!$I$2:$I$32,"&gt;="&amp;C$2,[1]BIOPRODUCTS!$I$2:$I$32,"&lt;"&amp;D$2)</f>
        <v>0</v>
      </c>
      <c r="D30">
        <f>-SUMIFS([1]BIOPRODUCTS!$E$2:$E$32,[1]BIOPRODUCTS!$A$2:$A$32,$B30,[1]BIOPRODUCTS!$F$2:$F$32,"SALI",[1]BIOPRODUCTS!$I$2:$I$32,"&gt;="&amp;D$2,[1]BIOPRODUCTS!$I$2:$I$32,"&lt;"&amp;E$2)</f>
        <v>0</v>
      </c>
      <c r="E30">
        <f>-SUMIFS([1]BIOPRODUCTS!$E$2:$E$32,[1]BIOPRODUCTS!$A$2:$A$32,$B30,[1]BIOPRODUCTS!$F$2:$F$32,"SALI",[1]BIOPRODUCTS!$I$2:$I$32,"&gt;="&amp;E$2,[1]BIOPRODUCTS!$I$2:$I$32,"&lt;"&amp;F$2)</f>
        <v>0</v>
      </c>
      <c r="F30">
        <f>-SUMIFS([1]BIOPRODUCTS!$E$2:$E$32,[1]BIOPRODUCTS!$A$2:$A$32,$B30,[1]BIOPRODUCTS!$F$2:$F$32,"SALI",[1]BIOPRODUCTS!$I$2:$I$32,"&gt;="&amp;F$2,[1]BIOPRODUCTS!$I$2:$I$32,"&lt;"&amp;G$2)</f>
        <v>0</v>
      </c>
      <c r="G30">
        <f>-SUMIFS([1]BIOPRODUCTS!$E$2:$E$32,[1]BIOPRODUCTS!$A$2:$A$32,$B30,[1]BIOPRODUCTS!$F$2:$F$32,"SALI",[1]BIOPRODUCTS!$I$2:$I$32,"&gt;="&amp;G$2,[1]BIOPRODUCTS!$I$2:$I$32,"&lt;"&amp;H$2)</f>
        <v>0</v>
      </c>
      <c r="H30">
        <f>-SUMIFS([1]BIOPRODUCTS!$E$2:$E$32,[1]BIOPRODUCTS!$A$2:$A$32,$B30,[1]BIOPRODUCTS!$F$2:$F$32,"SALI",[1]BIOPRODUCTS!$I$2:$I$32,"&gt;="&amp;H$2,[1]BIOPRODUCTS!$I$2:$I$32,"&lt;"&amp;I$2)</f>
        <v>0</v>
      </c>
      <c r="I30">
        <f>-SUMIFS([1]BIOPRODUCTS!$E$2:$E$32,[1]BIOPRODUCTS!$A$2:$A$32,$B30,[1]BIOPRODUCTS!$F$2:$F$32,"SALI",[1]BIOPRODUCTS!$I$2:$I$32,"&gt;="&amp;I$2,[1]BIOPRODUCTS!$I$2:$I$32,"&lt;"&amp;J$2)</f>
        <v>0</v>
      </c>
      <c r="J30">
        <f>-SUMIFS([1]BIOPRODUCTS!$E$2:$E$32,[1]BIOPRODUCTS!$A$2:$A$32,$B30,[1]BIOPRODUCTS!$F$2:$F$32,"SALI",[1]BIOPRODUCTS!$I$2:$I$32,"&gt;="&amp;J$2,[1]BIOPRODUCTS!$I$2:$I$32,"&lt;"&amp;K$2)</f>
        <v>0</v>
      </c>
      <c r="K30">
        <f>-SUMIFS([1]BIOPRODUCTS!$E$2:$E$32,[1]BIOPRODUCTS!$A$2:$A$32,$B30,[1]BIOPRODUCTS!$F$2:$F$32,"SALI",[1]BIOPRODUCTS!$I$2:$I$32,"&gt;="&amp;K$2,[1]BIOPRODUCTS!$I$2:$I$32,"&lt;"&amp;L$2)</f>
        <v>0</v>
      </c>
      <c r="L30">
        <f>-SUMIFS([1]BIOPRODUCTS!$E$2:$E$32,[1]BIOPRODUCTS!$A$2:$A$32,$B30,[1]BIOPRODUCTS!$F$2:$F$32,"SALI",[1]BIOPRODUCTS!$I$2:$I$32,"&gt;="&amp;L$2,[1]BIOPRODUCTS!$I$2:$I$32,"&lt;"&amp;M$2)</f>
        <v>0</v>
      </c>
      <c r="M30">
        <f>-SUMIFS([1]BIOPRODUCTS!$E$2:$E$32,[1]BIOPRODUCTS!$A$2:$A$32,$B30,[1]BIOPRODUCTS!$F$2:$F$32,"SALI",[1]BIOPRODUCTS!$I$2:$I$32,"&gt;="&amp;M$2,[1]BIOPRODUCTS!$I$2:$I$32,"&lt;"&amp;N$2)</f>
        <v>0</v>
      </c>
      <c r="N30">
        <f>-SUMIFS([1]BIOPRODUCTS!$E$2:$E$32,[1]BIOPRODUCTS!$A$2:$A$32,$B30,[1]BIOPRODUCTS!$F$2:$F$32,"SALI",[1]BIOPRODUCTS!$I$2:$I$32,"&gt;="&amp;N$2,[1]BIOPRODUCTS!$I$2:$I$32,"&lt;"&amp;O$2)</f>
        <v>0</v>
      </c>
      <c r="O30">
        <f>-SUMIFS([1]BIOPRODUCTS!$E$2:$E$32,[1]BIOPRODUCTS!$A$2:$A$32,$B30,[1]BIOPRODUCTS!$F$2:$F$32,"SALI",[1]BIOPRODUCTS!$I$2:$I$32,"&gt;="&amp;O$2,[1]BIOPRODUCTS!$I$2:$I$32,"&lt;"&amp;P$2)</f>
        <v>0</v>
      </c>
      <c r="P30">
        <f>-SUMIFS([1]BIOPRODUCTS!$E$2:$E$32,[1]BIOPRODUCTS!$A$2:$A$32,$B30,[1]BIOPRODUCTS!$F$2:$F$32,"SALI",[1]BIOPRODUCTS!$I$2:$I$32,"&gt;="&amp;P$2,[1]BIOPRODUCTS!$I$2:$I$32,"&lt;"&amp;Q$2)</f>
        <v>0</v>
      </c>
      <c r="Q30">
        <f>-SUMIFS([1]BIOPRODUCTS!$E$2:$E$32,[1]BIOPRODUCTS!$A$2:$A$32,$B30,[1]BIOPRODUCTS!$F$2:$F$32,"SALI",[1]BIOPRODUCTS!$I$2:$I$32,"&gt;="&amp;Q$2,[1]BIOPRODUCTS!$I$2:$I$32,"&lt;"&amp;R$2)</f>
        <v>0</v>
      </c>
      <c r="R30">
        <f>-SUMIFS([1]BIOPRODUCTS!$E$2:$E$32,[1]BIOPRODUCTS!$A$2:$A$32,$B30,[1]BIOPRODUCTS!$F$2:$F$32,"SALI",[1]BIOPRODUCTS!$I$2:$I$32,"&gt;="&amp;R$2,[1]BIOPRODUCTS!$I$2:$I$32,"&lt;"&amp;S$2)</f>
        <v>0</v>
      </c>
      <c r="S30">
        <f>-SUMIFS([1]BIOPRODUCTS!$E$2:$E$32,[1]BIOPRODUCTS!$A$2:$A$32,$B30,[1]BIOPRODUCTS!$F$2:$F$32,"SALI",[1]BIOPRODUCTS!$I$2:$I$32,"&gt;="&amp;S$2,[1]BIOPRODUCTS!$I$2:$I$32,"&lt;"&amp;T$2)</f>
        <v>0</v>
      </c>
      <c r="T30">
        <f>-SUMIFS([1]BIOPRODUCTS!$E$2:$E$32,[1]BIOPRODUCTS!$A$2:$A$32,$B30,[1]BIOPRODUCTS!$F$2:$F$32,"SALI",[1]BIOPRODUCTS!$I$2:$I$32,"&gt;="&amp;T$2,[1]BIOPRODUCTS!$I$2:$I$32,"&lt;"&amp;U$2)</f>
        <v>0</v>
      </c>
      <c r="U30">
        <f>-SUMIFS([1]BIOPRODUCTS!$E$2:$E$32,[1]BIOPRODUCTS!$A$2:$A$32,$B30,[1]BIOPRODUCTS!$F$2:$F$32,"SALI",[1]BIOPRODUCTS!$I$2:$I$32,"&gt;="&amp;U$2,[1]BIOPRODUCTS!$I$2:$I$32,"&lt;"&amp;V$2)</f>
        <v>0</v>
      </c>
      <c r="V30">
        <f>-SUMIFS([1]BIOPRODUCTS!$E$2:$E$32,[1]BIOPRODUCTS!$A$2:$A$32,$B30,[1]BIOPRODUCTS!$F$2:$F$32,"SALI",[1]BIOPRODUCTS!$I$2:$I$32,"&gt;="&amp;V$2,[1]BIOPRODUCTS!$I$2:$I$32,"&lt;"&amp;W$2)</f>
        <v>0</v>
      </c>
      <c r="W30">
        <f>-SUMIFS([1]BIOPRODUCTS!$E$2:$E$32,[1]BIOPRODUCTS!$A$2:$A$32,$B30,[1]BIOPRODUCTS!$F$2:$F$32,"SALI",[1]BIOPRODUCTS!$I$2:$I$32,"&gt;="&amp;W$2,[1]BIOPRODUCTS!$I$2:$I$32,"&lt;"&amp;X$2)</f>
        <v>0</v>
      </c>
      <c r="X30">
        <f>-SUMIFS([1]BIOPRODUCTS!$E$2:$E$32,[1]BIOPRODUCTS!$A$2:$A$32,$B30,[1]BIOPRODUCTS!$F$2:$F$32,"SALI",[1]BIOPRODUCTS!$I$2:$I$32,"&gt;="&amp;X$2,[1]BIOPRODUCTS!$I$2:$I$32,"&lt;"&amp;Y$2)</f>
        <v>0</v>
      </c>
      <c r="Y30">
        <f>-SUMIFS([1]BIOPRODUCTS!$E$2:$E$32,[1]BIOPRODUCTS!$A$2:$A$32,$B30,[1]BIOPRODUCTS!$F$2:$F$32,"SALI",[1]BIOPRODUCTS!$I$2:$I$32,"&gt;="&amp;Y$2,[1]BIOPRODUCTS!$I$2:$I$32,"&lt;"&amp;Z$2)</f>
        <v>0</v>
      </c>
      <c r="Z30">
        <f>-SUMIFS([1]BIOPRODUCTS!$E$2:$E$32,[1]BIOPRODUCTS!$A$2:$A$32,$B30,[1]BIOPRODUCTS!$F$2:$F$32,"SALI",[1]BIOPRODUCTS!$I$2:$I$32,"&gt;="&amp;Z$2,[1]BIOPRODUCTS!$I$2:$I$32,"&lt;"&amp;AA$2)</f>
        <v>0</v>
      </c>
      <c r="AA30">
        <f>-SUMIFS([1]BIOPRODUCTS!$E$2:$E$32,[1]BIOPRODUCTS!$A$2:$A$32,$B30,[1]BIOPRODUCTS!$F$2:$F$32,"SALI",[1]BIOPRODUCTS!$I$2:$I$32,"&gt;="&amp;AA$2,[1]BIOPRODUCTS!$I$2:$I$32,"&lt;"&amp;AB$2)</f>
        <v>0</v>
      </c>
      <c r="AB30">
        <f>-SUMIFS([1]BIOPRODUCTS!$E$2:$E$32,[1]BIOPRODUCTS!$A$2:$A$32,$B30,[1]BIOPRODUCTS!$F$2:$F$32,"SALI",[1]BIOPRODUCTS!$I$2:$I$32,"&gt;="&amp;AB$2,[1]BIOPRODUCTS!$I$2:$I$32,"&lt;"&amp;AC$2)</f>
        <v>0</v>
      </c>
      <c r="AC30">
        <f>-SUMIFS([1]BIOPRODUCTS!$E$2:$E$32,[1]BIOPRODUCTS!$A$2:$A$32,$B30,[1]BIOPRODUCTS!$F$2:$F$32,"SALI",[1]BIOPRODUCTS!$I$2:$I$32,"&gt;="&amp;AC$2,[1]BIOPRODUCTS!$I$2:$I$32,"&lt;"&amp;AD$2)</f>
        <v>0</v>
      </c>
      <c r="AD30">
        <f>-SUMIFS([1]BIOPRODUCTS!$E$2:$E$32,[1]BIOPRODUCTS!$A$2:$A$32,$B30,[1]BIOPRODUCTS!$F$2:$F$32,"SALI",[1]BIOPRODUCTS!$I$2:$I$32,"&gt;="&amp;AD$2,[1]BIOPRODUCTS!$I$2:$I$32,"&lt;"&amp;AE$2)</f>
        <v>0</v>
      </c>
      <c r="AE30">
        <f>-SUMIFS([1]BIOPRODUCTS!$E$2:$E$32,[1]BIOPRODUCTS!$A$2:$A$32,$B30,[1]BIOPRODUCTS!$F$2:$F$32,"SALI",[1]BIOPRODUCTS!$I$2:$I$32,"&gt;="&amp;AE$2,[1]BIOPRODUCTS!$I$2:$I$32,"&lt;"&amp;AF$2)</f>
        <v>0</v>
      </c>
      <c r="AF30">
        <f>-SUMIFS([1]BIOPRODUCTS!$E$2:$E$32,[1]BIOPRODUCTS!$A$2:$A$32,$B30,[1]BIOPRODUCTS!$F$2:$F$32,"SALI",[1]BIOPRODUCTS!$I$2:$I$32,"&gt;="&amp;AF$2,[1]BIOPRODUCTS!$I$2:$I$32,"&lt;"&amp;AG$2)</f>
        <v>0</v>
      </c>
      <c r="AG30">
        <f>-SUMIFS([1]BIOPRODUCTS!$E$2:$E$32,[1]BIOPRODUCTS!$A$2:$A$32,$B30,[1]BIOPRODUCTS!$F$2:$F$32,"SALI",[1]BIOPRODUCTS!$I$2:$I$32,"&gt;="&amp;AG$2,[1]BIOPRODUCTS!$I$2:$I$32,"&lt;"&amp;AH$2)</f>
        <v>0</v>
      </c>
      <c r="AH30">
        <f>-SUMIFS([1]BIOPRODUCTS!$E$2:$E$32,[1]BIOPRODUCTS!$A$2:$A$32,$B30,[1]BIOPRODUCTS!$F$2:$F$32,"SALI",[1]BIOPRODUCTS!$I$2:$I$32,"&gt;="&amp;AH$2,[1]BIOPRODUCTS!$I$2:$I$32,"&lt;"&amp;AI$2)</f>
        <v>0</v>
      </c>
      <c r="AI30">
        <f>-SUMIFS([1]BIOPRODUCTS!$E$2:$E$32,[1]BIOPRODUCTS!$A$2:$A$32,$B30,[1]BIOPRODUCTS!$F$2:$F$32,"SALI",[1]BIOPRODUCTS!$I$2:$I$32,"&gt;="&amp;AI$2,[1]BIOPRODUCTS!$I$2:$I$32,"&lt;"&amp;AJ$2)</f>
        <v>0</v>
      </c>
      <c r="AJ30">
        <f>-SUMIFS([1]BIOPRODUCTS!$E$2:$E$32,[1]BIOPRODUCTS!$A$2:$A$32,$B30,[1]BIOPRODUCTS!$F$2:$F$32,"SALI",[1]BIOPRODUCTS!$I$2:$I$32,"&gt;="&amp;AJ$2,[1]BIOPRODUCTS!$I$2:$I$32,"&lt;"&amp;AK$2)</f>
        <v>0</v>
      </c>
      <c r="AK30">
        <f>-SUMIFS([1]BIOPRODUCTS!$E$2:$E$32,[1]BIOPRODUCTS!$A$2:$A$32,$B30,[1]BIOPRODUCTS!$F$2:$F$32,"SALI",[1]BIOPRODUCTS!$I$2:$I$32,"&gt;="&amp;AK$2,[1]BIOPRODUCTS!$I$2:$I$32,"&lt;"&amp;AL$2)</f>
        <v>0</v>
      </c>
      <c r="AL30">
        <f>-SUMIFS([1]BIOPRODUCTS!$E$2:$E$32,[1]BIOPRODUCTS!$A$2:$A$32,$B30,[1]BIOPRODUCTS!$F$2:$F$32,"SALI",[1]BIOPRODUCTS!$I$2:$I$32,"&gt;="&amp;AL$2,[1]BIOPRODUCTS!$I$2:$I$32,"&lt;"&amp;AM$2)</f>
        <v>0</v>
      </c>
      <c r="AN30">
        <f t="shared" si="0"/>
        <v>0</v>
      </c>
      <c r="AO30">
        <f t="shared" si="1"/>
        <v>37</v>
      </c>
    </row>
    <row r="31" spans="2:41" ht="15.75" thickBot="1" x14ac:dyDescent="0.3">
      <c r="B31" s="2" t="s">
        <v>28</v>
      </c>
      <c r="C31">
        <f>-SUMIFS([1]BIOPRODUCTS!$E$2:$E$32,[1]BIOPRODUCTS!$A$2:$A$32,$B31,[1]BIOPRODUCTS!$F$2:$F$32,"SALI",[1]BIOPRODUCTS!$I$2:$I$32,"&gt;="&amp;C$2,[1]BIOPRODUCTS!$I$2:$I$32,"&lt;"&amp;D$2)</f>
        <v>0</v>
      </c>
      <c r="D31">
        <f>-SUMIFS([1]BIOPRODUCTS!$E$2:$E$32,[1]BIOPRODUCTS!$A$2:$A$32,$B31,[1]BIOPRODUCTS!$F$2:$F$32,"SALI",[1]BIOPRODUCTS!$I$2:$I$32,"&gt;="&amp;D$2,[1]BIOPRODUCTS!$I$2:$I$32,"&lt;"&amp;E$2)</f>
        <v>0</v>
      </c>
      <c r="E31">
        <f>-SUMIFS([1]BIOPRODUCTS!$E$2:$E$32,[1]BIOPRODUCTS!$A$2:$A$32,$B31,[1]BIOPRODUCTS!$F$2:$F$32,"SALI",[1]BIOPRODUCTS!$I$2:$I$32,"&gt;="&amp;E$2,[1]BIOPRODUCTS!$I$2:$I$32,"&lt;"&amp;F$2)</f>
        <v>0</v>
      </c>
      <c r="F31">
        <f>-SUMIFS([1]BIOPRODUCTS!$E$2:$E$32,[1]BIOPRODUCTS!$A$2:$A$32,$B31,[1]BIOPRODUCTS!$F$2:$F$32,"SALI",[1]BIOPRODUCTS!$I$2:$I$32,"&gt;="&amp;F$2,[1]BIOPRODUCTS!$I$2:$I$32,"&lt;"&amp;G$2)</f>
        <v>0</v>
      </c>
      <c r="G31">
        <f>-SUMIFS([1]BIOPRODUCTS!$E$2:$E$32,[1]BIOPRODUCTS!$A$2:$A$32,$B31,[1]BIOPRODUCTS!$F$2:$F$32,"SALI",[1]BIOPRODUCTS!$I$2:$I$32,"&gt;="&amp;G$2,[1]BIOPRODUCTS!$I$2:$I$32,"&lt;"&amp;H$2)</f>
        <v>0</v>
      </c>
      <c r="H31">
        <f>-SUMIFS([1]BIOPRODUCTS!$E$2:$E$32,[1]BIOPRODUCTS!$A$2:$A$32,$B31,[1]BIOPRODUCTS!$F$2:$F$32,"SALI",[1]BIOPRODUCTS!$I$2:$I$32,"&gt;="&amp;H$2,[1]BIOPRODUCTS!$I$2:$I$32,"&lt;"&amp;I$2)</f>
        <v>0</v>
      </c>
      <c r="I31">
        <f>-SUMIFS([1]BIOPRODUCTS!$E$2:$E$32,[1]BIOPRODUCTS!$A$2:$A$32,$B31,[1]BIOPRODUCTS!$F$2:$F$32,"SALI",[1]BIOPRODUCTS!$I$2:$I$32,"&gt;="&amp;I$2,[1]BIOPRODUCTS!$I$2:$I$32,"&lt;"&amp;J$2)</f>
        <v>0</v>
      </c>
      <c r="J31">
        <f>-SUMIFS([1]BIOPRODUCTS!$E$2:$E$32,[1]BIOPRODUCTS!$A$2:$A$32,$B31,[1]BIOPRODUCTS!$F$2:$F$32,"SALI",[1]BIOPRODUCTS!$I$2:$I$32,"&gt;="&amp;J$2,[1]BIOPRODUCTS!$I$2:$I$32,"&lt;"&amp;K$2)</f>
        <v>0</v>
      </c>
      <c r="K31">
        <f>-SUMIFS([1]BIOPRODUCTS!$E$2:$E$32,[1]BIOPRODUCTS!$A$2:$A$32,$B31,[1]BIOPRODUCTS!$F$2:$F$32,"SALI",[1]BIOPRODUCTS!$I$2:$I$32,"&gt;="&amp;K$2,[1]BIOPRODUCTS!$I$2:$I$32,"&lt;"&amp;L$2)</f>
        <v>0</v>
      </c>
      <c r="L31">
        <f>-SUMIFS([1]BIOPRODUCTS!$E$2:$E$32,[1]BIOPRODUCTS!$A$2:$A$32,$B31,[1]BIOPRODUCTS!$F$2:$F$32,"SALI",[1]BIOPRODUCTS!$I$2:$I$32,"&gt;="&amp;L$2,[1]BIOPRODUCTS!$I$2:$I$32,"&lt;"&amp;M$2)</f>
        <v>0</v>
      </c>
      <c r="M31">
        <f>-SUMIFS([1]BIOPRODUCTS!$E$2:$E$32,[1]BIOPRODUCTS!$A$2:$A$32,$B31,[1]BIOPRODUCTS!$F$2:$F$32,"SALI",[1]BIOPRODUCTS!$I$2:$I$32,"&gt;="&amp;M$2,[1]BIOPRODUCTS!$I$2:$I$32,"&lt;"&amp;N$2)</f>
        <v>0</v>
      </c>
      <c r="N31">
        <f>-SUMIFS([1]BIOPRODUCTS!$E$2:$E$32,[1]BIOPRODUCTS!$A$2:$A$32,$B31,[1]BIOPRODUCTS!$F$2:$F$32,"SALI",[1]BIOPRODUCTS!$I$2:$I$32,"&gt;="&amp;N$2,[1]BIOPRODUCTS!$I$2:$I$32,"&lt;"&amp;O$2)</f>
        <v>0</v>
      </c>
      <c r="O31">
        <f>-SUMIFS([1]BIOPRODUCTS!$E$2:$E$32,[1]BIOPRODUCTS!$A$2:$A$32,$B31,[1]BIOPRODUCTS!$F$2:$F$32,"SALI",[1]BIOPRODUCTS!$I$2:$I$32,"&gt;="&amp;O$2,[1]BIOPRODUCTS!$I$2:$I$32,"&lt;"&amp;P$2)</f>
        <v>0</v>
      </c>
      <c r="P31">
        <f>-SUMIFS([1]BIOPRODUCTS!$E$2:$E$32,[1]BIOPRODUCTS!$A$2:$A$32,$B31,[1]BIOPRODUCTS!$F$2:$F$32,"SALI",[1]BIOPRODUCTS!$I$2:$I$32,"&gt;="&amp;P$2,[1]BIOPRODUCTS!$I$2:$I$32,"&lt;"&amp;Q$2)</f>
        <v>0</v>
      </c>
      <c r="Q31">
        <f>-SUMIFS([1]BIOPRODUCTS!$E$2:$E$32,[1]BIOPRODUCTS!$A$2:$A$32,$B31,[1]BIOPRODUCTS!$F$2:$F$32,"SALI",[1]BIOPRODUCTS!$I$2:$I$32,"&gt;="&amp;Q$2,[1]BIOPRODUCTS!$I$2:$I$32,"&lt;"&amp;R$2)</f>
        <v>0</v>
      </c>
      <c r="R31">
        <f>-SUMIFS([1]BIOPRODUCTS!$E$2:$E$32,[1]BIOPRODUCTS!$A$2:$A$32,$B31,[1]BIOPRODUCTS!$F$2:$F$32,"SALI",[1]BIOPRODUCTS!$I$2:$I$32,"&gt;="&amp;R$2,[1]BIOPRODUCTS!$I$2:$I$32,"&lt;"&amp;S$2)</f>
        <v>0</v>
      </c>
      <c r="S31">
        <f>-SUMIFS([1]BIOPRODUCTS!$E$2:$E$32,[1]BIOPRODUCTS!$A$2:$A$32,$B31,[1]BIOPRODUCTS!$F$2:$F$32,"SALI",[1]BIOPRODUCTS!$I$2:$I$32,"&gt;="&amp;S$2,[1]BIOPRODUCTS!$I$2:$I$32,"&lt;"&amp;T$2)</f>
        <v>0</v>
      </c>
      <c r="T31">
        <f>-SUMIFS([1]BIOPRODUCTS!$E$2:$E$32,[1]BIOPRODUCTS!$A$2:$A$32,$B31,[1]BIOPRODUCTS!$F$2:$F$32,"SALI",[1]BIOPRODUCTS!$I$2:$I$32,"&gt;="&amp;T$2,[1]BIOPRODUCTS!$I$2:$I$32,"&lt;"&amp;U$2)</f>
        <v>0</v>
      </c>
      <c r="U31">
        <f>-SUMIFS([1]BIOPRODUCTS!$E$2:$E$32,[1]BIOPRODUCTS!$A$2:$A$32,$B31,[1]BIOPRODUCTS!$F$2:$F$32,"SALI",[1]BIOPRODUCTS!$I$2:$I$32,"&gt;="&amp;U$2,[1]BIOPRODUCTS!$I$2:$I$32,"&lt;"&amp;V$2)</f>
        <v>0</v>
      </c>
      <c r="V31">
        <f>-SUMIFS([1]BIOPRODUCTS!$E$2:$E$32,[1]BIOPRODUCTS!$A$2:$A$32,$B31,[1]BIOPRODUCTS!$F$2:$F$32,"SALI",[1]BIOPRODUCTS!$I$2:$I$32,"&gt;="&amp;V$2,[1]BIOPRODUCTS!$I$2:$I$32,"&lt;"&amp;W$2)</f>
        <v>0</v>
      </c>
      <c r="W31">
        <f>-SUMIFS([1]BIOPRODUCTS!$E$2:$E$32,[1]BIOPRODUCTS!$A$2:$A$32,$B31,[1]BIOPRODUCTS!$F$2:$F$32,"SALI",[1]BIOPRODUCTS!$I$2:$I$32,"&gt;="&amp;W$2,[1]BIOPRODUCTS!$I$2:$I$32,"&lt;"&amp;X$2)</f>
        <v>0</v>
      </c>
      <c r="X31">
        <f>-SUMIFS([1]BIOPRODUCTS!$E$2:$E$32,[1]BIOPRODUCTS!$A$2:$A$32,$B31,[1]BIOPRODUCTS!$F$2:$F$32,"SALI",[1]BIOPRODUCTS!$I$2:$I$32,"&gt;="&amp;X$2,[1]BIOPRODUCTS!$I$2:$I$32,"&lt;"&amp;Y$2)</f>
        <v>0</v>
      </c>
      <c r="Y31">
        <f>-SUMIFS([1]BIOPRODUCTS!$E$2:$E$32,[1]BIOPRODUCTS!$A$2:$A$32,$B31,[1]BIOPRODUCTS!$F$2:$F$32,"SALI",[1]BIOPRODUCTS!$I$2:$I$32,"&gt;="&amp;Y$2,[1]BIOPRODUCTS!$I$2:$I$32,"&lt;"&amp;Z$2)</f>
        <v>0</v>
      </c>
      <c r="Z31">
        <f>-SUMIFS([1]BIOPRODUCTS!$E$2:$E$32,[1]BIOPRODUCTS!$A$2:$A$32,$B31,[1]BIOPRODUCTS!$F$2:$F$32,"SALI",[1]BIOPRODUCTS!$I$2:$I$32,"&gt;="&amp;Z$2,[1]BIOPRODUCTS!$I$2:$I$32,"&lt;"&amp;AA$2)</f>
        <v>0</v>
      </c>
      <c r="AA31">
        <f>-SUMIFS([1]BIOPRODUCTS!$E$2:$E$32,[1]BIOPRODUCTS!$A$2:$A$32,$B31,[1]BIOPRODUCTS!$F$2:$F$32,"SALI",[1]BIOPRODUCTS!$I$2:$I$32,"&gt;="&amp;AA$2,[1]BIOPRODUCTS!$I$2:$I$32,"&lt;"&amp;AB$2)</f>
        <v>0</v>
      </c>
      <c r="AB31">
        <f>-SUMIFS([1]BIOPRODUCTS!$E$2:$E$32,[1]BIOPRODUCTS!$A$2:$A$32,$B31,[1]BIOPRODUCTS!$F$2:$F$32,"SALI",[1]BIOPRODUCTS!$I$2:$I$32,"&gt;="&amp;AB$2,[1]BIOPRODUCTS!$I$2:$I$32,"&lt;"&amp;AC$2)</f>
        <v>0</v>
      </c>
      <c r="AC31">
        <f>-SUMIFS([1]BIOPRODUCTS!$E$2:$E$32,[1]BIOPRODUCTS!$A$2:$A$32,$B31,[1]BIOPRODUCTS!$F$2:$F$32,"SALI",[1]BIOPRODUCTS!$I$2:$I$32,"&gt;="&amp;AC$2,[1]BIOPRODUCTS!$I$2:$I$32,"&lt;"&amp;AD$2)</f>
        <v>0</v>
      </c>
      <c r="AD31">
        <f>-SUMIFS([1]BIOPRODUCTS!$E$2:$E$32,[1]BIOPRODUCTS!$A$2:$A$32,$B31,[1]BIOPRODUCTS!$F$2:$F$32,"SALI",[1]BIOPRODUCTS!$I$2:$I$32,"&gt;="&amp;AD$2,[1]BIOPRODUCTS!$I$2:$I$32,"&lt;"&amp;AE$2)</f>
        <v>0</v>
      </c>
      <c r="AE31">
        <f>-SUMIFS([1]BIOPRODUCTS!$E$2:$E$32,[1]BIOPRODUCTS!$A$2:$A$32,$B31,[1]BIOPRODUCTS!$F$2:$F$32,"SALI",[1]BIOPRODUCTS!$I$2:$I$32,"&gt;="&amp;AE$2,[1]BIOPRODUCTS!$I$2:$I$32,"&lt;"&amp;AF$2)</f>
        <v>0</v>
      </c>
      <c r="AF31">
        <f>-SUMIFS([1]BIOPRODUCTS!$E$2:$E$32,[1]BIOPRODUCTS!$A$2:$A$32,$B31,[1]BIOPRODUCTS!$F$2:$F$32,"SALI",[1]BIOPRODUCTS!$I$2:$I$32,"&gt;="&amp;AF$2,[1]BIOPRODUCTS!$I$2:$I$32,"&lt;"&amp;AG$2)</f>
        <v>0</v>
      </c>
      <c r="AG31">
        <f>-SUMIFS([1]BIOPRODUCTS!$E$2:$E$32,[1]BIOPRODUCTS!$A$2:$A$32,$B31,[1]BIOPRODUCTS!$F$2:$F$32,"SALI",[1]BIOPRODUCTS!$I$2:$I$32,"&gt;="&amp;AG$2,[1]BIOPRODUCTS!$I$2:$I$32,"&lt;"&amp;AH$2)</f>
        <v>0</v>
      </c>
      <c r="AH31">
        <f>-SUMIFS([1]BIOPRODUCTS!$E$2:$E$32,[1]BIOPRODUCTS!$A$2:$A$32,$B31,[1]BIOPRODUCTS!$F$2:$F$32,"SALI",[1]BIOPRODUCTS!$I$2:$I$32,"&gt;="&amp;AH$2,[1]BIOPRODUCTS!$I$2:$I$32,"&lt;"&amp;AI$2)</f>
        <v>0</v>
      </c>
      <c r="AI31">
        <f>-SUMIFS([1]BIOPRODUCTS!$E$2:$E$32,[1]BIOPRODUCTS!$A$2:$A$32,$B31,[1]BIOPRODUCTS!$F$2:$F$32,"SALI",[1]BIOPRODUCTS!$I$2:$I$32,"&gt;="&amp;AI$2,[1]BIOPRODUCTS!$I$2:$I$32,"&lt;"&amp;AJ$2)</f>
        <v>0</v>
      </c>
      <c r="AJ31">
        <f>-SUMIFS([1]BIOPRODUCTS!$E$2:$E$32,[1]BIOPRODUCTS!$A$2:$A$32,$B31,[1]BIOPRODUCTS!$F$2:$F$32,"SALI",[1]BIOPRODUCTS!$I$2:$I$32,"&gt;="&amp;AJ$2,[1]BIOPRODUCTS!$I$2:$I$32,"&lt;"&amp;AK$2)</f>
        <v>0</v>
      </c>
      <c r="AK31">
        <f>-SUMIFS([1]BIOPRODUCTS!$E$2:$E$32,[1]BIOPRODUCTS!$A$2:$A$32,$B31,[1]BIOPRODUCTS!$F$2:$F$32,"SALI",[1]BIOPRODUCTS!$I$2:$I$32,"&gt;="&amp;AK$2,[1]BIOPRODUCTS!$I$2:$I$32,"&lt;"&amp;AL$2)</f>
        <v>0</v>
      </c>
      <c r="AL31">
        <f>-SUMIFS([1]BIOPRODUCTS!$E$2:$E$32,[1]BIOPRODUCTS!$A$2:$A$32,$B31,[1]BIOPRODUCTS!$F$2:$F$32,"SALI",[1]BIOPRODUCTS!$I$2:$I$32,"&gt;="&amp;AL$2,[1]BIOPRODUCTS!$I$2:$I$32,"&lt;"&amp;AM$2)</f>
        <v>0</v>
      </c>
      <c r="AN31">
        <f t="shared" si="0"/>
        <v>0</v>
      </c>
      <c r="AO31">
        <f t="shared" si="1"/>
        <v>37</v>
      </c>
    </row>
    <row r="32" spans="2:41" ht="15.75" thickBot="1" x14ac:dyDescent="0.3">
      <c r="B32" s="2" t="s">
        <v>29</v>
      </c>
      <c r="C32">
        <f>-SUMIFS([1]BIOPRODUCTS!$E$2:$E$32,[1]BIOPRODUCTS!$A$2:$A$32,$B32,[1]BIOPRODUCTS!$F$2:$F$32,"SALI",[1]BIOPRODUCTS!$I$2:$I$32,"&gt;="&amp;C$2,[1]BIOPRODUCTS!$I$2:$I$32,"&lt;"&amp;D$2)</f>
        <v>0</v>
      </c>
      <c r="D32">
        <f>-SUMIFS([1]BIOPRODUCTS!$E$2:$E$32,[1]BIOPRODUCTS!$A$2:$A$32,$B32,[1]BIOPRODUCTS!$F$2:$F$32,"SALI",[1]BIOPRODUCTS!$I$2:$I$32,"&gt;="&amp;D$2,[1]BIOPRODUCTS!$I$2:$I$32,"&lt;"&amp;E$2)</f>
        <v>0</v>
      </c>
      <c r="E32">
        <f>-SUMIFS([1]BIOPRODUCTS!$E$2:$E$32,[1]BIOPRODUCTS!$A$2:$A$32,$B32,[1]BIOPRODUCTS!$F$2:$F$32,"SALI",[1]BIOPRODUCTS!$I$2:$I$32,"&gt;="&amp;E$2,[1]BIOPRODUCTS!$I$2:$I$32,"&lt;"&amp;F$2)</f>
        <v>0</v>
      </c>
      <c r="F32">
        <f>-SUMIFS([1]BIOPRODUCTS!$E$2:$E$32,[1]BIOPRODUCTS!$A$2:$A$32,$B32,[1]BIOPRODUCTS!$F$2:$F$32,"SALI",[1]BIOPRODUCTS!$I$2:$I$32,"&gt;="&amp;F$2,[1]BIOPRODUCTS!$I$2:$I$32,"&lt;"&amp;G$2)</f>
        <v>0</v>
      </c>
      <c r="G32">
        <f>-SUMIFS([1]BIOPRODUCTS!$E$2:$E$32,[1]BIOPRODUCTS!$A$2:$A$32,$B32,[1]BIOPRODUCTS!$F$2:$F$32,"SALI",[1]BIOPRODUCTS!$I$2:$I$32,"&gt;="&amp;G$2,[1]BIOPRODUCTS!$I$2:$I$32,"&lt;"&amp;H$2)</f>
        <v>0</v>
      </c>
      <c r="H32">
        <f>-SUMIFS([1]BIOPRODUCTS!$E$2:$E$32,[1]BIOPRODUCTS!$A$2:$A$32,$B32,[1]BIOPRODUCTS!$F$2:$F$32,"SALI",[1]BIOPRODUCTS!$I$2:$I$32,"&gt;="&amp;H$2,[1]BIOPRODUCTS!$I$2:$I$32,"&lt;"&amp;I$2)</f>
        <v>0</v>
      </c>
      <c r="I32">
        <f>-SUMIFS([1]BIOPRODUCTS!$E$2:$E$32,[1]BIOPRODUCTS!$A$2:$A$32,$B32,[1]BIOPRODUCTS!$F$2:$F$32,"SALI",[1]BIOPRODUCTS!$I$2:$I$32,"&gt;="&amp;I$2,[1]BIOPRODUCTS!$I$2:$I$32,"&lt;"&amp;J$2)</f>
        <v>0</v>
      </c>
      <c r="J32">
        <f>-SUMIFS([1]BIOPRODUCTS!$E$2:$E$32,[1]BIOPRODUCTS!$A$2:$A$32,$B32,[1]BIOPRODUCTS!$F$2:$F$32,"SALI",[1]BIOPRODUCTS!$I$2:$I$32,"&gt;="&amp;J$2,[1]BIOPRODUCTS!$I$2:$I$32,"&lt;"&amp;K$2)</f>
        <v>0</v>
      </c>
      <c r="K32">
        <f>-SUMIFS([1]BIOPRODUCTS!$E$2:$E$32,[1]BIOPRODUCTS!$A$2:$A$32,$B32,[1]BIOPRODUCTS!$F$2:$F$32,"SALI",[1]BIOPRODUCTS!$I$2:$I$32,"&gt;="&amp;K$2,[1]BIOPRODUCTS!$I$2:$I$32,"&lt;"&amp;L$2)</f>
        <v>0</v>
      </c>
      <c r="L32">
        <f>-SUMIFS([1]BIOPRODUCTS!$E$2:$E$32,[1]BIOPRODUCTS!$A$2:$A$32,$B32,[1]BIOPRODUCTS!$F$2:$F$32,"SALI",[1]BIOPRODUCTS!$I$2:$I$32,"&gt;="&amp;L$2,[1]BIOPRODUCTS!$I$2:$I$32,"&lt;"&amp;M$2)</f>
        <v>0</v>
      </c>
      <c r="M32">
        <f>-SUMIFS([1]BIOPRODUCTS!$E$2:$E$32,[1]BIOPRODUCTS!$A$2:$A$32,$B32,[1]BIOPRODUCTS!$F$2:$F$32,"SALI",[1]BIOPRODUCTS!$I$2:$I$32,"&gt;="&amp;M$2,[1]BIOPRODUCTS!$I$2:$I$32,"&lt;"&amp;N$2)</f>
        <v>0</v>
      </c>
      <c r="N32">
        <f>-SUMIFS([1]BIOPRODUCTS!$E$2:$E$32,[1]BIOPRODUCTS!$A$2:$A$32,$B32,[1]BIOPRODUCTS!$F$2:$F$32,"SALI",[1]BIOPRODUCTS!$I$2:$I$32,"&gt;="&amp;N$2,[1]BIOPRODUCTS!$I$2:$I$32,"&lt;"&amp;O$2)</f>
        <v>0</v>
      </c>
      <c r="O32">
        <f>-SUMIFS([1]BIOPRODUCTS!$E$2:$E$32,[1]BIOPRODUCTS!$A$2:$A$32,$B32,[1]BIOPRODUCTS!$F$2:$F$32,"SALI",[1]BIOPRODUCTS!$I$2:$I$32,"&gt;="&amp;O$2,[1]BIOPRODUCTS!$I$2:$I$32,"&lt;"&amp;P$2)</f>
        <v>0</v>
      </c>
      <c r="P32">
        <f>-SUMIFS([1]BIOPRODUCTS!$E$2:$E$32,[1]BIOPRODUCTS!$A$2:$A$32,$B32,[1]BIOPRODUCTS!$F$2:$F$32,"SALI",[1]BIOPRODUCTS!$I$2:$I$32,"&gt;="&amp;P$2,[1]BIOPRODUCTS!$I$2:$I$32,"&lt;"&amp;Q$2)</f>
        <v>0</v>
      </c>
      <c r="Q32">
        <f>-SUMIFS([1]BIOPRODUCTS!$E$2:$E$32,[1]BIOPRODUCTS!$A$2:$A$32,$B32,[1]BIOPRODUCTS!$F$2:$F$32,"SALI",[1]BIOPRODUCTS!$I$2:$I$32,"&gt;="&amp;Q$2,[1]BIOPRODUCTS!$I$2:$I$32,"&lt;"&amp;R$2)</f>
        <v>0</v>
      </c>
      <c r="R32">
        <f>-SUMIFS([1]BIOPRODUCTS!$E$2:$E$32,[1]BIOPRODUCTS!$A$2:$A$32,$B32,[1]BIOPRODUCTS!$F$2:$F$32,"SALI",[1]BIOPRODUCTS!$I$2:$I$32,"&gt;="&amp;R$2,[1]BIOPRODUCTS!$I$2:$I$32,"&lt;"&amp;S$2)</f>
        <v>0</v>
      </c>
      <c r="S32">
        <f>-SUMIFS([1]BIOPRODUCTS!$E$2:$E$32,[1]BIOPRODUCTS!$A$2:$A$32,$B32,[1]BIOPRODUCTS!$F$2:$F$32,"SALI",[1]BIOPRODUCTS!$I$2:$I$32,"&gt;="&amp;S$2,[1]BIOPRODUCTS!$I$2:$I$32,"&lt;"&amp;T$2)</f>
        <v>0</v>
      </c>
      <c r="T32">
        <f>-SUMIFS([1]BIOPRODUCTS!$E$2:$E$32,[1]BIOPRODUCTS!$A$2:$A$32,$B32,[1]BIOPRODUCTS!$F$2:$F$32,"SALI",[1]BIOPRODUCTS!$I$2:$I$32,"&gt;="&amp;T$2,[1]BIOPRODUCTS!$I$2:$I$32,"&lt;"&amp;U$2)</f>
        <v>0</v>
      </c>
      <c r="U32">
        <f>-SUMIFS([1]BIOPRODUCTS!$E$2:$E$32,[1]BIOPRODUCTS!$A$2:$A$32,$B32,[1]BIOPRODUCTS!$F$2:$F$32,"SALI",[1]BIOPRODUCTS!$I$2:$I$32,"&gt;="&amp;U$2,[1]BIOPRODUCTS!$I$2:$I$32,"&lt;"&amp;V$2)</f>
        <v>0</v>
      </c>
      <c r="V32">
        <f>-SUMIFS([1]BIOPRODUCTS!$E$2:$E$32,[1]BIOPRODUCTS!$A$2:$A$32,$B32,[1]BIOPRODUCTS!$F$2:$F$32,"SALI",[1]BIOPRODUCTS!$I$2:$I$32,"&gt;="&amp;V$2,[1]BIOPRODUCTS!$I$2:$I$32,"&lt;"&amp;W$2)</f>
        <v>0</v>
      </c>
      <c r="W32">
        <f>-SUMIFS([1]BIOPRODUCTS!$E$2:$E$32,[1]BIOPRODUCTS!$A$2:$A$32,$B32,[1]BIOPRODUCTS!$F$2:$F$32,"SALI",[1]BIOPRODUCTS!$I$2:$I$32,"&gt;="&amp;W$2,[1]BIOPRODUCTS!$I$2:$I$32,"&lt;"&amp;X$2)</f>
        <v>0</v>
      </c>
      <c r="X32">
        <f>-SUMIFS([1]BIOPRODUCTS!$E$2:$E$32,[1]BIOPRODUCTS!$A$2:$A$32,$B32,[1]BIOPRODUCTS!$F$2:$F$32,"SALI",[1]BIOPRODUCTS!$I$2:$I$32,"&gt;="&amp;X$2,[1]BIOPRODUCTS!$I$2:$I$32,"&lt;"&amp;Y$2)</f>
        <v>0</v>
      </c>
      <c r="Y32">
        <f>-SUMIFS([1]BIOPRODUCTS!$E$2:$E$32,[1]BIOPRODUCTS!$A$2:$A$32,$B32,[1]BIOPRODUCTS!$F$2:$F$32,"SALI",[1]BIOPRODUCTS!$I$2:$I$32,"&gt;="&amp;Y$2,[1]BIOPRODUCTS!$I$2:$I$32,"&lt;"&amp;Z$2)</f>
        <v>0</v>
      </c>
      <c r="Z32">
        <f>-SUMIFS([1]BIOPRODUCTS!$E$2:$E$32,[1]BIOPRODUCTS!$A$2:$A$32,$B32,[1]BIOPRODUCTS!$F$2:$F$32,"SALI",[1]BIOPRODUCTS!$I$2:$I$32,"&gt;="&amp;Z$2,[1]BIOPRODUCTS!$I$2:$I$32,"&lt;"&amp;AA$2)</f>
        <v>0</v>
      </c>
      <c r="AA32">
        <f>-SUMIFS([1]BIOPRODUCTS!$E$2:$E$32,[1]BIOPRODUCTS!$A$2:$A$32,$B32,[1]BIOPRODUCTS!$F$2:$F$32,"SALI",[1]BIOPRODUCTS!$I$2:$I$32,"&gt;="&amp;AA$2,[1]BIOPRODUCTS!$I$2:$I$32,"&lt;"&amp;AB$2)</f>
        <v>0</v>
      </c>
      <c r="AB32">
        <f>-SUMIFS([1]BIOPRODUCTS!$E$2:$E$32,[1]BIOPRODUCTS!$A$2:$A$32,$B32,[1]BIOPRODUCTS!$F$2:$F$32,"SALI",[1]BIOPRODUCTS!$I$2:$I$32,"&gt;="&amp;AB$2,[1]BIOPRODUCTS!$I$2:$I$32,"&lt;"&amp;AC$2)</f>
        <v>0</v>
      </c>
      <c r="AC32">
        <f>-SUMIFS([1]BIOPRODUCTS!$E$2:$E$32,[1]BIOPRODUCTS!$A$2:$A$32,$B32,[1]BIOPRODUCTS!$F$2:$F$32,"SALI",[1]BIOPRODUCTS!$I$2:$I$32,"&gt;="&amp;AC$2,[1]BIOPRODUCTS!$I$2:$I$32,"&lt;"&amp;AD$2)</f>
        <v>0</v>
      </c>
      <c r="AD32">
        <f>-SUMIFS([1]BIOPRODUCTS!$E$2:$E$32,[1]BIOPRODUCTS!$A$2:$A$32,$B32,[1]BIOPRODUCTS!$F$2:$F$32,"SALI",[1]BIOPRODUCTS!$I$2:$I$32,"&gt;="&amp;AD$2,[1]BIOPRODUCTS!$I$2:$I$32,"&lt;"&amp;AE$2)</f>
        <v>0</v>
      </c>
      <c r="AE32">
        <f>-SUMIFS([1]BIOPRODUCTS!$E$2:$E$32,[1]BIOPRODUCTS!$A$2:$A$32,$B32,[1]BIOPRODUCTS!$F$2:$F$32,"SALI",[1]BIOPRODUCTS!$I$2:$I$32,"&gt;="&amp;AE$2,[1]BIOPRODUCTS!$I$2:$I$32,"&lt;"&amp;AF$2)</f>
        <v>0</v>
      </c>
      <c r="AF32">
        <f>-SUMIFS([1]BIOPRODUCTS!$E$2:$E$32,[1]BIOPRODUCTS!$A$2:$A$32,$B32,[1]BIOPRODUCTS!$F$2:$F$32,"SALI",[1]BIOPRODUCTS!$I$2:$I$32,"&gt;="&amp;AF$2,[1]BIOPRODUCTS!$I$2:$I$32,"&lt;"&amp;AG$2)</f>
        <v>0</v>
      </c>
      <c r="AG32">
        <f>-SUMIFS([1]BIOPRODUCTS!$E$2:$E$32,[1]BIOPRODUCTS!$A$2:$A$32,$B32,[1]BIOPRODUCTS!$F$2:$F$32,"SALI",[1]BIOPRODUCTS!$I$2:$I$32,"&gt;="&amp;AG$2,[1]BIOPRODUCTS!$I$2:$I$32,"&lt;"&amp;AH$2)</f>
        <v>0</v>
      </c>
      <c r="AH32">
        <f>-SUMIFS([1]BIOPRODUCTS!$E$2:$E$32,[1]BIOPRODUCTS!$A$2:$A$32,$B32,[1]BIOPRODUCTS!$F$2:$F$32,"SALI",[1]BIOPRODUCTS!$I$2:$I$32,"&gt;="&amp;AH$2,[1]BIOPRODUCTS!$I$2:$I$32,"&lt;"&amp;AI$2)</f>
        <v>0</v>
      </c>
      <c r="AI32">
        <f>-SUMIFS([1]BIOPRODUCTS!$E$2:$E$32,[1]BIOPRODUCTS!$A$2:$A$32,$B32,[1]BIOPRODUCTS!$F$2:$F$32,"SALI",[1]BIOPRODUCTS!$I$2:$I$32,"&gt;="&amp;AI$2,[1]BIOPRODUCTS!$I$2:$I$32,"&lt;"&amp;AJ$2)</f>
        <v>0</v>
      </c>
      <c r="AJ32">
        <f>-SUMIFS([1]BIOPRODUCTS!$E$2:$E$32,[1]BIOPRODUCTS!$A$2:$A$32,$B32,[1]BIOPRODUCTS!$F$2:$F$32,"SALI",[1]BIOPRODUCTS!$I$2:$I$32,"&gt;="&amp;AJ$2,[1]BIOPRODUCTS!$I$2:$I$32,"&lt;"&amp;AK$2)</f>
        <v>0</v>
      </c>
      <c r="AK32">
        <f>-SUMIFS([1]BIOPRODUCTS!$E$2:$E$32,[1]BIOPRODUCTS!$A$2:$A$32,$B32,[1]BIOPRODUCTS!$F$2:$F$32,"SALI",[1]BIOPRODUCTS!$I$2:$I$32,"&gt;="&amp;AK$2,[1]BIOPRODUCTS!$I$2:$I$32,"&lt;"&amp;AL$2)</f>
        <v>0</v>
      </c>
      <c r="AL32">
        <f>-SUMIFS([1]BIOPRODUCTS!$E$2:$E$32,[1]BIOPRODUCTS!$A$2:$A$32,$B32,[1]BIOPRODUCTS!$F$2:$F$32,"SALI",[1]BIOPRODUCTS!$I$2:$I$32,"&gt;="&amp;AL$2,[1]BIOPRODUCTS!$I$2:$I$32,"&lt;"&amp;AM$2)</f>
        <v>0</v>
      </c>
      <c r="AN32">
        <f t="shared" si="0"/>
        <v>0</v>
      </c>
      <c r="AO32">
        <f t="shared" si="1"/>
        <v>37</v>
      </c>
    </row>
    <row r="33" spans="2:41" ht="15.75" thickBot="1" x14ac:dyDescent="0.3">
      <c r="B33" s="2" t="s">
        <v>30</v>
      </c>
      <c r="C33">
        <f>-SUMIFS([1]BIOPRODUCTS!$E$2:$E$32,[1]BIOPRODUCTS!$A$2:$A$32,$B33,[1]BIOPRODUCTS!$F$2:$F$32,"SALI",[1]BIOPRODUCTS!$I$2:$I$32,"&gt;="&amp;C$2,[1]BIOPRODUCTS!$I$2:$I$32,"&lt;"&amp;D$2)</f>
        <v>0</v>
      </c>
      <c r="D33">
        <f>-SUMIFS([1]BIOPRODUCTS!$E$2:$E$32,[1]BIOPRODUCTS!$A$2:$A$32,$B33,[1]BIOPRODUCTS!$F$2:$F$32,"SALI",[1]BIOPRODUCTS!$I$2:$I$32,"&gt;="&amp;D$2,[1]BIOPRODUCTS!$I$2:$I$32,"&lt;"&amp;E$2)</f>
        <v>0</v>
      </c>
      <c r="E33">
        <f>-SUMIFS([1]BIOPRODUCTS!$E$2:$E$32,[1]BIOPRODUCTS!$A$2:$A$32,$B33,[1]BIOPRODUCTS!$F$2:$F$32,"SALI",[1]BIOPRODUCTS!$I$2:$I$32,"&gt;="&amp;E$2,[1]BIOPRODUCTS!$I$2:$I$32,"&lt;"&amp;F$2)</f>
        <v>0</v>
      </c>
      <c r="F33">
        <f>-SUMIFS([1]BIOPRODUCTS!$E$2:$E$32,[1]BIOPRODUCTS!$A$2:$A$32,$B33,[1]BIOPRODUCTS!$F$2:$F$32,"SALI",[1]BIOPRODUCTS!$I$2:$I$32,"&gt;="&amp;F$2,[1]BIOPRODUCTS!$I$2:$I$32,"&lt;"&amp;G$2)</f>
        <v>0</v>
      </c>
      <c r="G33">
        <f>-SUMIFS([1]BIOPRODUCTS!$E$2:$E$32,[1]BIOPRODUCTS!$A$2:$A$32,$B33,[1]BIOPRODUCTS!$F$2:$F$32,"SALI",[1]BIOPRODUCTS!$I$2:$I$32,"&gt;="&amp;G$2,[1]BIOPRODUCTS!$I$2:$I$32,"&lt;"&amp;H$2)</f>
        <v>0</v>
      </c>
      <c r="H33">
        <f>-SUMIFS([1]BIOPRODUCTS!$E$2:$E$32,[1]BIOPRODUCTS!$A$2:$A$32,$B33,[1]BIOPRODUCTS!$F$2:$F$32,"SALI",[1]BIOPRODUCTS!$I$2:$I$32,"&gt;="&amp;H$2,[1]BIOPRODUCTS!$I$2:$I$32,"&lt;"&amp;I$2)</f>
        <v>0</v>
      </c>
      <c r="I33">
        <f>-SUMIFS([1]BIOPRODUCTS!$E$2:$E$32,[1]BIOPRODUCTS!$A$2:$A$32,$B33,[1]BIOPRODUCTS!$F$2:$F$32,"SALI",[1]BIOPRODUCTS!$I$2:$I$32,"&gt;="&amp;I$2,[1]BIOPRODUCTS!$I$2:$I$32,"&lt;"&amp;J$2)</f>
        <v>0</v>
      </c>
      <c r="J33">
        <f>-SUMIFS([1]BIOPRODUCTS!$E$2:$E$32,[1]BIOPRODUCTS!$A$2:$A$32,$B33,[1]BIOPRODUCTS!$F$2:$F$32,"SALI",[1]BIOPRODUCTS!$I$2:$I$32,"&gt;="&amp;J$2,[1]BIOPRODUCTS!$I$2:$I$32,"&lt;"&amp;K$2)</f>
        <v>0</v>
      </c>
      <c r="K33">
        <f>-SUMIFS([1]BIOPRODUCTS!$E$2:$E$32,[1]BIOPRODUCTS!$A$2:$A$32,$B33,[1]BIOPRODUCTS!$F$2:$F$32,"SALI",[1]BIOPRODUCTS!$I$2:$I$32,"&gt;="&amp;K$2,[1]BIOPRODUCTS!$I$2:$I$32,"&lt;"&amp;L$2)</f>
        <v>0</v>
      </c>
      <c r="L33">
        <f>-SUMIFS([1]BIOPRODUCTS!$E$2:$E$32,[1]BIOPRODUCTS!$A$2:$A$32,$B33,[1]BIOPRODUCTS!$F$2:$F$32,"SALI",[1]BIOPRODUCTS!$I$2:$I$32,"&gt;="&amp;L$2,[1]BIOPRODUCTS!$I$2:$I$32,"&lt;"&amp;M$2)</f>
        <v>0</v>
      </c>
      <c r="M33">
        <f>-SUMIFS([1]BIOPRODUCTS!$E$2:$E$32,[1]BIOPRODUCTS!$A$2:$A$32,$B33,[1]BIOPRODUCTS!$F$2:$F$32,"SALI",[1]BIOPRODUCTS!$I$2:$I$32,"&gt;="&amp;M$2,[1]BIOPRODUCTS!$I$2:$I$32,"&lt;"&amp;N$2)</f>
        <v>0</v>
      </c>
      <c r="N33">
        <f>-SUMIFS([1]BIOPRODUCTS!$E$2:$E$32,[1]BIOPRODUCTS!$A$2:$A$32,$B33,[1]BIOPRODUCTS!$F$2:$F$32,"SALI",[1]BIOPRODUCTS!$I$2:$I$32,"&gt;="&amp;N$2,[1]BIOPRODUCTS!$I$2:$I$32,"&lt;"&amp;O$2)</f>
        <v>0</v>
      </c>
      <c r="O33">
        <f>-SUMIFS([1]BIOPRODUCTS!$E$2:$E$32,[1]BIOPRODUCTS!$A$2:$A$32,$B33,[1]BIOPRODUCTS!$F$2:$F$32,"SALI",[1]BIOPRODUCTS!$I$2:$I$32,"&gt;="&amp;O$2,[1]BIOPRODUCTS!$I$2:$I$32,"&lt;"&amp;P$2)</f>
        <v>0</v>
      </c>
      <c r="P33">
        <f>-SUMIFS([1]BIOPRODUCTS!$E$2:$E$32,[1]BIOPRODUCTS!$A$2:$A$32,$B33,[1]BIOPRODUCTS!$F$2:$F$32,"SALI",[1]BIOPRODUCTS!$I$2:$I$32,"&gt;="&amp;P$2,[1]BIOPRODUCTS!$I$2:$I$32,"&lt;"&amp;Q$2)</f>
        <v>0</v>
      </c>
      <c r="Q33">
        <f>-SUMIFS([1]BIOPRODUCTS!$E$2:$E$32,[1]BIOPRODUCTS!$A$2:$A$32,$B33,[1]BIOPRODUCTS!$F$2:$F$32,"SALI",[1]BIOPRODUCTS!$I$2:$I$32,"&gt;="&amp;Q$2,[1]BIOPRODUCTS!$I$2:$I$32,"&lt;"&amp;R$2)</f>
        <v>0</v>
      </c>
      <c r="R33">
        <f>-SUMIFS([1]BIOPRODUCTS!$E$2:$E$32,[1]BIOPRODUCTS!$A$2:$A$32,$B33,[1]BIOPRODUCTS!$F$2:$F$32,"SALI",[1]BIOPRODUCTS!$I$2:$I$32,"&gt;="&amp;R$2,[1]BIOPRODUCTS!$I$2:$I$32,"&lt;"&amp;S$2)</f>
        <v>0</v>
      </c>
      <c r="S33">
        <f>-SUMIFS([1]BIOPRODUCTS!$E$2:$E$32,[1]BIOPRODUCTS!$A$2:$A$32,$B33,[1]BIOPRODUCTS!$F$2:$F$32,"SALI",[1]BIOPRODUCTS!$I$2:$I$32,"&gt;="&amp;S$2,[1]BIOPRODUCTS!$I$2:$I$32,"&lt;"&amp;T$2)</f>
        <v>0</v>
      </c>
      <c r="T33">
        <f>-SUMIFS([1]BIOPRODUCTS!$E$2:$E$32,[1]BIOPRODUCTS!$A$2:$A$32,$B33,[1]BIOPRODUCTS!$F$2:$F$32,"SALI",[1]BIOPRODUCTS!$I$2:$I$32,"&gt;="&amp;T$2,[1]BIOPRODUCTS!$I$2:$I$32,"&lt;"&amp;U$2)</f>
        <v>0</v>
      </c>
      <c r="U33">
        <f>-SUMIFS([1]BIOPRODUCTS!$E$2:$E$32,[1]BIOPRODUCTS!$A$2:$A$32,$B33,[1]BIOPRODUCTS!$F$2:$F$32,"SALI",[1]BIOPRODUCTS!$I$2:$I$32,"&gt;="&amp;U$2,[1]BIOPRODUCTS!$I$2:$I$32,"&lt;"&amp;V$2)</f>
        <v>0</v>
      </c>
      <c r="V33">
        <f>-SUMIFS([1]BIOPRODUCTS!$E$2:$E$32,[1]BIOPRODUCTS!$A$2:$A$32,$B33,[1]BIOPRODUCTS!$F$2:$F$32,"SALI",[1]BIOPRODUCTS!$I$2:$I$32,"&gt;="&amp;V$2,[1]BIOPRODUCTS!$I$2:$I$32,"&lt;"&amp;W$2)</f>
        <v>0</v>
      </c>
      <c r="W33">
        <f>-SUMIFS([1]BIOPRODUCTS!$E$2:$E$32,[1]BIOPRODUCTS!$A$2:$A$32,$B33,[1]BIOPRODUCTS!$F$2:$F$32,"SALI",[1]BIOPRODUCTS!$I$2:$I$32,"&gt;="&amp;W$2,[1]BIOPRODUCTS!$I$2:$I$32,"&lt;"&amp;X$2)</f>
        <v>0</v>
      </c>
      <c r="X33">
        <f>-SUMIFS([1]BIOPRODUCTS!$E$2:$E$32,[1]BIOPRODUCTS!$A$2:$A$32,$B33,[1]BIOPRODUCTS!$F$2:$F$32,"SALI",[1]BIOPRODUCTS!$I$2:$I$32,"&gt;="&amp;X$2,[1]BIOPRODUCTS!$I$2:$I$32,"&lt;"&amp;Y$2)</f>
        <v>0</v>
      </c>
      <c r="Y33">
        <f>-SUMIFS([1]BIOPRODUCTS!$E$2:$E$32,[1]BIOPRODUCTS!$A$2:$A$32,$B33,[1]BIOPRODUCTS!$F$2:$F$32,"SALI",[1]BIOPRODUCTS!$I$2:$I$32,"&gt;="&amp;Y$2,[1]BIOPRODUCTS!$I$2:$I$32,"&lt;"&amp;Z$2)</f>
        <v>0</v>
      </c>
      <c r="Z33">
        <f>-SUMIFS([1]BIOPRODUCTS!$E$2:$E$32,[1]BIOPRODUCTS!$A$2:$A$32,$B33,[1]BIOPRODUCTS!$F$2:$F$32,"SALI",[1]BIOPRODUCTS!$I$2:$I$32,"&gt;="&amp;Z$2,[1]BIOPRODUCTS!$I$2:$I$32,"&lt;"&amp;AA$2)</f>
        <v>0</v>
      </c>
      <c r="AA33">
        <f>-SUMIFS([1]BIOPRODUCTS!$E$2:$E$32,[1]BIOPRODUCTS!$A$2:$A$32,$B33,[1]BIOPRODUCTS!$F$2:$F$32,"SALI",[1]BIOPRODUCTS!$I$2:$I$32,"&gt;="&amp;AA$2,[1]BIOPRODUCTS!$I$2:$I$32,"&lt;"&amp;AB$2)</f>
        <v>0</v>
      </c>
      <c r="AB33">
        <f>-SUMIFS([1]BIOPRODUCTS!$E$2:$E$32,[1]BIOPRODUCTS!$A$2:$A$32,$B33,[1]BIOPRODUCTS!$F$2:$F$32,"SALI",[1]BIOPRODUCTS!$I$2:$I$32,"&gt;="&amp;AB$2,[1]BIOPRODUCTS!$I$2:$I$32,"&lt;"&amp;AC$2)</f>
        <v>0</v>
      </c>
      <c r="AC33">
        <f>-SUMIFS([1]BIOPRODUCTS!$E$2:$E$32,[1]BIOPRODUCTS!$A$2:$A$32,$B33,[1]BIOPRODUCTS!$F$2:$F$32,"SALI",[1]BIOPRODUCTS!$I$2:$I$32,"&gt;="&amp;AC$2,[1]BIOPRODUCTS!$I$2:$I$32,"&lt;"&amp;AD$2)</f>
        <v>0</v>
      </c>
      <c r="AD33">
        <f>-SUMIFS([1]BIOPRODUCTS!$E$2:$E$32,[1]BIOPRODUCTS!$A$2:$A$32,$B33,[1]BIOPRODUCTS!$F$2:$F$32,"SALI",[1]BIOPRODUCTS!$I$2:$I$32,"&gt;="&amp;AD$2,[1]BIOPRODUCTS!$I$2:$I$32,"&lt;"&amp;AE$2)</f>
        <v>0</v>
      </c>
      <c r="AE33">
        <f>-SUMIFS([1]BIOPRODUCTS!$E$2:$E$32,[1]BIOPRODUCTS!$A$2:$A$32,$B33,[1]BIOPRODUCTS!$F$2:$F$32,"SALI",[1]BIOPRODUCTS!$I$2:$I$32,"&gt;="&amp;AE$2,[1]BIOPRODUCTS!$I$2:$I$32,"&lt;"&amp;AF$2)</f>
        <v>0</v>
      </c>
      <c r="AF33">
        <f>-SUMIFS([1]BIOPRODUCTS!$E$2:$E$32,[1]BIOPRODUCTS!$A$2:$A$32,$B33,[1]BIOPRODUCTS!$F$2:$F$32,"SALI",[1]BIOPRODUCTS!$I$2:$I$32,"&gt;="&amp;AF$2,[1]BIOPRODUCTS!$I$2:$I$32,"&lt;"&amp;AG$2)</f>
        <v>0</v>
      </c>
      <c r="AG33">
        <f>-SUMIFS([1]BIOPRODUCTS!$E$2:$E$32,[1]BIOPRODUCTS!$A$2:$A$32,$B33,[1]BIOPRODUCTS!$F$2:$F$32,"SALI",[1]BIOPRODUCTS!$I$2:$I$32,"&gt;="&amp;AG$2,[1]BIOPRODUCTS!$I$2:$I$32,"&lt;"&amp;AH$2)</f>
        <v>0</v>
      </c>
      <c r="AH33">
        <f>-SUMIFS([1]BIOPRODUCTS!$E$2:$E$32,[1]BIOPRODUCTS!$A$2:$A$32,$B33,[1]BIOPRODUCTS!$F$2:$F$32,"SALI",[1]BIOPRODUCTS!$I$2:$I$32,"&gt;="&amp;AH$2,[1]BIOPRODUCTS!$I$2:$I$32,"&lt;"&amp;AI$2)</f>
        <v>0</v>
      </c>
      <c r="AI33">
        <f>-SUMIFS([1]BIOPRODUCTS!$E$2:$E$32,[1]BIOPRODUCTS!$A$2:$A$32,$B33,[1]BIOPRODUCTS!$F$2:$F$32,"SALI",[1]BIOPRODUCTS!$I$2:$I$32,"&gt;="&amp;AI$2,[1]BIOPRODUCTS!$I$2:$I$32,"&lt;"&amp;AJ$2)</f>
        <v>0</v>
      </c>
      <c r="AJ33">
        <f>-SUMIFS([1]BIOPRODUCTS!$E$2:$E$32,[1]BIOPRODUCTS!$A$2:$A$32,$B33,[1]BIOPRODUCTS!$F$2:$F$32,"SALI",[1]BIOPRODUCTS!$I$2:$I$32,"&gt;="&amp;AJ$2,[1]BIOPRODUCTS!$I$2:$I$32,"&lt;"&amp;AK$2)</f>
        <v>0</v>
      </c>
      <c r="AK33">
        <f>-SUMIFS([1]BIOPRODUCTS!$E$2:$E$32,[1]BIOPRODUCTS!$A$2:$A$32,$B33,[1]BIOPRODUCTS!$F$2:$F$32,"SALI",[1]BIOPRODUCTS!$I$2:$I$32,"&gt;="&amp;AK$2,[1]BIOPRODUCTS!$I$2:$I$32,"&lt;"&amp;AL$2)</f>
        <v>0</v>
      </c>
      <c r="AL33">
        <f>-SUMIFS([1]BIOPRODUCTS!$E$2:$E$32,[1]BIOPRODUCTS!$A$2:$A$32,$B33,[1]BIOPRODUCTS!$F$2:$F$32,"SALI",[1]BIOPRODUCTS!$I$2:$I$32,"&gt;="&amp;AL$2,[1]BIOPRODUCTS!$I$2:$I$32,"&lt;"&amp;AM$2)</f>
        <v>0</v>
      </c>
      <c r="AN33">
        <f t="shared" si="0"/>
        <v>0</v>
      </c>
      <c r="AO33">
        <f t="shared" si="1"/>
        <v>37</v>
      </c>
    </row>
    <row r="34" spans="2:41" ht="15.75" thickBot="1" x14ac:dyDescent="0.3">
      <c r="B34" s="2" t="s">
        <v>31</v>
      </c>
      <c r="C34">
        <f>-SUMIFS([1]BIOPRODUCTS!$E$2:$E$32,[1]BIOPRODUCTS!$A$2:$A$32,$B34,[1]BIOPRODUCTS!$F$2:$F$32,"SALI",[1]BIOPRODUCTS!$I$2:$I$32,"&gt;="&amp;C$2,[1]BIOPRODUCTS!$I$2:$I$32,"&lt;"&amp;D$2)</f>
        <v>0</v>
      </c>
      <c r="D34">
        <f>-SUMIFS([1]BIOPRODUCTS!$E$2:$E$32,[1]BIOPRODUCTS!$A$2:$A$32,$B34,[1]BIOPRODUCTS!$F$2:$F$32,"SALI",[1]BIOPRODUCTS!$I$2:$I$32,"&gt;="&amp;D$2,[1]BIOPRODUCTS!$I$2:$I$32,"&lt;"&amp;E$2)</f>
        <v>0</v>
      </c>
      <c r="E34">
        <f>-SUMIFS([1]BIOPRODUCTS!$E$2:$E$32,[1]BIOPRODUCTS!$A$2:$A$32,$B34,[1]BIOPRODUCTS!$F$2:$F$32,"SALI",[1]BIOPRODUCTS!$I$2:$I$32,"&gt;="&amp;E$2,[1]BIOPRODUCTS!$I$2:$I$32,"&lt;"&amp;F$2)</f>
        <v>0</v>
      </c>
      <c r="F34">
        <f>-SUMIFS([1]BIOPRODUCTS!$E$2:$E$32,[1]BIOPRODUCTS!$A$2:$A$32,$B34,[1]BIOPRODUCTS!$F$2:$F$32,"SALI",[1]BIOPRODUCTS!$I$2:$I$32,"&gt;="&amp;F$2,[1]BIOPRODUCTS!$I$2:$I$32,"&lt;"&amp;G$2)</f>
        <v>0</v>
      </c>
      <c r="G34">
        <f>-SUMIFS([1]BIOPRODUCTS!$E$2:$E$32,[1]BIOPRODUCTS!$A$2:$A$32,$B34,[1]BIOPRODUCTS!$F$2:$F$32,"SALI",[1]BIOPRODUCTS!$I$2:$I$32,"&gt;="&amp;G$2,[1]BIOPRODUCTS!$I$2:$I$32,"&lt;"&amp;H$2)</f>
        <v>0</v>
      </c>
      <c r="H34">
        <f>-SUMIFS([1]BIOPRODUCTS!$E$2:$E$32,[1]BIOPRODUCTS!$A$2:$A$32,$B34,[1]BIOPRODUCTS!$F$2:$F$32,"SALI",[1]BIOPRODUCTS!$I$2:$I$32,"&gt;="&amp;H$2,[1]BIOPRODUCTS!$I$2:$I$32,"&lt;"&amp;I$2)</f>
        <v>0</v>
      </c>
      <c r="I34">
        <f>-SUMIFS([1]BIOPRODUCTS!$E$2:$E$32,[1]BIOPRODUCTS!$A$2:$A$32,$B34,[1]BIOPRODUCTS!$F$2:$F$32,"SALI",[1]BIOPRODUCTS!$I$2:$I$32,"&gt;="&amp;I$2,[1]BIOPRODUCTS!$I$2:$I$32,"&lt;"&amp;J$2)</f>
        <v>0</v>
      </c>
      <c r="J34">
        <f>-SUMIFS([1]BIOPRODUCTS!$E$2:$E$32,[1]BIOPRODUCTS!$A$2:$A$32,$B34,[1]BIOPRODUCTS!$F$2:$F$32,"SALI",[1]BIOPRODUCTS!$I$2:$I$32,"&gt;="&amp;J$2,[1]BIOPRODUCTS!$I$2:$I$32,"&lt;"&amp;K$2)</f>
        <v>0</v>
      </c>
      <c r="K34">
        <f>-SUMIFS([1]BIOPRODUCTS!$E$2:$E$32,[1]BIOPRODUCTS!$A$2:$A$32,$B34,[1]BIOPRODUCTS!$F$2:$F$32,"SALI",[1]BIOPRODUCTS!$I$2:$I$32,"&gt;="&amp;K$2,[1]BIOPRODUCTS!$I$2:$I$32,"&lt;"&amp;L$2)</f>
        <v>0</v>
      </c>
      <c r="L34">
        <f>-SUMIFS([1]BIOPRODUCTS!$E$2:$E$32,[1]BIOPRODUCTS!$A$2:$A$32,$B34,[1]BIOPRODUCTS!$F$2:$F$32,"SALI",[1]BIOPRODUCTS!$I$2:$I$32,"&gt;="&amp;L$2,[1]BIOPRODUCTS!$I$2:$I$32,"&lt;"&amp;M$2)</f>
        <v>0</v>
      </c>
      <c r="M34">
        <f>-SUMIFS([1]BIOPRODUCTS!$E$2:$E$32,[1]BIOPRODUCTS!$A$2:$A$32,$B34,[1]BIOPRODUCTS!$F$2:$F$32,"SALI",[1]BIOPRODUCTS!$I$2:$I$32,"&gt;="&amp;M$2,[1]BIOPRODUCTS!$I$2:$I$32,"&lt;"&amp;N$2)</f>
        <v>0</v>
      </c>
      <c r="N34">
        <f>-SUMIFS([1]BIOPRODUCTS!$E$2:$E$32,[1]BIOPRODUCTS!$A$2:$A$32,$B34,[1]BIOPRODUCTS!$F$2:$F$32,"SALI",[1]BIOPRODUCTS!$I$2:$I$32,"&gt;="&amp;N$2,[1]BIOPRODUCTS!$I$2:$I$32,"&lt;"&amp;O$2)</f>
        <v>0</v>
      </c>
      <c r="O34">
        <f>-SUMIFS([1]BIOPRODUCTS!$E$2:$E$32,[1]BIOPRODUCTS!$A$2:$A$32,$B34,[1]BIOPRODUCTS!$F$2:$F$32,"SALI",[1]BIOPRODUCTS!$I$2:$I$32,"&gt;="&amp;O$2,[1]BIOPRODUCTS!$I$2:$I$32,"&lt;"&amp;P$2)</f>
        <v>0</v>
      </c>
      <c r="P34">
        <f>-SUMIFS([1]BIOPRODUCTS!$E$2:$E$32,[1]BIOPRODUCTS!$A$2:$A$32,$B34,[1]BIOPRODUCTS!$F$2:$F$32,"SALI",[1]BIOPRODUCTS!$I$2:$I$32,"&gt;="&amp;P$2,[1]BIOPRODUCTS!$I$2:$I$32,"&lt;"&amp;Q$2)</f>
        <v>0</v>
      </c>
      <c r="Q34">
        <f>-SUMIFS([1]BIOPRODUCTS!$E$2:$E$32,[1]BIOPRODUCTS!$A$2:$A$32,$B34,[1]BIOPRODUCTS!$F$2:$F$32,"SALI",[1]BIOPRODUCTS!$I$2:$I$32,"&gt;="&amp;Q$2,[1]BIOPRODUCTS!$I$2:$I$32,"&lt;"&amp;R$2)</f>
        <v>0</v>
      </c>
      <c r="R34">
        <f>-SUMIFS([1]BIOPRODUCTS!$E$2:$E$32,[1]BIOPRODUCTS!$A$2:$A$32,$B34,[1]BIOPRODUCTS!$F$2:$F$32,"SALI",[1]BIOPRODUCTS!$I$2:$I$32,"&gt;="&amp;R$2,[1]BIOPRODUCTS!$I$2:$I$32,"&lt;"&amp;S$2)</f>
        <v>0</v>
      </c>
      <c r="S34">
        <f>-SUMIFS([1]BIOPRODUCTS!$E$2:$E$32,[1]BIOPRODUCTS!$A$2:$A$32,$B34,[1]BIOPRODUCTS!$F$2:$F$32,"SALI",[1]BIOPRODUCTS!$I$2:$I$32,"&gt;="&amp;S$2,[1]BIOPRODUCTS!$I$2:$I$32,"&lt;"&amp;T$2)</f>
        <v>0</v>
      </c>
      <c r="T34">
        <f>-SUMIFS([1]BIOPRODUCTS!$E$2:$E$32,[1]BIOPRODUCTS!$A$2:$A$32,$B34,[1]BIOPRODUCTS!$F$2:$F$32,"SALI",[1]BIOPRODUCTS!$I$2:$I$32,"&gt;="&amp;T$2,[1]BIOPRODUCTS!$I$2:$I$32,"&lt;"&amp;U$2)</f>
        <v>0</v>
      </c>
      <c r="U34">
        <f>-SUMIFS([1]BIOPRODUCTS!$E$2:$E$32,[1]BIOPRODUCTS!$A$2:$A$32,$B34,[1]BIOPRODUCTS!$F$2:$F$32,"SALI",[1]BIOPRODUCTS!$I$2:$I$32,"&gt;="&amp;U$2,[1]BIOPRODUCTS!$I$2:$I$32,"&lt;"&amp;V$2)</f>
        <v>0</v>
      </c>
      <c r="V34">
        <f>-SUMIFS([1]BIOPRODUCTS!$E$2:$E$32,[1]BIOPRODUCTS!$A$2:$A$32,$B34,[1]BIOPRODUCTS!$F$2:$F$32,"SALI",[1]BIOPRODUCTS!$I$2:$I$32,"&gt;="&amp;V$2,[1]BIOPRODUCTS!$I$2:$I$32,"&lt;"&amp;W$2)</f>
        <v>0</v>
      </c>
      <c r="W34">
        <f>-SUMIFS([1]BIOPRODUCTS!$E$2:$E$32,[1]BIOPRODUCTS!$A$2:$A$32,$B34,[1]BIOPRODUCTS!$F$2:$F$32,"SALI",[1]BIOPRODUCTS!$I$2:$I$32,"&gt;="&amp;W$2,[1]BIOPRODUCTS!$I$2:$I$32,"&lt;"&amp;X$2)</f>
        <v>0</v>
      </c>
      <c r="X34">
        <f>-SUMIFS([1]BIOPRODUCTS!$E$2:$E$32,[1]BIOPRODUCTS!$A$2:$A$32,$B34,[1]BIOPRODUCTS!$F$2:$F$32,"SALI",[1]BIOPRODUCTS!$I$2:$I$32,"&gt;="&amp;X$2,[1]BIOPRODUCTS!$I$2:$I$32,"&lt;"&amp;Y$2)</f>
        <v>0</v>
      </c>
      <c r="Y34">
        <f>-SUMIFS([1]BIOPRODUCTS!$E$2:$E$32,[1]BIOPRODUCTS!$A$2:$A$32,$B34,[1]BIOPRODUCTS!$F$2:$F$32,"SALI",[1]BIOPRODUCTS!$I$2:$I$32,"&gt;="&amp;Y$2,[1]BIOPRODUCTS!$I$2:$I$32,"&lt;"&amp;Z$2)</f>
        <v>0</v>
      </c>
      <c r="Z34">
        <f>-SUMIFS([1]BIOPRODUCTS!$E$2:$E$32,[1]BIOPRODUCTS!$A$2:$A$32,$B34,[1]BIOPRODUCTS!$F$2:$F$32,"SALI",[1]BIOPRODUCTS!$I$2:$I$32,"&gt;="&amp;Z$2,[1]BIOPRODUCTS!$I$2:$I$32,"&lt;"&amp;AA$2)</f>
        <v>0</v>
      </c>
      <c r="AA34">
        <f>-SUMIFS([1]BIOPRODUCTS!$E$2:$E$32,[1]BIOPRODUCTS!$A$2:$A$32,$B34,[1]BIOPRODUCTS!$F$2:$F$32,"SALI",[1]BIOPRODUCTS!$I$2:$I$32,"&gt;="&amp;AA$2,[1]BIOPRODUCTS!$I$2:$I$32,"&lt;"&amp;AB$2)</f>
        <v>0</v>
      </c>
      <c r="AB34">
        <f>-SUMIFS([1]BIOPRODUCTS!$E$2:$E$32,[1]BIOPRODUCTS!$A$2:$A$32,$B34,[1]BIOPRODUCTS!$F$2:$F$32,"SALI",[1]BIOPRODUCTS!$I$2:$I$32,"&gt;="&amp;AB$2,[1]BIOPRODUCTS!$I$2:$I$32,"&lt;"&amp;AC$2)</f>
        <v>0</v>
      </c>
      <c r="AC34">
        <f>-SUMIFS([1]BIOPRODUCTS!$E$2:$E$32,[1]BIOPRODUCTS!$A$2:$A$32,$B34,[1]BIOPRODUCTS!$F$2:$F$32,"SALI",[1]BIOPRODUCTS!$I$2:$I$32,"&gt;="&amp;AC$2,[1]BIOPRODUCTS!$I$2:$I$32,"&lt;"&amp;AD$2)</f>
        <v>0</v>
      </c>
      <c r="AD34">
        <f>-SUMIFS([1]BIOPRODUCTS!$E$2:$E$32,[1]BIOPRODUCTS!$A$2:$A$32,$B34,[1]BIOPRODUCTS!$F$2:$F$32,"SALI",[1]BIOPRODUCTS!$I$2:$I$32,"&gt;="&amp;AD$2,[1]BIOPRODUCTS!$I$2:$I$32,"&lt;"&amp;AE$2)</f>
        <v>0</v>
      </c>
      <c r="AE34">
        <f>-SUMIFS([1]BIOPRODUCTS!$E$2:$E$32,[1]BIOPRODUCTS!$A$2:$A$32,$B34,[1]BIOPRODUCTS!$F$2:$F$32,"SALI",[1]BIOPRODUCTS!$I$2:$I$32,"&gt;="&amp;AE$2,[1]BIOPRODUCTS!$I$2:$I$32,"&lt;"&amp;AF$2)</f>
        <v>0</v>
      </c>
      <c r="AF34">
        <f>-SUMIFS([1]BIOPRODUCTS!$E$2:$E$32,[1]BIOPRODUCTS!$A$2:$A$32,$B34,[1]BIOPRODUCTS!$F$2:$F$32,"SALI",[1]BIOPRODUCTS!$I$2:$I$32,"&gt;="&amp;AF$2,[1]BIOPRODUCTS!$I$2:$I$32,"&lt;"&amp;AG$2)</f>
        <v>0</v>
      </c>
      <c r="AG34">
        <f>-SUMIFS([1]BIOPRODUCTS!$E$2:$E$32,[1]BIOPRODUCTS!$A$2:$A$32,$B34,[1]BIOPRODUCTS!$F$2:$F$32,"SALI",[1]BIOPRODUCTS!$I$2:$I$32,"&gt;="&amp;AG$2,[1]BIOPRODUCTS!$I$2:$I$32,"&lt;"&amp;AH$2)</f>
        <v>0</v>
      </c>
      <c r="AH34">
        <f>-SUMIFS([1]BIOPRODUCTS!$E$2:$E$32,[1]BIOPRODUCTS!$A$2:$A$32,$B34,[1]BIOPRODUCTS!$F$2:$F$32,"SALI",[1]BIOPRODUCTS!$I$2:$I$32,"&gt;="&amp;AH$2,[1]BIOPRODUCTS!$I$2:$I$32,"&lt;"&amp;AI$2)</f>
        <v>0</v>
      </c>
      <c r="AI34">
        <f>-SUMIFS([1]BIOPRODUCTS!$E$2:$E$32,[1]BIOPRODUCTS!$A$2:$A$32,$B34,[1]BIOPRODUCTS!$F$2:$F$32,"SALI",[1]BIOPRODUCTS!$I$2:$I$32,"&gt;="&amp;AI$2,[1]BIOPRODUCTS!$I$2:$I$32,"&lt;"&amp;AJ$2)</f>
        <v>0</v>
      </c>
      <c r="AJ34">
        <f>-SUMIFS([1]BIOPRODUCTS!$E$2:$E$32,[1]BIOPRODUCTS!$A$2:$A$32,$B34,[1]BIOPRODUCTS!$F$2:$F$32,"SALI",[1]BIOPRODUCTS!$I$2:$I$32,"&gt;="&amp;AJ$2,[1]BIOPRODUCTS!$I$2:$I$32,"&lt;"&amp;AK$2)</f>
        <v>0</v>
      </c>
      <c r="AK34">
        <f>-SUMIFS([1]BIOPRODUCTS!$E$2:$E$32,[1]BIOPRODUCTS!$A$2:$A$32,$B34,[1]BIOPRODUCTS!$F$2:$F$32,"SALI",[1]BIOPRODUCTS!$I$2:$I$32,"&gt;="&amp;AK$2,[1]BIOPRODUCTS!$I$2:$I$32,"&lt;"&amp;AL$2)</f>
        <v>0</v>
      </c>
      <c r="AL34">
        <f>-SUMIFS([1]BIOPRODUCTS!$E$2:$E$32,[1]BIOPRODUCTS!$A$2:$A$32,$B34,[1]BIOPRODUCTS!$F$2:$F$32,"SALI",[1]BIOPRODUCTS!$I$2:$I$32,"&gt;="&amp;AL$2,[1]BIOPRODUCTS!$I$2:$I$32,"&lt;"&amp;AM$2)</f>
        <v>0</v>
      </c>
      <c r="AN34">
        <f t="shared" si="0"/>
        <v>0</v>
      </c>
      <c r="AO34">
        <f t="shared" si="1"/>
        <v>37</v>
      </c>
    </row>
    <row r="35" spans="2:41" ht="15.75" thickBot="1" x14ac:dyDescent="0.3">
      <c r="B35" s="2" t="s">
        <v>32</v>
      </c>
      <c r="C35">
        <f>-SUMIFS([1]BIOPRODUCTS!$E$2:$E$32,[1]BIOPRODUCTS!$A$2:$A$32,$B35,[1]BIOPRODUCTS!$F$2:$F$32,"SALI",[1]BIOPRODUCTS!$I$2:$I$32,"&gt;="&amp;C$2,[1]BIOPRODUCTS!$I$2:$I$32,"&lt;"&amp;D$2)</f>
        <v>0</v>
      </c>
      <c r="D35">
        <f>-SUMIFS([1]BIOPRODUCTS!$E$2:$E$32,[1]BIOPRODUCTS!$A$2:$A$32,$B35,[1]BIOPRODUCTS!$F$2:$F$32,"SALI",[1]BIOPRODUCTS!$I$2:$I$32,"&gt;="&amp;D$2,[1]BIOPRODUCTS!$I$2:$I$32,"&lt;"&amp;E$2)</f>
        <v>0</v>
      </c>
      <c r="E35">
        <f>-SUMIFS([1]BIOPRODUCTS!$E$2:$E$32,[1]BIOPRODUCTS!$A$2:$A$32,$B35,[1]BIOPRODUCTS!$F$2:$F$32,"SALI",[1]BIOPRODUCTS!$I$2:$I$32,"&gt;="&amp;E$2,[1]BIOPRODUCTS!$I$2:$I$32,"&lt;"&amp;F$2)</f>
        <v>0</v>
      </c>
      <c r="F35">
        <f>-SUMIFS([1]BIOPRODUCTS!$E$2:$E$32,[1]BIOPRODUCTS!$A$2:$A$32,$B35,[1]BIOPRODUCTS!$F$2:$F$32,"SALI",[1]BIOPRODUCTS!$I$2:$I$32,"&gt;="&amp;F$2,[1]BIOPRODUCTS!$I$2:$I$32,"&lt;"&amp;G$2)</f>
        <v>0</v>
      </c>
      <c r="G35">
        <f>-SUMIFS([1]BIOPRODUCTS!$E$2:$E$32,[1]BIOPRODUCTS!$A$2:$A$32,$B35,[1]BIOPRODUCTS!$F$2:$F$32,"SALI",[1]BIOPRODUCTS!$I$2:$I$32,"&gt;="&amp;G$2,[1]BIOPRODUCTS!$I$2:$I$32,"&lt;"&amp;H$2)</f>
        <v>0</v>
      </c>
      <c r="H35">
        <f>-SUMIFS([1]BIOPRODUCTS!$E$2:$E$32,[1]BIOPRODUCTS!$A$2:$A$32,$B35,[1]BIOPRODUCTS!$F$2:$F$32,"SALI",[1]BIOPRODUCTS!$I$2:$I$32,"&gt;="&amp;H$2,[1]BIOPRODUCTS!$I$2:$I$32,"&lt;"&amp;I$2)</f>
        <v>0</v>
      </c>
      <c r="I35">
        <f>-SUMIFS([1]BIOPRODUCTS!$E$2:$E$32,[1]BIOPRODUCTS!$A$2:$A$32,$B35,[1]BIOPRODUCTS!$F$2:$F$32,"SALI",[1]BIOPRODUCTS!$I$2:$I$32,"&gt;="&amp;I$2,[1]BIOPRODUCTS!$I$2:$I$32,"&lt;"&amp;J$2)</f>
        <v>0</v>
      </c>
      <c r="J35">
        <f>-SUMIFS([1]BIOPRODUCTS!$E$2:$E$32,[1]BIOPRODUCTS!$A$2:$A$32,$B35,[1]BIOPRODUCTS!$F$2:$F$32,"SALI",[1]BIOPRODUCTS!$I$2:$I$32,"&gt;="&amp;J$2,[1]BIOPRODUCTS!$I$2:$I$32,"&lt;"&amp;K$2)</f>
        <v>0</v>
      </c>
      <c r="K35">
        <f>-SUMIFS([1]BIOPRODUCTS!$E$2:$E$32,[1]BIOPRODUCTS!$A$2:$A$32,$B35,[1]BIOPRODUCTS!$F$2:$F$32,"SALI",[1]BIOPRODUCTS!$I$2:$I$32,"&gt;="&amp;K$2,[1]BIOPRODUCTS!$I$2:$I$32,"&lt;"&amp;L$2)</f>
        <v>0</v>
      </c>
      <c r="L35">
        <f>-SUMIFS([1]BIOPRODUCTS!$E$2:$E$32,[1]BIOPRODUCTS!$A$2:$A$32,$B35,[1]BIOPRODUCTS!$F$2:$F$32,"SALI",[1]BIOPRODUCTS!$I$2:$I$32,"&gt;="&amp;L$2,[1]BIOPRODUCTS!$I$2:$I$32,"&lt;"&amp;M$2)</f>
        <v>0</v>
      </c>
      <c r="M35">
        <f>-SUMIFS([1]BIOPRODUCTS!$E$2:$E$32,[1]BIOPRODUCTS!$A$2:$A$32,$B35,[1]BIOPRODUCTS!$F$2:$F$32,"SALI",[1]BIOPRODUCTS!$I$2:$I$32,"&gt;="&amp;M$2,[1]BIOPRODUCTS!$I$2:$I$32,"&lt;"&amp;N$2)</f>
        <v>0</v>
      </c>
      <c r="N35">
        <f>-SUMIFS([1]BIOPRODUCTS!$E$2:$E$32,[1]BIOPRODUCTS!$A$2:$A$32,$B35,[1]BIOPRODUCTS!$F$2:$F$32,"SALI",[1]BIOPRODUCTS!$I$2:$I$32,"&gt;="&amp;N$2,[1]BIOPRODUCTS!$I$2:$I$32,"&lt;"&amp;O$2)</f>
        <v>0</v>
      </c>
      <c r="O35">
        <f>-SUMIFS([1]BIOPRODUCTS!$E$2:$E$32,[1]BIOPRODUCTS!$A$2:$A$32,$B35,[1]BIOPRODUCTS!$F$2:$F$32,"SALI",[1]BIOPRODUCTS!$I$2:$I$32,"&gt;="&amp;O$2,[1]BIOPRODUCTS!$I$2:$I$32,"&lt;"&amp;P$2)</f>
        <v>0</v>
      </c>
      <c r="P35">
        <f>-SUMIFS([1]BIOPRODUCTS!$E$2:$E$32,[1]BIOPRODUCTS!$A$2:$A$32,$B35,[1]BIOPRODUCTS!$F$2:$F$32,"SALI",[1]BIOPRODUCTS!$I$2:$I$32,"&gt;="&amp;P$2,[1]BIOPRODUCTS!$I$2:$I$32,"&lt;"&amp;Q$2)</f>
        <v>0</v>
      </c>
      <c r="Q35">
        <f>-SUMIFS([1]BIOPRODUCTS!$E$2:$E$32,[1]BIOPRODUCTS!$A$2:$A$32,$B35,[1]BIOPRODUCTS!$F$2:$F$32,"SALI",[1]BIOPRODUCTS!$I$2:$I$32,"&gt;="&amp;Q$2,[1]BIOPRODUCTS!$I$2:$I$32,"&lt;"&amp;R$2)</f>
        <v>0</v>
      </c>
      <c r="R35">
        <f>-SUMIFS([1]BIOPRODUCTS!$E$2:$E$32,[1]BIOPRODUCTS!$A$2:$A$32,$B35,[1]BIOPRODUCTS!$F$2:$F$32,"SALI",[1]BIOPRODUCTS!$I$2:$I$32,"&gt;="&amp;R$2,[1]BIOPRODUCTS!$I$2:$I$32,"&lt;"&amp;S$2)</f>
        <v>0</v>
      </c>
      <c r="S35">
        <f>-SUMIFS([1]BIOPRODUCTS!$E$2:$E$32,[1]BIOPRODUCTS!$A$2:$A$32,$B35,[1]BIOPRODUCTS!$F$2:$F$32,"SALI",[1]BIOPRODUCTS!$I$2:$I$32,"&gt;="&amp;S$2,[1]BIOPRODUCTS!$I$2:$I$32,"&lt;"&amp;T$2)</f>
        <v>0</v>
      </c>
      <c r="T35">
        <f>-SUMIFS([1]BIOPRODUCTS!$E$2:$E$32,[1]BIOPRODUCTS!$A$2:$A$32,$B35,[1]BIOPRODUCTS!$F$2:$F$32,"SALI",[1]BIOPRODUCTS!$I$2:$I$32,"&gt;="&amp;T$2,[1]BIOPRODUCTS!$I$2:$I$32,"&lt;"&amp;U$2)</f>
        <v>0</v>
      </c>
      <c r="U35">
        <f>-SUMIFS([1]BIOPRODUCTS!$E$2:$E$32,[1]BIOPRODUCTS!$A$2:$A$32,$B35,[1]BIOPRODUCTS!$F$2:$F$32,"SALI",[1]BIOPRODUCTS!$I$2:$I$32,"&gt;="&amp;U$2,[1]BIOPRODUCTS!$I$2:$I$32,"&lt;"&amp;V$2)</f>
        <v>0</v>
      </c>
      <c r="V35">
        <f>-SUMIFS([1]BIOPRODUCTS!$E$2:$E$32,[1]BIOPRODUCTS!$A$2:$A$32,$B35,[1]BIOPRODUCTS!$F$2:$F$32,"SALI",[1]BIOPRODUCTS!$I$2:$I$32,"&gt;="&amp;V$2,[1]BIOPRODUCTS!$I$2:$I$32,"&lt;"&amp;W$2)</f>
        <v>0</v>
      </c>
      <c r="W35">
        <f>-SUMIFS([1]BIOPRODUCTS!$E$2:$E$32,[1]BIOPRODUCTS!$A$2:$A$32,$B35,[1]BIOPRODUCTS!$F$2:$F$32,"SALI",[1]BIOPRODUCTS!$I$2:$I$32,"&gt;="&amp;W$2,[1]BIOPRODUCTS!$I$2:$I$32,"&lt;"&amp;X$2)</f>
        <v>0</v>
      </c>
      <c r="X35">
        <f>-SUMIFS([1]BIOPRODUCTS!$E$2:$E$32,[1]BIOPRODUCTS!$A$2:$A$32,$B35,[1]BIOPRODUCTS!$F$2:$F$32,"SALI",[1]BIOPRODUCTS!$I$2:$I$32,"&gt;="&amp;X$2,[1]BIOPRODUCTS!$I$2:$I$32,"&lt;"&amp;Y$2)</f>
        <v>0</v>
      </c>
      <c r="Y35">
        <f>-SUMIFS([1]BIOPRODUCTS!$E$2:$E$32,[1]BIOPRODUCTS!$A$2:$A$32,$B35,[1]BIOPRODUCTS!$F$2:$F$32,"SALI",[1]BIOPRODUCTS!$I$2:$I$32,"&gt;="&amp;Y$2,[1]BIOPRODUCTS!$I$2:$I$32,"&lt;"&amp;Z$2)</f>
        <v>0</v>
      </c>
      <c r="Z35">
        <f>-SUMIFS([1]BIOPRODUCTS!$E$2:$E$32,[1]BIOPRODUCTS!$A$2:$A$32,$B35,[1]BIOPRODUCTS!$F$2:$F$32,"SALI",[1]BIOPRODUCTS!$I$2:$I$32,"&gt;="&amp;Z$2,[1]BIOPRODUCTS!$I$2:$I$32,"&lt;"&amp;AA$2)</f>
        <v>0</v>
      </c>
      <c r="AA35">
        <f>-SUMIFS([1]BIOPRODUCTS!$E$2:$E$32,[1]BIOPRODUCTS!$A$2:$A$32,$B35,[1]BIOPRODUCTS!$F$2:$F$32,"SALI",[1]BIOPRODUCTS!$I$2:$I$32,"&gt;="&amp;AA$2,[1]BIOPRODUCTS!$I$2:$I$32,"&lt;"&amp;AB$2)</f>
        <v>0</v>
      </c>
      <c r="AB35">
        <f>-SUMIFS([1]BIOPRODUCTS!$E$2:$E$32,[1]BIOPRODUCTS!$A$2:$A$32,$B35,[1]BIOPRODUCTS!$F$2:$F$32,"SALI",[1]BIOPRODUCTS!$I$2:$I$32,"&gt;="&amp;AB$2,[1]BIOPRODUCTS!$I$2:$I$32,"&lt;"&amp;AC$2)</f>
        <v>0</v>
      </c>
      <c r="AC35">
        <f>-SUMIFS([1]BIOPRODUCTS!$E$2:$E$32,[1]BIOPRODUCTS!$A$2:$A$32,$B35,[1]BIOPRODUCTS!$F$2:$F$32,"SALI",[1]BIOPRODUCTS!$I$2:$I$32,"&gt;="&amp;AC$2,[1]BIOPRODUCTS!$I$2:$I$32,"&lt;"&amp;AD$2)</f>
        <v>0</v>
      </c>
      <c r="AD35">
        <f>-SUMIFS([1]BIOPRODUCTS!$E$2:$E$32,[1]BIOPRODUCTS!$A$2:$A$32,$B35,[1]BIOPRODUCTS!$F$2:$F$32,"SALI",[1]BIOPRODUCTS!$I$2:$I$32,"&gt;="&amp;AD$2,[1]BIOPRODUCTS!$I$2:$I$32,"&lt;"&amp;AE$2)</f>
        <v>0</v>
      </c>
      <c r="AE35">
        <f>-SUMIFS([1]BIOPRODUCTS!$E$2:$E$32,[1]BIOPRODUCTS!$A$2:$A$32,$B35,[1]BIOPRODUCTS!$F$2:$F$32,"SALI",[1]BIOPRODUCTS!$I$2:$I$32,"&gt;="&amp;AE$2,[1]BIOPRODUCTS!$I$2:$I$32,"&lt;"&amp;AF$2)</f>
        <v>0</v>
      </c>
      <c r="AF35">
        <f>-SUMIFS([1]BIOPRODUCTS!$E$2:$E$32,[1]BIOPRODUCTS!$A$2:$A$32,$B35,[1]BIOPRODUCTS!$F$2:$F$32,"SALI",[1]BIOPRODUCTS!$I$2:$I$32,"&gt;="&amp;AF$2,[1]BIOPRODUCTS!$I$2:$I$32,"&lt;"&amp;AG$2)</f>
        <v>0</v>
      </c>
      <c r="AG35">
        <f>-SUMIFS([1]BIOPRODUCTS!$E$2:$E$32,[1]BIOPRODUCTS!$A$2:$A$32,$B35,[1]BIOPRODUCTS!$F$2:$F$32,"SALI",[1]BIOPRODUCTS!$I$2:$I$32,"&gt;="&amp;AG$2,[1]BIOPRODUCTS!$I$2:$I$32,"&lt;"&amp;AH$2)</f>
        <v>0</v>
      </c>
      <c r="AH35">
        <f>-SUMIFS([1]BIOPRODUCTS!$E$2:$E$32,[1]BIOPRODUCTS!$A$2:$A$32,$B35,[1]BIOPRODUCTS!$F$2:$F$32,"SALI",[1]BIOPRODUCTS!$I$2:$I$32,"&gt;="&amp;AH$2,[1]BIOPRODUCTS!$I$2:$I$32,"&lt;"&amp;AI$2)</f>
        <v>0</v>
      </c>
      <c r="AI35">
        <f>-SUMIFS([1]BIOPRODUCTS!$E$2:$E$32,[1]BIOPRODUCTS!$A$2:$A$32,$B35,[1]BIOPRODUCTS!$F$2:$F$32,"SALI",[1]BIOPRODUCTS!$I$2:$I$32,"&gt;="&amp;AI$2,[1]BIOPRODUCTS!$I$2:$I$32,"&lt;"&amp;AJ$2)</f>
        <v>0</v>
      </c>
      <c r="AJ35">
        <f>-SUMIFS([1]BIOPRODUCTS!$E$2:$E$32,[1]BIOPRODUCTS!$A$2:$A$32,$B35,[1]BIOPRODUCTS!$F$2:$F$32,"SALI",[1]BIOPRODUCTS!$I$2:$I$32,"&gt;="&amp;AJ$2,[1]BIOPRODUCTS!$I$2:$I$32,"&lt;"&amp;AK$2)</f>
        <v>0</v>
      </c>
      <c r="AK35">
        <f>-SUMIFS([1]BIOPRODUCTS!$E$2:$E$32,[1]BIOPRODUCTS!$A$2:$A$32,$B35,[1]BIOPRODUCTS!$F$2:$F$32,"SALI",[1]BIOPRODUCTS!$I$2:$I$32,"&gt;="&amp;AK$2,[1]BIOPRODUCTS!$I$2:$I$32,"&lt;"&amp;AL$2)</f>
        <v>0</v>
      </c>
      <c r="AL35">
        <f>-SUMIFS([1]BIOPRODUCTS!$E$2:$E$32,[1]BIOPRODUCTS!$A$2:$A$32,$B35,[1]BIOPRODUCTS!$F$2:$F$32,"SALI",[1]BIOPRODUCTS!$I$2:$I$32,"&gt;="&amp;AL$2,[1]BIOPRODUCTS!$I$2:$I$32,"&lt;"&amp;AM$2)</f>
        <v>0</v>
      </c>
      <c r="AN35">
        <f t="shared" ref="AN35:AN67" si="2">SUM(C35:AJ35)</f>
        <v>0</v>
      </c>
      <c r="AO35">
        <f t="shared" si="1"/>
        <v>37</v>
      </c>
    </row>
    <row r="36" spans="2:41" ht="15.75" thickBot="1" x14ac:dyDescent="0.3">
      <c r="B36" s="2" t="s">
        <v>33</v>
      </c>
      <c r="C36">
        <f>-SUMIFS([1]BIOPRODUCTS!$E$2:$E$32,[1]BIOPRODUCTS!$A$2:$A$32,$B36,[1]BIOPRODUCTS!$F$2:$F$32,"SALI",[1]BIOPRODUCTS!$I$2:$I$32,"&gt;="&amp;C$2,[1]BIOPRODUCTS!$I$2:$I$32,"&lt;"&amp;D$2)</f>
        <v>0</v>
      </c>
      <c r="D36">
        <f>-SUMIFS([1]BIOPRODUCTS!$E$2:$E$32,[1]BIOPRODUCTS!$A$2:$A$32,$B36,[1]BIOPRODUCTS!$F$2:$F$32,"SALI",[1]BIOPRODUCTS!$I$2:$I$32,"&gt;="&amp;D$2,[1]BIOPRODUCTS!$I$2:$I$32,"&lt;"&amp;E$2)</f>
        <v>0</v>
      </c>
      <c r="E36">
        <f>-SUMIFS([1]BIOPRODUCTS!$E$2:$E$32,[1]BIOPRODUCTS!$A$2:$A$32,$B36,[1]BIOPRODUCTS!$F$2:$F$32,"SALI",[1]BIOPRODUCTS!$I$2:$I$32,"&gt;="&amp;E$2,[1]BIOPRODUCTS!$I$2:$I$32,"&lt;"&amp;F$2)</f>
        <v>0</v>
      </c>
      <c r="F36">
        <f>-SUMIFS([1]BIOPRODUCTS!$E$2:$E$32,[1]BIOPRODUCTS!$A$2:$A$32,$B36,[1]BIOPRODUCTS!$F$2:$F$32,"SALI",[1]BIOPRODUCTS!$I$2:$I$32,"&gt;="&amp;F$2,[1]BIOPRODUCTS!$I$2:$I$32,"&lt;"&amp;G$2)</f>
        <v>0</v>
      </c>
      <c r="G36">
        <f>-SUMIFS([1]BIOPRODUCTS!$E$2:$E$32,[1]BIOPRODUCTS!$A$2:$A$32,$B36,[1]BIOPRODUCTS!$F$2:$F$32,"SALI",[1]BIOPRODUCTS!$I$2:$I$32,"&gt;="&amp;G$2,[1]BIOPRODUCTS!$I$2:$I$32,"&lt;"&amp;H$2)</f>
        <v>0</v>
      </c>
      <c r="H36">
        <f>-SUMIFS([1]BIOPRODUCTS!$E$2:$E$32,[1]BIOPRODUCTS!$A$2:$A$32,$B36,[1]BIOPRODUCTS!$F$2:$F$32,"SALI",[1]BIOPRODUCTS!$I$2:$I$32,"&gt;="&amp;H$2,[1]BIOPRODUCTS!$I$2:$I$32,"&lt;"&amp;I$2)</f>
        <v>0</v>
      </c>
      <c r="I36">
        <f>-SUMIFS([1]BIOPRODUCTS!$E$2:$E$32,[1]BIOPRODUCTS!$A$2:$A$32,$B36,[1]BIOPRODUCTS!$F$2:$F$32,"SALI",[1]BIOPRODUCTS!$I$2:$I$32,"&gt;="&amp;I$2,[1]BIOPRODUCTS!$I$2:$I$32,"&lt;"&amp;J$2)</f>
        <v>0</v>
      </c>
      <c r="J36">
        <f>-SUMIFS([1]BIOPRODUCTS!$E$2:$E$32,[1]BIOPRODUCTS!$A$2:$A$32,$B36,[1]BIOPRODUCTS!$F$2:$F$32,"SALI",[1]BIOPRODUCTS!$I$2:$I$32,"&gt;="&amp;J$2,[1]BIOPRODUCTS!$I$2:$I$32,"&lt;"&amp;K$2)</f>
        <v>0</v>
      </c>
      <c r="K36">
        <f>-SUMIFS([1]BIOPRODUCTS!$E$2:$E$32,[1]BIOPRODUCTS!$A$2:$A$32,$B36,[1]BIOPRODUCTS!$F$2:$F$32,"SALI",[1]BIOPRODUCTS!$I$2:$I$32,"&gt;="&amp;K$2,[1]BIOPRODUCTS!$I$2:$I$32,"&lt;"&amp;L$2)</f>
        <v>0</v>
      </c>
      <c r="L36">
        <f>-SUMIFS([1]BIOPRODUCTS!$E$2:$E$32,[1]BIOPRODUCTS!$A$2:$A$32,$B36,[1]BIOPRODUCTS!$F$2:$F$32,"SALI",[1]BIOPRODUCTS!$I$2:$I$32,"&gt;="&amp;L$2,[1]BIOPRODUCTS!$I$2:$I$32,"&lt;"&amp;M$2)</f>
        <v>0</v>
      </c>
      <c r="M36">
        <f>-SUMIFS([1]BIOPRODUCTS!$E$2:$E$32,[1]BIOPRODUCTS!$A$2:$A$32,$B36,[1]BIOPRODUCTS!$F$2:$F$32,"SALI",[1]BIOPRODUCTS!$I$2:$I$32,"&gt;="&amp;M$2,[1]BIOPRODUCTS!$I$2:$I$32,"&lt;"&amp;N$2)</f>
        <v>0</v>
      </c>
      <c r="N36">
        <f>-SUMIFS([1]BIOPRODUCTS!$E$2:$E$32,[1]BIOPRODUCTS!$A$2:$A$32,$B36,[1]BIOPRODUCTS!$F$2:$F$32,"SALI",[1]BIOPRODUCTS!$I$2:$I$32,"&gt;="&amp;N$2,[1]BIOPRODUCTS!$I$2:$I$32,"&lt;"&amp;O$2)</f>
        <v>0</v>
      </c>
      <c r="O36">
        <f>-SUMIFS([1]BIOPRODUCTS!$E$2:$E$32,[1]BIOPRODUCTS!$A$2:$A$32,$B36,[1]BIOPRODUCTS!$F$2:$F$32,"SALI",[1]BIOPRODUCTS!$I$2:$I$32,"&gt;="&amp;O$2,[1]BIOPRODUCTS!$I$2:$I$32,"&lt;"&amp;P$2)</f>
        <v>0</v>
      </c>
      <c r="P36">
        <f>-SUMIFS([1]BIOPRODUCTS!$E$2:$E$32,[1]BIOPRODUCTS!$A$2:$A$32,$B36,[1]BIOPRODUCTS!$F$2:$F$32,"SALI",[1]BIOPRODUCTS!$I$2:$I$32,"&gt;="&amp;P$2,[1]BIOPRODUCTS!$I$2:$I$32,"&lt;"&amp;Q$2)</f>
        <v>0</v>
      </c>
      <c r="Q36">
        <f>-SUMIFS([1]BIOPRODUCTS!$E$2:$E$32,[1]BIOPRODUCTS!$A$2:$A$32,$B36,[1]BIOPRODUCTS!$F$2:$F$32,"SALI",[1]BIOPRODUCTS!$I$2:$I$32,"&gt;="&amp;Q$2,[1]BIOPRODUCTS!$I$2:$I$32,"&lt;"&amp;R$2)</f>
        <v>0</v>
      </c>
      <c r="R36">
        <f>-SUMIFS([1]BIOPRODUCTS!$E$2:$E$32,[1]BIOPRODUCTS!$A$2:$A$32,$B36,[1]BIOPRODUCTS!$F$2:$F$32,"SALI",[1]BIOPRODUCTS!$I$2:$I$32,"&gt;="&amp;R$2,[1]BIOPRODUCTS!$I$2:$I$32,"&lt;"&amp;S$2)</f>
        <v>0</v>
      </c>
      <c r="S36">
        <f>-SUMIFS([1]BIOPRODUCTS!$E$2:$E$32,[1]BIOPRODUCTS!$A$2:$A$32,$B36,[1]BIOPRODUCTS!$F$2:$F$32,"SALI",[1]BIOPRODUCTS!$I$2:$I$32,"&gt;="&amp;S$2,[1]BIOPRODUCTS!$I$2:$I$32,"&lt;"&amp;T$2)</f>
        <v>0</v>
      </c>
      <c r="T36">
        <f>-SUMIFS([1]BIOPRODUCTS!$E$2:$E$32,[1]BIOPRODUCTS!$A$2:$A$32,$B36,[1]BIOPRODUCTS!$F$2:$F$32,"SALI",[1]BIOPRODUCTS!$I$2:$I$32,"&gt;="&amp;T$2,[1]BIOPRODUCTS!$I$2:$I$32,"&lt;"&amp;U$2)</f>
        <v>0</v>
      </c>
      <c r="U36">
        <f>-SUMIFS([1]BIOPRODUCTS!$E$2:$E$32,[1]BIOPRODUCTS!$A$2:$A$32,$B36,[1]BIOPRODUCTS!$F$2:$F$32,"SALI",[1]BIOPRODUCTS!$I$2:$I$32,"&gt;="&amp;U$2,[1]BIOPRODUCTS!$I$2:$I$32,"&lt;"&amp;V$2)</f>
        <v>0</v>
      </c>
      <c r="V36">
        <f>-SUMIFS([1]BIOPRODUCTS!$E$2:$E$32,[1]BIOPRODUCTS!$A$2:$A$32,$B36,[1]BIOPRODUCTS!$F$2:$F$32,"SALI",[1]BIOPRODUCTS!$I$2:$I$32,"&gt;="&amp;V$2,[1]BIOPRODUCTS!$I$2:$I$32,"&lt;"&amp;W$2)</f>
        <v>0</v>
      </c>
      <c r="W36">
        <f>-SUMIFS([1]BIOPRODUCTS!$E$2:$E$32,[1]BIOPRODUCTS!$A$2:$A$32,$B36,[1]BIOPRODUCTS!$F$2:$F$32,"SALI",[1]BIOPRODUCTS!$I$2:$I$32,"&gt;="&amp;W$2,[1]BIOPRODUCTS!$I$2:$I$32,"&lt;"&amp;X$2)</f>
        <v>0</v>
      </c>
      <c r="X36">
        <f>-SUMIFS([1]BIOPRODUCTS!$E$2:$E$32,[1]BIOPRODUCTS!$A$2:$A$32,$B36,[1]BIOPRODUCTS!$F$2:$F$32,"SALI",[1]BIOPRODUCTS!$I$2:$I$32,"&gt;="&amp;X$2,[1]BIOPRODUCTS!$I$2:$I$32,"&lt;"&amp;Y$2)</f>
        <v>0</v>
      </c>
      <c r="Y36">
        <f>-SUMIFS([1]BIOPRODUCTS!$E$2:$E$32,[1]BIOPRODUCTS!$A$2:$A$32,$B36,[1]BIOPRODUCTS!$F$2:$F$32,"SALI",[1]BIOPRODUCTS!$I$2:$I$32,"&gt;="&amp;Y$2,[1]BIOPRODUCTS!$I$2:$I$32,"&lt;"&amp;Z$2)</f>
        <v>0</v>
      </c>
      <c r="Z36">
        <f>-SUMIFS([1]BIOPRODUCTS!$E$2:$E$32,[1]BIOPRODUCTS!$A$2:$A$32,$B36,[1]BIOPRODUCTS!$F$2:$F$32,"SALI",[1]BIOPRODUCTS!$I$2:$I$32,"&gt;="&amp;Z$2,[1]BIOPRODUCTS!$I$2:$I$32,"&lt;"&amp;AA$2)</f>
        <v>0</v>
      </c>
      <c r="AA36">
        <f>-SUMIFS([1]BIOPRODUCTS!$E$2:$E$32,[1]BIOPRODUCTS!$A$2:$A$32,$B36,[1]BIOPRODUCTS!$F$2:$F$32,"SALI",[1]BIOPRODUCTS!$I$2:$I$32,"&gt;="&amp;AA$2,[1]BIOPRODUCTS!$I$2:$I$32,"&lt;"&amp;AB$2)</f>
        <v>0</v>
      </c>
      <c r="AB36">
        <f>-SUMIFS([1]BIOPRODUCTS!$E$2:$E$32,[1]BIOPRODUCTS!$A$2:$A$32,$B36,[1]BIOPRODUCTS!$F$2:$F$32,"SALI",[1]BIOPRODUCTS!$I$2:$I$32,"&gt;="&amp;AB$2,[1]BIOPRODUCTS!$I$2:$I$32,"&lt;"&amp;AC$2)</f>
        <v>0</v>
      </c>
      <c r="AC36">
        <f>-SUMIFS([1]BIOPRODUCTS!$E$2:$E$32,[1]BIOPRODUCTS!$A$2:$A$32,$B36,[1]BIOPRODUCTS!$F$2:$F$32,"SALI",[1]BIOPRODUCTS!$I$2:$I$32,"&gt;="&amp;AC$2,[1]BIOPRODUCTS!$I$2:$I$32,"&lt;"&amp;AD$2)</f>
        <v>0</v>
      </c>
      <c r="AD36">
        <f>-SUMIFS([1]BIOPRODUCTS!$E$2:$E$32,[1]BIOPRODUCTS!$A$2:$A$32,$B36,[1]BIOPRODUCTS!$F$2:$F$32,"SALI",[1]BIOPRODUCTS!$I$2:$I$32,"&gt;="&amp;AD$2,[1]BIOPRODUCTS!$I$2:$I$32,"&lt;"&amp;AE$2)</f>
        <v>0</v>
      </c>
      <c r="AE36">
        <f>-SUMIFS([1]BIOPRODUCTS!$E$2:$E$32,[1]BIOPRODUCTS!$A$2:$A$32,$B36,[1]BIOPRODUCTS!$F$2:$F$32,"SALI",[1]BIOPRODUCTS!$I$2:$I$32,"&gt;="&amp;AE$2,[1]BIOPRODUCTS!$I$2:$I$32,"&lt;"&amp;AF$2)</f>
        <v>0</v>
      </c>
      <c r="AF36">
        <f>-SUMIFS([1]BIOPRODUCTS!$E$2:$E$32,[1]BIOPRODUCTS!$A$2:$A$32,$B36,[1]BIOPRODUCTS!$F$2:$F$32,"SALI",[1]BIOPRODUCTS!$I$2:$I$32,"&gt;="&amp;AF$2,[1]BIOPRODUCTS!$I$2:$I$32,"&lt;"&amp;AG$2)</f>
        <v>0</v>
      </c>
      <c r="AG36">
        <f>-SUMIFS([1]BIOPRODUCTS!$E$2:$E$32,[1]BIOPRODUCTS!$A$2:$A$32,$B36,[1]BIOPRODUCTS!$F$2:$F$32,"SALI",[1]BIOPRODUCTS!$I$2:$I$32,"&gt;="&amp;AG$2,[1]BIOPRODUCTS!$I$2:$I$32,"&lt;"&amp;AH$2)</f>
        <v>0</v>
      </c>
      <c r="AH36">
        <f>-SUMIFS([1]BIOPRODUCTS!$E$2:$E$32,[1]BIOPRODUCTS!$A$2:$A$32,$B36,[1]BIOPRODUCTS!$F$2:$F$32,"SALI",[1]BIOPRODUCTS!$I$2:$I$32,"&gt;="&amp;AH$2,[1]BIOPRODUCTS!$I$2:$I$32,"&lt;"&amp;AI$2)</f>
        <v>0</v>
      </c>
      <c r="AI36">
        <f>-SUMIFS([1]BIOPRODUCTS!$E$2:$E$32,[1]BIOPRODUCTS!$A$2:$A$32,$B36,[1]BIOPRODUCTS!$F$2:$F$32,"SALI",[1]BIOPRODUCTS!$I$2:$I$32,"&gt;="&amp;AI$2,[1]BIOPRODUCTS!$I$2:$I$32,"&lt;"&amp;AJ$2)</f>
        <v>0</v>
      </c>
      <c r="AJ36">
        <f>-SUMIFS([1]BIOPRODUCTS!$E$2:$E$32,[1]BIOPRODUCTS!$A$2:$A$32,$B36,[1]BIOPRODUCTS!$F$2:$F$32,"SALI",[1]BIOPRODUCTS!$I$2:$I$32,"&gt;="&amp;AJ$2,[1]BIOPRODUCTS!$I$2:$I$32,"&lt;"&amp;AK$2)</f>
        <v>0</v>
      </c>
      <c r="AK36">
        <f>-SUMIFS([1]BIOPRODUCTS!$E$2:$E$32,[1]BIOPRODUCTS!$A$2:$A$32,$B36,[1]BIOPRODUCTS!$F$2:$F$32,"SALI",[1]BIOPRODUCTS!$I$2:$I$32,"&gt;="&amp;AK$2,[1]BIOPRODUCTS!$I$2:$I$32,"&lt;"&amp;AL$2)</f>
        <v>0</v>
      </c>
      <c r="AL36">
        <f>-SUMIFS([1]BIOPRODUCTS!$E$2:$E$32,[1]BIOPRODUCTS!$A$2:$A$32,$B36,[1]BIOPRODUCTS!$F$2:$F$32,"SALI",[1]BIOPRODUCTS!$I$2:$I$32,"&gt;="&amp;AL$2,[1]BIOPRODUCTS!$I$2:$I$32,"&lt;"&amp;AM$2)</f>
        <v>0</v>
      </c>
      <c r="AN36">
        <f t="shared" si="2"/>
        <v>0</v>
      </c>
      <c r="AO36">
        <f t="shared" si="1"/>
        <v>37</v>
      </c>
    </row>
    <row r="37" spans="2:41" ht="15.75" thickBot="1" x14ac:dyDescent="0.3">
      <c r="B37" s="2" t="s">
        <v>34</v>
      </c>
      <c r="C37">
        <f>-SUMIFS([1]BIOPRODUCTS!$E$2:$E$32,[1]BIOPRODUCTS!$A$2:$A$32,$B37,[1]BIOPRODUCTS!$F$2:$F$32,"SALI",[1]BIOPRODUCTS!$I$2:$I$32,"&gt;="&amp;C$2,[1]BIOPRODUCTS!$I$2:$I$32,"&lt;"&amp;D$2)</f>
        <v>0</v>
      </c>
      <c r="D37">
        <f>-SUMIFS([1]BIOPRODUCTS!$E$2:$E$32,[1]BIOPRODUCTS!$A$2:$A$32,$B37,[1]BIOPRODUCTS!$F$2:$F$32,"SALI",[1]BIOPRODUCTS!$I$2:$I$32,"&gt;="&amp;D$2,[1]BIOPRODUCTS!$I$2:$I$32,"&lt;"&amp;E$2)</f>
        <v>0</v>
      </c>
      <c r="E37">
        <f>-SUMIFS([1]BIOPRODUCTS!$E$2:$E$32,[1]BIOPRODUCTS!$A$2:$A$32,$B37,[1]BIOPRODUCTS!$F$2:$F$32,"SALI",[1]BIOPRODUCTS!$I$2:$I$32,"&gt;="&amp;E$2,[1]BIOPRODUCTS!$I$2:$I$32,"&lt;"&amp;F$2)</f>
        <v>0</v>
      </c>
      <c r="F37">
        <f>-SUMIFS([1]BIOPRODUCTS!$E$2:$E$32,[1]BIOPRODUCTS!$A$2:$A$32,$B37,[1]BIOPRODUCTS!$F$2:$F$32,"SALI",[1]BIOPRODUCTS!$I$2:$I$32,"&gt;="&amp;F$2,[1]BIOPRODUCTS!$I$2:$I$32,"&lt;"&amp;G$2)</f>
        <v>0</v>
      </c>
      <c r="G37">
        <f>-SUMIFS([1]BIOPRODUCTS!$E$2:$E$32,[1]BIOPRODUCTS!$A$2:$A$32,$B37,[1]BIOPRODUCTS!$F$2:$F$32,"SALI",[1]BIOPRODUCTS!$I$2:$I$32,"&gt;="&amp;G$2,[1]BIOPRODUCTS!$I$2:$I$32,"&lt;"&amp;H$2)</f>
        <v>0</v>
      </c>
      <c r="H37">
        <f>-SUMIFS([1]BIOPRODUCTS!$E$2:$E$32,[1]BIOPRODUCTS!$A$2:$A$32,$B37,[1]BIOPRODUCTS!$F$2:$F$32,"SALI",[1]BIOPRODUCTS!$I$2:$I$32,"&gt;="&amp;H$2,[1]BIOPRODUCTS!$I$2:$I$32,"&lt;"&amp;I$2)</f>
        <v>0</v>
      </c>
      <c r="I37">
        <f>-SUMIFS([1]BIOPRODUCTS!$E$2:$E$32,[1]BIOPRODUCTS!$A$2:$A$32,$B37,[1]BIOPRODUCTS!$F$2:$F$32,"SALI",[1]BIOPRODUCTS!$I$2:$I$32,"&gt;="&amp;I$2,[1]BIOPRODUCTS!$I$2:$I$32,"&lt;"&amp;J$2)</f>
        <v>0</v>
      </c>
      <c r="J37">
        <f>-SUMIFS([1]BIOPRODUCTS!$E$2:$E$32,[1]BIOPRODUCTS!$A$2:$A$32,$B37,[1]BIOPRODUCTS!$F$2:$F$32,"SALI",[1]BIOPRODUCTS!$I$2:$I$32,"&gt;="&amp;J$2,[1]BIOPRODUCTS!$I$2:$I$32,"&lt;"&amp;K$2)</f>
        <v>0</v>
      </c>
      <c r="K37">
        <f>-SUMIFS([1]BIOPRODUCTS!$E$2:$E$32,[1]BIOPRODUCTS!$A$2:$A$32,$B37,[1]BIOPRODUCTS!$F$2:$F$32,"SALI",[1]BIOPRODUCTS!$I$2:$I$32,"&gt;="&amp;K$2,[1]BIOPRODUCTS!$I$2:$I$32,"&lt;"&amp;L$2)</f>
        <v>0</v>
      </c>
      <c r="L37">
        <f>-SUMIFS([1]BIOPRODUCTS!$E$2:$E$32,[1]BIOPRODUCTS!$A$2:$A$32,$B37,[1]BIOPRODUCTS!$F$2:$F$32,"SALI",[1]BIOPRODUCTS!$I$2:$I$32,"&gt;="&amp;L$2,[1]BIOPRODUCTS!$I$2:$I$32,"&lt;"&amp;M$2)</f>
        <v>0</v>
      </c>
      <c r="M37">
        <f>-SUMIFS([1]BIOPRODUCTS!$E$2:$E$32,[1]BIOPRODUCTS!$A$2:$A$32,$B37,[1]BIOPRODUCTS!$F$2:$F$32,"SALI",[1]BIOPRODUCTS!$I$2:$I$32,"&gt;="&amp;M$2,[1]BIOPRODUCTS!$I$2:$I$32,"&lt;"&amp;N$2)</f>
        <v>0</v>
      </c>
      <c r="N37">
        <f>-SUMIFS([1]BIOPRODUCTS!$E$2:$E$32,[1]BIOPRODUCTS!$A$2:$A$32,$B37,[1]BIOPRODUCTS!$F$2:$F$32,"SALI",[1]BIOPRODUCTS!$I$2:$I$32,"&gt;="&amp;N$2,[1]BIOPRODUCTS!$I$2:$I$32,"&lt;"&amp;O$2)</f>
        <v>0</v>
      </c>
      <c r="O37">
        <f>-SUMIFS([1]BIOPRODUCTS!$E$2:$E$32,[1]BIOPRODUCTS!$A$2:$A$32,$B37,[1]BIOPRODUCTS!$F$2:$F$32,"SALI",[1]BIOPRODUCTS!$I$2:$I$32,"&gt;="&amp;O$2,[1]BIOPRODUCTS!$I$2:$I$32,"&lt;"&amp;P$2)</f>
        <v>0</v>
      </c>
      <c r="P37">
        <f>-SUMIFS([1]BIOPRODUCTS!$E$2:$E$32,[1]BIOPRODUCTS!$A$2:$A$32,$B37,[1]BIOPRODUCTS!$F$2:$F$32,"SALI",[1]BIOPRODUCTS!$I$2:$I$32,"&gt;="&amp;P$2,[1]BIOPRODUCTS!$I$2:$I$32,"&lt;"&amp;Q$2)</f>
        <v>0</v>
      </c>
      <c r="Q37">
        <f>-SUMIFS([1]BIOPRODUCTS!$E$2:$E$32,[1]BIOPRODUCTS!$A$2:$A$32,$B37,[1]BIOPRODUCTS!$F$2:$F$32,"SALI",[1]BIOPRODUCTS!$I$2:$I$32,"&gt;="&amp;Q$2,[1]BIOPRODUCTS!$I$2:$I$32,"&lt;"&amp;R$2)</f>
        <v>0</v>
      </c>
      <c r="R37">
        <f>-SUMIFS([1]BIOPRODUCTS!$E$2:$E$32,[1]BIOPRODUCTS!$A$2:$A$32,$B37,[1]BIOPRODUCTS!$F$2:$F$32,"SALI",[1]BIOPRODUCTS!$I$2:$I$32,"&gt;="&amp;R$2,[1]BIOPRODUCTS!$I$2:$I$32,"&lt;"&amp;S$2)</f>
        <v>0</v>
      </c>
      <c r="S37">
        <f>-SUMIFS([1]BIOPRODUCTS!$E$2:$E$32,[1]BIOPRODUCTS!$A$2:$A$32,$B37,[1]BIOPRODUCTS!$F$2:$F$32,"SALI",[1]BIOPRODUCTS!$I$2:$I$32,"&gt;="&amp;S$2,[1]BIOPRODUCTS!$I$2:$I$32,"&lt;"&amp;T$2)</f>
        <v>0</v>
      </c>
      <c r="T37">
        <f>-SUMIFS([1]BIOPRODUCTS!$E$2:$E$32,[1]BIOPRODUCTS!$A$2:$A$32,$B37,[1]BIOPRODUCTS!$F$2:$F$32,"SALI",[1]BIOPRODUCTS!$I$2:$I$32,"&gt;="&amp;T$2,[1]BIOPRODUCTS!$I$2:$I$32,"&lt;"&amp;U$2)</f>
        <v>0</v>
      </c>
      <c r="U37">
        <f>-SUMIFS([1]BIOPRODUCTS!$E$2:$E$32,[1]BIOPRODUCTS!$A$2:$A$32,$B37,[1]BIOPRODUCTS!$F$2:$F$32,"SALI",[1]BIOPRODUCTS!$I$2:$I$32,"&gt;="&amp;U$2,[1]BIOPRODUCTS!$I$2:$I$32,"&lt;"&amp;V$2)</f>
        <v>0</v>
      </c>
      <c r="V37">
        <f>-SUMIFS([1]BIOPRODUCTS!$E$2:$E$32,[1]BIOPRODUCTS!$A$2:$A$32,$B37,[1]BIOPRODUCTS!$F$2:$F$32,"SALI",[1]BIOPRODUCTS!$I$2:$I$32,"&gt;="&amp;V$2,[1]BIOPRODUCTS!$I$2:$I$32,"&lt;"&amp;W$2)</f>
        <v>0</v>
      </c>
      <c r="W37">
        <f>-SUMIFS([1]BIOPRODUCTS!$E$2:$E$32,[1]BIOPRODUCTS!$A$2:$A$32,$B37,[1]BIOPRODUCTS!$F$2:$F$32,"SALI",[1]BIOPRODUCTS!$I$2:$I$32,"&gt;="&amp;W$2,[1]BIOPRODUCTS!$I$2:$I$32,"&lt;"&amp;X$2)</f>
        <v>0</v>
      </c>
      <c r="X37">
        <f>-SUMIFS([1]BIOPRODUCTS!$E$2:$E$32,[1]BIOPRODUCTS!$A$2:$A$32,$B37,[1]BIOPRODUCTS!$F$2:$F$32,"SALI",[1]BIOPRODUCTS!$I$2:$I$32,"&gt;="&amp;X$2,[1]BIOPRODUCTS!$I$2:$I$32,"&lt;"&amp;Y$2)</f>
        <v>0</v>
      </c>
      <c r="Y37">
        <f>-SUMIFS([1]BIOPRODUCTS!$E$2:$E$32,[1]BIOPRODUCTS!$A$2:$A$32,$B37,[1]BIOPRODUCTS!$F$2:$F$32,"SALI",[1]BIOPRODUCTS!$I$2:$I$32,"&gt;="&amp;Y$2,[1]BIOPRODUCTS!$I$2:$I$32,"&lt;"&amp;Z$2)</f>
        <v>0</v>
      </c>
      <c r="Z37">
        <f>-SUMIFS([1]BIOPRODUCTS!$E$2:$E$32,[1]BIOPRODUCTS!$A$2:$A$32,$B37,[1]BIOPRODUCTS!$F$2:$F$32,"SALI",[1]BIOPRODUCTS!$I$2:$I$32,"&gt;="&amp;Z$2,[1]BIOPRODUCTS!$I$2:$I$32,"&lt;"&amp;AA$2)</f>
        <v>0</v>
      </c>
      <c r="AA37">
        <f>-SUMIFS([1]BIOPRODUCTS!$E$2:$E$32,[1]BIOPRODUCTS!$A$2:$A$32,$B37,[1]BIOPRODUCTS!$F$2:$F$32,"SALI",[1]BIOPRODUCTS!$I$2:$I$32,"&gt;="&amp;AA$2,[1]BIOPRODUCTS!$I$2:$I$32,"&lt;"&amp;AB$2)</f>
        <v>0</v>
      </c>
      <c r="AB37">
        <f>-SUMIFS([1]BIOPRODUCTS!$E$2:$E$32,[1]BIOPRODUCTS!$A$2:$A$32,$B37,[1]BIOPRODUCTS!$F$2:$F$32,"SALI",[1]BIOPRODUCTS!$I$2:$I$32,"&gt;="&amp;AB$2,[1]BIOPRODUCTS!$I$2:$I$32,"&lt;"&amp;AC$2)</f>
        <v>0</v>
      </c>
      <c r="AC37">
        <f>-SUMIFS([1]BIOPRODUCTS!$E$2:$E$32,[1]BIOPRODUCTS!$A$2:$A$32,$B37,[1]BIOPRODUCTS!$F$2:$F$32,"SALI",[1]BIOPRODUCTS!$I$2:$I$32,"&gt;="&amp;AC$2,[1]BIOPRODUCTS!$I$2:$I$32,"&lt;"&amp;AD$2)</f>
        <v>0</v>
      </c>
      <c r="AD37">
        <f>-SUMIFS([1]BIOPRODUCTS!$E$2:$E$32,[1]BIOPRODUCTS!$A$2:$A$32,$B37,[1]BIOPRODUCTS!$F$2:$F$32,"SALI",[1]BIOPRODUCTS!$I$2:$I$32,"&gt;="&amp;AD$2,[1]BIOPRODUCTS!$I$2:$I$32,"&lt;"&amp;AE$2)</f>
        <v>0</v>
      </c>
      <c r="AE37">
        <f>-SUMIFS([1]BIOPRODUCTS!$E$2:$E$32,[1]BIOPRODUCTS!$A$2:$A$32,$B37,[1]BIOPRODUCTS!$F$2:$F$32,"SALI",[1]BIOPRODUCTS!$I$2:$I$32,"&gt;="&amp;AE$2,[1]BIOPRODUCTS!$I$2:$I$32,"&lt;"&amp;AF$2)</f>
        <v>0</v>
      </c>
      <c r="AF37">
        <f>-SUMIFS([1]BIOPRODUCTS!$E$2:$E$32,[1]BIOPRODUCTS!$A$2:$A$32,$B37,[1]BIOPRODUCTS!$F$2:$F$32,"SALI",[1]BIOPRODUCTS!$I$2:$I$32,"&gt;="&amp;AF$2,[1]BIOPRODUCTS!$I$2:$I$32,"&lt;"&amp;AG$2)</f>
        <v>0</v>
      </c>
      <c r="AG37">
        <f>-SUMIFS([1]BIOPRODUCTS!$E$2:$E$32,[1]BIOPRODUCTS!$A$2:$A$32,$B37,[1]BIOPRODUCTS!$F$2:$F$32,"SALI",[1]BIOPRODUCTS!$I$2:$I$32,"&gt;="&amp;AG$2,[1]BIOPRODUCTS!$I$2:$I$32,"&lt;"&amp;AH$2)</f>
        <v>0</v>
      </c>
      <c r="AH37">
        <f>-SUMIFS([1]BIOPRODUCTS!$E$2:$E$32,[1]BIOPRODUCTS!$A$2:$A$32,$B37,[1]BIOPRODUCTS!$F$2:$F$32,"SALI",[1]BIOPRODUCTS!$I$2:$I$32,"&gt;="&amp;AH$2,[1]BIOPRODUCTS!$I$2:$I$32,"&lt;"&amp;AI$2)</f>
        <v>0</v>
      </c>
      <c r="AI37">
        <f>-SUMIFS([1]BIOPRODUCTS!$E$2:$E$32,[1]BIOPRODUCTS!$A$2:$A$32,$B37,[1]BIOPRODUCTS!$F$2:$F$32,"SALI",[1]BIOPRODUCTS!$I$2:$I$32,"&gt;="&amp;AI$2,[1]BIOPRODUCTS!$I$2:$I$32,"&lt;"&amp;AJ$2)</f>
        <v>0</v>
      </c>
      <c r="AJ37">
        <f>-SUMIFS([1]BIOPRODUCTS!$E$2:$E$32,[1]BIOPRODUCTS!$A$2:$A$32,$B37,[1]BIOPRODUCTS!$F$2:$F$32,"SALI",[1]BIOPRODUCTS!$I$2:$I$32,"&gt;="&amp;AJ$2,[1]BIOPRODUCTS!$I$2:$I$32,"&lt;"&amp;AK$2)</f>
        <v>0</v>
      </c>
      <c r="AK37">
        <f>-SUMIFS([1]BIOPRODUCTS!$E$2:$E$32,[1]BIOPRODUCTS!$A$2:$A$32,$B37,[1]BIOPRODUCTS!$F$2:$F$32,"SALI",[1]BIOPRODUCTS!$I$2:$I$32,"&gt;="&amp;AK$2,[1]BIOPRODUCTS!$I$2:$I$32,"&lt;"&amp;AL$2)</f>
        <v>0</v>
      </c>
      <c r="AL37">
        <f>-SUMIFS([1]BIOPRODUCTS!$E$2:$E$32,[1]BIOPRODUCTS!$A$2:$A$32,$B37,[1]BIOPRODUCTS!$F$2:$F$32,"SALI",[1]BIOPRODUCTS!$I$2:$I$32,"&gt;="&amp;AL$2,[1]BIOPRODUCTS!$I$2:$I$32,"&lt;"&amp;AM$2)</f>
        <v>0</v>
      </c>
      <c r="AN37">
        <f t="shared" si="2"/>
        <v>0</v>
      </c>
      <c r="AO37">
        <f t="shared" si="1"/>
        <v>37</v>
      </c>
    </row>
    <row r="38" spans="2:41" ht="15.75" thickBot="1" x14ac:dyDescent="0.3">
      <c r="B38" s="2" t="s">
        <v>35</v>
      </c>
      <c r="C38">
        <f>-SUMIFS([1]BIOPRODUCTS!$E$2:$E$32,[1]BIOPRODUCTS!$A$2:$A$32,$B38,[1]BIOPRODUCTS!$F$2:$F$32,"SALI",[1]BIOPRODUCTS!$I$2:$I$32,"&gt;="&amp;C$2,[1]BIOPRODUCTS!$I$2:$I$32,"&lt;"&amp;D$2)</f>
        <v>0</v>
      </c>
      <c r="D38">
        <f>-SUMIFS([1]BIOPRODUCTS!$E$2:$E$32,[1]BIOPRODUCTS!$A$2:$A$32,$B38,[1]BIOPRODUCTS!$F$2:$F$32,"SALI",[1]BIOPRODUCTS!$I$2:$I$32,"&gt;="&amp;D$2,[1]BIOPRODUCTS!$I$2:$I$32,"&lt;"&amp;E$2)</f>
        <v>0</v>
      </c>
      <c r="E38">
        <f>-SUMIFS([1]BIOPRODUCTS!$E$2:$E$32,[1]BIOPRODUCTS!$A$2:$A$32,$B38,[1]BIOPRODUCTS!$F$2:$F$32,"SALI",[1]BIOPRODUCTS!$I$2:$I$32,"&gt;="&amp;E$2,[1]BIOPRODUCTS!$I$2:$I$32,"&lt;"&amp;F$2)</f>
        <v>0</v>
      </c>
      <c r="F38">
        <f>-SUMIFS([1]BIOPRODUCTS!$E$2:$E$32,[1]BIOPRODUCTS!$A$2:$A$32,$B38,[1]BIOPRODUCTS!$F$2:$F$32,"SALI",[1]BIOPRODUCTS!$I$2:$I$32,"&gt;="&amp;F$2,[1]BIOPRODUCTS!$I$2:$I$32,"&lt;"&amp;G$2)</f>
        <v>0</v>
      </c>
      <c r="G38">
        <f>-SUMIFS([1]BIOPRODUCTS!$E$2:$E$32,[1]BIOPRODUCTS!$A$2:$A$32,$B38,[1]BIOPRODUCTS!$F$2:$F$32,"SALI",[1]BIOPRODUCTS!$I$2:$I$32,"&gt;="&amp;G$2,[1]BIOPRODUCTS!$I$2:$I$32,"&lt;"&amp;H$2)</f>
        <v>0</v>
      </c>
      <c r="H38">
        <f>-SUMIFS([1]BIOPRODUCTS!$E$2:$E$32,[1]BIOPRODUCTS!$A$2:$A$32,$B38,[1]BIOPRODUCTS!$F$2:$F$32,"SALI",[1]BIOPRODUCTS!$I$2:$I$32,"&gt;="&amp;H$2,[1]BIOPRODUCTS!$I$2:$I$32,"&lt;"&amp;I$2)</f>
        <v>0</v>
      </c>
      <c r="I38">
        <f>-SUMIFS([1]BIOPRODUCTS!$E$2:$E$32,[1]BIOPRODUCTS!$A$2:$A$32,$B38,[1]BIOPRODUCTS!$F$2:$F$32,"SALI",[1]BIOPRODUCTS!$I$2:$I$32,"&gt;="&amp;I$2,[1]BIOPRODUCTS!$I$2:$I$32,"&lt;"&amp;J$2)</f>
        <v>0</v>
      </c>
      <c r="J38">
        <f>-SUMIFS([1]BIOPRODUCTS!$E$2:$E$32,[1]BIOPRODUCTS!$A$2:$A$32,$B38,[1]BIOPRODUCTS!$F$2:$F$32,"SALI",[1]BIOPRODUCTS!$I$2:$I$32,"&gt;="&amp;J$2,[1]BIOPRODUCTS!$I$2:$I$32,"&lt;"&amp;K$2)</f>
        <v>0</v>
      </c>
      <c r="K38">
        <f>-SUMIFS([1]BIOPRODUCTS!$E$2:$E$32,[1]BIOPRODUCTS!$A$2:$A$32,$B38,[1]BIOPRODUCTS!$F$2:$F$32,"SALI",[1]BIOPRODUCTS!$I$2:$I$32,"&gt;="&amp;K$2,[1]BIOPRODUCTS!$I$2:$I$32,"&lt;"&amp;L$2)</f>
        <v>0</v>
      </c>
      <c r="L38">
        <f>-SUMIFS([1]BIOPRODUCTS!$E$2:$E$32,[1]BIOPRODUCTS!$A$2:$A$32,$B38,[1]BIOPRODUCTS!$F$2:$F$32,"SALI",[1]BIOPRODUCTS!$I$2:$I$32,"&gt;="&amp;L$2,[1]BIOPRODUCTS!$I$2:$I$32,"&lt;"&amp;M$2)</f>
        <v>0</v>
      </c>
      <c r="M38">
        <f>-SUMIFS([1]BIOPRODUCTS!$E$2:$E$32,[1]BIOPRODUCTS!$A$2:$A$32,$B38,[1]BIOPRODUCTS!$F$2:$F$32,"SALI",[1]BIOPRODUCTS!$I$2:$I$32,"&gt;="&amp;M$2,[1]BIOPRODUCTS!$I$2:$I$32,"&lt;"&amp;N$2)</f>
        <v>0</v>
      </c>
      <c r="N38">
        <f>-SUMIFS([1]BIOPRODUCTS!$E$2:$E$32,[1]BIOPRODUCTS!$A$2:$A$32,$B38,[1]BIOPRODUCTS!$F$2:$F$32,"SALI",[1]BIOPRODUCTS!$I$2:$I$32,"&gt;="&amp;N$2,[1]BIOPRODUCTS!$I$2:$I$32,"&lt;"&amp;O$2)</f>
        <v>0</v>
      </c>
      <c r="O38">
        <f>-SUMIFS([1]BIOPRODUCTS!$E$2:$E$32,[1]BIOPRODUCTS!$A$2:$A$32,$B38,[1]BIOPRODUCTS!$F$2:$F$32,"SALI",[1]BIOPRODUCTS!$I$2:$I$32,"&gt;="&amp;O$2,[1]BIOPRODUCTS!$I$2:$I$32,"&lt;"&amp;P$2)</f>
        <v>0</v>
      </c>
      <c r="P38">
        <f>-SUMIFS([1]BIOPRODUCTS!$E$2:$E$32,[1]BIOPRODUCTS!$A$2:$A$32,$B38,[1]BIOPRODUCTS!$F$2:$F$32,"SALI",[1]BIOPRODUCTS!$I$2:$I$32,"&gt;="&amp;P$2,[1]BIOPRODUCTS!$I$2:$I$32,"&lt;"&amp;Q$2)</f>
        <v>0</v>
      </c>
      <c r="Q38">
        <f>-SUMIFS([1]BIOPRODUCTS!$E$2:$E$32,[1]BIOPRODUCTS!$A$2:$A$32,$B38,[1]BIOPRODUCTS!$F$2:$F$32,"SALI",[1]BIOPRODUCTS!$I$2:$I$32,"&gt;="&amp;Q$2,[1]BIOPRODUCTS!$I$2:$I$32,"&lt;"&amp;R$2)</f>
        <v>0</v>
      </c>
      <c r="R38">
        <f>-SUMIFS([1]BIOPRODUCTS!$E$2:$E$32,[1]BIOPRODUCTS!$A$2:$A$32,$B38,[1]BIOPRODUCTS!$F$2:$F$32,"SALI",[1]BIOPRODUCTS!$I$2:$I$32,"&gt;="&amp;R$2,[1]BIOPRODUCTS!$I$2:$I$32,"&lt;"&amp;S$2)</f>
        <v>0</v>
      </c>
      <c r="S38">
        <f>-SUMIFS([1]BIOPRODUCTS!$E$2:$E$32,[1]BIOPRODUCTS!$A$2:$A$32,$B38,[1]BIOPRODUCTS!$F$2:$F$32,"SALI",[1]BIOPRODUCTS!$I$2:$I$32,"&gt;="&amp;S$2,[1]BIOPRODUCTS!$I$2:$I$32,"&lt;"&amp;T$2)</f>
        <v>0</v>
      </c>
      <c r="T38">
        <f>-SUMIFS([1]BIOPRODUCTS!$E$2:$E$32,[1]BIOPRODUCTS!$A$2:$A$32,$B38,[1]BIOPRODUCTS!$F$2:$F$32,"SALI",[1]BIOPRODUCTS!$I$2:$I$32,"&gt;="&amp;T$2,[1]BIOPRODUCTS!$I$2:$I$32,"&lt;"&amp;U$2)</f>
        <v>0</v>
      </c>
      <c r="U38">
        <f>-SUMIFS([1]BIOPRODUCTS!$E$2:$E$32,[1]BIOPRODUCTS!$A$2:$A$32,$B38,[1]BIOPRODUCTS!$F$2:$F$32,"SALI",[1]BIOPRODUCTS!$I$2:$I$32,"&gt;="&amp;U$2,[1]BIOPRODUCTS!$I$2:$I$32,"&lt;"&amp;V$2)</f>
        <v>0</v>
      </c>
      <c r="V38">
        <f>-SUMIFS([1]BIOPRODUCTS!$E$2:$E$32,[1]BIOPRODUCTS!$A$2:$A$32,$B38,[1]BIOPRODUCTS!$F$2:$F$32,"SALI",[1]BIOPRODUCTS!$I$2:$I$32,"&gt;="&amp;V$2,[1]BIOPRODUCTS!$I$2:$I$32,"&lt;"&amp;W$2)</f>
        <v>0</v>
      </c>
      <c r="W38">
        <f>-SUMIFS([1]BIOPRODUCTS!$E$2:$E$32,[1]BIOPRODUCTS!$A$2:$A$32,$B38,[1]BIOPRODUCTS!$F$2:$F$32,"SALI",[1]BIOPRODUCTS!$I$2:$I$32,"&gt;="&amp;W$2,[1]BIOPRODUCTS!$I$2:$I$32,"&lt;"&amp;X$2)</f>
        <v>0</v>
      </c>
      <c r="X38">
        <f>-SUMIFS([1]BIOPRODUCTS!$E$2:$E$32,[1]BIOPRODUCTS!$A$2:$A$32,$B38,[1]BIOPRODUCTS!$F$2:$F$32,"SALI",[1]BIOPRODUCTS!$I$2:$I$32,"&gt;="&amp;X$2,[1]BIOPRODUCTS!$I$2:$I$32,"&lt;"&amp;Y$2)</f>
        <v>0</v>
      </c>
      <c r="Y38">
        <f>-SUMIFS([1]BIOPRODUCTS!$E$2:$E$32,[1]BIOPRODUCTS!$A$2:$A$32,$B38,[1]BIOPRODUCTS!$F$2:$F$32,"SALI",[1]BIOPRODUCTS!$I$2:$I$32,"&gt;="&amp;Y$2,[1]BIOPRODUCTS!$I$2:$I$32,"&lt;"&amp;Z$2)</f>
        <v>0</v>
      </c>
      <c r="Z38">
        <f>-SUMIFS([1]BIOPRODUCTS!$E$2:$E$32,[1]BIOPRODUCTS!$A$2:$A$32,$B38,[1]BIOPRODUCTS!$F$2:$F$32,"SALI",[1]BIOPRODUCTS!$I$2:$I$32,"&gt;="&amp;Z$2,[1]BIOPRODUCTS!$I$2:$I$32,"&lt;"&amp;AA$2)</f>
        <v>0</v>
      </c>
      <c r="AA38">
        <f>-SUMIFS([1]BIOPRODUCTS!$E$2:$E$32,[1]BIOPRODUCTS!$A$2:$A$32,$B38,[1]BIOPRODUCTS!$F$2:$F$32,"SALI",[1]BIOPRODUCTS!$I$2:$I$32,"&gt;="&amp;AA$2,[1]BIOPRODUCTS!$I$2:$I$32,"&lt;"&amp;AB$2)</f>
        <v>0</v>
      </c>
      <c r="AB38">
        <f>-SUMIFS([1]BIOPRODUCTS!$E$2:$E$32,[1]BIOPRODUCTS!$A$2:$A$32,$B38,[1]BIOPRODUCTS!$F$2:$F$32,"SALI",[1]BIOPRODUCTS!$I$2:$I$32,"&gt;="&amp;AB$2,[1]BIOPRODUCTS!$I$2:$I$32,"&lt;"&amp;AC$2)</f>
        <v>0</v>
      </c>
      <c r="AC38">
        <f>-SUMIFS([1]BIOPRODUCTS!$E$2:$E$32,[1]BIOPRODUCTS!$A$2:$A$32,$B38,[1]BIOPRODUCTS!$F$2:$F$32,"SALI",[1]BIOPRODUCTS!$I$2:$I$32,"&gt;="&amp;AC$2,[1]BIOPRODUCTS!$I$2:$I$32,"&lt;"&amp;AD$2)</f>
        <v>0</v>
      </c>
      <c r="AD38">
        <f>-SUMIFS([1]BIOPRODUCTS!$E$2:$E$32,[1]BIOPRODUCTS!$A$2:$A$32,$B38,[1]BIOPRODUCTS!$F$2:$F$32,"SALI",[1]BIOPRODUCTS!$I$2:$I$32,"&gt;="&amp;AD$2,[1]BIOPRODUCTS!$I$2:$I$32,"&lt;"&amp;AE$2)</f>
        <v>0</v>
      </c>
      <c r="AE38">
        <f>-SUMIFS([1]BIOPRODUCTS!$E$2:$E$32,[1]BIOPRODUCTS!$A$2:$A$32,$B38,[1]BIOPRODUCTS!$F$2:$F$32,"SALI",[1]BIOPRODUCTS!$I$2:$I$32,"&gt;="&amp;AE$2,[1]BIOPRODUCTS!$I$2:$I$32,"&lt;"&amp;AF$2)</f>
        <v>0</v>
      </c>
      <c r="AF38">
        <f>-SUMIFS([1]BIOPRODUCTS!$E$2:$E$32,[1]BIOPRODUCTS!$A$2:$A$32,$B38,[1]BIOPRODUCTS!$F$2:$F$32,"SALI",[1]BIOPRODUCTS!$I$2:$I$32,"&gt;="&amp;AF$2,[1]BIOPRODUCTS!$I$2:$I$32,"&lt;"&amp;AG$2)</f>
        <v>0</v>
      </c>
      <c r="AG38">
        <f>-SUMIFS([1]BIOPRODUCTS!$E$2:$E$32,[1]BIOPRODUCTS!$A$2:$A$32,$B38,[1]BIOPRODUCTS!$F$2:$F$32,"SALI",[1]BIOPRODUCTS!$I$2:$I$32,"&gt;="&amp;AG$2,[1]BIOPRODUCTS!$I$2:$I$32,"&lt;"&amp;AH$2)</f>
        <v>0</v>
      </c>
      <c r="AH38">
        <f>-SUMIFS([1]BIOPRODUCTS!$E$2:$E$32,[1]BIOPRODUCTS!$A$2:$A$32,$B38,[1]BIOPRODUCTS!$F$2:$F$32,"SALI",[1]BIOPRODUCTS!$I$2:$I$32,"&gt;="&amp;AH$2,[1]BIOPRODUCTS!$I$2:$I$32,"&lt;"&amp;AI$2)</f>
        <v>0</v>
      </c>
      <c r="AI38">
        <f>-SUMIFS([1]BIOPRODUCTS!$E$2:$E$32,[1]BIOPRODUCTS!$A$2:$A$32,$B38,[1]BIOPRODUCTS!$F$2:$F$32,"SALI",[1]BIOPRODUCTS!$I$2:$I$32,"&gt;="&amp;AI$2,[1]BIOPRODUCTS!$I$2:$I$32,"&lt;"&amp;AJ$2)</f>
        <v>0</v>
      </c>
      <c r="AJ38">
        <f>-SUMIFS([1]BIOPRODUCTS!$E$2:$E$32,[1]BIOPRODUCTS!$A$2:$A$32,$B38,[1]BIOPRODUCTS!$F$2:$F$32,"SALI",[1]BIOPRODUCTS!$I$2:$I$32,"&gt;="&amp;AJ$2,[1]BIOPRODUCTS!$I$2:$I$32,"&lt;"&amp;AK$2)</f>
        <v>0</v>
      </c>
      <c r="AK38">
        <f>-SUMIFS([1]BIOPRODUCTS!$E$2:$E$32,[1]BIOPRODUCTS!$A$2:$A$32,$B38,[1]BIOPRODUCTS!$F$2:$F$32,"SALI",[1]BIOPRODUCTS!$I$2:$I$32,"&gt;="&amp;AK$2,[1]BIOPRODUCTS!$I$2:$I$32,"&lt;"&amp;AL$2)</f>
        <v>0</v>
      </c>
      <c r="AL38">
        <f>-SUMIFS([1]BIOPRODUCTS!$E$2:$E$32,[1]BIOPRODUCTS!$A$2:$A$32,$B38,[1]BIOPRODUCTS!$F$2:$F$32,"SALI",[1]BIOPRODUCTS!$I$2:$I$32,"&gt;="&amp;AL$2,[1]BIOPRODUCTS!$I$2:$I$32,"&lt;"&amp;AM$2)</f>
        <v>0</v>
      </c>
      <c r="AN38">
        <f t="shared" si="2"/>
        <v>0</v>
      </c>
      <c r="AO38">
        <f t="shared" si="1"/>
        <v>37</v>
      </c>
    </row>
    <row r="39" spans="2:41" ht="15.75" thickBot="1" x14ac:dyDescent="0.3">
      <c r="B39" s="2" t="s">
        <v>36</v>
      </c>
      <c r="C39">
        <f>-SUMIFS([1]BIOPRODUCTS!$E$2:$E$32,[1]BIOPRODUCTS!$A$2:$A$32,$B39,[1]BIOPRODUCTS!$F$2:$F$32,"SALI",[1]BIOPRODUCTS!$I$2:$I$32,"&gt;="&amp;C$2,[1]BIOPRODUCTS!$I$2:$I$32,"&lt;"&amp;D$2)</f>
        <v>0</v>
      </c>
      <c r="D39">
        <f>-SUMIFS([1]BIOPRODUCTS!$E$2:$E$32,[1]BIOPRODUCTS!$A$2:$A$32,$B39,[1]BIOPRODUCTS!$F$2:$F$32,"SALI",[1]BIOPRODUCTS!$I$2:$I$32,"&gt;="&amp;D$2,[1]BIOPRODUCTS!$I$2:$I$32,"&lt;"&amp;E$2)</f>
        <v>0</v>
      </c>
      <c r="E39">
        <f>-SUMIFS([1]BIOPRODUCTS!$E$2:$E$32,[1]BIOPRODUCTS!$A$2:$A$32,$B39,[1]BIOPRODUCTS!$F$2:$F$32,"SALI",[1]BIOPRODUCTS!$I$2:$I$32,"&gt;="&amp;E$2,[1]BIOPRODUCTS!$I$2:$I$32,"&lt;"&amp;F$2)</f>
        <v>0</v>
      </c>
      <c r="F39">
        <f>-SUMIFS([1]BIOPRODUCTS!$E$2:$E$32,[1]BIOPRODUCTS!$A$2:$A$32,$B39,[1]BIOPRODUCTS!$F$2:$F$32,"SALI",[1]BIOPRODUCTS!$I$2:$I$32,"&gt;="&amp;F$2,[1]BIOPRODUCTS!$I$2:$I$32,"&lt;"&amp;G$2)</f>
        <v>0</v>
      </c>
      <c r="G39">
        <f>-SUMIFS([1]BIOPRODUCTS!$E$2:$E$32,[1]BIOPRODUCTS!$A$2:$A$32,$B39,[1]BIOPRODUCTS!$F$2:$F$32,"SALI",[1]BIOPRODUCTS!$I$2:$I$32,"&gt;="&amp;G$2,[1]BIOPRODUCTS!$I$2:$I$32,"&lt;"&amp;H$2)</f>
        <v>0</v>
      </c>
      <c r="H39">
        <f>-SUMIFS([1]BIOPRODUCTS!$E$2:$E$32,[1]BIOPRODUCTS!$A$2:$A$32,$B39,[1]BIOPRODUCTS!$F$2:$F$32,"SALI",[1]BIOPRODUCTS!$I$2:$I$32,"&gt;="&amp;H$2,[1]BIOPRODUCTS!$I$2:$I$32,"&lt;"&amp;I$2)</f>
        <v>0</v>
      </c>
      <c r="I39">
        <f>-SUMIFS([1]BIOPRODUCTS!$E$2:$E$32,[1]BIOPRODUCTS!$A$2:$A$32,$B39,[1]BIOPRODUCTS!$F$2:$F$32,"SALI",[1]BIOPRODUCTS!$I$2:$I$32,"&gt;="&amp;I$2,[1]BIOPRODUCTS!$I$2:$I$32,"&lt;"&amp;J$2)</f>
        <v>0</v>
      </c>
      <c r="J39">
        <f>-SUMIFS([1]BIOPRODUCTS!$E$2:$E$32,[1]BIOPRODUCTS!$A$2:$A$32,$B39,[1]BIOPRODUCTS!$F$2:$F$32,"SALI",[1]BIOPRODUCTS!$I$2:$I$32,"&gt;="&amp;J$2,[1]BIOPRODUCTS!$I$2:$I$32,"&lt;"&amp;K$2)</f>
        <v>0</v>
      </c>
      <c r="K39">
        <f>-SUMIFS([1]BIOPRODUCTS!$E$2:$E$32,[1]BIOPRODUCTS!$A$2:$A$32,$B39,[1]BIOPRODUCTS!$F$2:$F$32,"SALI",[1]BIOPRODUCTS!$I$2:$I$32,"&gt;="&amp;K$2,[1]BIOPRODUCTS!$I$2:$I$32,"&lt;"&amp;L$2)</f>
        <v>0</v>
      </c>
      <c r="L39">
        <f>-SUMIFS([1]BIOPRODUCTS!$E$2:$E$32,[1]BIOPRODUCTS!$A$2:$A$32,$B39,[1]BIOPRODUCTS!$F$2:$F$32,"SALI",[1]BIOPRODUCTS!$I$2:$I$32,"&gt;="&amp;L$2,[1]BIOPRODUCTS!$I$2:$I$32,"&lt;"&amp;M$2)</f>
        <v>0</v>
      </c>
      <c r="M39">
        <f>-SUMIFS([1]BIOPRODUCTS!$E$2:$E$32,[1]BIOPRODUCTS!$A$2:$A$32,$B39,[1]BIOPRODUCTS!$F$2:$F$32,"SALI",[1]BIOPRODUCTS!$I$2:$I$32,"&gt;="&amp;M$2,[1]BIOPRODUCTS!$I$2:$I$32,"&lt;"&amp;N$2)</f>
        <v>0</v>
      </c>
      <c r="N39">
        <f>-SUMIFS([1]BIOPRODUCTS!$E$2:$E$32,[1]BIOPRODUCTS!$A$2:$A$32,$B39,[1]BIOPRODUCTS!$F$2:$F$32,"SALI",[1]BIOPRODUCTS!$I$2:$I$32,"&gt;="&amp;N$2,[1]BIOPRODUCTS!$I$2:$I$32,"&lt;"&amp;O$2)</f>
        <v>0</v>
      </c>
      <c r="O39">
        <f>-SUMIFS([1]BIOPRODUCTS!$E$2:$E$32,[1]BIOPRODUCTS!$A$2:$A$32,$B39,[1]BIOPRODUCTS!$F$2:$F$32,"SALI",[1]BIOPRODUCTS!$I$2:$I$32,"&gt;="&amp;O$2,[1]BIOPRODUCTS!$I$2:$I$32,"&lt;"&amp;P$2)</f>
        <v>0</v>
      </c>
      <c r="P39">
        <f>-SUMIFS([1]BIOPRODUCTS!$E$2:$E$32,[1]BIOPRODUCTS!$A$2:$A$32,$B39,[1]BIOPRODUCTS!$F$2:$F$32,"SALI",[1]BIOPRODUCTS!$I$2:$I$32,"&gt;="&amp;P$2,[1]BIOPRODUCTS!$I$2:$I$32,"&lt;"&amp;Q$2)</f>
        <v>0</v>
      </c>
      <c r="Q39">
        <f>-SUMIFS([1]BIOPRODUCTS!$E$2:$E$32,[1]BIOPRODUCTS!$A$2:$A$32,$B39,[1]BIOPRODUCTS!$F$2:$F$32,"SALI",[1]BIOPRODUCTS!$I$2:$I$32,"&gt;="&amp;Q$2,[1]BIOPRODUCTS!$I$2:$I$32,"&lt;"&amp;R$2)</f>
        <v>0</v>
      </c>
      <c r="R39">
        <f>-SUMIFS([1]BIOPRODUCTS!$E$2:$E$32,[1]BIOPRODUCTS!$A$2:$A$32,$B39,[1]BIOPRODUCTS!$F$2:$F$32,"SALI",[1]BIOPRODUCTS!$I$2:$I$32,"&gt;="&amp;R$2,[1]BIOPRODUCTS!$I$2:$I$32,"&lt;"&amp;S$2)</f>
        <v>0</v>
      </c>
      <c r="S39">
        <f>-SUMIFS([1]BIOPRODUCTS!$E$2:$E$32,[1]BIOPRODUCTS!$A$2:$A$32,$B39,[1]BIOPRODUCTS!$F$2:$F$32,"SALI",[1]BIOPRODUCTS!$I$2:$I$32,"&gt;="&amp;S$2,[1]BIOPRODUCTS!$I$2:$I$32,"&lt;"&amp;T$2)</f>
        <v>0</v>
      </c>
      <c r="T39">
        <f>-SUMIFS([1]BIOPRODUCTS!$E$2:$E$32,[1]BIOPRODUCTS!$A$2:$A$32,$B39,[1]BIOPRODUCTS!$F$2:$F$32,"SALI",[1]BIOPRODUCTS!$I$2:$I$32,"&gt;="&amp;T$2,[1]BIOPRODUCTS!$I$2:$I$32,"&lt;"&amp;U$2)</f>
        <v>0</v>
      </c>
      <c r="U39">
        <f>-SUMIFS([1]BIOPRODUCTS!$E$2:$E$32,[1]BIOPRODUCTS!$A$2:$A$32,$B39,[1]BIOPRODUCTS!$F$2:$F$32,"SALI",[1]BIOPRODUCTS!$I$2:$I$32,"&gt;="&amp;U$2,[1]BIOPRODUCTS!$I$2:$I$32,"&lt;"&amp;V$2)</f>
        <v>0</v>
      </c>
      <c r="V39">
        <f>-SUMIFS([1]BIOPRODUCTS!$E$2:$E$32,[1]BIOPRODUCTS!$A$2:$A$32,$B39,[1]BIOPRODUCTS!$F$2:$F$32,"SALI",[1]BIOPRODUCTS!$I$2:$I$32,"&gt;="&amp;V$2,[1]BIOPRODUCTS!$I$2:$I$32,"&lt;"&amp;W$2)</f>
        <v>0</v>
      </c>
      <c r="W39">
        <f>-SUMIFS([1]BIOPRODUCTS!$E$2:$E$32,[1]BIOPRODUCTS!$A$2:$A$32,$B39,[1]BIOPRODUCTS!$F$2:$F$32,"SALI",[1]BIOPRODUCTS!$I$2:$I$32,"&gt;="&amp;W$2,[1]BIOPRODUCTS!$I$2:$I$32,"&lt;"&amp;X$2)</f>
        <v>0</v>
      </c>
      <c r="X39">
        <f>-SUMIFS([1]BIOPRODUCTS!$E$2:$E$32,[1]BIOPRODUCTS!$A$2:$A$32,$B39,[1]BIOPRODUCTS!$F$2:$F$32,"SALI",[1]BIOPRODUCTS!$I$2:$I$32,"&gt;="&amp;X$2,[1]BIOPRODUCTS!$I$2:$I$32,"&lt;"&amp;Y$2)</f>
        <v>0</v>
      </c>
      <c r="Y39">
        <f>-SUMIFS([1]BIOPRODUCTS!$E$2:$E$32,[1]BIOPRODUCTS!$A$2:$A$32,$B39,[1]BIOPRODUCTS!$F$2:$F$32,"SALI",[1]BIOPRODUCTS!$I$2:$I$32,"&gt;="&amp;Y$2,[1]BIOPRODUCTS!$I$2:$I$32,"&lt;"&amp;Z$2)</f>
        <v>0</v>
      </c>
      <c r="Z39">
        <f>-SUMIFS([1]BIOPRODUCTS!$E$2:$E$32,[1]BIOPRODUCTS!$A$2:$A$32,$B39,[1]BIOPRODUCTS!$F$2:$F$32,"SALI",[1]BIOPRODUCTS!$I$2:$I$32,"&gt;="&amp;Z$2,[1]BIOPRODUCTS!$I$2:$I$32,"&lt;"&amp;AA$2)</f>
        <v>0</v>
      </c>
      <c r="AA39">
        <f>-SUMIFS([1]BIOPRODUCTS!$E$2:$E$32,[1]BIOPRODUCTS!$A$2:$A$32,$B39,[1]BIOPRODUCTS!$F$2:$F$32,"SALI",[1]BIOPRODUCTS!$I$2:$I$32,"&gt;="&amp;AA$2,[1]BIOPRODUCTS!$I$2:$I$32,"&lt;"&amp;AB$2)</f>
        <v>0</v>
      </c>
      <c r="AB39">
        <f>-SUMIFS([1]BIOPRODUCTS!$E$2:$E$32,[1]BIOPRODUCTS!$A$2:$A$32,$B39,[1]BIOPRODUCTS!$F$2:$F$32,"SALI",[1]BIOPRODUCTS!$I$2:$I$32,"&gt;="&amp;AB$2,[1]BIOPRODUCTS!$I$2:$I$32,"&lt;"&amp;AC$2)</f>
        <v>0</v>
      </c>
      <c r="AC39">
        <f>-SUMIFS([1]BIOPRODUCTS!$E$2:$E$32,[1]BIOPRODUCTS!$A$2:$A$32,$B39,[1]BIOPRODUCTS!$F$2:$F$32,"SALI",[1]BIOPRODUCTS!$I$2:$I$32,"&gt;="&amp;AC$2,[1]BIOPRODUCTS!$I$2:$I$32,"&lt;"&amp;AD$2)</f>
        <v>0</v>
      </c>
      <c r="AD39">
        <f>-SUMIFS([1]BIOPRODUCTS!$E$2:$E$32,[1]BIOPRODUCTS!$A$2:$A$32,$B39,[1]BIOPRODUCTS!$F$2:$F$32,"SALI",[1]BIOPRODUCTS!$I$2:$I$32,"&gt;="&amp;AD$2,[1]BIOPRODUCTS!$I$2:$I$32,"&lt;"&amp;AE$2)</f>
        <v>0</v>
      </c>
      <c r="AE39">
        <f>-SUMIFS([1]BIOPRODUCTS!$E$2:$E$32,[1]BIOPRODUCTS!$A$2:$A$32,$B39,[1]BIOPRODUCTS!$F$2:$F$32,"SALI",[1]BIOPRODUCTS!$I$2:$I$32,"&gt;="&amp;AE$2,[1]BIOPRODUCTS!$I$2:$I$32,"&lt;"&amp;AF$2)</f>
        <v>0</v>
      </c>
      <c r="AF39">
        <f>-SUMIFS([1]BIOPRODUCTS!$E$2:$E$32,[1]BIOPRODUCTS!$A$2:$A$32,$B39,[1]BIOPRODUCTS!$F$2:$F$32,"SALI",[1]BIOPRODUCTS!$I$2:$I$32,"&gt;="&amp;AF$2,[1]BIOPRODUCTS!$I$2:$I$32,"&lt;"&amp;AG$2)</f>
        <v>0</v>
      </c>
      <c r="AG39">
        <f>-SUMIFS([1]BIOPRODUCTS!$E$2:$E$32,[1]BIOPRODUCTS!$A$2:$A$32,$B39,[1]BIOPRODUCTS!$F$2:$F$32,"SALI",[1]BIOPRODUCTS!$I$2:$I$32,"&gt;="&amp;AG$2,[1]BIOPRODUCTS!$I$2:$I$32,"&lt;"&amp;AH$2)</f>
        <v>0</v>
      </c>
      <c r="AH39">
        <f>-SUMIFS([1]BIOPRODUCTS!$E$2:$E$32,[1]BIOPRODUCTS!$A$2:$A$32,$B39,[1]BIOPRODUCTS!$F$2:$F$32,"SALI",[1]BIOPRODUCTS!$I$2:$I$32,"&gt;="&amp;AH$2,[1]BIOPRODUCTS!$I$2:$I$32,"&lt;"&amp;AI$2)</f>
        <v>0</v>
      </c>
      <c r="AI39">
        <f>-SUMIFS([1]BIOPRODUCTS!$E$2:$E$32,[1]BIOPRODUCTS!$A$2:$A$32,$B39,[1]BIOPRODUCTS!$F$2:$F$32,"SALI",[1]BIOPRODUCTS!$I$2:$I$32,"&gt;="&amp;AI$2,[1]BIOPRODUCTS!$I$2:$I$32,"&lt;"&amp;AJ$2)</f>
        <v>0</v>
      </c>
      <c r="AJ39">
        <f>-SUMIFS([1]BIOPRODUCTS!$E$2:$E$32,[1]BIOPRODUCTS!$A$2:$A$32,$B39,[1]BIOPRODUCTS!$F$2:$F$32,"SALI",[1]BIOPRODUCTS!$I$2:$I$32,"&gt;="&amp;AJ$2,[1]BIOPRODUCTS!$I$2:$I$32,"&lt;"&amp;AK$2)</f>
        <v>0</v>
      </c>
      <c r="AK39">
        <f>-SUMIFS([1]BIOPRODUCTS!$E$2:$E$32,[1]BIOPRODUCTS!$A$2:$A$32,$B39,[1]BIOPRODUCTS!$F$2:$F$32,"SALI",[1]BIOPRODUCTS!$I$2:$I$32,"&gt;="&amp;AK$2,[1]BIOPRODUCTS!$I$2:$I$32,"&lt;"&amp;AL$2)</f>
        <v>0</v>
      </c>
      <c r="AL39">
        <f>-SUMIFS([1]BIOPRODUCTS!$E$2:$E$32,[1]BIOPRODUCTS!$A$2:$A$32,$B39,[1]BIOPRODUCTS!$F$2:$F$32,"SALI",[1]BIOPRODUCTS!$I$2:$I$32,"&gt;="&amp;AL$2,[1]BIOPRODUCTS!$I$2:$I$32,"&lt;"&amp;AM$2)</f>
        <v>0</v>
      </c>
      <c r="AN39">
        <f t="shared" si="2"/>
        <v>0</v>
      </c>
      <c r="AO39">
        <f t="shared" si="1"/>
        <v>37</v>
      </c>
    </row>
    <row r="40" spans="2:41" ht="15.75" thickBot="1" x14ac:dyDescent="0.3">
      <c r="B40" s="3" t="s">
        <v>37</v>
      </c>
      <c r="C40">
        <f>-SUMIFS([1]BIOPRODUCTS!$E$2:$E$32,[1]BIOPRODUCTS!$A$2:$A$32,$B40,[1]BIOPRODUCTS!$F$2:$F$32,"SALI",[1]BIOPRODUCTS!$I$2:$I$32,"&gt;="&amp;C$2,[1]BIOPRODUCTS!$I$2:$I$32,"&lt;"&amp;D$2)</f>
        <v>0</v>
      </c>
      <c r="D40">
        <f>-SUMIFS([1]BIOPRODUCTS!$E$2:$E$32,[1]BIOPRODUCTS!$A$2:$A$32,$B40,[1]BIOPRODUCTS!$F$2:$F$32,"SALI",[1]BIOPRODUCTS!$I$2:$I$32,"&gt;="&amp;D$2,[1]BIOPRODUCTS!$I$2:$I$32,"&lt;"&amp;E$2)</f>
        <v>0</v>
      </c>
      <c r="E40">
        <f>-SUMIFS([1]BIOPRODUCTS!$E$2:$E$32,[1]BIOPRODUCTS!$A$2:$A$32,$B40,[1]BIOPRODUCTS!$F$2:$F$32,"SALI",[1]BIOPRODUCTS!$I$2:$I$32,"&gt;="&amp;E$2,[1]BIOPRODUCTS!$I$2:$I$32,"&lt;"&amp;F$2)</f>
        <v>0</v>
      </c>
      <c r="F40">
        <f>-SUMIFS([1]BIOPRODUCTS!$E$2:$E$32,[1]BIOPRODUCTS!$A$2:$A$32,$B40,[1]BIOPRODUCTS!$F$2:$F$32,"SALI",[1]BIOPRODUCTS!$I$2:$I$32,"&gt;="&amp;F$2,[1]BIOPRODUCTS!$I$2:$I$32,"&lt;"&amp;G$2)</f>
        <v>0</v>
      </c>
      <c r="G40">
        <f>-SUMIFS([1]BIOPRODUCTS!$E$2:$E$32,[1]BIOPRODUCTS!$A$2:$A$32,$B40,[1]BIOPRODUCTS!$F$2:$F$32,"SALI",[1]BIOPRODUCTS!$I$2:$I$32,"&gt;="&amp;G$2,[1]BIOPRODUCTS!$I$2:$I$32,"&lt;"&amp;H$2)</f>
        <v>0</v>
      </c>
      <c r="H40">
        <f>-SUMIFS([1]BIOPRODUCTS!$E$2:$E$32,[1]BIOPRODUCTS!$A$2:$A$32,$B40,[1]BIOPRODUCTS!$F$2:$F$32,"SALI",[1]BIOPRODUCTS!$I$2:$I$32,"&gt;="&amp;H$2,[1]BIOPRODUCTS!$I$2:$I$32,"&lt;"&amp;I$2)</f>
        <v>0</v>
      </c>
      <c r="I40">
        <f>-SUMIFS([1]BIOPRODUCTS!$E$2:$E$32,[1]BIOPRODUCTS!$A$2:$A$32,$B40,[1]BIOPRODUCTS!$F$2:$F$32,"SALI",[1]BIOPRODUCTS!$I$2:$I$32,"&gt;="&amp;I$2,[1]BIOPRODUCTS!$I$2:$I$32,"&lt;"&amp;J$2)</f>
        <v>0</v>
      </c>
      <c r="J40">
        <f>-SUMIFS([1]BIOPRODUCTS!$E$2:$E$32,[1]BIOPRODUCTS!$A$2:$A$32,$B40,[1]BIOPRODUCTS!$F$2:$F$32,"SALI",[1]BIOPRODUCTS!$I$2:$I$32,"&gt;="&amp;J$2,[1]BIOPRODUCTS!$I$2:$I$32,"&lt;"&amp;K$2)</f>
        <v>0</v>
      </c>
      <c r="K40">
        <f>-SUMIFS([1]BIOPRODUCTS!$E$2:$E$32,[1]BIOPRODUCTS!$A$2:$A$32,$B40,[1]BIOPRODUCTS!$F$2:$F$32,"SALI",[1]BIOPRODUCTS!$I$2:$I$32,"&gt;="&amp;K$2,[1]BIOPRODUCTS!$I$2:$I$32,"&lt;"&amp;L$2)</f>
        <v>0</v>
      </c>
      <c r="L40">
        <f>-SUMIFS([1]BIOPRODUCTS!$E$2:$E$32,[1]BIOPRODUCTS!$A$2:$A$32,$B40,[1]BIOPRODUCTS!$F$2:$F$32,"SALI",[1]BIOPRODUCTS!$I$2:$I$32,"&gt;="&amp;L$2,[1]BIOPRODUCTS!$I$2:$I$32,"&lt;"&amp;M$2)</f>
        <v>0</v>
      </c>
      <c r="M40">
        <f>-SUMIFS([1]BIOPRODUCTS!$E$2:$E$32,[1]BIOPRODUCTS!$A$2:$A$32,$B40,[1]BIOPRODUCTS!$F$2:$F$32,"SALI",[1]BIOPRODUCTS!$I$2:$I$32,"&gt;="&amp;M$2,[1]BIOPRODUCTS!$I$2:$I$32,"&lt;"&amp;N$2)</f>
        <v>0</v>
      </c>
      <c r="N40">
        <f>-SUMIFS([1]BIOPRODUCTS!$E$2:$E$32,[1]BIOPRODUCTS!$A$2:$A$32,$B40,[1]BIOPRODUCTS!$F$2:$F$32,"SALI",[1]BIOPRODUCTS!$I$2:$I$32,"&gt;="&amp;N$2,[1]BIOPRODUCTS!$I$2:$I$32,"&lt;"&amp;O$2)</f>
        <v>0</v>
      </c>
      <c r="O40">
        <f>-SUMIFS([1]BIOPRODUCTS!$E$2:$E$32,[1]BIOPRODUCTS!$A$2:$A$32,$B40,[1]BIOPRODUCTS!$F$2:$F$32,"SALI",[1]BIOPRODUCTS!$I$2:$I$32,"&gt;="&amp;O$2,[1]BIOPRODUCTS!$I$2:$I$32,"&lt;"&amp;P$2)</f>
        <v>0</v>
      </c>
      <c r="P40">
        <f>-SUMIFS([1]BIOPRODUCTS!$E$2:$E$32,[1]BIOPRODUCTS!$A$2:$A$32,$B40,[1]BIOPRODUCTS!$F$2:$F$32,"SALI",[1]BIOPRODUCTS!$I$2:$I$32,"&gt;="&amp;P$2,[1]BIOPRODUCTS!$I$2:$I$32,"&lt;"&amp;Q$2)</f>
        <v>0</v>
      </c>
      <c r="Q40">
        <f>-SUMIFS([1]BIOPRODUCTS!$E$2:$E$32,[1]BIOPRODUCTS!$A$2:$A$32,$B40,[1]BIOPRODUCTS!$F$2:$F$32,"SALI",[1]BIOPRODUCTS!$I$2:$I$32,"&gt;="&amp;Q$2,[1]BIOPRODUCTS!$I$2:$I$32,"&lt;"&amp;R$2)</f>
        <v>0</v>
      </c>
      <c r="R40">
        <f>-SUMIFS([1]BIOPRODUCTS!$E$2:$E$32,[1]BIOPRODUCTS!$A$2:$A$32,$B40,[1]BIOPRODUCTS!$F$2:$F$32,"SALI",[1]BIOPRODUCTS!$I$2:$I$32,"&gt;="&amp;R$2,[1]BIOPRODUCTS!$I$2:$I$32,"&lt;"&amp;S$2)</f>
        <v>0</v>
      </c>
      <c r="S40">
        <f>-SUMIFS([1]BIOPRODUCTS!$E$2:$E$32,[1]BIOPRODUCTS!$A$2:$A$32,$B40,[1]BIOPRODUCTS!$F$2:$F$32,"SALI",[1]BIOPRODUCTS!$I$2:$I$32,"&gt;="&amp;S$2,[1]BIOPRODUCTS!$I$2:$I$32,"&lt;"&amp;T$2)</f>
        <v>0</v>
      </c>
      <c r="T40">
        <f>-SUMIFS([1]BIOPRODUCTS!$E$2:$E$32,[1]BIOPRODUCTS!$A$2:$A$32,$B40,[1]BIOPRODUCTS!$F$2:$F$32,"SALI",[1]BIOPRODUCTS!$I$2:$I$32,"&gt;="&amp;T$2,[1]BIOPRODUCTS!$I$2:$I$32,"&lt;"&amp;U$2)</f>
        <v>0</v>
      </c>
      <c r="U40">
        <f>-SUMIFS([1]BIOPRODUCTS!$E$2:$E$32,[1]BIOPRODUCTS!$A$2:$A$32,$B40,[1]BIOPRODUCTS!$F$2:$F$32,"SALI",[1]BIOPRODUCTS!$I$2:$I$32,"&gt;="&amp;U$2,[1]BIOPRODUCTS!$I$2:$I$32,"&lt;"&amp;V$2)</f>
        <v>0</v>
      </c>
      <c r="V40">
        <f>-SUMIFS([1]BIOPRODUCTS!$E$2:$E$32,[1]BIOPRODUCTS!$A$2:$A$32,$B40,[1]BIOPRODUCTS!$F$2:$F$32,"SALI",[1]BIOPRODUCTS!$I$2:$I$32,"&gt;="&amp;V$2,[1]BIOPRODUCTS!$I$2:$I$32,"&lt;"&amp;W$2)</f>
        <v>0</v>
      </c>
      <c r="W40">
        <f>-SUMIFS([1]BIOPRODUCTS!$E$2:$E$32,[1]BIOPRODUCTS!$A$2:$A$32,$B40,[1]BIOPRODUCTS!$F$2:$F$32,"SALI",[1]BIOPRODUCTS!$I$2:$I$32,"&gt;="&amp;W$2,[1]BIOPRODUCTS!$I$2:$I$32,"&lt;"&amp;X$2)</f>
        <v>0</v>
      </c>
      <c r="X40">
        <f>-SUMIFS([1]BIOPRODUCTS!$E$2:$E$32,[1]BIOPRODUCTS!$A$2:$A$32,$B40,[1]BIOPRODUCTS!$F$2:$F$32,"SALI",[1]BIOPRODUCTS!$I$2:$I$32,"&gt;="&amp;X$2,[1]BIOPRODUCTS!$I$2:$I$32,"&lt;"&amp;Y$2)</f>
        <v>0</v>
      </c>
      <c r="Y40">
        <f>-SUMIFS([1]BIOPRODUCTS!$E$2:$E$32,[1]BIOPRODUCTS!$A$2:$A$32,$B40,[1]BIOPRODUCTS!$F$2:$F$32,"SALI",[1]BIOPRODUCTS!$I$2:$I$32,"&gt;="&amp;Y$2,[1]BIOPRODUCTS!$I$2:$I$32,"&lt;"&amp;Z$2)</f>
        <v>0</v>
      </c>
      <c r="Z40">
        <f>-SUMIFS([1]BIOPRODUCTS!$E$2:$E$32,[1]BIOPRODUCTS!$A$2:$A$32,$B40,[1]BIOPRODUCTS!$F$2:$F$32,"SALI",[1]BIOPRODUCTS!$I$2:$I$32,"&gt;="&amp;Z$2,[1]BIOPRODUCTS!$I$2:$I$32,"&lt;"&amp;AA$2)</f>
        <v>0</v>
      </c>
      <c r="AA40">
        <f>-SUMIFS([1]BIOPRODUCTS!$E$2:$E$32,[1]BIOPRODUCTS!$A$2:$A$32,$B40,[1]BIOPRODUCTS!$F$2:$F$32,"SALI",[1]BIOPRODUCTS!$I$2:$I$32,"&gt;="&amp;AA$2,[1]BIOPRODUCTS!$I$2:$I$32,"&lt;"&amp;AB$2)</f>
        <v>0</v>
      </c>
      <c r="AB40">
        <f>-SUMIFS([1]BIOPRODUCTS!$E$2:$E$32,[1]BIOPRODUCTS!$A$2:$A$32,$B40,[1]BIOPRODUCTS!$F$2:$F$32,"SALI",[1]BIOPRODUCTS!$I$2:$I$32,"&gt;="&amp;AB$2,[1]BIOPRODUCTS!$I$2:$I$32,"&lt;"&amp;AC$2)</f>
        <v>0</v>
      </c>
      <c r="AC40">
        <f>-SUMIFS([1]BIOPRODUCTS!$E$2:$E$32,[1]BIOPRODUCTS!$A$2:$A$32,$B40,[1]BIOPRODUCTS!$F$2:$F$32,"SALI",[1]BIOPRODUCTS!$I$2:$I$32,"&gt;="&amp;AC$2,[1]BIOPRODUCTS!$I$2:$I$32,"&lt;"&amp;AD$2)</f>
        <v>0</v>
      </c>
      <c r="AD40">
        <f>-SUMIFS([1]BIOPRODUCTS!$E$2:$E$32,[1]BIOPRODUCTS!$A$2:$A$32,$B40,[1]BIOPRODUCTS!$F$2:$F$32,"SALI",[1]BIOPRODUCTS!$I$2:$I$32,"&gt;="&amp;AD$2,[1]BIOPRODUCTS!$I$2:$I$32,"&lt;"&amp;AE$2)</f>
        <v>0</v>
      </c>
      <c r="AE40">
        <f>-SUMIFS([1]BIOPRODUCTS!$E$2:$E$32,[1]BIOPRODUCTS!$A$2:$A$32,$B40,[1]BIOPRODUCTS!$F$2:$F$32,"SALI",[1]BIOPRODUCTS!$I$2:$I$32,"&gt;="&amp;AE$2,[1]BIOPRODUCTS!$I$2:$I$32,"&lt;"&amp;AF$2)</f>
        <v>0</v>
      </c>
      <c r="AF40">
        <f>-SUMIFS([1]BIOPRODUCTS!$E$2:$E$32,[1]BIOPRODUCTS!$A$2:$A$32,$B40,[1]BIOPRODUCTS!$F$2:$F$32,"SALI",[1]BIOPRODUCTS!$I$2:$I$32,"&gt;="&amp;AF$2,[1]BIOPRODUCTS!$I$2:$I$32,"&lt;"&amp;AG$2)</f>
        <v>0</v>
      </c>
      <c r="AG40">
        <f>-SUMIFS([1]BIOPRODUCTS!$E$2:$E$32,[1]BIOPRODUCTS!$A$2:$A$32,$B40,[1]BIOPRODUCTS!$F$2:$F$32,"SALI",[1]BIOPRODUCTS!$I$2:$I$32,"&gt;="&amp;AG$2,[1]BIOPRODUCTS!$I$2:$I$32,"&lt;"&amp;AH$2)</f>
        <v>0</v>
      </c>
      <c r="AH40">
        <f>-SUMIFS([1]BIOPRODUCTS!$E$2:$E$32,[1]BIOPRODUCTS!$A$2:$A$32,$B40,[1]BIOPRODUCTS!$F$2:$F$32,"SALI",[1]BIOPRODUCTS!$I$2:$I$32,"&gt;="&amp;AH$2,[1]BIOPRODUCTS!$I$2:$I$32,"&lt;"&amp;AI$2)</f>
        <v>0</v>
      </c>
      <c r="AI40">
        <f>-SUMIFS([1]BIOPRODUCTS!$E$2:$E$32,[1]BIOPRODUCTS!$A$2:$A$32,$B40,[1]BIOPRODUCTS!$F$2:$F$32,"SALI",[1]BIOPRODUCTS!$I$2:$I$32,"&gt;="&amp;AI$2,[1]BIOPRODUCTS!$I$2:$I$32,"&lt;"&amp;AJ$2)</f>
        <v>0</v>
      </c>
      <c r="AJ40">
        <f>-SUMIFS([1]BIOPRODUCTS!$E$2:$E$32,[1]BIOPRODUCTS!$A$2:$A$32,$B40,[1]BIOPRODUCTS!$F$2:$F$32,"SALI",[1]BIOPRODUCTS!$I$2:$I$32,"&gt;="&amp;AJ$2,[1]BIOPRODUCTS!$I$2:$I$32,"&lt;"&amp;AK$2)</f>
        <v>0</v>
      </c>
      <c r="AK40">
        <f>-SUMIFS([1]BIOPRODUCTS!$E$2:$E$32,[1]BIOPRODUCTS!$A$2:$A$32,$B40,[1]BIOPRODUCTS!$F$2:$F$32,"SALI",[1]BIOPRODUCTS!$I$2:$I$32,"&gt;="&amp;AK$2,[1]BIOPRODUCTS!$I$2:$I$32,"&lt;"&amp;AL$2)</f>
        <v>0</v>
      </c>
      <c r="AL40">
        <f>-SUMIFS([1]BIOPRODUCTS!$E$2:$E$32,[1]BIOPRODUCTS!$A$2:$A$32,$B40,[1]BIOPRODUCTS!$F$2:$F$32,"SALI",[1]BIOPRODUCTS!$I$2:$I$32,"&gt;="&amp;AL$2,[1]BIOPRODUCTS!$I$2:$I$32,"&lt;"&amp;AM$2)</f>
        <v>0</v>
      </c>
      <c r="AN40">
        <f t="shared" si="2"/>
        <v>0</v>
      </c>
      <c r="AO40">
        <f t="shared" si="1"/>
        <v>37</v>
      </c>
    </row>
    <row r="41" spans="2:41" ht="15.75" thickBot="1" x14ac:dyDescent="0.3">
      <c r="B41" s="2" t="s">
        <v>38</v>
      </c>
      <c r="C41">
        <f>-SUMIFS([1]BIOPRODUCTS!$E$2:$E$32,[1]BIOPRODUCTS!$A$2:$A$32,$B41,[1]BIOPRODUCTS!$F$2:$F$32,"SALI",[1]BIOPRODUCTS!$I$2:$I$32,"&gt;="&amp;C$2,[1]BIOPRODUCTS!$I$2:$I$32,"&lt;"&amp;D$2)</f>
        <v>0</v>
      </c>
      <c r="D41">
        <f>-SUMIFS([1]BIOPRODUCTS!$E$2:$E$32,[1]BIOPRODUCTS!$A$2:$A$32,$B41,[1]BIOPRODUCTS!$F$2:$F$32,"SALI",[1]BIOPRODUCTS!$I$2:$I$32,"&gt;="&amp;D$2,[1]BIOPRODUCTS!$I$2:$I$32,"&lt;"&amp;E$2)</f>
        <v>0</v>
      </c>
      <c r="E41">
        <f>-SUMIFS([1]BIOPRODUCTS!$E$2:$E$32,[1]BIOPRODUCTS!$A$2:$A$32,$B41,[1]BIOPRODUCTS!$F$2:$F$32,"SALI",[1]BIOPRODUCTS!$I$2:$I$32,"&gt;="&amp;E$2,[1]BIOPRODUCTS!$I$2:$I$32,"&lt;"&amp;F$2)</f>
        <v>0</v>
      </c>
      <c r="F41">
        <f>-SUMIFS([1]BIOPRODUCTS!$E$2:$E$32,[1]BIOPRODUCTS!$A$2:$A$32,$B41,[1]BIOPRODUCTS!$F$2:$F$32,"SALI",[1]BIOPRODUCTS!$I$2:$I$32,"&gt;="&amp;F$2,[1]BIOPRODUCTS!$I$2:$I$32,"&lt;"&amp;G$2)</f>
        <v>0</v>
      </c>
      <c r="G41">
        <f>-SUMIFS([1]BIOPRODUCTS!$E$2:$E$32,[1]BIOPRODUCTS!$A$2:$A$32,$B41,[1]BIOPRODUCTS!$F$2:$F$32,"SALI",[1]BIOPRODUCTS!$I$2:$I$32,"&gt;="&amp;G$2,[1]BIOPRODUCTS!$I$2:$I$32,"&lt;"&amp;H$2)</f>
        <v>0</v>
      </c>
      <c r="H41">
        <f>-SUMIFS([1]BIOPRODUCTS!$E$2:$E$32,[1]BIOPRODUCTS!$A$2:$A$32,$B41,[1]BIOPRODUCTS!$F$2:$F$32,"SALI",[1]BIOPRODUCTS!$I$2:$I$32,"&gt;="&amp;H$2,[1]BIOPRODUCTS!$I$2:$I$32,"&lt;"&amp;I$2)</f>
        <v>0</v>
      </c>
      <c r="I41">
        <f>-SUMIFS([1]BIOPRODUCTS!$E$2:$E$32,[1]BIOPRODUCTS!$A$2:$A$32,$B41,[1]BIOPRODUCTS!$F$2:$F$32,"SALI",[1]BIOPRODUCTS!$I$2:$I$32,"&gt;="&amp;I$2,[1]BIOPRODUCTS!$I$2:$I$32,"&lt;"&amp;J$2)</f>
        <v>0</v>
      </c>
      <c r="J41">
        <f>-SUMIFS([1]BIOPRODUCTS!$E$2:$E$32,[1]BIOPRODUCTS!$A$2:$A$32,$B41,[1]BIOPRODUCTS!$F$2:$F$32,"SALI",[1]BIOPRODUCTS!$I$2:$I$32,"&gt;="&amp;J$2,[1]BIOPRODUCTS!$I$2:$I$32,"&lt;"&amp;K$2)</f>
        <v>0</v>
      </c>
      <c r="K41">
        <f>-SUMIFS([1]BIOPRODUCTS!$E$2:$E$32,[1]BIOPRODUCTS!$A$2:$A$32,$B41,[1]BIOPRODUCTS!$F$2:$F$32,"SALI",[1]BIOPRODUCTS!$I$2:$I$32,"&gt;="&amp;K$2,[1]BIOPRODUCTS!$I$2:$I$32,"&lt;"&amp;L$2)</f>
        <v>0</v>
      </c>
      <c r="L41">
        <f>-SUMIFS([1]BIOPRODUCTS!$E$2:$E$32,[1]BIOPRODUCTS!$A$2:$A$32,$B41,[1]BIOPRODUCTS!$F$2:$F$32,"SALI",[1]BIOPRODUCTS!$I$2:$I$32,"&gt;="&amp;L$2,[1]BIOPRODUCTS!$I$2:$I$32,"&lt;"&amp;M$2)</f>
        <v>0</v>
      </c>
      <c r="M41">
        <f>-SUMIFS([1]BIOPRODUCTS!$E$2:$E$32,[1]BIOPRODUCTS!$A$2:$A$32,$B41,[1]BIOPRODUCTS!$F$2:$F$32,"SALI",[1]BIOPRODUCTS!$I$2:$I$32,"&gt;="&amp;M$2,[1]BIOPRODUCTS!$I$2:$I$32,"&lt;"&amp;N$2)</f>
        <v>0</v>
      </c>
      <c r="N41">
        <f>-SUMIFS([1]BIOPRODUCTS!$E$2:$E$32,[1]BIOPRODUCTS!$A$2:$A$32,$B41,[1]BIOPRODUCTS!$F$2:$F$32,"SALI",[1]BIOPRODUCTS!$I$2:$I$32,"&gt;="&amp;N$2,[1]BIOPRODUCTS!$I$2:$I$32,"&lt;"&amp;O$2)</f>
        <v>0</v>
      </c>
      <c r="O41">
        <f>-SUMIFS([1]BIOPRODUCTS!$E$2:$E$32,[1]BIOPRODUCTS!$A$2:$A$32,$B41,[1]BIOPRODUCTS!$F$2:$F$32,"SALI",[1]BIOPRODUCTS!$I$2:$I$32,"&gt;="&amp;O$2,[1]BIOPRODUCTS!$I$2:$I$32,"&lt;"&amp;P$2)</f>
        <v>0</v>
      </c>
      <c r="P41">
        <f>-SUMIFS([1]BIOPRODUCTS!$E$2:$E$32,[1]BIOPRODUCTS!$A$2:$A$32,$B41,[1]BIOPRODUCTS!$F$2:$F$32,"SALI",[1]BIOPRODUCTS!$I$2:$I$32,"&gt;="&amp;P$2,[1]BIOPRODUCTS!$I$2:$I$32,"&lt;"&amp;Q$2)</f>
        <v>0</v>
      </c>
      <c r="Q41">
        <f>-SUMIFS([1]BIOPRODUCTS!$E$2:$E$32,[1]BIOPRODUCTS!$A$2:$A$32,$B41,[1]BIOPRODUCTS!$F$2:$F$32,"SALI",[1]BIOPRODUCTS!$I$2:$I$32,"&gt;="&amp;Q$2,[1]BIOPRODUCTS!$I$2:$I$32,"&lt;"&amp;R$2)</f>
        <v>0</v>
      </c>
      <c r="R41">
        <f>-SUMIFS([1]BIOPRODUCTS!$E$2:$E$32,[1]BIOPRODUCTS!$A$2:$A$32,$B41,[1]BIOPRODUCTS!$F$2:$F$32,"SALI",[1]BIOPRODUCTS!$I$2:$I$32,"&gt;="&amp;R$2,[1]BIOPRODUCTS!$I$2:$I$32,"&lt;"&amp;S$2)</f>
        <v>0</v>
      </c>
      <c r="S41">
        <f>-SUMIFS([1]BIOPRODUCTS!$E$2:$E$32,[1]BIOPRODUCTS!$A$2:$A$32,$B41,[1]BIOPRODUCTS!$F$2:$F$32,"SALI",[1]BIOPRODUCTS!$I$2:$I$32,"&gt;="&amp;S$2,[1]BIOPRODUCTS!$I$2:$I$32,"&lt;"&amp;T$2)</f>
        <v>0</v>
      </c>
      <c r="T41">
        <f>-SUMIFS([1]BIOPRODUCTS!$E$2:$E$32,[1]BIOPRODUCTS!$A$2:$A$32,$B41,[1]BIOPRODUCTS!$F$2:$F$32,"SALI",[1]BIOPRODUCTS!$I$2:$I$32,"&gt;="&amp;T$2,[1]BIOPRODUCTS!$I$2:$I$32,"&lt;"&amp;U$2)</f>
        <v>0</v>
      </c>
      <c r="U41">
        <f>-SUMIFS([1]BIOPRODUCTS!$E$2:$E$32,[1]BIOPRODUCTS!$A$2:$A$32,$B41,[1]BIOPRODUCTS!$F$2:$F$32,"SALI",[1]BIOPRODUCTS!$I$2:$I$32,"&gt;="&amp;U$2,[1]BIOPRODUCTS!$I$2:$I$32,"&lt;"&amp;V$2)</f>
        <v>0</v>
      </c>
      <c r="V41">
        <f>-SUMIFS([1]BIOPRODUCTS!$E$2:$E$32,[1]BIOPRODUCTS!$A$2:$A$32,$B41,[1]BIOPRODUCTS!$F$2:$F$32,"SALI",[1]BIOPRODUCTS!$I$2:$I$32,"&gt;="&amp;V$2,[1]BIOPRODUCTS!$I$2:$I$32,"&lt;"&amp;W$2)</f>
        <v>0</v>
      </c>
      <c r="W41">
        <f>-SUMIFS([1]BIOPRODUCTS!$E$2:$E$32,[1]BIOPRODUCTS!$A$2:$A$32,$B41,[1]BIOPRODUCTS!$F$2:$F$32,"SALI",[1]BIOPRODUCTS!$I$2:$I$32,"&gt;="&amp;W$2,[1]BIOPRODUCTS!$I$2:$I$32,"&lt;"&amp;X$2)</f>
        <v>0</v>
      </c>
      <c r="X41">
        <f>-SUMIFS([1]BIOPRODUCTS!$E$2:$E$32,[1]BIOPRODUCTS!$A$2:$A$32,$B41,[1]BIOPRODUCTS!$F$2:$F$32,"SALI",[1]BIOPRODUCTS!$I$2:$I$32,"&gt;="&amp;X$2,[1]BIOPRODUCTS!$I$2:$I$32,"&lt;"&amp;Y$2)</f>
        <v>0</v>
      </c>
      <c r="Y41">
        <f>-SUMIFS([1]BIOPRODUCTS!$E$2:$E$32,[1]BIOPRODUCTS!$A$2:$A$32,$B41,[1]BIOPRODUCTS!$F$2:$F$32,"SALI",[1]BIOPRODUCTS!$I$2:$I$32,"&gt;="&amp;Y$2,[1]BIOPRODUCTS!$I$2:$I$32,"&lt;"&amp;Z$2)</f>
        <v>0</v>
      </c>
      <c r="Z41">
        <f>-SUMIFS([1]BIOPRODUCTS!$E$2:$E$32,[1]BIOPRODUCTS!$A$2:$A$32,$B41,[1]BIOPRODUCTS!$F$2:$F$32,"SALI",[1]BIOPRODUCTS!$I$2:$I$32,"&gt;="&amp;Z$2,[1]BIOPRODUCTS!$I$2:$I$32,"&lt;"&amp;AA$2)</f>
        <v>0</v>
      </c>
      <c r="AA41">
        <f>-SUMIFS([1]BIOPRODUCTS!$E$2:$E$32,[1]BIOPRODUCTS!$A$2:$A$32,$B41,[1]BIOPRODUCTS!$F$2:$F$32,"SALI",[1]BIOPRODUCTS!$I$2:$I$32,"&gt;="&amp;AA$2,[1]BIOPRODUCTS!$I$2:$I$32,"&lt;"&amp;AB$2)</f>
        <v>0</v>
      </c>
      <c r="AB41">
        <f>-SUMIFS([1]BIOPRODUCTS!$E$2:$E$32,[1]BIOPRODUCTS!$A$2:$A$32,$B41,[1]BIOPRODUCTS!$F$2:$F$32,"SALI",[1]BIOPRODUCTS!$I$2:$I$32,"&gt;="&amp;AB$2,[1]BIOPRODUCTS!$I$2:$I$32,"&lt;"&amp;AC$2)</f>
        <v>0</v>
      </c>
      <c r="AC41">
        <f>-SUMIFS([1]BIOPRODUCTS!$E$2:$E$32,[1]BIOPRODUCTS!$A$2:$A$32,$B41,[1]BIOPRODUCTS!$F$2:$F$32,"SALI",[1]BIOPRODUCTS!$I$2:$I$32,"&gt;="&amp;AC$2,[1]BIOPRODUCTS!$I$2:$I$32,"&lt;"&amp;AD$2)</f>
        <v>0</v>
      </c>
      <c r="AD41">
        <f>-SUMIFS([1]BIOPRODUCTS!$E$2:$E$32,[1]BIOPRODUCTS!$A$2:$A$32,$B41,[1]BIOPRODUCTS!$F$2:$F$32,"SALI",[1]BIOPRODUCTS!$I$2:$I$32,"&gt;="&amp;AD$2,[1]BIOPRODUCTS!$I$2:$I$32,"&lt;"&amp;AE$2)</f>
        <v>0</v>
      </c>
      <c r="AE41">
        <f>-SUMIFS([1]BIOPRODUCTS!$E$2:$E$32,[1]BIOPRODUCTS!$A$2:$A$32,$B41,[1]BIOPRODUCTS!$F$2:$F$32,"SALI",[1]BIOPRODUCTS!$I$2:$I$32,"&gt;="&amp;AE$2,[1]BIOPRODUCTS!$I$2:$I$32,"&lt;"&amp;AF$2)</f>
        <v>0</v>
      </c>
      <c r="AF41">
        <f>-SUMIFS([1]BIOPRODUCTS!$E$2:$E$32,[1]BIOPRODUCTS!$A$2:$A$32,$B41,[1]BIOPRODUCTS!$F$2:$F$32,"SALI",[1]BIOPRODUCTS!$I$2:$I$32,"&gt;="&amp;AF$2,[1]BIOPRODUCTS!$I$2:$I$32,"&lt;"&amp;AG$2)</f>
        <v>0</v>
      </c>
      <c r="AG41">
        <f>-SUMIFS([1]BIOPRODUCTS!$E$2:$E$32,[1]BIOPRODUCTS!$A$2:$A$32,$B41,[1]BIOPRODUCTS!$F$2:$F$32,"SALI",[1]BIOPRODUCTS!$I$2:$I$32,"&gt;="&amp;AG$2,[1]BIOPRODUCTS!$I$2:$I$32,"&lt;"&amp;AH$2)</f>
        <v>0</v>
      </c>
      <c r="AH41">
        <f>-SUMIFS([1]BIOPRODUCTS!$E$2:$E$32,[1]BIOPRODUCTS!$A$2:$A$32,$B41,[1]BIOPRODUCTS!$F$2:$F$32,"SALI",[1]BIOPRODUCTS!$I$2:$I$32,"&gt;="&amp;AH$2,[1]BIOPRODUCTS!$I$2:$I$32,"&lt;"&amp;AI$2)</f>
        <v>0</v>
      </c>
      <c r="AI41">
        <f>-SUMIFS([1]BIOPRODUCTS!$E$2:$E$32,[1]BIOPRODUCTS!$A$2:$A$32,$B41,[1]BIOPRODUCTS!$F$2:$F$32,"SALI",[1]BIOPRODUCTS!$I$2:$I$32,"&gt;="&amp;AI$2,[1]BIOPRODUCTS!$I$2:$I$32,"&lt;"&amp;AJ$2)</f>
        <v>0</v>
      </c>
      <c r="AJ41">
        <f>-SUMIFS([1]BIOPRODUCTS!$E$2:$E$32,[1]BIOPRODUCTS!$A$2:$A$32,$B41,[1]BIOPRODUCTS!$F$2:$F$32,"SALI",[1]BIOPRODUCTS!$I$2:$I$32,"&gt;="&amp;AJ$2,[1]BIOPRODUCTS!$I$2:$I$32,"&lt;"&amp;AK$2)</f>
        <v>0</v>
      </c>
      <c r="AK41">
        <f>-SUMIFS([1]BIOPRODUCTS!$E$2:$E$32,[1]BIOPRODUCTS!$A$2:$A$32,$B41,[1]BIOPRODUCTS!$F$2:$F$32,"SALI",[1]BIOPRODUCTS!$I$2:$I$32,"&gt;="&amp;AK$2,[1]BIOPRODUCTS!$I$2:$I$32,"&lt;"&amp;AL$2)</f>
        <v>0</v>
      </c>
      <c r="AL41">
        <f>-SUMIFS([1]BIOPRODUCTS!$E$2:$E$32,[1]BIOPRODUCTS!$A$2:$A$32,$B41,[1]BIOPRODUCTS!$F$2:$F$32,"SALI",[1]BIOPRODUCTS!$I$2:$I$32,"&gt;="&amp;AL$2,[1]BIOPRODUCTS!$I$2:$I$32,"&lt;"&amp;AM$2)</f>
        <v>0</v>
      </c>
      <c r="AN41">
        <f t="shared" si="2"/>
        <v>0</v>
      </c>
      <c r="AO41">
        <f t="shared" si="1"/>
        <v>37</v>
      </c>
    </row>
    <row r="42" spans="2:41" ht="15.75" thickBot="1" x14ac:dyDescent="0.3">
      <c r="B42" s="2" t="s">
        <v>39</v>
      </c>
      <c r="C42">
        <f>-SUMIFS([1]BIOPRODUCTS!$E$2:$E$32,[1]BIOPRODUCTS!$A$2:$A$32,$B42,[1]BIOPRODUCTS!$F$2:$F$32,"SALI",[1]BIOPRODUCTS!$I$2:$I$32,"&gt;="&amp;C$2,[1]BIOPRODUCTS!$I$2:$I$32,"&lt;"&amp;D$2)</f>
        <v>0</v>
      </c>
      <c r="D42">
        <f>-SUMIFS([1]BIOPRODUCTS!$E$2:$E$32,[1]BIOPRODUCTS!$A$2:$A$32,$B42,[1]BIOPRODUCTS!$F$2:$F$32,"SALI",[1]BIOPRODUCTS!$I$2:$I$32,"&gt;="&amp;D$2,[1]BIOPRODUCTS!$I$2:$I$32,"&lt;"&amp;E$2)</f>
        <v>0</v>
      </c>
      <c r="E42">
        <f>-SUMIFS([1]BIOPRODUCTS!$E$2:$E$32,[1]BIOPRODUCTS!$A$2:$A$32,$B42,[1]BIOPRODUCTS!$F$2:$F$32,"SALI",[1]BIOPRODUCTS!$I$2:$I$32,"&gt;="&amp;E$2,[1]BIOPRODUCTS!$I$2:$I$32,"&lt;"&amp;F$2)</f>
        <v>0</v>
      </c>
      <c r="F42">
        <f>-SUMIFS([1]BIOPRODUCTS!$E$2:$E$32,[1]BIOPRODUCTS!$A$2:$A$32,$B42,[1]BIOPRODUCTS!$F$2:$F$32,"SALI",[1]BIOPRODUCTS!$I$2:$I$32,"&gt;="&amp;F$2,[1]BIOPRODUCTS!$I$2:$I$32,"&lt;"&amp;G$2)</f>
        <v>0</v>
      </c>
      <c r="G42">
        <f>-SUMIFS([1]BIOPRODUCTS!$E$2:$E$32,[1]BIOPRODUCTS!$A$2:$A$32,$B42,[1]BIOPRODUCTS!$F$2:$F$32,"SALI",[1]BIOPRODUCTS!$I$2:$I$32,"&gt;="&amp;G$2,[1]BIOPRODUCTS!$I$2:$I$32,"&lt;"&amp;H$2)</f>
        <v>0</v>
      </c>
      <c r="H42">
        <f>-SUMIFS([1]BIOPRODUCTS!$E$2:$E$32,[1]BIOPRODUCTS!$A$2:$A$32,$B42,[1]BIOPRODUCTS!$F$2:$F$32,"SALI",[1]BIOPRODUCTS!$I$2:$I$32,"&gt;="&amp;H$2,[1]BIOPRODUCTS!$I$2:$I$32,"&lt;"&amp;I$2)</f>
        <v>0</v>
      </c>
      <c r="I42">
        <f>-SUMIFS([1]BIOPRODUCTS!$E$2:$E$32,[1]BIOPRODUCTS!$A$2:$A$32,$B42,[1]BIOPRODUCTS!$F$2:$F$32,"SALI",[1]BIOPRODUCTS!$I$2:$I$32,"&gt;="&amp;I$2,[1]BIOPRODUCTS!$I$2:$I$32,"&lt;"&amp;J$2)</f>
        <v>0</v>
      </c>
      <c r="J42">
        <f>-SUMIFS([1]BIOPRODUCTS!$E$2:$E$32,[1]BIOPRODUCTS!$A$2:$A$32,$B42,[1]BIOPRODUCTS!$F$2:$F$32,"SALI",[1]BIOPRODUCTS!$I$2:$I$32,"&gt;="&amp;J$2,[1]BIOPRODUCTS!$I$2:$I$32,"&lt;"&amp;K$2)</f>
        <v>0</v>
      </c>
      <c r="K42">
        <f>-SUMIFS([1]BIOPRODUCTS!$E$2:$E$32,[1]BIOPRODUCTS!$A$2:$A$32,$B42,[1]BIOPRODUCTS!$F$2:$F$32,"SALI",[1]BIOPRODUCTS!$I$2:$I$32,"&gt;="&amp;K$2,[1]BIOPRODUCTS!$I$2:$I$32,"&lt;"&amp;L$2)</f>
        <v>0</v>
      </c>
      <c r="L42">
        <f>-SUMIFS([1]BIOPRODUCTS!$E$2:$E$32,[1]BIOPRODUCTS!$A$2:$A$32,$B42,[1]BIOPRODUCTS!$F$2:$F$32,"SALI",[1]BIOPRODUCTS!$I$2:$I$32,"&gt;="&amp;L$2,[1]BIOPRODUCTS!$I$2:$I$32,"&lt;"&amp;M$2)</f>
        <v>0</v>
      </c>
      <c r="M42">
        <f>-SUMIFS([1]BIOPRODUCTS!$E$2:$E$32,[1]BIOPRODUCTS!$A$2:$A$32,$B42,[1]BIOPRODUCTS!$F$2:$F$32,"SALI",[1]BIOPRODUCTS!$I$2:$I$32,"&gt;="&amp;M$2,[1]BIOPRODUCTS!$I$2:$I$32,"&lt;"&amp;N$2)</f>
        <v>0</v>
      </c>
      <c r="N42">
        <f>-SUMIFS([1]BIOPRODUCTS!$E$2:$E$32,[1]BIOPRODUCTS!$A$2:$A$32,$B42,[1]BIOPRODUCTS!$F$2:$F$32,"SALI",[1]BIOPRODUCTS!$I$2:$I$32,"&gt;="&amp;N$2,[1]BIOPRODUCTS!$I$2:$I$32,"&lt;"&amp;O$2)</f>
        <v>0</v>
      </c>
      <c r="O42">
        <f>-SUMIFS([1]BIOPRODUCTS!$E$2:$E$32,[1]BIOPRODUCTS!$A$2:$A$32,$B42,[1]BIOPRODUCTS!$F$2:$F$32,"SALI",[1]BIOPRODUCTS!$I$2:$I$32,"&gt;="&amp;O$2,[1]BIOPRODUCTS!$I$2:$I$32,"&lt;"&amp;P$2)</f>
        <v>0</v>
      </c>
      <c r="P42">
        <f>-SUMIFS([1]BIOPRODUCTS!$E$2:$E$32,[1]BIOPRODUCTS!$A$2:$A$32,$B42,[1]BIOPRODUCTS!$F$2:$F$32,"SALI",[1]BIOPRODUCTS!$I$2:$I$32,"&gt;="&amp;P$2,[1]BIOPRODUCTS!$I$2:$I$32,"&lt;"&amp;Q$2)</f>
        <v>0</v>
      </c>
      <c r="Q42">
        <f>-SUMIFS([1]BIOPRODUCTS!$E$2:$E$32,[1]BIOPRODUCTS!$A$2:$A$32,$B42,[1]BIOPRODUCTS!$F$2:$F$32,"SALI",[1]BIOPRODUCTS!$I$2:$I$32,"&gt;="&amp;Q$2,[1]BIOPRODUCTS!$I$2:$I$32,"&lt;"&amp;R$2)</f>
        <v>0</v>
      </c>
      <c r="R42">
        <f>-SUMIFS([1]BIOPRODUCTS!$E$2:$E$32,[1]BIOPRODUCTS!$A$2:$A$32,$B42,[1]BIOPRODUCTS!$F$2:$F$32,"SALI",[1]BIOPRODUCTS!$I$2:$I$32,"&gt;="&amp;R$2,[1]BIOPRODUCTS!$I$2:$I$32,"&lt;"&amp;S$2)</f>
        <v>0</v>
      </c>
      <c r="S42">
        <f>-SUMIFS([1]BIOPRODUCTS!$E$2:$E$32,[1]BIOPRODUCTS!$A$2:$A$32,$B42,[1]BIOPRODUCTS!$F$2:$F$32,"SALI",[1]BIOPRODUCTS!$I$2:$I$32,"&gt;="&amp;S$2,[1]BIOPRODUCTS!$I$2:$I$32,"&lt;"&amp;T$2)</f>
        <v>0</v>
      </c>
      <c r="T42">
        <f>-SUMIFS([1]BIOPRODUCTS!$E$2:$E$32,[1]BIOPRODUCTS!$A$2:$A$32,$B42,[1]BIOPRODUCTS!$F$2:$F$32,"SALI",[1]BIOPRODUCTS!$I$2:$I$32,"&gt;="&amp;T$2,[1]BIOPRODUCTS!$I$2:$I$32,"&lt;"&amp;U$2)</f>
        <v>0</v>
      </c>
      <c r="U42">
        <f>-SUMIFS([1]BIOPRODUCTS!$E$2:$E$32,[1]BIOPRODUCTS!$A$2:$A$32,$B42,[1]BIOPRODUCTS!$F$2:$F$32,"SALI",[1]BIOPRODUCTS!$I$2:$I$32,"&gt;="&amp;U$2,[1]BIOPRODUCTS!$I$2:$I$32,"&lt;"&amp;V$2)</f>
        <v>0</v>
      </c>
      <c r="V42">
        <f>-SUMIFS([1]BIOPRODUCTS!$E$2:$E$32,[1]BIOPRODUCTS!$A$2:$A$32,$B42,[1]BIOPRODUCTS!$F$2:$F$32,"SALI",[1]BIOPRODUCTS!$I$2:$I$32,"&gt;="&amp;V$2,[1]BIOPRODUCTS!$I$2:$I$32,"&lt;"&amp;W$2)</f>
        <v>0</v>
      </c>
      <c r="W42">
        <f>-SUMIFS([1]BIOPRODUCTS!$E$2:$E$32,[1]BIOPRODUCTS!$A$2:$A$32,$B42,[1]BIOPRODUCTS!$F$2:$F$32,"SALI",[1]BIOPRODUCTS!$I$2:$I$32,"&gt;="&amp;W$2,[1]BIOPRODUCTS!$I$2:$I$32,"&lt;"&amp;X$2)</f>
        <v>0</v>
      </c>
      <c r="X42">
        <f>-SUMIFS([1]BIOPRODUCTS!$E$2:$E$32,[1]BIOPRODUCTS!$A$2:$A$32,$B42,[1]BIOPRODUCTS!$F$2:$F$32,"SALI",[1]BIOPRODUCTS!$I$2:$I$32,"&gt;="&amp;X$2,[1]BIOPRODUCTS!$I$2:$I$32,"&lt;"&amp;Y$2)</f>
        <v>0</v>
      </c>
      <c r="Y42">
        <f>-SUMIFS([1]BIOPRODUCTS!$E$2:$E$32,[1]BIOPRODUCTS!$A$2:$A$32,$B42,[1]BIOPRODUCTS!$F$2:$F$32,"SALI",[1]BIOPRODUCTS!$I$2:$I$32,"&gt;="&amp;Y$2,[1]BIOPRODUCTS!$I$2:$I$32,"&lt;"&amp;Z$2)</f>
        <v>0</v>
      </c>
      <c r="Z42">
        <f>-SUMIFS([1]BIOPRODUCTS!$E$2:$E$32,[1]BIOPRODUCTS!$A$2:$A$32,$B42,[1]BIOPRODUCTS!$F$2:$F$32,"SALI",[1]BIOPRODUCTS!$I$2:$I$32,"&gt;="&amp;Z$2,[1]BIOPRODUCTS!$I$2:$I$32,"&lt;"&amp;AA$2)</f>
        <v>0</v>
      </c>
      <c r="AA42">
        <f>-SUMIFS([1]BIOPRODUCTS!$E$2:$E$32,[1]BIOPRODUCTS!$A$2:$A$32,$B42,[1]BIOPRODUCTS!$F$2:$F$32,"SALI",[1]BIOPRODUCTS!$I$2:$I$32,"&gt;="&amp;AA$2,[1]BIOPRODUCTS!$I$2:$I$32,"&lt;"&amp;AB$2)</f>
        <v>0</v>
      </c>
      <c r="AB42">
        <f>-SUMIFS([1]BIOPRODUCTS!$E$2:$E$32,[1]BIOPRODUCTS!$A$2:$A$32,$B42,[1]BIOPRODUCTS!$F$2:$F$32,"SALI",[1]BIOPRODUCTS!$I$2:$I$32,"&gt;="&amp;AB$2,[1]BIOPRODUCTS!$I$2:$I$32,"&lt;"&amp;AC$2)</f>
        <v>0</v>
      </c>
      <c r="AC42">
        <f>-SUMIFS([1]BIOPRODUCTS!$E$2:$E$32,[1]BIOPRODUCTS!$A$2:$A$32,$B42,[1]BIOPRODUCTS!$F$2:$F$32,"SALI",[1]BIOPRODUCTS!$I$2:$I$32,"&gt;="&amp;AC$2,[1]BIOPRODUCTS!$I$2:$I$32,"&lt;"&amp;AD$2)</f>
        <v>0</v>
      </c>
      <c r="AD42">
        <f>-SUMIFS([1]BIOPRODUCTS!$E$2:$E$32,[1]BIOPRODUCTS!$A$2:$A$32,$B42,[1]BIOPRODUCTS!$F$2:$F$32,"SALI",[1]BIOPRODUCTS!$I$2:$I$32,"&gt;="&amp;AD$2,[1]BIOPRODUCTS!$I$2:$I$32,"&lt;"&amp;AE$2)</f>
        <v>0</v>
      </c>
      <c r="AE42">
        <f>-SUMIFS([1]BIOPRODUCTS!$E$2:$E$32,[1]BIOPRODUCTS!$A$2:$A$32,$B42,[1]BIOPRODUCTS!$F$2:$F$32,"SALI",[1]BIOPRODUCTS!$I$2:$I$32,"&gt;="&amp;AE$2,[1]BIOPRODUCTS!$I$2:$I$32,"&lt;"&amp;AF$2)</f>
        <v>0</v>
      </c>
      <c r="AF42">
        <f>-SUMIFS([1]BIOPRODUCTS!$E$2:$E$32,[1]BIOPRODUCTS!$A$2:$A$32,$B42,[1]BIOPRODUCTS!$F$2:$F$32,"SALI",[1]BIOPRODUCTS!$I$2:$I$32,"&gt;="&amp;AF$2,[1]BIOPRODUCTS!$I$2:$I$32,"&lt;"&amp;AG$2)</f>
        <v>0</v>
      </c>
      <c r="AG42">
        <f>-SUMIFS([1]BIOPRODUCTS!$E$2:$E$32,[1]BIOPRODUCTS!$A$2:$A$32,$B42,[1]BIOPRODUCTS!$F$2:$F$32,"SALI",[1]BIOPRODUCTS!$I$2:$I$32,"&gt;="&amp;AG$2,[1]BIOPRODUCTS!$I$2:$I$32,"&lt;"&amp;AH$2)</f>
        <v>0</v>
      </c>
      <c r="AH42">
        <f>-SUMIFS([1]BIOPRODUCTS!$E$2:$E$32,[1]BIOPRODUCTS!$A$2:$A$32,$B42,[1]BIOPRODUCTS!$F$2:$F$32,"SALI",[1]BIOPRODUCTS!$I$2:$I$32,"&gt;="&amp;AH$2,[1]BIOPRODUCTS!$I$2:$I$32,"&lt;"&amp;AI$2)</f>
        <v>0</v>
      </c>
      <c r="AI42">
        <f>-SUMIFS([1]BIOPRODUCTS!$E$2:$E$32,[1]BIOPRODUCTS!$A$2:$A$32,$B42,[1]BIOPRODUCTS!$F$2:$F$32,"SALI",[1]BIOPRODUCTS!$I$2:$I$32,"&gt;="&amp;AI$2,[1]BIOPRODUCTS!$I$2:$I$32,"&lt;"&amp;AJ$2)</f>
        <v>0</v>
      </c>
      <c r="AJ42">
        <f>-SUMIFS([1]BIOPRODUCTS!$E$2:$E$32,[1]BIOPRODUCTS!$A$2:$A$32,$B42,[1]BIOPRODUCTS!$F$2:$F$32,"SALI",[1]BIOPRODUCTS!$I$2:$I$32,"&gt;="&amp;AJ$2,[1]BIOPRODUCTS!$I$2:$I$32,"&lt;"&amp;AK$2)</f>
        <v>0</v>
      </c>
      <c r="AK42">
        <f>-SUMIFS([1]BIOPRODUCTS!$E$2:$E$32,[1]BIOPRODUCTS!$A$2:$A$32,$B42,[1]BIOPRODUCTS!$F$2:$F$32,"SALI",[1]BIOPRODUCTS!$I$2:$I$32,"&gt;="&amp;AK$2,[1]BIOPRODUCTS!$I$2:$I$32,"&lt;"&amp;AL$2)</f>
        <v>0</v>
      </c>
      <c r="AL42">
        <f>-SUMIFS([1]BIOPRODUCTS!$E$2:$E$32,[1]BIOPRODUCTS!$A$2:$A$32,$B42,[1]BIOPRODUCTS!$F$2:$F$32,"SALI",[1]BIOPRODUCTS!$I$2:$I$32,"&gt;="&amp;AL$2,[1]BIOPRODUCTS!$I$2:$I$32,"&lt;"&amp;AM$2)</f>
        <v>0</v>
      </c>
      <c r="AN42">
        <f t="shared" si="2"/>
        <v>0</v>
      </c>
      <c r="AO42">
        <f t="shared" si="1"/>
        <v>37</v>
      </c>
    </row>
    <row r="43" spans="2:41" ht="15.75" thickBot="1" x14ac:dyDescent="0.3">
      <c r="B43" s="2" t="s">
        <v>40</v>
      </c>
      <c r="C43">
        <f>-SUMIFS([1]BIOPRODUCTS!$E$2:$E$32,[1]BIOPRODUCTS!$A$2:$A$32,$B43,[1]BIOPRODUCTS!$F$2:$F$32,"SALI",[1]BIOPRODUCTS!$I$2:$I$32,"&gt;="&amp;C$2,[1]BIOPRODUCTS!$I$2:$I$32,"&lt;"&amp;D$2)</f>
        <v>0</v>
      </c>
      <c r="D43">
        <f>-SUMIFS([1]BIOPRODUCTS!$E$2:$E$32,[1]BIOPRODUCTS!$A$2:$A$32,$B43,[1]BIOPRODUCTS!$F$2:$F$32,"SALI",[1]BIOPRODUCTS!$I$2:$I$32,"&gt;="&amp;D$2,[1]BIOPRODUCTS!$I$2:$I$32,"&lt;"&amp;E$2)</f>
        <v>0</v>
      </c>
      <c r="E43">
        <f>-SUMIFS([1]BIOPRODUCTS!$E$2:$E$32,[1]BIOPRODUCTS!$A$2:$A$32,$B43,[1]BIOPRODUCTS!$F$2:$F$32,"SALI",[1]BIOPRODUCTS!$I$2:$I$32,"&gt;="&amp;E$2,[1]BIOPRODUCTS!$I$2:$I$32,"&lt;"&amp;F$2)</f>
        <v>0</v>
      </c>
      <c r="F43">
        <f>-SUMIFS([1]BIOPRODUCTS!$E$2:$E$32,[1]BIOPRODUCTS!$A$2:$A$32,$B43,[1]BIOPRODUCTS!$F$2:$F$32,"SALI",[1]BIOPRODUCTS!$I$2:$I$32,"&gt;="&amp;F$2,[1]BIOPRODUCTS!$I$2:$I$32,"&lt;"&amp;G$2)</f>
        <v>0</v>
      </c>
      <c r="G43">
        <f>-SUMIFS([1]BIOPRODUCTS!$E$2:$E$32,[1]BIOPRODUCTS!$A$2:$A$32,$B43,[1]BIOPRODUCTS!$F$2:$F$32,"SALI",[1]BIOPRODUCTS!$I$2:$I$32,"&gt;="&amp;G$2,[1]BIOPRODUCTS!$I$2:$I$32,"&lt;"&amp;H$2)</f>
        <v>0</v>
      </c>
      <c r="H43">
        <f>-SUMIFS([1]BIOPRODUCTS!$E$2:$E$32,[1]BIOPRODUCTS!$A$2:$A$32,$B43,[1]BIOPRODUCTS!$F$2:$F$32,"SALI",[1]BIOPRODUCTS!$I$2:$I$32,"&gt;="&amp;H$2,[1]BIOPRODUCTS!$I$2:$I$32,"&lt;"&amp;I$2)</f>
        <v>0</v>
      </c>
      <c r="I43">
        <f>-SUMIFS([1]BIOPRODUCTS!$E$2:$E$32,[1]BIOPRODUCTS!$A$2:$A$32,$B43,[1]BIOPRODUCTS!$F$2:$F$32,"SALI",[1]BIOPRODUCTS!$I$2:$I$32,"&gt;="&amp;I$2,[1]BIOPRODUCTS!$I$2:$I$32,"&lt;"&amp;J$2)</f>
        <v>0</v>
      </c>
      <c r="J43">
        <f>-SUMIFS([1]BIOPRODUCTS!$E$2:$E$32,[1]BIOPRODUCTS!$A$2:$A$32,$B43,[1]BIOPRODUCTS!$F$2:$F$32,"SALI",[1]BIOPRODUCTS!$I$2:$I$32,"&gt;="&amp;J$2,[1]BIOPRODUCTS!$I$2:$I$32,"&lt;"&amp;K$2)</f>
        <v>0</v>
      </c>
      <c r="K43">
        <f>-SUMIFS([1]BIOPRODUCTS!$E$2:$E$32,[1]BIOPRODUCTS!$A$2:$A$32,$B43,[1]BIOPRODUCTS!$F$2:$F$32,"SALI",[1]BIOPRODUCTS!$I$2:$I$32,"&gt;="&amp;K$2,[1]BIOPRODUCTS!$I$2:$I$32,"&lt;"&amp;L$2)</f>
        <v>0</v>
      </c>
      <c r="L43">
        <f>-SUMIFS([1]BIOPRODUCTS!$E$2:$E$32,[1]BIOPRODUCTS!$A$2:$A$32,$B43,[1]BIOPRODUCTS!$F$2:$F$32,"SALI",[1]BIOPRODUCTS!$I$2:$I$32,"&gt;="&amp;L$2,[1]BIOPRODUCTS!$I$2:$I$32,"&lt;"&amp;M$2)</f>
        <v>0</v>
      </c>
      <c r="M43">
        <f>-SUMIFS([1]BIOPRODUCTS!$E$2:$E$32,[1]BIOPRODUCTS!$A$2:$A$32,$B43,[1]BIOPRODUCTS!$F$2:$F$32,"SALI",[1]BIOPRODUCTS!$I$2:$I$32,"&gt;="&amp;M$2,[1]BIOPRODUCTS!$I$2:$I$32,"&lt;"&amp;N$2)</f>
        <v>0</v>
      </c>
      <c r="N43">
        <f>-SUMIFS([1]BIOPRODUCTS!$E$2:$E$32,[1]BIOPRODUCTS!$A$2:$A$32,$B43,[1]BIOPRODUCTS!$F$2:$F$32,"SALI",[1]BIOPRODUCTS!$I$2:$I$32,"&gt;="&amp;N$2,[1]BIOPRODUCTS!$I$2:$I$32,"&lt;"&amp;O$2)</f>
        <v>0</v>
      </c>
      <c r="O43">
        <f>-SUMIFS([1]BIOPRODUCTS!$E$2:$E$32,[1]BIOPRODUCTS!$A$2:$A$32,$B43,[1]BIOPRODUCTS!$F$2:$F$32,"SALI",[1]BIOPRODUCTS!$I$2:$I$32,"&gt;="&amp;O$2,[1]BIOPRODUCTS!$I$2:$I$32,"&lt;"&amp;P$2)</f>
        <v>0</v>
      </c>
      <c r="P43">
        <f>-SUMIFS([1]BIOPRODUCTS!$E$2:$E$32,[1]BIOPRODUCTS!$A$2:$A$32,$B43,[1]BIOPRODUCTS!$F$2:$F$32,"SALI",[1]BIOPRODUCTS!$I$2:$I$32,"&gt;="&amp;P$2,[1]BIOPRODUCTS!$I$2:$I$32,"&lt;"&amp;Q$2)</f>
        <v>0</v>
      </c>
      <c r="Q43">
        <f>-SUMIFS([1]BIOPRODUCTS!$E$2:$E$32,[1]BIOPRODUCTS!$A$2:$A$32,$B43,[1]BIOPRODUCTS!$F$2:$F$32,"SALI",[1]BIOPRODUCTS!$I$2:$I$32,"&gt;="&amp;Q$2,[1]BIOPRODUCTS!$I$2:$I$32,"&lt;"&amp;R$2)</f>
        <v>0</v>
      </c>
      <c r="R43">
        <f>-SUMIFS([1]BIOPRODUCTS!$E$2:$E$32,[1]BIOPRODUCTS!$A$2:$A$32,$B43,[1]BIOPRODUCTS!$F$2:$F$32,"SALI",[1]BIOPRODUCTS!$I$2:$I$32,"&gt;="&amp;R$2,[1]BIOPRODUCTS!$I$2:$I$32,"&lt;"&amp;S$2)</f>
        <v>0</v>
      </c>
      <c r="S43">
        <f>-SUMIFS([1]BIOPRODUCTS!$E$2:$E$32,[1]BIOPRODUCTS!$A$2:$A$32,$B43,[1]BIOPRODUCTS!$F$2:$F$32,"SALI",[1]BIOPRODUCTS!$I$2:$I$32,"&gt;="&amp;S$2,[1]BIOPRODUCTS!$I$2:$I$32,"&lt;"&amp;T$2)</f>
        <v>0</v>
      </c>
      <c r="T43">
        <f>-SUMIFS([1]BIOPRODUCTS!$E$2:$E$32,[1]BIOPRODUCTS!$A$2:$A$32,$B43,[1]BIOPRODUCTS!$F$2:$F$32,"SALI",[1]BIOPRODUCTS!$I$2:$I$32,"&gt;="&amp;T$2,[1]BIOPRODUCTS!$I$2:$I$32,"&lt;"&amp;U$2)</f>
        <v>0</v>
      </c>
      <c r="U43">
        <f>-SUMIFS([1]BIOPRODUCTS!$E$2:$E$32,[1]BIOPRODUCTS!$A$2:$A$32,$B43,[1]BIOPRODUCTS!$F$2:$F$32,"SALI",[1]BIOPRODUCTS!$I$2:$I$32,"&gt;="&amp;U$2,[1]BIOPRODUCTS!$I$2:$I$32,"&lt;"&amp;V$2)</f>
        <v>0</v>
      </c>
      <c r="V43">
        <f>-SUMIFS([1]BIOPRODUCTS!$E$2:$E$32,[1]BIOPRODUCTS!$A$2:$A$32,$B43,[1]BIOPRODUCTS!$F$2:$F$32,"SALI",[1]BIOPRODUCTS!$I$2:$I$32,"&gt;="&amp;V$2,[1]BIOPRODUCTS!$I$2:$I$32,"&lt;"&amp;W$2)</f>
        <v>0</v>
      </c>
      <c r="W43">
        <f>-SUMIFS([1]BIOPRODUCTS!$E$2:$E$32,[1]BIOPRODUCTS!$A$2:$A$32,$B43,[1]BIOPRODUCTS!$F$2:$F$32,"SALI",[1]BIOPRODUCTS!$I$2:$I$32,"&gt;="&amp;W$2,[1]BIOPRODUCTS!$I$2:$I$32,"&lt;"&amp;X$2)</f>
        <v>0</v>
      </c>
      <c r="X43">
        <f>-SUMIFS([1]BIOPRODUCTS!$E$2:$E$32,[1]BIOPRODUCTS!$A$2:$A$32,$B43,[1]BIOPRODUCTS!$F$2:$F$32,"SALI",[1]BIOPRODUCTS!$I$2:$I$32,"&gt;="&amp;X$2,[1]BIOPRODUCTS!$I$2:$I$32,"&lt;"&amp;Y$2)</f>
        <v>0</v>
      </c>
      <c r="Y43">
        <f>-SUMIFS([1]BIOPRODUCTS!$E$2:$E$32,[1]BIOPRODUCTS!$A$2:$A$32,$B43,[1]BIOPRODUCTS!$F$2:$F$32,"SALI",[1]BIOPRODUCTS!$I$2:$I$32,"&gt;="&amp;Y$2,[1]BIOPRODUCTS!$I$2:$I$32,"&lt;"&amp;Z$2)</f>
        <v>0</v>
      </c>
      <c r="Z43">
        <f>-SUMIFS([1]BIOPRODUCTS!$E$2:$E$32,[1]BIOPRODUCTS!$A$2:$A$32,$B43,[1]BIOPRODUCTS!$F$2:$F$32,"SALI",[1]BIOPRODUCTS!$I$2:$I$32,"&gt;="&amp;Z$2,[1]BIOPRODUCTS!$I$2:$I$32,"&lt;"&amp;AA$2)</f>
        <v>0</v>
      </c>
      <c r="AA43">
        <f>-SUMIFS([1]BIOPRODUCTS!$E$2:$E$32,[1]BIOPRODUCTS!$A$2:$A$32,$B43,[1]BIOPRODUCTS!$F$2:$F$32,"SALI",[1]BIOPRODUCTS!$I$2:$I$32,"&gt;="&amp;AA$2,[1]BIOPRODUCTS!$I$2:$I$32,"&lt;"&amp;AB$2)</f>
        <v>0</v>
      </c>
      <c r="AB43">
        <f>-SUMIFS([1]BIOPRODUCTS!$E$2:$E$32,[1]BIOPRODUCTS!$A$2:$A$32,$B43,[1]BIOPRODUCTS!$F$2:$F$32,"SALI",[1]BIOPRODUCTS!$I$2:$I$32,"&gt;="&amp;AB$2,[1]BIOPRODUCTS!$I$2:$I$32,"&lt;"&amp;AC$2)</f>
        <v>0</v>
      </c>
      <c r="AC43">
        <f>-SUMIFS([1]BIOPRODUCTS!$E$2:$E$32,[1]BIOPRODUCTS!$A$2:$A$32,$B43,[1]BIOPRODUCTS!$F$2:$F$32,"SALI",[1]BIOPRODUCTS!$I$2:$I$32,"&gt;="&amp;AC$2,[1]BIOPRODUCTS!$I$2:$I$32,"&lt;"&amp;AD$2)</f>
        <v>0</v>
      </c>
      <c r="AD43">
        <f>-SUMIFS([1]BIOPRODUCTS!$E$2:$E$32,[1]BIOPRODUCTS!$A$2:$A$32,$B43,[1]BIOPRODUCTS!$F$2:$F$32,"SALI",[1]BIOPRODUCTS!$I$2:$I$32,"&gt;="&amp;AD$2,[1]BIOPRODUCTS!$I$2:$I$32,"&lt;"&amp;AE$2)</f>
        <v>0</v>
      </c>
      <c r="AE43">
        <f>-SUMIFS([1]BIOPRODUCTS!$E$2:$E$32,[1]BIOPRODUCTS!$A$2:$A$32,$B43,[1]BIOPRODUCTS!$F$2:$F$32,"SALI",[1]BIOPRODUCTS!$I$2:$I$32,"&gt;="&amp;AE$2,[1]BIOPRODUCTS!$I$2:$I$32,"&lt;"&amp;AF$2)</f>
        <v>0</v>
      </c>
      <c r="AF43">
        <f>-SUMIFS([1]BIOPRODUCTS!$E$2:$E$32,[1]BIOPRODUCTS!$A$2:$A$32,$B43,[1]BIOPRODUCTS!$F$2:$F$32,"SALI",[1]BIOPRODUCTS!$I$2:$I$32,"&gt;="&amp;AF$2,[1]BIOPRODUCTS!$I$2:$I$32,"&lt;"&amp;AG$2)</f>
        <v>0</v>
      </c>
      <c r="AG43">
        <f>-SUMIFS([1]BIOPRODUCTS!$E$2:$E$32,[1]BIOPRODUCTS!$A$2:$A$32,$B43,[1]BIOPRODUCTS!$F$2:$F$32,"SALI",[1]BIOPRODUCTS!$I$2:$I$32,"&gt;="&amp;AG$2,[1]BIOPRODUCTS!$I$2:$I$32,"&lt;"&amp;AH$2)</f>
        <v>0</v>
      </c>
      <c r="AH43">
        <f>-SUMIFS([1]BIOPRODUCTS!$E$2:$E$32,[1]BIOPRODUCTS!$A$2:$A$32,$B43,[1]BIOPRODUCTS!$F$2:$F$32,"SALI",[1]BIOPRODUCTS!$I$2:$I$32,"&gt;="&amp;AH$2,[1]BIOPRODUCTS!$I$2:$I$32,"&lt;"&amp;AI$2)</f>
        <v>0</v>
      </c>
      <c r="AI43">
        <f>-SUMIFS([1]BIOPRODUCTS!$E$2:$E$32,[1]BIOPRODUCTS!$A$2:$A$32,$B43,[1]BIOPRODUCTS!$F$2:$F$32,"SALI",[1]BIOPRODUCTS!$I$2:$I$32,"&gt;="&amp;AI$2,[1]BIOPRODUCTS!$I$2:$I$32,"&lt;"&amp;AJ$2)</f>
        <v>0</v>
      </c>
      <c r="AJ43">
        <f>-SUMIFS([1]BIOPRODUCTS!$E$2:$E$32,[1]BIOPRODUCTS!$A$2:$A$32,$B43,[1]BIOPRODUCTS!$F$2:$F$32,"SALI",[1]BIOPRODUCTS!$I$2:$I$32,"&gt;="&amp;AJ$2,[1]BIOPRODUCTS!$I$2:$I$32,"&lt;"&amp;AK$2)</f>
        <v>0</v>
      </c>
      <c r="AK43">
        <f>-SUMIFS([1]BIOPRODUCTS!$E$2:$E$32,[1]BIOPRODUCTS!$A$2:$A$32,$B43,[1]BIOPRODUCTS!$F$2:$F$32,"SALI",[1]BIOPRODUCTS!$I$2:$I$32,"&gt;="&amp;AK$2,[1]BIOPRODUCTS!$I$2:$I$32,"&lt;"&amp;AL$2)</f>
        <v>0</v>
      </c>
      <c r="AL43">
        <f>-SUMIFS([1]BIOPRODUCTS!$E$2:$E$32,[1]BIOPRODUCTS!$A$2:$A$32,$B43,[1]BIOPRODUCTS!$F$2:$F$32,"SALI",[1]BIOPRODUCTS!$I$2:$I$32,"&gt;="&amp;AL$2,[1]BIOPRODUCTS!$I$2:$I$32,"&lt;"&amp;AM$2)</f>
        <v>0</v>
      </c>
      <c r="AN43">
        <f t="shared" si="2"/>
        <v>0</v>
      </c>
      <c r="AO43">
        <f t="shared" si="1"/>
        <v>37</v>
      </c>
    </row>
    <row r="44" spans="2:41" ht="15.75" thickBot="1" x14ac:dyDescent="0.3">
      <c r="B44" s="2" t="s">
        <v>41</v>
      </c>
      <c r="C44">
        <f>-SUMIFS([1]BIOPRODUCTS!$E$2:$E$32,[1]BIOPRODUCTS!$A$2:$A$32,$B44,[1]BIOPRODUCTS!$F$2:$F$32,"SALI",[1]BIOPRODUCTS!$I$2:$I$32,"&gt;="&amp;C$2,[1]BIOPRODUCTS!$I$2:$I$32,"&lt;"&amp;D$2)</f>
        <v>0</v>
      </c>
      <c r="D44">
        <f>-SUMIFS([1]BIOPRODUCTS!$E$2:$E$32,[1]BIOPRODUCTS!$A$2:$A$32,$B44,[1]BIOPRODUCTS!$F$2:$F$32,"SALI",[1]BIOPRODUCTS!$I$2:$I$32,"&gt;="&amp;D$2,[1]BIOPRODUCTS!$I$2:$I$32,"&lt;"&amp;E$2)</f>
        <v>0</v>
      </c>
      <c r="E44">
        <f>-SUMIFS([1]BIOPRODUCTS!$E$2:$E$32,[1]BIOPRODUCTS!$A$2:$A$32,$B44,[1]BIOPRODUCTS!$F$2:$F$32,"SALI",[1]BIOPRODUCTS!$I$2:$I$32,"&gt;="&amp;E$2,[1]BIOPRODUCTS!$I$2:$I$32,"&lt;"&amp;F$2)</f>
        <v>0</v>
      </c>
      <c r="F44">
        <f>-SUMIFS([1]BIOPRODUCTS!$E$2:$E$32,[1]BIOPRODUCTS!$A$2:$A$32,$B44,[1]BIOPRODUCTS!$F$2:$F$32,"SALI",[1]BIOPRODUCTS!$I$2:$I$32,"&gt;="&amp;F$2,[1]BIOPRODUCTS!$I$2:$I$32,"&lt;"&amp;G$2)</f>
        <v>0</v>
      </c>
      <c r="G44">
        <f>-SUMIFS([1]BIOPRODUCTS!$E$2:$E$32,[1]BIOPRODUCTS!$A$2:$A$32,$B44,[1]BIOPRODUCTS!$F$2:$F$32,"SALI",[1]BIOPRODUCTS!$I$2:$I$32,"&gt;="&amp;G$2,[1]BIOPRODUCTS!$I$2:$I$32,"&lt;"&amp;H$2)</f>
        <v>0</v>
      </c>
      <c r="H44">
        <f>-SUMIFS([1]BIOPRODUCTS!$E$2:$E$32,[1]BIOPRODUCTS!$A$2:$A$32,$B44,[1]BIOPRODUCTS!$F$2:$F$32,"SALI",[1]BIOPRODUCTS!$I$2:$I$32,"&gt;="&amp;H$2,[1]BIOPRODUCTS!$I$2:$I$32,"&lt;"&amp;I$2)</f>
        <v>0</v>
      </c>
      <c r="I44">
        <f>-SUMIFS([1]BIOPRODUCTS!$E$2:$E$32,[1]BIOPRODUCTS!$A$2:$A$32,$B44,[1]BIOPRODUCTS!$F$2:$F$32,"SALI",[1]BIOPRODUCTS!$I$2:$I$32,"&gt;="&amp;I$2,[1]BIOPRODUCTS!$I$2:$I$32,"&lt;"&amp;J$2)</f>
        <v>0</v>
      </c>
      <c r="J44">
        <f>-SUMIFS([1]BIOPRODUCTS!$E$2:$E$32,[1]BIOPRODUCTS!$A$2:$A$32,$B44,[1]BIOPRODUCTS!$F$2:$F$32,"SALI",[1]BIOPRODUCTS!$I$2:$I$32,"&gt;="&amp;J$2,[1]BIOPRODUCTS!$I$2:$I$32,"&lt;"&amp;K$2)</f>
        <v>0</v>
      </c>
      <c r="K44">
        <f>-SUMIFS([1]BIOPRODUCTS!$E$2:$E$32,[1]BIOPRODUCTS!$A$2:$A$32,$B44,[1]BIOPRODUCTS!$F$2:$F$32,"SALI",[1]BIOPRODUCTS!$I$2:$I$32,"&gt;="&amp;K$2,[1]BIOPRODUCTS!$I$2:$I$32,"&lt;"&amp;L$2)</f>
        <v>0</v>
      </c>
      <c r="L44">
        <f>-SUMIFS([1]BIOPRODUCTS!$E$2:$E$32,[1]BIOPRODUCTS!$A$2:$A$32,$B44,[1]BIOPRODUCTS!$F$2:$F$32,"SALI",[1]BIOPRODUCTS!$I$2:$I$32,"&gt;="&amp;L$2,[1]BIOPRODUCTS!$I$2:$I$32,"&lt;"&amp;M$2)</f>
        <v>0</v>
      </c>
      <c r="M44">
        <f>-SUMIFS([1]BIOPRODUCTS!$E$2:$E$32,[1]BIOPRODUCTS!$A$2:$A$32,$B44,[1]BIOPRODUCTS!$F$2:$F$32,"SALI",[1]BIOPRODUCTS!$I$2:$I$32,"&gt;="&amp;M$2,[1]BIOPRODUCTS!$I$2:$I$32,"&lt;"&amp;N$2)</f>
        <v>0</v>
      </c>
      <c r="N44">
        <f>-SUMIFS([1]BIOPRODUCTS!$E$2:$E$32,[1]BIOPRODUCTS!$A$2:$A$32,$B44,[1]BIOPRODUCTS!$F$2:$F$32,"SALI",[1]BIOPRODUCTS!$I$2:$I$32,"&gt;="&amp;N$2,[1]BIOPRODUCTS!$I$2:$I$32,"&lt;"&amp;O$2)</f>
        <v>0</v>
      </c>
      <c r="O44">
        <f>-SUMIFS([1]BIOPRODUCTS!$E$2:$E$32,[1]BIOPRODUCTS!$A$2:$A$32,$B44,[1]BIOPRODUCTS!$F$2:$F$32,"SALI",[1]BIOPRODUCTS!$I$2:$I$32,"&gt;="&amp;O$2,[1]BIOPRODUCTS!$I$2:$I$32,"&lt;"&amp;P$2)</f>
        <v>0</v>
      </c>
      <c r="P44">
        <f>-SUMIFS([1]BIOPRODUCTS!$E$2:$E$32,[1]BIOPRODUCTS!$A$2:$A$32,$B44,[1]BIOPRODUCTS!$F$2:$F$32,"SALI",[1]BIOPRODUCTS!$I$2:$I$32,"&gt;="&amp;P$2,[1]BIOPRODUCTS!$I$2:$I$32,"&lt;"&amp;Q$2)</f>
        <v>0</v>
      </c>
      <c r="Q44">
        <f>-SUMIFS([1]BIOPRODUCTS!$E$2:$E$32,[1]BIOPRODUCTS!$A$2:$A$32,$B44,[1]BIOPRODUCTS!$F$2:$F$32,"SALI",[1]BIOPRODUCTS!$I$2:$I$32,"&gt;="&amp;Q$2,[1]BIOPRODUCTS!$I$2:$I$32,"&lt;"&amp;R$2)</f>
        <v>0</v>
      </c>
      <c r="R44">
        <f>-SUMIFS([1]BIOPRODUCTS!$E$2:$E$32,[1]BIOPRODUCTS!$A$2:$A$32,$B44,[1]BIOPRODUCTS!$F$2:$F$32,"SALI",[1]BIOPRODUCTS!$I$2:$I$32,"&gt;="&amp;R$2,[1]BIOPRODUCTS!$I$2:$I$32,"&lt;"&amp;S$2)</f>
        <v>0</v>
      </c>
      <c r="S44">
        <f>-SUMIFS([1]BIOPRODUCTS!$E$2:$E$32,[1]BIOPRODUCTS!$A$2:$A$32,$B44,[1]BIOPRODUCTS!$F$2:$F$32,"SALI",[1]BIOPRODUCTS!$I$2:$I$32,"&gt;="&amp;S$2,[1]BIOPRODUCTS!$I$2:$I$32,"&lt;"&amp;T$2)</f>
        <v>0</v>
      </c>
      <c r="T44">
        <f>-SUMIFS([1]BIOPRODUCTS!$E$2:$E$32,[1]BIOPRODUCTS!$A$2:$A$32,$B44,[1]BIOPRODUCTS!$F$2:$F$32,"SALI",[1]BIOPRODUCTS!$I$2:$I$32,"&gt;="&amp;T$2,[1]BIOPRODUCTS!$I$2:$I$32,"&lt;"&amp;U$2)</f>
        <v>0</v>
      </c>
      <c r="U44">
        <f>-SUMIFS([1]BIOPRODUCTS!$E$2:$E$32,[1]BIOPRODUCTS!$A$2:$A$32,$B44,[1]BIOPRODUCTS!$F$2:$F$32,"SALI",[1]BIOPRODUCTS!$I$2:$I$32,"&gt;="&amp;U$2,[1]BIOPRODUCTS!$I$2:$I$32,"&lt;"&amp;V$2)</f>
        <v>0</v>
      </c>
      <c r="V44">
        <f>-SUMIFS([1]BIOPRODUCTS!$E$2:$E$32,[1]BIOPRODUCTS!$A$2:$A$32,$B44,[1]BIOPRODUCTS!$F$2:$F$32,"SALI",[1]BIOPRODUCTS!$I$2:$I$32,"&gt;="&amp;V$2,[1]BIOPRODUCTS!$I$2:$I$32,"&lt;"&amp;W$2)</f>
        <v>0</v>
      </c>
      <c r="W44">
        <f>-SUMIFS([1]BIOPRODUCTS!$E$2:$E$32,[1]BIOPRODUCTS!$A$2:$A$32,$B44,[1]BIOPRODUCTS!$F$2:$F$32,"SALI",[1]BIOPRODUCTS!$I$2:$I$32,"&gt;="&amp;W$2,[1]BIOPRODUCTS!$I$2:$I$32,"&lt;"&amp;X$2)</f>
        <v>0</v>
      </c>
      <c r="X44">
        <f>-SUMIFS([1]BIOPRODUCTS!$E$2:$E$32,[1]BIOPRODUCTS!$A$2:$A$32,$B44,[1]BIOPRODUCTS!$F$2:$F$32,"SALI",[1]BIOPRODUCTS!$I$2:$I$32,"&gt;="&amp;X$2,[1]BIOPRODUCTS!$I$2:$I$32,"&lt;"&amp;Y$2)</f>
        <v>0</v>
      </c>
      <c r="Y44">
        <f>-SUMIFS([1]BIOPRODUCTS!$E$2:$E$32,[1]BIOPRODUCTS!$A$2:$A$32,$B44,[1]BIOPRODUCTS!$F$2:$F$32,"SALI",[1]BIOPRODUCTS!$I$2:$I$32,"&gt;="&amp;Y$2,[1]BIOPRODUCTS!$I$2:$I$32,"&lt;"&amp;Z$2)</f>
        <v>0</v>
      </c>
      <c r="Z44">
        <f>-SUMIFS([1]BIOPRODUCTS!$E$2:$E$32,[1]BIOPRODUCTS!$A$2:$A$32,$B44,[1]BIOPRODUCTS!$F$2:$F$32,"SALI",[1]BIOPRODUCTS!$I$2:$I$32,"&gt;="&amp;Z$2,[1]BIOPRODUCTS!$I$2:$I$32,"&lt;"&amp;AA$2)</f>
        <v>0</v>
      </c>
      <c r="AA44">
        <f>-SUMIFS([1]BIOPRODUCTS!$E$2:$E$32,[1]BIOPRODUCTS!$A$2:$A$32,$B44,[1]BIOPRODUCTS!$F$2:$F$32,"SALI",[1]BIOPRODUCTS!$I$2:$I$32,"&gt;="&amp;AA$2,[1]BIOPRODUCTS!$I$2:$I$32,"&lt;"&amp;AB$2)</f>
        <v>0</v>
      </c>
      <c r="AB44">
        <f>-SUMIFS([1]BIOPRODUCTS!$E$2:$E$32,[1]BIOPRODUCTS!$A$2:$A$32,$B44,[1]BIOPRODUCTS!$F$2:$F$32,"SALI",[1]BIOPRODUCTS!$I$2:$I$32,"&gt;="&amp;AB$2,[1]BIOPRODUCTS!$I$2:$I$32,"&lt;"&amp;AC$2)</f>
        <v>0</v>
      </c>
      <c r="AC44">
        <f>-SUMIFS([1]BIOPRODUCTS!$E$2:$E$32,[1]BIOPRODUCTS!$A$2:$A$32,$B44,[1]BIOPRODUCTS!$F$2:$F$32,"SALI",[1]BIOPRODUCTS!$I$2:$I$32,"&gt;="&amp;AC$2,[1]BIOPRODUCTS!$I$2:$I$32,"&lt;"&amp;AD$2)</f>
        <v>0</v>
      </c>
      <c r="AD44">
        <f>-SUMIFS([1]BIOPRODUCTS!$E$2:$E$32,[1]BIOPRODUCTS!$A$2:$A$32,$B44,[1]BIOPRODUCTS!$F$2:$F$32,"SALI",[1]BIOPRODUCTS!$I$2:$I$32,"&gt;="&amp;AD$2,[1]BIOPRODUCTS!$I$2:$I$32,"&lt;"&amp;AE$2)</f>
        <v>0</v>
      </c>
      <c r="AE44">
        <f>-SUMIFS([1]BIOPRODUCTS!$E$2:$E$32,[1]BIOPRODUCTS!$A$2:$A$32,$B44,[1]BIOPRODUCTS!$F$2:$F$32,"SALI",[1]BIOPRODUCTS!$I$2:$I$32,"&gt;="&amp;AE$2,[1]BIOPRODUCTS!$I$2:$I$32,"&lt;"&amp;AF$2)</f>
        <v>0</v>
      </c>
      <c r="AF44">
        <f>-SUMIFS([1]BIOPRODUCTS!$E$2:$E$32,[1]BIOPRODUCTS!$A$2:$A$32,$B44,[1]BIOPRODUCTS!$F$2:$F$32,"SALI",[1]BIOPRODUCTS!$I$2:$I$32,"&gt;="&amp;AF$2,[1]BIOPRODUCTS!$I$2:$I$32,"&lt;"&amp;AG$2)</f>
        <v>0</v>
      </c>
      <c r="AG44">
        <f>-SUMIFS([1]BIOPRODUCTS!$E$2:$E$32,[1]BIOPRODUCTS!$A$2:$A$32,$B44,[1]BIOPRODUCTS!$F$2:$F$32,"SALI",[1]BIOPRODUCTS!$I$2:$I$32,"&gt;="&amp;AG$2,[1]BIOPRODUCTS!$I$2:$I$32,"&lt;"&amp;AH$2)</f>
        <v>0</v>
      </c>
      <c r="AH44">
        <f>-SUMIFS([1]BIOPRODUCTS!$E$2:$E$32,[1]BIOPRODUCTS!$A$2:$A$32,$B44,[1]BIOPRODUCTS!$F$2:$F$32,"SALI",[1]BIOPRODUCTS!$I$2:$I$32,"&gt;="&amp;AH$2,[1]BIOPRODUCTS!$I$2:$I$32,"&lt;"&amp;AI$2)</f>
        <v>0</v>
      </c>
      <c r="AI44">
        <f>-SUMIFS([1]BIOPRODUCTS!$E$2:$E$32,[1]BIOPRODUCTS!$A$2:$A$32,$B44,[1]BIOPRODUCTS!$F$2:$F$32,"SALI",[1]BIOPRODUCTS!$I$2:$I$32,"&gt;="&amp;AI$2,[1]BIOPRODUCTS!$I$2:$I$32,"&lt;"&amp;AJ$2)</f>
        <v>0</v>
      </c>
      <c r="AJ44">
        <f>-SUMIFS([1]BIOPRODUCTS!$E$2:$E$32,[1]BIOPRODUCTS!$A$2:$A$32,$B44,[1]BIOPRODUCTS!$F$2:$F$32,"SALI",[1]BIOPRODUCTS!$I$2:$I$32,"&gt;="&amp;AJ$2,[1]BIOPRODUCTS!$I$2:$I$32,"&lt;"&amp;AK$2)</f>
        <v>0</v>
      </c>
      <c r="AK44">
        <f>-SUMIFS([1]BIOPRODUCTS!$E$2:$E$32,[1]BIOPRODUCTS!$A$2:$A$32,$B44,[1]BIOPRODUCTS!$F$2:$F$32,"SALI",[1]BIOPRODUCTS!$I$2:$I$32,"&gt;="&amp;AK$2,[1]BIOPRODUCTS!$I$2:$I$32,"&lt;"&amp;AL$2)</f>
        <v>0</v>
      </c>
      <c r="AL44">
        <f>-SUMIFS([1]BIOPRODUCTS!$E$2:$E$32,[1]BIOPRODUCTS!$A$2:$A$32,$B44,[1]BIOPRODUCTS!$F$2:$F$32,"SALI",[1]BIOPRODUCTS!$I$2:$I$32,"&gt;="&amp;AL$2,[1]BIOPRODUCTS!$I$2:$I$32,"&lt;"&amp;AM$2)</f>
        <v>0</v>
      </c>
      <c r="AN44">
        <f t="shared" si="2"/>
        <v>0</v>
      </c>
      <c r="AO44">
        <f t="shared" si="1"/>
        <v>37</v>
      </c>
    </row>
    <row r="45" spans="2:41" ht="15.75" thickBot="1" x14ac:dyDescent="0.3">
      <c r="B45" s="2" t="s">
        <v>42</v>
      </c>
      <c r="C45">
        <f>-SUMIFS([1]BIOPRODUCTS!$E$2:$E$32,[1]BIOPRODUCTS!$A$2:$A$32,$B45,[1]BIOPRODUCTS!$F$2:$F$32,"SALI",[1]BIOPRODUCTS!$I$2:$I$32,"&gt;="&amp;C$2,[1]BIOPRODUCTS!$I$2:$I$32,"&lt;"&amp;D$2)</f>
        <v>0</v>
      </c>
      <c r="D45">
        <f>-SUMIFS([1]BIOPRODUCTS!$E$2:$E$32,[1]BIOPRODUCTS!$A$2:$A$32,$B45,[1]BIOPRODUCTS!$F$2:$F$32,"SALI",[1]BIOPRODUCTS!$I$2:$I$32,"&gt;="&amp;D$2,[1]BIOPRODUCTS!$I$2:$I$32,"&lt;"&amp;E$2)</f>
        <v>0</v>
      </c>
      <c r="E45">
        <f>-SUMIFS([1]BIOPRODUCTS!$E$2:$E$32,[1]BIOPRODUCTS!$A$2:$A$32,$B45,[1]BIOPRODUCTS!$F$2:$F$32,"SALI",[1]BIOPRODUCTS!$I$2:$I$32,"&gt;="&amp;E$2,[1]BIOPRODUCTS!$I$2:$I$32,"&lt;"&amp;F$2)</f>
        <v>0</v>
      </c>
      <c r="F45">
        <f>-SUMIFS([1]BIOPRODUCTS!$E$2:$E$32,[1]BIOPRODUCTS!$A$2:$A$32,$B45,[1]BIOPRODUCTS!$F$2:$F$32,"SALI",[1]BIOPRODUCTS!$I$2:$I$32,"&gt;="&amp;F$2,[1]BIOPRODUCTS!$I$2:$I$32,"&lt;"&amp;G$2)</f>
        <v>0</v>
      </c>
      <c r="G45">
        <f>-SUMIFS([1]BIOPRODUCTS!$E$2:$E$32,[1]BIOPRODUCTS!$A$2:$A$32,$B45,[1]BIOPRODUCTS!$F$2:$F$32,"SALI",[1]BIOPRODUCTS!$I$2:$I$32,"&gt;="&amp;G$2,[1]BIOPRODUCTS!$I$2:$I$32,"&lt;"&amp;H$2)</f>
        <v>0</v>
      </c>
      <c r="H45">
        <f>-SUMIFS([1]BIOPRODUCTS!$E$2:$E$32,[1]BIOPRODUCTS!$A$2:$A$32,$B45,[1]BIOPRODUCTS!$F$2:$F$32,"SALI",[1]BIOPRODUCTS!$I$2:$I$32,"&gt;="&amp;H$2,[1]BIOPRODUCTS!$I$2:$I$32,"&lt;"&amp;I$2)</f>
        <v>0</v>
      </c>
      <c r="I45">
        <f>-SUMIFS([1]BIOPRODUCTS!$E$2:$E$32,[1]BIOPRODUCTS!$A$2:$A$32,$B45,[1]BIOPRODUCTS!$F$2:$F$32,"SALI",[1]BIOPRODUCTS!$I$2:$I$32,"&gt;="&amp;I$2,[1]BIOPRODUCTS!$I$2:$I$32,"&lt;"&amp;J$2)</f>
        <v>0</v>
      </c>
      <c r="J45">
        <f>-SUMIFS([1]BIOPRODUCTS!$E$2:$E$32,[1]BIOPRODUCTS!$A$2:$A$32,$B45,[1]BIOPRODUCTS!$F$2:$F$32,"SALI",[1]BIOPRODUCTS!$I$2:$I$32,"&gt;="&amp;J$2,[1]BIOPRODUCTS!$I$2:$I$32,"&lt;"&amp;K$2)</f>
        <v>0</v>
      </c>
      <c r="K45">
        <f>-SUMIFS([1]BIOPRODUCTS!$E$2:$E$32,[1]BIOPRODUCTS!$A$2:$A$32,$B45,[1]BIOPRODUCTS!$F$2:$F$32,"SALI",[1]BIOPRODUCTS!$I$2:$I$32,"&gt;="&amp;K$2,[1]BIOPRODUCTS!$I$2:$I$32,"&lt;"&amp;L$2)</f>
        <v>0</v>
      </c>
      <c r="L45">
        <f>-SUMIFS([1]BIOPRODUCTS!$E$2:$E$32,[1]BIOPRODUCTS!$A$2:$A$32,$B45,[1]BIOPRODUCTS!$F$2:$F$32,"SALI",[1]BIOPRODUCTS!$I$2:$I$32,"&gt;="&amp;L$2,[1]BIOPRODUCTS!$I$2:$I$32,"&lt;"&amp;M$2)</f>
        <v>0</v>
      </c>
      <c r="M45">
        <f>-SUMIFS([1]BIOPRODUCTS!$E$2:$E$32,[1]BIOPRODUCTS!$A$2:$A$32,$B45,[1]BIOPRODUCTS!$F$2:$F$32,"SALI",[1]BIOPRODUCTS!$I$2:$I$32,"&gt;="&amp;M$2,[1]BIOPRODUCTS!$I$2:$I$32,"&lt;"&amp;N$2)</f>
        <v>0</v>
      </c>
      <c r="N45">
        <f>-SUMIFS([1]BIOPRODUCTS!$E$2:$E$32,[1]BIOPRODUCTS!$A$2:$A$32,$B45,[1]BIOPRODUCTS!$F$2:$F$32,"SALI",[1]BIOPRODUCTS!$I$2:$I$32,"&gt;="&amp;N$2,[1]BIOPRODUCTS!$I$2:$I$32,"&lt;"&amp;O$2)</f>
        <v>0</v>
      </c>
      <c r="O45">
        <f>-SUMIFS([1]BIOPRODUCTS!$E$2:$E$32,[1]BIOPRODUCTS!$A$2:$A$32,$B45,[1]BIOPRODUCTS!$F$2:$F$32,"SALI",[1]BIOPRODUCTS!$I$2:$I$32,"&gt;="&amp;O$2,[1]BIOPRODUCTS!$I$2:$I$32,"&lt;"&amp;P$2)</f>
        <v>0</v>
      </c>
      <c r="P45">
        <f>-SUMIFS([1]BIOPRODUCTS!$E$2:$E$32,[1]BIOPRODUCTS!$A$2:$A$32,$B45,[1]BIOPRODUCTS!$F$2:$F$32,"SALI",[1]BIOPRODUCTS!$I$2:$I$32,"&gt;="&amp;P$2,[1]BIOPRODUCTS!$I$2:$I$32,"&lt;"&amp;Q$2)</f>
        <v>0</v>
      </c>
      <c r="Q45">
        <f>-SUMIFS([1]BIOPRODUCTS!$E$2:$E$32,[1]BIOPRODUCTS!$A$2:$A$32,$B45,[1]BIOPRODUCTS!$F$2:$F$32,"SALI",[1]BIOPRODUCTS!$I$2:$I$32,"&gt;="&amp;Q$2,[1]BIOPRODUCTS!$I$2:$I$32,"&lt;"&amp;R$2)</f>
        <v>0</v>
      </c>
      <c r="R45">
        <f>-SUMIFS([1]BIOPRODUCTS!$E$2:$E$32,[1]BIOPRODUCTS!$A$2:$A$32,$B45,[1]BIOPRODUCTS!$F$2:$F$32,"SALI",[1]BIOPRODUCTS!$I$2:$I$32,"&gt;="&amp;R$2,[1]BIOPRODUCTS!$I$2:$I$32,"&lt;"&amp;S$2)</f>
        <v>0</v>
      </c>
      <c r="S45">
        <f>-SUMIFS([1]BIOPRODUCTS!$E$2:$E$32,[1]BIOPRODUCTS!$A$2:$A$32,$B45,[1]BIOPRODUCTS!$F$2:$F$32,"SALI",[1]BIOPRODUCTS!$I$2:$I$32,"&gt;="&amp;S$2,[1]BIOPRODUCTS!$I$2:$I$32,"&lt;"&amp;T$2)</f>
        <v>0</v>
      </c>
      <c r="T45">
        <f>-SUMIFS([1]BIOPRODUCTS!$E$2:$E$32,[1]BIOPRODUCTS!$A$2:$A$32,$B45,[1]BIOPRODUCTS!$F$2:$F$32,"SALI",[1]BIOPRODUCTS!$I$2:$I$32,"&gt;="&amp;T$2,[1]BIOPRODUCTS!$I$2:$I$32,"&lt;"&amp;U$2)</f>
        <v>0</v>
      </c>
      <c r="U45">
        <f>-SUMIFS([1]BIOPRODUCTS!$E$2:$E$32,[1]BIOPRODUCTS!$A$2:$A$32,$B45,[1]BIOPRODUCTS!$F$2:$F$32,"SALI",[1]BIOPRODUCTS!$I$2:$I$32,"&gt;="&amp;U$2,[1]BIOPRODUCTS!$I$2:$I$32,"&lt;"&amp;V$2)</f>
        <v>0</v>
      </c>
      <c r="V45">
        <f>-SUMIFS([1]BIOPRODUCTS!$E$2:$E$32,[1]BIOPRODUCTS!$A$2:$A$32,$B45,[1]BIOPRODUCTS!$F$2:$F$32,"SALI",[1]BIOPRODUCTS!$I$2:$I$32,"&gt;="&amp;V$2,[1]BIOPRODUCTS!$I$2:$I$32,"&lt;"&amp;W$2)</f>
        <v>0</v>
      </c>
      <c r="W45">
        <f>-SUMIFS([1]BIOPRODUCTS!$E$2:$E$32,[1]BIOPRODUCTS!$A$2:$A$32,$B45,[1]BIOPRODUCTS!$F$2:$F$32,"SALI",[1]BIOPRODUCTS!$I$2:$I$32,"&gt;="&amp;W$2,[1]BIOPRODUCTS!$I$2:$I$32,"&lt;"&amp;X$2)</f>
        <v>0</v>
      </c>
      <c r="X45">
        <f>-SUMIFS([1]BIOPRODUCTS!$E$2:$E$32,[1]BIOPRODUCTS!$A$2:$A$32,$B45,[1]BIOPRODUCTS!$F$2:$F$32,"SALI",[1]BIOPRODUCTS!$I$2:$I$32,"&gt;="&amp;X$2,[1]BIOPRODUCTS!$I$2:$I$32,"&lt;"&amp;Y$2)</f>
        <v>0</v>
      </c>
      <c r="Y45">
        <f>-SUMIFS([1]BIOPRODUCTS!$E$2:$E$32,[1]BIOPRODUCTS!$A$2:$A$32,$B45,[1]BIOPRODUCTS!$F$2:$F$32,"SALI",[1]BIOPRODUCTS!$I$2:$I$32,"&gt;="&amp;Y$2,[1]BIOPRODUCTS!$I$2:$I$32,"&lt;"&amp;Z$2)</f>
        <v>0</v>
      </c>
      <c r="Z45">
        <f>-SUMIFS([1]BIOPRODUCTS!$E$2:$E$32,[1]BIOPRODUCTS!$A$2:$A$32,$B45,[1]BIOPRODUCTS!$F$2:$F$32,"SALI",[1]BIOPRODUCTS!$I$2:$I$32,"&gt;="&amp;Z$2,[1]BIOPRODUCTS!$I$2:$I$32,"&lt;"&amp;AA$2)</f>
        <v>0</v>
      </c>
      <c r="AA45">
        <f>-SUMIFS([1]BIOPRODUCTS!$E$2:$E$32,[1]BIOPRODUCTS!$A$2:$A$32,$B45,[1]BIOPRODUCTS!$F$2:$F$32,"SALI",[1]BIOPRODUCTS!$I$2:$I$32,"&gt;="&amp;AA$2,[1]BIOPRODUCTS!$I$2:$I$32,"&lt;"&amp;AB$2)</f>
        <v>0</v>
      </c>
      <c r="AB45">
        <f>-SUMIFS([1]BIOPRODUCTS!$E$2:$E$32,[1]BIOPRODUCTS!$A$2:$A$32,$B45,[1]BIOPRODUCTS!$F$2:$F$32,"SALI",[1]BIOPRODUCTS!$I$2:$I$32,"&gt;="&amp;AB$2,[1]BIOPRODUCTS!$I$2:$I$32,"&lt;"&amp;AC$2)</f>
        <v>0</v>
      </c>
      <c r="AC45">
        <f>-SUMIFS([1]BIOPRODUCTS!$E$2:$E$32,[1]BIOPRODUCTS!$A$2:$A$32,$B45,[1]BIOPRODUCTS!$F$2:$F$32,"SALI",[1]BIOPRODUCTS!$I$2:$I$32,"&gt;="&amp;AC$2,[1]BIOPRODUCTS!$I$2:$I$32,"&lt;"&amp;AD$2)</f>
        <v>0</v>
      </c>
      <c r="AD45">
        <f>-SUMIFS([1]BIOPRODUCTS!$E$2:$E$32,[1]BIOPRODUCTS!$A$2:$A$32,$B45,[1]BIOPRODUCTS!$F$2:$F$32,"SALI",[1]BIOPRODUCTS!$I$2:$I$32,"&gt;="&amp;AD$2,[1]BIOPRODUCTS!$I$2:$I$32,"&lt;"&amp;AE$2)</f>
        <v>0</v>
      </c>
      <c r="AE45">
        <f>-SUMIFS([1]BIOPRODUCTS!$E$2:$E$32,[1]BIOPRODUCTS!$A$2:$A$32,$B45,[1]BIOPRODUCTS!$F$2:$F$32,"SALI",[1]BIOPRODUCTS!$I$2:$I$32,"&gt;="&amp;AE$2,[1]BIOPRODUCTS!$I$2:$I$32,"&lt;"&amp;AF$2)</f>
        <v>0</v>
      </c>
      <c r="AF45">
        <f>-SUMIFS([1]BIOPRODUCTS!$E$2:$E$32,[1]BIOPRODUCTS!$A$2:$A$32,$B45,[1]BIOPRODUCTS!$F$2:$F$32,"SALI",[1]BIOPRODUCTS!$I$2:$I$32,"&gt;="&amp;AF$2,[1]BIOPRODUCTS!$I$2:$I$32,"&lt;"&amp;AG$2)</f>
        <v>0</v>
      </c>
      <c r="AG45">
        <f>-SUMIFS([1]BIOPRODUCTS!$E$2:$E$32,[1]BIOPRODUCTS!$A$2:$A$32,$B45,[1]BIOPRODUCTS!$F$2:$F$32,"SALI",[1]BIOPRODUCTS!$I$2:$I$32,"&gt;="&amp;AG$2,[1]BIOPRODUCTS!$I$2:$I$32,"&lt;"&amp;AH$2)</f>
        <v>0</v>
      </c>
      <c r="AH45">
        <f>-SUMIFS([1]BIOPRODUCTS!$E$2:$E$32,[1]BIOPRODUCTS!$A$2:$A$32,$B45,[1]BIOPRODUCTS!$F$2:$F$32,"SALI",[1]BIOPRODUCTS!$I$2:$I$32,"&gt;="&amp;AH$2,[1]BIOPRODUCTS!$I$2:$I$32,"&lt;"&amp;AI$2)</f>
        <v>0</v>
      </c>
      <c r="AI45">
        <f>-SUMIFS([1]BIOPRODUCTS!$E$2:$E$32,[1]BIOPRODUCTS!$A$2:$A$32,$B45,[1]BIOPRODUCTS!$F$2:$F$32,"SALI",[1]BIOPRODUCTS!$I$2:$I$32,"&gt;="&amp;AI$2,[1]BIOPRODUCTS!$I$2:$I$32,"&lt;"&amp;AJ$2)</f>
        <v>0</v>
      </c>
      <c r="AJ45">
        <f>-SUMIFS([1]BIOPRODUCTS!$E$2:$E$32,[1]BIOPRODUCTS!$A$2:$A$32,$B45,[1]BIOPRODUCTS!$F$2:$F$32,"SALI",[1]BIOPRODUCTS!$I$2:$I$32,"&gt;="&amp;AJ$2,[1]BIOPRODUCTS!$I$2:$I$32,"&lt;"&amp;AK$2)</f>
        <v>0</v>
      </c>
      <c r="AK45">
        <f>-SUMIFS([1]BIOPRODUCTS!$E$2:$E$32,[1]BIOPRODUCTS!$A$2:$A$32,$B45,[1]BIOPRODUCTS!$F$2:$F$32,"SALI",[1]BIOPRODUCTS!$I$2:$I$32,"&gt;="&amp;AK$2,[1]BIOPRODUCTS!$I$2:$I$32,"&lt;"&amp;AL$2)</f>
        <v>0</v>
      </c>
      <c r="AL45">
        <f>-SUMIFS([1]BIOPRODUCTS!$E$2:$E$32,[1]BIOPRODUCTS!$A$2:$A$32,$B45,[1]BIOPRODUCTS!$F$2:$F$32,"SALI",[1]BIOPRODUCTS!$I$2:$I$32,"&gt;="&amp;AL$2,[1]BIOPRODUCTS!$I$2:$I$32,"&lt;"&amp;AM$2)</f>
        <v>0</v>
      </c>
      <c r="AN45">
        <f t="shared" si="2"/>
        <v>0</v>
      </c>
      <c r="AO45">
        <f t="shared" si="1"/>
        <v>37</v>
      </c>
    </row>
    <row r="46" spans="2:41" ht="15.75" thickBot="1" x14ac:dyDescent="0.3">
      <c r="B46" s="2" t="s">
        <v>43</v>
      </c>
      <c r="C46">
        <f>-SUMIFS([1]BIOPRODUCTS!$E$2:$E$32,[1]BIOPRODUCTS!$A$2:$A$32,$B46,[1]BIOPRODUCTS!$F$2:$F$32,"SALI",[1]BIOPRODUCTS!$I$2:$I$32,"&gt;="&amp;C$2,[1]BIOPRODUCTS!$I$2:$I$32,"&lt;"&amp;D$2)</f>
        <v>0</v>
      </c>
      <c r="D46">
        <f>-SUMIFS([1]BIOPRODUCTS!$E$2:$E$32,[1]BIOPRODUCTS!$A$2:$A$32,$B46,[1]BIOPRODUCTS!$F$2:$F$32,"SALI",[1]BIOPRODUCTS!$I$2:$I$32,"&gt;="&amp;D$2,[1]BIOPRODUCTS!$I$2:$I$32,"&lt;"&amp;E$2)</f>
        <v>0</v>
      </c>
      <c r="E46">
        <f>-SUMIFS([1]BIOPRODUCTS!$E$2:$E$32,[1]BIOPRODUCTS!$A$2:$A$32,$B46,[1]BIOPRODUCTS!$F$2:$F$32,"SALI",[1]BIOPRODUCTS!$I$2:$I$32,"&gt;="&amp;E$2,[1]BIOPRODUCTS!$I$2:$I$32,"&lt;"&amp;F$2)</f>
        <v>0</v>
      </c>
      <c r="F46">
        <f>-SUMIFS([1]BIOPRODUCTS!$E$2:$E$32,[1]BIOPRODUCTS!$A$2:$A$32,$B46,[1]BIOPRODUCTS!$F$2:$F$32,"SALI",[1]BIOPRODUCTS!$I$2:$I$32,"&gt;="&amp;F$2,[1]BIOPRODUCTS!$I$2:$I$32,"&lt;"&amp;G$2)</f>
        <v>0</v>
      </c>
      <c r="G46">
        <f>-SUMIFS([1]BIOPRODUCTS!$E$2:$E$32,[1]BIOPRODUCTS!$A$2:$A$32,$B46,[1]BIOPRODUCTS!$F$2:$F$32,"SALI",[1]BIOPRODUCTS!$I$2:$I$32,"&gt;="&amp;G$2,[1]BIOPRODUCTS!$I$2:$I$32,"&lt;"&amp;H$2)</f>
        <v>0</v>
      </c>
      <c r="H46">
        <f>-SUMIFS([1]BIOPRODUCTS!$E$2:$E$32,[1]BIOPRODUCTS!$A$2:$A$32,$B46,[1]BIOPRODUCTS!$F$2:$F$32,"SALI",[1]BIOPRODUCTS!$I$2:$I$32,"&gt;="&amp;H$2,[1]BIOPRODUCTS!$I$2:$I$32,"&lt;"&amp;I$2)</f>
        <v>0</v>
      </c>
      <c r="I46">
        <f>-SUMIFS([1]BIOPRODUCTS!$E$2:$E$32,[1]BIOPRODUCTS!$A$2:$A$32,$B46,[1]BIOPRODUCTS!$F$2:$F$32,"SALI",[1]BIOPRODUCTS!$I$2:$I$32,"&gt;="&amp;I$2,[1]BIOPRODUCTS!$I$2:$I$32,"&lt;"&amp;J$2)</f>
        <v>0</v>
      </c>
      <c r="J46">
        <f>-SUMIFS([1]BIOPRODUCTS!$E$2:$E$32,[1]BIOPRODUCTS!$A$2:$A$32,$B46,[1]BIOPRODUCTS!$F$2:$F$32,"SALI",[1]BIOPRODUCTS!$I$2:$I$32,"&gt;="&amp;J$2,[1]BIOPRODUCTS!$I$2:$I$32,"&lt;"&amp;K$2)</f>
        <v>0</v>
      </c>
      <c r="K46">
        <f>-SUMIFS([1]BIOPRODUCTS!$E$2:$E$32,[1]BIOPRODUCTS!$A$2:$A$32,$B46,[1]BIOPRODUCTS!$F$2:$F$32,"SALI",[1]BIOPRODUCTS!$I$2:$I$32,"&gt;="&amp;K$2,[1]BIOPRODUCTS!$I$2:$I$32,"&lt;"&amp;L$2)</f>
        <v>0</v>
      </c>
      <c r="L46">
        <f>-SUMIFS([1]BIOPRODUCTS!$E$2:$E$32,[1]BIOPRODUCTS!$A$2:$A$32,$B46,[1]BIOPRODUCTS!$F$2:$F$32,"SALI",[1]BIOPRODUCTS!$I$2:$I$32,"&gt;="&amp;L$2,[1]BIOPRODUCTS!$I$2:$I$32,"&lt;"&amp;M$2)</f>
        <v>0</v>
      </c>
      <c r="M46">
        <f>-SUMIFS([1]BIOPRODUCTS!$E$2:$E$32,[1]BIOPRODUCTS!$A$2:$A$32,$B46,[1]BIOPRODUCTS!$F$2:$F$32,"SALI",[1]BIOPRODUCTS!$I$2:$I$32,"&gt;="&amp;M$2,[1]BIOPRODUCTS!$I$2:$I$32,"&lt;"&amp;N$2)</f>
        <v>0</v>
      </c>
      <c r="N46">
        <f>-SUMIFS([1]BIOPRODUCTS!$E$2:$E$32,[1]BIOPRODUCTS!$A$2:$A$32,$B46,[1]BIOPRODUCTS!$F$2:$F$32,"SALI",[1]BIOPRODUCTS!$I$2:$I$32,"&gt;="&amp;N$2,[1]BIOPRODUCTS!$I$2:$I$32,"&lt;"&amp;O$2)</f>
        <v>0</v>
      </c>
      <c r="O46">
        <f>-SUMIFS([1]BIOPRODUCTS!$E$2:$E$32,[1]BIOPRODUCTS!$A$2:$A$32,$B46,[1]BIOPRODUCTS!$F$2:$F$32,"SALI",[1]BIOPRODUCTS!$I$2:$I$32,"&gt;="&amp;O$2,[1]BIOPRODUCTS!$I$2:$I$32,"&lt;"&amp;P$2)</f>
        <v>0</v>
      </c>
      <c r="P46">
        <f>-SUMIFS([1]BIOPRODUCTS!$E$2:$E$32,[1]BIOPRODUCTS!$A$2:$A$32,$B46,[1]BIOPRODUCTS!$F$2:$F$32,"SALI",[1]BIOPRODUCTS!$I$2:$I$32,"&gt;="&amp;P$2,[1]BIOPRODUCTS!$I$2:$I$32,"&lt;"&amp;Q$2)</f>
        <v>0</v>
      </c>
      <c r="Q46">
        <f>-SUMIFS([1]BIOPRODUCTS!$E$2:$E$32,[1]BIOPRODUCTS!$A$2:$A$32,$B46,[1]BIOPRODUCTS!$F$2:$F$32,"SALI",[1]BIOPRODUCTS!$I$2:$I$32,"&gt;="&amp;Q$2,[1]BIOPRODUCTS!$I$2:$I$32,"&lt;"&amp;R$2)</f>
        <v>0</v>
      </c>
      <c r="R46">
        <f>-SUMIFS([1]BIOPRODUCTS!$E$2:$E$32,[1]BIOPRODUCTS!$A$2:$A$32,$B46,[1]BIOPRODUCTS!$F$2:$F$32,"SALI",[1]BIOPRODUCTS!$I$2:$I$32,"&gt;="&amp;R$2,[1]BIOPRODUCTS!$I$2:$I$32,"&lt;"&amp;S$2)</f>
        <v>25</v>
      </c>
      <c r="S46">
        <f>-SUMIFS([1]BIOPRODUCTS!$E$2:$E$32,[1]BIOPRODUCTS!$A$2:$A$32,$B46,[1]BIOPRODUCTS!$F$2:$F$32,"SALI",[1]BIOPRODUCTS!$I$2:$I$32,"&gt;="&amp;S$2,[1]BIOPRODUCTS!$I$2:$I$32,"&lt;"&amp;T$2)</f>
        <v>0</v>
      </c>
      <c r="T46">
        <f>-SUMIFS([1]BIOPRODUCTS!$E$2:$E$32,[1]BIOPRODUCTS!$A$2:$A$32,$B46,[1]BIOPRODUCTS!$F$2:$F$32,"SALI",[1]BIOPRODUCTS!$I$2:$I$32,"&gt;="&amp;T$2,[1]BIOPRODUCTS!$I$2:$I$32,"&lt;"&amp;U$2)</f>
        <v>0</v>
      </c>
      <c r="U46">
        <f>-SUMIFS([1]BIOPRODUCTS!$E$2:$E$32,[1]BIOPRODUCTS!$A$2:$A$32,$B46,[1]BIOPRODUCTS!$F$2:$F$32,"SALI",[1]BIOPRODUCTS!$I$2:$I$32,"&gt;="&amp;U$2,[1]BIOPRODUCTS!$I$2:$I$32,"&lt;"&amp;V$2)</f>
        <v>0</v>
      </c>
      <c r="V46">
        <f>-SUMIFS([1]BIOPRODUCTS!$E$2:$E$32,[1]BIOPRODUCTS!$A$2:$A$32,$B46,[1]BIOPRODUCTS!$F$2:$F$32,"SALI",[1]BIOPRODUCTS!$I$2:$I$32,"&gt;="&amp;V$2,[1]BIOPRODUCTS!$I$2:$I$32,"&lt;"&amp;W$2)</f>
        <v>0</v>
      </c>
      <c r="W46">
        <f>-SUMIFS([1]BIOPRODUCTS!$E$2:$E$32,[1]BIOPRODUCTS!$A$2:$A$32,$B46,[1]BIOPRODUCTS!$F$2:$F$32,"SALI",[1]BIOPRODUCTS!$I$2:$I$32,"&gt;="&amp;W$2,[1]BIOPRODUCTS!$I$2:$I$32,"&lt;"&amp;X$2)</f>
        <v>0</v>
      </c>
      <c r="X46">
        <f>-SUMIFS([1]BIOPRODUCTS!$E$2:$E$32,[1]BIOPRODUCTS!$A$2:$A$32,$B46,[1]BIOPRODUCTS!$F$2:$F$32,"SALI",[1]BIOPRODUCTS!$I$2:$I$32,"&gt;="&amp;X$2,[1]BIOPRODUCTS!$I$2:$I$32,"&lt;"&amp;Y$2)</f>
        <v>0</v>
      </c>
      <c r="Y46">
        <f>-SUMIFS([1]BIOPRODUCTS!$E$2:$E$32,[1]BIOPRODUCTS!$A$2:$A$32,$B46,[1]BIOPRODUCTS!$F$2:$F$32,"SALI",[1]BIOPRODUCTS!$I$2:$I$32,"&gt;="&amp;Y$2,[1]BIOPRODUCTS!$I$2:$I$32,"&lt;"&amp;Z$2)</f>
        <v>0</v>
      </c>
      <c r="Z46">
        <f>-SUMIFS([1]BIOPRODUCTS!$E$2:$E$32,[1]BIOPRODUCTS!$A$2:$A$32,$B46,[1]BIOPRODUCTS!$F$2:$F$32,"SALI",[1]BIOPRODUCTS!$I$2:$I$32,"&gt;="&amp;Z$2,[1]BIOPRODUCTS!$I$2:$I$32,"&lt;"&amp;AA$2)</f>
        <v>0</v>
      </c>
      <c r="AA46">
        <f>-SUMIFS([1]BIOPRODUCTS!$E$2:$E$32,[1]BIOPRODUCTS!$A$2:$A$32,$B46,[1]BIOPRODUCTS!$F$2:$F$32,"SALI",[1]BIOPRODUCTS!$I$2:$I$32,"&gt;="&amp;AA$2,[1]BIOPRODUCTS!$I$2:$I$32,"&lt;"&amp;AB$2)</f>
        <v>0</v>
      </c>
      <c r="AB46">
        <f>-SUMIFS([1]BIOPRODUCTS!$E$2:$E$32,[1]BIOPRODUCTS!$A$2:$A$32,$B46,[1]BIOPRODUCTS!$F$2:$F$32,"SALI",[1]BIOPRODUCTS!$I$2:$I$32,"&gt;="&amp;AB$2,[1]BIOPRODUCTS!$I$2:$I$32,"&lt;"&amp;AC$2)</f>
        <v>0</v>
      </c>
      <c r="AC46">
        <f>-SUMIFS([1]BIOPRODUCTS!$E$2:$E$32,[1]BIOPRODUCTS!$A$2:$A$32,$B46,[1]BIOPRODUCTS!$F$2:$F$32,"SALI",[1]BIOPRODUCTS!$I$2:$I$32,"&gt;="&amp;AC$2,[1]BIOPRODUCTS!$I$2:$I$32,"&lt;"&amp;AD$2)</f>
        <v>0</v>
      </c>
      <c r="AD46">
        <f>-SUMIFS([1]BIOPRODUCTS!$E$2:$E$32,[1]BIOPRODUCTS!$A$2:$A$32,$B46,[1]BIOPRODUCTS!$F$2:$F$32,"SALI",[1]BIOPRODUCTS!$I$2:$I$32,"&gt;="&amp;AD$2,[1]BIOPRODUCTS!$I$2:$I$32,"&lt;"&amp;AE$2)</f>
        <v>0</v>
      </c>
      <c r="AE46">
        <f>-SUMIFS([1]BIOPRODUCTS!$E$2:$E$32,[1]BIOPRODUCTS!$A$2:$A$32,$B46,[1]BIOPRODUCTS!$F$2:$F$32,"SALI",[1]BIOPRODUCTS!$I$2:$I$32,"&gt;="&amp;AE$2,[1]BIOPRODUCTS!$I$2:$I$32,"&lt;"&amp;AF$2)</f>
        <v>0</v>
      </c>
      <c r="AF46">
        <f>-SUMIFS([1]BIOPRODUCTS!$E$2:$E$32,[1]BIOPRODUCTS!$A$2:$A$32,$B46,[1]BIOPRODUCTS!$F$2:$F$32,"SALI",[1]BIOPRODUCTS!$I$2:$I$32,"&gt;="&amp;AF$2,[1]BIOPRODUCTS!$I$2:$I$32,"&lt;"&amp;AG$2)</f>
        <v>0</v>
      </c>
      <c r="AG46">
        <f>-SUMIFS([1]BIOPRODUCTS!$E$2:$E$32,[1]BIOPRODUCTS!$A$2:$A$32,$B46,[1]BIOPRODUCTS!$F$2:$F$32,"SALI",[1]BIOPRODUCTS!$I$2:$I$32,"&gt;="&amp;AG$2,[1]BIOPRODUCTS!$I$2:$I$32,"&lt;"&amp;AH$2)</f>
        <v>0</v>
      </c>
      <c r="AH46">
        <f>-SUMIFS([1]BIOPRODUCTS!$E$2:$E$32,[1]BIOPRODUCTS!$A$2:$A$32,$B46,[1]BIOPRODUCTS!$F$2:$F$32,"SALI",[1]BIOPRODUCTS!$I$2:$I$32,"&gt;="&amp;AH$2,[1]BIOPRODUCTS!$I$2:$I$32,"&lt;"&amp;AI$2)</f>
        <v>0</v>
      </c>
      <c r="AI46">
        <f>-SUMIFS([1]BIOPRODUCTS!$E$2:$E$32,[1]BIOPRODUCTS!$A$2:$A$32,$B46,[1]BIOPRODUCTS!$F$2:$F$32,"SALI",[1]BIOPRODUCTS!$I$2:$I$32,"&gt;="&amp;AI$2,[1]BIOPRODUCTS!$I$2:$I$32,"&lt;"&amp;AJ$2)</f>
        <v>0</v>
      </c>
      <c r="AJ46">
        <f>-SUMIFS([1]BIOPRODUCTS!$E$2:$E$32,[1]BIOPRODUCTS!$A$2:$A$32,$B46,[1]BIOPRODUCTS!$F$2:$F$32,"SALI",[1]BIOPRODUCTS!$I$2:$I$32,"&gt;="&amp;AJ$2,[1]BIOPRODUCTS!$I$2:$I$32,"&lt;"&amp;AK$2)</f>
        <v>0</v>
      </c>
      <c r="AK46">
        <f>-SUMIFS([1]BIOPRODUCTS!$E$2:$E$32,[1]BIOPRODUCTS!$A$2:$A$32,$B46,[1]BIOPRODUCTS!$F$2:$F$32,"SALI",[1]BIOPRODUCTS!$I$2:$I$32,"&gt;="&amp;AK$2,[1]BIOPRODUCTS!$I$2:$I$32,"&lt;"&amp;AL$2)</f>
        <v>0</v>
      </c>
      <c r="AL46">
        <f>-SUMIFS([1]BIOPRODUCTS!$E$2:$E$32,[1]BIOPRODUCTS!$A$2:$A$32,$B46,[1]BIOPRODUCTS!$F$2:$F$32,"SALI",[1]BIOPRODUCTS!$I$2:$I$32,"&gt;="&amp;AL$2,[1]BIOPRODUCTS!$I$2:$I$32,"&lt;"&amp;AM$2)</f>
        <v>0</v>
      </c>
      <c r="AN46">
        <f t="shared" si="2"/>
        <v>25</v>
      </c>
      <c r="AO46">
        <f t="shared" si="1"/>
        <v>35</v>
      </c>
    </row>
    <row r="47" spans="2:41" ht="15.75" thickBot="1" x14ac:dyDescent="0.3">
      <c r="B47" s="2" t="s">
        <v>44</v>
      </c>
      <c r="C47">
        <f>-SUMIFS([1]BIOPRODUCTS!$E$2:$E$32,[1]BIOPRODUCTS!$A$2:$A$32,$B47,[1]BIOPRODUCTS!$F$2:$F$32,"SALI",[1]BIOPRODUCTS!$I$2:$I$32,"&gt;="&amp;C$2,[1]BIOPRODUCTS!$I$2:$I$32,"&lt;"&amp;D$2)</f>
        <v>0</v>
      </c>
      <c r="D47">
        <f>-SUMIFS([1]BIOPRODUCTS!$E$2:$E$32,[1]BIOPRODUCTS!$A$2:$A$32,$B47,[1]BIOPRODUCTS!$F$2:$F$32,"SALI",[1]BIOPRODUCTS!$I$2:$I$32,"&gt;="&amp;D$2,[1]BIOPRODUCTS!$I$2:$I$32,"&lt;"&amp;E$2)</f>
        <v>0</v>
      </c>
      <c r="E47">
        <f>-SUMIFS([1]BIOPRODUCTS!$E$2:$E$32,[1]BIOPRODUCTS!$A$2:$A$32,$B47,[1]BIOPRODUCTS!$F$2:$F$32,"SALI",[1]BIOPRODUCTS!$I$2:$I$32,"&gt;="&amp;E$2,[1]BIOPRODUCTS!$I$2:$I$32,"&lt;"&amp;F$2)</f>
        <v>0</v>
      </c>
      <c r="F47">
        <f>-SUMIFS([1]BIOPRODUCTS!$E$2:$E$32,[1]BIOPRODUCTS!$A$2:$A$32,$B47,[1]BIOPRODUCTS!$F$2:$F$32,"SALI",[1]BIOPRODUCTS!$I$2:$I$32,"&gt;="&amp;F$2,[1]BIOPRODUCTS!$I$2:$I$32,"&lt;"&amp;G$2)</f>
        <v>0</v>
      </c>
      <c r="G47">
        <f>-SUMIFS([1]BIOPRODUCTS!$E$2:$E$32,[1]BIOPRODUCTS!$A$2:$A$32,$B47,[1]BIOPRODUCTS!$F$2:$F$32,"SALI",[1]BIOPRODUCTS!$I$2:$I$32,"&gt;="&amp;G$2,[1]BIOPRODUCTS!$I$2:$I$32,"&lt;"&amp;H$2)</f>
        <v>0</v>
      </c>
      <c r="H47">
        <f>-SUMIFS([1]BIOPRODUCTS!$E$2:$E$32,[1]BIOPRODUCTS!$A$2:$A$32,$B47,[1]BIOPRODUCTS!$F$2:$F$32,"SALI",[1]BIOPRODUCTS!$I$2:$I$32,"&gt;="&amp;H$2,[1]BIOPRODUCTS!$I$2:$I$32,"&lt;"&amp;I$2)</f>
        <v>0</v>
      </c>
      <c r="I47">
        <f>-SUMIFS([1]BIOPRODUCTS!$E$2:$E$32,[1]BIOPRODUCTS!$A$2:$A$32,$B47,[1]BIOPRODUCTS!$F$2:$F$32,"SALI",[1]BIOPRODUCTS!$I$2:$I$32,"&gt;="&amp;I$2,[1]BIOPRODUCTS!$I$2:$I$32,"&lt;"&amp;J$2)</f>
        <v>0</v>
      </c>
      <c r="J47">
        <f>-SUMIFS([1]BIOPRODUCTS!$E$2:$E$32,[1]BIOPRODUCTS!$A$2:$A$32,$B47,[1]BIOPRODUCTS!$F$2:$F$32,"SALI",[1]BIOPRODUCTS!$I$2:$I$32,"&gt;="&amp;J$2,[1]BIOPRODUCTS!$I$2:$I$32,"&lt;"&amp;K$2)</f>
        <v>0</v>
      </c>
      <c r="K47">
        <f>-SUMIFS([1]BIOPRODUCTS!$E$2:$E$32,[1]BIOPRODUCTS!$A$2:$A$32,$B47,[1]BIOPRODUCTS!$F$2:$F$32,"SALI",[1]BIOPRODUCTS!$I$2:$I$32,"&gt;="&amp;K$2,[1]BIOPRODUCTS!$I$2:$I$32,"&lt;"&amp;L$2)</f>
        <v>0</v>
      </c>
      <c r="L47">
        <f>-SUMIFS([1]BIOPRODUCTS!$E$2:$E$32,[1]BIOPRODUCTS!$A$2:$A$32,$B47,[1]BIOPRODUCTS!$F$2:$F$32,"SALI",[1]BIOPRODUCTS!$I$2:$I$32,"&gt;="&amp;L$2,[1]BIOPRODUCTS!$I$2:$I$32,"&lt;"&amp;M$2)</f>
        <v>0</v>
      </c>
      <c r="M47">
        <f>-SUMIFS([1]BIOPRODUCTS!$E$2:$E$32,[1]BIOPRODUCTS!$A$2:$A$32,$B47,[1]BIOPRODUCTS!$F$2:$F$32,"SALI",[1]BIOPRODUCTS!$I$2:$I$32,"&gt;="&amp;M$2,[1]BIOPRODUCTS!$I$2:$I$32,"&lt;"&amp;N$2)</f>
        <v>0</v>
      </c>
      <c r="N47">
        <f>-SUMIFS([1]BIOPRODUCTS!$E$2:$E$32,[1]BIOPRODUCTS!$A$2:$A$32,$B47,[1]BIOPRODUCTS!$F$2:$F$32,"SALI",[1]BIOPRODUCTS!$I$2:$I$32,"&gt;="&amp;N$2,[1]BIOPRODUCTS!$I$2:$I$32,"&lt;"&amp;O$2)</f>
        <v>0</v>
      </c>
      <c r="O47">
        <f>-SUMIFS([1]BIOPRODUCTS!$E$2:$E$32,[1]BIOPRODUCTS!$A$2:$A$32,$B47,[1]BIOPRODUCTS!$F$2:$F$32,"SALI",[1]BIOPRODUCTS!$I$2:$I$32,"&gt;="&amp;O$2,[1]BIOPRODUCTS!$I$2:$I$32,"&lt;"&amp;P$2)</f>
        <v>0</v>
      </c>
      <c r="P47">
        <f>-SUMIFS([1]BIOPRODUCTS!$E$2:$E$32,[1]BIOPRODUCTS!$A$2:$A$32,$B47,[1]BIOPRODUCTS!$F$2:$F$32,"SALI",[1]BIOPRODUCTS!$I$2:$I$32,"&gt;="&amp;P$2,[1]BIOPRODUCTS!$I$2:$I$32,"&lt;"&amp;Q$2)</f>
        <v>0</v>
      </c>
      <c r="Q47">
        <f>-SUMIFS([1]BIOPRODUCTS!$E$2:$E$32,[1]BIOPRODUCTS!$A$2:$A$32,$B47,[1]BIOPRODUCTS!$F$2:$F$32,"SALI",[1]BIOPRODUCTS!$I$2:$I$32,"&gt;="&amp;Q$2,[1]BIOPRODUCTS!$I$2:$I$32,"&lt;"&amp;R$2)</f>
        <v>0</v>
      </c>
      <c r="R47">
        <f>-SUMIFS([1]BIOPRODUCTS!$E$2:$E$32,[1]BIOPRODUCTS!$A$2:$A$32,$B47,[1]BIOPRODUCTS!$F$2:$F$32,"SALI",[1]BIOPRODUCTS!$I$2:$I$32,"&gt;="&amp;R$2,[1]BIOPRODUCTS!$I$2:$I$32,"&lt;"&amp;S$2)</f>
        <v>0</v>
      </c>
      <c r="S47">
        <f>-SUMIFS([1]BIOPRODUCTS!$E$2:$E$32,[1]BIOPRODUCTS!$A$2:$A$32,$B47,[1]BIOPRODUCTS!$F$2:$F$32,"SALI",[1]BIOPRODUCTS!$I$2:$I$32,"&gt;="&amp;S$2,[1]BIOPRODUCTS!$I$2:$I$32,"&lt;"&amp;T$2)</f>
        <v>0</v>
      </c>
      <c r="T47">
        <f>-SUMIFS([1]BIOPRODUCTS!$E$2:$E$32,[1]BIOPRODUCTS!$A$2:$A$32,$B47,[1]BIOPRODUCTS!$F$2:$F$32,"SALI",[1]BIOPRODUCTS!$I$2:$I$32,"&gt;="&amp;T$2,[1]BIOPRODUCTS!$I$2:$I$32,"&lt;"&amp;U$2)</f>
        <v>0</v>
      </c>
      <c r="U47">
        <f>-SUMIFS([1]BIOPRODUCTS!$E$2:$E$32,[1]BIOPRODUCTS!$A$2:$A$32,$B47,[1]BIOPRODUCTS!$F$2:$F$32,"SALI",[1]BIOPRODUCTS!$I$2:$I$32,"&gt;="&amp;U$2,[1]BIOPRODUCTS!$I$2:$I$32,"&lt;"&amp;V$2)</f>
        <v>0</v>
      </c>
      <c r="V47">
        <f>-SUMIFS([1]BIOPRODUCTS!$E$2:$E$32,[1]BIOPRODUCTS!$A$2:$A$32,$B47,[1]BIOPRODUCTS!$F$2:$F$32,"SALI",[1]BIOPRODUCTS!$I$2:$I$32,"&gt;="&amp;V$2,[1]BIOPRODUCTS!$I$2:$I$32,"&lt;"&amp;W$2)</f>
        <v>0</v>
      </c>
      <c r="W47">
        <f>-SUMIFS([1]BIOPRODUCTS!$E$2:$E$32,[1]BIOPRODUCTS!$A$2:$A$32,$B47,[1]BIOPRODUCTS!$F$2:$F$32,"SALI",[1]BIOPRODUCTS!$I$2:$I$32,"&gt;="&amp;W$2,[1]BIOPRODUCTS!$I$2:$I$32,"&lt;"&amp;X$2)</f>
        <v>0</v>
      </c>
      <c r="X47">
        <f>-SUMIFS([1]BIOPRODUCTS!$E$2:$E$32,[1]BIOPRODUCTS!$A$2:$A$32,$B47,[1]BIOPRODUCTS!$F$2:$F$32,"SALI",[1]BIOPRODUCTS!$I$2:$I$32,"&gt;="&amp;X$2,[1]BIOPRODUCTS!$I$2:$I$32,"&lt;"&amp;Y$2)</f>
        <v>0</v>
      </c>
      <c r="Y47">
        <f>-SUMIFS([1]BIOPRODUCTS!$E$2:$E$32,[1]BIOPRODUCTS!$A$2:$A$32,$B47,[1]BIOPRODUCTS!$F$2:$F$32,"SALI",[1]BIOPRODUCTS!$I$2:$I$32,"&gt;="&amp;Y$2,[1]BIOPRODUCTS!$I$2:$I$32,"&lt;"&amp;Z$2)</f>
        <v>0</v>
      </c>
      <c r="Z47">
        <f>-SUMIFS([1]BIOPRODUCTS!$E$2:$E$32,[1]BIOPRODUCTS!$A$2:$A$32,$B47,[1]BIOPRODUCTS!$F$2:$F$32,"SALI",[1]BIOPRODUCTS!$I$2:$I$32,"&gt;="&amp;Z$2,[1]BIOPRODUCTS!$I$2:$I$32,"&lt;"&amp;AA$2)</f>
        <v>0</v>
      </c>
      <c r="AA47">
        <f>-SUMIFS([1]BIOPRODUCTS!$E$2:$E$32,[1]BIOPRODUCTS!$A$2:$A$32,$B47,[1]BIOPRODUCTS!$F$2:$F$32,"SALI",[1]BIOPRODUCTS!$I$2:$I$32,"&gt;="&amp;AA$2,[1]BIOPRODUCTS!$I$2:$I$32,"&lt;"&amp;AB$2)</f>
        <v>0</v>
      </c>
      <c r="AB47">
        <f>-SUMIFS([1]BIOPRODUCTS!$E$2:$E$32,[1]BIOPRODUCTS!$A$2:$A$32,$B47,[1]BIOPRODUCTS!$F$2:$F$32,"SALI",[1]BIOPRODUCTS!$I$2:$I$32,"&gt;="&amp;AB$2,[1]BIOPRODUCTS!$I$2:$I$32,"&lt;"&amp;AC$2)</f>
        <v>0</v>
      </c>
      <c r="AC47">
        <f>-SUMIFS([1]BIOPRODUCTS!$E$2:$E$32,[1]BIOPRODUCTS!$A$2:$A$32,$B47,[1]BIOPRODUCTS!$F$2:$F$32,"SALI",[1]BIOPRODUCTS!$I$2:$I$32,"&gt;="&amp;AC$2,[1]BIOPRODUCTS!$I$2:$I$32,"&lt;"&amp;AD$2)</f>
        <v>0</v>
      </c>
      <c r="AD47">
        <f>-SUMIFS([1]BIOPRODUCTS!$E$2:$E$32,[1]BIOPRODUCTS!$A$2:$A$32,$B47,[1]BIOPRODUCTS!$F$2:$F$32,"SALI",[1]BIOPRODUCTS!$I$2:$I$32,"&gt;="&amp;AD$2,[1]BIOPRODUCTS!$I$2:$I$32,"&lt;"&amp;AE$2)</f>
        <v>0</v>
      </c>
      <c r="AE47">
        <f>-SUMIFS([1]BIOPRODUCTS!$E$2:$E$32,[1]BIOPRODUCTS!$A$2:$A$32,$B47,[1]BIOPRODUCTS!$F$2:$F$32,"SALI",[1]BIOPRODUCTS!$I$2:$I$32,"&gt;="&amp;AE$2,[1]BIOPRODUCTS!$I$2:$I$32,"&lt;"&amp;AF$2)</f>
        <v>0</v>
      </c>
      <c r="AF47">
        <f>-SUMIFS([1]BIOPRODUCTS!$E$2:$E$32,[1]BIOPRODUCTS!$A$2:$A$32,$B47,[1]BIOPRODUCTS!$F$2:$F$32,"SALI",[1]BIOPRODUCTS!$I$2:$I$32,"&gt;="&amp;AF$2,[1]BIOPRODUCTS!$I$2:$I$32,"&lt;"&amp;AG$2)</f>
        <v>0</v>
      </c>
      <c r="AG47">
        <f>-SUMIFS([1]BIOPRODUCTS!$E$2:$E$32,[1]BIOPRODUCTS!$A$2:$A$32,$B47,[1]BIOPRODUCTS!$F$2:$F$32,"SALI",[1]BIOPRODUCTS!$I$2:$I$32,"&gt;="&amp;AG$2,[1]BIOPRODUCTS!$I$2:$I$32,"&lt;"&amp;AH$2)</f>
        <v>0</v>
      </c>
      <c r="AH47">
        <f>-SUMIFS([1]BIOPRODUCTS!$E$2:$E$32,[1]BIOPRODUCTS!$A$2:$A$32,$B47,[1]BIOPRODUCTS!$F$2:$F$32,"SALI",[1]BIOPRODUCTS!$I$2:$I$32,"&gt;="&amp;AH$2,[1]BIOPRODUCTS!$I$2:$I$32,"&lt;"&amp;AI$2)</f>
        <v>0</v>
      </c>
      <c r="AI47">
        <f>-SUMIFS([1]BIOPRODUCTS!$E$2:$E$32,[1]BIOPRODUCTS!$A$2:$A$32,$B47,[1]BIOPRODUCTS!$F$2:$F$32,"SALI",[1]BIOPRODUCTS!$I$2:$I$32,"&gt;="&amp;AI$2,[1]BIOPRODUCTS!$I$2:$I$32,"&lt;"&amp;AJ$2)</f>
        <v>0</v>
      </c>
      <c r="AJ47">
        <f>-SUMIFS([1]BIOPRODUCTS!$E$2:$E$32,[1]BIOPRODUCTS!$A$2:$A$32,$B47,[1]BIOPRODUCTS!$F$2:$F$32,"SALI",[1]BIOPRODUCTS!$I$2:$I$32,"&gt;="&amp;AJ$2,[1]BIOPRODUCTS!$I$2:$I$32,"&lt;"&amp;AK$2)</f>
        <v>0</v>
      </c>
      <c r="AK47">
        <f>-SUMIFS([1]BIOPRODUCTS!$E$2:$E$32,[1]BIOPRODUCTS!$A$2:$A$32,$B47,[1]BIOPRODUCTS!$F$2:$F$32,"SALI",[1]BIOPRODUCTS!$I$2:$I$32,"&gt;="&amp;AK$2,[1]BIOPRODUCTS!$I$2:$I$32,"&lt;"&amp;AL$2)</f>
        <v>0</v>
      </c>
      <c r="AL47">
        <f>-SUMIFS([1]BIOPRODUCTS!$E$2:$E$32,[1]BIOPRODUCTS!$A$2:$A$32,$B47,[1]BIOPRODUCTS!$F$2:$F$32,"SALI",[1]BIOPRODUCTS!$I$2:$I$32,"&gt;="&amp;AL$2,[1]BIOPRODUCTS!$I$2:$I$32,"&lt;"&amp;AM$2)</f>
        <v>0</v>
      </c>
      <c r="AN47">
        <f t="shared" si="2"/>
        <v>0</v>
      </c>
      <c r="AO47">
        <f t="shared" si="1"/>
        <v>37</v>
      </c>
    </row>
    <row r="48" spans="2:41" ht="15.75" thickBot="1" x14ac:dyDescent="0.3">
      <c r="B48" s="2" t="s">
        <v>45</v>
      </c>
      <c r="C48">
        <f>-SUMIFS([1]BIOPRODUCTS!$E$2:$E$32,[1]BIOPRODUCTS!$A$2:$A$32,$B48,[1]BIOPRODUCTS!$F$2:$F$32,"SALI",[1]BIOPRODUCTS!$I$2:$I$32,"&gt;="&amp;C$2,[1]BIOPRODUCTS!$I$2:$I$32,"&lt;"&amp;D$2)</f>
        <v>0</v>
      </c>
      <c r="D48">
        <f>-SUMIFS([1]BIOPRODUCTS!$E$2:$E$32,[1]BIOPRODUCTS!$A$2:$A$32,$B48,[1]BIOPRODUCTS!$F$2:$F$32,"SALI",[1]BIOPRODUCTS!$I$2:$I$32,"&gt;="&amp;D$2,[1]BIOPRODUCTS!$I$2:$I$32,"&lt;"&amp;E$2)</f>
        <v>0</v>
      </c>
      <c r="E48">
        <f>-SUMIFS([1]BIOPRODUCTS!$E$2:$E$32,[1]BIOPRODUCTS!$A$2:$A$32,$B48,[1]BIOPRODUCTS!$F$2:$F$32,"SALI",[1]BIOPRODUCTS!$I$2:$I$32,"&gt;="&amp;E$2,[1]BIOPRODUCTS!$I$2:$I$32,"&lt;"&amp;F$2)</f>
        <v>0</v>
      </c>
      <c r="F48">
        <f>-SUMIFS([1]BIOPRODUCTS!$E$2:$E$32,[1]BIOPRODUCTS!$A$2:$A$32,$B48,[1]BIOPRODUCTS!$F$2:$F$32,"SALI",[1]BIOPRODUCTS!$I$2:$I$32,"&gt;="&amp;F$2,[1]BIOPRODUCTS!$I$2:$I$32,"&lt;"&amp;G$2)</f>
        <v>0</v>
      </c>
      <c r="G48">
        <f>-SUMIFS([1]BIOPRODUCTS!$E$2:$E$32,[1]BIOPRODUCTS!$A$2:$A$32,$B48,[1]BIOPRODUCTS!$F$2:$F$32,"SALI",[1]BIOPRODUCTS!$I$2:$I$32,"&gt;="&amp;G$2,[1]BIOPRODUCTS!$I$2:$I$32,"&lt;"&amp;H$2)</f>
        <v>0</v>
      </c>
      <c r="H48">
        <f>-SUMIFS([1]BIOPRODUCTS!$E$2:$E$32,[1]BIOPRODUCTS!$A$2:$A$32,$B48,[1]BIOPRODUCTS!$F$2:$F$32,"SALI",[1]BIOPRODUCTS!$I$2:$I$32,"&gt;="&amp;H$2,[1]BIOPRODUCTS!$I$2:$I$32,"&lt;"&amp;I$2)</f>
        <v>0</v>
      </c>
      <c r="I48">
        <f>-SUMIFS([1]BIOPRODUCTS!$E$2:$E$32,[1]BIOPRODUCTS!$A$2:$A$32,$B48,[1]BIOPRODUCTS!$F$2:$F$32,"SALI",[1]BIOPRODUCTS!$I$2:$I$32,"&gt;="&amp;I$2,[1]BIOPRODUCTS!$I$2:$I$32,"&lt;"&amp;J$2)</f>
        <v>0</v>
      </c>
      <c r="J48">
        <f>-SUMIFS([1]BIOPRODUCTS!$E$2:$E$32,[1]BIOPRODUCTS!$A$2:$A$32,$B48,[1]BIOPRODUCTS!$F$2:$F$32,"SALI",[1]BIOPRODUCTS!$I$2:$I$32,"&gt;="&amp;J$2,[1]BIOPRODUCTS!$I$2:$I$32,"&lt;"&amp;K$2)</f>
        <v>0</v>
      </c>
      <c r="K48">
        <f>-SUMIFS([1]BIOPRODUCTS!$E$2:$E$32,[1]BIOPRODUCTS!$A$2:$A$32,$B48,[1]BIOPRODUCTS!$F$2:$F$32,"SALI",[1]BIOPRODUCTS!$I$2:$I$32,"&gt;="&amp;K$2,[1]BIOPRODUCTS!$I$2:$I$32,"&lt;"&amp;L$2)</f>
        <v>0</v>
      </c>
      <c r="L48">
        <f>-SUMIFS([1]BIOPRODUCTS!$E$2:$E$32,[1]BIOPRODUCTS!$A$2:$A$32,$B48,[1]BIOPRODUCTS!$F$2:$F$32,"SALI",[1]BIOPRODUCTS!$I$2:$I$32,"&gt;="&amp;L$2,[1]BIOPRODUCTS!$I$2:$I$32,"&lt;"&amp;M$2)</f>
        <v>0</v>
      </c>
      <c r="M48">
        <f>-SUMIFS([1]BIOPRODUCTS!$E$2:$E$32,[1]BIOPRODUCTS!$A$2:$A$32,$B48,[1]BIOPRODUCTS!$F$2:$F$32,"SALI",[1]BIOPRODUCTS!$I$2:$I$32,"&gt;="&amp;M$2,[1]BIOPRODUCTS!$I$2:$I$32,"&lt;"&amp;N$2)</f>
        <v>0</v>
      </c>
      <c r="N48">
        <f>-SUMIFS([1]BIOPRODUCTS!$E$2:$E$32,[1]BIOPRODUCTS!$A$2:$A$32,$B48,[1]BIOPRODUCTS!$F$2:$F$32,"SALI",[1]BIOPRODUCTS!$I$2:$I$32,"&gt;="&amp;N$2,[1]BIOPRODUCTS!$I$2:$I$32,"&lt;"&amp;O$2)</f>
        <v>0</v>
      </c>
      <c r="O48">
        <f>-SUMIFS([1]BIOPRODUCTS!$E$2:$E$32,[1]BIOPRODUCTS!$A$2:$A$32,$B48,[1]BIOPRODUCTS!$F$2:$F$32,"SALI",[1]BIOPRODUCTS!$I$2:$I$32,"&gt;="&amp;O$2,[1]BIOPRODUCTS!$I$2:$I$32,"&lt;"&amp;P$2)</f>
        <v>0</v>
      </c>
      <c r="P48">
        <f>-SUMIFS([1]BIOPRODUCTS!$E$2:$E$32,[1]BIOPRODUCTS!$A$2:$A$32,$B48,[1]BIOPRODUCTS!$F$2:$F$32,"SALI",[1]BIOPRODUCTS!$I$2:$I$32,"&gt;="&amp;P$2,[1]BIOPRODUCTS!$I$2:$I$32,"&lt;"&amp;Q$2)</f>
        <v>0</v>
      </c>
      <c r="Q48">
        <f>-SUMIFS([1]BIOPRODUCTS!$E$2:$E$32,[1]BIOPRODUCTS!$A$2:$A$32,$B48,[1]BIOPRODUCTS!$F$2:$F$32,"SALI",[1]BIOPRODUCTS!$I$2:$I$32,"&gt;="&amp;Q$2,[1]BIOPRODUCTS!$I$2:$I$32,"&lt;"&amp;R$2)</f>
        <v>0</v>
      </c>
      <c r="R48">
        <f>-SUMIFS([1]BIOPRODUCTS!$E$2:$E$32,[1]BIOPRODUCTS!$A$2:$A$32,$B48,[1]BIOPRODUCTS!$F$2:$F$32,"SALI",[1]BIOPRODUCTS!$I$2:$I$32,"&gt;="&amp;R$2,[1]BIOPRODUCTS!$I$2:$I$32,"&lt;"&amp;S$2)</f>
        <v>1</v>
      </c>
      <c r="S48">
        <f>-SUMIFS([1]BIOPRODUCTS!$E$2:$E$32,[1]BIOPRODUCTS!$A$2:$A$32,$B48,[1]BIOPRODUCTS!$F$2:$F$32,"SALI",[1]BIOPRODUCTS!$I$2:$I$32,"&gt;="&amp;S$2,[1]BIOPRODUCTS!$I$2:$I$32,"&lt;"&amp;T$2)</f>
        <v>0</v>
      </c>
      <c r="T48">
        <f>-SUMIFS([1]BIOPRODUCTS!$E$2:$E$32,[1]BIOPRODUCTS!$A$2:$A$32,$B48,[1]BIOPRODUCTS!$F$2:$F$32,"SALI",[1]BIOPRODUCTS!$I$2:$I$32,"&gt;="&amp;T$2,[1]BIOPRODUCTS!$I$2:$I$32,"&lt;"&amp;U$2)</f>
        <v>0</v>
      </c>
      <c r="U48">
        <f>-SUMIFS([1]BIOPRODUCTS!$E$2:$E$32,[1]BIOPRODUCTS!$A$2:$A$32,$B48,[1]BIOPRODUCTS!$F$2:$F$32,"SALI",[1]BIOPRODUCTS!$I$2:$I$32,"&gt;="&amp;U$2,[1]BIOPRODUCTS!$I$2:$I$32,"&lt;"&amp;V$2)</f>
        <v>0</v>
      </c>
      <c r="V48">
        <f>-SUMIFS([1]BIOPRODUCTS!$E$2:$E$32,[1]BIOPRODUCTS!$A$2:$A$32,$B48,[1]BIOPRODUCTS!$F$2:$F$32,"SALI",[1]BIOPRODUCTS!$I$2:$I$32,"&gt;="&amp;V$2,[1]BIOPRODUCTS!$I$2:$I$32,"&lt;"&amp;W$2)</f>
        <v>0</v>
      </c>
      <c r="W48">
        <f>-SUMIFS([1]BIOPRODUCTS!$E$2:$E$32,[1]BIOPRODUCTS!$A$2:$A$32,$B48,[1]BIOPRODUCTS!$F$2:$F$32,"SALI",[1]BIOPRODUCTS!$I$2:$I$32,"&gt;="&amp;W$2,[1]BIOPRODUCTS!$I$2:$I$32,"&lt;"&amp;X$2)</f>
        <v>0</v>
      </c>
      <c r="X48">
        <f>-SUMIFS([1]BIOPRODUCTS!$E$2:$E$32,[1]BIOPRODUCTS!$A$2:$A$32,$B48,[1]BIOPRODUCTS!$F$2:$F$32,"SALI",[1]BIOPRODUCTS!$I$2:$I$32,"&gt;="&amp;X$2,[1]BIOPRODUCTS!$I$2:$I$32,"&lt;"&amp;Y$2)</f>
        <v>0</v>
      </c>
      <c r="Y48">
        <f>-SUMIFS([1]BIOPRODUCTS!$E$2:$E$32,[1]BIOPRODUCTS!$A$2:$A$32,$B48,[1]BIOPRODUCTS!$F$2:$F$32,"SALI",[1]BIOPRODUCTS!$I$2:$I$32,"&gt;="&amp;Y$2,[1]BIOPRODUCTS!$I$2:$I$32,"&lt;"&amp;Z$2)</f>
        <v>0</v>
      </c>
      <c r="Z48">
        <f>-SUMIFS([1]BIOPRODUCTS!$E$2:$E$32,[1]BIOPRODUCTS!$A$2:$A$32,$B48,[1]BIOPRODUCTS!$F$2:$F$32,"SALI",[1]BIOPRODUCTS!$I$2:$I$32,"&gt;="&amp;Z$2,[1]BIOPRODUCTS!$I$2:$I$32,"&lt;"&amp;AA$2)</f>
        <v>0</v>
      </c>
      <c r="AA48">
        <f>-SUMIFS([1]BIOPRODUCTS!$E$2:$E$32,[1]BIOPRODUCTS!$A$2:$A$32,$B48,[1]BIOPRODUCTS!$F$2:$F$32,"SALI",[1]BIOPRODUCTS!$I$2:$I$32,"&gt;="&amp;AA$2,[1]BIOPRODUCTS!$I$2:$I$32,"&lt;"&amp;AB$2)</f>
        <v>0</v>
      </c>
      <c r="AB48">
        <f>-SUMIFS([1]BIOPRODUCTS!$E$2:$E$32,[1]BIOPRODUCTS!$A$2:$A$32,$B48,[1]BIOPRODUCTS!$F$2:$F$32,"SALI",[1]BIOPRODUCTS!$I$2:$I$32,"&gt;="&amp;AB$2,[1]BIOPRODUCTS!$I$2:$I$32,"&lt;"&amp;AC$2)</f>
        <v>0</v>
      </c>
      <c r="AC48">
        <f>-SUMIFS([1]BIOPRODUCTS!$E$2:$E$32,[1]BIOPRODUCTS!$A$2:$A$32,$B48,[1]BIOPRODUCTS!$F$2:$F$32,"SALI",[1]BIOPRODUCTS!$I$2:$I$32,"&gt;="&amp;AC$2,[1]BIOPRODUCTS!$I$2:$I$32,"&lt;"&amp;AD$2)</f>
        <v>0</v>
      </c>
      <c r="AD48">
        <f>-SUMIFS([1]BIOPRODUCTS!$E$2:$E$32,[1]BIOPRODUCTS!$A$2:$A$32,$B48,[1]BIOPRODUCTS!$F$2:$F$32,"SALI",[1]BIOPRODUCTS!$I$2:$I$32,"&gt;="&amp;AD$2,[1]BIOPRODUCTS!$I$2:$I$32,"&lt;"&amp;AE$2)</f>
        <v>0</v>
      </c>
      <c r="AE48">
        <f>-SUMIFS([1]BIOPRODUCTS!$E$2:$E$32,[1]BIOPRODUCTS!$A$2:$A$32,$B48,[1]BIOPRODUCTS!$F$2:$F$32,"SALI",[1]BIOPRODUCTS!$I$2:$I$32,"&gt;="&amp;AE$2,[1]BIOPRODUCTS!$I$2:$I$32,"&lt;"&amp;AF$2)</f>
        <v>0</v>
      </c>
      <c r="AF48">
        <f>-SUMIFS([1]BIOPRODUCTS!$E$2:$E$32,[1]BIOPRODUCTS!$A$2:$A$32,$B48,[1]BIOPRODUCTS!$F$2:$F$32,"SALI",[1]BIOPRODUCTS!$I$2:$I$32,"&gt;="&amp;AF$2,[1]BIOPRODUCTS!$I$2:$I$32,"&lt;"&amp;AG$2)</f>
        <v>0</v>
      </c>
      <c r="AG48">
        <f>-SUMIFS([1]BIOPRODUCTS!$E$2:$E$32,[1]BIOPRODUCTS!$A$2:$A$32,$B48,[1]BIOPRODUCTS!$F$2:$F$32,"SALI",[1]BIOPRODUCTS!$I$2:$I$32,"&gt;="&amp;AG$2,[1]BIOPRODUCTS!$I$2:$I$32,"&lt;"&amp;AH$2)</f>
        <v>0</v>
      </c>
      <c r="AH48">
        <f>-SUMIFS([1]BIOPRODUCTS!$E$2:$E$32,[1]BIOPRODUCTS!$A$2:$A$32,$B48,[1]BIOPRODUCTS!$F$2:$F$32,"SALI",[1]BIOPRODUCTS!$I$2:$I$32,"&gt;="&amp;AH$2,[1]BIOPRODUCTS!$I$2:$I$32,"&lt;"&amp;AI$2)</f>
        <v>0</v>
      </c>
      <c r="AI48">
        <f>-SUMIFS([1]BIOPRODUCTS!$E$2:$E$32,[1]BIOPRODUCTS!$A$2:$A$32,$B48,[1]BIOPRODUCTS!$F$2:$F$32,"SALI",[1]BIOPRODUCTS!$I$2:$I$32,"&gt;="&amp;AI$2,[1]BIOPRODUCTS!$I$2:$I$32,"&lt;"&amp;AJ$2)</f>
        <v>0</v>
      </c>
      <c r="AJ48">
        <f>-SUMIFS([1]BIOPRODUCTS!$E$2:$E$32,[1]BIOPRODUCTS!$A$2:$A$32,$B48,[1]BIOPRODUCTS!$F$2:$F$32,"SALI",[1]BIOPRODUCTS!$I$2:$I$32,"&gt;="&amp;AJ$2,[1]BIOPRODUCTS!$I$2:$I$32,"&lt;"&amp;AK$2)</f>
        <v>0</v>
      </c>
      <c r="AK48">
        <f>-SUMIFS([1]BIOPRODUCTS!$E$2:$E$32,[1]BIOPRODUCTS!$A$2:$A$32,$B48,[1]BIOPRODUCTS!$F$2:$F$32,"SALI",[1]BIOPRODUCTS!$I$2:$I$32,"&gt;="&amp;AK$2,[1]BIOPRODUCTS!$I$2:$I$32,"&lt;"&amp;AL$2)</f>
        <v>0</v>
      </c>
      <c r="AL48">
        <f>-SUMIFS([1]BIOPRODUCTS!$E$2:$E$32,[1]BIOPRODUCTS!$A$2:$A$32,$B48,[1]BIOPRODUCTS!$F$2:$F$32,"SALI",[1]BIOPRODUCTS!$I$2:$I$32,"&gt;="&amp;AL$2,[1]BIOPRODUCTS!$I$2:$I$32,"&lt;"&amp;AM$2)</f>
        <v>0</v>
      </c>
      <c r="AN48">
        <f t="shared" si="2"/>
        <v>1</v>
      </c>
      <c r="AO48">
        <f t="shared" si="1"/>
        <v>35</v>
      </c>
    </row>
    <row r="49" spans="2:41" ht="15.75" thickBot="1" x14ac:dyDescent="0.3">
      <c r="B49" s="2" t="s">
        <v>46</v>
      </c>
      <c r="C49">
        <f>-SUMIFS([1]BIOPRODUCTS!$E$2:$E$32,[1]BIOPRODUCTS!$A$2:$A$32,$B49,[1]BIOPRODUCTS!$F$2:$F$32,"SALI",[1]BIOPRODUCTS!$I$2:$I$32,"&gt;="&amp;C$2,[1]BIOPRODUCTS!$I$2:$I$32,"&lt;"&amp;D$2)</f>
        <v>0</v>
      </c>
      <c r="D49">
        <f>-SUMIFS([1]BIOPRODUCTS!$E$2:$E$32,[1]BIOPRODUCTS!$A$2:$A$32,$B49,[1]BIOPRODUCTS!$F$2:$F$32,"SALI",[1]BIOPRODUCTS!$I$2:$I$32,"&gt;="&amp;D$2,[1]BIOPRODUCTS!$I$2:$I$32,"&lt;"&amp;E$2)</f>
        <v>0</v>
      </c>
      <c r="E49">
        <f>-SUMIFS([1]BIOPRODUCTS!$E$2:$E$32,[1]BIOPRODUCTS!$A$2:$A$32,$B49,[1]BIOPRODUCTS!$F$2:$F$32,"SALI",[1]BIOPRODUCTS!$I$2:$I$32,"&gt;="&amp;E$2,[1]BIOPRODUCTS!$I$2:$I$32,"&lt;"&amp;F$2)</f>
        <v>0</v>
      </c>
      <c r="F49">
        <f>-SUMIFS([1]BIOPRODUCTS!$E$2:$E$32,[1]BIOPRODUCTS!$A$2:$A$32,$B49,[1]BIOPRODUCTS!$F$2:$F$32,"SALI",[1]BIOPRODUCTS!$I$2:$I$32,"&gt;="&amp;F$2,[1]BIOPRODUCTS!$I$2:$I$32,"&lt;"&amp;G$2)</f>
        <v>0</v>
      </c>
      <c r="G49">
        <f>-SUMIFS([1]BIOPRODUCTS!$E$2:$E$32,[1]BIOPRODUCTS!$A$2:$A$32,$B49,[1]BIOPRODUCTS!$F$2:$F$32,"SALI",[1]BIOPRODUCTS!$I$2:$I$32,"&gt;="&amp;G$2,[1]BIOPRODUCTS!$I$2:$I$32,"&lt;"&amp;H$2)</f>
        <v>0</v>
      </c>
      <c r="H49">
        <f>-SUMIFS([1]BIOPRODUCTS!$E$2:$E$32,[1]BIOPRODUCTS!$A$2:$A$32,$B49,[1]BIOPRODUCTS!$F$2:$F$32,"SALI",[1]BIOPRODUCTS!$I$2:$I$32,"&gt;="&amp;H$2,[1]BIOPRODUCTS!$I$2:$I$32,"&lt;"&amp;I$2)</f>
        <v>0</v>
      </c>
      <c r="I49">
        <f>-SUMIFS([1]BIOPRODUCTS!$E$2:$E$32,[1]BIOPRODUCTS!$A$2:$A$32,$B49,[1]BIOPRODUCTS!$F$2:$F$32,"SALI",[1]BIOPRODUCTS!$I$2:$I$32,"&gt;="&amp;I$2,[1]BIOPRODUCTS!$I$2:$I$32,"&lt;"&amp;J$2)</f>
        <v>0</v>
      </c>
      <c r="J49">
        <f>-SUMIFS([1]BIOPRODUCTS!$E$2:$E$32,[1]BIOPRODUCTS!$A$2:$A$32,$B49,[1]BIOPRODUCTS!$F$2:$F$32,"SALI",[1]BIOPRODUCTS!$I$2:$I$32,"&gt;="&amp;J$2,[1]BIOPRODUCTS!$I$2:$I$32,"&lt;"&amp;K$2)</f>
        <v>0</v>
      </c>
      <c r="K49">
        <f>-SUMIFS([1]BIOPRODUCTS!$E$2:$E$32,[1]BIOPRODUCTS!$A$2:$A$32,$B49,[1]BIOPRODUCTS!$F$2:$F$32,"SALI",[1]BIOPRODUCTS!$I$2:$I$32,"&gt;="&amp;K$2,[1]BIOPRODUCTS!$I$2:$I$32,"&lt;"&amp;L$2)</f>
        <v>0</v>
      </c>
      <c r="L49">
        <f>-SUMIFS([1]BIOPRODUCTS!$E$2:$E$32,[1]BIOPRODUCTS!$A$2:$A$32,$B49,[1]BIOPRODUCTS!$F$2:$F$32,"SALI",[1]BIOPRODUCTS!$I$2:$I$32,"&gt;="&amp;L$2,[1]BIOPRODUCTS!$I$2:$I$32,"&lt;"&amp;M$2)</f>
        <v>0</v>
      </c>
      <c r="M49">
        <f>-SUMIFS([1]BIOPRODUCTS!$E$2:$E$32,[1]BIOPRODUCTS!$A$2:$A$32,$B49,[1]BIOPRODUCTS!$F$2:$F$32,"SALI",[1]BIOPRODUCTS!$I$2:$I$32,"&gt;="&amp;M$2,[1]BIOPRODUCTS!$I$2:$I$32,"&lt;"&amp;N$2)</f>
        <v>0</v>
      </c>
      <c r="N49">
        <f>-SUMIFS([1]BIOPRODUCTS!$E$2:$E$32,[1]BIOPRODUCTS!$A$2:$A$32,$B49,[1]BIOPRODUCTS!$F$2:$F$32,"SALI",[1]BIOPRODUCTS!$I$2:$I$32,"&gt;="&amp;N$2,[1]BIOPRODUCTS!$I$2:$I$32,"&lt;"&amp;O$2)</f>
        <v>0</v>
      </c>
      <c r="O49">
        <f>-SUMIFS([1]BIOPRODUCTS!$E$2:$E$32,[1]BIOPRODUCTS!$A$2:$A$32,$B49,[1]BIOPRODUCTS!$F$2:$F$32,"SALI",[1]BIOPRODUCTS!$I$2:$I$32,"&gt;="&amp;O$2,[1]BIOPRODUCTS!$I$2:$I$32,"&lt;"&amp;P$2)</f>
        <v>0</v>
      </c>
      <c r="P49">
        <f>-SUMIFS([1]BIOPRODUCTS!$E$2:$E$32,[1]BIOPRODUCTS!$A$2:$A$32,$B49,[1]BIOPRODUCTS!$F$2:$F$32,"SALI",[1]BIOPRODUCTS!$I$2:$I$32,"&gt;="&amp;P$2,[1]BIOPRODUCTS!$I$2:$I$32,"&lt;"&amp;Q$2)</f>
        <v>0</v>
      </c>
      <c r="Q49">
        <f>-SUMIFS([1]BIOPRODUCTS!$E$2:$E$32,[1]BIOPRODUCTS!$A$2:$A$32,$B49,[1]BIOPRODUCTS!$F$2:$F$32,"SALI",[1]BIOPRODUCTS!$I$2:$I$32,"&gt;="&amp;Q$2,[1]BIOPRODUCTS!$I$2:$I$32,"&lt;"&amp;R$2)</f>
        <v>0</v>
      </c>
      <c r="R49">
        <f>-SUMIFS([1]BIOPRODUCTS!$E$2:$E$32,[1]BIOPRODUCTS!$A$2:$A$32,$B49,[1]BIOPRODUCTS!$F$2:$F$32,"SALI",[1]BIOPRODUCTS!$I$2:$I$32,"&gt;="&amp;R$2,[1]BIOPRODUCTS!$I$2:$I$32,"&lt;"&amp;S$2)</f>
        <v>0</v>
      </c>
      <c r="S49">
        <f>-SUMIFS([1]BIOPRODUCTS!$E$2:$E$32,[1]BIOPRODUCTS!$A$2:$A$32,$B49,[1]BIOPRODUCTS!$F$2:$F$32,"SALI",[1]BIOPRODUCTS!$I$2:$I$32,"&gt;="&amp;S$2,[1]BIOPRODUCTS!$I$2:$I$32,"&lt;"&amp;T$2)</f>
        <v>0</v>
      </c>
      <c r="T49">
        <f>-SUMIFS([1]BIOPRODUCTS!$E$2:$E$32,[1]BIOPRODUCTS!$A$2:$A$32,$B49,[1]BIOPRODUCTS!$F$2:$F$32,"SALI",[1]BIOPRODUCTS!$I$2:$I$32,"&gt;="&amp;T$2,[1]BIOPRODUCTS!$I$2:$I$32,"&lt;"&amp;U$2)</f>
        <v>0</v>
      </c>
      <c r="U49">
        <f>-SUMIFS([1]BIOPRODUCTS!$E$2:$E$32,[1]BIOPRODUCTS!$A$2:$A$32,$B49,[1]BIOPRODUCTS!$F$2:$F$32,"SALI",[1]BIOPRODUCTS!$I$2:$I$32,"&gt;="&amp;U$2,[1]BIOPRODUCTS!$I$2:$I$32,"&lt;"&amp;V$2)</f>
        <v>0</v>
      </c>
      <c r="V49">
        <f>-SUMIFS([1]BIOPRODUCTS!$E$2:$E$32,[1]BIOPRODUCTS!$A$2:$A$32,$B49,[1]BIOPRODUCTS!$F$2:$F$32,"SALI",[1]BIOPRODUCTS!$I$2:$I$32,"&gt;="&amp;V$2,[1]BIOPRODUCTS!$I$2:$I$32,"&lt;"&amp;W$2)</f>
        <v>0</v>
      </c>
      <c r="W49">
        <f>-SUMIFS([1]BIOPRODUCTS!$E$2:$E$32,[1]BIOPRODUCTS!$A$2:$A$32,$B49,[1]BIOPRODUCTS!$F$2:$F$32,"SALI",[1]BIOPRODUCTS!$I$2:$I$32,"&gt;="&amp;W$2,[1]BIOPRODUCTS!$I$2:$I$32,"&lt;"&amp;X$2)</f>
        <v>0</v>
      </c>
      <c r="X49">
        <f>-SUMIFS([1]BIOPRODUCTS!$E$2:$E$32,[1]BIOPRODUCTS!$A$2:$A$32,$B49,[1]BIOPRODUCTS!$F$2:$F$32,"SALI",[1]BIOPRODUCTS!$I$2:$I$32,"&gt;="&amp;X$2,[1]BIOPRODUCTS!$I$2:$I$32,"&lt;"&amp;Y$2)</f>
        <v>0</v>
      </c>
      <c r="Y49">
        <f>-SUMIFS([1]BIOPRODUCTS!$E$2:$E$32,[1]BIOPRODUCTS!$A$2:$A$32,$B49,[1]BIOPRODUCTS!$F$2:$F$32,"SALI",[1]BIOPRODUCTS!$I$2:$I$32,"&gt;="&amp;Y$2,[1]BIOPRODUCTS!$I$2:$I$32,"&lt;"&amp;Z$2)</f>
        <v>0</v>
      </c>
      <c r="Z49">
        <f>-SUMIFS([1]BIOPRODUCTS!$E$2:$E$32,[1]BIOPRODUCTS!$A$2:$A$32,$B49,[1]BIOPRODUCTS!$F$2:$F$32,"SALI",[1]BIOPRODUCTS!$I$2:$I$32,"&gt;="&amp;Z$2,[1]BIOPRODUCTS!$I$2:$I$32,"&lt;"&amp;AA$2)</f>
        <v>0</v>
      </c>
      <c r="AA49">
        <f>-SUMIFS([1]BIOPRODUCTS!$E$2:$E$32,[1]BIOPRODUCTS!$A$2:$A$32,$B49,[1]BIOPRODUCTS!$F$2:$F$32,"SALI",[1]BIOPRODUCTS!$I$2:$I$32,"&gt;="&amp;AA$2,[1]BIOPRODUCTS!$I$2:$I$32,"&lt;"&amp;AB$2)</f>
        <v>0</v>
      </c>
      <c r="AB49">
        <f>-SUMIFS([1]BIOPRODUCTS!$E$2:$E$32,[1]BIOPRODUCTS!$A$2:$A$32,$B49,[1]BIOPRODUCTS!$F$2:$F$32,"SALI",[1]BIOPRODUCTS!$I$2:$I$32,"&gt;="&amp;AB$2,[1]BIOPRODUCTS!$I$2:$I$32,"&lt;"&amp;AC$2)</f>
        <v>0</v>
      </c>
      <c r="AC49">
        <f>-SUMIFS([1]BIOPRODUCTS!$E$2:$E$32,[1]BIOPRODUCTS!$A$2:$A$32,$B49,[1]BIOPRODUCTS!$F$2:$F$32,"SALI",[1]BIOPRODUCTS!$I$2:$I$32,"&gt;="&amp;AC$2,[1]BIOPRODUCTS!$I$2:$I$32,"&lt;"&amp;AD$2)</f>
        <v>0</v>
      </c>
      <c r="AD49">
        <f>-SUMIFS([1]BIOPRODUCTS!$E$2:$E$32,[1]BIOPRODUCTS!$A$2:$A$32,$B49,[1]BIOPRODUCTS!$F$2:$F$32,"SALI",[1]BIOPRODUCTS!$I$2:$I$32,"&gt;="&amp;AD$2,[1]BIOPRODUCTS!$I$2:$I$32,"&lt;"&amp;AE$2)</f>
        <v>0</v>
      </c>
      <c r="AE49">
        <f>-SUMIFS([1]BIOPRODUCTS!$E$2:$E$32,[1]BIOPRODUCTS!$A$2:$A$32,$B49,[1]BIOPRODUCTS!$F$2:$F$32,"SALI",[1]BIOPRODUCTS!$I$2:$I$32,"&gt;="&amp;AE$2,[1]BIOPRODUCTS!$I$2:$I$32,"&lt;"&amp;AF$2)</f>
        <v>0</v>
      </c>
      <c r="AF49">
        <f>-SUMIFS([1]BIOPRODUCTS!$E$2:$E$32,[1]BIOPRODUCTS!$A$2:$A$32,$B49,[1]BIOPRODUCTS!$F$2:$F$32,"SALI",[1]BIOPRODUCTS!$I$2:$I$32,"&gt;="&amp;AF$2,[1]BIOPRODUCTS!$I$2:$I$32,"&lt;"&amp;AG$2)</f>
        <v>0</v>
      </c>
      <c r="AG49">
        <f>-SUMIFS([1]BIOPRODUCTS!$E$2:$E$32,[1]BIOPRODUCTS!$A$2:$A$32,$B49,[1]BIOPRODUCTS!$F$2:$F$32,"SALI",[1]BIOPRODUCTS!$I$2:$I$32,"&gt;="&amp;AG$2,[1]BIOPRODUCTS!$I$2:$I$32,"&lt;"&amp;AH$2)</f>
        <v>0</v>
      </c>
      <c r="AH49">
        <f>-SUMIFS([1]BIOPRODUCTS!$E$2:$E$32,[1]BIOPRODUCTS!$A$2:$A$32,$B49,[1]BIOPRODUCTS!$F$2:$F$32,"SALI",[1]BIOPRODUCTS!$I$2:$I$32,"&gt;="&amp;AH$2,[1]BIOPRODUCTS!$I$2:$I$32,"&lt;"&amp;AI$2)</f>
        <v>0</v>
      </c>
      <c r="AI49">
        <f>-SUMIFS([1]BIOPRODUCTS!$E$2:$E$32,[1]BIOPRODUCTS!$A$2:$A$32,$B49,[1]BIOPRODUCTS!$F$2:$F$32,"SALI",[1]BIOPRODUCTS!$I$2:$I$32,"&gt;="&amp;AI$2,[1]BIOPRODUCTS!$I$2:$I$32,"&lt;"&amp;AJ$2)</f>
        <v>0</v>
      </c>
      <c r="AJ49">
        <f>-SUMIFS([1]BIOPRODUCTS!$E$2:$E$32,[1]BIOPRODUCTS!$A$2:$A$32,$B49,[1]BIOPRODUCTS!$F$2:$F$32,"SALI",[1]BIOPRODUCTS!$I$2:$I$32,"&gt;="&amp;AJ$2,[1]BIOPRODUCTS!$I$2:$I$32,"&lt;"&amp;AK$2)</f>
        <v>0</v>
      </c>
      <c r="AK49">
        <f>-SUMIFS([1]BIOPRODUCTS!$E$2:$E$32,[1]BIOPRODUCTS!$A$2:$A$32,$B49,[1]BIOPRODUCTS!$F$2:$F$32,"SALI",[1]BIOPRODUCTS!$I$2:$I$32,"&gt;="&amp;AK$2,[1]BIOPRODUCTS!$I$2:$I$32,"&lt;"&amp;AL$2)</f>
        <v>0</v>
      </c>
      <c r="AL49">
        <f>-SUMIFS([1]BIOPRODUCTS!$E$2:$E$32,[1]BIOPRODUCTS!$A$2:$A$32,$B49,[1]BIOPRODUCTS!$F$2:$F$32,"SALI",[1]BIOPRODUCTS!$I$2:$I$32,"&gt;="&amp;AL$2,[1]BIOPRODUCTS!$I$2:$I$32,"&lt;"&amp;AM$2)</f>
        <v>0</v>
      </c>
      <c r="AN49">
        <f t="shared" si="2"/>
        <v>0</v>
      </c>
      <c r="AO49">
        <f t="shared" si="1"/>
        <v>37</v>
      </c>
    </row>
    <row r="50" spans="2:41" ht="15.75" thickBot="1" x14ac:dyDescent="0.3">
      <c r="B50" s="2" t="s">
        <v>47</v>
      </c>
      <c r="C50">
        <f>-SUMIFS([1]BIOPRODUCTS!$E$2:$E$32,[1]BIOPRODUCTS!$A$2:$A$32,$B50,[1]BIOPRODUCTS!$F$2:$F$32,"SALI",[1]BIOPRODUCTS!$I$2:$I$32,"&gt;="&amp;C$2,[1]BIOPRODUCTS!$I$2:$I$32,"&lt;"&amp;D$2)</f>
        <v>0</v>
      </c>
      <c r="D50">
        <f>-SUMIFS([1]BIOPRODUCTS!$E$2:$E$32,[1]BIOPRODUCTS!$A$2:$A$32,$B50,[1]BIOPRODUCTS!$F$2:$F$32,"SALI",[1]BIOPRODUCTS!$I$2:$I$32,"&gt;="&amp;D$2,[1]BIOPRODUCTS!$I$2:$I$32,"&lt;"&amp;E$2)</f>
        <v>0</v>
      </c>
      <c r="E50">
        <f>-SUMIFS([1]BIOPRODUCTS!$E$2:$E$32,[1]BIOPRODUCTS!$A$2:$A$32,$B50,[1]BIOPRODUCTS!$F$2:$F$32,"SALI",[1]BIOPRODUCTS!$I$2:$I$32,"&gt;="&amp;E$2,[1]BIOPRODUCTS!$I$2:$I$32,"&lt;"&amp;F$2)</f>
        <v>0</v>
      </c>
      <c r="F50">
        <f>-SUMIFS([1]BIOPRODUCTS!$E$2:$E$32,[1]BIOPRODUCTS!$A$2:$A$32,$B50,[1]BIOPRODUCTS!$F$2:$F$32,"SALI",[1]BIOPRODUCTS!$I$2:$I$32,"&gt;="&amp;F$2,[1]BIOPRODUCTS!$I$2:$I$32,"&lt;"&amp;G$2)</f>
        <v>0</v>
      </c>
      <c r="G50">
        <f>-SUMIFS([1]BIOPRODUCTS!$E$2:$E$32,[1]BIOPRODUCTS!$A$2:$A$32,$B50,[1]BIOPRODUCTS!$F$2:$F$32,"SALI",[1]BIOPRODUCTS!$I$2:$I$32,"&gt;="&amp;G$2,[1]BIOPRODUCTS!$I$2:$I$32,"&lt;"&amp;H$2)</f>
        <v>0</v>
      </c>
      <c r="H50">
        <f>-SUMIFS([1]BIOPRODUCTS!$E$2:$E$32,[1]BIOPRODUCTS!$A$2:$A$32,$B50,[1]BIOPRODUCTS!$F$2:$F$32,"SALI",[1]BIOPRODUCTS!$I$2:$I$32,"&gt;="&amp;H$2,[1]BIOPRODUCTS!$I$2:$I$32,"&lt;"&amp;I$2)</f>
        <v>0</v>
      </c>
      <c r="I50">
        <f>-SUMIFS([1]BIOPRODUCTS!$E$2:$E$32,[1]BIOPRODUCTS!$A$2:$A$32,$B50,[1]BIOPRODUCTS!$F$2:$F$32,"SALI",[1]BIOPRODUCTS!$I$2:$I$32,"&gt;="&amp;I$2,[1]BIOPRODUCTS!$I$2:$I$32,"&lt;"&amp;J$2)</f>
        <v>0</v>
      </c>
      <c r="J50">
        <f>-SUMIFS([1]BIOPRODUCTS!$E$2:$E$32,[1]BIOPRODUCTS!$A$2:$A$32,$B50,[1]BIOPRODUCTS!$F$2:$F$32,"SALI",[1]BIOPRODUCTS!$I$2:$I$32,"&gt;="&amp;J$2,[1]BIOPRODUCTS!$I$2:$I$32,"&lt;"&amp;K$2)</f>
        <v>0</v>
      </c>
      <c r="K50">
        <f>-SUMIFS([1]BIOPRODUCTS!$E$2:$E$32,[1]BIOPRODUCTS!$A$2:$A$32,$B50,[1]BIOPRODUCTS!$F$2:$F$32,"SALI",[1]BIOPRODUCTS!$I$2:$I$32,"&gt;="&amp;K$2,[1]BIOPRODUCTS!$I$2:$I$32,"&lt;"&amp;L$2)</f>
        <v>0</v>
      </c>
      <c r="L50">
        <f>-SUMIFS([1]BIOPRODUCTS!$E$2:$E$32,[1]BIOPRODUCTS!$A$2:$A$32,$B50,[1]BIOPRODUCTS!$F$2:$F$32,"SALI",[1]BIOPRODUCTS!$I$2:$I$32,"&gt;="&amp;L$2,[1]BIOPRODUCTS!$I$2:$I$32,"&lt;"&amp;M$2)</f>
        <v>0</v>
      </c>
      <c r="M50">
        <f>-SUMIFS([1]BIOPRODUCTS!$E$2:$E$32,[1]BIOPRODUCTS!$A$2:$A$32,$B50,[1]BIOPRODUCTS!$F$2:$F$32,"SALI",[1]BIOPRODUCTS!$I$2:$I$32,"&gt;="&amp;M$2,[1]BIOPRODUCTS!$I$2:$I$32,"&lt;"&amp;N$2)</f>
        <v>0</v>
      </c>
      <c r="N50">
        <f>-SUMIFS([1]BIOPRODUCTS!$E$2:$E$32,[1]BIOPRODUCTS!$A$2:$A$32,$B50,[1]BIOPRODUCTS!$F$2:$F$32,"SALI",[1]BIOPRODUCTS!$I$2:$I$32,"&gt;="&amp;N$2,[1]BIOPRODUCTS!$I$2:$I$32,"&lt;"&amp;O$2)</f>
        <v>0</v>
      </c>
      <c r="O50">
        <f>-SUMIFS([1]BIOPRODUCTS!$E$2:$E$32,[1]BIOPRODUCTS!$A$2:$A$32,$B50,[1]BIOPRODUCTS!$F$2:$F$32,"SALI",[1]BIOPRODUCTS!$I$2:$I$32,"&gt;="&amp;O$2,[1]BIOPRODUCTS!$I$2:$I$32,"&lt;"&amp;P$2)</f>
        <v>0</v>
      </c>
      <c r="P50">
        <f>-SUMIFS([1]BIOPRODUCTS!$E$2:$E$32,[1]BIOPRODUCTS!$A$2:$A$32,$B50,[1]BIOPRODUCTS!$F$2:$F$32,"SALI",[1]BIOPRODUCTS!$I$2:$I$32,"&gt;="&amp;P$2,[1]BIOPRODUCTS!$I$2:$I$32,"&lt;"&amp;Q$2)</f>
        <v>0</v>
      </c>
      <c r="Q50">
        <f>-SUMIFS([1]BIOPRODUCTS!$E$2:$E$32,[1]BIOPRODUCTS!$A$2:$A$32,$B50,[1]BIOPRODUCTS!$F$2:$F$32,"SALI",[1]BIOPRODUCTS!$I$2:$I$32,"&gt;="&amp;Q$2,[1]BIOPRODUCTS!$I$2:$I$32,"&lt;"&amp;R$2)</f>
        <v>0</v>
      </c>
      <c r="R50">
        <f>-SUMIFS([1]BIOPRODUCTS!$E$2:$E$32,[1]BIOPRODUCTS!$A$2:$A$32,$B50,[1]BIOPRODUCTS!$F$2:$F$32,"SALI",[1]BIOPRODUCTS!$I$2:$I$32,"&gt;="&amp;R$2,[1]BIOPRODUCTS!$I$2:$I$32,"&lt;"&amp;S$2)</f>
        <v>0</v>
      </c>
      <c r="S50">
        <f>-SUMIFS([1]BIOPRODUCTS!$E$2:$E$32,[1]BIOPRODUCTS!$A$2:$A$32,$B50,[1]BIOPRODUCTS!$F$2:$F$32,"SALI",[1]BIOPRODUCTS!$I$2:$I$32,"&gt;="&amp;S$2,[1]BIOPRODUCTS!$I$2:$I$32,"&lt;"&amp;T$2)</f>
        <v>0</v>
      </c>
      <c r="T50">
        <f>-SUMIFS([1]BIOPRODUCTS!$E$2:$E$32,[1]BIOPRODUCTS!$A$2:$A$32,$B50,[1]BIOPRODUCTS!$F$2:$F$32,"SALI",[1]BIOPRODUCTS!$I$2:$I$32,"&gt;="&amp;T$2,[1]BIOPRODUCTS!$I$2:$I$32,"&lt;"&amp;U$2)</f>
        <v>0</v>
      </c>
      <c r="U50">
        <f>-SUMIFS([1]BIOPRODUCTS!$E$2:$E$32,[1]BIOPRODUCTS!$A$2:$A$32,$B50,[1]BIOPRODUCTS!$F$2:$F$32,"SALI",[1]BIOPRODUCTS!$I$2:$I$32,"&gt;="&amp;U$2,[1]BIOPRODUCTS!$I$2:$I$32,"&lt;"&amp;V$2)</f>
        <v>0</v>
      </c>
      <c r="V50">
        <f>-SUMIFS([1]BIOPRODUCTS!$E$2:$E$32,[1]BIOPRODUCTS!$A$2:$A$32,$B50,[1]BIOPRODUCTS!$F$2:$F$32,"SALI",[1]BIOPRODUCTS!$I$2:$I$32,"&gt;="&amp;V$2,[1]BIOPRODUCTS!$I$2:$I$32,"&lt;"&amp;W$2)</f>
        <v>0</v>
      </c>
      <c r="W50">
        <f>-SUMIFS([1]BIOPRODUCTS!$E$2:$E$32,[1]BIOPRODUCTS!$A$2:$A$32,$B50,[1]BIOPRODUCTS!$F$2:$F$32,"SALI",[1]BIOPRODUCTS!$I$2:$I$32,"&gt;="&amp;W$2,[1]BIOPRODUCTS!$I$2:$I$32,"&lt;"&amp;X$2)</f>
        <v>0</v>
      </c>
      <c r="X50">
        <f>-SUMIFS([1]BIOPRODUCTS!$E$2:$E$32,[1]BIOPRODUCTS!$A$2:$A$32,$B50,[1]BIOPRODUCTS!$F$2:$F$32,"SALI",[1]BIOPRODUCTS!$I$2:$I$32,"&gt;="&amp;X$2,[1]BIOPRODUCTS!$I$2:$I$32,"&lt;"&amp;Y$2)</f>
        <v>0</v>
      </c>
      <c r="Y50">
        <f>-SUMIFS([1]BIOPRODUCTS!$E$2:$E$32,[1]BIOPRODUCTS!$A$2:$A$32,$B50,[1]BIOPRODUCTS!$F$2:$F$32,"SALI",[1]BIOPRODUCTS!$I$2:$I$32,"&gt;="&amp;Y$2,[1]BIOPRODUCTS!$I$2:$I$32,"&lt;"&amp;Z$2)</f>
        <v>0</v>
      </c>
      <c r="Z50">
        <f>-SUMIFS([1]BIOPRODUCTS!$E$2:$E$32,[1]BIOPRODUCTS!$A$2:$A$32,$B50,[1]BIOPRODUCTS!$F$2:$F$32,"SALI",[1]BIOPRODUCTS!$I$2:$I$32,"&gt;="&amp;Z$2,[1]BIOPRODUCTS!$I$2:$I$32,"&lt;"&amp;AA$2)</f>
        <v>0</v>
      </c>
      <c r="AA50">
        <f>-SUMIFS([1]BIOPRODUCTS!$E$2:$E$32,[1]BIOPRODUCTS!$A$2:$A$32,$B50,[1]BIOPRODUCTS!$F$2:$F$32,"SALI",[1]BIOPRODUCTS!$I$2:$I$32,"&gt;="&amp;AA$2,[1]BIOPRODUCTS!$I$2:$I$32,"&lt;"&amp;AB$2)</f>
        <v>0</v>
      </c>
      <c r="AB50">
        <f>-SUMIFS([1]BIOPRODUCTS!$E$2:$E$32,[1]BIOPRODUCTS!$A$2:$A$32,$B50,[1]BIOPRODUCTS!$F$2:$F$32,"SALI",[1]BIOPRODUCTS!$I$2:$I$32,"&gt;="&amp;AB$2,[1]BIOPRODUCTS!$I$2:$I$32,"&lt;"&amp;AC$2)</f>
        <v>0</v>
      </c>
      <c r="AC50">
        <f>-SUMIFS([1]BIOPRODUCTS!$E$2:$E$32,[1]BIOPRODUCTS!$A$2:$A$32,$B50,[1]BIOPRODUCTS!$F$2:$F$32,"SALI",[1]BIOPRODUCTS!$I$2:$I$32,"&gt;="&amp;AC$2,[1]BIOPRODUCTS!$I$2:$I$32,"&lt;"&amp;AD$2)</f>
        <v>0</v>
      </c>
      <c r="AD50">
        <f>-SUMIFS([1]BIOPRODUCTS!$E$2:$E$32,[1]BIOPRODUCTS!$A$2:$A$32,$B50,[1]BIOPRODUCTS!$F$2:$F$32,"SALI",[1]BIOPRODUCTS!$I$2:$I$32,"&gt;="&amp;AD$2,[1]BIOPRODUCTS!$I$2:$I$32,"&lt;"&amp;AE$2)</f>
        <v>0</v>
      </c>
      <c r="AE50">
        <f>-SUMIFS([1]BIOPRODUCTS!$E$2:$E$32,[1]BIOPRODUCTS!$A$2:$A$32,$B50,[1]BIOPRODUCTS!$F$2:$F$32,"SALI",[1]BIOPRODUCTS!$I$2:$I$32,"&gt;="&amp;AE$2,[1]BIOPRODUCTS!$I$2:$I$32,"&lt;"&amp;AF$2)</f>
        <v>0</v>
      </c>
      <c r="AF50">
        <f>-SUMIFS([1]BIOPRODUCTS!$E$2:$E$32,[1]BIOPRODUCTS!$A$2:$A$32,$B50,[1]BIOPRODUCTS!$F$2:$F$32,"SALI",[1]BIOPRODUCTS!$I$2:$I$32,"&gt;="&amp;AF$2,[1]BIOPRODUCTS!$I$2:$I$32,"&lt;"&amp;AG$2)</f>
        <v>0</v>
      </c>
      <c r="AG50">
        <f>-SUMIFS([1]BIOPRODUCTS!$E$2:$E$32,[1]BIOPRODUCTS!$A$2:$A$32,$B50,[1]BIOPRODUCTS!$F$2:$F$32,"SALI",[1]BIOPRODUCTS!$I$2:$I$32,"&gt;="&amp;AG$2,[1]BIOPRODUCTS!$I$2:$I$32,"&lt;"&amp;AH$2)</f>
        <v>0</v>
      </c>
      <c r="AH50">
        <f>-SUMIFS([1]BIOPRODUCTS!$E$2:$E$32,[1]BIOPRODUCTS!$A$2:$A$32,$B50,[1]BIOPRODUCTS!$F$2:$F$32,"SALI",[1]BIOPRODUCTS!$I$2:$I$32,"&gt;="&amp;AH$2,[1]BIOPRODUCTS!$I$2:$I$32,"&lt;"&amp;AI$2)</f>
        <v>0</v>
      </c>
      <c r="AI50">
        <f>-SUMIFS([1]BIOPRODUCTS!$E$2:$E$32,[1]BIOPRODUCTS!$A$2:$A$32,$B50,[1]BIOPRODUCTS!$F$2:$F$32,"SALI",[1]BIOPRODUCTS!$I$2:$I$32,"&gt;="&amp;AI$2,[1]BIOPRODUCTS!$I$2:$I$32,"&lt;"&amp;AJ$2)</f>
        <v>0</v>
      </c>
      <c r="AJ50">
        <f>-SUMIFS([1]BIOPRODUCTS!$E$2:$E$32,[1]BIOPRODUCTS!$A$2:$A$32,$B50,[1]BIOPRODUCTS!$F$2:$F$32,"SALI",[1]BIOPRODUCTS!$I$2:$I$32,"&gt;="&amp;AJ$2,[1]BIOPRODUCTS!$I$2:$I$32,"&lt;"&amp;AK$2)</f>
        <v>0</v>
      </c>
      <c r="AK50">
        <f>-SUMIFS([1]BIOPRODUCTS!$E$2:$E$32,[1]BIOPRODUCTS!$A$2:$A$32,$B50,[1]BIOPRODUCTS!$F$2:$F$32,"SALI",[1]BIOPRODUCTS!$I$2:$I$32,"&gt;="&amp;AK$2,[1]BIOPRODUCTS!$I$2:$I$32,"&lt;"&amp;AL$2)</f>
        <v>0</v>
      </c>
      <c r="AL50">
        <f>-SUMIFS([1]BIOPRODUCTS!$E$2:$E$32,[1]BIOPRODUCTS!$A$2:$A$32,$B50,[1]BIOPRODUCTS!$F$2:$F$32,"SALI",[1]BIOPRODUCTS!$I$2:$I$32,"&gt;="&amp;AL$2,[1]BIOPRODUCTS!$I$2:$I$32,"&lt;"&amp;AM$2)</f>
        <v>0</v>
      </c>
      <c r="AN50">
        <f t="shared" si="2"/>
        <v>0</v>
      </c>
      <c r="AO50">
        <f t="shared" si="1"/>
        <v>37</v>
      </c>
    </row>
    <row r="51" spans="2:41" ht="15.75" thickBot="1" x14ac:dyDescent="0.3">
      <c r="B51" s="2" t="s">
        <v>48</v>
      </c>
      <c r="C51">
        <f>-SUMIFS([1]BIOPRODUCTS!$E$2:$E$32,[1]BIOPRODUCTS!$A$2:$A$32,$B51,[1]BIOPRODUCTS!$F$2:$F$32,"SALI",[1]BIOPRODUCTS!$I$2:$I$32,"&gt;="&amp;C$2,[1]BIOPRODUCTS!$I$2:$I$32,"&lt;"&amp;D$2)</f>
        <v>0</v>
      </c>
      <c r="D51">
        <f>-SUMIFS([1]BIOPRODUCTS!$E$2:$E$32,[1]BIOPRODUCTS!$A$2:$A$32,$B51,[1]BIOPRODUCTS!$F$2:$F$32,"SALI",[1]BIOPRODUCTS!$I$2:$I$32,"&gt;="&amp;D$2,[1]BIOPRODUCTS!$I$2:$I$32,"&lt;"&amp;E$2)</f>
        <v>0</v>
      </c>
      <c r="E51">
        <f>-SUMIFS([1]BIOPRODUCTS!$E$2:$E$32,[1]BIOPRODUCTS!$A$2:$A$32,$B51,[1]BIOPRODUCTS!$F$2:$F$32,"SALI",[1]BIOPRODUCTS!$I$2:$I$32,"&gt;="&amp;E$2,[1]BIOPRODUCTS!$I$2:$I$32,"&lt;"&amp;F$2)</f>
        <v>0</v>
      </c>
      <c r="F51">
        <f>-SUMIFS([1]BIOPRODUCTS!$E$2:$E$32,[1]BIOPRODUCTS!$A$2:$A$32,$B51,[1]BIOPRODUCTS!$F$2:$F$32,"SALI",[1]BIOPRODUCTS!$I$2:$I$32,"&gt;="&amp;F$2,[1]BIOPRODUCTS!$I$2:$I$32,"&lt;"&amp;G$2)</f>
        <v>0</v>
      </c>
      <c r="G51">
        <f>-SUMIFS([1]BIOPRODUCTS!$E$2:$E$32,[1]BIOPRODUCTS!$A$2:$A$32,$B51,[1]BIOPRODUCTS!$F$2:$F$32,"SALI",[1]BIOPRODUCTS!$I$2:$I$32,"&gt;="&amp;G$2,[1]BIOPRODUCTS!$I$2:$I$32,"&lt;"&amp;H$2)</f>
        <v>0</v>
      </c>
      <c r="H51">
        <f>-SUMIFS([1]BIOPRODUCTS!$E$2:$E$32,[1]BIOPRODUCTS!$A$2:$A$32,$B51,[1]BIOPRODUCTS!$F$2:$F$32,"SALI",[1]BIOPRODUCTS!$I$2:$I$32,"&gt;="&amp;H$2,[1]BIOPRODUCTS!$I$2:$I$32,"&lt;"&amp;I$2)</f>
        <v>0</v>
      </c>
      <c r="I51">
        <f>-SUMIFS([1]BIOPRODUCTS!$E$2:$E$32,[1]BIOPRODUCTS!$A$2:$A$32,$B51,[1]BIOPRODUCTS!$F$2:$F$32,"SALI",[1]BIOPRODUCTS!$I$2:$I$32,"&gt;="&amp;I$2,[1]BIOPRODUCTS!$I$2:$I$32,"&lt;"&amp;J$2)</f>
        <v>0</v>
      </c>
      <c r="J51">
        <f>-SUMIFS([1]BIOPRODUCTS!$E$2:$E$32,[1]BIOPRODUCTS!$A$2:$A$32,$B51,[1]BIOPRODUCTS!$F$2:$F$32,"SALI",[1]BIOPRODUCTS!$I$2:$I$32,"&gt;="&amp;J$2,[1]BIOPRODUCTS!$I$2:$I$32,"&lt;"&amp;K$2)</f>
        <v>0</v>
      </c>
      <c r="K51">
        <f>-SUMIFS([1]BIOPRODUCTS!$E$2:$E$32,[1]BIOPRODUCTS!$A$2:$A$32,$B51,[1]BIOPRODUCTS!$F$2:$F$32,"SALI",[1]BIOPRODUCTS!$I$2:$I$32,"&gt;="&amp;K$2,[1]BIOPRODUCTS!$I$2:$I$32,"&lt;"&amp;L$2)</f>
        <v>0</v>
      </c>
      <c r="L51">
        <f>-SUMIFS([1]BIOPRODUCTS!$E$2:$E$32,[1]BIOPRODUCTS!$A$2:$A$32,$B51,[1]BIOPRODUCTS!$F$2:$F$32,"SALI",[1]BIOPRODUCTS!$I$2:$I$32,"&gt;="&amp;L$2,[1]BIOPRODUCTS!$I$2:$I$32,"&lt;"&amp;M$2)</f>
        <v>0</v>
      </c>
      <c r="M51">
        <f>-SUMIFS([1]BIOPRODUCTS!$E$2:$E$32,[1]BIOPRODUCTS!$A$2:$A$32,$B51,[1]BIOPRODUCTS!$F$2:$F$32,"SALI",[1]BIOPRODUCTS!$I$2:$I$32,"&gt;="&amp;M$2,[1]BIOPRODUCTS!$I$2:$I$32,"&lt;"&amp;N$2)</f>
        <v>0</v>
      </c>
      <c r="N51">
        <f>-SUMIFS([1]BIOPRODUCTS!$E$2:$E$32,[1]BIOPRODUCTS!$A$2:$A$32,$B51,[1]BIOPRODUCTS!$F$2:$F$32,"SALI",[1]BIOPRODUCTS!$I$2:$I$32,"&gt;="&amp;N$2,[1]BIOPRODUCTS!$I$2:$I$32,"&lt;"&amp;O$2)</f>
        <v>0</v>
      </c>
      <c r="O51">
        <f>-SUMIFS([1]BIOPRODUCTS!$E$2:$E$32,[1]BIOPRODUCTS!$A$2:$A$32,$B51,[1]BIOPRODUCTS!$F$2:$F$32,"SALI",[1]BIOPRODUCTS!$I$2:$I$32,"&gt;="&amp;O$2,[1]BIOPRODUCTS!$I$2:$I$32,"&lt;"&amp;P$2)</f>
        <v>0</v>
      </c>
      <c r="P51">
        <f>-SUMIFS([1]BIOPRODUCTS!$E$2:$E$32,[1]BIOPRODUCTS!$A$2:$A$32,$B51,[1]BIOPRODUCTS!$F$2:$F$32,"SALI",[1]BIOPRODUCTS!$I$2:$I$32,"&gt;="&amp;P$2,[1]BIOPRODUCTS!$I$2:$I$32,"&lt;"&amp;Q$2)</f>
        <v>0</v>
      </c>
      <c r="Q51">
        <f>-SUMIFS([1]BIOPRODUCTS!$E$2:$E$32,[1]BIOPRODUCTS!$A$2:$A$32,$B51,[1]BIOPRODUCTS!$F$2:$F$32,"SALI",[1]BIOPRODUCTS!$I$2:$I$32,"&gt;="&amp;Q$2,[1]BIOPRODUCTS!$I$2:$I$32,"&lt;"&amp;R$2)</f>
        <v>0</v>
      </c>
      <c r="R51">
        <f>-SUMIFS([1]BIOPRODUCTS!$E$2:$E$32,[1]BIOPRODUCTS!$A$2:$A$32,$B51,[1]BIOPRODUCTS!$F$2:$F$32,"SALI",[1]BIOPRODUCTS!$I$2:$I$32,"&gt;="&amp;R$2,[1]BIOPRODUCTS!$I$2:$I$32,"&lt;"&amp;S$2)</f>
        <v>0</v>
      </c>
      <c r="S51">
        <f>-SUMIFS([1]BIOPRODUCTS!$E$2:$E$32,[1]BIOPRODUCTS!$A$2:$A$32,$B51,[1]BIOPRODUCTS!$F$2:$F$32,"SALI",[1]BIOPRODUCTS!$I$2:$I$32,"&gt;="&amp;S$2,[1]BIOPRODUCTS!$I$2:$I$32,"&lt;"&amp;T$2)</f>
        <v>0</v>
      </c>
      <c r="T51">
        <f>-SUMIFS([1]BIOPRODUCTS!$E$2:$E$32,[1]BIOPRODUCTS!$A$2:$A$32,$B51,[1]BIOPRODUCTS!$F$2:$F$32,"SALI",[1]BIOPRODUCTS!$I$2:$I$32,"&gt;="&amp;T$2,[1]BIOPRODUCTS!$I$2:$I$32,"&lt;"&amp;U$2)</f>
        <v>0</v>
      </c>
      <c r="U51">
        <f>-SUMIFS([1]BIOPRODUCTS!$E$2:$E$32,[1]BIOPRODUCTS!$A$2:$A$32,$B51,[1]BIOPRODUCTS!$F$2:$F$32,"SALI",[1]BIOPRODUCTS!$I$2:$I$32,"&gt;="&amp;U$2,[1]BIOPRODUCTS!$I$2:$I$32,"&lt;"&amp;V$2)</f>
        <v>0</v>
      </c>
      <c r="V51">
        <f>-SUMIFS([1]BIOPRODUCTS!$E$2:$E$32,[1]BIOPRODUCTS!$A$2:$A$32,$B51,[1]BIOPRODUCTS!$F$2:$F$32,"SALI",[1]BIOPRODUCTS!$I$2:$I$32,"&gt;="&amp;V$2,[1]BIOPRODUCTS!$I$2:$I$32,"&lt;"&amp;W$2)</f>
        <v>0</v>
      </c>
      <c r="W51">
        <f>-SUMIFS([1]BIOPRODUCTS!$E$2:$E$32,[1]BIOPRODUCTS!$A$2:$A$32,$B51,[1]BIOPRODUCTS!$F$2:$F$32,"SALI",[1]BIOPRODUCTS!$I$2:$I$32,"&gt;="&amp;W$2,[1]BIOPRODUCTS!$I$2:$I$32,"&lt;"&amp;X$2)</f>
        <v>0</v>
      </c>
      <c r="X51">
        <f>-SUMIFS([1]BIOPRODUCTS!$E$2:$E$32,[1]BIOPRODUCTS!$A$2:$A$32,$B51,[1]BIOPRODUCTS!$F$2:$F$32,"SALI",[1]BIOPRODUCTS!$I$2:$I$32,"&gt;="&amp;X$2,[1]BIOPRODUCTS!$I$2:$I$32,"&lt;"&amp;Y$2)</f>
        <v>0</v>
      </c>
      <c r="Y51">
        <f>-SUMIFS([1]BIOPRODUCTS!$E$2:$E$32,[1]BIOPRODUCTS!$A$2:$A$32,$B51,[1]BIOPRODUCTS!$F$2:$F$32,"SALI",[1]BIOPRODUCTS!$I$2:$I$32,"&gt;="&amp;Y$2,[1]BIOPRODUCTS!$I$2:$I$32,"&lt;"&amp;Z$2)</f>
        <v>0</v>
      </c>
      <c r="Z51">
        <f>-SUMIFS([1]BIOPRODUCTS!$E$2:$E$32,[1]BIOPRODUCTS!$A$2:$A$32,$B51,[1]BIOPRODUCTS!$F$2:$F$32,"SALI",[1]BIOPRODUCTS!$I$2:$I$32,"&gt;="&amp;Z$2,[1]BIOPRODUCTS!$I$2:$I$32,"&lt;"&amp;AA$2)</f>
        <v>0</v>
      </c>
      <c r="AA51">
        <f>-SUMIFS([1]BIOPRODUCTS!$E$2:$E$32,[1]BIOPRODUCTS!$A$2:$A$32,$B51,[1]BIOPRODUCTS!$F$2:$F$32,"SALI",[1]BIOPRODUCTS!$I$2:$I$32,"&gt;="&amp;AA$2,[1]BIOPRODUCTS!$I$2:$I$32,"&lt;"&amp;AB$2)</f>
        <v>0</v>
      </c>
      <c r="AB51">
        <f>-SUMIFS([1]BIOPRODUCTS!$E$2:$E$32,[1]BIOPRODUCTS!$A$2:$A$32,$B51,[1]BIOPRODUCTS!$F$2:$F$32,"SALI",[1]BIOPRODUCTS!$I$2:$I$32,"&gt;="&amp;AB$2,[1]BIOPRODUCTS!$I$2:$I$32,"&lt;"&amp;AC$2)</f>
        <v>0</v>
      </c>
      <c r="AC51">
        <f>-SUMIFS([1]BIOPRODUCTS!$E$2:$E$32,[1]BIOPRODUCTS!$A$2:$A$32,$B51,[1]BIOPRODUCTS!$F$2:$F$32,"SALI",[1]BIOPRODUCTS!$I$2:$I$32,"&gt;="&amp;AC$2,[1]BIOPRODUCTS!$I$2:$I$32,"&lt;"&amp;AD$2)</f>
        <v>0</v>
      </c>
      <c r="AD51">
        <f>-SUMIFS([1]BIOPRODUCTS!$E$2:$E$32,[1]BIOPRODUCTS!$A$2:$A$32,$B51,[1]BIOPRODUCTS!$F$2:$F$32,"SALI",[1]BIOPRODUCTS!$I$2:$I$32,"&gt;="&amp;AD$2,[1]BIOPRODUCTS!$I$2:$I$32,"&lt;"&amp;AE$2)</f>
        <v>0</v>
      </c>
      <c r="AE51">
        <f>-SUMIFS([1]BIOPRODUCTS!$E$2:$E$32,[1]BIOPRODUCTS!$A$2:$A$32,$B51,[1]BIOPRODUCTS!$F$2:$F$32,"SALI",[1]BIOPRODUCTS!$I$2:$I$32,"&gt;="&amp;AE$2,[1]BIOPRODUCTS!$I$2:$I$32,"&lt;"&amp;AF$2)</f>
        <v>0</v>
      </c>
      <c r="AF51">
        <f>-SUMIFS([1]BIOPRODUCTS!$E$2:$E$32,[1]BIOPRODUCTS!$A$2:$A$32,$B51,[1]BIOPRODUCTS!$F$2:$F$32,"SALI",[1]BIOPRODUCTS!$I$2:$I$32,"&gt;="&amp;AF$2,[1]BIOPRODUCTS!$I$2:$I$32,"&lt;"&amp;AG$2)</f>
        <v>0</v>
      </c>
      <c r="AG51">
        <f>-SUMIFS([1]BIOPRODUCTS!$E$2:$E$32,[1]BIOPRODUCTS!$A$2:$A$32,$B51,[1]BIOPRODUCTS!$F$2:$F$32,"SALI",[1]BIOPRODUCTS!$I$2:$I$32,"&gt;="&amp;AG$2,[1]BIOPRODUCTS!$I$2:$I$32,"&lt;"&amp;AH$2)</f>
        <v>0</v>
      </c>
      <c r="AH51">
        <f>-SUMIFS([1]BIOPRODUCTS!$E$2:$E$32,[1]BIOPRODUCTS!$A$2:$A$32,$B51,[1]BIOPRODUCTS!$F$2:$F$32,"SALI",[1]BIOPRODUCTS!$I$2:$I$32,"&gt;="&amp;AH$2,[1]BIOPRODUCTS!$I$2:$I$32,"&lt;"&amp;AI$2)</f>
        <v>0</v>
      </c>
      <c r="AI51">
        <f>-SUMIFS([1]BIOPRODUCTS!$E$2:$E$32,[1]BIOPRODUCTS!$A$2:$A$32,$B51,[1]BIOPRODUCTS!$F$2:$F$32,"SALI",[1]BIOPRODUCTS!$I$2:$I$32,"&gt;="&amp;AI$2,[1]BIOPRODUCTS!$I$2:$I$32,"&lt;"&amp;AJ$2)</f>
        <v>0</v>
      </c>
      <c r="AJ51">
        <f>-SUMIFS([1]BIOPRODUCTS!$E$2:$E$32,[1]BIOPRODUCTS!$A$2:$A$32,$B51,[1]BIOPRODUCTS!$F$2:$F$32,"SALI",[1]BIOPRODUCTS!$I$2:$I$32,"&gt;="&amp;AJ$2,[1]BIOPRODUCTS!$I$2:$I$32,"&lt;"&amp;AK$2)</f>
        <v>0</v>
      </c>
      <c r="AK51">
        <f>-SUMIFS([1]BIOPRODUCTS!$E$2:$E$32,[1]BIOPRODUCTS!$A$2:$A$32,$B51,[1]BIOPRODUCTS!$F$2:$F$32,"SALI",[1]BIOPRODUCTS!$I$2:$I$32,"&gt;="&amp;AK$2,[1]BIOPRODUCTS!$I$2:$I$32,"&lt;"&amp;AL$2)</f>
        <v>0</v>
      </c>
      <c r="AL51">
        <f>-SUMIFS([1]BIOPRODUCTS!$E$2:$E$32,[1]BIOPRODUCTS!$A$2:$A$32,$B51,[1]BIOPRODUCTS!$F$2:$F$32,"SALI",[1]BIOPRODUCTS!$I$2:$I$32,"&gt;="&amp;AL$2,[1]BIOPRODUCTS!$I$2:$I$32,"&lt;"&amp;AM$2)</f>
        <v>0</v>
      </c>
      <c r="AN51">
        <f t="shared" si="2"/>
        <v>0</v>
      </c>
      <c r="AO51">
        <f t="shared" si="1"/>
        <v>37</v>
      </c>
    </row>
    <row r="52" spans="2:41" ht="15.75" thickBot="1" x14ac:dyDescent="0.3">
      <c r="B52" s="2" t="s">
        <v>49</v>
      </c>
      <c r="C52">
        <f>-SUMIFS([1]BIOPRODUCTS!$E$2:$E$32,[1]BIOPRODUCTS!$A$2:$A$32,$B52,[1]BIOPRODUCTS!$F$2:$F$32,"SALI",[1]BIOPRODUCTS!$I$2:$I$32,"&gt;="&amp;C$2,[1]BIOPRODUCTS!$I$2:$I$32,"&lt;"&amp;D$2)</f>
        <v>0</v>
      </c>
      <c r="D52">
        <f>-SUMIFS([1]BIOPRODUCTS!$E$2:$E$32,[1]BIOPRODUCTS!$A$2:$A$32,$B52,[1]BIOPRODUCTS!$F$2:$F$32,"SALI",[1]BIOPRODUCTS!$I$2:$I$32,"&gt;="&amp;D$2,[1]BIOPRODUCTS!$I$2:$I$32,"&lt;"&amp;E$2)</f>
        <v>0</v>
      </c>
      <c r="E52">
        <f>-SUMIFS([1]BIOPRODUCTS!$E$2:$E$32,[1]BIOPRODUCTS!$A$2:$A$32,$B52,[1]BIOPRODUCTS!$F$2:$F$32,"SALI",[1]BIOPRODUCTS!$I$2:$I$32,"&gt;="&amp;E$2,[1]BIOPRODUCTS!$I$2:$I$32,"&lt;"&amp;F$2)</f>
        <v>0</v>
      </c>
      <c r="F52">
        <f>-SUMIFS([1]BIOPRODUCTS!$E$2:$E$32,[1]BIOPRODUCTS!$A$2:$A$32,$B52,[1]BIOPRODUCTS!$F$2:$F$32,"SALI",[1]BIOPRODUCTS!$I$2:$I$32,"&gt;="&amp;F$2,[1]BIOPRODUCTS!$I$2:$I$32,"&lt;"&amp;G$2)</f>
        <v>0</v>
      </c>
      <c r="G52">
        <f>-SUMIFS([1]BIOPRODUCTS!$E$2:$E$32,[1]BIOPRODUCTS!$A$2:$A$32,$B52,[1]BIOPRODUCTS!$F$2:$F$32,"SALI",[1]BIOPRODUCTS!$I$2:$I$32,"&gt;="&amp;G$2,[1]BIOPRODUCTS!$I$2:$I$32,"&lt;"&amp;H$2)</f>
        <v>0</v>
      </c>
      <c r="H52">
        <f>-SUMIFS([1]BIOPRODUCTS!$E$2:$E$32,[1]BIOPRODUCTS!$A$2:$A$32,$B52,[1]BIOPRODUCTS!$F$2:$F$32,"SALI",[1]BIOPRODUCTS!$I$2:$I$32,"&gt;="&amp;H$2,[1]BIOPRODUCTS!$I$2:$I$32,"&lt;"&amp;I$2)</f>
        <v>0</v>
      </c>
      <c r="I52">
        <f>-SUMIFS([1]BIOPRODUCTS!$E$2:$E$32,[1]BIOPRODUCTS!$A$2:$A$32,$B52,[1]BIOPRODUCTS!$F$2:$F$32,"SALI",[1]BIOPRODUCTS!$I$2:$I$32,"&gt;="&amp;I$2,[1]BIOPRODUCTS!$I$2:$I$32,"&lt;"&amp;J$2)</f>
        <v>0</v>
      </c>
      <c r="J52">
        <f>-SUMIFS([1]BIOPRODUCTS!$E$2:$E$32,[1]BIOPRODUCTS!$A$2:$A$32,$B52,[1]BIOPRODUCTS!$F$2:$F$32,"SALI",[1]BIOPRODUCTS!$I$2:$I$32,"&gt;="&amp;J$2,[1]BIOPRODUCTS!$I$2:$I$32,"&lt;"&amp;K$2)</f>
        <v>0</v>
      </c>
      <c r="K52">
        <f>-SUMIFS([1]BIOPRODUCTS!$E$2:$E$32,[1]BIOPRODUCTS!$A$2:$A$32,$B52,[1]BIOPRODUCTS!$F$2:$F$32,"SALI",[1]BIOPRODUCTS!$I$2:$I$32,"&gt;="&amp;K$2,[1]BIOPRODUCTS!$I$2:$I$32,"&lt;"&amp;L$2)</f>
        <v>0</v>
      </c>
      <c r="L52">
        <f>-SUMIFS([1]BIOPRODUCTS!$E$2:$E$32,[1]BIOPRODUCTS!$A$2:$A$32,$B52,[1]BIOPRODUCTS!$F$2:$F$32,"SALI",[1]BIOPRODUCTS!$I$2:$I$32,"&gt;="&amp;L$2,[1]BIOPRODUCTS!$I$2:$I$32,"&lt;"&amp;M$2)</f>
        <v>0</v>
      </c>
      <c r="M52">
        <f>-SUMIFS([1]BIOPRODUCTS!$E$2:$E$32,[1]BIOPRODUCTS!$A$2:$A$32,$B52,[1]BIOPRODUCTS!$F$2:$F$32,"SALI",[1]BIOPRODUCTS!$I$2:$I$32,"&gt;="&amp;M$2,[1]BIOPRODUCTS!$I$2:$I$32,"&lt;"&amp;N$2)</f>
        <v>0</v>
      </c>
      <c r="N52">
        <f>-SUMIFS([1]BIOPRODUCTS!$E$2:$E$32,[1]BIOPRODUCTS!$A$2:$A$32,$B52,[1]BIOPRODUCTS!$F$2:$F$32,"SALI",[1]BIOPRODUCTS!$I$2:$I$32,"&gt;="&amp;N$2,[1]BIOPRODUCTS!$I$2:$I$32,"&lt;"&amp;O$2)</f>
        <v>0</v>
      </c>
      <c r="O52">
        <f>-SUMIFS([1]BIOPRODUCTS!$E$2:$E$32,[1]BIOPRODUCTS!$A$2:$A$32,$B52,[1]BIOPRODUCTS!$F$2:$F$32,"SALI",[1]BIOPRODUCTS!$I$2:$I$32,"&gt;="&amp;O$2,[1]BIOPRODUCTS!$I$2:$I$32,"&lt;"&amp;P$2)</f>
        <v>0</v>
      </c>
      <c r="P52">
        <f>-SUMIFS([1]BIOPRODUCTS!$E$2:$E$32,[1]BIOPRODUCTS!$A$2:$A$32,$B52,[1]BIOPRODUCTS!$F$2:$F$32,"SALI",[1]BIOPRODUCTS!$I$2:$I$32,"&gt;="&amp;P$2,[1]BIOPRODUCTS!$I$2:$I$32,"&lt;"&amp;Q$2)</f>
        <v>0</v>
      </c>
      <c r="Q52">
        <f>-SUMIFS([1]BIOPRODUCTS!$E$2:$E$32,[1]BIOPRODUCTS!$A$2:$A$32,$B52,[1]BIOPRODUCTS!$F$2:$F$32,"SALI",[1]BIOPRODUCTS!$I$2:$I$32,"&gt;="&amp;Q$2,[1]BIOPRODUCTS!$I$2:$I$32,"&lt;"&amp;R$2)</f>
        <v>0</v>
      </c>
      <c r="R52">
        <f>-SUMIFS([1]BIOPRODUCTS!$E$2:$E$32,[1]BIOPRODUCTS!$A$2:$A$32,$B52,[1]BIOPRODUCTS!$F$2:$F$32,"SALI",[1]BIOPRODUCTS!$I$2:$I$32,"&gt;="&amp;R$2,[1]BIOPRODUCTS!$I$2:$I$32,"&lt;"&amp;S$2)</f>
        <v>0</v>
      </c>
      <c r="S52">
        <f>-SUMIFS([1]BIOPRODUCTS!$E$2:$E$32,[1]BIOPRODUCTS!$A$2:$A$32,$B52,[1]BIOPRODUCTS!$F$2:$F$32,"SALI",[1]BIOPRODUCTS!$I$2:$I$32,"&gt;="&amp;S$2,[1]BIOPRODUCTS!$I$2:$I$32,"&lt;"&amp;T$2)</f>
        <v>0</v>
      </c>
      <c r="T52">
        <f>-SUMIFS([1]BIOPRODUCTS!$E$2:$E$32,[1]BIOPRODUCTS!$A$2:$A$32,$B52,[1]BIOPRODUCTS!$F$2:$F$32,"SALI",[1]BIOPRODUCTS!$I$2:$I$32,"&gt;="&amp;T$2,[1]BIOPRODUCTS!$I$2:$I$32,"&lt;"&amp;U$2)</f>
        <v>0</v>
      </c>
      <c r="U52">
        <f>-SUMIFS([1]BIOPRODUCTS!$E$2:$E$32,[1]BIOPRODUCTS!$A$2:$A$32,$B52,[1]BIOPRODUCTS!$F$2:$F$32,"SALI",[1]BIOPRODUCTS!$I$2:$I$32,"&gt;="&amp;U$2,[1]BIOPRODUCTS!$I$2:$I$32,"&lt;"&amp;V$2)</f>
        <v>0</v>
      </c>
      <c r="V52">
        <f>-SUMIFS([1]BIOPRODUCTS!$E$2:$E$32,[1]BIOPRODUCTS!$A$2:$A$32,$B52,[1]BIOPRODUCTS!$F$2:$F$32,"SALI",[1]BIOPRODUCTS!$I$2:$I$32,"&gt;="&amp;V$2,[1]BIOPRODUCTS!$I$2:$I$32,"&lt;"&amp;W$2)</f>
        <v>0</v>
      </c>
      <c r="W52">
        <f>-SUMIFS([1]BIOPRODUCTS!$E$2:$E$32,[1]BIOPRODUCTS!$A$2:$A$32,$B52,[1]BIOPRODUCTS!$F$2:$F$32,"SALI",[1]BIOPRODUCTS!$I$2:$I$32,"&gt;="&amp;W$2,[1]BIOPRODUCTS!$I$2:$I$32,"&lt;"&amp;X$2)</f>
        <v>0</v>
      </c>
      <c r="X52">
        <f>-SUMIFS([1]BIOPRODUCTS!$E$2:$E$32,[1]BIOPRODUCTS!$A$2:$A$32,$B52,[1]BIOPRODUCTS!$F$2:$F$32,"SALI",[1]BIOPRODUCTS!$I$2:$I$32,"&gt;="&amp;X$2,[1]BIOPRODUCTS!$I$2:$I$32,"&lt;"&amp;Y$2)</f>
        <v>0</v>
      </c>
      <c r="Y52">
        <f>-SUMIFS([1]BIOPRODUCTS!$E$2:$E$32,[1]BIOPRODUCTS!$A$2:$A$32,$B52,[1]BIOPRODUCTS!$F$2:$F$32,"SALI",[1]BIOPRODUCTS!$I$2:$I$32,"&gt;="&amp;Y$2,[1]BIOPRODUCTS!$I$2:$I$32,"&lt;"&amp;Z$2)</f>
        <v>0</v>
      </c>
      <c r="Z52">
        <f>-SUMIFS([1]BIOPRODUCTS!$E$2:$E$32,[1]BIOPRODUCTS!$A$2:$A$32,$B52,[1]BIOPRODUCTS!$F$2:$F$32,"SALI",[1]BIOPRODUCTS!$I$2:$I$32,"&gt;="&amp;Z$2,[1]BIOPRODUCTS!$I$2:$I$32,"&lt;"&amp;AA$2)</f>
        <v>0</v>
      </c>
      <c r="AA52">
        <f>-SUMIFS([1]BIOPRODUCTS!$E$2:$E$32,[1]BIOPRODUCTS!$A$2:$A$32,$B52,[1]BIOPRODUCTS!$F$2:$F$32,"SALI",[1]BIOPRODUCTS!$I$2:$I$32,"&gt;="&amp;AA$2,[1]BIOPRODUCTS!$I$2:$I$32,"&lt;"&amp;AB$2)</f>
        <v>0</v>
      </c>
      <c r="AB52">
        <f>-SUMIFS([1]BIOPRODUCTS!$E$2:$E$32,[1]BIOPRODUCTS!$A$2:$A$32,$B52,[1]BIOPRODUCTS!$F$2:$F$32,"SALI",[1]BIOPRODUCTS!$I$2:$I$32,"&gt;="&amp;AB$2,[1]BIOPRODUCTS!$I$2:$I$32,"&lt;"&amp;AC$2)</f>
        <v>0</v>
      </c>
      <c r="AC52">
        <f>-SUMIFS([1]BIOPRODUCTS!$E$2:$E$32,[1]BIOPRODUCTS!$A$2:$A$32,$B52,[1]BIOPRODUCTS!$F$2:$F$32,"SALI",[1]BIOPRODUCTS!$I$2:$I$32,"&gt;="&amp;AC$2,[1]BIOPRODUCTS!$I$2:$I$32,"&lt;"&amp;AD$2)</f>
        <v>0</v>
      </c>
      <c r="AD52">
        <f>-SUMIFS([1]BIOPRODUCTS!$E$2:$E$32,[1]BIOPRODUCTS!$A$2:$A$32,$B52,[1]BIOPRODUCTS!$F$2:$F$32,"SALI",[1]BIOPRODUCTS!$I$2:$I$32,"&gt;="&amp;AD$2,[1]BIOPRODUCTS!$I$2:$I$32,"&lt;"&amp;AE$2)</f>
        <v>0</v>
      </c>
      <c r="AE52">
        <f>-SUMIFS([1]BIOPRODUCTS!$E$2:$E$32,[1]BIOPRODUCTS!$A$2:$A$32,$B52,[1]BIOPRODUCTS!$F$2:$F$32,"SALI",[1]BIOPRODUCTS!$I$2:$I$32,"&gt;="&amp;AE$2,[1]BIOPRODUCTS!$I$2:$I$32,"&lt;"&amp;AF$2)</f>
        <v>0</v>
      </c>
      <c r="AF52">
        <f>-SUMIFS([1]BIOPRODUCTS!$E$2:$E$32,[1]BIOPRODUCTS!$A$2:$A$32,$B52,[1]BIOPRODUCTS!$F$2:$F$32,"SALI",[1]BIOPRODUCTS!$I$2:$I$32,"&gt;="&amp;AF$2,[1]BIOPRODUCTS!$I$2:$I$32,"&lt;"&amp;AG$2)</f>
        <v>0</v>
      </c>
      <c r="AG52">
        <f>-SUMIFS([1]BIOPRODUCTS!$E$2:$E$32,[1]BIOPRODUCTS!$A$2:$A$32,$B52,[1]BIOPRODUCTS!$F$2:$F$32,"SALI",[1]BIOPRODUCTS!$I$2:$I$32,"&gt;="&amp;AG$2,[1]BIOPRODUCTS!$I$2:$I$32,"&lt;"&amp;AH$2)</f>
        <v>0</v>
      </c>
      <c r="AH52">
        <f>-SUMIFS([1]BIOPRODUCTS!$E$2:$E$32,[1]BIOPRODUCTS!$A$2:$A$32,$B52,[1]BIOPRODUCTS!$F$2:$F$32,"SALI",[1]BIOPRODUCTS!$I$2:$I$32,"&gt;="&amp;AH$2,[1]BIOPRODUCTS!$I$2:$I$32,"&lt;"&amp;AI$2)</f>
        <v>100</v>
      </c>
      <c r="AI52">
        <f>-SUMIFS([1]BIOPRODUCTS!$E$2:$E$32,[1]BIOPRODUCTS!$A$2:$A$32,$B52,[1]BIOPRODUCTS!$F$2:$F$32,"SALI",[1]BIOPRODUCTS!$I$2:$I$32,"&gt;="&amp;AI$2,[1]BIOPRODUCTS!$I$2:$I$32,"&lt;"&amp;AJ$2)</f>
        <v>0</v>
      </c>
      <c r="AJ52">
        <f>-SUMIFS([1]BIOPRODUCTS!$E$2:$E$32,[1]BIOPRODUCTS!$A$2:$A$32,$B52,[1]BIOPRODUCTS!$F$2:$F$32,"SALI",[1]BIOPRODUCTS!$I$2:$I$32,"&gt;="&amp;AJ$2,[1]BIOPRODUCTS!$I$2:$I$32,"&lt;"&amp;AK$2)</f>
        <v>0</v>
      </c>
      <c r="AK52">
        <f>-SUMIFS([1]BIOPRODUCTS!$E$2:$E$32,[1]BIOPRODUCTS!$A$2:$A$32,$B52,[1]BIOPRODUCTS!$F$2:$F$32,"SALI",[1]BIOPRODUCTS!$I$2:$I$32,"&gt;="&amp;AK$2,[1]BIOPRODUCTS!$I$2:$I$32,"&lt;"&amp;AL$2)</f>
        <v>0</v>
      </c>
      <c r="AL52">
        <f>-SUMIFS([1]BIOPRODUCTS!$E$2:$E$32,[1]BIOPRODUCTS!$A$2:$A$32,$B52,[1]BIOPRODUCTS!$F$2:$F$32,"SALI",[1]BIOPRODUCTS!$I$2:$I$32,"&gt;="&amp;AL$2,[1]BIOPRODUCTS!$I$2:$I$32,"&lt;"&amp;AM$2)</f>
        <v>0</v>
      </c>
      <c r="AN52">
        <f t="shared" si="2"/>
        <v>100</v>
      </c>
      <c r="AO52">
        <f t="shared" si="1"/>
        <v>35</v>
      </c>
    </row>
    <row r="53" spans="2:41" ht="15.75" thickBot="1" x14ac:dyDescent="0.3">
      <c r="B53" s="2" t="s">
        <v>50</v>
      </c>
      <c r="C53">
        <f>-SUMIFS([1]BIOPRODUCTS!$E$2:$E$32,[1]BIOPRODUCTS!$A$2:$A$32,$B53,[1]BIOPRODUCTS!$F$2:$F$32,"SALI",[1]BIOPRODUCTS!$I$2:$I$32,"&gt;="&amp;C$2,[1]BIOPRODUCTS!$I$2:$I$32,"&lt;"&amp;D$2)</f>
        <v>0</v>
      </c>
      <c r="D53">
        <f>-SUMIFS([1]BIOPRODUCTS!$E$2:$E$32,[1]BIOPRODUCTS!$A$2:$A$32,$B53,[1]BIOPRODUCTS!$F$2:$F$32,"SALI",[1]BIOPRODUCTS!$I$2:$I$32,"&gt;="&amp;D$2,[1]BIOPRODUCTS!$I$2:$I$32,"&lt;"&amp;E$2)</f>
        <v>0</v>
      </c>
      <c r="E53">
        <f>-SUMIFS([1]BIOPRODUCTS!$E$2:$E$32,[1]BIOPRODUCTS!$A$2:$A$32,$B53,[1]BIOPRODUCTS!$F$2:$F$32,"SALI",[1]BIOPRODUCTS!$I$2:$I$32,"&gt;="&amp;E$2,[1]BIOPRODUCTS!$I$2:$I$32,"&lt;"&amp;F$2)</f>
        <v>0</v>
      </c>
      <c r="F53">
        <f>-SUMIFS([1]BIOPRODUCTS!$E$2:$E$32,[1]BIOPRODUCTS!$A$2:$A$32,$B53,[1]BIOPRODUCTS!$F$2:$F$32,"SALI",[1]BIOPRODUCTS!$I$2:$I$32,"&gt;="&amp;F$2,[1]BIOPRODUCTS!$I$2:$I$32,"&lt;"&amp;G$2)</f>
        <v>0</v>
      </c>
      <c r="G53">
        <f>-SUMIFS([1]BIOPRODUCTS!$E$2:$E$32,[1]BIOPRODUCTS!$A$2:$A$32,$B53,[1]BIOPRODUCTS!$F$2:$F$32,"SALI",[1]BIOPRODUCTS!$I$2:$I$32,"&gt;="&amp;G$2,[1]BIOPRODUCTS!$I$2:$I$32,"&lt;"&amp;H$2)</f>
        <v>0</v>
      </c>
      <c r="H53">
        <f>-SUMIFS([1]BIOPRODUCTS!$E$2:$E$32,[1]BIOPRODUCTS!$A$2:$A$32,$B53,[1]BIOPRODUCTS!$F$2:$F$32,"SALI",[1]BIOPRODUCTS!$I$2:$I$32,"&gt;="&amp;H$2,[1]BIOPRODUCTS!$I$2:$I$32,"&lt;"&amp;I$2)</f>
        <v>0</v>
      </c>
      <c r="I53">
        <f>-SUMIFS([1]BIOPRODUCTS!$E$2:$E$32,[1]BIOPRODUCTS!$A$2:$A$32,$B53,[1]BIOPRODUCTS!$F$2:$F$32,"SALI",[1]BIOPRODUCTS!$I$2:$I$32,"&gt;="&amp;I$2,[1]BIOPRODUCTS!$I$2:$I$32,"&lt;"&amp;J$2)</f>
        <v>0</v>
      </c>
      <c r="J53">
        <f>-SUMIFS([1]BIOPRODUCTS!$E$2:$E$32,[1]BIOPRODUCTS!$A$2:$A$32,$B53,[1]BIOPRODUCTS!$F$2:$F$32,"SALI",[1]BIOPRODUCTS!$I$2:$I$32,"&gt;="&amp;J$2,[1]BIOPRODUCTS!$I$2:$I$32,"&lt;"&amp;K$2)</f>
        <v>0</v>
      </c>
      <c r="K53">
        <f>-SUMIFS([1]BIOPRODUCTS!$E$2:$E$32,[1]BIOPRODUCTS!$A$2:$A$32,$B53,[1]BIOPRODUCTS!$F$2:$F$32,"SALI",[1]BIOPRODUCTS!$I$2:$I$32,"&gt;="&amp;K$2,[1]BIOPRODUCTS!$I$2:$I$32,"&lt;"&amp;L$2)</f>
        <v>0</v>
      </c>
      <c r="L53">
        <f>-SUMIFS([1]BIOPRODUCTS!$E$2:$E$32,[1]BIOPRODUCTS!$A$2:$A$32,$B53,[1]BIOPRODUCTS!$F$2:$F$32,"SALI",[1]BIOPRODUCTS!$I$2:$I$32,"&gt;="&amp;L$2,[1]BIOPRODUCTS!$I$2:$I$32,"&lt;"&amp;M$2)</f>
        <v>0</v>
      </c>
      <c r="M53">
        <f>-SUMIFS([1]BIOPRODUCTS!$E$2:$E$32,[1]BIOPRODUCTS!$A$2:$A$32,$B53,[1]BIOPRODUCTS!$F$2:$F$32,"SALI",[1]BIOPRODUCTS!$I$2:$I$32,"&gt;="&amp;M$2,[1]BIOPRODUCTS!$I$2:$I$32,"&lt;"&amp;N$2)</f>
        <v>0</v>
      </c>
      <c r="N53">
        <f>-SUMIFS([1]BIOPRODUCTS!$E$2:$E$32,[1]BIOPRODUCTS!$A$2:$A$32,$B53,[1]BIOPRODUCTS!$F$2:$F$32,"SALI",[1]BIOPRODUCTS!$I$2:$I$32,"&gt;="&amp;N$2,[1]BIOPRODUCTS!$I$2:$I$32,"&lt;"&amp;O$2)</f>
        <v>0</v>
      </c>
      <c r="O53">
        <f>-SUMIFS([1]BIOPRODUCTS!$E$2:$E$32,[1]BIOPRODUCTS!$A$2:$A$32,$B53,[1]BIOPRODUCTS!$F$2:$F$32,"SALI",[1]BIOPRODUCTS!$I$2:$I$32,"&gt;="&amp;O$2,[1]BIOPRODUCTS!$I$2:$I$32,"&lt;"&amp;P$2)</f>
        <v>0</v>
      </c>
      <c r="P53">
        <f>-SUMIFS([1]BIOPRODUCTS!$E$2:$E$32,[1]BIOPRODUCTS!$A$2:$A$32,$B53,[1]BIOPRODUCTS!$F$2:$F$32,"SALI",[1]BIOPRODUCTS!$I$2:$I$32,"&gt;="&amp;P$2,[1]BIOPRODUCTS!$I$2:$I$32,"&lt;"&amp;Q$2)</f>
        <v>0</v>
      </c>
      <c r="Q53">
        <f>-SUMIFS([1]BIOPRODUCTS!$E$2:$E$32,[1]BIOPRODUCTS!$A$2:$A$32,$B53,[1]BIOPRODUCTS!$F$2:$F$32,"SALI",[1]BIOPRODUCTS!$I$2:$I$32,"&gt;="&amp;Q$2,[1]BIOPRODUCTS!$I$2:$I$32,"&lt;"&amp;R$2)</f>
        <v>0</v>
      </c>
      <c r="R53">
        <f>-SUMIFS([1]BIOPRODUCTS!$E$2:$E$32,[1]BIOPRODUCTS!$A$2:$A$32,$B53,[1]BIOPRODUCTS!$F$2:$F$32,"SALI",[1]BIOPRODUCTS!$I$2:$I$32,"&gt;="&amp;R$2,[1]BIOPRODUCTS!$I$2:$I$32,"&lt;"&amp;S$2)</f>
        <v>0</v>
      </c>
      <c r="S53">
        <f>-SUMIFS([1]BIOPRODUCTS!$E$2:$E$32,[1]BIOPRODUCTS!$A$2:$A$32,$B53,[1]BIOPRODUCTS!$F$2:$F$32,"SALI",[1]BIOPRODUCTS!$I$2:$I$32,"&gt;="&amp;S$2,[1]BIOPRODUCTS!$I$2:$I$32,"&lt;"&amp;T$2)</f>
        <v>0</v>
      </c>
      <c r="T53">
        <f>-SUMIFS([1]BIOPRODUCTS!$E$2:$E$32,[1]BIOPRODUCTS!$A$2:$A$32,$B53,[1]BIOPRODUCTS!$F$2:$F$32,"SALI",[1]BIOPRODUCTS!$I$2:$I$32,"&gt;="&amp;T$2,[1]BIOPRODUCTS!$I$2:$I$32,"&lt;"&amp;U$2)</f>
        <v>0</v>
      </c>
      <c r="U53">
        <f>-SUMIFS([1]BIOPRODUCTS!$E$2:$E$32,[1]BIOPRODUCTS!$A$2:$A$32,$B53,[1]BIOPRODUCTS!$F$2:$F$32,"SALI",[1]BIOPRODUCTS!$I$2:$I$32,"&gt;="&amp;U$2,[1]BIOPRODUCTS!$I$2:$I$32,"&lt;"&amp;V$2)</f>
        <v>0</v>
      </c>
      <c r="V53">
        <f>-SUMIFS([1]BIOPRODUCTS!$E$2:$E$32,[1]BIOPRODUCTS!$A$2:$A$32,$B53,[1]BIOPRODUCTS!$F$2:$F$32,"SALI",[1]BIOPRODUCTS!$I$2:$I$32,"&gt;="&amp;V$2,[1]BIOPRODUCTS!$I$2:$I$32,"&lt;"&amp;W$2)</f>
        <v>0</v>
      </c>
      <c r="W53">
        <f>-SUMIFS([1]BIOPRODUCTS!$E$2:$E$32,[1]BIOPRODUCTS!$A$2:$A$32,$B53,[1]BIOPRODUCTS!$F$2:$F$32,"SALI",[1]BIOPRODUCTS!$I$2:$I$32,"&gt;="&amp;W$2,[1]BIOPRODUCTS!$I$2:$I$32,"&lt;"&amp;X$2)</f>
        <v>0</v>
      </c>
      <c r="X53">
        <f>-SUMIFS([1]BIOPRODUCTS!$E$2:$E$32,[1]BIOPRODUCTS!$A$2:$A$32,$B53,[1]BIOPRODUCTS!$F$2:$F$32,"SALI",[1]BIOPRODUCTS!$I$2:$I$32,"&gt;="&amp;X$2,[1]BIOPRODUCTS!$I$2:$I$32,"&lt;"&amp;Y$2)</f>
        <v>0</v>
      </c>
      <c r="Y53">
        <f>-SUMIFS([1]BIOPRODUCTS!$E$2:$E$32,[1]BIOPRODUCTS!$A$2:$A$32,$B53,[1]BIOPRODUCTS!$F$2:$F$32,"SALI",[1]BIOPRODUCTS!$I$2:$I$32,"&gt;="&amp;Y$2,[1]BIOPRODUCTS!$I$2:$I$32,"&lt;"&amp;Z$2)</f>
        <v>0</v>
      </c>
      <c r="Z53">
        <f>-SUMIFS([1]BIOPRODUCTS!$E$2:$E$32,[1]BIOPRODUCTS!$A$2:$A$32,$B53,[1]BIOPRODUCTS!$F$2:$F$32,"SALI",[1]BIOPRODUCTS!$I$2:$I$32,"&gt;="&amp;Z$2,[1]BIOPRODUCTS!$I$2:$I$32,"&lt;"&amp;AA$2)</f>
        <v>0</v>
      </c>
      <c r="AA53">
        <f>-SUMIFS([1]BIOPRODUCTS!$E$2:$E$32,[1]BIOPRODUCTS!$A$2:$A$32,$B53,[1]BIOPRODUCTS!$F$2:$F$32,"SALI",[1]BIOPRODUCTS!$I$2:$I$32,"&gt;="&amp;AA$2,[1]BIOPRODUCTS!$I$2:$I$32,"&lt;"&amp;AB$2)</f>
        <v>0</v>
      </c>
      <c r="AB53">
        <f>-SUMIFS([1]BIOPRODUCTS!$E$2:$E$32,[1]BIOPRODUCTS!$A$2:$A$32,$B53,[1]BIOPRODUCTS!$F$2:$F$32,"SALI",[1]BIOPRODUCTS!$I$2:$I$32,"&gt;="&amp;AB$2,[1]BIOPRODUCTS!$I$2:$I$32,"&lt;"&amp;AC$2)</f>
        <v>0</v>
      </c>
      <c r="AC53">
        <f>-SUMIFS([1]BIOPRODUCTS!$E$2:$E$32,[1]BIOPRODUCTS!$A$2:$A$32,$B53,[1]BIOPRODUCTS!$F$2:$F$32,"SALI",[1]BIOPRODUCTS!$I$2:$I$32,"&gt;="&amp;AC$2,[1]BIOPRODUCTS!$I$2:$I$32,"&lt;"&amp;AD$2)</f>
        <v>0</v>
      </c>
      <c r="AD53">
        <f>-SUMIFS([1]BIOPRODUCTS!$E$2:$E$32,[1]BIOPRODUCTS!$A$2:$A$32,$B53,[1]BIOPRODUCTS!$F$2:$F$32,"SALI",[1]BIOPRODUCTS!$I$2:$I$32,"&gt;="&amp;AD$2,[1]BIOPRODUCTS!$I$2:$I$32,"&lt;"&amp;AE$2)</f>
        <v>0</v>
      </c>
      <c r="AE53">
        <f>-SUMIFS([1]BIOPRODUCTS!$E$2:$E$32,[1]BIOPRODUCTS!$A$2:$A$32,$B53,[1]BIOPRODUCTS!$F$2:$F$32,"SALI",[1]BIOPRODUCTS!$I$2:$I$32,"&gt;="&amp;AE$2,[1]BIOPRODUCTS!$I$2:$I$32,"&lt;"&amp;AF$2)</f>
        <v>0</v>
      </c>
      <c r="AF53">
        <f>-SUMIFS([1]BIOPRODUCTS!$E$2:$E$32,[1]BIOPRODUCTS!$A$2:$A$32,$B53,[1]BIOPRODUCTS!$F$2:$F$32,"SALI",[1]BIOPRODUCTS!$I$2:$I$32,"&gt;="&amp;AF$2,[1]BIOPRODUCTS!$I$2:$I$32,"&lt;"&amp;AG$2)</f>
        <v>0</v>
      </c>
      <c r="AG53">
        <f>-SUMIFS([1]BIOPRODUCTS!$E$2:$E$32,[1]BIOPRODUCTS!$A$2:$A$32,$B53,[1]BIOPRODUCTS!$F$2:$F$32,"SALI",[1]BIOPRODUCTS!$I$2:$I$32,"&gt;="&amp;AG$2,[1]BIOPRODUCTS!$I$2:$I$32,"&lt;"&amp;AH$2)</f>
        <v>0</v>
      </c>
      <c r="AH53">
        <f>-SUMIFS([1]BIOPRODUCTS!$E$2:$E$32,[1]BIOPRODUCTS!$A$2:$A$32,$B53,[1]BIOPRODUCTS!$F$2:$F$32,"SALI",[1]BIOPRODUCTS!$I$2:$I$32,"&gt;="&amp;AH$2,[1]BIOPRODUCTS!$I$2:$I$32,"&lt;"&amp;AI$2)</f>
        <v>0</v>
      </c>
      <c r="AI53">
        <f>-SUMIFS([1]BIOPRODUCTS!$E$2:$E$32,[1]BIOPRODUCTS!$A$2:$A$32,$B53,[1]BIOPRODUCTS!$F$2:$F$32,"SALI",[1]BIOPRODUCTS!$I$2:$I$32,"&gt;="&amp;AI$2,[1]BIOPRODUCTS!$I$2:$I$32,"&lt;"&amp;AJ$2)</f>
        <v>0</v>
      </c>
      <c r="AJ53">
        <f>-SUMIFS([1]BIOPRODUCTS!$E$2:$E$32,[1]BIOPRODUCTS!$A$2:$A$32,$B53,[1]BIOPRODUCTS!$F$2:$F$32,"SALI",[1]BIOPRODUCTS!$I$2:$I$32,"&gt;="&amp;AJ$2,[1]BIOPRODUCTS!$I$2:$I$32,"&lt;"&amp;AK$2)</f>
        <v>0</v>
      </c>
      <c r="AK53">
        <f>-SUMIFS([1]BIOPRODUCTS!$E$2:$E$32,[1]BIOPRODUCTS!$A$2:$A$32,$B53,[1]BIOPRODUCTS!$F$2:$F$32,"SALI",[1]BIOPRODUCTS!$I$2:$I$32,"&gt;="&amp;AK$2,[1]BIOPRODUCTS!$I$2:$I$32,"&lt;"&amp;AL$2)</f>
        <v>0</v>
      </c>
      <c r="AL53">
        <f>-SUMIFS([1]BIOPRODUCTS!$E$2:$E$32,[1]BIOPRODUCTS!$A$2:$A$32,$B53,[1]BIOPRODUCTS!$F$2:$F$32,"SALI",[1]BIOPRODUCTS!$I$2:$I$32,"&gt;="&amp;AL$2,[1]BIOPRODUCTS!$I$2:$I$32,"&lt;"&amp;AM$2)</f>
        <v>0</v>
      </c>
      <c r="AN53">
        <f t="shared" si="2"/>
        <v>0</v>
      </c>
      <c r="AO53">
        <f t="shared" si="1"/>
        <v>37</v>
      </c>
    </row>
    <row r="54" spans="2:41" ht="15.75" thickBot="1" x14ac:dyDescent="0.3">
      <c r="B54" s="2" t="s">
        <v>51</v>
      </c>
      <c r="C54">
        <f>-SUMIFS([1]BIOPRODUCTS!$E$2:$E$32,[1]BIOPRODUCTS!$A$2:$A$32,$B54,[1]BIOPRODUCTS!$F$2:$F$32,"SALI",[1]BIOPRODUCTS!$I$2:$I$32,"&gt;="&amp;C$2,[1]BIOPRODUCTS!$I$2:$I$32,"&lt;"&amp;D$2)</f>
        <v>0</v>
      </c>
      <c r="D54">
        <f>-SUMIFS([1]BIOPRODUCTS!$E$2:$E$32,[1]BIOPRODUCTS!$A$2:$A$32,$B54,[1]BIOPRODUCTS!$F$2:$F$32,"SALI",[1]BIOPRODUCTS!$I$2:$I$32,"&gt;="&amp;D$2,[1]BIOPRODUCTS!$I$2:$I$32,"&lt;"&amp;E$2)</f>
        <v>0</v>
      </c>
      <c r="E54">
        <f>-SUMIFS([1]BIOPRODUCTS!$E$2:$E$32,[1]BIOPRODUCTS!$A$2:$A$32,$B54,[1]BIOPRODUCTS!$F$2:$F$32,"SALI",[1]BIOPRODUCTS!$I$2:$I$32,"&gt;="&amp;E$2,[1]BIOPRODUCTS!$I$2:$I$32,"&lt;"&amp;F$2)</f>
        <v>0</v>
      </c>
      <c r="F54">
        <f>-SUMIFS([1]BIOPRODUCTS!$E$2:$E$32,[1]BIOPRODUCTS!$A$2:$A$32,$B54,[1]BIOPRODUCTS!$F$2:$F$32,"SALI",[1]BIOPRODUCTS!$I$2:$I$32,"&gt;="&amp;F$2,[1]BIOPRODUCTS!$I$2:$I$32,"&lt;"&amp;G$2)</f>
        <v>0</v>
      </c>
      <c r="G54">
        <f>-SUMIFS([1]BIOPRODUCTS!$E$2:$E$32,[1]BIOPRODUCTS!$A$2:$A$32,$B54,[1]BIOPRODUCTS!$F$2:$F$32,"SALI",[1]BIOPRODUCTS!$I$2:$I$32,"&gt;="&amp;G$2,[1]BIOPRODUCTS!$I$2:$I$32,"&lt;"&amp;H$2)</f>
        <v>0</v>
      </c>
      <c r="H54">
        <f>-SUMIFS([1]BIOPRODUCTS!$E$2:$E$32,[1]BIOPRODUCTS!$A$2:$A$32,$B54,[1]BIOPRODUCTS!$F$2:$F$32,"SALI",[1]BIOPRODUCTS!$I$2:$I$32,"&gt;="&amp;H$2,[1]BIOPRODUCTS!$I$2:$I$32,"&lt;"&amp;I$2)</f>
        <v>0</v>
      </c>
      <c r="I54">
        <f>-SUMIFS([1]BIOPRODUCTS!$E$2:$E$32,[1]BIOPRODUCTS!$A$2:$A$32,$B54,[1]BIOPRODUCTS!$F$2:$F$32,"SALI",[1]BIOPRODUCTS!$I$2:$I$32,"&gt;="&amp;I$2,[1]BIOPRODUCTS!$I$2:$I$32,"&lt;"&amp;J$2)</f>
        <v>0</v>
      </c>
      <c r="J54">
        <f>-SUMIFS([1]BIOPRODUCTS!$E$2:$E$32,[1]BIOPRODUCTS!$A$2:$A$32,$B54,[1]BIOPRODUCTS!$F$2:$F$32,"SALI",[1]BIOPRODUCTS!$I$2:$I$32,"&gt;="&amp;J$2,[1]BIOPRODUCTS!$I$2:$I$32,"&lt;"&amp;K$2)</f>
        <v>0</v>
      </c>
      <c r="K54">
        <f>-SUMIFS([1]BIOPRODUCTS!$E$2:$E$32,[1]BIOPRODUCTS!$A$2:$A$32,$B54,[1]BIOPRODUCTS!$F$2:$F$32,"SALI",[1]BIOPRODUCTS!$I$2:$I$32,"&gt;="&amp;K$2,[1]BIOPRODUCTS!$I$2:$I$32,"&lt;"&amp;L$2)</f>
        <v>0</v>
      </c>
      <c r="L54">
        <f>-SUMIFS([1]BIOPRODUCTS!$E$2:$E$32,[1]BIOPRODUCTS!$A$2:$A$32,$B54,[1]BIOPRODUCTS!$F$2:$F$32,"SALI",[1]BIOPRODUCTS!$I$2:$I$32,"&gt;="&amp;L$2,[1]BIOPRODUCTS!$I$2:$I$32,"&lt;"&amp;M$2)</f>
        <v>0</v>
      </c>
      <c r="M54">
        <f>-SUMIFS([1]BIOPRODUCTS!$E$2:$E$32,[1]BIOPRODUCTS!$A$2:$A$32,$B54,[1]BIOPRODUCTS!$F$2:$F$32,"SALI",[1]BIOPRODUCTS!$I$2:$I$32,"&gt;="&amp;M$2,[1]BIOPRODUCTS!$I$2:$I$32,"&lt;"&amp;N$2)</f>
        <v>0</v>
      </c>
      <c r="N54">
        <f>-SUMIFS([1]BIOPRODUCTS!$E$2:$E$32,[1]BIOPRODUCTS!$A$2:$A$32,$B54,[1]BIOPRODUCTS!$F$2:$F$32,"SALI",[1]BIOPRODUCTS!$I$2:$I$32,"&gt;="&amp;N$2,[1]BIOPRODUCTS!$I$2:$I$32,"&lt;"&amp;O$2)</f>
        <v>0</v>
      </c>
      <c r="O54">
        <f>-SUMIFS([1]BIOPRODUCTS!$E$2:$E$32,[1]BIOPRODUCTS!$A$2:$A$32,$B54,[1]BIOPRODUCTS!$F$2:$F$32,"SALI",[1]BIOPRODUCTS!$I$2:$I$32,"&gt;="&amp;O$2,[1]BIOPRODUCTS!$I$2:$I$32,"&lt;"&amp;P$2)</f>
        <v>0</v>
      </c>
      <c r="P54">
        <f>-SUMIFS([1]BIOPRODUCTS!$E$2:$E$32,[1]BIOPRODUCTS!$A$2:$A$32,$B54,[1]BIOPRODUCTS!$F$2:$F$32,"SALI",[1]BIOPRODUCTS!$I$2:$I$32,"&gt;="&amp;P$2,[1]BIOPRODUCTS!$I$2:$I$32,"&lt;"&amp;Q$2)</f>
        <v>0</v>
      </c>
      <c r="Q54">
        <f>-SUMIFS([1]BIOPRODUCTS!$E$2:$E$32,[1]BIOPRODUCTS!$A$2:$A$32,$B54,[1]BIOPRODUCTS!$F$2:$F$32,"SALI",[1]BIOPRODUCTS!$I$2:$I$32,"&gt;="&amp;Q$2,[1]BIOPRODUCTS!$I$2:$I$32,"&lt;"&amp;R$2)</f>
        <v>0</v>
      </c>
      <c r="R54">
        <f>-SUMIFS([1]BIOPRODUCTS!$E$2:$E$32,[1]BIOPRODUCTS!$A$2:$A$32,$B54,[1]BIOPRODUCTS!$F$2:$F$32,"SALI",[1]BIOPRODUCTS!$I$2:$I$32,"&gt;="&amp;R$2,[1]BIOPRODUCTS!$I$2:$I$32,"&lt;"&amp;S$2)</f>
        <v>0</v>
      </c>
      <c r="S54">
        <f>-SUMIFS([1]BIOPRODUCTS!$E$2:$E$32,[1]BIOPRODUCTS!$A$2:$A$32,$B54,[1]BIOPRODUCTS!$F$2:$F$32,"SALI",[1]BIOPRODUCTS!$I$2:$I$32,"&gt;="&amp;S$2,[1]BIOPRODUCTS!$I$2:$I$32,"&lt;"&amp;T$2)</f>
        <v>0</v>
      </c>
      <c r="T54">
        <f>-SUMIFS([1]BIOPRODUCTS!$E$2:$E$32,[1]BIOPRODUCTS!$A$2:$A$32,$B54,[1]BIOPRODUCTS!$F$2:$F$32,"SALI",[1]BIOPRODUCTS!$I$2:$I$32,"&gt;="&amp;T$2,[1]BIOPRODUCTS!$I$2:$I$32,"&lt;"&amp;U$2)</f>
        <v>0</v>
      </c>
      <c r="U54">
        <f>-SUMIFS([1]BIOPRODUCTS!$E$2:$E$32,[1]BIOPRODUCTS!$A$2:$A$32,$B54,[1]BIOPRODUCTS!$F$2:$F$32,"SALI",[1]BIOPRODUCTS!$I$2:$I$32,"&gt;="&amp;U$2,[1]BIOPRODUCTS!$I$2:$I$32,"&lt;"&amp;V$2)</f>
        <v>0</v>
      </c>
      <c r="V54">
        <f>-SUMIFS([1]BIOPRODUCTS!$E$2:$E$32,[1]BIOPRODUCTS!$A$2:$A$32,$B54,[1]BIOPRODUCTS!$F$2:$F$32,"SALI",[1]BIOPRODUCTS!$I$2:$I$32,"&gt;="&amp;V$2,[1]BIOPRODUCTS!$I$2:$I$32,"&lt;"&amp;W$2)</f>
        <v>0</v>
      </c>
      <c r="W54">
        <f>-SUMIFS([1]BIOPRODUCTS!$E$2:$E$32,[1]BIOPRODUCTS!$A$2:$A$32,$B54,[1]BIOPRODUCTS!$F$2:$F$32,"SALI",[1]BIOPRODUCTS!$I$2:$I$32,"&gt;="&amp;W$2,[1]BIOPRODUCTS!$I$2:$I$32,"&lt;"&amp;X$2)</f>
        <v>0</v>
      </c>
      <c r="X54">
        <f>-SUMIFS([1]BIOPRODUCTS!$E$2:$E$32,[1]BIOPRODUCTS!$A$2:$A$32,$B54,[1]BIOPRODUCTS!$F$2:$F$32,"SALI",[1]BIOPRODUCTS!$I$2:$I$32,"&gt;="&amp;X$2,[1]BIOPRODUCTS!$I$2:$I$32,"&lt;"&amp;Y$2)</f>
        <v>0</v>
      </c>
      <c r="Y54">
        <f>-SUMIFS([1]BIOPRODUCTS!$E$2:$E$32,[1]BIOPRODUCTS!$A$2:$A$32,$B54,[1]BIOPRODUCTS!$F$2:$F$32,"SALI",[1]BIOPRODUCTS!$I$2:$I$32,"&gt;="&amp;Y$2,[1]BIOPRODUCTS!$I$2:$I$32,"&lt;"&amp;Z$2)</f>
        <v>0</v>
      </c>
      <c r="Z54">
        <f>-SUMIFS([1]BIOPRODUCTS!$E$2:$E$32,[1]BIOPRODUCTS!$A$2:$A$32,$B54,[1]BIOPRODUCTS!$F$2:$F$32,"SALI",[1]BIOPRODUCTS!$I$2:$I$32,"&gt;="&amp;Z$2,[1]BIOPRODUCTS!$I$2:$I$32,"&lt;"&amp;AA$2)</f>
        <v>0</v>
      </c>
      <c r="AA54">
        <f>-SUMIFS([1]BIOPRODUCTS!$E$2:$E$32,[1]BIOPRODUCTS!$A$2:$A$32,$B54,[1]BIOPRODUCTS!$F$2:$F$32,"SALI",[1]BIOPRODUCTS!$I$2:$I$32,"&gt;="&amp;AA$2,[1]BIOPRODUCTS!$I$2:$I$32,"&lt;"&amp;AB$2)</f>
        <v>0</v>
      </c>
      <c r="AB54">
        <f>-SUMIFS([1]BIOPRODUCTS!$E$2:$E$32,[1]BIOPRODUCTS!$A$2:$A$32,$B54,[1]BIOPRODUCTS!$F$2:$F$32,"SALI",[1]BIOPRODUCTS!$I$2:$I$32,"&gt;="&amp;AB$2,[1]BIOPRODUCTS!$I$2:$I$32,"&lt;"&amp;AC$2)</f>
        <v>0</v>
      </c>
      <c r="AC54">
        <f>-SUMIFS([1]BIOPRODUCTS!$E$2:$E$32,[1]BIOPRODUCTS!$A$2:$A$32,$B54,[1]BIOPRODUCTS!$F$2:$F$32,"SALI",[1]BIOPRODUCTS!$I$2:$I$32,"&gt;="&amp;AC$2,[1]BIOPRODUCTS!$I$2:$I$32,"&lt;"&amp;AD$2)</f>
        <v>0</v>
      </c>
      <c r="AD54">
        <f>-SUMIFS([1]BIOPRODUCTS!$E$2:$E$32,[1]BIOPRODUCTS!$A$2:$A$32,$B54,[1]BIOPRODUCTS!$F$2:$F$32,"SALI",[1]BIOPRODUCTS!$I$2:$I$32,"&gt;="&amp;AD$2,[1]BIOPRODUCTS!$I$2:$I$32,"&lt;"&amp;AE$2)</f>
        <v>0</v>
      </c>
      <c r="AE54">
        <f>-SUMIFS([1]BIOPRODUCTS!$E$2:$E$32,[1]BIOPRODUCTS!$A$2:$A$32,$B54,[1]BIOPRODUCTS!$F$2:$F$32,"SALI",[1]BIOPRODUCTS!$I$2:$I$32,"&gt;="&amp;AE$2,[1]BIOPRODUCTS!$I$2:$I$32,"&lt;"&amp;AF$2)</f>
        <v>0</v>
      </c>
      <c r="AF54">
        <f>-SUMIFS([1]BIOPRODUCTS!$E$2:$E$32,[1]BIOPRODUCTS!$A$2:$A$32,$B54,[1]BIOPRODUCTS!$F$2:$F$32,"SALI",[1]BIOPRODUCTS!$I$2:$I$32,"&gt;="&amp;AF$2,[1]BIOPRODUCTS!$I$2:$I$32,"&lt;"&amp;AG$2)</f>
        <v>0</v>
      </c>
      <c r="AG54">
        <f>-SUMIFS([1]BIOPRODUCTS!$E$2:$E$32,[1]BIOPRODUCTS!$A$2:$A$32,$B54,[1]BIOPRODUCTS!$F$2:$F$32,"SALI",[1]BIOPRODUCTS!$I$2:$I$32,"&gt;="&amp;AG$2,[1]BIOPRODUCTS!$I$2:$I$32,"&lt;"&amp;AH$2)</f>
        <v>0</v>
      </c>
      <c r="AH54">
        <f>-SUMIFS([1]BIOPRODUCTS!$E$2:$E$32,[1]BIOPRODUCTS!$A$2:$A$32,$B54,[1]BIOPRODUCTS!$F$2:$F$32,"SALI",[1]BIOPRODUCTS!$I$2:$I$32,"&gt;="&amp;AH$2,[1]BIOPRODUCTS!$I$2:$I$32,"&lt;"&amp;AI$2)</f>
        <v>0</v>
      </c>
      <c r="AI54">
        <f>-SUMIFS([1]BIOPRODUCTS!$E$2:$E$32,[1]BIOPRODUCTS!$A$2:$A$32,$B54,[1]BIOPRODUCTS!$F$2:$F$32,"SALI",[1]BIOPRODUCTS!$I$2:$I$32,"&gt;="&amp;AI$2,[1]BIOPRODUCTS!$I$2:$I$32,"&lt;"&amp;AJ$2)</f>
        <v>0</v>
      </c>
      <c r="AJ54">
        <f>-SUMIFS([1]BIOPRODUCTS!$E$2:$E$32,[1]BIOPRODUCTS!$A$2:$A$32,$B54,[1]BIOPRODUCTS!$F$2:$F$32,"SALI",[1]BIOPRODUCTS!$I$2:$I$32,"&gt;="&amp;AJ$2,[1]BIOPRODUCTS!$I$2:$I$32,"&lt;"&amp;AK$2)</f>
        <v>0</v>
      </c>
      <c r="AK54">
        <f>-SUMIFS([1]BIOPRODUCTS!$E$2:$E$32,[1]BIOPRODUCTS!$A$2:$A$32,$B54,[1]BIOPRODUCTS!$F$2:$F$32,"SALI",[1]BIOPRODUCTS!$I$2:$I$32,"&gt;="&amp;AK$2,[1]BIOPRODUCTS!$I$2:$I$32,"&lt;"&amp;AL$2)</f>
        <v>0</v>
      </c>
      <c r="AL54">
        <f>-SUMIFS([1]BIOPRODUCTS!$E$2:$E$32,[1]BIOPRODUCTS!$A$2:$A$32,$B54,[1]BIOPRODUCTS!$F$2:$F$32,"SALI",[1]BIOPRODUCTS!$I$2:$I$32,"&gt;="&amp;AL$2,[1]BIOPRODUCTS!$I$2:$I$32,"&lt;"&amp;AM$2)</f>
        <v>0</v>
      </c>
      <c r="AN54">
        <f t="shared" si="2"/>
        <v>0</v>
      </c>
      <c r="AO54">
        <f t="shared" si="1"/>
        <v>37</v>
      </c>
    </row>
    <row r="55" spans="2:41" ht="15.75" thickBot="1" x14ac:dyDescent="0.3">
      <c r="B55" s="2" t="s">
        <v>52</v>
      </c>
      <c r="C55">
        <f>-SUMIFS([1]BIOPRODUCTS!$E$2:$E$32,[1]BIOPRODUCTS!$A$2:$A$32,$B55,[1]BIOPRODUCTS!$F$2:$F$32,"SALI",[1]BIOPRODUCTS!$I$2:$I$32,"&gt;="&amp;C$2,[1]BIOPRODUCTS!$I$2:$I$32,"&lt;"&amp;D$2)</f>
        <v>0</v>
      </c>
      <c r="D55">
        <f>-SUMIFS([1]BIOPRODUCTS!$E$2:$E$32,[1]BIOPRODUCTS!$A$2:$A$32,$B55,[1]BIOPRODUCTS!$F$2:$F$32,"SALI",[1]BIOPRODUCTS!$I$2:$I$32,"&gt;="&amp;D$2,[1]BIOPRODUCTS!$I$2:$I$32,"&lt;"&amp;E$2)</f>
        <v>0</v>
      </c>
      <c r="E55">
        <f>-SUMIFS([1]BIOPRODUCTS!$E$2:$E$32,[1]BIOPRODUCTS!$A$2:$A$32,$B55,[1]BIOPRODUCTS!$F$2:$F$32,"SALI",[1]BIOPRODUCTS!$I$2:$I$32,"&gt;="&amp;E$2,[1]BIOPRODUCTS!$I$2:$I$32,"&lt;"&amp;F$2)</f>
        <v>0</v>
      </c>
      <c r="F55">
        <f>-SUMIFS([1]BIOPRODUCTS!$E$2:$E$32,[1]BIOPRODUCTS!$A$2:$A$32,$B55,[1]BIOPRODUCTS!$F$2:$F$32,"SALI",[1]BIOPRODUCTS!$I$2:$I$32,"&gt;="&amp;F$2,[1]BIOPRODUCTS!$I$2:$I$32,"&lt;"&amp;G$2)</f>
        <v>0</v>
      </c>
      <c r="G55">
        <f>-SUMIFS([1]BIOPRODUCTS!$E$2:$E$32,[1]BIOPRODUCTS!$A$2:$A$32,$B55,[1]BIOPRODUCTS!$F$2:$F$32,"SALI",[1]BIOPRODUCTS!$I$2:$I$32,"&gt;="&amp;G$2,[1]BIOPRODUCTS!$I$2:$I$32,"&lt;"&amp;H$2)</f>
        <v>0</v>
      </c>
      <c r="H55">
        <f>-SUMIFS([1]BIOPRODUCTS!$E$2:$E$32,[1]BIOPRODUCTS!$A$2:$A$32,$B55,[1]BIOPRODUCTS!$F$2:$F$32,"SALI",[1]BIOPRODUCTS!$I$2:$I$32,"&gt;="&amp;H$2,[1]BIOPRODUCTS!$I$2:$I$32,"&lt;"&amp;I$2)</f>
        <v>0</v>
      </c>
      <c r="I55">
        <f>-SUMIFS([1]BIOPRODUCTS!$E$2:$E$32,[1]BIOPRODUCTS!$A$2:$A$32,$B55,[1]BIOPRODUCTS!$F$2:$F$32,"SALI",[1]BIOPRODUCTS!$I$2:$I$32,"&gt;="&amp;I$2,[1]BIOPRODUCTS!$I$2:$I$32,"&lt;"&amp;J$2)</f>
        <v>0</v>
      </c>
      <c r="J55">
        <f>-SUMIFS([1]BIOPRODUCTS!$E$2:$E$32,[1]BIOPRODUCTS!$A$2:$A$32,$B55,[1]BIOPRODUCTS!$F$2:$F$32,"SALI",[1]BIOPRODUCTS!$I$2:$I$32,"&gt;="&amp;J$2,[1]BIOPRODUCTS!$I$2:$I$32,"&lt;"&amp;K$2)</f>
        <v>0</v>
      </c>
      <c r="K55">
        <f>-SUMIFS([1]BIOPRODUCTS!$E$2:$E$32,[1]BIOPRODUCTS!$A$2:$A$32,$B55,[1]BIOPRODUCTS!$F$2:$F$32,"SALI",[1]BIOPRODUCTS!$I$2:$I$32,"&gt;="&amp;K$2,[1]BIOPRODUCTS!$I$2:$I$32,"&lt;"&amp;L$2)</f>
        <v>0</v>
      </c>
      <c r="L55">
        <f>-SUMIFS([1]BIOPRODUCTS!$E$2:$E$32,[1]BIOPRODUCTS!$A$2:$A$32,$B55,[1]BIOPRODUCTS!$F$2:$F$32,"SALI",[1]BIOPRODUCTS!$I$2:$I$32,"&gt;="&amp;L$2,[1]BIOPRODUCTS!$I$2:$I$32,"&lt;"&amp;M$2)</f>
        <v>0</v>
      </c>
      <c r="M55">
        <f>-SUMIFS([1]BIOPRODUCTS!$E$2:$E$32,[1]BIOPRODUCTS!$A$2:$A$32,$B55,[1]BIOPRODUCTS!$F$2:$F$32,"SALI",[1]BIOPRODUCTS!$I$2:$I$32,"&gt;="&amp;M$2,[1]BIOPRODUCTS!$I$2:$I$32,"&lt;"&amp;N$2)</f>
        <v>0</v>
      </c>
      <c r="N55">
        <f>-SUMIFS([1]BIOPRODUCTS!$E$2:$E$32,[1]BIOPRODUCTS!$A$2:$A$32,$B55,[1]BIOPRODUCTS!$F$2:$F$32,"SALI",[1]BIOPRODUCTS!$I$2:$I$32,"&gt;="&amp;N$2,[1]BIOPRODUCTS!$I$2:$I$32,"&lt;"&amp;O$2)</f>
        <v>0</v>
      </c>
      <c r="O55">
        <f>-SUMIFS([1]BIOPRODUCTS!$E$2:$E$32,[1]BIOPRODUCTS!$A$2:$A$32,$B55,[1]BIOPRODUCTS!$F$2:$F$32,"SALI",[1]BIOPRODUCTS!$I$2:$I$32,"&gt;="&amp;O$2,[1]BIOPRODUCTS!$I$2:$I$32,"&lt;"&amp;P$2)</f>
        <v>0</v>
      </c>
      <c r="P55">
        <f>-SUMIFS([1]BIOPRODUCTS!$E$2:$E$32,[1]BIOPRODUCTS!$A$2:$A$32,$B55,[1]BIOPRODUCTS!$F$2:$F$32,"SALI",[1]BIOPRODUCTS!$I$2:$I$32,"&gt;="&amp;P$2,[1]BIOPRODUCTS!$I$2:$I$32,"&lt;"&amp;Q$2)</f>
        <v>0</v>
      </c>
      <c r="Q55">
        <f>-SUMIFS([1]BIOPRODUCTS!$E$2:$E$32,[1]BIOPRODUCTS!$A$2:$A$32,$B55,[1]BIOPRODUCTS!$F$2:$F$32,"SALI",[1]BIOPRODUCTS!$I$2:$I$32,"&gt;="&amp;Q$2,[1]BIOPRODUCTS!$I$2:$I$32,"&lt;"&amp;R$2)</f>
        <v>0</v>
      </c>
      <c r="R55">
        <f>-SUMIFS([1]BIOPRODUCTS!$E$2:$E$32,[1]BIOPRODUCTS!$A$2:$A$32,$B55,[1]BIOPRODUCTS!$F$2:$F$32,"SALI",[1]BIOPRODUCTS!$I$2:$I$32,"&gt;="&amp;R$2,[1]BIOPRODUCTS!$I$2:$I$32,"&lt;"&amp;S$2)</f>
        <v>0</v>
      </c>
      <c r="S55">
        <f>-SUMIFS([1]BIOPRODUCTS!$E$2:$E$32,[1]BIOPRODUCTS!$A$2:$A$32,$B55,[1]BIOPRODUCTS!$F$2:$F$32,"SALI",[1]BIOPRODUCTS!$I$2:$I$32,"&gt;="&amp;S$2,[1]BIOPRODUCTS!$I$2:$I$32,"&lt;"&amp;T$2)</f>
        <v>0</v>
      </c>
      <c r="T55">
        <f>-SUMIFS([1]BIOPRODUCTS!$E$2:$E$32,[1]BIOPRODUCTS!$A$2:$A$32,$B55,[1]BIOPRODUCTS!$F$2:$F$32,"SALI",[1]BIOPRODUCTS!$I$2:$I$32,"&gt;="&amp;T$2,[1]BIOPRODUCTS!$I$2:$I$32,"&lt;"&amp;U$2)</f>
        <v>0</v>
      </c>
      <c r="U55">
        <f>-SUMIFS([1]BIOPRODUCTS!$E$2:$E$32,[1]BIOPRODUCTS!$A$2:$A$32,$B55,[1]BIOPRODUCTS!$F$2:$F$32,"SALI",[1]BIOPRODUCTS!$I$2:$I$32,"&gt;="&amp;U$2,[1]BIOPRODUCTS!$I$2:$I$32,"&lt;"&amp;V$2)</f>
        <v>0</v>
      </c>
      <c r="V55">
        <f>-SUMIFS([1]BIOPRODUCTS!$E$2:$E$32,[1]BIOPRODUCTS!$A$2:$A$32,$B55,[1]BIOPRODUCTS!$F$2:$F$32,"SALI",[1]BIOPRODUCTS!$I$2:$I$32,"&gt;="&amp;V$2,[1]BIOPRODUCTS!$I$2:$I$32,"&lt;"&amp;W$2)</f>
        <v>0</v>
      </c>
      <c r="W55">
        <f>-SUMIFS([1]BIOPRODUCTS!$E$2:$E$32,[1]BIOPRODUCTS!$A$2:$A$32,$B55,[1]BIOPRODUCTS!$F$2:$F$32,"SALI",[1]BIOPRODUCTS!$I$2:$I$32,"&gt;="&amp;W$2,[1]BIOPRODUCTS!$I$2:$I$32,"&lt;"&amp;X$2)</f>
        <v>0</v>
      </c>
      <c r="X55">
        <f>-SUMIFS([1]BIOPRODUCTS!$E$2:$E$32,[1]BIOPRODUCTS!$A$2:$A$32,$B55,[1]BIOPRODUCTS!$F$2:$F$32,"SALI",[1]BIOPRODUCTS!$I$2:$I$32,"&gt;="&amp;X$2,[1]BIOPRODUCTS!$I$2:$I$32,"&lt;"&amp;Y$2)</f>
        <v>0</v>
      </c>
      <c r="Y55">
        <f>-SUMIFS([1]BIOPRODUCTS!$E$2:$E$32,[1]BIOPRODUCTS!$A$2:$A$32,$B55,[1]BIOPRODUCTS!$F$2:$F$32,"SALI",[1]BIOPRODUCTS!$I$2:$I$32,"&gt;="&amp;Y$2,[1]BIOPRODUCTS!$I$2:$I$32,"&lt;"&amp;Z$2)</f>
        <v>0</v>
      </c>
      <c r="Z55">
        <f>-SUMIFS([1]BIOPRODUCTS!$E$2:$E$32,[1]BIOPRODUCTS!$A$2:$A$32,$B55,[1]BIOPRODUCTS!$F$2:$F$32,"SALI",[1]BIOPRODUCTS!$I$2:$I$32,"&gt;="&amp;Z$2,[1]BIOPRODUCTS!$I$2:$I$32,"&lt;"&amp;AA$2)</f>
        <v>0</v>
      </c>
      <c r="AA55">
        <f>-SUMIFS([1]BIOPRODUCTS!$E$2:$E$32,[1]BIOPRODUCTS!$A$2:$A$32,$B55,[1]BIOPRODUCTS!$F$2:$F$32,"SALI",[1]BIOPRODUCTS!$I$2:$I$32,"&gt;="&amp;AA$2,[1]BIOPRODUCTS!$I$2:$I$32,"&lt;"&amp;AB$2)</f>
        <v>0</v>
      </c>
      <c r="AB55">
        <f>-SUMIFS([1]BIOPRODUCTS!$E$2:$E$32,[1]BIOPRODUCTS!$A$2:$A$32,$B55,[1]BIOPRODUCTS!$F$2:$F$32,"SALI",[1]BIOPRODUCTS!$I$2:$I$32,"&gt;="&amp;AB$2,[1]BIOPRODUCTS!$I$2:$I$32,"&lt;"&amp;AC$2)</f>
        <v>0</v>
      </c>
      <c r="AC55">
        <f>-SUMIFS([1]BIOPRODUCTS!$E$2:$E$32,[1]BIOPRODUCTS!$A$2:$A$32,$B55,[1]BIOPRODUCTS!$F$2:$F$32,"SALI",[1]BIOPRODUCTS!$I$2:$I$32,"&gt;="&amp;AC$2,[1]BIOPRODUCTS!$I$2:$I$32,"&lt;"&amp;AD$2)</f>
        <v>0</v>
      </c>
      <c r="AD55">
        <f>-SUMIFS([1]BIOPRODUCTS!$E$2:$E$32,[1]BIOPRODUCTS!$A$2:$A$32,$B55,[1]BIOPRODUCTS!$F$2:$F$32,"SALI",[1]BIOPRODUCTS!$I$2:$I$32,"&gt;="&amp;AD$2,[1]BIOPRODUCTS!$I$2:$I$32,"&lt;"&amp;AE$2)</f>
        <v>0</v>
      </c>
      <c r="AE55">
        <f>-SUMIFS([1]BIOPRODUCTS!$E$2:$E$32,[1]BIOPRODUCTS!$A$2:$A$32,$B55,[1]BIOPRODUCTS!$F$2:$F$32,"SALI",[1]BIOPRODUCTS!$I$2:$I$32,"&gt;="&amp;AE$2,[1]BIOPRODUCTS!$I$2:$I$32,"&lt;"&amp;AF$2)</f>
        <v>0</v>
      </c>
      <c r="AF55">
        <f>-SUMIFS([1]BIOPRODUCTS!$E$2:$E$32,[1]BIOPRODUCTS!$A$2:$A$32,$B55,[1]BIOPRODUCTS!$F$2:$F$32,"SALI",[1]BIOPRODUCTS!$I$2:$I$32,"&gt;="&amp;AF$2,[1]BIOPRODUCTS!$I$2:$I$32,"&lt;"&amp;AG$2)</f>
        <v>0</v>
      </c>
      <c r="AG55">
        <f>-SUMIFS([1]BIOPRODUCTS!$E$2:$E$32,[1]BIOPRODUCTS!$A$2:$A$32,$B55,[1]BIOPRODUCTS!$F$2:$F$32,"SALI",[1]BIOPRODUCTS!$I$2:$I$32,"&gt;="&amp;AG$2,[1]BIOPRODUCTS!$I$2:$I$32,"&lt;"&amp;AH$2)</f>
        <v>0</v>
      </c>
      <c r="AH55">
        <f>-SUMIFS([1]BIOPRODUCTS!$E$2:$E$32,[1]BIOPRODUCTS!$A$2:$A$32,$B55,[1]BIOPRODUCTS!$F$2:$F$32,"SALI",[1]BIOPRODUCTS!$I$2:$I$32,"&gt;="&amp;AH$2,[1]BIOPRODUCTS!$I$2:$I$32,"&lt;"&amp;AI$2)</f>
        <v>0</v>
      </c>
      <c r="AI55">
        <f>-SUMIFS([1]BIOPRODUCTS!$E$2:$E$32,[1]BIOPRODUCTS!$A$2:$A$32,$B55,[1]BIOPRODUCTS!$F$2:$F$32,"SALI",[1]BIOPRODUCTS!$I$2:$I$32,"&gt;="&amp;AI$2,[1]BIOPRODUCTS!$I$2:$I$32,"&lt;"&amp;AJ$2)</f>
        <v>0</v>
      </c>
      <c r="AJ55">
        <f>-SUMIFS([1]BIOPRODUCTS!$E$2:$E$32,[1]BIOPRODUCTS!$A$2:$A$32,$B55,[1]BIOPRODUCTS!$F$2:$F$32,"SALI",[1]BIOPRODUCTS!$I$2:$I$32,"&gt;="&amp;AJ$2,[1]BIOPRODUCTS!$I$2:$I$32,"&lt;"&amp;AK$2)</f>
        <v>0</v>
      </c>
      <c r="AK55">
        <f>-SUMIFS([1]BIOPRODUCTS!$E$2:$E$32,[1]BIOPRODUCTS!$A$2:$A$32,$B55,[1]BIOPRODUCTS!$F$2:$F$32,"SALI",[1]BIOPRODUCTS!$I$2:$I$32,"&gt;="&amp;AK$2,[1]BIOPRODUCTS!$I$2:$I$32,"&lt;"&amp;AL$2)</f>
        <v>0</v>
      </c>
      <c r="AL55">
        <f>-SUMIFS([1]BIOPRODUCTS!$E$2:$E$32,[1]BIOPRODUCTS!$A$2:$A$32,$B55,[1]BIOPRODUCTS!$F$2:$F$32,"SALI",[1]BIOPRODUCTS!$I$2:$I$32,"&gt;="&amp;AL$2,[1]BIOPRODUCTS!$I$2:$I$32,"&lt;"&amp;AM$2)</f>
        <v>0</v>
      </c>
      <c r="AN55">
        <f t="shared" si="2"/>
        <v>0</v>
      </c>
      <c r="AO55">
        <f t="shared" si="1"/>
        <v>37</v>
      </c>
    </row>
    <row r="56" spans="2:41" ht="15.75" thickBot="1" x14ac:dyDescent="0.3">
      <c r="B56" s="2" t="s">
        <v>53</v>
      </c>
      <c r="C56">
        <f>-SUMIFS([1]BIOPRODUCTS!$E$2:$E$32,[1]BIOPRODUCTS!$A$2:$A$32,$B56,[1]BIOPRODUCTS!$F$2:$F$32,"SALI",[1]BIOPRODUCTS!$I$2:$I$32,"&gt;="&amp;C$2,[1]BIOPRODUCTS!$I$2:$I$32,"&lt;"&amp;D$2)</f>
        <v>0</v>
      </c>
      <c r="D56">
        <f>-SUMIFS([1]BIOPRODUCTS!$E$2:$E$32,[1]BIOPRODUCTS!$A$2:$A$32,$B56,[1]BIOPRODUCTS!$F$2:$F$32,"SALI",[1]BIOPRODUCTS!$I$2:$I$32,"&gt;="&amp;D$2,[1]BIOPRODUCTS!$I$2:$I$32,"&lt;"&amp;E$2)</f>
        <v>0</v>
      </c>
      <c r="E56">
        <f>-SUMIFS([1]BIOPRODUCTS!$E$2:$E$32,[1]BIOPRODUCTS!$A$2:$A$32,$B56,[1]BIOPRODUCTS!$F$2:$F$32,"SALI",[1]BIOPRODUCTS!$I$2:$I$32,"&gt;="&amp;E$2,[1]BIOPRODUCTS!$I$2:$I$32,"&lt;"&amp;F$2)</f>
        <v>0</v>
      </c>
      <c r="F56">
        <f>-SUMIFS([1]BIOPRODUCTS!$E$2:$E$32,[1]BIOPRODUCTS!$A$2:$A$32,$B56,[1]BIOPRODUCTS!$F$2:$F$32,"SALI",[1]BIOPRODUCTS!$I$2:$I$32,"&gt;="&amp;F$2,[1]BIOPRODUCTS!$I$2:$I$32,"&lt;"&amp;G$2)</f>
        <v>0</v>
      </c>
      <c r="G56">
        <f>-SUMIFS([1]BIOPRODUCTS!$E$2:$E$32,[1]BIOPRODUCTS!$A$2:$A$32,$B56,[1]BIOPRODUCTS!$F$2:$F$32,"SALI",[1]BIOPRODUCTS!$I$2:$I$32,"&gt;="&amp;G$2,[1]BIOPRODUCTS!$I$2:$I$32,"&lt;"&amp;H$2)</f>
        <v>0</v>
      </c>
      <c r="H56">
        <f>-SUMIFS([1]BIOPRODUCTS!$E$2:$E$32,[1]BIOPRODUCTS!$A$2:$A$32,$B56,[1]BIOPRODUCTS!$F$2:$F$32,"SALI",[1]BIOPRODUCTS!$I$2:$I$32,"&gt;="&amp;H$2,[1]BIOPRODUCTS!$I$2:$I$32,"&lt;"&amp;I$2)</f>
        <v>0</v>
      </c>
      <c r="I56">
        <f>-SUMIFS([1]BIOPRODUCTS!$E$2:$E$32,[1]BIOPRODUCTS!$A$2:$A$32,$B56,[1]BIOPRODUCTS!$F$2:$F$32,"SALI",[1]BIOPRODUCTS!$I$2:$I$32,"&gt;="&amp;I$2,[1]BIOPRODUCTS!$I$2:$I$32,"&lt;"&amp;J$2)</f>
        <v>0</v>
      </c>
      <c r="J56">
        <f>-SUMIFS([1]BIOPRODUCTS!$E$2:$E$32,[1]BIOPRODUCTS!$A$2:$A$32,$B56,[1]BIOPRODUCTS!$F$2:$F$32,"SALI",[1]BIOPRODUCTS!$I$2:$I$32,"&gt;="&amp;J$2,[1]BIOPRODUCTS!$I$2:$I$32,"&lt;"&amp;K$2)</f>
        <v>0</v>
      </c>
      <c r="K56">
        <f>-SUMIFS([1]BIOPRODUCTS!$E$2:$E$32,[1]BIOPRODUCTS!$A$2:$A$32,$B56,[1]BIOPRODUCTS!$F$2:$F$32,"SALI",[1]BIOPRODUCTS!$I$2:$I$32,"&gt;="&amp;K$2,[1]BIOPRODUCTS!$I$2:$I$32,"&lt;"&amp;L$2)</f>
        <v>0</v>
      </c>
      <c r="L56">
        <f>-SUMIFS([1]BIOPRODUCTS!$E$2:$E$32,[1]BIOPRODUCTS!$A$2:$A$32,$B56,[1]BIOPRODUCTS!$F$2:$F$32,"SALI",[1]BIOPRODUCTS!$I$2:$I$32,"&gt;="&amp;L$2,[1]BIOPRODUCTS!$I$2:$I$32,"&lt;"&amp;M$2)</f>
        <v>0</v>
      </c>
      <c r="M56">
        <f>-SUMIFS([1]BIOPRODUCTS!$E$2:$E$32,[1]BIOPRODUCTS!$A$2:$A$32,$B56,[1]BIOPRODUCTS!$F$2:$F$32,"SALI",[1]BIOPRODUCTS!$I$2:$I$32,"&gt;="&amp;M$2,[1]BIOPRODUCTS!$I$2:$I$32,"&lt;"&amp;N$2)</f>
        <v>0</v>
      </c>
      <c r="N56">
        <f>-SUMIFS([1]BIOPRODUCTS!$E$2:$E$32,[1]BIOPRODUCTS!$A$2:$A$32,$B56,[1]BIOPRODUCTS!$F$2:$F$32,"SALI",[1]BIOPRODUCTS!$I$2:$I$32,"&gt;="&amp;N$2,[1]BIOPRODUCTS!$I$2:$I$32,"&lt;"&amp;O$2)</f>
        <v>0</v>
      </c>
      <c r="O56">
        <f>-SUMIFS([1]BIOPRODUCTS!$E$2:$E$32,[1]BIOPRODUCTS!$A$2:$A$32,$B56,[1]BIOPRODUCTS!$F$2:$F$32,"SALI",[1]BIOPRODUCTS!$I$2:$I$32,"&gt;="&amp;O$2,[1]BIOPRODUCTS!$I$2:$I$32,"&lt;"&amp;P$2)</f>
        <v>0</v>
      </c>
      <c r="P56">
        <f>-SUMIFS([1]BIOPRODUCTS!$E$2:$E$32,[1]BIOPRODUCTS!$A$2:$A$32,$B56,[1]BIOPRODUCTS!$F$2:$F$32,"SALI",[1]BIOPRODUCTS!$I$2:$I$32,"&gt;="&amp;P$2,[1]BIOPRODUCTS!$I$2:$I$32,"&lt;"&amp;Q$2)</f>
        <v>0</v>
      </c>
      <c r="Q56">
        <f>-SUMIFS([1]BIOPRODUCTS!$E$2:$E$32,[1]BIOPRODUCTS!$A$2:$A$32,$B56,[1]BIOPRODUCTS!$F$2:$F$32,"SALI",[1]BIOPRODUCTS!$I$2:$I$32,"&gt;="&amp;Q$2,[1]BIOPRODUCTS!$I$2:$I$32,"&lt;"&amp;R$2)</f>
        <v>0</v>
      </c>
      <c r="R56">
        <f>-SUMIFS([1]BIOPRODUCTS!$E$2:$E$32,[1]BIOPRODUCTS!$A$2:$A$32,$B56,[1]BIOPRODUCTS!$F$2:$F$32,"SALI",[1]BIOPRODUCTS!$I$2:$I$32,"&gt;="&amp;R$2,[1]BIOPRODUCTS!$I$2:$I$32,"&lt;"&amp;S$2)</f>
        <v>0</v>
      </c>
      <c r="S56">
        <f>-SUMIFS([1]BIOPRODUCTS!$E$2:$E$32,[1]BIOPRODUCTS!$A$2:$A$32,$B56,[1]BIOPRODUCTS!$F$2:$F$32,"SALI",[1]BIOPRODUCTS!$I$2:$I$32,"&gt;="&amp;S$2,[1]BIOPRODUCTS!$I$2:$I$32,"&lt;"&amp;T$2)</f>
        <v>0</v>
      </c>
      <c r="T56">
        <f>-SUMIFS([1]BIOPRODUCTS!$E$2:$E$32,[1]BIOPRODUCTS!$A$2:$A$32,$B56,[1]BIOPRODUCTS!$F$2:$F$32,"SALI",[1]BIOPRODUCTS!$I$2:$I$32,"&gt;="&amp;T$2,[1]BIOPRODUCTS!$I$2:$I$32,"&lt;"&amp;U$2)</f>
        <v>0</v>
      </c>
      <c r="U56">
        <f>-SUMIFS([1]BIOPRODUCTS!$E$2:$E$32,[1]BIOPRODUCTS!$A$2:$A$32,$B56,[1]BIOPRODUCTS!$F$2:$F$32,"SALI",[1]BIOPRODUCTS!$I$2:$I$32,"&gt;="&amp;U$2,[1]BIOPRODUCTS!$I$2:$I$32,"&lt;"&amp;V$2)</f>
        <v>0</v>
      </c>
      <c r="V56">
        <f>-SUMIFS([1]BIOPRODUCTS!$E$2:$E$32,[1]BIOPRODUCTS!$A$2:$A$32,$B56,[1]BIOPRODUCTS!$F$2:$F$32,"SALI",[1]BIOPRODUCTS!$I$2:$I$32,"&gt;="&amp;V$2,[1]BIOPRODUCTS!$I$2:$I$32,"&lt;"&amp;W$2)</f>
        <v>0</v>
      </c>
      <c r="W56">
        <f>-SUMIFS([1]BIOPRODUCTS!$E$2:$E$32,[1]BIOPRODUCTS!$A$2:$A$32,$B56,[1]BIOPRODUCTS!$F$2:$F$32,"SALI",[1]BIOPRODUCTS!$I$2:$I$32,"&gt;="&amp;W$2,[1]BIOPRODUCTS!$I$2:$I$32,"&lt;"&amp;X$2)</f>
        <v>0</v>
      </c>
      <c r="X56">
        <f>-SUMIFS([1]BIOPRODUCTS!$E$2:$E$32,[1]BIOPRODUCTS!$A$2:$A$32,$B56,[1]BIOPRODUCTS!$F$2:$F$32,"SALI",[1]BIOPRODUCTS!$I$2:$I$32,"&gt;="&amp;X$2,[1]BIOPRODUCTS!$I$2:$I$32,"&lt;"&amp;Y$2)</f>
        <v>0</v>
      </c>
      <c r="Y56">
        <f>-SUMIFS([1]BIOPRODUCTS!$E$2:$E$32,[1]BIOPRODUCTS!$A$2:$A$32,$B56,[1]BIOPRODUCTS!$F$2:$F$32,"SALI",[1]BIOPRODUCTS!$I$2:$I$32,"&gt;="&amp;Y$2,[1]BIOPRODUCTS!$I$2:$I$32,"&lt;"&amp;Z$2)</f>
        <v>0</v>
      </c>
      <c r="Z56">
        <f>-SUMIFS([1]BIOPRODUCTS!$E$2:$E$32,[1]BIOPRODUCTS!$A$2:$A$32,$B56,[1]BIOPRODUCTS!$F$2:$F$32,"SALI",[1]BIOPRODUCTS!$I$2:$I$32,"&gt;="&amp;Z$2,[1]BIOPRODUCTS!$I$2:$I$32,"&lt;"&amp;AA$2)</f>
        <v>0</v>
      </c>
      <c r="AA56">
        <f>-SUMIFS([1]BIOPRODUCTS!$E$2:$E$32,[1]BIOPRODUCTS!$A$2:$A$32,$B56,[1]BIOPRODUCTS!$F$2:$F$32,"SALI",[1]BIOPRODUCTS!$I$2:$I$32,"&gt;="&amp;AA$2,[1]BIOPRODUCTS!$I$2:$I$32,"&lt;"&amp;AB$2)</f>
        <v>0</v>
      </c>
      <c r="AB56">
        <f>-SUMIFS([1]BIOPRODUCTS!$E$2:$E$32,[1]BIOPRODUCTS!$A$2:$A$32,$B56,[1]BIOPRODUCTS!$F$2:$F$32,"SALI",[1]BIOPRODUCTS!$I$2:$I$32,"&gt;="&amp;AB$2,[1]BIOPRODUCTS!$I$2:$I$32,"&lt;"&amp;AC$2)</f>
        <v>0</v>
      </c>
      <c r="AC56">
        <f>-SUMIFS([1]BIOPRODUCTS!$E$2:$E$32,[1]BIOPRODUCTS!$A$2:$A$32,$B56,[1]BIOPRODUCTS!$F$2:$F$32,"SALI",[1]BIOPRODUCTS!$I$2:$I$32,"&gt;="&amp;AC$2,[1]BIOPRODUCTS!$I$2:$I$32,"&lt;"&amp;AD$2)</f>
        <v>0</v>
      </c>
      <c r="AD56">
        <f>-SUMIFS([1]BIOPRODUCTS!$E$2:$E$32,[1]BIOPRODUCTS!$A$2:$A$32,$B56,[1]BIOPRODUCTS!$F$2:$F$32,"SALI",[1]BIOPRODUCTS!$I$2:$I$32,"&gt;="&amp;AD$2,[1]BIOPRODUCTS!$I$2:$I$32,"&lt;"&amp;AE$2)</f>
        <v>0</v>
      </c>
      <c r="AE56">
        <f>-SUMIFS([1]BIOPRODUCTS!$E$2:$E$32,[1]BIOPRODUCTS!$A$2:$A$32,$B56,[1]BIOPRODUCTS!$F$2:$F$32,"SALI",[1]BIOPRODUCTS!$I$2:$I$32,"&gt;="&amp;AE$2,[1]BIOPRODUCTS!$I$2:$I$32,"&lt;"&amp;AF$2)</f>
        <v>0</v>
      </c>
      <c r="AF56">
        <f>-SUMIFS([1]BIOPRODUCTS!$E$2:$E$32,[1]BIOPRODUCTS!$A$2:$A$32,$B56,[1]BIOPRODUCTS!$F$2:$F$32,"SALI",[1]BIOPRODUCTS!$I$2:$I$32,"&gt;="&amp;AF$2,[1]BIOPRODUCTS!$I$2:$I$32,"&lt;"&amp;AG$2)</f>
        <v>0</v>
      </c>
      <c r="AG56">
        <f>-SUMIFS([1]BIOPRODUCTS!$E$2:$E$32,[1]BIOPRODUCTS!$A$2:$A$32,$B56,[1]BIOPRODUCTS!$F$2:$F$32,"SALI",[1]BIOPRODUCTS!$I$2:$I$32,"&gt;="&amp;AG$2,[1]BIOPRODUCTS!$I$2:$I$32,"&lt;"&amp;AH$2)</f>
        <v>0</v>
      </c>
      <c r="AH56">
        <f>-SUMIFS([1]BIOPRODUCTS!$E$2:$E$32,[1]BIOPRODUCTS!$A$2:$A$32,$B56,[1]BIOPRODUCTS!$F$2:$F$32,"SALI",[1]BIOPRODUCTS!$I$2:$I$32,"&gt;="&amp;AH$2,[1]BIOPRODUCTS!$I$2:$I$32,"&lt;"&amp;AI$2)</f>
        <v>0</v>
      </c>
      <c r="AI56">
        <f>-SUMIFS([1]BIOPRODUCTS!$E$2:$E$32,[1]BIOPRODUCTS!$A$2:$A$32,$B56,[1]BIOPRODUCTS!$F$2:$F$32,"SALI",[1]BIOPRODUCTS!$I$2:$I$32,"&gt;="&amp;AI$2,[1]BIOPRODUCTS!$I$2:$I$32,"&lt;"&amp;AJ$2)</f>
        <v>0</v>
      </c>
      <c r="AJ56">
        <f>-SUMIFS([1]BIOPRODUCTS!$E$2:$E$32,[1]BIOPRODUCTS!$A$2:$A$32,$B56,[1]BIOPRODUCTS!$F$2:$F$32,"SALI",[1]BIOPRODUCTS!$I$2:$I$32,"&gt;="&amp;AJ$2,[1]BIOPRODUCTS!$I$2:$I$32,"&lt;"&amp;AK$2)</f>
        <v>0</v>
      </c>
      <c r="AK56">
        <f>-SUMIFS([1]BIOPRODUCTS!$E$2:$E$32,[1]BIOPRODUCTS!$A$2:$A$32,$B56,[1]BIOPRODUCTS!$F$2:$F$32,"SALI",[1]BIOPRODUCTS!$I$2:$I$32,"&gt;="&amp;AK$2,[1]BIOPRODUCTS!$I$2:$I$32,"&lt;"&amp;AL$2)</f>
        <v>0</v>
      </c>
      <c r="AL56">
        <f>-SUMIFS([1]BIOPRODUCTS!$E$2:$E$32,[1]BIOPRODUCTS!$A$2:$A$32,$B56,[1]BIOPRODUCTS!$F$2:$F$32,"SALI",[1]BIOPRODUCTS!$I$2:$I$32,"&gt;="&amp;AL$2,[1]BIOPRODUCTS!$I$2:$I$32,"&lt;"&amp;AM$2)</f>
        <v>0</v>
      </c>
      <c r="AN56">
        <f t="shared" si="2"/>
        <v>0</v>
      </c>
      <c r="AO56">
        <f t="shared" si="1"/>
        <v>37</v>
      </c>
    </row>
    <row r="57" spans="2:41" ht="15.75" thickBot="1" x14ac:dyDescent="0.3">
      <c r="B57" s="2" t="s">
        <v>54</v>
      </c>
      <c r="C57">
        <f>-SUMIFS([1]BIOPRODUCTS!$E$2:$E$32,[1]BIOPRODUCTS!$A$2:$A$32,$B57,[1]BIOPRODUCTS!$F$2:$F$32,"SALI",[1]BIOPRODUCTS!$I$2:$I$32,"&gt;="&amp;C$2,[1]BIOPRODUCTS!$I$2:$I$32,"&lt;"&amp;D$2)</f>
        <v>0</v>
      </c>
      <c r="D57">
        <f>-SUMIFS([1]BIOPRODUCTS!$E$2:$E$32,[1]BIOPRODUCTS!$A$2:$A$32,$B57,[1]BIOPRODUCTS!$F$2:$F$32,"SALI",[1]BIOPRODUCTS!$I$2:$I$32,"&gt;="&amp;D$2,[1]BIOPRODUCTS!$I$2:$I$32,"&lt;"&amp;E$2)</f>
        <v>0</v>
      </c>
      <c r="E57">
        <f>-SUMIFS([1]BIOPRODUCTS!$E$2:$E$32,[1]BIOPRODUCTS!$A$2:$A$32,$B57,[1]BIOPRODUCTS!$F$2:$F$32,"SALI",[1]BIOPRODUCTS!$I$2:$I$32,"&gt;="&amp;E$2,[1]BIOPRODUCTS!$I$2:$I$32,"&lt;"&amp;F$2)</f>
        <v>0</v>
      </c>
      <c r="F57">
        <f>-SUMIFS([1]BIOPRODUCTS!$E$2:$E$32,[1]BIOPRODUCTS!$A$2:$A$32,$B57,[1]BIOPRODUCTS!$F$2:$F$32,"SALI",[1]BIOPRODUCTS!$I$2:$I$32,"&gt;="&amp;F$2,[1]BIOPRODUCTS!$I$2:$I$32,"&lt;"&amp;G$2)</f>
        <v>0</v>
      </c>
      <c r="G57">
        <f>-SUMIFS([1]BIOPRODUCTS!$E$2:$E$32,[1]BIOPRODUCTS!$A$2:$A$32,$B57,[1]BIOPRODUCTS!$F$2:$F$32,"SALI",[1]BIOPRODUCTS!$I$2:$I$32,"&gt;="&amp;G$2,[1]BIOPRODUCTS!$I$2:$I$32,"&lt;"&amp;H$2)</f>
        <v>0</v>
      </c>
      <c r="H57">
        <f>-SUMIFS([1]BIOPRODUCTS!$E$2:$E$32,[1]BIOPRODUCTS!$A$2:$A$32,$B57,[1]BIOPRODUCTS!$F$2:$F$32,"SALI",[1]BIOPRODUCTS!$I$2:$I$32,"&gt;="&amp;H$2,[1]BIOPRODUCTS!$I$2:$I$32,"&lt;"&amp;I$2)</f>
        <v>0</v>
      </c>
      <c r="I57">
        <f>-SUMIFS([1]BIOPRODUCTS!$E$2:$E$32,[1]BIOPRODUCTS!$A$2:$A$32,$B57,[1]BIOPRODUCTS!$F$2:$F$32,"SALI",[1]BIOPRODUCTS!$I$2:$I$32,"&gt;="&amp;I$2,[1]BIOPRODUCTS!$I$2:$I$32,"&lt;"&amp;J$2)</f>
        <v>0</v>
      </c>
      <c r="J57">
        <f>-SUMIFS([1]BIOPRODUCTS!$E$2:$E$32,[1]BIOPRODUCTS!$A$2:$A$32,$B57,[1]BIOPRODUCTS!$F$2:$F$32,"SALI",[1]BIOPRODUCTS!$I$2:$I$32,"&gt;="&amp;J$2,[1]BIOPRODUCTS!$I$2:$I$32,"&lt;"&amp;K$2)</f>
        <v>0</v>
      </c>
      <c r="K57">
        <f>-SUMIFS([1]BIOPRODUCTS!$E$2:$E$32,[1]BIOPRODUCTS!$A$2:$A$32,$B57,[1]BIOPRODUCTS!$F$2:$F$32,"SALI",[1]BIOPRODUCTS!$I$2:$I$32,"&gt;="&amp;K$2,[1]BIOPRODUCTS!$I$2:$I$32,"&lt;"&amp;L$2)</f>
        <v>0</v>
      </c>
      <c r="L57">
        <f>-SUMIFS([1]BIOPRODUCTS!$E$2:$E$32,[1]BIOPRODUCTS!$A$2:$A$32,$B57,[1]BIOPRODUCTS!$F$2:$F$32,"SALI",[1]BIOPRODUCTS!$I$2:$I$32,"&gt;="&amp;L$2,[1]BIOPRODUCTS!$I$2:$I$32,"&lt;"&amp;M$2)</f>
        <v>0</v>
      </c>
      <c r="M57">
        <f>-SUMIFS([1]BIOPRODUCTS!$E$2:$E$32,[1]BIOPRODUCTS!$A$2:$A$32,$B57,[1]BIOPRODUCTS!$F$2:$F$32,"SALI",[1]BIOPRODUCTS!$I$2:$I$32,"&gt;="&amp;M$2,[1]BIOPRODUCTS!$I$2:$I$32,"&lt;"&amp;N$2)</f>
        <v>0</v>
      </c>
      <c r="N57">
        <f>-SUMIFS([1]BIOPRODUCTS!$E$2:$E$32,[1]BIOPRODUCTS!$A$2:$A$32,$B57,[1]BIOPRODUCTS!$F$2:$F$32,"SALI",[1]BIOPRODUCTS!$I$2:$I$32,"&gt;="&amp;N$2,[1]BIOPRODUCTS!$I$2:$I$32,"&lt;"&amp;O$2)</f>
        <v>0</v>
      </c>
      <c r="O57">
        <f>-SUMIFS([1]BIOPRODUCTS!$E$2:$E$32,[1]BIOPRODUCTS!$A$2:$A$32,$B57,[1]BIOPRODUCTS!$F$2:$F$32,"SALI",[1]BIOPRODUCTS!$I$2:$I$32,"&gt;="&amp;O$2,[1]BIOPRODUCTS!$I$2:$I$32,"&lt;"&amp;P$2)</f>
        <v>0</v>
      </c>
      <c r="P57">
        <f>-SUMIFS([1]BIOPRODUCTS!$E$2:$E$32,[1]BIOPRODUCTS!$A$2:$A$32,$B57,[1]BIOPRODUCTS!$F$2:$F$32,"SALI",[1]BIOPRODUCTS!$I$2:$I$32,"&gt;="&amp;P$2,[1]BIOPRODUCTS!$I$2:$I$32,"&lt;"&amp;Q$2)</f>
        <v>0</v>
      </c>
      <c r="Q57">
        <f>-SUMIFS([1]BIOPRODUCTS!$E$2:$E$32,[1]BIOPRODUCTS!$A$2:$A$32,$B57,[1]BIOPRODUCTS!$F$2:$F$32,"SALI",[1]BIOPRODUCTS!$I$2:$I$32,"&gt;="&amp;Q$2,[1]BIOPRODUCTS!$I$2:$I$32,"&lt;"&amp;R$2)</f>
        <v>0</v>
      </c>
      <c r="R57">
        <f>-SUMIFS([1]BIOPRODUCTS!$E$2:$E$32,[1]BIOPRODUCTS!$A$2:$A$32,$B57,[1]BIOPRODUCTS!$F$2:$F$32,"SALI",[1]BIOPRODUCTS!$I$2:$I$32,"&gt;="&amp;R$2,[1]BIOPRODUCTS!$I$2:$I$32,"&lt;"&amp;S$2)</f>
        <v>0</v>
      </c>
      <c r="S57">
        <f>-SUMIFS([1]BIOPRODUCTS!$E$2:$E$32,[1]BIOPRODUCTS!$A$2:$A$32,$B57,[1]BIOPRODUCTS!$F$2:$F$32,"SALI",[1]BIOPRODUCTS!$I$2:$I$32,"&gt;="&amp;S$2,[1]BIOPRODUCTS!$I$2:$I$32,"&lt;"&amp;T$2)</f>
        <v>0</v>
      </c>
      <c r="T57">
        <f>-SUMIFS([1]BIOPRODUCTS!$E$2:$E$32,[1]BIOPRODUCTS!$A$2:$A$32,$B57,[1]BIOPRODUCTS!$F$2:$F$32,"SALI",[1]BIOPRODUCTS!$I$2:$I$32,"&gt;="&amp;T$2,[1]BIOPRODUCTS!$I$2:$I$32,"&lt;"&amp;U$2)</f>
        <v>0</v>
      </c>
      <c r="U57">
        <f>-SUMIFS([1]BIOPRODUCTS!$E$2:$E$32,[1]BIOPRODUCTS!$A$2:$A$32,$B57,[1]BIOPRODUCTS!$F$2:$F$32,"SALI",[1]BIOPRODUCTS!$I$2:$I$32,"&gt;="&amp;U$2,[1]BIOPRODUCTS!$I$2:$I$32,"&lt;"&amp;V$2)</f>
        <v>0</v>
      </c>
      <c r="V57">
        <f>-SUMIFS([1]BIOPRODUCTS!$E$2:$E$32,[1]BIOPRODUCTS!$A$2:$A$32,$B57,[1]BIOPRODUCTS!$F$2:$F$32,"SALI",[1]BIOPRODUCTS!$I$2:$I$32,"&gt;="&amp;V$2,[1]BIOPRODUCTS!$I$2:$I$32,"&lt;"&amp;W$2)</f>
        <v>0</v>
      </c>
      <c r="W57">
        <f>-SUMIFS([1]BIOPRODUCTS!$E$2:$E$32,[1]BIOPRODUCTS!$A$2:$A$32,$B57,[1]BIOPRODUCTS!$F$2:$F$32,"SALI",[1]BIOPRODUCTS!$I$2:$I$32,"&gt;="&amp;W$2,[1]BIOPRODUCTS!$I$2:$I$32,"&lt;"&amp;X$2)</f>
        <v>0</v>
      </c>
      <c r="X57">
        <f>-SUMIFS([1]BIOPRODUCTS!$E$2:$E$32,[1]BIOPRODUCTS!$A$2:$A$32,$B57,[1]BIOPRODUCTS!$F$2:$F$32,"SALI",[1]BIOPRODUCTS!$I$2:$I$32,"&gt;="&amp;X$2,[1]BIOPRODUCTS!$I$2:$I$32,"&lt;"&amp;Y$2)</f>
        <v>0</v>
      </c>
      <c r="Y57">
        <f>-SUMIFS([1]BIOPRODUCTS!$E$2:$E$32,[1]BIOPRODUCTS!$A$2:$A$32,$B57,[1]BIOPRODUCTS!$F$2:$F$32,"SALI",[1]BIOPRODUCTS!$I$2:$I$32,"&gt;="&amp;Y$2,[1]BIOPRODUCTS!$I$2:$I$32,"&lt;"&amp;Z$2)</f>
        <v>0</v>
      </c>
      <c r="Z57">
        <f>-SUMIFS([1]BIOPRODUCTS!$E$2:$E$32,[1]BIOPRODUCTS!$A$2:$A$32,$B57,[1]BIOPRODUCTS!$F$2:$F$32,"SALI",[1]BIOPRODUCTS!$I$2:$I$32,"&gt;="&amp;Z$2,[1]BIOPRODUCTS!$I$2:$I$32,"&lt;"&amp;AA$2)</f>
        <v>0</v>
      </c>
      <c r="AA57">
        <f>-SUMIFS([1]BIOPRODUCTS!$E$2:$E$32,[1]BIOPRODUCTS!$A$2:$A$32,$B57,[1]BIOPRODUCTS!$F$2:$F$32,"SALI",[1]BIOPRODUCTS!$I$2:$I$32,"&gt;="&amp;AA$2,[1]BIOPRODUCTS!$I$2:$I$32,"&lt;"&amp;AB$2)</f>
        <v>0</v>
      </c>
      <c r="AB57">
        <f>-SUMIFS([1]BIOPRODUCTS!$E$2:$E$32,[1]BIOPRODUCTS!$A$2:$A$32,$B57,[1]BIOPRODUCTS!$F$2:$F$32,"SALI",[1]BIOPRODUCTS!$I$2:$I$32,"&gt;="&amp;AB$2,[1]BIOPRODUCTS!$I$2:$I$32,"&lt;"&amp;AC$2)</f>
        <v>0</v>
      </c>
      <c r="AC57">
        <f>-SUMIFS([1]BIOPRODUCTS!$E$2:$E$32,[1]BIOPRODUCTS!$A$2:$A$32,$B57,[1]BIOPRODUCTS!$F$2:$F$32,"SALI",[1]BIOPRODUCTS!$I$2:$I$32,"&gt;="&amp;AC$2,[1]BIOPRODUCTS!$I$2:$I$32,"&lt;"&amp;AD$2)</f>
        <v>0</v>
      </c>
      <c r="AD57">
        <f>-SUMIFS([1]BIOPRODUCTS!$E$2:$E$32,[1]BIOPRODUCTS!$A$2:$A$32,$B57,[1]BIOPRODUCTS!$F$2:$F$32,"SALI",[1]BIOPRODUCTS!$I$2:$I$32,"&gt;="&amp;AD$2,[1]BIOPRODUCTS!$I$2:$I$32,"&lt;"&amp;AE$2)</f>
        <v>0</v>
      </c>
      <c r="AE57">
        <f>-SUMIFS([1]BIOPRODUCTS!$E$2:$E$32,[1]BIOPRODUCTS!$A$2:$A$32,$B57,[1]BIOPRODUCTS!$F$2:$F$32,"SALI",[1]BIOPRODUCTS!$I$2:$I$32,"&gt;="&amp;AE$2,[1]BIOPRODUCTS!$I$2:$I$32,"&lt;"&amp;AF$2)</f>
        <v>0</v>
      </c>
      <c r="AF57">
        <f>-SUMIFS([1]BIOPRODUCTS!$E$2:$E$32,[1]BIOPRODUCTS!$A$2:$A$32,$B57,[1]BIOPRODUCTS!$F$2:$F$32,"SALI",[1]BIOPRODUCTS!$I$2:$I$32,"&gt;="&amp;AF$2,[1]BIOPRODUCTS!$I$2:$I$32,"&lt;"&amp;AG$2)</f>
        <v>0</v>
      </c>
      <c r="AG57">
        <f>-SUMIFS([1]BIOPRODUCTS!$E$2:$E$32,[1]BIOPRODUCTS!$A$2:$A$32,$B57,[1]BIOPRODUCTS!$F$2:$F$32,"SALI",[1]BIOPRODUCTS!$I$2:$I$32,"&gt;="&amp;AG$2,[1]BIOPRODUCTS!$I$2:$I$32,"&lt;"&amp;AH$2)</f>
        <v>0</v>
      </c>
      <c r="AH57">
        <f>-SUMIFS([1]BIOPRODUCTS!$E$2:$E$32,[1]BIOPRODUCTS!$A$2:$A$32,$B57,[1]BIOPRODUCTS!$F$2:$F$32,"SALI",[1]BIOPRODUCTS!$I$2:$I$32,"&gt;="&amp;AH$2,[1]BIOPRODUCTS!$I$2:$I$32,"&lt;"&amp;AI$2)</f>
        <v>0</v>
      </c>
      <c r="AI57">
        <f>-SUMIFS([1]BIOPRODUCTS!$E$2:$E$32,[1]BIOPRODUCTS!$A$2:$A$32,$B57,[1]BIOPRODUCTS!$F$2:$F$32,"SALI",[1]BIOPRODUCTS!$I$2:$I$32,"&gt;="&amp;AI$2,[1]BIOPRODUCTS!$I$2:$I$32,"&lt;"&amp;AJ$2)</f>
        <v>0</v>
      </c>
      <c r="AJ57">
        <f>-SUMIFS([1]BIOPRODUCTS!$E$2:$E$32,[1]BIOPRODUCTS!$A$2:$A$32,$B57,[1]BIOPRODUCTS!$F$2:$F$32,"SALI",[1]BIOPRODUCTS!$I$2:$I$32,"&gt;="&amp;AJ$2,[1]BIOPRODUCTS!$I$2:$I$32,"&lt;"&amp;AK$2)</f>
        <v>0</v>
      </c>
      <c r="AK57">
        <f>-SUMIFS([1]BIOPRODUCTS!$E$2:$E$32,[1]BIOPRODUCTS!$A$2:$A$32,$B57,[1]BIOPRODUCTS!$F$2:$F$32,"SALI",[1]BIOPRODUCTS!$I$2:$I$32,"&gt;="&amp;AK$2,[1]BIOPRODUCTS!$I$2:$I$32,"&lt;"&amp;AL$2)</f>
        <v>0</v>
      </c>
      <c r="AL57">
        <f>-SUMIFS([1]BIOPRODUCTS!$E$2:$E$32,[1]BIOPRODUCTS!$A$2:$A$32,$B57,[1]BIOPRODUCTS!$F$2:$F$32,"SALI",[1]BIOPRODUCTS!$I$2:$I$32,"&gt;="&amp;AL$2,[1]BIOPRODUCTS!$I$2:$I$32,"&lt;"&amp;AM$2)</f>
        <v>0</v>
      </c>
      <c r="AN57">
        <f t="shared" si="2"/>
        <v>0</v>
      </c>
      <c r="AO57">
        <f t="shared" si="1"/>
        <v>37</v>
      </c>
    </row>
    <row r="58" spans="2:41" ht="15.75" thickBot="1" x14ac:dyDescent="0.3">
      <c r="B58" s="2" t="s">
        <v>55</v>
      </c>
      <c r="C58">
        <f>-SUMIFS([1]BIOPRODUCTS!$E$2:$E$32,[1]BIOPRODUCTS!$A$2:$A$32,$B58,[1]BIOPRODUCTS!$F$2:$F$32,"SALI",[1]BIOPRODUCTS!$I$2:$I$32,"&gt;="&amp;C$2,[1]BIOPRODUCTS!$I$2:$I$32,"&lt;"&amp;D$2)</f>
        <v>0</v>
      </c>
      <c r="D58">
        <f>-SUMIFS([1]BIOPRODUCTS!$E$2:$E$32,[1]BIOPRODUCTS!$A$2:$A$32,$B58,[1]BIOPRODUCTS!$F$2:$F$32,"SALI",[1]BIOPRODUCTS!$I$2:$I$32,"&gt;="&amp;D$2,[1]BIOPRODUCTS!$I$2:$I$32,"&lt;"&amp;E$2)</f>
        <v>0</v>
      </c>
      <c r="E58">
        <f>-SUMIFS([1]BIOPRODUCTS!$E$2:$E$32,[1]BIOPRODUCTS!$A$2:$A$32,$B58,[1]BIOPRODUCTS!$F$2:$F$32,"SALI",[1]BIOPRODUCTS!$I$2:$I$32,"&gt;="&amp;E$2,[1]BIOPRODUCTS!$I$2:$I$32,"&lt;"&amp;F$2)</f>
        <v>0</v>
      </c>
      <c r="F58">
        <f>-SUMIFS([1]BIOPRODUCTS!$E$2:$E$32,[1]BIOPRODUCTS!$A$2:$A$32,$B58,[1]BIOPRODUCTS!$F$2:$F$32,"SALI",[1]BIOPRODUCTS!$I$2:$I$32,"&gt;="&amp;F$2,[1]BIOPRODUCTS!$I$2:$I$32,"&lt;"&amp;G$2)</f>
        <v>0</v>
      </c>
      <c r="G58">
        <f>-SUMIFS([1]BIOPRODUCTS!$E$2:$E$32,[1]BIOPRODUCTS!$A$2:$A$32,$B58,[1]BIOPRODUCTS!$F$2:$F$32,"SALI",[1]BIOPRODUCTS!$I$2:$I$32,"&gt;="&amp;G$2,[1]BIOPRODUCTS!$I$2:$I$32,"&lt;"&amp;H$2)</f>
        <v>0</v>
      </c>
      <c r="H58">
        <f>-SUMIFS([1]BIOPRODUCTS!$E$2:$E$32,[1]BIOPRODUCTS!$A$2:$A$32,$B58,[1]BIOPRODUCTS!$F$2:$F$32,"SALI",[1]BIOPRODUCTS!$I$2:$I$32,"&gt;="&amp;H$2,[1]BIOPRODUCTS!$I$2:$I$32,"&lt;"&amp;I$2)</f>
        <v>0</v>
      </c>
      <c r="I58">
        <f>-SUMIFS([1]BIOPRODUCTS!$E$2:$E$32,[1]BIOPRODUCTS!$A$2:$A$32,$B58,[1]BIOPRODUCTS!$F$2:$F$32,"SALI",[1]BIOPRODUCTS!$I$2:$I$32,"&gt;="&amp;I$2,[1]BIOPRODUCTS!$I$2:$I$32,"&lt;"&amp;J$2)</f>
        <v>0</v>
      </c>
      <c r="J58">
        <f>-SUMIFS([1]BIOPRODUCTS!$E$2:$E$32,[1]BIOPRODUCTS!$A$2:$A$32,$B58,[1]BIOPRODUCTS!$F$2:$F$32,"SALI",[1]BIOPRODUCTS!$I$2:$I$32,"&gt;="&amp;J$2,[1]BIOPRODUCTS!$I$2:$I$32,"&lt;"&amp;K$2)</f>
        <v>0</v>
      </c>
      <c r="K58">
        <f>-SUMIFS([1]BIOPRODUCTS!$E$2:$E$32,[1]BIOPRODUCTS!$A$2:$A$32,$B58,[1]BIOPRODUCTS!$F$2:$F$32,"SALI",[1]BIOPRODUCTS!$I$2:$I$32,"&gt;="&amp;K$2,[1]BIOPRODUCTS!$I$2:$I$32,"&lt;"&amp;L$2)</f>
        <v>0</v>
      </c>
      <c r="L58">
        <f>-SUMIFS([1]BIOPRODUCTS!$E$2:$E$32,[1]BIOPRODUCTS!$A$2:$A$32,$B58,[1]BIOPRODUCTS!$F$2:$F$32,"SALI",[1]BIOPRODUCTS!$I$2:$I$32,"&gt;="&amp;L$2,[1]BIOPRODUCTS!$I$2:$I$32,"&lt;"&amp;M$2)</f>
        <v>0</v>
      </c>
      <c r="M58">
        <f>-SUMIFS([1]BIOPRODUCTS!$E$2:$E$32,[1]BIOPRODUCTS!$A$2:$A$32,$B58,[1]BIOPRODUCTS!$F$2:$F$32,"SALI",[1]BIOPRODUCTS!$I$2:$I$32,"&gt;="&amp;M$2,[1]BIOPRODUCTS!$I$2:$I$32,"&lt;"&amp;N$2)</f>
        <v>0</v>
      </c>
      <c r="N58">
        <f>-SUMIFS([1]BIOPRODUCTS!$E$2:$E$32,[1]BIOPRODUCTS!$A$2:$A$32,$B58,[1]BIOPRODUCTS!$F$2:$F$32,"SALI",[1]BIOPRODUCTS!$I$2:$I$32,"&gt;="&amp;N$2,[1]BIOPRODUCTS!$I$2:$I$32,"&lt;"&amp;O$2)</f>
        <v>0</v>
      </c>
      <c r="O58">
        <f>-SUMIFS([1]BIOPRODUCTS!$E$2:$E$32,[1]BIOPRODUCTS!$A$2:$A$32,$B58,[1]BIOPRODUCTS!$F$2:$F$32,"SALI",[1]BIOPRODUCTS!$I$2:$I$32,"&gt;="&amp;O$2,[1]BIOPRODUCTS!$I$2:$I$32,"&lt;"&amp;P$2)</f>
        <v>0</v>
      </c>
      <c r="P58">
        <f>-SUMIFS([1]BIOPRODUCTS!$E$2:$E$32,[1]BIOPRODUCTS!$A$2:$A$32,$B58,[1]BIOPRODUCTS!$F$2:$F$32,"SALI",[1]BIOPRODUCTS!$I$2:$I$32,"&gt;="&amp;P$2,[1]BIOPRODUCTS!$I$2:$I$32,"&lt;"&amp;Q$2)</f>
        <v>0</v>
      </c>
      <c r="Q58">
        <f>-SUMIFS([1]BIOPRODUCTS!$E$2:$E$32,[1]BIOPRODUCTS!$A$2:$A$32,$B58,[1]BIOPRODUCTS!$F$2:$F$32,"SALI",[1]BIOPRODUCTS!$I$2:$I$32,"&gt;="&amp;Q$2,[1]BIOPRODUCTS!$I$2:$I$32,"&lt;"&amp;R$2)</f>
        <v>0</v>
      </c>
      <c r="R58">
        <f>-SUMIFS([1]BIOPRODUCTS!$E$2:$E$32,[1]BIOPRODUCTS!$A$2:$A$32,$B58,[1]BIOPRODUCTS!$F$2:$F$32,"SALI",[1]BIOPRODUCTS!$I$2:$I$32,"&gt;="&amp;R$2,[1]BIOPRODUCTS!$I$2:$I$32,"&lt;"&amp;S$2)</f>
        <v>0</v>
      </c>
      <c r="S58">
        <f>-SUMIFS([1]BIOPRODUCTS!$E$2:$E$32,[1]BIOPRODUCTS!$A$2:$A$32,$B58,[1]BIOPRODUCTS!$F$2:$F$32,"SALI",[1]BIOPRODUCTS!$I$2:$I$32,"&gt;="&amp;S$2,[1]BIOPRODUCTS!$I$2:$I$32,"&lt;"&amp;T$2)</f>
        <v>0</v>
      </c>
      <c r="T58">
        <f>-SUMIFS([1]BIOPRODUCTS!$E$2:$E$32,[1]BIOPRODUCTS!$A$2:$A$32,$B58,[1]BIOPRODUCTS!$F$2:$F$32,"SALI",[1]BIOPRODUCTS!$I$2:$I$32,"&gt;="&amp;T$2,[1]BIOPRODUCTS!$I$2:$I$32,"&lt;"&amp;U$2)</f>
        <v>0</v>
      </c>
      <c r="U58">
        <f>-SUMIFS([1]BIOPRODUCTS!$E$2:$E$32,[1]BIOPRODUCTS!$A$2:$A$32,$B58,[1]BIOPRODUCTS!$F$2:$F$32,"SALI",[1]BIOPRODUCTS!$I$2:$I$32,"&gt;="&amp;U$2,[1]BIOPRODUCTS!$I$2:$I$32,"&lt;"&amp;V$2)</f>
        <v>0</v>
      </c>
      <c r="V58">
        <f>-SUMIFS([1]BIOPRODUCTS!$E$2:$E$32,[1]BIOPRODUCTS!$A$2:$A$32,$B58,[1]BIOPRODUCTS!$F$2:$F$32,"SALI",[1]BIOPRODUCTS!$I$2:$I$32,"&gt;="&amp;V$2,[1]BIOPRODUCTS!$I$2:$I$32,"&lt;"&amp;W$2)</f>
        <v>0</v>
      </c>
      <c r="W58">
        <f>-SUMIFS([1]BIOPRODUCTS!$E$2:$E$32,[1]BIOPRODUCTS!$A$2:$A$32,$B58,[1]BIOPRODUCTS!$F$2:$F$32,"SALI",[1]BIOPRODUCTS!$I$2:$I$32,"&gt;="&amp;W$2,[1]BIOPRODUCTS!$I$2:$I$32,"&lt;"&amp;X$2)</f>
        <v>0</v>
      </c>
      <c r="X58">
        <f>-SUMIFS([1]BIOPRODUCTS!$E$2:$E$32,[1]BIOPRODUCTS!$A$2:$A$32,$B58,[1]BIOPRODUCTS!$F$2:$F$32,"SALI",[1]BIOPRODUCTS!$I$2:$I$32,"&gt;="&amp;X$2,[1]BIOPRODUCTS!$I$2:$I$32,"&lt;"&amp;Y$2)</f>
        <v>0</v>
      </c>
      <c r="Y58">
        <f>-SUMIFS([1]BIOPRODUCTS!$E$2:$E$32,[1]BIOPRODUCTS!$A$2:$A$32,$B58,[1]BIOPRODUCTS!$F$2:$F$32,"SALI",[1]BIOPRODUCTS!$I$2:$I$32,"&gt;="&amp;Y$2,[1]BIOPRODUCTS!$I$2:$I$32,"&lt;"&amp;Z$2)</f>
        <v>0</v>
      </c>
      <c r="Z58">
        <f>-SUMIFS([1]BIOPRODUCTS!$E$2:$E$32,[1]BIOPRODUCTS!$A$2:$A$32,$B58,[1]BIOPRODUCTS!$F$2:$F$32,"SALI",[1]BIOPRODUCTS!$I$2:$I$32,"&gt;="&amp;Z$2,[1]BIOPRODUCTS!$I$2:$I$32,"&lt;"&amp;AA$2)</f>
        <v>0</v>
      </c>
      <c r="AA58">
        <f>-SUMIFS([1]BIOPRODUCTS!$E$2:$E$32,[1]BIOPRODUCTS!$A$2:$A$32,$B58,[1]BIOPRODUCTS!$F$2:$F$32,"SALI",[1]BIOPRODUCTS!$I$2:$I$32,"&gt;="&amp;AA$2,[1]BIOPRODUCTS!$I$2:$I$32,"&lt;"&amp;AB$2)</f>
        <v>0</v>
      </c>
      <c r="AB58">
        <f>-SUMIFS([1]BIOPRODUCTS!$E$2:$E$32,[1]BIOPRODUCTS!$A$2:$A$32,$B58,[1]BIOPRODUCTS!$F$2:$F$32,"SALI",[1]BIOPRODUCTS!$I$2:$I$32,"&gt;="&amp;AB$2,[1]BIOPRODUCTS!$I$2:$I$32,"&lt;"&amp;AC$2)</f>
        <v>0</v>
      </c>
      <c r="AC58">
        <f>-SUMIFS([1]BIOPRODUCTS!$E$2:$E$32,[1]BIOPRODUCTS!$A$2:$A$32,$B58,[1]BIOPRODUCTS!$F$2:$F$32,"SALI",[1]BIOPRODUCTS!$I$2:$I$32,"&gt;="&amp;AC$2,[1]BIOPRODUCTS!$I$2:$I$32,"&lt;"&amp;AD$2)</f>
        <v>0</v>
      </c>
      <c r="AD58">
        <f>-SUMIFS([1]BIOPRODUCTS!$E$2:$E$32,[1]BIOPRODUCTS!$A$2:$A$32,$B58,[1]BIOPRODUCTS!$F$2:$F$32,"SALI",[1]BIOPRODUCTS!$I$2:$I$32,"&gt;="&amp;AD$2,[1]BIOPRODUCTS!$I$2:$I$32,"&lt;"&amp;AE$2)</f>
        <v>0</v>
      </c>
      <c r="AE58">
        <f>-SUMIFS([1]BIOPRODUCTS!$E$2:$E$32,[1]BIOPRODUCTS!$A$2:$A$32,$B58,[1]BIOPRODUCTS!$F$2:$F$32,"SALI",[1]BIOPRODUCTS!$I$2:$I$32,"&gt;="&amp;AE$2,[1]BIOPRODUCTS!$I$2:$I$32,"&lt;"&amp;AF$2)</f>
        <v>0</v>
      </c>
      <c r="AF58">
        <f>-SUMIFS([1]BIOPRODUCTS!$E$2:$E$32,[1]BIOPRODUCTS!$A$2:$A$32,$B58,[1]BIOPRODUCTS!$F$2:$F$32,"SALI",[1]BIOPRODUCTS!$I$2:$I$32,"&gt;="&amp;AF$2,[1]BIOPRODUCTS!$I$2:$I$32,"&lt;"&amp;AG$2)</f>
        <v>0</v>
      </c>
      <c r="AG58">
        <f>-SUMIFS([1]BIOPRODUCTS!$E$2:$E$32,[1]BIOPRODUCTS!$A$2:$A$32,$B58,[1]BIOPRODUCTS!$F$2:$F$32,"SALI",[1]BIOPRODUCTS!$I$2:$I$32,"&gt;="&amp;AG$2,[1]BIOPRODUCTS!$I$2:$I$32,"&lt;"&amp;AH$2)</f>
        <v>0</v>
      </c>
      <c r="AH58">
        <f>-SUMIFS([1]BIOPRODUCTS!$E$2:$E$32,[1]BIOPRODUCTS!$A$2:$A$32,$B58,[1]BIOPRODUCTS!$F$2:$F$32,"SALI",[1]BIOPRODUCTS!$I$2:$I$32,"&gt;="&amp;AH$2,[1]BIOPRODUCTS!$I$2:$I$32,"&lt;"&amp;AI$2)</f>
        <v>0</v>
      </c>
      <c r="AI58">
        <f>-SUMIFS([1]BIOPRODUCTS!$E$2:$E$32,[1]BIOPRODUCTS!$A$2:$A$32,$B58,[1]BIOPRODUCTS!$F$2:$F$32,"SALI",[1]BIOPRODUCTS!$I$2:$I$32,"&gt;="&amp;AI$2,[1]BIOPRODUCTS!$I$2:$I$32,"&lt;"&amp;AJ$2)</f>
        <v>0</v>
      </c>
      <c r="AJ58">
        <f>-SUMIFS([1]BIOPRODUCTS!$E$2:$E$32,[1]BIOPRODUCTS!$A$2:$A$32,$B58,[1]BIOPRODUCTS!$F$2:$F$32,"SALI",[1]BIOPRODUCTS!$I$2:$I$32,"&gt;="&amp;AJ$2,[1]BIOPRODUCTS!$I$2:$I$32,"&lt;"&amp;AK$2)</f>
        <v>0</v>
      </c>
      <c r="AK58">
        <f>-SUMIFS([1]BIOPRODUCTS!$E$2:$E$32,[1]BIOPRODUCTS!$A$2:$A$32,$B58,[1]BIOPRODUCTS!$F$2:$F$32,"SALI",[1]BIOPRODUCTS!$I$2:$I$32,"&gt;="&amp;AK$2,[1]BIOPRODUCTS!$I$2:$I$32,"&lt;"&amp;AL$2)</f>
        <v>0</v>
      </c>
      <c r="AL58">
        <f>-SUMIFS([1]BIOPRODUCTS!$E$2:$E$32,[1]BIOPRODUCTS!$A$2:$A$32,$B58,[1]BIOPRODUCTS!$F$2:$F$32,"SALI",[1]BIOPRODUCTS!$I$2:$I$32,"&gt;="&amp;AL$2,[1]BIOPRODUCTS!$I$2:$I$32,"&lt;"&amp;AM$2)</f>
        <v>0</v>
      </c>
      <c r="AN58">
        <f t="shared" si="2"/>
        <v>0</v>
      </c>
      <c r="AO58">
        <f t="shared" si="1"/>
        <v>37</v>
      </c>
    </row>
    <row r="59" spans="2:41" ht="15.75" thickBot="1" x14ac:dyDescent="0.3">
      <c r="B59" s="2" t="s">
        <v>56</v>
      </c>
      <c r="C59">
        <f>-SUMIFS([1]BIOPRODUCTS!$E$2:$E$32,[1]BIOPRODUCTS!$A$2:$A$32,$B59,[1]BIOPRODUCTS!$F$2:$F$32,"SALI",[1]BIOPRODUCTS!$I$2:$I$32,"&gt;="&amp;C$2,[1]BIOPRODUCTS!$I$2:$I$32,"&lt;"&amp;D$2)</f>
        <v>0</v>
      </c>
      <c r="D59">
        <f>-SUMIFS([1]BIOPRODUCTS!$E$2:$E$32,[1]BIOPRODUCTS!$A$2:$A$32,$B59,[1]BIOPRODUCTS!$F$2:$F$32,"SALI",[1]BIOPRODUCTS!$I$2:$I$32,"&gt;="&amp;D$2,[1]BIOPRODUCTS!$I$2:$I$32,"&lt;"&amp;E$2)</f>
        <v>0</v>
      </c>
      <c r="E59">
        <f>-SUMIFS([1]BIOPRODUCTS!$E$2:$E$32,[1]BIOPRODUCTS!$A$2:$A$32,$B59,[1]BIOPRODUCTS!$F$2:$F$32,"SALI",[1]BIOPRODUCTS!$I$2:$I$32,"&gt;="&amp;E$2,[1]BIOPRODUCTS!$I$2:$I$32,"&lt;"&amp;F$2)</f>
        <v>0</v>
      </c>
      <c r="F59">
        <f>-SUMIFS([1]BIOPRODUCTS!$E$2:$E$32,[1]BIOPRODUCTS!$A$2:$A$32,$B59,[1]BIOPRODUCTS!$F$2:$F$32,"SALI",[1]BIOPRODUCTS!$I$2:$I$32,"&gt;="&amp;F$2,[1]BIOPRODUCTS!$I$2:$I$32,"&lt;"&amp;G$2)</f>
        <v>0</v>
      </c>
      <c r="G59">
        <f>-SUMIFS([1]BIOPRODUCTS!$E$2:$E$32,[1]BIOPRODUCTS!$A$2:$A$32,$B59,[1]BIOPRODUCTS!$F$2:$F$32,"SALI",[1]BIOPRODUCTS!$I$2:$I$32,"&gt;="&amp;G$2,[1]BIOPRODUCTS!$I$2:$I$32,"&lt;"&amp;H$2)</f>
        <v>0</v>
      </c>
      <c r="H59">
        <f>-SUMIFS([1]BIOPRODUCTS!$E$2:$E$32,[1]BIOPRODUCTS!$A$2:$A$32,$B59,[1]BIOPRODUCTS!$F$2:$F$32,"SALI",[1]BIOPRODUCTS!$I$2:$I$32,"&gt;="&amp;H$2,[1]BIOPRODUCTS!$I$2:$I$32,"&lt;"&amp;I$2)</f>
        <v>0</v>
      </c>
      <c r="I59">
        <f>-SUMIFS([1]BIOPRODUCTS!$E$2:$E$32,[1]BIOPRODUCTS!$A$2:$A$32,$B59,[1]BIOPRODUCTS!$F$2:$F$32,"SALI",[1]BIOPRODUCTS!$I$2:$I$32,"&gt;="&amp;I$2,[1]BIOPRODUCTS!$I$2:$I$32,"&lt;"&amp;J$2)</f>
        <v>0</v>
      </c>
      <c r="J59">
        <f>-SUMIFS([1]BIOPRODUCTS!$E$2:$E$32,[1]BIOPRODUCTS!$A$2:$A$32,$B59,[1]BIOPRODUCTS!$F$2:$F$32,"SALI",[1]BIOPRODUCTS!$I$2:$I$32,"&gt;="&amp;J$2,[1]BIOPRODUCTS!$I$2:$I$32,"&lt;"&amp;K$2)</f>
        <v>0</v>
      </c>
      <c r="K59">
        <f>-SUMIFS([1]BIOPRODUCTS!$E$2:$E$32,[1]BIOPRODUCTS!$A$2:$A$32,$B59,[1]BIOPRODUCTS!$F$2:$F$32,"SALI",[1]BIOPRODUCTS!$I$2:$I$32,"&gt;="&amp;K$2,[1]BIOPRODUCTS!$I$2:$I$32,"&lt;"&amp;L$2)</f>
        <v>0</v>
      </c>
      <c r="L59">
        <f>-SUMIFS([1]BIOPRODUCTS!$E$2:$E$32,[1]BIOPRODUCTS!$A$2:$A$32,$B59,[1]BIOPRODUCTS!$F$2:$F$32,"SALI",[1]BIOPRODUCTS!$I$2:$I$32,"&gt;="&amp;L$2,[1]BIOPRODUCTS!$I$2:$I$32,"&lt;"&amp;M$2)</f>
        <v>0</v>
      </c>
      <c r="M59">
        <f>-SUMIFS([1]BIOPRODUCTS!$E$2:$E$32,[1]BIOPRODUCTS!$A$2:$A$32,$B59,[1]BIOPRODUCTS!$F$2:$F$32,"SALI",[1]BIOPRODUCTS!$I$2:$I$32,"&gt;="&amp;M$2,[1]BIOPRODUCTS!$I$2:$I$32,"&lt;"&amp;N$2)</f>
        <v>0</v>
      </c>
      <c r="N59">
        <f>-SUMIFS([1]BIOPRODUCTS!$E$2:$E$32,[1]BIOPRODUCTS!$A$2:$A$32,$B59,[1]BIOPRODUCTS!$F$2:$F$32,"SALI",[1]BIOPRODUCTS!$I$2:$I$32,"&gt;="&amp;N$2,[1]BIOPRODUCTS!$I$2:$I$32,"&lt;"&amp;O$2)</f>
        <v>0</v>
      </c>
      <c r="O59">
        <f>-SUMIFS([1]BIOPRODUCTS!$E$2:$E$32,[1]BIOPRODUCTS!$A$2:$A$32,$B59,[1]BIOPRODUCTS!$F$2:$F$32,"SALI",[1]BIOPRODUCTS!$I$2:$I$32,"&gt;="&amp;O$2,[1]BIOPRODUCTS!$I$2:$I$32,"&lt;"&amp;P$2)</f>
        <v>0</v>
      </c>
      <c r="P59">
        <f>-SUMIFS([1]BIOPRODUCTS!$E$2:$E$32,[1]BIOPRODUCTS!$A$2:$A$32,$B59,[1]BIOPRODUCTS!$F$2:$F$32,"SALI",[1]BIOPRODUCTS!$I$2:$I$32,"&gt;="&amp;P$2,[1]BIOPRODUCTS!$I$2:$I$32,"&lt;"&amp;Q$2)</f>
        <v>0</v>
      </c>
      <c r="Q59">
        <f>-SUMIFS([1]BIOPRODUCTS!$E$2:$E$32,[1]BIOPRODUCTS!$A$2:$A$32,$B59,[1]BIOPRODUCTS!$F$2:$F$32,"SALI",[1]BIOPRODUCTS!$I$2:$I$32,"&gt;="&amp;Q$2,[1]BIOPRODUCTS!$I$2:$I$32,"&lt;"&amp;R$2)</f>
        <v>0</v>
      </c>
      <c r="R59">
        <f>-SUMIFS([1]BIOPRODUCTS!$E$2:$E$32,[1]BIOPRODUCTS!$A$2:$A$32,$B59,[1]BIOPRODUCTS!$F$2:$F$32,"SALI",[1]BIOPRODUCTS!$I$2:$I$32,"&gt;="&amp;R$2,[1]BIOPRODUCTS!$I$2:$I$32,"&lt;"&amp;S$2)</f>
        <v>0</v>
      </c>
      <c r="S59">
        <f>-SUMIFS([1]BIOPRODUCTS!$E$2:$E$32,[1]BIOPRODUCTS!$A$2:$A$32,$B59,[1]BIOPRODUCTS!$F$2:$F$32,"SALI",[1]BIOPRODUCTS!$I$2:$I$32,"&gt;="&amp;S$2,[1]BIOPRODUCTS!$I$2:$I$32,"&lt;"&amp;T$2)</f>
        <v>0</v>
      </c>
      <c r="T59">
        <f>-SUMIFS([1]BIOPRODUCTS!$E$2:$E$32,[1]BIOPRODUCTS!$A$2:$A$32,$B59,[1]BIOPRODUCTS!$F$2:$F$32,"SALI",[1]BIOPRODUCTS!$I$2:$I$32,"&gt;="&amp;T$2,[1]BIOPRODUCTS!$I$2:$I$32,"&lt;"&amp;U$2)</f>
        <v>0</v>
      </c>
      <c r="U59">
        <f>-SUMIFS([1]BIOPRODUCTS!$E$2:$E$32,[1]BIOPRODUCTS!$A$2:$A$32,$B59,[1]BIOPRODUCTS!$F$2:$F$32,"SALI",[1]BIOPRODUCTS!$I$2:$I$32,"&gt;="&amp;U$2,[1]BIOPRODUCTS!$I$2:$I$32,"&lt;"&amp;V$2)</f>
        <v>0</v>
      </c>
      <c r="V59">
        <f>-SUMIFS([1]BIOPRODUCTS!$E$2:$E$32,[1]BIOPRODUCTS!$A$2:$A$32,$B59,[1]BIOPRODUCTS!$F$2:$F$32,"SALI",[1]BIOPRODUCTS!$I$2:$I$32,"&gt;="&amp;V$2,[1]BIOPRODUCTS!$I$2:$I$32,"&lt;"&amp;W$2)</f>
        <v>0</v>
      </c>
      <c r="W59">
        <f>-SUMIFS([1]BIOPRODUCTS!$E$2:$E$32,[1]BIOPRODUCTS!$A$2:$A$32,$B59,[1]BIOPRODUCTS!$F$2:$F$32,"SALI",[1]BIOPRODUCTS!$I$2:$I$32,"&gt;="&amp;W$2,[1]BIOPRODUCTS!$I$2:$I$32,"&lt;"&amp;X$2)</f>
        <v>0</v>
      </c>
      <c r="X59">
        <f>-SUMIFS([1]BIOPRODUCTS!$E$2:$E$32,[1]BIOPRODUCTS!$A$2:$A$32,$B59,[1]BIOPRODUCTS!$F$2:$F$32,"SALI",[1]BIOPRODUCTS!$I$2:$I$32,"&gt;="&amp;X$2,[1]BIOPRODUCTS!$I$2:$I$32,"&lt;"&amp;Y$2)</f>
        <v>0</v>
      </c>
      <c r="Y59">
        <f>-SUMIFS([1]BIOPRODUCTS!$E$2:$E$32,[1]BIOPRODUCTS!$A$2:$A$32,$B59,[1]BIOPRODUCTS!$F$2:$F$32,"SALI",[1]BIOPRODUCTS!$I$2:$I$32,"&gt;="&amp;Y$2,[1]BIOPRODUCTS!$I$2:$I$32,"&lt;"&amp;Z$2)</f>
        <v>0</v>
      </c>
      <c r="Z59">
        <f>-SUMIFS([1]BIOPRODUCTS!$E$2:$E$32,[1]BIOPRODUCTS!$A$2:$A$32,$B59,[1]BIOPRODUCTS!$F$2:$F$32,"SALI",[1]BIOPRODUCTS!$I$2:$I$32,"&gt;="&amp;Z$2,[1]BIOPRODUCTS!$I$2:$I$32,"&lt;"&amp;AA$2)</f>
        <v>0</v>
      </c>
      <c r="AA59">
        <f>-SUMIFS([1]BIOPRODUCTS!$E$2:$E$32,[1]BIOPRODUCTS!$A$2:$A$32,$B59,[1]BIOPRODUCTS!$F$2:$F$32,"SALI",[1]BIOPRODUCTS!$I$2:$I$32,"&gt;="&amp;AA$2,[1]BIOPRODUCTS!$I$2:$I$32,"&lt;"&amp;AB$2)</f>
        <v>0</v>
      </c>
      <c r="AB59">
        <f>-SUMIFS([1]BIOPRODUCTS!$E$2:$E$32,[1]BIOPRODUCTS!$A$2:$A$32,$B59,[1]BIOPRODUCTS!$F$2:$F$32,"SALI",[1]BIOPRODUCTS!$I$2:$I$32,"&gt;="&amp;AB$2,[1]BIOPRODUCTS!$I$2:$I$32,"&lt;"&amp;AC$2)</f>
        <v>0</v>
      </c>
      <c r="AC59">
        <f>-SUMIFS([1]BIOPRODUCTS!$E$2:$E$32,[1]BIOPRODUCTS!$A$2:$A$32,$B59,[1]BIOPRODUCTS!$F$2:$F$32,"SALI",[1]BIOPRODUCTS!$I$2:$I$32,"&gt;="&amp;AC$2,[1]BIOPRODUCTS!$I$2:$I$32,"&lt;"&amp;AD$2)</f>
        <v>0</v>
      </c>
      <c r="AD59">
        <f>-SUMIFS([1]BIOPRODUCTS!$E$2:$E$32,[1]BIOPRODUCTS!$A$2:$A$32,$B59,[1]BIOPRODUCTS!$F$2:$F$32,"SALI",[1]BIOPRODUCTS!$I$2:$I$32,"&gt;="&amp;AD$2,[1]BIOPRODUCTS!$I$2:$I$32,"&lt;"&amp;AE$2)</f>
        <v>0</v>
      </c>
      <c r="AE59">
        <f>-SUMIFS([1]BIOPRODUCTS!$E$2:$E$32,[1]BIOPRODUCTS!$A$2:$A$32,$B59,[1]BIOPRODUCTS!$F$2:$F$32,"SALI",[1]BIOPRODUCTS!$I$2:$I$32,"&gt;="&amp;AE$2,[1]BIOPRODUCTS!$I$2:$I$32,"&lt;"&amp;AF$2)</f>
        <v>0</v>
      </c>
      <c r="AF59">
        <f>-SUMIFS([1]BIOPRODUCTS!$E$2:$E$32,[1]BIOPRODUCTS!$A$2:$A$32,$B59,[1]BIOPRODUCTS!$F$2:$F$32,"SALI",[1]BIOPRODUCTS!$I$2:$I$32,"&gt;="&amp;AF$2,[1]BIOPRODUCTS!$I$2:$I$32,"&lt;"&amp;AG$2)</f>
        <v>0</v>
      </c>
      <c r="AG59">
        <f>-SUMIFS([1]BIOPRODUCTS!$E$2:$E$32,[1]BIOPRODUCTS!$A$2:$A$32,$B59,[1]BIOPRODUCTS!$F$2:$F$32,"SALI",[1]BIOPRODUCTS!$I$2:$I$32,"&gt;="&amp;AG$2,[1]BIOPRODUCTS!$I$2:$I$32,"&lt;"&amp;AH$2)</f>
        <v>0</v>
      </c>
      <c r="AH59">
        <f>-SUMIFS([1]BIOPRODUCTS!$E$2:$E$32,[1]BIOPRODUCTS!$A$2:$A$32,$B59,[1]BIOPRODUCTS!$F$2:$F$32,"SALI",[1]BIOPRODUCTS!$I$2:$I$32,"&gt;="&amp;AH$2,[1]BIOPRODUCTS!$I$2:$I$32,"&lt;"&amp;AI$2)</f>
        <v>0</v>
      </c>
      <c r="AI59">
        <f>-SUMIFS([1]BIOPRODUCTS!$E$2:$E$32,[1]BIOPRODUCTS!$A$2:$A$32,$B59,[1]BIOPRODUCTS!$F$2:$F$32,"SALI",[1]BIOPRODUCTS!$I$2:$I$32,"&gt;="&amp;AI$2,[1]BIOPRODUCTS!$I$2:$I$32,"&lt;"&amp;AJ$2)</f>
        <v>0</v>
      </c>
      <c r="AJ59">
        <f>-SUMIFS([1]BIOPRODUCTS!$E$2:$E$32,[1]BIOPRODUCTS!$A$2:$A$32,$B59,[1]BIOPRODUCTS!$F$2:$F$32,"SALI",[1]BIOPRODUCTS!$I$2:$I$32,"&gt;="&amp;AJ$2,[1]BIOPRODUCTS!$I$2:$I$32,"&lt;"&amp;AK$2)</f>
        <v>0</v>
      </c>
      <c r="AK59">
        <f>-SUMIFS([1]BIOPRODUCTS!$E$2:$E$32,[1]BIOPRODUCTS!$A$2:$A$32,$B59,[1]BIOPRODUCTS!$F$2:$F$32,"SALI",[1]BIOPRODUCTS!$I$2:$I$32,"&gt;="&amp;AK$2,[1]BIOPRODUCTS!$I$2:$I$32,"&lt;"&amp;AL$2)</f>
        <v>0</v>
      </c>
      <c r="AL59">
        <f>-SUMIFS([1]BIOPRODUCTS!$E$2:$E$32,[1]BIOPRODUCTS!$A$2:$A$32,$B59,[1]BIOPRODUCTS!$F$2:$F$32,"SALI",[1]BIOPRODUCTS!$I$2:$I$32,"&gt;="&amp;AL$2,[1]BIOPRODUCTS!$I$2:$I$32,"&lt;"&amp;AM$2)</f>
        <v>0</v>
      </c>
      <c r="AN59">
        <f t="shared" si="2"/>
        <v>0</v>
      </c>
      <c r="AO59">
        <f t="shared" si="1"/>
        <v>37</v>
      </c>
    </row>
    <row r="60" spans="2:41" ht="15.75" thickBot="1" x14ac:dyDescent="0.3">
      <c r="B60" s="2" t="s">
        <v>57</v>
      </c>
      <c r="C60">
        <f>-SUMIFS([1]BIOPRODUCTS!$E$2:$E$32,[1]BIOPRODUCTS!$A$2:$A$32,$B60,[1]BIOPRODUCTS!$F$2:$F$32,"SALI",[1]BIOPRODUCTS!$I$2:$I$32,"&gt;="&amp;C$2,[1]BIOPRODUCTS!$I$2:$I$32,"&lt;"&amp;D$2)</f>
        <v>0</v>
      </c>
      <c r="D60">
        <f>-SUMIFS([1]BIOPRODUCTS!$E$2:$E$32,[1]BIOPRODUCTS!$A$2:$A$32,$B60,[1]BIOPRODUCTS!$F$2:$F$32,"SALI",[1]BIOPRODUCTS!$I$2:$I$32,"&gt;="&amp;D$2,[1]BIOPRODUCTS!$I$2:$I$32,"&lt;"&amp;E$2)</f>
        <v>0</v>
      </c>
      <c r="E60">
        <f>-SUMIFS([1]BIOPRODUCTS!$E$2:$E$32,[1]BIOPRODUCTS!$A$2:$A$32,$B60,[1]BIOPRODUCTS!$F$2:$F$32,"SALI",[1]BIOPRODUCTS!$I$2:$I$32,"&gt;="&amp;E$2,[1]BIOPRODUCTS!$I$2:$I$32,"&lt;"&amp;F$2)</f>
        <v>0</v>
      </c>
      <c r="F60">
        <f>-SUMIFS([1]BIOPRODUCTS!$E$2:$E$32,[1]BIOPRODUCTS!$A$2:$A$32,$B60,[1]BIOPRODUCTS!$F$2:$F$32,"SALI",[1]BIOPRODUCTS!$I$2:$I$32,"&gt;="&amp;F$2,[1]BIOPRODUCTS!$I$2:$I$32,"&lt;"&amp;G$2)</f>
        <v>0</v>
      </c>
      <c r="G60">
        <f>-SUMIFS([1]BIOPRODUCTS!$E$2:$E$32,[1]BIOPRODUCTS!$A$2:$A$32,$B60,[1]BIOPRODUCTS!$F$2:$F$32,"SALI",[1]BIOPRODUCTS!$I$2:$I$32,"&gt;="&amp;G$2,[1]BIOPRODUCTS!$I$2:$I$32,"&lt;"&amp;H$2)</f>
        <v>0</v>
      </c>
      <c r="H60">
        <f>-SUMIFS([1]BIOPRODUCTS!$E$2:$E$32,[1]BIOPRODUCTS!$A$2:$A$32,$B60,[1]BIOPRODUCTS!$F$2:$F$32,"SALI",[1]BIOPRODUCTS!$I$2:$I$32,"&gt;="&amp;H$2,[1]BIOPRODUCTS!$I$2:$I$32,"&lt;"&amp;I$2)</f>
        <v>0</v>
      </c>
      <c r="I60">
        <f>-SUMIFS([1]BIOPRODUCTS!$E$2:$E$32,[1]BIOPRODUCTS!$A$2:$A$32,$B60,[1]BIOPRODUCTS!$F$2:$F$32,"SALI",[1]BIOPRODUCTS!$I$2:$I$32,"&gt;="&amp;I$2,[1]BIOPRODUCTS!$I$2:$I$32,"&lt;"&amp;J$2)</f>
        <v>0</v>
      </c>
      <c r="J60">
        <f>-SUMIFS([1]BIOPRODUCTS!$E$2:$E$32,[1]BIOPRODUCTS!$A$2:$A$32,$B60,[1]BIOPRODUCTS!$F$2:$F$32,"SALI",[1]BIOPRODUCTS!$I$2:$I$32,"&gt;="&amp;J$2,[1]BIOPRODUCTS!$I$2:$I$32,"&lt;"&amp;K$2)</f>
        <v>0</v>
      </c>
      <c r="K60">
        <f>-SUMIFS([1]BIOPRODUCTS!$E$2:$E$32,[1]BIOPRODUCTS!$A$2:$A$32,$B60,[1]BIOPRODUCTS!$F$2:$F$32,"SALI",[1]BIOPRODUCTS!$I$2:$I$32,"&gt;="&amp;K$2,[1]BIOPRODUCTS!$I$2:$I$32,"&lt;"&amp;L$2)</f>
        <v>0</v>
      </c>
      <c r="L60">
        <f>-SUMIFS([1]BIOPRODUCTS!$E$2:$E$32,[1]BIOPRODUCTS!$A$2:$A$32,$B60,[1]BIOPRODUCTS!$F$2:$F$32,"SALI",[1]BIOPRODUCTS!$I$2:$I$32,"&gt;="&amp;L$2,[1]BIOPRODUCTS!$I$2:$I$32,"&lt;"&amp;M$2)</f>
        <v>0</v>
      </c>
      <c r="M60">
        <f>-SUMIFS([1]BIOPRODUCTS!$E$2:$E$32,[1]BIOPRODUCTS!$A$2:$A$32,$B60,[1]BIOPRODUCTS!$F$2:$F$32,"SALI",[1]BIOPRODUCTS!$I$2:$I$32,"&gt;="&amp;M$2,[1]BIOPRODUCTS!$I$2:$I$32,"&lt;"&amp;N$2)</f>
        <v>0</v>
      </c>
      <c r="N60">
        <f>-SUMIFS([1]BIOPRODUCTS!$E$2:$E$32,[1]BIOPRODUCTS!$A$2:$A$32,$B60,[1]BIOPRODUCTS!$F$2:$F$32,"SALI",[1]BIOPRODUCTS!$I$2:$I$32,"&gt;="&amp;N$2,[1]BIOPRODUCTS!$I$2:$I$32,"&lt;"&amp;O$2)</f>
        <v>0</v>
      </c>
      <c r="O60">
        <f>-SUMIFS([1]BIOPRODUCTS!$E$2:$E$32,[1]BIOPRODUCTS!$A$2:$A$32,$B60,[1]BIOPRODUCTS!$F$2:$F$32,"SALI",[1]BIOPRODUCTS!$I$2:$I$32,"&gt;="&amp;O$2,[1]BIOPRODUCTS!$I$2:$I$32,"&lt;"&amp;P$2)</f>
        <v>0</v>
      </c>
      <c r="P60">
        <f>-SUMIFS([1]BIOPRODUCTS!$E$2:$E$32,[1]BIOPRODUCTS!$A$2:$A$32,$B60,[1]BIOPRODUCTS!$F$2:$F$32,"SALI",[1]BIOPRODUCTS!$I$2:$I$32,"&gt;="&amp;P$2,[1]BIOPRODUCTS!$I$2:$I$32,"&lt;"&amp;Q$2)</f>
        <v>0</v>
      </c>
      <c r="Q60">
        <f>-SUMIFS([1]BIOPRODUCTS!$E$2:$E$32,[1]BIOPRODUCTS!$A$2:$A$32,$B60,[1]BIOPRODUCTS!$F$2:$F$32,"SALI",[1]BIOPRODUCTS!$I$2:$I$32,"&gt;="&amp;Q$2,[1]BIOPRODUCTS!$I$2:$I$32,"&lt;"&amp;R$2)</f>
        <v>0</v>
      </c>
      <c r="R60">
        <f>-SUMIFS([1]BIOPRODUCTS!$E$2:$E$32,[1]BIOPRODUCTS!$A$2:$A$32,$B60,[1]BIOPRODUCTS!$F$2:$F$32,"SALI",[1]BIOPRODUCTS!$I$2:$I$32,"&gt;="&amp;R$2,[1]BIOPRODUCTS!$I$2:$I$32,"&lt;"&amp;S$2)</f>
        <v>0</v>
      </c>
      <c r="S60">
        <f>-SUMIFS([1]BIOPRODUCTS!$E$2:$E$32,[1]BIOPRODUCTS!$A$2:$A$32,$B60,[1]BIOPRODUCTS!$F$2:$F$32,"SALI",[1]BIOPRODUCTS!$I$2:$I$32,"&gt;="&amp;S$2,[1]BIOPRODUCTS!$I$2:$I$32,"&lt;"&amp;T$2)</f>
        <v>0</v>
      </c>
      <c r="T60">
        <f>-SUMIFS([1]BIOPRODUCTS!$E$2:$E$32,[1]BIOPRODUCTS!$A$2:$A$32,$B60,[1]BIOPRODUCTS!$F$2:$F$32,"SALI",[1]BIOPRODUCTS!$I$2:$I$32,"&gt;="&amp;T$2,[1]BIOPRODUCTS!$I$2:$I$32,"&lt;"&amp;U$2)</f>
        <v>0</v>
      </c>
      <c r="U60">
        <f>-SUMIFS([1]BIOPRODUCTS!$E$2:$E$32,[1]BIOPRODUCTS!$A$2:$A$32,$B60,[1]BIOPRODUCTS!$F$2:$F$32,"SALI",[1]BIOPRODUCTS!$I$2:$I$32,"&gt;="&amp;U$2,[1]BIOPRODUCTS!$I$2:$I$32,"&lt;"&amp;V$2)</f>
        <v>0</v>
      </c>
      <c r="V60">
        <f>-SUMIFS([1]BIOPRODUCTS!$E$2:$E$32,[1]BIOPRODUCTS!$A$2:$A$32,$B60,[1]BIOPRODUCTS!$F$2:$F$32,"SALI",[1]BIOPRODUCTS!$I$2:$I$32,"&gt;="&amp;V$2,[1]BIOPRODUCTS!$I$2:$I$32,"&lt;"&amp;W$2)</f>
        <v>0</v>
      </c>
      <c r="W60">
        <f>-SUMIFS([1]BIOPRODUCTS!$E$2:$E$32,[1]BIOPRODUCTS!$A$2:$A$32,$B60,[1]BIOPRODUCTS!$F$2:$F$32,"SALI",[1]BIOPRODUCTS!$I$2:$I$32,"&gt;="&amp;W$2,[1]BIOPRODUCTS!$I$2:$I$32,"&lt;"&amp;X$2)</f>
        <v>0</v>
      </c>
      <c r="X60">
        <f>-SUMIFS([1]BIOPRODUCTS!$E$2:$E$32,[1]BIOPRODUCTS!$A$2:$A$32,$B60,[1]BIOPRODUCTS!$F$2:$F$32,"SALI",[1]BIOPRODUCTS!$I$2:$I$32,"&gt;="&amp;X$2,[1]BIOPRODUCTS!$I$2:$I$32,"&lt;"&amp;Y$2)</f>
        <v>0</v>
      </c>
      <c r="Y60">
        <f>-SUMIFS([1]BIOPRODUCTS!$E$2:$E$32,[1]BIOPRODUCTS!$A$2:$A$32,$B60,[1]BIOPRODUCTS!$F$2:$F$32,"SALI",[1]BIOPRODUCTS!$I$2:$I$32,"&gt;="&amp;Y$2,[1]BIOPRODUCTS!$I$2:$I$32,"&lt;"&amp;Z$2)</f>
        <v>0</v>
      </c>
      <c r="Z60">
        <f>-SUMIFS([1]BIOPRODUCTS!$E$2:$E$32,[1]BIOPRODUCTS!$A$2:$A$32,$B60,[1]BIOPRODUCTS!$F$2:$F$32,"SALI",[1]BIOPRODUCTS!$I$2:$I$32,"&gt;="&amp;Z$2,[1]BIOPRODUCTS!$I$2:$I$32,"&lt;"&amp;AA$2)</f>
        <v>0</v>
      </c>
      <c r="AA60">
        <f>-SUMIFS([1]BIOPRODUCTS!$E$2:$E$32,[1]BIOPRODUCTS!$A$2:$A$32,$B60,[1]BIOPRODUCTS!$F$2:$F$32,"SALI",[1]BIOPRODUCTS!$I$2:$I$32,"&gt;="&amp;AA$2,[1]BIOPRODUCTS!$I$2:$I$32,"&lt;"&amp;AB$2)</f>
        <v>0</v>
      </c>
      <c r="AB60">
        <f>-SUMIFS([1]BIOPRODUCTS!$E$2:$E$32,[1]BIOPRODUCTS!$A$2:$A$32,$B60,[1]BIOPRODUCTS!$F$2:$F$32,"SALI",[1]BIOPRODUCTS!$I$2:$I$32,"&gt;="&amp;AB$2,[1]BIOPRODUCTS!$I$2:$I$32,"&lt;"&amp;AC$2)</f>
        <v>0</v>
      </c>
      <c r="AC60">
        <f>-SUMIFS([1]BIOPRODUCTS!$E$2:$E$32,[1]BIOPRODUCTS!$A$2:$A$32,$B60,[1]BIOPRODUCTS!$F$2:$F$32,"SALI",[1]BIOPRODUCTS!$I$2:$I$32,"&gt;="&amp;AC$2,[1]BIOPRODUCTS!$I$2:$I$32,"&lt;"&amp;AD$2)</f>
        <v>0</v>
      </c>
      <c r="AD60">
        <f>-SUMIFS([1]BIOPRODUCTS!$E$2:$E$32,[1]BIOPRODUCTS!$A$2:$A$32,$B60,[1]BIOPRODUCTS!$F$2:$F$32,"SALI",[1]BIOPRODUCTS!$I$2:$I$32,"&gt;="&amp;AD$2,[1]BIOPRODUCTS!$I$2:$I$32,"&lt;"&amp;AE$2)</f>
        <v>0</v>
      </c>
      <c r="AE60">
        <f>-SUMIFS([1]BIOPRODUCTS!$E$2:$E$32,[1]BIOPRODUCTS!$A$2:$A$32,$B60,[1]BIOPRODUCTS!$F$2:$F$32,"SALI",[1]BIOPRODUCTS!$I$2:$I$32,"&gt;="&amp;AE$2,[1]BIOPRODUCTS!$I$2:$I$32,"&lt;"&amp;AF$2)</f>
        <v>0</v>
      </c>
      <c r="AF60">
        <f>-SUMIFS([1]BIOPRODUCTS!$E$2:$E$32,[1]BIOPRODUCTS!$A$2:$A$32,$B60,[1]BIOPRODUCTS!$F$2:$F$32,"SALI",[1]BIOPRODUCTS!$I$2:$I$32,"&gt;="&amp;AF$2,[1]BIOPRODUCTS!$I$2:$I$32,"&lt;"&amp;AG$2)</f>
        <v>0</v>
      </c>
      <c r="AG60">
        <f>-SUMIFS([1]BIOPRODUCTS!$E$2:$E$32,[1]BIOPRODUCTS!$A$2:$A$32,$B60,[1]BIOPRODUCTS!$F$2:$F$32,"SALI",[1]BIOPRODUCTS!$I$2:$I$32,"&gt;="&amp;AG$2,[1]BIOPRODUCTS!$I$2:$I$32,"&lt;"&amp;AH$2)</f>
        <v>0</v>
      </c>
      <c r="AH60">
        <f>-SUMIFS([1]BIOPRODUCTS!$E$2:$E$32,[1]BIOPRODUCTS!$A$2:$A$32,$B60,[1]BIOPRODUCTS!$F$2:$F$32,"SALI",[1]BIOPRODUCTS!$I$2:$I$32,"&gt;="&amp;AH$2,[1]BIOPRODUCTS!$I$2:$I$32,"&lt;"&amp;AI$2)</f>
        <v>0</v>
      </c>
      <c r="AI60">
        <f>-SUMIFS([1]BIOPRODUCTS!$E$2:$E$32,[1]BIOPRODUCTS!$A$2:$A$32,$B60,[1]BIOPRODUCTS!$F$2:$F$32,"SALI",[1]BIOPRODUCTS!$I$2:$I$32,"&gt;="&amp;AI$2,[1]BIOPRODUCTS!$I$2:$I$32,"&lt;"&amp;AJ$2)</f>
        <v>0</v>
      </c>
      <c r="AJ60">
        <f>-SUMIFS([1]BIOPRODUCTS!$E$2:$E$32,[1]BIOPRODUCTS!$A$2:$A$32,$B60,[1]BIOPRODUCTS!$F$2:$F$32,"SALI",[1]BIOPRODUCTS!$I$2:$I$32,"&gt;="&amp;AJ$2,[1]BIOPRODUCTS!$I$2:$I$32,"&lt;"&amp;AK$2)</f>
        <v>0</v>
      </c>
      <c r="AK60">
        <f>-SUMIFS([1]BIOPRODUCTS!$E$2:$E$32,[1]BIOPRODUCTS!$A$2:$A$32,$B60,[1]BIOPRODUCTS!$F$2:$F$32,"SALI",[1]BIOPRODUCTS!$I$2:$I$32,"&gt;="&amp;AK$2,[1]BIOPRODUCTS!$I$2:$I$32,"&lt;"&amp;AL$2)</f>
        <v>0</v>
      </c>
      <c r="AL60">
        <f>-SUMIFS([1]BIOPRODUCTS!$E$2:$E$32,[1]BIOPRODUCTS!$A$2:$A$32,$B60,[1]BIOPRODUCTS!$F$2:$F$32,"SALI",[1]BIOPRODUCTS!$I$2:$I$32,"&gt;="&amp;AL$2,[1]BIOPRODUCTS!$I$2:$I$32,"&lt;"&amp;AM$2)</f>
        <v>0</v>
      </c>
      <c r="AN60">
        <f t="shared" si="2"/>
        <v>0</v>
      </c>
      <c r="AO60">
        <f t="shared" si="1"/>
        <v>37</v>
      </c>
    </row>
    <row r="61" spans="2:41" ht="15.75" thickBot="1" x14ac:dyDescent="0.3">
      <c r="B61" s="2" t="s">
        <v>58</v>
      </c>
      <c r="C61">
        <f>-SUMIFS([1]BIOPRODUCTS!$E$2:$E$32,[1]BIOPRODUCTS!$A$2:$A$32,$B61,[1]BIOPRODUCTS!$F$2:$F$32,"SALI",[1]BIOPRODUCTS!$I$2:$I$32,"&gt;="&amp;C$2,[1]BIOPRODUCTS!$I$2:$I$32,"&lt;"&amp;D$2)</f>
        <v>0</v>
      </c>
      <c r="D61">
        <f>-SUMIFS([1]BIOPRODUCTS!$E$2:$E$32,[1]BIOPRODUCTS!$A$2:$A$32,$B61,[1]BIOPRODUCTS!$F$2:$F$32,"SALI",[1]BIOPRODUCTS!$I$2:$I$32,"&gt;="&amp;D$2,[1]BIOPRODUCTS!$I$2:$I$32,"&lt;"&amp;E$2)</f>
        <v>0</v>
      </c>
      <c r="E61">
        <f>-SUMIFS([1]BIOPRODUCTS!$E$2:$E$32,[1]BIOPRODUCTS!$A$2:$A$32,$B61,[1]BIOPRODUCTS!$F$2:$F$32,"SALI",[1]BIOPRODUCTS!$I$2:$I$32,"&gt;="&amp;E$2,[1]BIOPRODUCTS!$I$2:$I$32,"&lt;"&amp;F$2)</f>
        <v>0</v>
      </c>
      <c r="F61">
        <f>-SUMIFS([1]BIOPRODUCTS!$E$2:$E$32,[1]BIOPRODUCTS!$A$2:$A$32,$B61,[1]BIOPRODUCTS!$F$2:$F$32,"SALI",[1]BIOPRODUCTS!$I$2:$I$32,"&gt;="&amp;F$2,[1]BIOPRODUCTS!$I$2:$I$32,"&lt;"&amp;G$2)</f>
        <v>0</v>
      </c>
      <c r="G61">
        <f>-SUMIFS([1]BIOPRODUCTS!$E$2:$E$32,[1]BIOPRODUCTS!$A$2:$A$32,$B61,[1]BIOPRODUCTS!$F$2:$F$32,"SALI",[1]BIOPRODUCTS!$I$2:$I$32,"&gt;="&amp;G$2,[1]BIOPRODUCTS!$I$2:$I$32,"&lt;"&amp;H$2)</f>
        <v>0</v>
      </c>
      <c r="H61">
        <f>-SUMIFS([1]BIOPRODUCTS!$E$2:$E$32,[1]BIOPRODUCTS!$A$2:$A$32,$B61,[1]BIOPRODUCTS!$F$2:$F$32,"SALI",[1]BIOPRODUCTS!$I$2:$I$32,"&gt;="&amp;H$2,[1]BIOPRODUCTS!$I$2:$I$32,"&lt;"&amp;I$2)</f>
        <v>0</v>
      </c>
      <c r="I61">
        <f>-SUMIFS([1]BIOPRODUCTS!$E$2:$E$32,[1]BIOPRODUCTS!$A$2:$A$32,$B61,[1]BIOPRODUCTS!$F$2:$F$32,"SALI",[1]BIOPRODUCTS!$I$2:$I$32,"&gt;="&amp;I$2,[1]BIOPRODUCTS!$I$2:$I$32,"&lt;"&amp;J$2)</f>
        <v>0</v>
      </c>
      <c r="J61">
        <f>-SUMIFS([1]BIOPRODUCTS!$E$2:$E$32,[1]BIOPRODUCTS!$A$2:$A$32,$B61,[1]BIOPRODUCTS!$F$2:$F$32,"SALI",[1]BIOPRODUCTS!$I$2:$I$32,"&gt;="&amp;J$2,[1]BIOPRODUCTS!$I$2:$I$32,"&lt;"&amp;K$2)</f>
        <v>0</v>
      </c>
      <c r="K61">
        <f>-SUMIFS([1]BIOPRODUCTS!$E$2:$E$32,[1]BIOPRODUCTS!$A$2:$A$32,$B61,[1]BIOPRODUCTS!$F$2:$F$32,"SALI",[1]BIOPRODUCTS!$I$2:$I$32,"&gt;="&amp;K$2,[1]BIOPRODUCTS!$I$2:$I$32,"&lt;"&amp;L$2)</f>
        <v>0</v>
      </c>
      <c r="L61">
        <f>-SUMIFS([1]BIOPRODUCTS!$E$2:$E$32,[1]BIOPRODUCTS!$A$2:$A$32,$B61,[1]BIOPRODUCTS!$F$2:$F$32,"SALI",[1]BIOPRODUCTS!$I$2:$I$32,"&gt;="&amp;L$2,[1]BIOPRODUCTS!$I$2:$I$32,"&lt;"&amp;M$2)</f>
        <v>0</v>
      </c>
      <c r="M61">
        <f>-SUMIFS([1]BIOPRODUCTS!$E$2:$E$32,[1]BIOPRODUCTS!$A$2:$A$32,$B61,[1]BIOPRODUCTS!$F$2:$F$32,"SALI",[1]BIOPRODUCTS!$I$2:$I$32,"&gt;="&amp;M$2,[1]BIOPRODUCTS!$I$2:$I$32,"&lt;"&amp;N$2)</f>
        <v>0</v>
      </c>
      <c r="N61">
        <f>-SUMIFS([1]BIOPRODUCTS!$E$2:$E$32,[1]BIOPRODUCTS!$A$2:$A$32,$B61,[1]BIOPRODUCTS!$F$2:$F$32,"SALI",[1]BIOPRODUCTS!$I$2:$I$32,"&gt;="&amp;N$2,[1]BIOPRODUCTS!$I$2:$I$32,"&lt;"&amp;O$2)</f>
        <v>0</v>
      </c>
      <c r="O61">
        <f>-SUMIFS([1]BIOPRODUCTS!$E$2:$E$32,[1]BIOPRODUCTS!$A$2:$A$32,$B61,[1]BIOPRODUCTS!$F$2:$F$32,"SALI",[1]BIOPRODUCTS!$I$2:$I$32,"&gt;="&amp;O$2,[1]BIOPRODUCTS!$I$2:$I$32,"&lt;"&amp;P$2)</f>
        <v>0</v>
      </c>
      <c r="P61">
        <f>-SUMIFS([1]BIOPRODUCTS!$E$2:$E$32,[1]BIOPRODUCTS!$A$2:$A$32,$B61,[1]BIOPRODUCTS!$F$2:$F$32,"SALI",[1]BIOPRODUCTS!$I$2:$I$32,"&gt;="&amp;P$2,[1]BIOPRODUCTS!$I$2:$I$32,"&lt;"&amp;Q$2)</f>
        <v>0</v>
      </c>
      <c r="Q61">
        <f>-SUMIFS([1]BIOPRODUCTS!$E$2:$E$32,[1]BIOPRODUCTS!$A$2:$A$32,$B61,[1]BIOPRODUCTS!$F$2:$F$32,"SALI",[1]BIOPRODUCTS!$I$2:$I$32,"&gt;="&amp;Q$2,[1]BIOPRODUCTS!$I$2:$I$32,"&lt;"&amp;R$2)</f>
        <v>0</v>
      </c>
      <c r="R61">
        <f>-SUMIFS([1]BIOPRODUCTS!$E$2:$E$32,[1]BIOPRODUCTS!$A$2:$A$32,$B61,[1]BIOPRODUCTS!$F$2:$F$32,"SALI",[1]BIOPRODUCTS!$I$2:$I$32,"&gt;="&amp;R$2,[1]BIOPRODUCTS!$I$2:$I$32,"&lt;"&amp;S$2)</f>
        <v>0</v>
      </c>
      <c r="S61">
        <f>-SUMIFS([1]BIOPRODUCTS!$E$2:$E$32,[1]BIOPRODUCTS!$A$2:$A$32,$B61,[1]BIOPRODUCTS!$F$2:$F$32,"SALI",[1]BIOPRODUCTS!$I$2:$I$32,"&gt;="&amp;S$2,[1]BIOPRODUCTS!$I$2:$I$32,"&lt;"&amp;T$2)</f>
        <v>0</v>
      </c>
      <c r="T61">
        <f>-SUMIFS([1]BIOPRODUCTS!$E$2:$E$32,[1]BIOPRODUCTS!$A$2:$A$32,$B61,[1]BIOPRODUCTS!$F$2:$F$32,"SALI",[1]BIOPRODUCTS!$I$2:$I$32,"&gt;="&amp;T$2,[1]BIOPRODUCTS!$I$2:$I$32,"&lt;"&amp;U$2)</f>
        <v>0</v>
      </c>
      <c r="U61">
        <f>-SUMIFS([1]BIOPRODUCTS!$E$2:$E$32,[1]BIOPRODUCTS!$A$2:$A$32,$B61,[1]BIOPRODUCTS!$F$2:$F$32,"SALI",[1]BIOPRODUCTS!$I$2:$I$32,"&gt;="&amp;U$2,[1]BIOPRODUCTS!$I$2:$I$32,"&lt;"&amp;V$2)</f>
        <v>0</v>
      </c>
      <c r="V61">
        <f>-SUMIFS([1]BIOPRODUCTS!$E$2:$E$32,[1]BIOPRODUCTS!$A$2:$A$32,$B61,[1]BIOPRODUCTS!$F$2:$F$32,"SALI",[1]BIOPRODUCTS!$I$2:$I$32,"&gt;="&amp;V$2,[1]BIOPRODUCTS!$I$2:$I$32,"&lt;"&amp;W$2)</f>
        <v>0</v>
      </c>
      <c r="W61">
        <f>-SUMIFS([1]BIOPRODUCTS!$E$2:$E$32,[1]BIOPRODUCTS!$A$2:$A$32,$B61,[1]BIOPRODUCTS!$F$2:$F$32,"SALI",[1]BIOPRODUCTS!$I$2:$I$32,"&gt;="&amp;W$2,[1]BIOPRODUCTS!$I$2:$I$32,"&lt;"&amp;X$2)</f>
        <v>0</v>
      </c>
      <c r="X61">
        <f>-SUMIFS([1]BIOPRODUCTS!$E$2:$E$32,[1]BIOPRODUCTS!$A$2:$A$32,$B61,[1]BIOPRODUCTS!$F$2:$F$32,"SALI",[1]BIOPRODUCTS!$I$2:$I$32,"&gt;="&amp;X$2,[1]BIOPRODUCTS!$I$2:$I$32,"&lt;"&amp;Y$2)</f>
        <v>0</v>
      </c>
      <c r="Y61">
        <f>-SUMIFS([1]BIOPRODUCTS!$E$2:$E$32,[1]BIOPRODUCTS!$A$2:$A$32,$B61,[1]BIOPRODUCTS!$F$2:$F$32,"SALI",[1]BIOPRODUCTS!$I$2:$I$32,"&gt;="&amp;Y$2,[1]BIOPRODUCTS!$I$2:$I$32,"&lt;"&amp;Z$2)</f>
        <v>0</v>
      </c>
      <c r="Z61">
        <f>-SUMIFS([1]BIOPRODUCTS!$E$2:$E$32,[1]BIOPRODUCTS!$A$2:$A$32,$B61,[1]BIOPRODUCTS!$F$2:$F$32,"SALI",[1]BIOPRODUCTS!$I$2:$I$32,"&gt;="&amp;Z$2,[1]BIOPRODUCTS!$I$2:$I$32,"&lt;"&amp;AA$2)</f>
        <v>0</v>
      </c>
      <c r="AA61">
        <f>-SUMIFS([1]BIOPRODUCTS!$E$2:$E$32,[1]BIOPRODUCTS!$A$2:$A$32,$B61,[1]BIOPRODUCTS!$F$2:$F$32,"SALI",[1]BIOPRODUCTS!$I$2:$I$32,"&gt;="&amp;AA$2,[1]BIOPRODUCTS!$I$2:$I$32,"&lt;"&amp;AB$2)</f>
        <v>0</v>
      </c>
      <c r="AB61">
        <f>-SUMIFS([1]BIOPRODUCTS!$E$2:$E$32,[1]BIOPRODUCTS!$A$2:$A$32,$B61,[1]BIOPRODUCTS!$F$2:$F$32,"SALI",[1]BIOPRODUCTS!$I$2:$I$32,"&gt;="&amp;AB$2,[1]BIOPRODUCTS!$I$2:$I$32,"&lt;"&amp;AC$2)</f>
        <v>0</v>
      </c>
      <c r="AC61">
        <f>-SUMIFS([1]BIOPRODUCTS!$E$2:$E$32,[1]BIOPRODUCTS!$A$2:$A$32,$B61,[1]BIOPRODUCTS!$F$2:$F$32,"SALI",[1]BIOPRODUCTS!$I$2:$I$32,"&gt;="&amp;AC$2,[1]BIOPRODUCTS!$I$2:$I$32,"&lt;"&amp;AD$2)</f>
        <v>0</v>
      </c>
      <c r="AD61">
        <f>-SUMIFS([1]BIOPRODUCTS!$E$2:$E$32,[1]BIOPRODUCTS!$A$2:$A$32,$B61,[1]BIOPRODUCTS!$F$2:$F$32,"SALI",[1]BIOPRODUCTS!$I$2:$I$32,"&gt;="&amp;AD$2,[1]BIOPRODUCTS!$I$2:$I$32,"&lt;"&amp;AE$2)</f>
        <v>0</v>
      </c>
      <c r="AE61">
        <f>-SUMIFS([1]BIOPRODUCTS!$E$2:$E$32,[1]BIOPRODUCTS!$A$2:$A$32,$B61,[1]BIOPRODUCTS!$F$2:$F$32,"SALI",[1]BIOPRODUCTS!$I$2:$I$32,"&gt;="&amp;AE$2,[1]BIOPRODUCTS!$I$2:$I$32,"&lt;"&amp;AF$2)</f>
        <v>0</v>
      </c>
      <c r="AF61">
        <f>-SUMIFS([1]BIOPRODUCTS!$E$2:$E$32,[1]BIOPRODUCTS!$A$2:$A$32,$B61,[1]BIOPRODUCTS!$F$2:$F$32,"SALI",[1]BIOPRODUCTS!$I$2:$I$32,"&gt;="&amp;AF$2,[1]BIOPRODUCTS!$I$2:$I$32,"&lt;"&amp;AG$2)</f>
        <v>0</v>
      </c>
      <c r="AG61">
        <f>-SUMIFS([1]BIOPRODUCTS!$E$2:$E$32,[1]BIOPRODUCTS!$A$2:$A$32,$B61,[1]BIOPRODUCTS!$F$2:$F$32,"SALI",[1]BIOPRODUCTS!$I$2:$I$32,"&gt;="&amp;AG$2,[1]BIOPRODUCTS!$I$2:$I$32,"&lt;"&amp;AH$2)</f>
        <v>0</v>
      </c>
      <c r="AH61">
        <f>-SUMIFS([1]BIOPRODUCTS!$E$2:$E$32,[1]BIOPRODUCTS!$A$2:$A$32,$B61,[1]BIOPRODUCTS!$F$2:$F$32,"SALI",[1]BIOPRODUCTS!$I$2:$I$32,"&gt;="&amp;AH$2,[1]BIOPRODUCTS!$I$2:$I$32,"&lt;"&amp;AI$2)</f>
        <v>0</v>
      </c>
      <c r="AI61">
        <f>-SUMIFS([1]BIOPRODUCTS!$E$2:$E$32,[1]BIOPRODUCTS!$A$2:$A$32,$B61,[1]BIOPRODUCTS!$F$2:$F$32,"SALI",[1]BIOPRODUCTS!$I$2:$I$32,"&gt;="&amp;AI$2,[1]BIOPRODUCTS!$I$2:$I$32,"&lt;"&amp;AJ$2)</f>
        <v>0</v>
      </c>
      <c r="AJ61">
        <f>-SUMIFS([1]BIOPRODUCTS!$E$2:$E$32,[1]BIOPRODUCTS!$A$2:$A$32,$B61,[1]BIOPRODUCTS!$F$2:$F$32,"SALI",[1]BIOPRODUCTS!$I$2:$I$32,"&gt;="&amp;AJ$2,[1]BIOPRODUCTS!$I$2:$I$32,"&lt;"&amp;AK$2)</f>
        <v>0</v>
      </c>
      <c r="AK61">
        <f>-SUMIFS([1]BIOPRODUCTS!$E$2:$E$32,[1]BIOPRODUCTS!$A$2:$A$32,$B61,[1]BIOPRODUCTS!$F$2:$F$32,"SALI",[1]BIOPRODUCTS!$I$2:$I$32,"&gt;="&amp;AK$2,[1]BIOPRODUCTS!$I$2:$I$32,"&lt;"&amp;AL$2)</f>
        <v>0</v>
      </c>
      <c r="AL61">
        <f>-SUMIFS([1]BIOPRODUCTS!$E$2:$E$32,[1]BIOPRODUCTS!$A$2:$A$32,$B61,[1]BIOPRODUCTS!$F$2:$F$32,"SALI",[1]BIOPRODUCTS!$I$2:$I$32,"&gt;="&amp;AL$2,[1]BIOPRODUCTS!$I$2:$I$32,"&lt;"&amp;AM$2)</f>
        <v>0</v>
      </c>
      <c r="AN61">
        <f t="shared" si="2"/>
        <v>0</v>
      </c>
      <c r="AO61">
        <f t="shared" si="1"/>
        <v>37</v>
      </c>
    </row>
    <row r="62" spans="2:41" ht="15.75" thickBot="1" x14ac:dyDescent="0.3">
      <c r="B62" s="2" t="s">
        <v>59</v>
      </c>
      <c r="C62">
        <f>-SUMIFS([1]BIOPRODUCTS!$E$2:$E$32,[1]BIOPRODUCTS!$A$2:$A$32,$B62,[1]BIOPRODUCTS!$F$2:$F$32,"SALI",[1]BIOPRODUCTS!$I$2:$I$32,"&gt;="&amp;C$2,[1]BIOPRODUCTS!$I$2:$I$32,"&lt;"&amp;D$2)</f>
        <v>0</v>
      </c>
      <c r="D62">
        <f>-SUMIFS([1]BIOPRODUCTS!$E$2:$E$32,[1]BIOPRODUCTS!$A$2:$A$32,$B62,[1]BIOPRODUCTS!$F$2:$F$32,"SALI",[1]BIOPRODUCTS!$I$2:$I$32,"&gt;="&amp;D$2,[1]BIOPRODUCTS!$I$2:$I$32,"&lt;"&amp;E$2)</f>
        <v>0</v>
      </c>
      <c r="E62">
        <f>-SUMIFS([1]BIOPRODUCTS!$E$2:$E$32,[1]BIOPRODUCTS!$A$2:$A$32,$B62,[1]BIOPRODUCTS!$F$2:$F$32,"SALI",[1]BIOPRODUCTS!$I$2:$I$32,"&gt;="&amp;E$2,[1]BIOPRODUCTS!$I$2:$I$32,"&lt;"&amp;F$2)</f>
        <v>0</v>
      </c>
      <c r="F62">
        <f>-SUMIFS([1]BIOPRODUCTS!$E$2:$E$32,[1]BIOPRODUCTS!$A$2:$A$32,$B62,[1]BIOPRODUCTS!$F$2:$F$32,"SALI",[1]BIOPRODUCTS!$I$2:$I$32,"&gt;="&amp;F$2,[1]BIOPRODUCTS!$I$2:$I$32,"&lt;"&amp;G$2)</f>
        <v>0</v>
      </c>
      <c r="G62">
        <f>-SUMIFS([1]BIOPRODUCTS!$E$2:$E$32,[1]BIOPRODUCTS!$A$2:$A$32,$B62,[1]BIOPRODUCTS!$F$2:$F$32,"SALI",[1]BIOPRODUCTS!$I$2:$I$32,"&gt;="&amp;G$2,[1]BIOPRODUCTS!$I$2:$I$32,"&lt;"&amp;H$2)</f>
        <v>0</v>
      </c>
      <c r="H62">
        <f>-SUMIFS([1]BIOPRODUCTS!$E$2:$E$32,[1]BIOPRODUCTS!$A$2:$A$32,$B62,[1]BIOPRODUCTS!$F$2:$F$32,"SALI",[1]BIOPRODUCTS!$I$2:$I$32,"&gt;="&amp;H$2,[1]BIOPRODUCTS!$I$2:$I$32,"&lt;"&amp;I$2)</f>
        <v>0</v>
      </c>
      <c r="I62">
        <f>-SUMIFS([1]BIOPRODUCTS!$E$2:$E$32,[1]BIOPRODUCTS!$A$2:$A$32,$B62,[1]BIOPRODUCTS!$F$2:$F$32,"SALI",[1]BIOPRODUCTS!$I$2:$I$32,"&gt;="&amp;I$2,[1]BIOPRODUCTS!$I$2:$I$32,"&lt;"&amp;J$2)</f>
        <v>0</v>
      </c>
      <c r="J62">
        <f>-SUMIFS([1]BIOPRODUCTS!$E$2:$E$32,[1]BIOPRODUCTS!$A$2:$A$32,$B62,[1]BIOPRODUCTS!$F$2:$F$32,"SALI",[1]BIOPRODUCTS!$I$2:$I$32,"&gt;="&amp;J$2,[1]BIOPRODUCTS!$I$2:$I$32,"&lt;"&amp;K$2)</f>
        <v>0</v>
      </c>
      <c r="K62">
        <f>-SUMIFS([1]BIOPRODUCTS!$E$2:$E$32,[1]BIOPRODUCTS!$A$2:$A$32,$B62,[1]BIOPRODUCTS!$F$2:$F$32,"SALI",[1]BIOPRODUCTS!$I$2:$I$32,"&gt;="&amp;K$2,[1]BIOPRODUCTS!$I$2:$I$32,"&lt;"&amp;L$2)</f>
        <v>0</v>
      </c>
      <c r="L62">
        <f>-SUMIFS([1]BIOPRODUCTS!$E$2:$E$32,[1]BIOPRODUCTS!$A$2:$A$32,$B62,[1]BIOPRODUCTS!$F$2:$F$32,"SALI",[1]BIOPRODUCTS!$I$2:$I$32,"&gt;="&amp;L$2,[1]BIOPRODUCTS!$I$2:$I$32,"&lt;"&amp;M$2)</f>
        <v>0</v>
      </c>
      <c r="M62">
        <f>-SUMIFS([1]BIOPRODUCTS!$E$2:$E$32,[1]BIOPRODUCTS!$A$2:$A$32,$B62,[1]BIOPRODUCTS!$F$2:$F$32,"SALI",[1]BIOPRODUCTS!$I$2:$I$32,"&gt;="&amp;M$2,[1]BIOPRODUCTS!$I$2:$I$32,"&lt;"&amp;N$2)</f>
        <v>0</v>
      </c>
      <c r="N62">
        <f>-SUMIFS([1]BIOPRODUCTS!$E$2:$E$32,[1]BIOPRODUCTS!$A$2:$A$32,$B62,[1]BIOPRODUCTS!$F$2:$F$32,"SALI",[1]BIOPRODUCTS!$I$2:$I$32,"&gt;="&amp;N$2,[1]BIOPRODUCTS!$I$2:$I$32,"&lt;"&amp;O$2)</f>
        <v>0</v>
      </c>
      <c r="O62">
        <f>-SUMIFS([1]BIOPRODUCTS!$E$2:$E$32,[1]BIOPRODUCTS!$A$2:$A$32,$B62,[1]BIOPRODUCTS!$F$2:$F$32,"SALI",[1]BIOPRODUCTS!$I$2:$I$32,"&gt;="&amp;O$2,[1]BIOPRODUCTS!$I$2:$I$32,"&lt;"&amp;P$2)</f>
        <v>3</v>
      </c>
      <c r="P62">
        <f>-SUMIFS([1]BIOPRODUCTS!$E$2:$E$32,[1]BIOPRODUCTS!$A$2:$A$32,$B62,[1]BIOPRODUCTS!$F$2:$F$32,"SALI",[1]BIOPRODUCTS!$I$2:$I$32,"&gt;="&amp;P$2,[1]BIOPRODUCTS!$I$2:$I$32,"&lt;"&amp;Q$2)</f>
        <v>0</v>
      </c>
      <c r="Q62">
        <f>-SUMIFS([1]BIOPRODUCTS!$E$2:$E$32,[1]BIOPRODUCTS!$A$2:$A$32,$B62,[1]BIOPRODUCTS!$F$2:$F$32,"SALI",[1]BIOPRODUCTS!$I$2:$I$32,"&gt;="&amp;Q$2,[1]BIOPRODUCTS!$I$2:$I$32,"&lt;"&amp;R$2)</f>
        <v>0</v>
      </c>
      <c r="R62">
        <f>-SUMIFS([1]BIOPRODUCTS!$E$2:$E$32,[1]BIOPRODUCTS!$A$2:$A$32,$B62,[1]BIOPRODUCTS!$F$2:$F$32,"SALI",[1]BIOPRODUCTS!$I$2:$I$32,"&gt;="&amp;R$2,[1]BIOPRODUCTS!$I$2:$I$32,"&lt;"&amp;S$2)</f>
        <v>0</v>
      </c>
      <c r="S62">
        <f>-SUMIFS([1]BIOPRODUCTS!$E$2:$E$32,[1]BIOPRODUCTS!$A$2:$A$32,$B62,[1]BIOPRODUCTS!$F$2:$F$32,"SALI",[1]BIOPRODUCTS!$I$2:$I$32,"&gt;="&amp;S$2,[1]BIOPRODUCTS!$I$2:$I$32,"&lt;"&amp;T$2)</f>
        <v>0</v>
      </c>
      <c r="T62">
        <f>-SUMIFS([1]BIOPRODUCTS!$E$2:$E$32,[1]BIOPRODUCTS!$A$2:$A$32,$B62,[1]BIOPRODUCTS!$F$2:$F$32,"SALI",[1]BIOPRODUCTS!$I$2:$I$32,"&gt;="&amp;T$2,[1]BIOPRODUCTS!$I$2:$I$32,"&lt;"&amp;U$2)</f>
        <v>0</v>
      </c>
      <c r="U62">
        <f>-SUMIFS([1]BIOPRODUCTS!$E$2:$E$32,[1]BIOPRODUCTS!$A$2:$A$32,$B62,[1]BIOPRODUCTS!$F$2:$F$32,"SALI",[1]BIOPRODUCTS!$I$2:$I$32,"&gt;="&amp;U$2,[1]BIOPRODUCTS!$I$2:$I$32,"&lt;"&amp;V$2)</f>
        <v>0</v>
      </c>
      <c r="V62">
        <f>-SUMIFS([1]BIOPRODUCTS!$E$2:$E$32,[1]BIOPRODUCTS!$A$2:$A$32,$B62,[1]BIOPRODUCTS!$F$2:$F$32,"SALI",[1]BIOPRODUCTS!$I$2:$I$32,"&gt;="&amp;V$2,[1]BIOPRODUCTS!$I$2:$I$32,"&lt;"&amp;W$2)</f>
        <v>0</v>
      </c>
      <c r="W62">
        <f>-SUMIFS([1]BIOPRODUCTS!$E$2:$E$32,[1]BIOPRODUCTS!$A$2:$A$32,$B62,[1]BIOPRODUCTS!$F$2:$F$32,"SALI",[1]BIOPRODUCTS!$I$2:$I$32,"&gt;="&amp;W$2,[1]BIOPRODUCTS!$I$2:$I$32,"&lt;"&amp;X$2)</f>
        <v>0</v>
      </c>
      <c r="X62">
        <f>-SUMIFS([1]BIOPRODUCTS!$E$2:$E$32,[1]BIOPRODUCTS!$A$2:$A$32,$B62,[1]BIOPRODUCTS!$F$2:$F$32,"SALI",[1]BIOPRODUCTS!$I$2:$I$32,"&gt;="&amp;X$2,[1]BIOPRODUCTS!$I$2:$I$32,"&lt;"&amp;Y$2)</f>
        <v>0</v>
      </c>
      <c r="Y62">
        <f>-SUMIFS([1]BIOPRODUCTS!$E$2:$E$32,[1]BIOPRODUCTS!$A$2:$A$32,$B62,[1]BIOPRODUCTS!$F$2:$F$32,"SALI",[1]BIOPRODUCTS!$I$2:$I$32,"&gt;="&amp;Y$2,[1]BIOPRODUCTS!$I$2:$I$32,"&lt;"&amp;Z$2)</f>
        <v>0</v>
      </c>
      <c r="Z62">
        <f>-SUMIFS([1]BIOPRODUCTS!$E$2:$E$32,[1]BIOPRODUCTS!$A$2:$A$32,$B62,[1]BIOPRODUCTS!$F$2:$F$32,"SALI",[1]BIOPRODUCTS!$I$2:$I$32,"&gt;="&amp;Z$2,[1]BIOPRODUCTS!$I$2:$I$32,"&lt;"&amp;AA$2)</f>
        <v>0</v>
      </c>
      <c r="AA62">
        <f>-SUMIFS([1]BIOPRODUCTS!$E$2:$E$32,[1]BIOPRODUCTS!$A$2:$A$32,$B62,[1]BIOPRODUCTS!$F$2:$F$32,"SALI",[1]BIOPRODUCTS!$I$2:$I$32,"&gt;="&amp;AA$2,[1]BIOPRODUCTS!$I$2:$I$32,"&lt;"&amp;AB$2)</f>
        <v>0</v>
      </c>
      <c r="AB62">
        <f>-SUMIFS([1]BIOPRODUCTS!$E$2:$E$32,[1]BIOPRODUCTS!$A$2:$A$32,$B62,[1]BIOPRODUCTS!$F$2:$F$32,"SALI",[1]BIOPRODUCTS!$I$2:$I$32,"&gt;="&amp;AB$2,[1]BIOPRODUCTS!$I$2:$I$32,"&lt;"&amp;AC$2)</f>
        <v>0</v>
      </c>
      <c r="AC62">
        <f>-SUMIFS([1]BIOPRODUCTS!$E$2:$E$32,[1]BIOPRODUCTS!$A$2:$A$32,$B62,[1]BIOPRODUCTS!$F$2:$F$32,"SALI",[1]BIOPRODUCTS!$I$2:$I$32,"&gt;="&amp;AC$2,[1]BIOPRODUCTS!$I$2:$I$32,"&lt;"&amp;AD$2)</f>
        <v>0</v>
      </c>
      <c r="AD62">
        <f>-SUMIFS([1]BIOPRODUCTS!$E$2:$E$32,[1]BIOPRODUCTS!$A$2:$A$32,$B62,[1]BIOPRODUCTS!$F$2:$F$32,"SALI",[1]BIOPRODUCTS!$I$2:$I$32,"&gt;="&amp;AD$2,[1]BIOPRODUCTS!$I$2:$I$32,"&lt;"&amp;AE$2)</f>
        <v>0</v>
      </c>
      <c r="AE62">
        <f>-SUMIFS([1]BIOPRODUCTS!$E$2:$E$32,[1]BIOPRODUCTS!$A$2:$A$32,$B62,[1]BIOPRODUCTS!$F$2:$F$32,"SALI",[1]BIOPRODUCTS!$I$2:$I$32,"&gt;="&amp;AE$2,[1]BIOPRODUCTS!$I$2:$I$32,"&lt;"&amp;AF$2)</f>
        <v>0</v>
      </c>
      <c r="AF62">
        <f>-SUMIFS([1]BIOPRODUCTS!$E$2:$E$32,[1]BIOPRODUCTS!$A$2:$A$32,$B62,[1]BIOPRODUCTS!$F$2:$F$32,"SALI",[1]BIOPRODUCTS!$I$2:$I$32,"&gt;="&amp;AF$2,[1]BIOPRODUCTS!$I$2:$I$32,"&lt;"&amp;AG$2)</f>
        <v>0</v>
      </c>
      <c r="AG62">
        <f>-SUMIFS([1]BIOPRODUCTS!$E$2:$E$32,[1]BIOPRODUCTS!$A$2:$A$32,$B62,[1]BIOPRODUCTS!$F$2:$F$32,"SALI",[1]BIOPRODUCTS!$I$2:$I$32,"&gt;="&amp;AG$2,[1]BIOPRODUCTS!$I$2:$I$32,"&lt;"&amp;AH$2)</f>
        <v>16</v>
      </c>
      <c r="AH62">
        <f>-SUMIFS([1]BIOPRODUCTS!$E$2:$E$32,[1]BIOPRODUCTS!$A$2:$A$32,$B62,[1]BIOPRODUCTS!$F$2:$F$32,"SALI",[1]BIOPRODUCTS!$I$2:$I$32,"&gt;="&amp;AH$2,[1]BIOPRODUCTS!$I$2:$I$32,"&lt;"&amp;AI$2)</f>
        <v>0</v>
      </c>
      <c r="AI62">
        <f>-SUMIFS([1]BIOPRODUCTS!$E$2:$E$32,[1]BIOPRODUCTS!$A$2:$A$32,$B62,[1]BIOPRODUCTS!$F$2:$F$32,"SALI",[1]BIOPRODUCTS!$I$2:$I$32,"&gt;="&amp;AI$2,[1]BIOPRODUCTS!$I$2:$I$32,"&lt;"&amp;AJ$2)</f>
        <v>5</v>
      </c>
      <c r="AJ62">
        <f>-SUMIFS([1]BIOPRODUCTS!$E$2:$E$32,[1]BIOPRODUCTS!$A$2:$A$32,$B62,[1]BIOPRODUCTS!$F$2:$F$32,"SALI",[1]BIOPRODUCTS!$I$2:$I$32,"&gt;="&amp;AJ$2,[1]BIOPRODUCTS!$I$2:$I$32,"&lt;"&amp;AK$2)</f>
        <v>0</v>
      </c>
      <c r="AK62">
        <f>-SUMIFS([1]BIOPRODUCTS!$E$2:$E$32,[1]BIOPRODUCTS!$A$2:$A$32,$B62,[1]BIOPRODUCTS!$F$2:$F$32,"SALI",[1]BIOPRODUCTS!$I$2:$I$32,"&gt;="&amp;AK$2,[1]BIOPRODUCTS!$I$2:$I$32,"&lt;"&amp;AL$2)</f>
        <v>0</v>
      </c>
      <c r="AL62">
        <f>-SUMIFS([1]BIOPRODUCTS!$E$2:$E$32,[1]BIOPRODUCTS!$A$2:$A$32,$B62,[1]BIOPRODUCTS!$F$2:$F$32,"SALI",[1]BIOPRODUCTS!$I$2:$I$32,"&gt;="&amp;AL$2,[1]BIOPRODUCTS!$I$2:$I$32,"&lt;"&amp;AM$2)</f>
        <v>0</v>
      </c>
      <c r="AN62">
        <f t="shared" si="2"/>
        <v>24</v>
      </c>
      <c r="AO62">
        <f t="shared" si="1"/>
        <v>33</v>
      </c>
    </row>
    <row r="63" spans="2:41" ht="15.75" thickBot="1" x14ac:dyDescent="0.3">
      <c r="B63" s="2" t="s">
        <v>60</v>
      </c>
      <c r="C63">
        <f>-SUMIFS([1]BIOPRODUCTS!$E$2:$E$32,[1]BIOPRODUCTS!$A$2:$A$32,$B63,[1]BIOPRODUCTS!$F$2:$F$32,"SALI",[1]BIOPRODUCTS!$I$2:$I$32,"&gt;="&amp;C$2,[1]BIOPRODUCTS!$I$2:$I$32,"&lt;"&amp;D$2)</f>
        <v>0</v>
      </c>
      <c r="D63">
        <f>-SUMIFS([1]BIOPRODUCTS!$E$2:$E$32,[1]BIOPRODUCTS!$A$2:$A$32,$B63,[1]BIOPRODUCTS!$F$2:$F$32,"SALI",[1]BIOPRODUCTS!$I$2:$I$32,"&gt;="&amp;D$2,[1]BIOPRODUCTS!$I$2:$I$32,"&lt;"&amp;E$2)</f>
        <v>0</v>
      </c>
      <c r="E63">
        <f>-SUMIFS([1]BIOPRODUCTS!$E$2:$E$32,[1]BIOPRODUCTS!$A$2:$A$32,$B63,[1]BIOPRODUCTS!$F$2:$F$32,"SALI",[1]BIOPRODUCTS!$I$2:$I$32,"&gt;="&amp;E$2,[1]BIOPRODUCTS!$I$2:$I$32,"&lt;"&amp;F$2)</f>
        <v>0</v>
      </c>
      <c r="F63">
        <f>-SUMIFS([1]BIOPRODUCTS!$E$2:$E$32,[1]BIOPRODUCTS!$A$2:$A$32,$B63,[1]BIOPRODUCTS!$F$2:$F$32,"SALI",[1]BIOPRODUCTS!$I$2:$I$32,"&gt;="&amp;F$2,[1]BIOPRODUCTS!$I$2:$I$32,"&lt;"&amp;G$2)</f>
        <v>0</v>
      </c>
      <c r="G63">
        <f>-SUMIFS([1]BIOPRODUCTS!$E$2:$E$32,[1]BIOPRODUCTS!$A$2:$A$32,$B63,[1]BIOPRODUCTS!$F$2:$F$32,"SALI",[1]BIOPRODUCTS!$I$2:$I$32,"&gt;="&amp;G$2,[1]BIOPRODUCTS!$I$2:$I$32,"&lt;"&amp;H$2)</f>
        <v>0</v>
      </c>
      <c r="H63">
        <f>-SUMIFS([1]BIOPRODUCTS!$E$2:$E$32,[1]BIOPRODUCTS!$A$2:$A$32,$B63,[1]BIOPRODUCTS!$F$2:$F$32,"SALI",[1]BIOPRODUCTS!$I$2:$I$32,"&gt;="&amp;H$2,[1]BIOPRODUCTS!$I$2:$I$32,"&lt;"&amp;I$2)</f>
        <v>0</v>
      </c>
      <c r="I63">
        <f>-SUMIFS([1]BIOPRODUCTS!$E$2:$E$32,[1]BIOPRODUCTS!$A$2:$A$32,$B63,[1]BIOPRODUCTS!$F$2:$F$32,"SALI",[1]BIOPRODUCTS!$I$2:$I$32,"&gt;="&amp;I$2,[1]BIOPRODUCTS!$I$2:$I$32,"&lt;"&amp;J$2)</f>
        <v>0</v>
      </c>
      <c r="J63">
        <f>-SUMIFS([1]BIOPRODUCTS!$E$2:$E$32,[1]BIOPRODUCTS!$A$2:$A$32,$B63,[1]BIOPRODUCTS!$F$2:$F$32,"SALI",[1]BIOPRODUCTS!$I$2:$I$32,"&gt;="&amp;J$2,[1]BIOPRODUCTS!$I$2:$I$32,"&lt;"&amp;K$2)</f>
        <v>0</v>
      </c>
      <c r="K63">
        <f>-SUMIFS([1]BIOPRODUCTS!$E$2:$E$32,[1]BIOPRODUCTS!$A$2:$A$32,$B63,[1]BIOPRODUCTS!$F$2:$F$32,"SALI",[1]BIOPRODUCTS!$I$2:$I$32,"&gt;="&amp;K$2,[1]BIOPRODUCTS!$I$2:$I$32,"&lt;"&amp;L$2)</f>
        <v>0</v>
      </c>
      <c r="L63">
        <f>-SUMIFS([1]BIOPRODUCTS!$E$2:$E$32,[1]BIOPRODUCTS!$A$2:$A$32,$B63,[1]BIOPRODUCTS!$F$2:$F$32,"SALI",[1]BIOPRODUCTS!$I$2:$I$32,"&gt;="&amp;L$2,[1]BIOPRODUCTS!$I$2:$I$32,"&lt;"&amp;M$2)</f>
        <v>0</v>
      </c>
      <c r="M63">
        <f>-SUMIFS([1]BIOPRODUCTS!$E$2:$E$32,[1]BIOPRODUCTS!$A$2:$A$32,$B63,[1]BIOPRODUCTS!$F$2:$F$32,"SALI",[1]BIOPRODUCTS!$I$2:$I$32,"&gt;="&amp;M$2,[1]BIOPRODUCTS!$I$2:$I$32,"&lt;"&amp;N$2)</f>
        <v>0</v>
      </c>
      <c r="N63">
        <f>-SUMIFS([1]BIOPRODUCTS!$E$2:$E$32,[1]BIOPRODUCTS!$A$2:$A$32,$B63,[1]BIOPRODUCTS!$F$2:$F$32,"SALI",[1]BIOPRODUCTS!$I$2:$I$32,"&gt;="&amp;N$2,[1]BIOPRODUCTS!$I$2:$I$32,"&lt;"&amp;O$2)</f>
        <v>0</v>
      </c>
      <c r="O63">
        <f>-SUMIFS([1]BIOPRODUCTS!$E$2:$E$32,[1]BIOPRODUCTS!$A$2:$A$32,$B63,[1]BIOPRODUCTS!$F$2:$F$32,"SALI",[1]BIOPRODUCTS!$I$2:$I$32,"&gt;="&amp;O$2,[1]BIOPRODUCTS!$I$2:$I$32,"&lt;"&amp;P$2)</f>
        <v>0</v>
      </c>
      <c r="P63">
        <f>-SUMIFS([1]BIOPRODUCTS!$E$2:$E$32,[1]BIOPRODUCTS!$A$2:$A$32,$B63,[1]BIOPRODUCTS!$F$2:$F$32,"SALI",[1]BIOPRODUCTS!$I$2:$I$32,"&gt;="&amp;P$2,[1]BIOPRODUCTS!$I$2:$I$32,"&lt;"&amp;Q$2)</f>
        <v>0</v>
      </c>
      <c r="Q63">
        <f>-SUMIFS([1]BIOPRODUCTS!$E$2:$E$32,[1]BIOPRODUCTS!$A$2:$A$32,$B63,[1]BIOPRODUCTS!$F$2:$F$32,"SALI",[1]BIOPRODUCTS!$I$2:$I$32,"&gt;="&amp;Q$2,[1]BIOPRODUCTS!$I$2:$I$32,"&lt;"&amp;R$2)</f>
        <v>0</v>
      </c>
      <c r="R63">
        <f>-SUMIFS([1]BIOPRODUCTS!$E$2:$E$32,[1]BIOPRODUCTS!$A$2:$A$32,$B63,[1]BIOPRODUCTS!$F$2:$F$32,"SALI",[1]BIOPRODUCTS!$I$2:$I$32,"&gt;="&amp;R$2,[1]BIOPRODUCTS!$I$2:$I$32,"&lt;"&amp;S$2)</f>
        <v>0</v>
      </c>
      <c r="S63">
        <f>-SUMIFS([1]BIOPRODUCTS!$E$2:$E$32,[1]BIOPRODUCTS!$A$2:$A$32,$B63,[1]BIOPRODUCTS!$F$2:$F$32,"SALI",[1]BIOPRODUCTS!$I$2:$I$32,"&gt;="&amp;S$2,[1]BIOPRODUCTS!$I$2:$I$32,"&lt;"&amp;T$2)</f>
        <v>0</v>
      </c>
      <c r="T63">
        <f>-SUMIFS([1]BIOPRODUCTS!$E$2:$E$32,[1]BIOPRODUCTS!$A$2:$A$32,$B63,[1]BIOPRODUCTS!$F$2:$F$32,"SALI",[1]BIOPRODUCTS!$I$2:$I$32,"&gt;="&amp;T$2,[1]BIOPRODUCTS!$I$2:$I$32,"&lt;"&amp;U$2)</f>
        <v>0</v>
      </c>
      <c r="U63">
        <f>-SUMIFS([1]BIOPRODUCTS!$E$2:$E$32,[1]BIOPRODUCTS!$A$2:$A$32,$B63,[1]BIOPRODUCTS!$F$2:$F$32,"SALI",[1]BIOPRODUCTS!$I$2:$I$32,"&gt;="&amp;U$2,[1]BIOPRODUCTS!$I$2:$I$32,"&lt;"&amp;V$2)</f>
        <v>0</v>
      </c>
      <c r="V63">
        <f>-SUMIFS([1]BIOPRODUCTS!$E$2:$E$32,[1]BIOPRODUCTS!$A$2:$A$32,$B63,[1]BIOPRODUCTS!$F$2:$F$32,"SALI",[1]BIOPRODUCTS!$I$2:$I$32,"&gt;="&amp;V$2,[1]BIOPRODUCTS!$I$2:$I$32,"&lt;"&amp;W$2)</f>
        <v>0</v>
      </c>
      <c r="W63">
        <f>-SUMIFS([1]BIOPRODUCTS!$E$2:$E$32,[1]BIOPRODUCTS!$A$2:$A$32,$B63,[1]BIOPRODUCTS!$F$2:$F$32,"SALI",[1]BIOPRODUCTS!$I$2:$I$32,"&gt;="&amp;W$2,[1]BIOPRODUCTS!$I$2:$I$32,"&lt;"&amp;X$2)</f>
        <v>0</v>
      </c>
      <c r="X63">
        <f>-SUMIFS([1]BIOPRODUCTS!$E$2:$E$32,[1]BIOPRODUCTS!$A$2:$A$32,$B63,[1]BIOPRODUCTS!$F$2:$F$32,"SALI",[1]BIOPRODUCTS!$I$2:$I$32,"&gt;="&amp;X$2,[1]BIOPRODUCTS!$I$2:$I$32,"&lt;"&amp;Y$2)</f>
        <v>0</v>
      </c>
      <c r="Y63">
        <f>-SUMIFS([1]BIOPRODUCTS!$E$2:$E$32,[1]BIOPRODUCTS!$A$2:$A$32,$B63,[1]BIOPRODUCTS!$F$2:$F$32,"SALI",[1]BIOPRODUCTS!$I$2:$I$32,"&gt;="&amp;Y$2,[1]BIOPRODUCTS!$I$2:$I$32,"&lt;"&amp;Z$2)</f>
        <v>0</v>
      </c>
      <c r="Z63">
        <f>-SUMIFS([1]BIOPRODUCTS!$E$2:$E$32,[1]BIOPRODUCTS!$A$2:$A$32,$B63,[1]BIOPRODUCTS!$F$2:$F$32,"SALI",[1]BIOPRODUCTS!$I$2:$I$32,"&gt;="&amp;Z$2,[1]BIOPRODUCTS!$I$2:$I$32,"&lt;"&amp;AA$2)</f>
        <v>0</v>
      </c>
      <c r="AA63">
        <f>-SUMIFS([1]BIOPRODUCTS!$E$2:$E$32,[1]BIOPRODUCTS!$A$2:$A$32,$B63,[1]BIOPRODUCTS!$F$2:$F$32,"SALI",[1]BIOPRODUCTS!$I$2:$I$32,"&gt;="&amp;AA$2,[1]BIOPRODUCTS!$I$2:$I$32,"&lt;"&amp;AB$2)</f>
        <v>0</v>
      </c>
      <c r="AB63">
        <f>-SUMIFS([1]BIOPRODUCTS!$E$2:$E$32,[1]BIOPRODUCTS!$A$2:$A$32,$B63,[1]BIOPRODUCTS!$F$2:$F$32,"SALI",[1]BIOPRODUCTS!$I$2:$I$32,"&gt;="&amp;AB$2,[1]BIOPRODUCTS!$I$2:$I$32,"&lt;"&amp;AC$2)</f>
        <v>0</v>
      </c>
      <c r="AC63">
        <f>-SUMIFS([1]BIOPRODUCTS!$E$2:$E$32,[1]BIOPRODUCTS!$A$2:$A$32,$B63,[1]BIOPRODUCTS!$F$2:$F$32,"SALI",[1]BIOPRODUCTS!$I$2:$I$32,"&gt;="&amp;AC$2,[1]BIOPRODUCTS!$I$2:$I$32,"&lt;"&amp;AD$2)</f>
        <v>0</v>
      </c>
      <c r="AD63">
        <f>-SUMIFS([1]BIOPRODUCTS!$E$2:$E$32,[1]BIOPRODUCTS!$A$2:$A$32,$B63,[1]BIOPRODUCTS!$F$2:$F$32,"SALI",[1]BIOPRODUCTS!$I$2:$I$32,"&gt;="&amp;AD$2,[1]BIOPRODUCTS!$I$2:$I$32,"&lt;"&amp;AE$2)</f>
        <v>0</v>
      </c>
      <c r="AE63">
        <f>-SUMIFS([1]BIOPRODUCTS!$E$2:$E$32,[1]BIOPRODUCTS!$A$2:$A$32,$B63,[1]BIOPRODUCTS!$F$2:$F$32,"SALI",[1]BIOPRODUCTS!$I$2:$I$32,"&gt;="&amp;AE$2,[1]BIOPRODUCTS!$I$2:$I$32,"&lt;"&amp;AF$2)</f>
        <v>0</v>
      </c>
      <c r="AF63">
        <f>-SUMIFS([1]BIOPRODUCTS!$E$2:$E$32,[1]BIOPRODUCTS!$A$2:$A$32,$B63,[1]BIOPRODUCTS!$F$2:$F$32,"SALI",[1]BIOPRODUCTS!$I$2:$I$32,"&gt;="&amp;AF$2,[1]BIOPRODUCTS!$I$2:$I$32,"&lt;"&amp;AG$2)</f>
        <v>0</v>
      </c>
      <c r="AG63">
        <f>-SUMIFS([1]BIOPRODUCTS!$E$2:$E$32,[1]BIOPRODUCTS!$A$2:$A$32,$B63,[1]BIOPRODUCTS!$F$2:$F$32,"SALI",[1]BIOPRODUCTS!$I$2:$I$32,"&gt;="&amp;AG$2,[1]BIOPRODUCTS!$I$2:$I$32,"&lt;"&amp;AH$2)</f>
        <v>0</v>
      </c>
      <c r="AH63">
        <f>-SUMIFS([1]BIOPRODUCTS!$E$2:$E$32,[1]BIOPRODUCTS!$A$2:$A$32,$B63,[1]BIOPRODUCTS!$F$2:$F$32,"SALI",[1]BIOPRODUCTS!$I$2:$I$32,"&gt;="&amp;AH$2,[1]BIOPRODUCTS!$I$2:$I$32,"&lt;"&amp;AI$2)</f>
        <v>0</v>
      </c>
      <c r="AI63">
        <f>-SUMIFS([1]BIOPRODUCTS!$E$2:$E$32,[1]BIOPRODUCTS!$A$2:$A$32,$B63,[1]BIOPRODUCTS!$F$2:$F$32,"SALI",[1]BIOPRODUCTS!$I$2:$I$32,"&gt;="&amp;AI$2,[1]BIOPRODUCTS!$I$2:$I$32,"&lt;"&amp;AJ$2)</f>
        <v>0</v>
      </c>
      <c r="AJ63">
        <f>-SUMIFS([1]BIOPRODUCTS!$E$2:$E$32,[1]BIOPRODUCTS!$A$2:$A$32,$B63,[1]BIOPRODUCTS!$F$2:$F$32,"SALI",[1]BIOPRODUCTS!$I$2:$I$32,"&gt;="&amp;AJ$2,[1]BIOPRODUCTS!$I$2:$I$32,"&lt;"&amp;AK$2)</f>
        <v>0</v>
      </c>
      <c r="AK63">
        <f>-SUMIFS([1]BIOPRODUCTS!$E$2:$E$32,[1]BIOPRODUCTS!$A$2:$A$32,$B63,[1]BIOPRODUCTS!$F$2:$F$32,"SALI",[1]BIOPRODUCTS!$I$2:$I$32,"&gt;="&amp;AK$2,[1]BIOPRODUCTS!$I$2:$I$32,"&lt;"&amp;AL$2)</f>
        <v>0</v>
      </c>
      <c r="AL63">
        <f>-SUMIFS([1]BIOPRODUCTS!$E$2:$E$32,[1]BIOPRODUCTS!$A$2:$A$32,$B63,[1]BIOPRODUCTS!$F$2:$F$32,"SALI",[1]BIOPRODUCTS!$I$2:$I$32,"&gt;="&amp;AL$2,[1]BIOPRODUCTS!$I$2:$I$32,"&lt;"&amp;AM$2)</f>
        <v>0</v>
      </c>
      <c r="AN63">
        <f t="shared" si="2"/>
        <v>0</v>
      </c>
      <c r="AO63">
        <f t="shared" si="1"/>
        <v>37</v>
      </c>
    </row>
    <row r="64" spans="2:41" ht="15.75" thickBot="1" x14ac:dyDescent="0.3">
      <c r="B64" s="2" t="s">
        <v>61</v>
      </c>
      <c r="C64">
        <f>-SUMIFS([1]BIOPRODUCTS!$E$2:$E$32,[1]BIOPRODUCTS!$A$2:$A$32,$B64,[1]BIOPRODUCTS!$F$2:$F$32,"SALI",[1]BIOPRODUCTS!$I$2:$I$32,"&gt;="&amp;C$2,[1]BIOPRODUCTS!$I$2:$I$32,"&lt;"&amp;D$2)</f>
        <v>0</v>
      </c>
      <c r="D64">
        <f>-SUMIFS([1]BIOPRODUCTS!$E$2:$E$32,[1]BIOPRODUCTS!$A$2:$A$32,$B64,[1]BIOPRODUCTS!$F$2:$F$32,"SALI",[1]BIOPRODUCTS!$I$2:$I$32,"&gt;="&amp;D$2,[1]BIOPRODUCTS!$I$2:$I$32,"&lt;"&amp;E$2)</f>
        <v>0</v>
      </c>
      <c r="E64">
        <f>-SUMIFS([1]BIOPRODUCTS!$E$2:$E$32,[1]BIOPRODUCTS!$A$2:$A$32,$B64,[1]BIOPRODUCTS!$F$2:$F$32,"SALI",[1]BIOPRODUCTS!$I$2:$I$32,"&gt;="&amp;E$2,[1]BIOPRODUCTS!$I$2:$I$32,"&lt;"&amp;F$2)</f>
        <v>0</v>
      </c>
      <c r="F64">
        <f>-SUMIFS([1]BIOPRODUCTS!$E$2:$E$32,[1]BIOPRODUCTS!$A$2:$A$32,$B64,[1]BIOPRODUCTS!$F$2:$F$32,"SALI",[1]BIOPRODUCTS!$I$2:$I$32,"&gt;="&amp;F$2,[1]BIOPRODUCTS!$I$2:$I$32,"&lt;"&amp;G$2)</f>
        <v>0</v>
      </c>
      <c r="G64">
        <f>-SUMIFS([1]BIOPRODUCTS!$E$2:$E$32,[1]BIOPRODUCTS!$A$2:$A$32,$B64,[1]BIOPRODUCTS!$F$2:$F$32,"SALI",[1]BIOPRODUCTS!$I$2:$I$32,"&gt;="&amp;G$2,[1]BIOPRODUCTS!$I$2:$I$32,"&lt;"&amp;H$2)</f>
        <v>0</v>
      </c>
      <c r="H64">
        <f>-SUMIFS([1]BIOPRODUCTS!$E$2:$E$32,[1]BIOPRODUCTS!$A$2:$A$32,$B64,[1]BIOPRODUCTS!$F$2:$F$32,"SALI",[1]BIOPRODUCTS!$I$2:$I$32,"&gt;="&amp;H$2,[1]BIOPRODUCTS!$I$2:$I$32,"&lt;"&amp;I$2)</f>
        <v>0</v>
      </c>
      <c r="I64">
        <f>-SUMIFS([1]BIOPRODUCTS!$E$2:$E$32,[1]BIOPRODUCTS!$A$2:$A$32,$B64,[1]BIOPRODUCTS!$F$2:$F$32,"SALI",[1]BIOPRODUCTS!$I$2:$I$32,"&gt;="&amp;I$2,[1]BIOPRODUCTS!$I$2:$I$32,"&lt;"&amp;J$2)</f>
        <v>0</v>
      </c>
      <c r="J64">
        <f>-SUMIFS([1]BIOPRODUCTS!$E$2:$E$32,[1]BIOPRODUCTS!$A$2:$A$32,$B64,[1]BIOPRODUCTS!$F$2:$F$32,"SALI",[1]BIOPRODUCTS!$I$2:$I$32,"&gt;="&amp;J$2,[1]BIOPRODUCTS!$I$2:$I$32,"&lt;"&amp;K$2)</f>
        <v>0</v>
      </c>
      <c r="K64">
        <f>-SUMIFS([1]BIOPRODUCTS!$E$2:$E$32,[1]BIOPRODUCTS!$A$2:$A$32,$B64,[1]BIOPRODUCTS!$F$2:$F$32,"SALI",[1]BIOPRODUCTS!$I$2:$I$32,"&gt;="&amp;K$2,[1]BIOPRODUCTS!$I$2:$I$32,"&lt;"&amp;L$2)</f>
        <v>0</v>
      </c>
      <c r="L64">
        <f>-SUMIFS([1]BIOPRODUCTS!$E$2:$E$32,[1]BIOPRODUCTS!$A$2:$A$32,$B64,[1]BIOPRODUCTS!$F$2:$F$32,"SALI",[1]BIOPRODUCTS!$I$2:$I$32,"&gt;="&amp;L$2,[1]BIOPRODUCTS!$I$2:$I$32,"&lt;"&amp;M$2)</f>
        <v>0</v>
      </c>
      <c r="M64">
        <f>-SUMIFS([1]BIOPRODUCTS!$E$2:$E$32,[1]BIOPRODUCTS!$A$2:$A$32,$B64,[1]BIOPRODUCTS!$F$2:$F$32,"SALI",[1]BIOPRODUCTS!$I$2:$I$32,"&gt;="&amp;M$2,[1]BIOPRODUCTS!$I$2:$I$32,"&lt;"&amp;N$2)</f>
        <v>0</v>
      </c>
      <c r="N64">
        <f>-SUMIFS([1]BIOPRODUCTS!$E$2:$E$32,[1]BIOPRODUCTS!$A$2:$A$32,$B64,[1]BIOPRODUCTS!$F$2:$F$32,"SALI",[1]BIOPRODUCTS!$I$2:$I$32,"&gt;="&amp;N$2,[1]BIOPRODUCTS!$I$2:$I$32,"&lt;"&amp;O$2)</f>
        <v>0</v>
      </c>
      <c r="O64">
        <f>-SUMIFS([1]BIOPRODUCTS!$E$2:$E$32,[1]BIOPRODUCTS!$A$2:$A$32,$B64,[1]BIOPRODUCTS!$F$2:$F$32,"SALI",[1]BIOPRODUCTS!$I$2:$I$32,"&gt;="&amp;O$2,[1]BIOPRODUCTS!$I$2:$I$32,"&lt;"&amp;P$2)</f>
        <v>0</v>
      </c>
      <c r="P64">
        <f>-SUMIFS([1]BIOPRODUCTS!$E$2:$E$32,[1]BIOPRODUCTS!$A$2:$A$32,$B64,[1]BIOPRODUCTS!$F$2:$F$32,"SALI",[1]BIOPRODUCTS!$I$2:$I$32,"&gt;="&amp;P$2,[1]BIOPRODUCTS!$I$2:$I$32,"&lt;"&amp;Q$2)</f>
        <v>0</v>
      </c>
      <c r="Q64">
        <f>-SUMIFS([1]BIOPRODUCTS!$E$2:$E$32,[1]BIOPRODUCTS!$A$2:$A$32,$B64,[1]BIOPRODUCTS!$F$2:$F$32,"SALI",[1]BIOPRODUCTS!$I$2:$I$32,"&gt;="&amp;Q$2,[1]BIOPRODUCTS!$I$2:$I$32,"&lt;"&amp;R$2)</f>
        <v>0</v>
      </c>
      <c r="R64">
        <f>-SUMIFS([1]BIOPRODUCTS!$E$2:$E$32,[1]BIOPRODUCTS!$A$2:$A$32,$B64,[1]BIOPRODUCTS!$F$2:$F$32,"SALI",[1]BIOPRODUCTS!$I$2:$I$32,"&gt;="&amp;R$2,[1]BIOPRODUCTS!$I$2:$I$32,"&lt;"&amp;S$2)</f>
        <v>0</v>
      </c>
      <c r="S64">
        <f>-SUMIFS([1]BIOPRODUCTS!$E$2:$E$32,[1]BIOPRODUCTS!$A$2:$A$32,$B64,[1]BIOPRODUCTS!$F$2:$F$32,"SALI",[1]BIOPRODUCTS!$I$2:$I$32,"&gt;="&amp;S$2,[1]BIOPRODUCTS!$I$2:$I$32,"&lt;"&amp;T$2)</f>
        <v>0</v>
      </c>
      <c r="T64">
        <f>-SUMIFS([1]BIOPRODUCTS!$E$2:$E$32,[1]BIOPRODUCTS!$A$2:$A$32,$B64,[1]BIOPRODUCTS!$F$2:$F$32,"SALI",[1]BIOPRODUCTS!$I$2:$I$32,"&gt;="&amp;T$2,[1]BIOPRODUCTS!$I$2:$I$32,"&lt;"&amp;U$2)</f>
        <v>0</v>
      </c>
      <c r="U64">
        <f>-SUMIFS([1]BIOPRODUCTS!$E$2:$E$32,[1]BIOPRODUCTS!$A$2:$A$32,$B64,[1]BIOPRODUCTS!$F$2:$F$32,"SALI",[1]BIOPRODUCTS!$I$2:$I$32,"&gt;="&amp;U$2,[1]BIOPRODUCTS!$I$2:$I$32,"&lt;"&amp;V$2)</f>
        <v>0</v>
      </c>
      <c r="V64">
        <f>-SUMIFS([1]BIOPRODUCTS!$E$2:$E$32,[1]BIOPRODUCTS!$A$2:$A$32,$B64,[1]BIOPRODUCTS!$F$2:$F$32,"SALI",[1]BIOPRODUCTS!$I$2:$I$32,"&gt;="&amp;V$2,[1]BIOPRODUCTS!$I$2:$I$32,"&lt;"&amp;W$2)</f>
        <v>0</v>
      </c>
      <c r="W64">
        <f>-SUMIFS([1]BIOPRODUCTS!$E$2:$E$32,[1]BIOPRODUCTS!$A$2:$A$32,$B64,[1]BIOPRODUCTS!$F$2:$F$32,"SALI",[1]BIOPRODUCTS!$I$2:$I$32,"&gt;="&amp;W$2,[1]BIOPRODUCTS!$I$2:$I$32,"&lt;"&amp;X$2)</f>
        <v>0</v>
      </c>
      <c r="X64">
        <f>-SUMIFS([1]BIOPRODUCTS!$E$2:$E$32,[1]BIOPRODUCTS!$A$2:$A$32,$B64,[1]BIOPRODUCTS!$F$2:$F$32,"SALI",[1]BIOPRODUCTS!$I$2:$I$32,"&gt;="&amp;X$2,[1]BIOPRODUCTS!$I$2:$I$32,"&lt;"&amp;Y$2)</f>
        <v>0</v>
      </c>
      <c r="Y64">
        <f>-SUMIFS([1]BIOPRODUCTS!$E$2:$E$32,[1]BIOPRODUCTS!$A$2:$A$32,$B64,[1]BIOPRODUCTS!$F$2:$F$32,"SALI",[1]BIOPRODUCTS!$I$2:$I$32,"&gt;="&amp;Y$2,[1]BIOPRODUCTS!$I$2:$I$32,"&lt;"&amp;Z$2)</f>
        <v>0</v>
      </c>
      <c r="Z64">
        <f>-SUMIFS([1]BIOPRODUCTS!$E$2:$E$32,[1]BIOPRODUCTS!$A$2:$A$32,$B64,[1]BIOPRODUCTS!$F$2:$F$32,"SALI",[1]BIOPRODUCTS!$I$2:$I$32,"&gt;="&amp;Z$2,[1]BIOPRODUCTS!$I$2:$I$32,"&lt;"&amp;AA$2)</f>
        <v>0</v>
      </c>
      <c r="AA64">
        <f>-SUMIFS([1]BIOPRODUCTS!$E$2:$E$32,[1]BIOPRODUCTS!$A$2:$A$32,$B64,[1]BIOPRODUCTS!$F$2:$F$32,"SALI",[1]BIOPRODUCTS!$I$2:$I$32,"&gt;="&amp;AA$2,[1]BIOPRODUCTS!$I$2:$I$32,"&lt;"&amp;AB$2)</f>
        <v>0</v>
      </c>
      <c r="AB64">
        <f>-SUMIFS([1]BIOPRODUCTS!$E$2:$E$32,[1]BIOPRODUCTS!$A$2:$A$32,$B64,[1]BIOPRODUCTS!$F$2:$F$32,"SALI",[1]BIOPRODUCTS!$I$2:$I$32,"&gt;="&amp;AB$2,[1]BIOPRODUCTS!$I$2:$I$32,"&lt;"&amp;AC$2)</f>
        <v>0</v>
      </c>
      <c r="AC64">
        <f>-SUMIFS([1]BIOPRODUCTS!$E$2:$E$32,[1]BIOPRODUCTS!$A$2:$A$32,$B64,[1]BIOPRODUCTS!$F$2:$F$32,"SALI",[1]BIOPRODUCTS!$I$2:$I$32,"&gt;="&amp;AC$2,[1]BIOPRODUCTS!$I$2:$I$32,"&lt;"&amp;AD$2)</f>
        <v>0</v>
      </c>
      <c r="AD64">
        <f>-SUMIFS([1]BIOPRODUCTS!$E$2:$E$32,[1]BIOPRODUCTS!$A$2:$A$32,$B64,[1]BIOPRODUCTS!$F$2:$F$32,"SALI",[1]BIOPRODUCTS!$I$2:$I$32,"&gt;="&amp;AD$2,[1]BIOPRODUCTS!$I$2:$I$32,"&lt;"&amp;AE$2)</f>
        <v>0</v>
      </c>
      <c r="AE64">
        <f>-SUMIFS([1]BIOPRODUCTS!$E$2:$E$32,[1]BIOPRODUCTS!$A$2:$A$32,$B64,[1]BIOPRODUCTS!$F$2:$F$32,"SALI",[1]BIOPRODUCTS!$I$2:$I$32,"&gt;="&amp;AE$2,[1]BIOPRODUCTS!$I$2:$I$32,"&lt;"&amp;AF$2)</f>
        <v>0</v>
      </c>
      <c r="AF64">
        <f>-SUMIFS([1]BIOPRODUCTS!$E$2:$E$32,[1]BIOPRODUCTS!$A$2:$A$32,$B64,[1]BIOPRODUCTS!$F$2:$F$32,"SALI",[1]BIOPRODUCTS!$I$2:$I$32,"&gt;="&amp;AF$2,[1]BIOPRODUCTS!$I$2:$I$32,"&lt;"&amp;AG$2)</f>
        <v>0</v>
      </c>
      <c r="AG64">
        <f>-SUMIFS([1]BIOPRODUCTS!$E$2:$E$32,[1]BIOPRODUCTS!$A$2:$A$32,$B64,[1]BIOPRODUCTS!$F$2:$F$32,"SALI",[1]BIOPRODUCTS!$I$2:$I$32,"&gt;="&amp;AG$2,[1]BIOPRODUCTS!$I$2:$I$32,"&lt;"&amp;AH$2)</f>
        <v>0</v>
      </c>
      <c r="AH64">
        <f>-SUMIFS([1]BIOPRODUCTS!$E$2:$E$32,[1]BIOPRODUCTS!$A$2:$A$32,$B64,[1]BIOPRODUCTS!$F$2:$F$32,"SALI",[1]BIOPRODUCTS!$I$2:$I$32,"&gt;="&amp;AH$2,[1]BIOPRODUCTS!$I$2:$I$32,"&lt;"&amp;AI$2)</f>
        <v>0</v>
      </c>
      <c r="AI64">
        <f>-SUMIFS([1]BIOPRODUCTS!$E$2:$E$32,[1]BIOPRODUCTS!$A$2:$A$32,$B64,[1]BIOPRODUCTS!$F$2:$F$32,"SALI",[1]BIOPRODUCTS!$I$2:$I$32,"&gt;="&amp;AI$2,[1]BIOPRODUCTS!$I$2:$I$32,"&lt;"&amp;AJ$2)</f>
        <v>0</v>
      </c>
      <c r="AJ64">
        <f>-SUMIFS([1]BIOPRODUCTS!$E$2:$E$32,[1]BIOPRODUCTS!$A$2:$A$32,$B64,[1]BIOPRODUCTS!$F$2:$F$32,"SALI",[1]BIOPRODUCTS!$I$2:$I$32,"&gt;="&amp;AJ$2,[1]BIOPRODUCTS!$I$2:$I$32,"&lt;"&amp;AK$2)</f>
        <v>0</v>
      </c>
      <c r="AK64">
        <f>-SUMIFS([1]BIOPRODUCTS!$E$2:$E$32,[1]BIOPRODUCTS!$A$2:$A$32,$B64,[1]BIOPRODUCTS!$F$2:$F$32,"SALI",[1]BIOPRODUCTS!$I$2:$I$32,"&gt;="&amp;AK$2,[1]BIOPRODUCTS!$I$2:$I$32,"&lt;"&amp;AL$2)</f>
        <v>0</v>
      </c>
      <c r="AL64">
        <f>-SUMIFS([1]BIOPRODUCTS!$E$2:$E$32,[1]BIOPRODUCTS!$A$2:$A$32,$B64,[1]BIOPRODUCTS!$F$2:$F$32,"SALI",[1]BIOPRODUCTS!$I$2:$I$32,"&gt;="&amp;AL$2,[1]BIOPRODUCTS!$I$2:$I$32,"&lt;"&amp;AM$2)</f>
        <v>0</v>
      </c>
      <c r="AN64">
        <f t="shared" si="2"/>
        <v>0</v>
      </c>
      <c r="AO64">
        <f t="shared" si="1"/>
        <v>37</v>
      </c>
    </row>
    <row r="65" spans="2:41" ht="15.75" thickBot="1" x14ac:dyDescent="0.3">
      <c r="B65" s="2" t="s">
        <v>62</v>
      </c>
      <c r="C65">
        <f>-SUMIFS([1]BIOPRODUCTS!$E$2:$E$32,[1]BIOPRODUCTS!$A$2:$A$32,$B65,[1]BIOPRODUCTS!$F$2:$F$32,"SALI",[1]BIOPRODUCTS!$I$2:$I$32,"&gt;="&amp;C$2,[1]BIOPRODUCTS!$I$2:$I$32,"&lt;"&amp;D$2)</f>
        <v>0</v>
      </c>
      <c r="D65">
        <f>-SUMIFS([1]BIOPRODUCTS!$E$2:$E$32,[1]BIOPRODUCTS!$A$2:$A$32,$B65,[1]BIOPRODUCTS!$F$2:$F$32,"SALI",[1]BIOPRODUCTS!$I$2:$I$32,"&gt;="&amp;D$2,[1]BIOPRODUCTS!$I$2:$I$32,"&lt;"&amp;E$2)</f>
        <v>0</v>
      </c>
      <c r="E65">
        <f>-SUMIFS([1]BIOPRODUCTS!$E$2:$E$32,[1]BIOPRODUCTS!$A$2:$A$32,$B65,[1]BIOPRODUCTS!$F$2:$F$32,"SALI",[1]BIOPRODUCTS!$I$2:$I$32,"&gt;="&amp;E$2,[1]BIOPRODUCTS!$I$2:$I$32,"&lt;"&amp;F$2)</f>
        <v>0</v>
      </c>
      <c r="F65">
        <f>-SUMIFS([1]BIOPRODUCTS!$E$2:$E$32,[1]BIOPRODUCTS!$A$2:$A$32,$B65,[1]BIOPRODUCTS!$F$2:$F$32,"SALI",[1]BIOPRODUCTS!$I$2:$I$32,"&gt;="&amp;F$2,[1]BIOPRODUCTS!$I$2:$I$32,"&lt;"&amp;G$2)</f>
        <v>0</v>
      </c>
      <c r="G65">
        <f>-SUMIFS([1]BIOPRODUCTS!$E$2:$E$32,[1]BIOPRODUCTS!$A$2:$A$32,$B65,[1]BIOPRODUCTS!$F$2:$F$32,"SALI",[1]BIOPRODUCTS!$I$2:$I$32,"&gt;="&amp;G$2,[1]BIOPRODUCTS!$I$2:$I$32,"&lt;"&amp;H$2)</f>
        <v>0</v>
      </c>
      <c r="H65">
        <f>-SUMIFS([1]BIOPRODUCTS!$E$2:$E$32,[1]BIOPRODUCTS!$A$2:$A$32,$B65,[1]BIOPRODUCTS!$F$2:$F$32,"SALI",[1]BIOPRODUCTS!$I$2:$I$32,"&gt;="&amp;H$2,[1]BIOPRODUCTS!$I$2:$I$32,"&lt;"&amp;I$2)</f>
        <v>0</v>
      </c>
      <c r="I65">
        <f>-SUMIFS([1]BIOPRODUCTS!$E$2:$E$32,[1]BIOPRODUCTS!$A$2:$A$32,$B65,[1]BIOPRODUCTS!$F$2:$F$32,"SALI",[1]BIOPRODUCTS!$I$2:$I$32,"&gt;="&amp;I$2,[1]BIOPRODUCTS!$I$2:$I$32,"&lt;"&amp;J$2)</f>
        <v>0</v>
      </c>
      <c r="J65">
        <f>-SUMIFS([1]BIOPRODUCTS!$E$2:$E$32,[1]BIOPRODUCTS!$A$2:$A$32,$B65,[1]BIOPRODUCTS!$F$2:$F$32,"SALI",[1]BIOPRODUCTS!$I$2:$I$32,"&gt;="&amp;J$2,[1]BIOPRODUCTS!$I$2:$I$32,"&lt;"&amp;K$2)</f>
        <v>0</v>
      </c>
      <c r="K65">
        <f>-SUMIFS([1]BIOPRODUCTS!$E$2:$E$32,[1]BIOPRODUCTS!$A$2:$A$32,$B65,[1]BIOPRODUCTS!$F$2:$F$32,"SALI",[1]BIOPRODUCTS!$I$2:$I$32,"&gt;="&amp;K$2,[1]BIOPRODUCTS!$I$2:$I$32,"&lt;"&amp;L$2)</f>
        <v>0</v>
      </c>
      <c r="L65">
        <f>-SUMIFS([1]BIOPRODUCTS!$E$2:$E$32,[1]BIOPRODUCTS!$A$2:$A$32,$B65,[1]BIOPRODUCTS!$F$2:$F$32,"SALI",[1]BIOPRODUCTS!$I$2:$I$32,"&gt;="&amp;L$2,[1]BIOPRODUCTS!$I$2:$I$32,"&lt;"&amp;M$2)</f>
        <v>0</v>
      </c>
      <c r="M65">
        <f>-SUMIFS([1]BIOPRODUCTS!$E$2:$E$32,[1]BIOPRODUCTS!$A$2:$A$32,$B65,[1]BIOPRODUCTS!$F$2:$F$32,"SALI",[1]BIOPRODUCTS!$I$2:$I$32,"&gt;="&amp;M$2,[1]BIOPRODUCTS!$I$2:$I$32,"&lt;"&amp;N$2)</f>
        <v>0</v>
      </c>
      <c r="N65">
        <f>-SUMIFS([1]BIOPRODUCTS!$E$2:$E$32,[1]BIOPRODUCTS!$A$2:$A$32,$B65,[1]BIOPRODUCTS!$F$2:$F$32,"SALI",[1]BIOPRODUCTS!$I$2:$I$32,"&gt;="&amp;N$2,[1]BIOPRODUCTS!$I$2:$I$32,"&lt;"&amp;O$2)</f>
        <v>0</v>
      </c>
      <c r="O65">
        <f>-SUMIFS([1]BIOPRODUCTS!$E$2:$E$32,[1]BIOPRODUCTS!$A$2:$A$32,$B65,[1]BIOPRODUCTS!$F$2:$F$32,"SALI",[1]BIOPRODUCTS!$I$2:$I$32,"&gt;="&amp;O$2,[1]BIOPRODUCTS!$I$2:$I$32,"&lt;"&amp;P$2)</f>
        <v>0</v>
      </c>
      <c r="P65">
        <f>-SUMIFS([1]BIOPRODUCTS!$E$2:$E$32,[1]BIOPRODUCTS!$A$2:$A$32,$B65,[1]BIOPRODUCTS!$F$2:$F$32,"SALI",[1]BIOPRODUCTS!$I$2:$I$32,"&gt;="&amp;P$2,[1]BIOPRODUCTS!$I$2:$I$32,"&lt;"&amp;Q$2)</f>
        <v>0</v>
      </c>
      <c r="Q65">
        <f>-SUMIFS([1]BIOPRODUCTS!$E$2:$E$32,[1]BIOPRODUCTS!$A$2:$A$32,$B65,[1]BIOPRODUCTS!$F$2:$F$32,"SALI",[1]BIOPRODUCTS!$I$2:$I$32,"&gt;="&amp;Q$2,[1]BIOPRODUCTS!$I$2:$I$32,"&lt;"&amp;R$2)</f>
        <v>0</v>
      </c>
      <c r="R65">
        <f>-SUMIFS([1]BIOPRODUCTS!$E$2:$E$32,[1]BIOPRODUCTS!$A$2:$A$32,$B65,[1]BIOPRODUCTS!$F$2:$F$32,"SALI",[1]BIOPRODUCTS!$I$2:$I$32,"&gt;="&amp;R$2,[1]BIOPRODUCTS!$I$2:$I$32,"&lt;"&amp;S$2)</f>
        <v>0</v>
      </c>
      <c r="S65">
        <f>-SUMIFS([1]BIOPRODUCTS!$E$2:$E$32,[1]BIOPRODUCTS!$A$2:$A$32,$B65,[1]BIOPRODUCTS!$F$2:$F$32,"SALI",[1]BIOPRODUCTS!$I$2:$I$32,"&gt;="&amp;S$2,[1]BIOPRODUCTS!$I$2:$I$32,"&lt;"&amp;T$2)</f>
        <v>0</v>
      </c>
      <c r="T65">
        <f>-SUMIFS([1]BIOPRODUCTS!$E$2:$E$32,[1]BIOPRODUCTS!$A$2:$A$32,$B65,[1]BIOPRODUCTS!$F$2:$F$32,"SALI",[1]BIOPRODUCTS!$I$2:$I$32,"&gt;="&amp;T$2,[1]BIOPRODUCTS!$I$2:$I$32,"&lt;"&amp;U$2)</f>
        <v>0</v>
      </c>
      <c r="U65">
        <f>-SUMIFS([1]BIOPRODUCTS!$E$2:$E$32,[1]BIOPRODUCTS!$A$2:$A$32,$B65,[1]BIOPRODUCTS!$F$2:$F$32,"SALI",[1]BIOPRODUCTS!$I$2:$I$32,"&gt;="&amp;U$2,[1]BIOPRODUCTS!$I$2:$I$32,"&lt;"&amp;V$2)</f>
        <v>0</v>
      </c>
      <c r="V65">
        <f>-SUMIFS([1]BIOPRODUCTS!$E$2:$E$32,[1]BIOPRODUCTS!$A$2:$A$32,$B65,[1]BIOPRODUCTS!$F$2:$F$32,"SALI",[1]BIOPRODUCTS!$I$2:$I$32,"&gt;="&amp;V$2,[1]BIOPRODUCTS!$I$2:$I$32,"&lt;"&amp;W$2)</f>
        <v>0</v>
      </c>
      <c r="W65">
        <f>-SUMIFS([1]BIOPRODUCTS!$E$2:$E$32,[1]BIOPRODUCTS!$A$2:$A$32,$B65,[1]BIOPRODUCTS!$F$2:$F$32,"SALI",[1]BIOPRODUCTS!$I$2:$I$32,"&gt;="&amp;W$2,[1]BIOPRODUCTS!$I$2:$I$32,"&lt;"&amp;X$2)</f>
        <v>0</v>
      </c>
      <c r="X65">
        <f>-SUMIFS([1]BIOPRODUCTS!$E$2:$E$32,[1]BIOPRODUCTS!$A$2:$A$32,$B65,[1]BIOPRODUCTS!$F$2:$F$32,"SALI",[1]BIOPRODUCTS!$I$2:$I$32,"&gt;="&amp;X$2,[1]BIOPRODUCTS!$I$2:$I$32,"&lt;"&amp;Y$2)</f>
        <v>0</v>
      </c>
      <c r="Y65">
        <f>-SUMIFS([1]BIOPRODUCTS!$E$2:$E$32,[1]BIOPRODUCTS!$A$2:$A$32,$B65,[1]BIOPRODUCTS!$F$2:$F$32,"SALI",[1]BIOPRODUCTS!$I$2:$I$32,"&gt;="&amp;Y$2,[1]BIOPRODUCTS!$I$2:$I$32,"&lt;"&amp;Z$2)</f>
        <v>0</v>
      </c>
      <c r="Z65">
        <f>-SUMIFS([1]BIOPRODUCTS!$E$2:$E$32,[1]BIOPRODUCTS!$A$2:$A$32,$B65,[1]BIOPRODUCTS!$F$2:$F$32,"SALI",[1]BIOPRODUCTS!$I$2:$I$32,"&gt;="&amp;Z$2,[1]BIOPRODUCTS!$I$2:$I$32,"&lt;"&amp;AA$2)</f>
        <v>0</v>
      </c>
      <c r="AA65">
        <f>-SUMIFS([1]BIOPRODUCTS!$E$2:$E$32,[1]BIOPRODUCTS!$A$2:$A$32,$B65,[1]BIOPRODUCTS!$F$2:$F$32,"SALI",[1]BIOPRODUCTS!$I$2:$I$32,"&gt;="&amp;AA$2,[1]BIOPRODUCTS!$I$2:$I$32,"&lt;"&amp;AB$2)</f>
        <v>0</v>
      </c>
      <c r="AB65">
        <f>-SUMIFS([1]BIOPRODUCTS!$E$2:$E$32,[1]BIOPRODUCTS!$A$2:$A$32,$B65,[1]BIOPRODUCTS!$F$2:$F$32,"SALI",[1]BIOPRODUCTS!$I$2:$I$32,"&gt;="&amp;AB$2,[1]BIOPRODUCTS!$I$2:$I$32,"&lt;"&amp;AC$2)</f>
        <v>0</v>
      </c>
      <c r="AC65">
        <f>-SUMIFS([1]BIOPRODUCTS!$E$2:$E$32,[1]BIOPRODUCTS!$A$2:$A$32,$B65,[1]BIOPRODUCTS!$F$2:$F$32,"SALI",[1]BIOPRODUCTS!$I$2:$I$32,"&gt;="&amp;AC$2,[1]BIOPRODUCTS!$I$2:$I$32,"&lt;"&amp;AD$2)</f>
        <v>0</v>
      </c>
      <c r="AD65">
        <f>-SUMIFS([1]BIOPRODUCTS!$E$2:$E$32,[1]BIOPRODUCTS!$A$2:$A$32,$B65,[1]BIOPRODUCTS!$F$2:$F$32,"SALI",[1]BIOPRODUCTS!$I$2:$I$32,"&gt;="&amp;AD$2,[1]BIOPRODUCTS!$I$2:$I$32,"&lt;"&amp;AE$2)</f>
        <v>0</v>
      </c>
      <c r="AE65">
        <f>-SUMIFS([1]BIOPRODUCTS!$E$2:$E$32,[1]BIOPRODUCTS!$A$2:$A$32,$B65,[1]BIOPRODUCTS!$F$2:$F$32,"SALI",[1]BIOPRODUCTS!$I$2:$I$32,"&gt;="&amp;AE$2,[1]BIOPRODUCTS!$I$2:$I$32,"&lt;"&amp;AF$2)</f>
        <v>0</v>
      </c>
      <c r="AF65">
        <f>-SUMIFS([1]BIOPRODUCTS!$E$2:$E$32,[1]BIOPRODUCTS!$A$2:$A$32,$B65,[1]BIOPRODUCTS!$F$2:$F$32,"SALI",[1]BIOPRODUCTS!$I$2:$I$32,"&gt;="&amp;AF$2,[1]BIOPRODUCTS!$I$2:$I$32,"&lt;"&amp;AG$2)</f>
        <v>0</v>
      </c>
      <c r="AG65">
        <f>-SUMIFS([1]BIOPRODUCTS!$E$2:$E$32,[1]BIOPRODUCTS!$A$2:$A$32,$B65,[1]BIOPRODUCTS!$F$2:$F$32,"SALI",[1]BIOPRODUCTS!$I$2:$I$32,"&gt;="&amp;AG$2,[1]BIOPRODUCTS!$I$2:$I$32,"&lt;"&amp;AH$2)</f>
        <v>0</v>
      </c>
      <c r="AH65">
        <f>-SUMIFS([1]BIOPRODUCTS!$E$2:$E$32,[1]BIOPRODUCTS!$A$2:$A$32,$B65,[1]BIOPRODUCTS!$F$2:$F$32,"SALI",[1]BIOPRODUCTS!$I$2:$I$32,"&gt;="&amp;AH$2,[1]BIOPRODUCTS!$I$2:$I$32,"&lt;"&amp;AI$2)</f>
        <v>0</v>
      </c>
      <c r="AI65">
        <f>-SUMIFS([1]BIOPRODUCTS!$E$2:$E$32,[1]BIOPRODUCTS!$A$2:$A$32,$B65,[1]BIOPRODUCTS!$F$2:$F$32,"SALI",[1]BIOPRODUCTS!$I$2:$I$32,"&gt;="&amp;AI$2,[1]BIOPRODUCTS!$I$2:$I$32,"&lt;"&amp;AJ$2)</f>
        <v>0</v>
      </c>
      <c r="AJ65">
        <f>-SUMIFS([1]BIOPRODUCTS!$E$2:$E$32,[1]BIOPRODUCTS!$A$2:$A$32,$B65,[1]BIOPRODUCTS!$F$2:$F$32,"SALI",[1]BIOPRODUCTS!$I$2:$I$32,"&gt;="&amp;AJ$2,[1]BIOPRODUCTS!$I$2:$I$32,"&lt;"&amp;AK$2)</f>
        <v>0</v>
      </c>
      <c r="AK65">
        <f>-SUMIFS([1]BIOPRODUCTS!$E$2:$E$32,[1]BIOPRODUCTS!$A$2:$A$32,$B65,[1]BIOPRODUCTS!$F$2:$F$32,"SALI",[1]BIOPRODUCTS!$I$2:$I$32,"&gt;="&amp;AK$2,[1]BIOPRODUCTS!$I$2:$I$32,"&lt;"&amp;AL$2)</f>
        <v>0</v>
      </c>
      <c r="AL65">
        <f>-SUMIFS([1]BIOPRODUCTS!$E$2:$E$32,[1]BIOPRODUCTS!$A$2:$A$32,$B65,[1]BIOPRODUCTS!$F$2:$F$32,"SALI",[1]BIOPRODUCTS!$I$2:$I$32,"&gt;="&amp;AL$2,[1]BIOPRODUCTS!$I$2:$I$32,"&lt;"&amp;AM$2)</f>
        <v>0</v>
      </c>
      <c r="AN65">
        <f t="shared" si="2"/>
        <v>0</v>
      </c>
      <c r="AO65">
        <f t="shared" si="1"/>
        <v>37</v>
      </c>
    </row>
    <row r="66" spans="2:41" ht="15.75" thickBot="1" x14ac:dyDescent="0.3">
      <c r="B66" s="2" t="s">
        <v>63</v>
      </c>
      <c r="C66">
        <f>-SUMIFS([1]BIOPRODUCTS!$E$2:$E$32,[1]BIOPRODUCTS!$A$2:$A$32,$B66,[1]BIOPRODUCTS!$F$2:$F$32,"SALI",[1]BIOPRODUCTS!$I$2:$I$32,"&gt;="&amp;C$2,[1]BIOPRODUCTS!$I$2:$I$32,"&lt;"&amp;D$2)</f>
        <v>0</v>
      </c>
      <c r="D66">
        <f>-SUMIFS([1]BIOPRODUCTS!$E$2:$E$32,[1]BIOPRODUCTS!$A$2:$A$32,$B66,[1]BIOPRODUCTS!$F$2:$F$32,"SALI",[1]BIOPRODUCTS!$I$2:$I$32,"&gt;="&amp;D$2,[1]BIOPRODUCTS!$I$2:$I$32,"&lt;"&amp;E$2)</f>
        <v>0</v>
      </c>
      <c r="E66">
        <f>-SUMIFS([1]BIOPRODUCTS!$E$2:$E$32,[1]BIOPRODUCTS!$A$2:$A$32,$B66,[1]BIOPRODUCTS!$F$2:$F$32,"SALI",[1]BIOPRODUCTS!$I$2:$I$32,"&gt;="&amp;E$2,[1]BIOPRODUCTS!$I$2:$I$32,"&lt;"&amp;F$2)</f>
        <v>0</v>
      </c>
      <c r="F66">
        <f>-SUMIFS([1]BIOPRODUCTS!$E$2:$E$32,[1]BIOPRODUCTS!$A$2:$A$32,$B66,[1]BIOPRODUCTS!$F$2:$F$32,"SALI",[1]BIOPRODUCTS!$I$2:$I$32,"&gt;="&amp;F$2,[1]BIOPRODUCTS!$I$2:$I$32,"&lt;"&amp;G$2)</f>
        <v>0</v>
      </c>
      <c r="G66">
        <f>-SUMIFS([1]BIOPRODUCTS!$E$2:$E$32,[1]BIOPRODUCTS!$A$2:$A$32,$B66,[1]BIOPRODUCTS!$F$2:$F$32,"SALI",[1]BIOPRODUCTS!$I$2:$I$32,"&gt;="&amp;G$2,[1]BIOPRODUCTS!$I$2:$I$32,"&lt;"&amp;H$2)</f>
        <v>0</v>
      </c>
      <c r="H66">
        <f>-SUMIFS([1]BIOPRODUCTS!$E$2:$E$32,[1]BIOPRODUCTS!$A$2:$A$32,$B66,[1]BIOPRODUCTS!$F$2:$F$32,"SALI",[1]BIOPRODUCTS!$I$2:$I$32,"&gt;="&amp;H$2,[1]BIOPRODUCTS!$I$2:$I$32,"&lt;"&amp;I$2)</f>
        <v>0</v>
      </c>
      <c r="I66">
        <f>-SUMIFS([1]BIOPRODUCTS!$E$2:$E$32,[1]BIOPRODUCTS!$A$2:$A$32,$B66,[1]BIOPRODUCTS!$F$2:$F$32,"SALI",[1]BIOPRODUCTS!$I$2:$I$32,"&gt;="&amp;I$2,[1]BIOPRODUCTS!$I$2:$I$32,"&lt;"&amp;J$2)</f>
        <v>0</v>
      </c>
      <c r="J66">
        <f>-SUMIFS([1]BIOPRODUCTS!$E$2:$E$32,[1]BIOPRODUCTS!$A$2:$A$32,$B66,[1]BIOPRODUCTS!$F$2:$F$32,"SALI",[1]BIOPRODUCTS!$I$2:$I$32,"&gt;="&amp;J$2,[1]BIOPRODUCTS!$I$2:$I$32,"&lt;"&amp;K$2)</f>
        <v>0</v>
      </c>
      <c r="K66">
        <f>-SUMIFS([1]BIOPRODUCTS!$E$2:$E$32,[1]BIOPRODUCTS!$A$2:$A$32,$B66,[1]BIOPRODUCTS!$F$2:$F$32,"SALI",[1]BIOPRODUCTS!$I$2:$I$32,"&gt;="&amp;K$2,[1]BIOPRODUCTS!$I$2:$I$32,"&lt;"&amp;L$2)</f>
        <v>0</v>
      </c>
      <c r="L66">
        <f>-SUMIFS([1]BIOPRODUCTS!$E$2:$E$32,[1]BIOPRODUCTS!$A$2:$A$32,$B66,[1]BIOPRODUCTS!$F$2:$F$32,"SALI",[1]BIOPRODUCTS!$I$2:$I$32,"&gt;="&amp;L$2,[1]BIOPRODUCTS!$I$2:$I$32,"&lt;"&amp;M$2)</f>
        <v>0</v>
      </c>
      <c r="M66">
        <f>-SUMIFS([1]BIOPRODUCTS!$E$2:$E$32,[1]BIOPRODUCTS!$A$2:$A$32,$B66,[1]BIOPRODUCTS!$F$2:$F$32,"SALI",[1]BIOPRODUCTS!$I$2:$I$32,"&gt;="&amp;M$2,[1]BIOPRODUCTS!$I$2:$I$32,"&lt;"&amp;N$2)</f>
        <v>0</v>
      </c>
      <c r="N66">
        <f>-SUMIFS([1]BIOPRODUCTS!$E$2:$E$32,[1]BIOPRODUCTS!$A$2:$A$32,$B66,[1]BIOPRODUCTS!$F$2:$F$32,"SALI",[1]BIOPRODUCTS!$I$2:$I$32,"&gt;="&amp;N$2,[1]BIOPRODUCTS!$I$2:$I$32,"&lt;"&amp;O$2)</f>
        <v>0</v>
      </c>
      <c r="O66">
        <f>-SUMIFS([1]BIOPRODUCTS!$E$2:$E$32,[1]BIOPRODUCTS!$A$2:$A$32,$B66,[1]BIOPRODUCTS!$F$2:$F$32,"SALI",[1]BIOPRODUCTS!$I$2:$I$32,"&gt;="&amp;O$2,[1]BIOPRODUCTS!$I$2:$I$32,"&lt;"&amp;P$2)</f>
        <v>0</v>
      </c>
      <c r="P66">
        <f>-SUMIFS([1]BIOPRODUCTS!$E$2:$E$32,[1]BIOPRODUCTS!$A$2:$A$32,$B66,[1]BIOPRODUCTS!$F$2:$F$32,"SALI",[1]BIOPRODUCTS!$I$2:$I$32,"&gt;="&amp;P$2,[1]BIOPRODUCTS!$I$2:$I$32,"&lt;"&amp;Q$2)</f>
        <v>0</v>
      </c>
      <c r="Q66">
        <f>-SUMIFS([1]BIOPRODUCTS!$E$2:$E$32,[1]BIOPRODUCTS!$A$2:$A$32,$B66,[1]BIOPRODUCTS!$F$2:$F$32,"SALI",[1]BIOPRODUCTS!$I$2:$I$32,"&gt;="&amp;Q$2,[1]BIOPRODUCTS!$I$2:$I$32,"&lt;"&amp;R$2)</f>
        <v>0</v>
      </c>
      <c r="R66">
        <f>-SUMIFS([1]BIOPRODUCTS!$E$2:$E$32,[1]BIOPRODUCTS!$A$2:$A$32,$B66,[1]BIOPRODUCTS!$F$2:$F$32,"SALI",[1]BIOPRODUCTS!$I$2:$I$32,"&gt;="&amp;R$2,[1]BIOPRODUCTS!$I$2:$I$32,"&lt;"&amp;S$2)</f>
        <v>0</v>
      </c>
      <c r="S66">
        <f>-SUMIFS([1]BIOPRODUCTS!$E$2:$E$32,[1]BIOPRODUCTS!$A$2:$A$32,$B66,[1]BIOPRODUCTS!$F$2:$F$32,"SALI",[1]BIOPRODUCTS!$I$2:$I$32,"&gt;="&amp;S$2,[1]BIOPRODUCTS!$I$2:$I$32,"&lt;"&amp;T$2)</f>
        <v>0</v>
      </c>
      <c r="T66">
        <f>-SUMIFS([1]BIOPRODUCTS!$E$2:$E$32,[1]BIOPRODUCTS!$A$2:$A$32,$B66,[1]BIOPRODUCTS!$F$2:$F$32,"SALI",[1]BIOPRODUCTS!$I$2:$I$32,"&gt;="&amp;T$2,[1]BIOPRODUCTS!$I$2:$I$32,"&lt;"&amp;U$2)</f>
        <v>0</v>
      </c>
      <c r="U66">
        <f>-SUMIFS([1]BIOPRODUCTS!$E$2:$E$32,[1]BIOPRODUCTS!$A$2:$A$32,$B66,[1]BIOPRODUCTS!$F$2:$F$32,"SALI",[1]BIOPRODUCTS!$I$2:$I$32,"&gt;="&amp;U$2,[1]BIOPRODUCTS!$I$2:$I$32,"&lt;"&amp;V$2)</f>
        <v>0</v>
      </c>
      <c r="V66">
        <f>-SUMIFS([1]BIOPRODUCTS!$E$2:$E$32,[1]BIOPRODUCTS!$A$2:$A$32,$B66,[1]BIOPRODUCTS!$F$2:$F$32,"SALI",[1]BIOPRODUCTS!$I$2:$I$32,"&gt;="&amp;V$2,[1]BIOPRODUCTS!$I$2:$I$32,"&lt;"&amp;W$2)</f>
        <v>0</v>
      </c>
      <c r="W66">
        <f>-SUMIFS([1]BIOPRODUCTS!$E$2:$E$32,[1]BIOPRODUCTS!$A$2:$A$32,$B66,[1]BIOPRODUCTS!$F$2:$F$32,"SALI",[1]BIOPRODUCTS!$I$2:$I$32,"&gt;="&amp;W$2,[1]BIOPRODUCTS!$I$2:$I$32,"&lt;"&amp;X$2)</f>
        <v>0</v>
      </c>
      <c r="X66">
        <f>-SUMIFS([1]BIOPRODUCTS!$E$2:$E$32,[1]BIOPRODUCTS!$A$2:$A$32,$B66,[1]BIOPRODUCTS!$F$2:$F$32,"SALI",[1]BIOPRODUCTS!$I$2:$I$32,"&gt;="&amp;X$2,[1]BIOPRODUCTS!$I$2:$I$32,"&lt;"&amp;Y$2)</f>
        <v>0</v>
      </c>
      <c r="Y66">
        <f>-SUMIFS([1]BIOPRODUCTS!$E$2:$E$32,[1]BIOPRODUCTS!$A$2:$A$32,$B66,[1]BIOPRODUCTS!$F$2:$F$32,"SALI",[1]BIOPRODUCTS!$I$2:$I$32,"&gt;="&amp;Y$2,[1]BIOPRODUCTS!$I$2:$I$32,"&lt;"&amp;Z$2)</f>
        <v>0</v>
      </c>
      <c r="Z66">
        <f>-SUMIFS([1]BIOPRODUCTS!$E$2:$E$32,[1]BIOPRODUCTS!$A$2:$A$32,$B66,[1]BIOPRODUCTS!$F$2:$F$32,"SALI",[1]BIOPRODUCTS!$I$2:$I$32,"&gt;="&amp;Z$2,[1]BIOPRODUCTS!$I$2:$I$32,"&lt;"&amp;AA$2)</f>
        <v>0</v>
      </c>
      <c r="AA66">
        <f>-SUMIFS([1]BIOPRODUCTS!$E$2:$E$32,[1]BIOPRODUCTS!$A$2:$A$32,$B66,[1]BIOPRODUCTS!$F$2:$F$32,"SALI",[1]BIOPRODUCTS!$I$2:$I$32,"&gt;="&amp;AA$2,[1]BIOPRODUCTS!$I$2:$I$32,"&lt;"&amp;AB$2)</f>
        <v>0</v>
      </c>
      <c r="AB66">
        <f>-SUMIFS([1]BIOPRODUCTS!$E$2:$E$32,[1]BIOPRODUCTS!$A$2:$A$32,$B66,[1]BIOPRODUCTS!$F$2:$F$32,"SALI",[1]BIOPRODUCTS!$I$2:$I$32,"&gt;="&amp;AB$2,[1]BIOPRODUCTS!$I$2:$I$32,"&lt;"&amp;AC$2)</f>
        <v>0</v>
      </c>
      <c r="AC66">
        <f>-SUMIFS([1]BIOPRODUCTS!$E$2:$E$32,[1]BIOPRODUCTS!$A$2:$A$32,$B66,[1]BIOPRODUCTS!$F$2:$F$32,"SALI",[1]BIOPRODUCTS!$I$2:$I$32,"&gt;="&amp;AC$2,[1]BIOPRODUCTS!$I$2:$I$32,"&lt;"&amp;AD$2)</f>
        <v>0</v>
      </c>
      <c r="AD66">
        <f>-SUMIFS([1]BIOPRODUCTS!$E$2:$E$32,[1]BIOPRODUCTS!$A$2:$A$32,$B66,[1]BIOPRODUCTS!$F$2:$F$32,"SALI",[1]BIOPRODUCTS!$I$2:$I$32,"&gt;="&amp;AD$2,[1]BIOPRODUCTS!$I$2:$I$32,"&lt;"&amp;AE$2)</f>
        <v>0</v>
      </c>
      <c r="AE66">
        <f>-SUMIFS([1]BIOPRODUCTS!$E$2:$E$32,[1]BIOPRODUCTS!$A$2:$A$32,$B66,[1]BIOPRODUCTS!$F$2:$F$32,"SALI",[1]BIOPRODUCTS!$I$2:$I$32,"&gt;="&amp;AE$2,[1]BIOPRODUCTS!$I$2:$I$32,"&lt;"&amp;AF$2)</f>
        <v>0</v>
      </c>
      <c r="AF66">
        <f>-SUMIFS([1]BIOPRODUCTS!$E$2:$E$32,[1]BIOPRODUCTS!$A$2:$A$32,$B66,[1]BIOPRODUCTS!$F$2:$F$32,"SALI",[1]BIOPRODUCTS!$I$2:$I$32,"&gt;="&amp;AF$2,[1]BIOPRODUCTS!$I$2:$I$32,"&lt;"&amp;AG$2)</f>
        <v>0</v>
      </c>
      <c r="AG66">
        <f>-SUMIFS([1]BIOPRODUCTS!$E$2:$E$32,[1]BIOPRODUCTS!$A$2:$A$32,$B66,[1]BIOPRODUCTS!$F$2:$F$32,"SALI",[1]BIOPRODUCTS!$I$2:$I$32,"&gt;="&amp;AG$2,[1]BIOPRODUCTS!$I$2:$I$32,"&lt;"&amp;AH$2)</f>
        <v>0</v>
      </c>
      <c r="AH66">
        <f>-SUMIFS([1]BIOPRODUCTS!$E$2:$E$32,[1]BIOPRODUCTS!$A$2:$A$32,$B66,[1]BIOPRODUCTS!$F$2:$F$32,"SALI",[1]BIOPRODUCTS!$I$2:$I$32,"&gt;="&amp;AH$2,[1]BIOPRODUCTS!$I$2:$I$32,"&lt;"&amp;AI$2)</f>
        <v>0</v>
      </c>
      <c r="AI66">
        <f>-SUMIFS([1]BIOPRODUCTS!$E$2:$E$32,[1]BIOPRODUCTS!$A$2:$A$32,$B66,[1]BIOPRODUCTS!$F$2:$F$32,"SALI",[1]BIOPRODUCTS!$I$2:$I$32,"&gt;="&amp;AI$2,[1]BIOPRODUCTS!$I$2:$I$32,"&lt;"&amp;AJ$2)</f>
        <v>0</v>
      </c>
      <c r="AJ66">
        <f>-SUMIFS([1]BIOPRODUCTS!$E$2:$E$32,[1]BIOPRODUCTS!$A$2:$A$32,$B66,[1]BIOPRODUCTS!$F$2:$F$32,"SALI",[1]BIOPRODUCTS!$I$2:$I$32,"&gt;="&amp;AJ$2,[1]BIOPRODUCTS!$I$2:$I$32,"&lt;"&amp;AK$2)</f>
        <v>0</v>
      </c>
      <c r="AK66">
        <f>-SUMIFS([1]BIOPRODUCTS!$E$2:$E$32,[1]BIOPRODUCTS!$A$2:$A$32,$B66,[1]BIOPRODUCTS!$F$2:$F$32,"SALI",[1]BIOPRODUCTS!$I$2:$I$32,"&gt;="&amp;AK$2,[1]BIOPRODUCTS!$I$2:$I$32,"&lt;"&amp;AL$2)</f>
        <v>0</v>
      </c>
      <c r="AL66">
        <f>-SUMIFS([1]BIOPRODUCTS!$E$2:$E$32,[1]BIOPRODUCTS!$A$2:$A$32,$B66,[1]BIOPRODUCTS!$F$2:$F$32,"SALI",[1]BIOPRODUCTS!$I$2:$I$32,"&gt;="&amp;AL$2,[1]BIOPRODUCTS!$I$2:$I$32,"&lt;"&amp;AM$2)</f>
        <v>0</v>
      </c>
      <c r="AN66">
        <f t="shared" si="2"/>
        <v>0</v>
      </c>
      <c r="AO66">
        <f t="shared" si="1"/>
        <v>37</v>
      </c>
    </row>
    <row r="67" spans="2:41" ht="15.75" thickBot="1" x14ac:dyDescent="0.3">
      <c r="B67" s="2" t="s">
        <v>64</v>
      </c>
      <c r="C67">
        <f>-SUMIFS([1]BIOPRODUCTS!$E$2:$E$32,[1]BIOPRODUCTS!$A$2:$A$32,$B67,[1]BIOPRODUCTS!$F$2:$F$32,"SALI",[1]BIOPRODUCTS!$I$2:$I$32,"&gt;="&amp;C$2,[1]BIOPRODUCTS!$I$2:$I$32,"&lt;"&amp;D$2)</f>
        <v>0</v>
      </c>
      <c r="D67">
        <f>-SUMIFS([1]BIOPRODUCTS!$E$2:$E$32,[1]BIOPRODUCTS!$A$2:$A$32,$B67,[1]BIOPRODUCTS!$F$2:$F$32,"SALI",[1]BIOPRODUCTS!$I$2:$I$32,"&gt;="&amp;D$2,[1]BIOPRODUCTS!$I$2:$I$32,"&lt;"&amp;E$2)</f>
        <v>0</v>
      </c>
      <c r="E67">
        <f>-SUMIFS([1]BIOPRODUCTS!$E$2:$E$32,[1]BIOPRODUCTS!$A$2:$A$32,$B67,[1]BIOPRODUCTS!$F$2:$F$32,"SALI",[1]BIOPRODUCTS!$I$2:$I$32,"&gt;="&amp;E$2,[1]BIOPRODUCTS!$I$2:$I$32,"&lt;"&amp;F$2)</f>
        <v>0</v>
      </c>
      <c r="F67">
        <f>-SUMIFS([1]BIOPRODUCTS!$E$2:$E$32,[1]BIOPRODUCTS!$A$2:$A$32,$B67,[1]BIOPRODUCTS!$F$2:$F$32,"SALI",[1]BIOPRODUCTS!$I$2:$I$32,"&gt;="&amp;F$2,[1]BIOPRODUCTS!$I$2:$I$32,"&lt;"&amp;G$2)</f>
        <v>0</v>
      </c>
      <c r="G67">
        <f>-SUMIFS([1]BIOPRODUCTS!$E$2:$E$32,[1]BIOPRODUCTS!$A$2:$A$32,$B67,[1]BIOPRODUCTS!$F$2:$F$32,"SALI",[1]BIOPRODUCTS!$I$2:$I$32,"&gt;="&amp;G$2,[1]BIOPRODUCTS!$I$2:$I$32,"&lt;"&amp;H$2)</f>
        <v>0</v>
      </c>
      <c r="H67">
        <f>-SUMIFS([1]BIOPRODUCTS!$E$2:$E$32,[1]BIOPRODUCTS!$A$2:$A$32,$B67,[1]BIOPRODUCTS!$F$2:$F$32,"SALI",[1]BIOPRODUCTS!$I$2:$I$32,"&gt;="&amp;H$2,[1]BIOPRODUCTS!$I$2:$I$32,"&lt;"&amp;I$2)</f>
        <v>0</v>
      </c>
      <c r="I67">
        <f>-SUMIFS([1]BIOPRODUCTS!$E$2:$E$32,[1]BIOPRODUCTS!$A$2:$A$32,$B67,[1]BIOPRODUCTS!$F$2:$F$32,"SALI",[1]BIOPRODUCTS!$I$2:$I$32,"&gt;="&amp;I$2,[1]BIOPRODUCTS!$I$2:$I$32,"&lt;"&amp;J$2)</f>
        <v>0</v>
      </c>
      <c r="J67">
        <f>-SUMIFS([1]BIOPRODUCTS!$E$2:$E$32,[1]BIOPRODUCTS!$A$2:$A$32,$B67,[1]BIOPRODUCTS!$F$2:$F$32,"SALI",[1]BIOPRODUCTS!$I$2:$I$32,"&gt;="&amp;J$2,[1]BIOPRODUCTS!$I$2:$I$32,"&lt;"&amp;K$2)</f>
        <v>0</v>
      </c>
      <c r="K67">
        <f>-SUMIFS([1]BIOPRODUCTS!$E$2:$E$32,[1]BIOPRODUCTS!$A$2:$A$32,$B67,[1]BIOPRODUCTS!$F$2:$F$32,"SALI",[1]BIOPRODUCTS!$I$2:$I$32,"&gt;="&amp;K$2,[1]BIOPRODUCTS!$I$2:$I$32,"&lt;"&amp;L$2)</f>
        <v>0</v>
      </c>
      <c r="L67">
        <f>-SUMIFS([1]BIOPRODUCTS!$E$2:$E$32,[1]BIOPRODUCTS!$A$2:$A$32,$B67,[1]BIOPRODUCTS!$F$2:$F$32,"SALI",[1]BIOPRODUCTS!$I$2:$I$32,"&gt;="&amp;L$2,[1]BIOPRODUCTS!$I$2:$I$32,"&lt;"&amp;M$2)</f>
        <v>0</v>
      </c>
      <c r="M67">
        <f>-SUMIFS([1]BIOPRODUCTS!$E$2:$E$32,[1]BIOPRODUCTS!$A$2:$A$32,$B67,[1]BIOPRODUCTS!$F$2:$F$32,"SALI",[1]BIOPRODUCTS!$I$2:$I$32,"&gt;="&amp;M$2,[1]BIOPRODUCTS!$I$2:$I$32,"&lt;"&amp;N$2)</f>
        <v>0</v>
      </c>
      <c r="N67">
        <f>-SUMIFS([1]BIOPRODUCTS!$E$2:$E$32,[1]BIOPRODUCTS!$A$2:$A$32,$B67,[1]BIOPRODUCTS!$F$2:$F$32,"SALI",[1]BIOPRODUCTS!$I$2:$I$32,"&gt;="&amp;N$2,[1]BIOPRODUCTS!$I$2:$I$32,"&lt;"&amp;O$2)</f>
        <v>0</v>
      </c>
      <c r="O67">
        <f>-SUMIFS([1]BIOPRODUCTS!$E$2:$E$32,[1]BIOPRODUCTS!$A$2:$A$32,$B67,[1]BIOPRODUCTS!$F$2:$F$32,"SALI",[1]BIOPRODUCTS!$I$2:$I$32,"&gt;="&amp;O$2,[1]BIOPRODUCTS!$I$2:$I$32,"&lt;"&amp;P$2)</f>
        <v>5</v>
      </c>
      <c r="P67">
        <f>-SUMIFS([1]BIOPRODUCTS!$E$2:$E$32,[1]BIOPRODUCTS!$A$2:$A$32,$B67,[1]BIOPRODUCTS!$F$2:$F$32,"SALI",[1]BIOPRODUCTS!$I$2:$I$32,"&gt;="&amp;P$2,[1]BIOPRODUCTS!$I$2:$I$32,"&lt;"&amp;Q$2)</f>
        <v>0</v>
      </c>
      <c r="Q67">
        <f>-SUMIFS([1]BIOPRODUCTS!$E$2:$E$32,[1]BIOPRODUCTS!$A$2:$A$32,$B67,[1]BIOPRODUCTS!$F$2:$F$32,"SALI",[1]BIOPRODUCTS!$I$2:$I$32,"&gt;="&amp;Q$2,[1]BIOPRODUCTS!$I$2:$I$32,"&lt;"&amp;R$2)</f>
        <v>0</v>
      </c>
      <c r="R67">
        <f>-SUMIFS([1]BIOPRODUCTS!$E$2:$E$32,[1]BIOPRODUCTS!$A$2:$A$32,$B67,[1]BIOPRODUCTS!$F$2:$F$32,"SALI",[1]BIOPRODUCTS!$I$2:$I$32,"&gt;="&amp;R$2,[1]BIOPRODUCTS!$I$2:$I$32,"&lt;"&amp;S$2)</f>
        <v>1</v>
      </c>
      <c r="S67">
        <f>-SUMIFS([1]BIOPRODUCTS!$E$2:$E$32,[1]BIOPRODUCTS!$A$2:$A$32,$B67,[1]BIOPRODUCTS!$F$2:$F$32,"SALI",[1]BIOPRODUCTS!$I$2:$I$32,"&gt;="&amp;S$2,[1]BIOPRODUCTS!$I$2:$I$32,"&lt;"&amp;T$2)</f>
        <v>0</v>
      </c>
      <c r="T67">
        <f>-SUMIFS([1]BIOPRODUCTS!$E$2:$E$32,[1]BIOPRODUCTS!$A$2:$A$32,$B67,[1]BIOPRODUCTS!$F$2:$F$32,"SALI",[1]BIOPRODUCTS!$I$2:$I$32,"&gt;="&amp;T$2,[1]BIOPRODUCTS!$I$2:$I$32,"&lt;"&amp;U$2)</f>
        <v>0</v>
      </c>
      <c r="U67">
        <f>-SUMIFS([1]BIOPRODUCTS!$E$2:$E$32,[1]BIOPRODUCTS!$A$2:$A$32,$B67,[1]BIOPRODUCTS!$F$2:$F$32,"SALI",[1]BIOPRODUCTS!$I$2:$I$32,"&gt;="&amp;U$2,[1]BIOPRODUCTS!$I$2:$I$32,"&lt;"&amp;V$2)</f>
        <v>0</v>
      </c>
      <c r="V67">
        <f>-SUMIFS([1]BIOPRODUCTS!$E$2:$E$32,[1]BIOPRODUCTS!$A$2:$A$32,$B67,[1]BIOPRODUCTS!$F$2:$F$32,"SALI",[1]BIOPRODUCTS!$I$2:$I$32,"&gt;="&amp;V$2,[1]BIOPRODUCTS!$I$2:$I$32,"&lt;"&amp;W$2)</f>
        <v>0</v>
      </c>
      <c r="W67">
        <f>-SUMIFS([1]BIOPRODUCTS!$E$2:$E$32,[1]BIOPRODUCTS!$A$2:$A$32,$B67,[1]BIOPRODUCTS!$F$2:$F$32,"SALI",[1]BIOPRODUCTS!$I$2:$I$32,"&gt;="&amp;W$2,[1]BIOPRODUCTS!$I$2:$I$32,"&lt;"&amp;X$2)</f>
        <v>0</v>
      </c>
      <c r="X67">
        <f>-SUMIFS([1]BIOPRODUCTS!$E$2:$E$32,[1]BIOPRODUCTS!$A$2:$A$32,$B67,[1]BIOPRODUCTS!$F$2:$F$32,"SALI",[1]BIOPRODUCTS!$I$2:$I$32,"&gt;="&amp;X$2,[1]BIOPRODUCTS!$I$2:$I$32,"&lt;"&amp;Y$2)</f>
        <v>0</v>
      </c>
      <c r="Y67">
        <f>-SUMIFS([1]BIOPRODUCTS!$E$2:$E$32,[1]BIOPRODUCTS!$A$2:$A$32,$B67,[1]BIOPRODUCTS!$F$2:$F$32,"SALI",[1]BIOPRODUCTS!$I$2:$I$32,"&gt;="&amp;Y$2,[1]BIOPRODUCTS!$I$2:$I$32,"&lt;"&amp;Z$2)</f>
        <v>0</v>
      </c>
      <c r="Z67">
        <f>-SUMIFS([1]BIOPRODUCTS!$E$2:$E$32,[1]BIOPRODUCTS!$A$2:$A$32,$B67,[1]BIOPRODUCTS!$F$2:$F$32,"SALI",[1]BIOPRODUCTS!$I$2:$I$32,"&gt;="&amp;Z$2,[1]BIOPRODUCTS!$I$2:$I$32,"&lt;"&amp;AA$2)</f>
        <v>0</v>
      </c>
      <c r="AA67">
        <f>-SUMIFS([1]BIOPRODUCTS!$E$2:$E$32,[1]BIOPRODUCTS!$A$2:$A$32,$B67,[1]BIOPRODUCTS!$F$2:$F$32,"SALI",[1]BIOPRODUCTS!$I$2:$I$32,"&gt;="&amp;AA$2,[1]BIOPRODUCTS!$I$2:$I$32,"&lt;"&amp;AB$2)</f>
        <v>0</v>
      </c>
      <c r="AB67">
        <f>-SUMIFS([1]BIOPRODUCTS!$E$2:$E$32,[1]BIOPRODUCTS!$A$2:$A$32,$B67,[1]BIOPRODUCTS!$F$2:$F$32,"SALI",[1]BIOPRODUCTS!$I$2:$I$32,"&gt;="&amp;AB$2,[1]BIOPRODUCTS!$I$2:$I$32,"&lt;"&amp;AC$2)</f>
        <v>0</v>
      </c>
      <c r="AC67">
        <f>-SUMIFS([1]BIOPRODUCTS!$E$2:$E$32,[1]BIOPRODUCTS!$A$2:$A$32,$B67,[1]BIOPRODUCTS!$F$2:$F$32,"SALI",[1]BIOPRODUCTS!$I$2:$I$32,"&gt;="&amp;AC$2,[1]BIOPRODUCTS!$I$2:$I$32,"&lt;"&amp;AD$2)</f>
        <v>0</v>
      </c>
      <c r="AD67">
        <f>-SUMIFS([1]BIOPRODUCTS!$E$2:$E$32,[1]BIOPRODUCTS!$A$2:$A$32,$B67,[1]BIOPRODUCTS!$F$2:$F$32,"SALI",[1]BIOPRODUCTS!$I$2:$I$32,"&gt;="&amp;AD$2,[1]BIOPRODUCTS!$I$2:$I$32,"&lt;"&amp;AE$2)</f>
        <v>0</v>
      </c>
      <c r="AE67">
        <f>-SUMIFS([1]BIOPRODUCTS!$E$2:$E$32,[1]BIOPRODUCTS!$A$2:$A$32,$B67,[1]BIOPRODUCTS!$F$2:$F$32,"SALI",[1]BIOPRODUCTS!$I$2:$I$32,"&gt;="&amp;AE$2,[1]BIOPRODUCTS!$I$2:$I$32,"&lt;"&amp;AF$2)</f>
        <v>0</v>
      </c>
      <c r="AF67">
        <f>-SUMIFS([1]BIOPRODUCTS!$E$2:$E$32,[1]BIOPRODUCTS!$A$2:$A$32,$B67,[1]BIOPRODUCTS!$F$2:$F$32,"SALI",[1]BIOPRODUCTS!$I$2:$I$32,"&gt;="&amp;AF$2,[1]BIOPRODUCTS!$I$2:$I$32,"&lt;"&amp;AG$2)</f>
        <v>0</v>
      </c>
      <c r="AG67">
        <f>-SUMIFS([1]BIOPRODUCTS!$E$2:$E$32,[1]BIOPRODUCTS!$A$2:$A$32,$B67,[1]BIOPRODUCTS!$F$2:$F$32,"SALI",[1]BIOPRODUCTS!$I$2:$I$32,"&gt;="&amp;AG$2,[1]BIOPRODUCTS!$I$2:$I$32,"&lt;"&amp;AH$2)</f>
        <v>0</v>
      </c>
      <c r="AH67">
        <f>-SUMIFS([1]BIOPRODUCTS!$E$2:$E$32,[1]BIOPRODUCTS!$A$2:$A$32,$B67,[1]BIOPRODUCTS!$F$2:$F$32,"SALI",[1]BIOPRODUCTS!$I$2:$I$32,"&gt;="&amp;AH$2,[1]BIOPRODUCTS!$I$2:$I$32,"&lt;"&amp;AI$2)</f>
        <v>0</v>
      </c>
      <c r="AI67">
        <f>-SUMIFS([1]BIOPRODUCTS!$E$2:$E$32,[1]BIOPRODUCTS!$A$2:$A$32,$B67,[1]BIOPRODUCTS!$F$2:$F$32,"SALI",[1]BIOPRODUCTS!$I$2:$I$32,"&gt;="&amp;AI$2,[1]BIOPRODUCTS!$I$2:$I$32,"&lt;"&amp;AJ$2)</f>
        <v>1</v>
      </c>
      <c r="AJ67">
        <f>-SUMIFS([1]BIOPRODUCTS!$E$2:$E$32,[1]BIOPRODUCTS!$A$2:$A$32,$B67,[1]BIOPRODUCTS!$F$2:$F$32,"SALI",[1]BIOPRODUCTS!$I$2:$I$32,"&gt;="&amp;AJ$2,[1]BIOPRODUCTS!$I$2:$I$32,"&lt;"&amp;AK$2)</f>
        <v>0</v>
      </c>
      <c r="AK67">
        <f>-SUMIFS([1]BIOPRODUCTS!$E$2:$E$32,[1]BIOPRODUCTS!$A$2:$A$32,$B67,[1]BIOPRODUCTS!$F$2:$F$32,"SALI",[1]BIOPRODUCTS!$I$2:$I$32,"&gt;="&amp;AK$2,[1]BIOPRODUCTS!$I$2:$I$32,"&lt;"&amp;AL$2)</f>
        <v>0</v>
      </c>
      <c r="AL67">
        <f>-SUMIFS([1]BIOPRODUCTS!$E$2:$E$32,[1]BIOPRODUCTS!$A$2:$A$32,$B67,[1]BIOPRODUCTS!$F$2:$F$32,"SALI",[1]BIOPRODUCTS!$I$2:$I$32,"&gt;="&amp;AL$2,[1]BIOPRODUCTS!$I$2:$I$32,"&lt;"&amp;AM$2)</f>
        <v>0</v>
      </c>
      <c r="AN67">
        <f t="shared" si="2"/>
        <v>7</v>
      </c>
      <c r="AO67">
        <f t="shared" si="1"/>
        <v>33</v>
      </c>
    </row>
    <row r="68" spans="2:41" ht="15.75" thickBot="1" x14ac:dyDescent="0.3">
      <c r="B68" s="2" t="s">
        <v>65</v>
      </c>
      <c r="C68">
        <f>-SUMIFS([1]BIOPRODUCTS!$E$2:$E$32,[1]BIOPRODUCTS!$A$2:$A$32,$B68,[1]BIOPRODUCTS!$F$2:$F$32,"SALI",[1]BIOPRODUCTS!$I$2:$I$32,"&gt;="&amp;C$2,[1]BIOPRODUCTS!$I$2:$I$32,"&lt;"&amp;D$2)</f>
        <v>0</v>
      </c>
      <c r="D68">
        <f>-SUMIFS([1]BIOPRODUCTS!$E$2:$E$32,[1]BIOPRODUCTS!$A$2:$A$32,$B68,[1]BIOPRODUCTS!$F$2:$F$32,"SALI",[1]BIOPRODUCTS!$I$2:$I$32,"&gt;="&amp;D$2,[1]BIOPRODUCTS!$I$2:$I$32,"&lt;"&amp;E$2)</f>
        <v>0</v>
      </c>
      <c r="E68">
        <f>-SUMIFS([1]BIOPRODUCTS!$E$2:$E$32,[1]BIOPRODUCTS!$A$2:$A$32,$B68,[1]BIOPRODUCTS!$F$2:$F$32,"SALI",[1]BIOPRODUCTS!$I$2:$I$32,"&gt;="&amp;E$2,[1]BIOPRODUCTS!$I$2:$I$32,"&lt;"&amp;F$2)</f>
        <v>0</v>
      </c>
      <c r="F68">
        <f>-SUMIFS([1]BIOPRODUCTS!$E$2:$E$32,[1]BIOPRODUCTS!$A$2:$A$32,$B68,[1]BIOPRODUCTS!$F$2:$F$32,"SALI",[1]BIOPRODUCTS!$I$2:$I$32,"&gt;="&amp;F$2,[1]BIOPRODUCTS!$I$2:$I$32,"&lt;"&amp;G$2)</f>
        <v>0</v>
      </c>
      <c r="G68">
        <f>-SUMIFS([1]BIOPRODUCTS!$E$2:$E$32,[1]BIOPRODUCTS!$A$2:$A$32,$B68,[1]BIOPRODUCTS!$F$2:$F$32,"SALI",[1]BIOPRODUCTS!$I$2:$I$32,"&gt;="&amp;G$2,[1]BIOPRODUCTS!$I$2:$I$32,"&lt;"&amp;H$2)</f>
        <v>0</v>
      </c>
      <c r="H68">
        <f>-SUMIFS([1]BIOPRODUCTS!$E$2:$E$32,[1]BIOPRODUCTS!$A$2:$A$32,$B68,[1]BIOPRODUCTS!$F$2:$F$32,"SALI",[1]BIOPRODUCTS!$I$2:$I$32,"&gt;="&amp;H$2,[1]BIOPRODUCTS!$I$2:$I$32,"&lt;"&amp;I$2)</f>
        <v>0</v>
      </c>
      <c r="I68">
        <f>-SUMIFS([1]BIOPRODUCTS!$E$2:$E$32,[1]BIOPRODUCTS!$A$2:$A$32,$B68,[1]BIOPRODUCTS!$F$2:$F$32,"SALI",[1]BIOPRODUCTS!$I$2:$I$32,"&gt;="&amp;I$2,[1]BIOPRODUCTS!$I$2:$I$32,"&lt;"&amp;J$2)</f>
        <v>0</v>
      </c>
      <c r="J68">
        <f>-SUMIFS([1]BIOPRODUCTS!$E$2:$E$32,[1]BIOPRODUCTS!$A$2:$A$32,$B68,[1]BIOPRODUCTS!$F$2:$F$32,"SALI",[1]BIOPRODUCTS!$I$2:$I$32,"&gt;="&amp;J$2,[1]BIOPRODUCTS!$I$2:$I$32,"&lt;"&amp;K$2)</f>
        <v>0</v>
      </c>
      <c r="K68">
        <f>-SUMIFS([1]BIOPRODUCTS!$E$2:$E$32,[1]BIOPRODUCTS!$A$2:$A$32,$B68,[1]BIOPRODUCTS!$F$2:$F$32,"SALI",[1]BIOPRODUCTS!$I$2:$I$32,"&gt;="&amp;K$2,[1]BIOPRODUCTS!$I$2:$I$32,"&lt;"&amp;L$2)</f>
        <v>0</v>
      </c>
      <c r="L68">
        <f>-SUMIFS([1]BIOPRODUCTS!$E$2:$E$32,[1]BIOPRODUCTS!$A$2:$A$32,$B68,[1]BIOPRODUCTS!$F$2:$F$32,"SALI",[1]BIOPRODUCTS!$I$2:$I$32,"&gt;="&amp;L$2,[1]BIOPRODUCTS!$I$2:$I$32,"&lt;"&amp;M$2)</f>
        <v>0</v>
      </c>
      <c r="M68">
        <f>-SUMIFS([1]BIOPRODUCTS!$E$2:$E$32,[1]BIOPRODUCTS!$A$2:$A$32,$B68,[1]BIOPRODUCTS!$F$2:$F$32,"SALI",[1]BIOPRODUCTS!$I$2:$I$32,"&gt;="&amp;M$2,[1]BIOPRODUCTS!$I$2:$I$32,"&lt;"&amp;N$2)</f>
        <v>0</v>
      </c>
      <c r="N68">
        <f>-SUMIFS([1]BIOPRODUCTS!$E$2:$E$32,[1]BIOPRODUCTS!$A$2:$A$32,$B68,[1]BIOPRODUCTS!$F$2:$F$32,"SALI",[1]BIOPRODUCTS!$I$2:$I$32,"&gt;="&amp;N$2,[1]BIOPRODUCTS!$I$2:$I$32,"&lt;"&amp;O$2)</f>
        <v>0</v>
      </c>
      <c r="O68">
        <f>-SUMIFS([1]BIOPRODUCTS!$E$2:$E$32,[1]BIOPRODUCTS!$A$2:$A$32,$B68,[1]BIOPRODUCTS!$F$2:$F$32,"SALI",[1]BIOPRODUCTS!$I$2:$I$32,"&gt;="&amp;O$2,[1]BIOPRODUCTS!$I$2:$I$32,"&lt;"&amp;P$2)</f>
        <v>0</v>
      </c>
      <c r="P68">
        <f>-SUMIFS([1]BIOPRODUCTS!$E$2:$E$32,[1]BIOPRODUCTS!$A$2:$A$32,$B68,[1]BIOPRODUCTS!$F$2:$F$32,"SALI",[1]BIOPRODUCTS!$I$2:$I$32,"&gt;="&amp;P$2,[1]BIOPRODUCTS!$I$2:$I$32,"&lt;"&amp;Q$2)</f>
        <v>0</v>
      </c>
      <c r="Q68">
        <f>-SUMIFS([1]BIOPRODUCTS!$E$2:$E$32,[1]BIOPRODUCTS!$A$2:$A$32,$B68,[1]BIOPRODUCTS!$F$2:$F$32,"SALI",[1]BIOPRODUCTS!$I$2:$I$32,"&gt;="&amp;Q$2,[1]BIOPRODUCTS!$I$2:$I$32,"&lt;"&amp;R$2)</f>
        <v>0</v>
      </c>
      <c r="R68">
        <f>-SUMIFS([1]BIOPRODUCTS!$E$2:$E$32,[1]BIOPRODUCTS!$A$2:$A$32,$B68,[1]BIOPRODUCTS!$F$2:$F$32,"SALI",[1]BIOPRODUCTS!$I$2:$I$32,"&gt;="&amp;R$2,[1]BIOPRODUCTS!$I$2:$I$32,"&lt;"&amp;S$2)</f>
        <v>0</v>
      </c>
      <c r="S68">
        <f>-SUMIFS([1]BIOPRODUCTS!$E$2:$E$32,[1]BIOPRODUCTS!$A$2:$A$32,$B68,[1]BIOPRODUCTS!$F$2:$F$32,"SALI",[1]BIOPRODUCTS!$I$2:$I$32,"&gt;="&amp;S$2,[1]BIOPRODUCTS!$I$2:$I$32,"&lt;"&amp;T$2)</f>
        <v>0</v>
      </c>
      <c r="T68">
        <f>-SUMIFS([1]BIOPRODUCTS!$E$2:$E$32,[1]BIOPRODUCTS!$A$2:$A$32,$B68,[1]BIOPRODUCTS!$F$2:$F$32,"SALI",[1]BIOPRODUCTS!$I$2:$I$32,"&gt;="&amp;T$2,[1]BIOPRODUCTS!$I$2:$I$32,"&lt;"&amp;U$2)</f>
        <v>0</v>
      </c>
      <c r="U68">
        <f>-SUMIFS([1]BIOPRODUCTS!$E$2:$E$32,[1]BIOPRODUCTS!$A$2:$A$32,$B68,[1]BIOPRODUCTS!$F$2:$F$32,"SALI",[1]BIOPRODUCTS!$I$2:$I$32,"&gt;="&amp;U$2,[1]BIOPRODUCTS!$I$2:$I$32,"&lt;"&amp;V$2)</f>
        <v>0</v>
      </c>
      <c r="V68">
        <f>-SUMIFS([1]BIOPRODUCTS!$E$2:$E$32,[1]BIOPRODUCTS!$A$2:$A$32,$B68,[1]BIOPRODUCTS!$F$2:$F$32,"SALI",[1]BIOPRODUCTS!$I$2:$I$32,"&gt;="&amp;V$2,[1]BIOPRODUCTS!$I$2:$I$32,"&lt;"&amp;W$2)</f>
        <v>0</v>
      </c>
      <c r="W68">
        <f>-SUMIFS([1]BIOPRODUCTS!$E$2:$E$32,[1]BIOPRODUCTS!$A$2:$A$32,$B68,[1]BIOPRODUCTS!$F$2:$F$32,"SALI",[1]BIOPRODUCTS!$I$2:$I$32,"&gt;="&amp;W$2,[1]BIOPRODUCTS!$I$2:$I$32,"&lt;"&amp;X$2)</f>
        <v>0</v>
      </c>
      <c r="X68">
        <f>-SUMIFS([1]BIOPRODUCTS!$E$2:$E$32,[1]BIOPRODUCTS!$A$2:$A$32,$B68,[1]BIOPRODUCTS!$F$2:$F$32,"SALI",[1]BIOPRODUCTS!$I$2:$I$32,"&gt;="&amp;X$2,[1]BIOPRODUCTS!$I$2:$I$32,"&lt;"&amp;Y$2)</f>
        <v>0</v>
      </c>
      <c r="Y68">
        <f>-SUMIFS([1]BIOPRODUCTS!$E$2:$E$32,[1]BIOPRODUCTS!$A$2:$A$32,$B68,[1]BIOPRODUCTS!$F$2:$F$32,"SALI",[1]BIOPRODUCTS!$I$2:$I$32,"&gt;="&amp;Y$2,[1]BIOPRODUCTS!$I$2:$I$32,"&lt;"&amp;Z$2)</f>
        <v>0</v>
      </c>
      <c r="Z68">
        <f>-SUMIFS([1]BIOPRODUCTS!$E$2:$E$32,[1]BIOPRODUCTS!$A$2:$A$32,$B68,[1]BIOPRODUCTS!$F$2:$F$32,"SALI",[1]BIOPRODUCTS!$I$2:$I$32,"&gt;="&amp;Z$2,[1]BIOPRODUCTS!$I$2:$I$32,"&lt;"&amp;AA$2)</f>
        <v>0</v>
      </c>
      <c r="AA68">
        <f>-SUMIFS([1]BIOPRODUCTS!$E$2:$E$32,[1]BIOPRODUCTS!$A$2:$A$32,$B68,[1]BIOPRODUCTS!$F$2:$F$32,"SALI",[1]BIOPRODUCTS!$I$2:$I$32,"&gt;="&amp;AA$2,[1]BIOPRODUCTS!$I$2:$I$32,"&lt;"&amp;AB$2)</f>
        <v>0</v>
      </c>
      <c r="AB68">
        <f>-SUMIFS([1]BIOPRODUCTS!$E$2:$E$32,[1]BIOPRODUCTS!$A$2:$A$32,$B68,[1]BIOPRODUCTS!$F$2:$F$32,"SALI",[1]BIOPRODUCTS!$I$2:$I$32,"&gt;="&amp;AB$2,[1]BIOPRODUCTS!$I$2:$I$32,"&lt;"&amp;AC$2)</f>
        <v>0</v>
      </c>
      <c r="AC68">
        <f>-SUMIFS([1]BIOPRODUCTS!$E$2:$E$32,[1]BIOPRODUCTS!$A$2:$A$32,$B68,[1]BIOPRODUCTS!$F$2:$F$32,"SALI",[1]BIOPRODUCTS!$I$2:$I$32,"&gt;="&amp;AC$2,[1]BIOPRODUCTS!$I$2:$I$32,"&lt;"&amp;AD$2)</f>
        <v>0</v>
      </c>
      <c r="AD68">
        <f>-SUMIFS([1]BIOPRODUCTS!$E$2:$E$32,[1]BIOPRODUCTS!$A$2:$A$32,$B68,[1]BIOPRODUCTS!$F$2:$F$32,"SALI",[1]BIOPRODUCTS!$I$2:$I$32,"&gt;="&amp;AD$2,[1]BIOPRODUCTS!$I$2:$I$32,"&lt;"&amp;AE$2)</f>
        <v>0</v>
      </c>
      <c r="AE68">
        <f>-SUMIFS([1]BIOPRODUCTS!$E$2:$E$32,[1]BIOPRODUCTS!$A$2:$A$32,$B68,[1]BIOPRODUCTS!$F$2:$F$32,"SALI",[1]BIOPRODUCTS!$I$2:$I$32,"&gt;="&amp;AE$2,[1]BIOPRODUCTS!$I$2:$I$32,"&lt;"&amp;AF$2)</f>
        <v>0</v>
      </c>
      <c r="AF68">
        <f>-SUMIFS([1]BIOPRODUCTS!$E$2:$E$32,[1]BIOPRODUCTS!$A$2:$A$32,$B68,[1]BIOPRODUCTS!$F$2:$F$32,"SALI",[1]BIOPRODUCTS!$I$2:$I$32,"&gt;="&amp;AF$2,[1]BIOPRODUCTS!$I$2:$I$32,"&lt;"&amp;AG$2)</f>
        <v>0</v>
      </c>
      <c r="AG68">
        <f>-SUMIFS([1]BIOPRODUCTS!$E$2:$E$32,[1]BIOPRODUCTS!$A$2:$A$32,$B68,[1]BIOPRODUCTS!$F$2:$F$32,"SALI",[1]BIOPRODUCTS!$I$2:$I$32,"&gt;="&amp;AG$2,[1]BIOPRODUCTS!$I$2:$I$32,"&lt;"&amp;AH$2)</f>
        <v>0</v>
      </c>
      <c r="AH68">
        <f>-SUMIFS([1]BIOPRODUCTS!$E$2:$E$32,[1]BIOPRODUCTS!$A$2:$A$32,$B68,[1]BIOPRODUCTS!$F$2:$F$32,"SALI",[1]BIOPRODUCTS!$I$2:$I$32,"&gt;="&amp;AH$2,[1]BIOPRODUCTS!$I$2:$I$32,"&lt;"&amp;AI$2)</f>
        <v>0</v>
      </c>
      <c r="AI68">
        <f>-SUMIFS([1]BIOPRODUCTS!$E$2:$E$32,[1]BIOPRODUCTS!$A$2:$A$32,$B68,[1]BIOPRODUCTS!$F$2:$F$32,"SALI",[1]BIOPRODUCTS!$I$2:$I$32,"&gt;="&amp;AI$2,[1]BIOPRODUCTS!$I$2:$I$32,"&lt;"&amp;AJ$2)</f>
        <v>0</v>
      </c>
      <c r="AJ68">
        <f>-SUMIFS([1]BIOPRODUCTS!$E$2:$E$32,[1]BIOPRODUCTS!$A$2:$A$32,$B68,[1]BIOPRODUCTS!$F$2:$F$32,"SALI",[1]BIOPRODUCTS!$I$2:$I$32,"&gt;="&amp;AJ$2,[1]BIOPRODUCTS!$I$2:$I$32,"&lt;"&amp;AK$2)</f>
        <v>0</v>
      </c>
      <c r="AK68">
        <f>-SUMIFS([1]BIOPRODUCTS!$E$2:$E$32,[1]BIOPRODUCTS!$A$2:$A$32,$B68,[1]BIOPRODUCTS!$F$2:$F$32,"SALI",[1]BIOPRODUCTS!$I$2:$I$32,"&gt;="&amp;AK$2,[1]BIOPRODUCTS!$I$2:$I$32,"&lt;"&amp;AL$2)</f>
        <v>0</v>
      </c>
      <c r="AL68">
        <f>-SUMIFS([1]BIOPRODUCTS!$E$2:$E$32,[1]BIOPRODUCTS!$A$2:$A$32,$B68,[1]BIOPRODUCTS!$F$2:$F$32,"SALI",[1]BIOPRODUCTS!$I$2:$I$32,"&gt;="&amp;AL$2,[1]BIOPRODUCTS!$I$2:$I$32,"&lt;"&amp;AM$2)</f>
        <v>0</v>
      </c>
      <c r="AN68">
        <f t="shared" ref="AN68:AN79" si="3">SUM(C68:AJ68)</f>
        <v>0</v>
      </c>
      <c r="AO68">
        <f t="shared" ref="AO68:AO82" si="4">COUNTIF(C68:AN68,0)</f>
        <v>37</v>
      </c>
    </row>
    <row r="69" spans="2:41" ht="15.75" thickBot="1" x14ac:dyDescent="0.3">
      <c r="B69" s="2" t="s">
        <v>66</v>
      </c>
      <c r="C69">
        <f>-SUMIFS([1]BIOPRODUCTS!$E$2:$E$32,[1]BIOPRODUCTS!$A$2:$A$32,$B69,[1]BIOPRODUCTS!$F$2:$F$32,"SALI",[1]BIOPRODUCTS!$I$2:$I$32,"&gt;="&amp;C$2,[1]BIOPRODUCTS!$I$2:$I$32,"&lt;"&amp;D$2)</f>
        <v>0</v>
      </c>
      <c r="D69">
        <f>-SUMIFS([1]BIOPRODUCTS!$E$2:$E$32,[1]BIOPRODUCTS!$A$2:$A$32,$B69,[1]BIOPRODUCTS!$F$2:$F$32,"SALI",[1]BIOPRODUCTS!$I$2:$I$32,"&gt;="&amp;D$2,[1]BIOPRODUCTS!$I$2:$I$32,"&lt;"&amp;E$2)</f>
        <v>0</v>
      </c>
      <c r="E69">
        <f>-SUMIFS([1]BIOPRODUCTS!$E$2:$E$32,[1]BIOPRODUCTS!$A$2:$A$32,$B69,[1]BIOPRODUCTS!$F$2:$F$32,"SALI",[1]BIOPRODUCTS!$I$2:$I$32,"&gt;="&amp;E$2,[1]BIOPRODUCTS!$I$2:$I$32,"&lt;"&amp;F$2)</f>
        <v>0</v>
      </c>
      <c r="F69">
        <f>-SUMIFS([1]BIOPRODUCTS!$E$2:$E$32,[1]BIOPRODUCTS!$A$2:$A$32,$B69,[1]BIOPRODUCTS!$F$2:$F$32,"SALI",[1]BIOPRODUCTS!$I$2:$I$32,"&gt;="&amp;F$2,[1]BIOPRODUCTS!$I$2:$I$32,"&lt;"&amp;G$2)</f>
        <v>0</v>
      </c>
      <c r="G69">
        <f>-SUMIFS([1]BIOPRODUCTS!$E$2:$E$32,[1]BIOPRODUCTS!$A$2:$A$32,$B69,[1]BIOPRODUCTS!$F$2:$F$32,"SALI",[1]BIOPRODUCTS!$I$2:$I$32,"&gt;="&amp;G$2,[1]BIOPRODUCTS!$I$2:$I$32,"&lt;"&amp;H$2)</f>
        <v>0</v>
      </c>
      <c r="H69">
        <f>-SUMIFS([1]BIOPRODUCTS!$E$2:$E$32,[1]BIOPRODUCTS!$A$2:$A$32,$B69,[1]BIOPRODUCTS!$F$2:$F$32,"SALI",[1]BIOPRODUCTS!$I$2:$I$32,"&gt;="&amp;H$2,[1]BIOPRODUCTS!$I$2:$I$32,"&lt;"&amp;I$2)</f>
        <v>0</v>
      </c>
      <c r="I69">
        <f>-SUMIFS([1]BIOPRODUCTS!$E$2:$E$32,[1]BIOPRODUCTS!$A$2:$A$32,$B69,[1]BIOPRODUCTS!$F$2:$F$32,"SALI",[1]BIOPRODUCTS!$I$2:$I$32,"&gt;="&amp;I$2,[1]BIOPRODUCTS!$I$2:$I$32,"&lt;"&amp;J$2)</f>
        <v>0</v>
      </c>
      <c r="J69">
        <f>-SUMIFS([1]BIOPRODUCTS!$E$2:$E$32,[1]BIOPRODUCTS!$A$2:$A$32,$B69,[1]BIOPRODUCTS!$F$2:$F$32,"SALI",[1]BIOPRODUCTS!$I$2:$I$32,"&gt;="&amp;J$2,[1]BIOPRODUCTS!$I$2:$I$32,"&lt;"&amp;K$2)</f>
        <v>0</v>
      </c>
      <c r="K69">
        <f>-SUMIFS([1]BIOPRODUCTS!$E$2:$E$32,[1]BIOPRODUCTS!$A$2:$A$32,$B69,[1]BIOPRODUCTS!$F$2:$F$32,"SALI",[1]BIOPRODUCTS!$I$2:$I$32,"&gt;="&amp;K$2,[1]BIOPRODUCTS!$I$2:$I$32,"&lt;"&amp;L$2)</f>
        <v>0</v>
      </c>
      <c r="L69">
        <f>-SUMIFS([1]BIOPRODUCTS!$E$2:$E$32,[1]BIOPRODUCTS!$A$2:$A$32,$B69,[1]BIOPRODUCTS!$F$2:$F$32,"SALI",[1]BIOPRODUCTS!$I$2:$I$32,"&gt;="&amp;L$2,[1]BIOPRODUCTS!$I$2:$I$32,"&lt;"&amp;M$2)</f>
        <v>0</v>
      </c>
      <c r="M69">
        <f>-SUMIFS([1]BIOPRODUCTS!$E$2:$E$32,[1]BIOPRODUCTS!$A$2:$A$32,$B69,[1]BIOPRODUCTS!$F$2:$F$32,"SALI",[1]BIOPRODUCTS!$I$2:$I$32,"&gt;="&amp;M$2,[1]BIOPRODUCTS!$I$2:$I$32,"&lt;"&amp;N$2)</f>
        <v>0</v>
      </c>
      <c r="N69">
        <f>-SUMIFS([1]BIOPRODUCTS!$E$2:$E$32,[1]BIOPRODUCTS!$A$2:$A$32,$B69,[1]BIOPRODUCTS!$F$2:$F$32,"SALI",[1]BIOPRODUCTS!$I$2:$I$32,"&gt;="&amp;N$2,[1]BIOPRODUCTS!$I$2:$I$32,"&lt;"&amp;O$2)</f>
        <v>0</v>
      </c>
      <c r="O69">
        <f>-SUMIFS([1]BIOPRODUCTS!$E$2:$E$32,[1]BIOPRODUCTS!$A$2:$A$32,$B69,[1]BIOPRODUCTS!$F$2:$F$32,"SALI",[1]BIOPRODUCTS!$I$2:$I$32,"&gt;="&amp;O$2,[1]BIOPRODUCTS!$I$2:$I$32,"&lt;"&amp;P$2)</f>
        <v>0</v>
      </c>
      <c r="P69">
        <f>-SUMIFS([1]BIOPRODUCTS!$E$2:$E$32,[1]BIOPRODUCTS!$A$2:$A$32,$B69,[1]BIOPRODUCTS!$F$2:$F$32,"SALI",[1]BIOPRODUCTS!$I$2:$I$32,"&gt;="&amp;P$2,[1]BIOPRODUCTS!$I$2:$I$32,"&lt;"&amp;Q$2)</f>
        <v>0</v>
      </c>
      <c r="Q69">
        <f>-SUMIFS([1]BIOPRODUCTS!$E$2:$E$32,[1]BIOPRODUCTS!$A$2:$A$32,$B69,[1]BIOPRODUCTS!$F$2:$F$32,"SALI",[1]BIOPRODUCTS!$I$2:$I$32,"&gt;="&amp;Q$2,[1]BIOPRODUCTS!$I$2:$I$32,"&lt;"&amp;R$2)</f>
        <v>0</v>
      </c>
      <c r="R69">
        <f>-SUMIFS([1]BIOPRODUCTS!$E$2:$E$32,[1]BIOPRODUCTS!$A$2:$A$32,$B69,[1]BIOPRODUCTS!$F$2:$F$32,"SALI",[1]BIOPRODUCTS!$I$2:$I$32,"&gt;="&amp;R$2,[1]BIOPRODUCTS!$I$2:$I$32,"&lt;"&amp;S$2)</f>
        <v>0</v>
      </c>
      <c r="S69">
        <f>-SUMIFS([1]BIOPRODUCTS!$E$2:$E$32,[1]BIOPRODUCTS!$A$2:$A$32,$B69,[1]BIOPRODUCTS!$F$2:$F$32,"SALI",[1]BIOPRODUCTS!$I$2:$I$32,"&gt;="&amp;S$2,[1]BIOPRODUCTS!$I$2:$I$32,"&lt;"&amp;T$2)</f>
        <v>0</v>
      </c>
      <c r="T69">
        <f>-SUMIFS([1]BIOPRODUCTS!$E$2:$E$32,[1]BIOPRODUCTS!$A$2:$A$32,$B69,[1]BIOPRODUCTS!$F$2:$F$32,"SALI",[1]BIOPRODUCTS!$I$2:$I$32,"&gt;="&amp;T$2,[1]BIOPRODUCTS!$I$2:$I$32,"&lt;"&amp;U$2)</f>
        <v>0</v>
      </c>
      <c r="U69">
        <f>-SUMIFS([1]BIOPRODUCTS!$E$2:$E$32,[1]BIOPRODUCTS!$A$2:$A$32,$B69,[1]BIOPRODUCTS!$F$2:$F$32,"SALI",[1]BIOPRODUCTS!$I$2:$I$32,"&gt;="&amp;U$2,[1]BIOPRODUCTS!$I$2:$I$32,"&lt;"&amp;V$2)</f>
        <v>0</v>
      </c>
      <c r="V69">
        <f>-SUMIFS([1]BIOPRODUCTS!$E$2:$E$32,[1]BIOPRODUCTS!$A$2:$A$32,$B69,[1]BIOPRODUCTS!$F$2:$F$32,"SALI",[1]BIOPRODUCTS!$I$2:$I$32,"&gt;="&amp;V$2,[1]BIOPRODUCTS!$I$2:$I$32,"&lt;"&amp;W$2)</f>
        <v>0</v>
      </c>
      <c r="W69">
        <f>-SUMIFS([1]BIOPRODUCTS!$E$2:$E$32,[1]BIOPRODUCTS!$A$2:$A$32,$B69,[1]BIOPRODUCTS!$F$2:$F$32,"SALI",[1]BIOPRODUCTS!$I$2:$I$32,"&gt;="&amp;W$2,[1]BIOPRODUCTS!$I$2:$I$32,"&lt;"&amp;X$2)</f>
        <v>0</v>
      </c>
      <c r="X69">
        <f>-SUMIFS([1]BIOPRODUCTS!$E$2:$E$32,[1]BIOPRODUCTS!$A$2:$A$32,$B69,[1]BIOPRODUCTS!$F$2:$F$32,"SALI",[1]BIOPRODUCTS!$I$2:$I$32,"&gt;="&amp;X$2,[1]BIOPRODUCTS!$I$2:$I$32,"&lt;"&amp;Y$2)</f>
        <v>0</v>
      </c>
      <c r="Y69">
        <f>-SUMIFS([1]BIOPRODUCTS!$E$2:$E$32,[1]BIOPRODUCTS!$A$2:$A$32,$B69,[1]BIOPRODUCTS!$F$2:$F$32,"SALI",[1]BIOPRODUCTS!$I$2:$I$32,"&gt;="&amp;Y$2,[1]BIOPRODUCTS!$I$2:$I$32,"&lt;"&amp;Z$2)</f>
        <v>0</v>
      </c>
      <c r="Z69">
        <f>-SUMIFS([1]BIOPRODUCTS!$E$2:$E$32,[1]BIOPRODUCTS!$A$2:$A$32,$B69,[1]BIOPRODUCTS!$F$2:$F$32,"SALI",[1]BIOPRODUCTS!$I$2:$I$32,"&gt;="&amp;Z$2,[1]BIOPRODUCTS!$I$2:$I$32,"&lt;"&amp;AA$2)</f>
        <v>0</v>
      </c>
      <c r="AA69">
        <f>-SUMIFS([1]BIOPRODUCTS!$E$2:$E$32,[1]BIOPRODUCTS!$A$2:$A$32,$B69,[1]BIOPRODUCTS!$F$2:$F$32,"SALI",[1]BIOPRODUCTS!$I$2:$I$32,"&gt;="&amp;AA$2,[1]BIOPRODUCTS!$I$2:$I$32,"&lt;"&amp;AB$2)</f>
        <v>0</v>
      </c>
      <c r="AB69">
        <f>-SUMIFS([1]BIOPRODUCTS!$E$2:$E$32,[1]BIOPRODUCTS!$A$2:$A$32,$B69,[1]BIOPRODUCTS!$F$2:$F$32,"SALI",[1]BIOPRODUCTS!$I$2:$I$32,"&gt;="&amp;AB$2,[1]BIOPRODUCTS!$I$2:$I$32,"&lt;"&amp;AC$2)</f>
        <v>0</v>
      </c>
      <c r="AC69">
        <f>-SUMIFS([1]BIOPRODUCTS!$E$2:$E$32,[1]BIOPRODUCTS!$A$2:$A$32,$B69,[1]BIOPRODUCTS!$F$2:$F$32,"SALI",[1]BIOPRODUCTS!$I$2:$I$32,"&gt;="&amp;AC$2,[1]BIOPRODUCTS!$I$2:$I$32,"&lt;"&amp;AD$2)</f>
        <v>0</v>
      </c>
      <c r="AD69">
        <f>-SUMIFS([1]BIOPRODUCTS!$E$2:$E$32,[1]BIOPRODUCTS!$A$2:$A$32,$B69,[1]BIOPRODUCTS!$F$2:$F$32,"SALI",[1]BIOPRODUCTS!$I$2:$I$32,"&gt;="&amp;AD$2,[1]BIOPRODUCTS!$I$2:$I$32,"&lt;"&amp;AE$2)</f>
        <v>0</v>
      </c>
      <c r="AE69">
        <f>-SUMIFS([1]BIOPRODUCTS!$E$2:$E$32,[1]BIOPRODUCTS!$A$2:$A$32,$B69,[1]BIOPRODUCTS!$F$2:$F$32,"SALI",[1]BIOPRODUCTS!$I$2:$I$32,"&gt;="&amp;AE$2,[1]BIOPRODUCTS!$I$2:$I$32,"&lt;"&amp;AF$2)</f>
        <v>0</v>
      </c>
      <c r="AF69">
        <f>-SUMIFS([1]BIOPRODUCTS!$E$2:$E$32,[1]BIOPRODUCTS!$A$2:$A$32,$B69,[1]BIOPRODUCTS!$F$2:$F$32,"SALI",[1]BIOPRODUCTS!$I$2:$I$32,"&gt;="&amp;AF$2,[1]BIOPRODUCTS!$I$2:$I$32,"&lt;"&amp;AG$2)</f>
        <v>0</v>
      </c>
      <c r="AG69">
        <f>-SUMIFS([1]BIOPRODUCTS!$E$2:$E$32,[1]BIOPRODUCTS!$A$2:$A$32,$B69,[1]BIOPRODUCTS!$F$2:$F$32,"SALI",[1]BIOPRODUCTS!$I$2:$I$32,"&gt;="&amp;AG$2,[1]BIOPRODUCTS!$I$2:$I$32,"&lt;"&amp;AH$2)</f>
        <v>0</v>
      </c>
      <c r="AH69">
        <f>-SUMIFS([1]BIOPRODUCTS!$E$2:$E$32,[1]BIOPRODUCTS!$A$2:$A$32,$B69,[1]BIOPRODUCTS!$F$2:$F$32,"SALI",[1]BIOPRODUCTS!$I$2:$I$32,"&gt;="&amp;AH$2,[1]BIOPRODUCTS!$I$2:$I$32,"&lt;"&amp;AI$2)</f>
        <v>0</v>
      </c>
      <c r="AI69">
        <f>-SUMIFS([1]BIOPRODUCTS!$E$2:$E$32,[1]BIOPRODUCTS!$A$2:$A$32,$B69,[1]BIOPRODUCTS!$F$2:$F$32,"SALI",[1]BIOPRODUCTS!$I$2:$I$32,"&gt;="&amp;AI$2,[1]BIOPRODUCTS!$I$2:$I$32,"&lt;"&amp;AJ$2)</f>
        <v>0</v>
      </c>
      <c r="AJ69">
        <f>-SUMIFS([1]BIOPRODUCTS!$E$2:$E$32,[1]BIOPRODUCTS!$A$2:$A$32,$B69,[1]BIOPRODUCTS!$F$2:$F$32,"SALI",[1]BIOPRODUCTS!$I$2:$I$32,"&gt;="&amp;AJ$2,[1]BIOPRODUCTS!$I$2:$I$32,"&lt;"&amp;AK$2)</f>
        <v>0</v>
      </c>
      <c r="AK69">
        <f>-SUMIFS([1]BIOPRODUCTS!$E$2:$E$32,[1]BIOPRODUCTS!$A$2:$A$32,$B69,[1]BIOPRODUCTS!$F$2:$F$32,"SALI",[1]BIOPRODUCTS!$I$2:$I$32,"&gt;="&amp;AK$2,[1]BIOPRODUCTS!$I$2:$I$32,"&lt;"&amp;AL$2)</f>
        <v>0</v>
      </c>
      <c r="AL69">
        <f>-SUMIFS([1]BIOPRODUCTS!$E$2:$E$32,[1]BIOPRODUCTS!$A$2:$A$32,$B69,[1]BIOPRODUCTS!$F$2:$F$32,"SALI",[1]BIOPRODUCTS!$I$2:$I$32,"&gt;="&amp;AL$2,[1]BIOPRODUCTS!$I$2:$I$32,"&lt;"&amp;AM$2)</f>
        <v>0</v>
      </c>
      <c r="AN69">
        <f t="shared" si="3"/>
        <v>0</v>
      </c>
      <c r="AO69">
        <f t="shared" si="4"/>
        <v>37</v>
      </c>
    </row>
    <row r="70" spans="2:41" ht="15.75" thickBot="1" x14ac:dyDescent="0.3">
      <c r="B70" s="2" t="s">
        <v>67</v>
      </c>
      <c r="C70">
        <f>-SUMIFS([1]BIOPRODUCTS!$E$2:$E$32,[1]BIOPRODUCTS!$A$2:$A$32,$B70,[1]BIOPRODUCTS!$F$2:$F$32,"SALI",[1]BIOPRODUCTS!$I$2:$I$32,"&gt;="&amp;C$2,[1]BIOPRODUCTS!$I$2:$I$32,"&lt;"&amp;D$2)</f>
        <v>0</v>
      </c>
      <c r="D70">
        <f>-SUMIFS([1]BIOPRODUCTS!$E$2:$E$32,[1]BIOPRODUCTS!$A$2:$A$32,$B70,[1]BIOPRODUCTS!$F$2:$F$32,"SALI",[1]BIOPRODUCTS!$I$2:$I$32,"&gt;="&amp;D$2,[1]BIOPRODUCTS!$I$2:$I$32,"&lt;"&amp;E$2)</f>
        <v>0</v>
      </c>
      <c r="E70">
        <f>-SUMIFS([1]BIOPRODUCTS!$E$2:$E$32,[1]BIOPRODUCTS!$A$2:$A$32,$B70,[1]BIOPRODUCTS!$F$2:$F$32,"SALI",[1]BIOPRODUCTS!$I$2:$I$32,"&gt;="&amp;E$2,[1]BIOPRODUCTS!$I$2:$I$32,"&lt;"&amp;F$2)</f>
        <v>0</v>
      </c>
      <c r="F70">
        <f>-SUMIFS([1]BIOPRODUCTS!$E$2:$E$32,[1]BIOPRODUCTS!$A$2:$A$32,$B70,[1]BIOPRODUCTS!$F$2:$F$32,"SALI",[1]BIOPRODUCTS!$I$2:$I$32,"&gt;="&amp;F$2,[1]BIOPRODUCTS!$I$2:$I$32,"&lt;"&amp;G$2)</f>
        <v>0</v>
      </c>
      <c r="G70">
        <f>-SUMIFS([1]BIOPRODUCTS!$E$2:$E$32,[1]BIOPRODUCTS!$A$2:$A$32,$B70,[1]BIOPRODUCTS!$F$2:$F$32,"SALI",[1]BIOPRODUCTS!$I$2:$I$32,"&gt;="&amp;G$2,[1]BIOPRODUCTS!$I$2:$I$32,"&lt;"&amp;H$2)</f>
        <v>0</v>
      </c>
      <c r="H70">
        <f>-SUMIFS([1]BIOPRODUCTS!$E$2:$E$32,[1]BIOPRODUCTS!$A$2:$A$32,$B70,[1]BIOPRODUCTS!$F$2:$F$32,"SALI",[1]BIOPRODUCTS!$I$2:$I$32,"&gt;="&amp;H$2,[1]BIOPRODUCTS!$I$2:$I$32,"&lt;"&amp;I$2)</f>
        <v>0</v>
      </c>
      <c r="I70">
        <f>-SUMIFS([1]BIOPRODUCTS!$E$2:$E$32,[1]BIOPRODUCTS!$A$2:$A$32,$B70,[1]BIOPRODUCTS!$F$2:$F$32,"SALI",[1]BIOPRODUCTS!$I$2:$I$32,"&gt;="&amp;I$2,[1]BIOPRODUCTS!$I$2:$I$32,"&lt;"&amp;J$2)</f>
        <v>0</v>
      </c>
      <c r="J70">
        <f>-SUMIFS([1]BIOPRODUCTS!$E$2:$E$32,[1]BIOPRODUCTS!$A$2:$A$32,$B70,[1]BIOPRODUCTS!$F$2:$F$32,"SALI",[1]BIOPRODUCTS!$I$2:$I$32,"&gt;="&amp;J$2,[1]BIOPRODUCTS!$I$2:$I$32,"&lt;"&amp;K$2)</f>
        <v>0</v>
      </c>
      <c r="K70">
        <f>-SUMIFS([1]BIOPRODUCTS!$E$2:$E$32,[1]BIOPRODUCTS!$A$2:$A$32,$B70,[1]BIOPRODUCTS!$F$2:$F$32,"SALI",[1]BIOPRODUCTS!$I$2:$I$32,"&gt;="&amp;K$2,[1]BIOPRODUCTS!$I$2:$I$32,"&lt;"&amp;L$2)</f>
        <v>0</v>
      </c>
      <c r="L70">
        <f>-SUMIFS([1]BIOPRODUCTS!$E$2:$E$32,[1]BIOPRODUCTS!$A$2:$A$32,$B70,[1]BIOPRODUCTS!$F$2:$F$32,"SALI",[1]BIOPRODUCTS!$I$2:$I$32,"&gt;="&amp;L$2,[1]BIOPRODUCTS!$I$2:$I$32,"&lt;"&amp;M$2)</f>
        <v>0</v>
      </c>
      <c r="M70">
        <f>-SUMIFS([1]BIOPRODUCTS!$E$2:$E$32,[1]BIOPRODUCTS!$A$2:$A$32,$B70,[1]BIOPRODUCTS!$F$2:$F$32,"SALI",[1]BIOPRODUCTS!$I$2:$I$32,"&gt;="&amp;M$2,[1]BIOPRODUCTS!$I$2:$I$32,"&lt;"&amp;N$2)</f>
        <v>0</v>
      </c>
      <c r="N70">
        <f>-SUMIFS([1]BIOPRODUCTS!$E$2:$E$32,[1]BIOPRODUCTS!$A$2:$A$32,$B70,[1]BIOPRODUCTS!$F$2:$F$32,"SALI",[1]BIOPRODUCTS!$I$2:$I$32,"&gt;="&amp;N$2,[1]BIOPRODUCTS!$I$2:$I$32,"&lt;"&amp;O$2)</f>
        <v>0</v>
      </c>
      <c r="O70">
        <f>-SUMIFS([1]BIOPRODUCTS!$E$2:$E$32,[1]BIOPRODUCTS!$A$2:$A$32,$B70,[1]BIOPRODUCTS!$F$2:$F$32,"SALI",[1]BIOPRODUCTS!$I$2:$I$32,"&gt;="&amp;O$2,[1]BIOPRODUCTS!$I$2:$I$32,"&lt;"&amp;P$2)</f>
        <v>0</v>
      </c>
      <c r="P70">
        <f>-SUMIFS([1]BIOPRODUCTS!$E$2:$E$32,[1]BIOPRODUCTS!$A$2:$A$32,$B70,[1]BIOPRODUCTS!$F$2:$F$32,"SALI",[1]BIOPRODUCTS!$I$2:$I$32,"&gt;="&amp;P$2,[1]BIOPRODUCTS!$I$2:$I$32,"&lt;"&amp;Q$2)</f>
        <v>0</v>
      </c>
      <c r="Q70">
        <f>-SUMIFS([1]BIOPRODUCTS!$E$2:$E$32,[1]BIOPRODUCTS!$A$2:$A$32,$B70,[1]BIOPRODUCTS!$F$2:$F$32,"SALI",[1]BIOPRODUCTS!$I$2:$I$32,"&gt;="&amp;Q$2,[1]BIOPRODUCTS!$I$2:$I$32,"&lt;"&amp;R$2)</f>
        <v>0</v>
      </c>
      <c r="R70">
        <f>-SUMIFS([1]BIOPRODUCTS!$E$2:$E$32,[1]BIOPRODUCTS!$A$2:$A$32,$B70,[1]BIOPRODUCTS!$F$2:$F$32,"SALI",[1]BIOPRODUCTS!$I$2:$I$32,"&gt;="&amp;R$2,[1]BIOPRODUCTS!$I$2:$I$32,"&lt;"&amp;S$2)</f>
        <v>0</v>
      </c>
      <c r="S70">
        <f>-SUMIFS([1]BIOPRODUCTS!$E$2:$E$32,[1]BIOPRODUCTS!$A$2:$A$32,$B70,[1]BIOPRODUCTS!$F$2:$F$32,"SALI",[1]BIOPRODUCTS!$I$2:$I$32,"&gt;="&amp;S$2,[1]BIOPRODUCTS!$I$2:$I$32,"&lt;"&amp;T$2)</f>
        <v>0</v>
      </c>
      <c r="T70">
        <f>-SUMIFS([1]BIOPRODUCTS!$E$2:$E$32,[1]BIOPRODUCTS!$A$2:$A$32,$B70,[1]BIOPRODUCTS!$F$2:$F$32,"SALI",[1]BIOPRODUCTS!$I$2:$I$32,"&gt;="&amp;T$2,[1]BIOPRODUCTS!$I$2:$I$32,"&lt;"&amp;U$2)</f>
        <v>0</v>
      </c>
      <c r="U70">
        <f>-SUMIFS([1]BIOPRODUCTS!$E$2:$E$32,[1]BIOPRODUCTS!$A$2:$A$32,$B70,[1]BIOPRODUCTS!$F$2:$F$32,"SALI",[1]BIOPRODUCTS!$I$2:$I$32,"&gt;="&amp;U$2,[1]BIOPRODUCTS!$I$2:$I$32,"&lt;"&amp;V$2)</f>
        <v>0</v>
      </c>
      <c r="V70">
        <f>-SUMIFS([1]BIOPRODUCTS!$E$2:$E$32,[1]BIOPRODUCTS!$A$2:$A$32,$B70,[1]BIOPRODUCTS!$F$2:$F$32,"SALI",[1]BIOPRODUCTS!$I$2:$I$32,"&gt;="&amp;V$2,[1]BIOPRODUCTS!$I$2:$I$32,"&lt;"&amp;W$2)</f>
        <v>0</v>
      </c>
      <c r="W70">
        <f>-SUMIFS([1]BIOPRODUCTS!$E$2:$E$32,[1]BIOPRODUCTS!$A$2:$A$32,$B70,[1]BIOPRODUCTS!$F$2:$F$32,"SALI",[1]BIOPRODUCTS!$I$2:$I$32,"&gt;="&amp;W$2,[1]BIOPRODUCTS!$I$2:$I$32,"&lt;"&amp;X$2)</f>
        <v>0</v>
      </c>
      <c r="X70">
        <f>-SUMIFS([1]BIOPRODUCTS!$E$2:$E$32,[1]BIOPRODUCTS!$A$2:$A$32,$B70,[1]BIOPRODUCTS!$F$2:$F$32,"SALI",[1]BIOPRODUCTS!$I$2:$I$32,"&gt;="&amp;X$2,[1]BIOPRODUCTS!$I$2:$I$32,"&lt;"&amp;Y$2)</f>
        <v>0</v>
      </c>
      <c r="Y70">
        <f>-SUMIFS([1]BIOPRODUCTS!$E$2:$E$32,[1]BIOPRODUCTS!$A$2:$A$32,$B70,[1]BIOPRODUCTS!$F$2:$F$32,"SALI",[1]BIOPRODUCTS!$I$2:$I$32,"&gt;="&amp;Y$2,[1]BIOPRODUCTS!$I$2:$I$32,"&lt;"&amp;Z$2)</f>
        <v>0</v>
      </c>
      <c r="Z70">
        <f>-SUMIFS([1]BIOPRODUCTS!$E$2:$E$32,[1]BIOPRODUCTS!$A$2:$A$32,$B70,[1]BIOPRODUCTS!$F$2:$F$32,"SALI",[1]BIOPRODUCTS!$I$2:$I$32,"&gt;="&amp;Z$2,[1]BIOPRODUCTS!$I$2:$I$32,"&lt;"&amp;AA$2)</f>
        <v>0</v>
      </c>
      <c r="AA70">
        <f>-SUMIFS([1]BIOPRODUCTS!$E$2:$E$32,[1]BIOPRODUCTS!$A$2:$A$32,$B70,[1]BIOPRODUCTS!$F$2:$F$32,"SALI",[1]BIOPRODUCTS!$I$2:$I$32,"&gt;="&amp;AA$2,[1]BIOPRODUCTS!$I$2:$I$32,"&lt;"&amp;AB$2)</f>
        <v>0</v>
      </c>
      <c r="AB70">
        <f>-SUMIFS([1]BIOPRODUCTS!$E$2:$E$32,[1]BIOPRODUCTS!$A$2:$A$32,$B70,[1]BIOPRODUCTS!$F$2:$F$32,"SALI",[1]BIOPRODUCTS!$I$2:$I$32,"&gt;="&amp;AB$2,[1]BIOPRODUCTS!$I$2:$I$32,"&lt;"&amp;AC$2)</f>
        <v>0</v>
      </c>
      <c r="AC70">
        <f>-SUMIFS([1]BIOPRODUCTS!$E$2:$E$32,[1]BIOPRODUCTS!$A$2:$A$32,$B70,[1]BIOPRODUCTS!$F$2:$F$32,"SALI",[1]BIOPRODUCTS!$I$2:$I$32,"&gt;="&amp;AC$2,[1]BIOPRODUCTS!$I$2:$I$32,"&lt;"&amp;AD$2)</f>
        <v>0</v>
      </c>
      <c r="AD70">
        <f>-SUMIFS([1]BIOPRODUCTS!$E$2:$E$32,[1]BIOPRODUCTS!$A$2:$A$32,$B70,[1]BIOPRODUCTS!$F$2:$F$32,"SALI",[1]BIOPRODUCTS!$I$2:$I$32,"&gt;="&amp;AD$2,[1]BIOPRODUCTS!$I$2:$I$32,"&lt;"&amp;AE$2)</f>
        <v>0</v>
      </c>
      <c r="AE70">
        <f>-SUMIFS([1]BIOPRODUCTS!$E$2:$E$32,[1]BIOPRODUCTS!$A$2:$A$32,$B70,[1]BIOPRODUCTS!$F$2:$F$32,"SALI",[1]BIOPRODUCTS!$I$2:$I$32,"&gt;="&amp;AE$2,[1]BIOPRODUCTS!$I$2:$I$32,"&lt;"&amp;AF$2)</f>
        <v>0</v>
      </c>
      <c r="AF70">
        <f>-SUMIFS([1]BIOPRODUCTS!$E$2:$E$32,[1]BIOPRODUCTS!$A$2:$A$32,$B70,[1]BIOPRODUCTS!$F$2:$F$32,"SALI",[1]BIOPRODUCTS!$I$2:$I$32,"&gt;="&amp;AF$2,[1]BIOPRODUCTS!$I$2:$I$32,"&lt;"&amp;AG$2)</f>
        <v>0</v>
      </c>
      <c r="AG70">
        <f>-SUMIFS([1]BIOPRODUCTS!$E$2:$E$32,[1]BIOPRODUCTS!$A$2:$A$32,$B70,[1]BIOPRODUCTS!$F$2:$F$32,"SALI",[1]BIOPRODUCTS!$I$2:$I$32,"&gt;="&amp;AG$2,[1]BIOPRODUCTS!$I$2:$I$32,"&lt;"&amp;AH$2)</f>
        <v>0</v>
      </c>
      <c r="AH70">
        <f>-SUMIFS([1]BIOPRODUCTS!$E$2:$E$32,[1]BIOPRODUCTS!$A$2:$A$32,$B70,[1]BIOPRODUCTS!$F$2:$F$32,"SALI",[1]BIOPRODUCTS!$I$2:$I$32,"&gt;="&amp;AH$2,[1]BIOPRODUCTS!$I$2:$I$32,"&lt;"&amp;AI$2)</f>
        <v>0</v>
      </c>
      <c r="AI70">
        <f>-SUMIFS([1]BIOPRODUCTS!$E$2:$E$32,[1]BIOPRODUCTS!$A$2:$A$32,$B70,[1]BIOPRODUCTS!$F$2:$F$32,"SALI",[1]BIOPRODUCTS!$I$2:$I$32,"&gt;="&amp;AI$2,[1]BIOPRODUCTS!$I$2:$I$32,"&lt;"&amp;AJ$2)</f>
        <v>0</v>
      </c>
      <c r="AJ70">
        <f>-SUMIFS([1]BIOPRODUCTS!$E$2:$E$32,[1]BIOPRODUCTS!$A$2:$A$32,$B70,[1]BIOPRODUCTS!$F$2:$F$32,"SALI",[1]BIOPRODUCTS!$I$2:$I$32,"&gt;="&amp;AJ$2,[1]BIOPRODUCTS!$I$2:$I$32,"&lt;"&amp;AK$2)</f>
        <v>0</v>
      </c>
      <c r="AK70">
        <f>-SUMIFS([1]BIOPRODUCTS!$E$2:$E$32,[1]BIOPRODUCTS!$A$2:$A$32,$B70,[1]BIOPRODUCTS!$F$2:$F$32,"SALI",[1]BIOPRODUCTS!$I$2:$I$32,"&gt;="&amp;AK$2,[1]BIOPRODUCTS!$I$2:$I$32,"&lt;"&amp;AL$2)</f>
        <v>0</v>
      </c>
      <c r="AL70">
        <f>-SUMIFS([1]BIOPRODUCTS!$E$2:$E$32,[1]BIOPRODUCTS!$A$2:$A$32,$B70,[1]BIOPRODUCTS!$F$2:$F$32,"SALI",[1]BIOPRODUCTS!$I$2:$I$32,"&gt;="&amp;AL$2,[1]BIOPRODUCTS!$I$2:$I$32,"&lt;"&amp;AM$2)</f>
        <v>0</v>
      </c>
      <c r="AN70">
        <f t="shared" si="3"/>
        <v>0</v>
      </c>
      <c r="AO70">
        <f t="shared" si="4"/>
        <v>37</v>
      </c>
    </row>
    <row r="71" spans="2:41" ht="15.75" thickBot="1" x14ac:dyDescent="0.3">
      <c r="B71" s="2" t="s">
        <v>68</v>
      </c>
      <c r="C71">
        <f>-SUMIFS([1]BIOPRODUCTS!$E$2:$E$32,[1]BIOPRODUCTS!$A$2:$A$32,$B71,[1]BIOPRODUCTS!$F$2:$F$32,"SALI",[1]BIOPRODUCTS!$I$2:$I$32,"&gt;="&amp;C$2,[1]BIOPRODUCTS!$I$2:$I$32,"&lt;"&amp;D$2)</f>
        <v>0</v>
      </c>
      <c r="D71">
        <f>-SUMIFS([1]BIOPRODUCTS!$E$2:$E$32,[1]BIOPRODUCTS!$A$2:$A$32,$B71,[1]BIOPRODUCTS!$F$2:$F$32,"SALI",[1]BIOPRODUCTS!$I$2:$I$32,"&gt;="&amp;D$2,[1]BIOPRODUCTS!$I$2:$I$32,"&lt;"&amp;E$2)</f>
        <v>0</v>
      </c>
      <c r="E71">
        <f>-SUMIFS([1]BIOPRODUCTS!$E$2:$E$32,[1]BIOPRODUCTS!$A$2:$A$32,$B71,[1]BIOPRODUCTS!$F$2:$F$32,"SALI",[1]BIOPRODUCTS!$I$2:$I$32,"&gt;="&amp;E$2,[1]BIOPRODUCTS!$I$2:$I$32,"&lt;"&amp;F$2)</f>
        <v>0</v>
      </c>
      <c r="F71">
        <f>-SUMIFS([1]BIOPRODUCTS!$E$2:$E$32,[1]BIOPRODUCTS!$A$2:$A$32,$B71,[1]BIOPRODUCTS!$F$2:$F$32,"SALI",[1]BIOPRODUCTS!$I$2:$I$32,"&gt;="&amp;F$2,[1]BIOPRODUCTS!$I$2:$I$32,"&lt;"&amp;G$2)</f>
        <v>0</v>
      </c>
      <c r="G71">
        <f>-SUMIFS([1]BIOPRODUCTS!$E$2:$E$32,[1]BIOPRODUCTS!$A$2:$A$32,$B71,[1]BIOPRODUCTS!$F$2:$F$32,"SALI",[1]BIOPRODUCTS!$I$2:$I$32,"&gt;="&amp;G$2,[1]BIOPRODUCTS!$I$2:$I$32,"&lt;"&amp;H$2)</f>
        <v>0</v>
      </c>
      <c r="H71">
        <f>-SUMIFS([1]BIOPRODUCTS!$E$2:$E$32,[1]BIOPRODUCTS!$A$2:$A$32,$B71,[1]BIOPRODUCTS!$F$2:$F$32,"SALI",[1]BIOPRODUCTS!$I$2:$I$32,"&gt;="&amp;H$2,[1]BIOPRODUCTS!$I$2:$I$32,"&lt;"&amp;I$2)</f>
        <v>0</v>
      </c>
      <c r="I71">
        <f>-SUMIFS([1]BIOPRODUCTS!$E$2:$E$32,[1]BIOPRODUCTS!$A$2:$A$32,$B71,[1]BIOPRODUCTS!$F$2:$F$32,"SALI",[1]BIOPRODUCTS!$I$2:$I$32,"&gt;="&amp;I$2,[1]BIOPRODUCTS!$I$2:$I$32,"&lt;"&amp;J$2)</f>
        <v>0</v>
      </c>
      <c r="J71">
        <f>-SUMIFS([1]BIOPRODUCTS!$E$2:$E$32,[1]BIOPRODUCTS!$A$2:$A$32,$B71,[1]BIOPRODUCTS!$F$2:$F$32,"SALI",[1]BIOPRODUCTS!$I$2:$I$32,"&gt;="&amp;J$2,[1]BIOPRODUCTS!$I$2:$I$32,"&lt;"&amp;K$2)</f>
        <v>0</v>
      </c>
      <c r="K71">
        <f>-SUMIFS([1]BIOPRODUCTS!$E$2:$E$32,[1]BIOPRODUCTS!$A$2:$A$32,$B71,[1]BIOPRODUCTS!$F$2:$F$32,"SALI",[1]BIOPRODUCTS!$I$2:$I$32,"&gt;="&amp;K$2,[1]BIOPRODUCTS!$I$2:$I$32,"&lt;"&amp;L$2)</f>
        <v>0</v>
      </c>
      <c r="L71">
        <f>-SUMIFS([1]BIOPRODUCTS!$E$2:$E$32,[1]BIOPRODUCTS!$A$2:$A$32,$B71,[1]BIOPRODUCTS!$F$2:$F$32,"SALI",[1]BIOPRODUCTS!$I$2:$I$32,"&gt;="&amp;L$2,[1]BIOPRODUCTS!$I$2:$I$32,"&lt;"&amp;M$2)</f>
        <v>0</v>
      </c>
      <c r="M71">
        <f>-SUMIFS([1]BIOPRODUCTS!$E$2:$E$32,[1]BIOPRODUCTS!$A$2:$A$32,$B71,[1]BIOPRODUCTS!$F$2:$F$32,"SALI",[1]BIOPRODUCTS!$I$2:$I$32,"&gt;="&amp;M$2,[1]BIOPRODUCTS!$I$2:$I$32,"&lt;"&amp;N$2)</f>
        <v>0</v>
      </c>
      <c r="N71">
        <f>-SUMIFS([1]BIOPRODUCTS!$E$2:$E$32,[1]BIOPRODUCTS!$A$2:$A$32,$B71,[1]BIOPRODUCTS!$F$2:$F$32,"SALI",[1]BIOPRODUCTS!$I$2:$I$32,"&gt;="&amp;N$2,[1]BIOPRODUCTS!$I$2:$I$32,"&lt;"&amp;O$2)</f>
        <v>0</v>
      </c>
      <c r="O71">
        <f>-SUMIFS([1]BIOPRODUCTS!$E$2:$E$32,[1]BIOPRODUCTS!$A$2:$A$32,$B71,[1]BIOPRODUCTS!$F$2:$F$32,"SALI",[1]BIOPRODUCTS!$I$2:$I$32,"&gt;="&amp;O$2,[1]BIOPRODUCTS!$I$2:$I$32,"&lt;"&amp;P$2)</f>
        <v>0</v>
      </c>
      <c r="P71">
        <f>-SUMIFS([1]BIOPRODUCTS!$E$2:$E$32,[1]BIOPRODUCTS!$A$2:$A$32,$B71,[1]BIOPRODUCTS!$F$2:$F$32,"SALI",[1]BIOPRODUCTS!$I$2:$I$32,"&gt;="&amp;P$2,[1]BIOPRODUCTS!$I$2:$I$32,"&lt;"&amp;Q$2)</f>
        <v>0</v>
      </c>
      <c r="Q71">
        <f>-SUMIFS([1]BIOPRODUCTS!$E$2:$E$32,[1]BIOPRODUCTS!$A$2:$A$32,$B71,[1]BIOPRODUCTS!$F$2:$F$32,"SALI",[1]BIOPRODUCTS!$I$2:$I$32,"&gt;="&amp;Q$2,[1]BIOPRODUCTS!$I$2:$I$32,"&lt;"&amp;R$2)</f>
        <v>0</v>
      </c>
      <c r="R71">
        <f>-SUMIFS([1]BIOPRODUCTS!$E$2:$E$32,[1]BIOPRODUCTS!$A$2:$A$32,$B71,[1]BIOPRODUCTS!$F$2:$F$32,"SALI",[1]BIOPRODUCTS!$I$2:$I$32,"&gt;="&amp;R$2,[1]BIOPRODUCTS!$I$2:$I$32,"&lt;"&amp;S$2)</f>
        <v>0</v>
      </c>
      <c r="S71">
        <f>-SUMIFS([1]BIOPRODUCTS!$E$2:$E$32,[1]BIOPRODUCTS!$A$2:$A$32,$B71,[1]BIOPRODUCTS!$F$2:$F$32,"SALI",[1]BIOPRODUCTS!$I$2:$I$32,"&gt;="&amp;S$2,[1]BIOPRODUCTS!$I$2:$I$32,"&lt;"&amp;T$2)</f>
        <v>0</v>
      </c>
      <c r="T71">
        <f>-SUMIFS([1]BIOPRODUCTS!$E$2:$E$32,[1]BIOPRODUCTS!$A$2:$A$32,$B71,[1]BIOPRODUCTS!$F$2:$F$32,"SALI",[1]BIOPRODUCTS!$I$2:$I$32,"&gt;="&amp;T$2,[1]BIOPRODUCTS!$I$2:$I$32,"&lt;"&amp;U$2)</f>
        <v>0</v>
      </c>
      <c r="U71">
        <f>-SUMIFS([1]BIOPRODUCTS!$E$2:$E$32,[1]BIOPRODUCTS!$A$2:$A$32,$B71,[1]BIOPRODUCTS!$F$2:$F$32,"SALI",[1]BIOPRODUCTS!$I$2:$I$32,"&gt;="&amp;U$2,[1]BIOPRODUCTS!$I$2:$I$32,"&lt;"&amp;V$2)</f>
        <v>0</v>
      </c>
      <c r="V71">
        <f>-SUMIFS([1]BIOPRODUCTS!$E$2:$E$32,[1]BIOPRODUCTS!$A$2:$A$32,$B71,[1]BIOPRODUCTS!$F$2:$F$32,"SALI",[1]BIOPRODUCTS!$I$2:$I$32,"&gt;="&amp;V$2,[1]BIOPRODUCTS!$I$2:$I$32,"&lt;"&amp;W$2)</f>
        <v>0</v>
      </c>
      <c r="W71">
        <f>-SUMIFS([1]BIOPRODUCTS!$E$2:$E$32,[1]BIOPRODUCTS!$A$2:$A$32,$B71,[1]BIOPRODUCTS!$F$2:$F$32,"SALI",[1]BIOPRODUCTS!$I$2:$I$32,"&gt;="&amp;W$2,[1]BIOPRODUCTS!$I$2:$I$32,"&lt;"&amp;X$2)</f>
        <v>0</v>
      </c>
      <c r="X71">
        <f>-SUMIFS([1]BIOPRODUCTS!$E$2:$E$32,[1]BIOPRODUCTS!$A$2:$A$32,$B71,[1]BIOPRODUCTS!$F$2:$F$32,"SALI",[1]BIOPRODUCTS!$I$2:$I$32,"&gt;="&amp;X$2,[1]BIOPRODUCTS!$I$2:$I$32,"&lt;"&amp;Y$2)</f>
        <v>0</v>
      </c>
      <c r="Y71">
        <f>-SUMIFS([1]BIOPRODUCTS!$E$2:$E$32,[1]BIOPRODUCTS!$A$2:$A$32,$B71,[1]BIOPRODUCTS!$F$2:$F$32,"SALI",[1]BIOPRODUCTS!$I$2:$I$32,"&gt;="&amp;Y$2,[1]BIOPRODUCTS!$I$2:$I$32,"&lt;"&amp;Z$2)</f>
        <v>0</v>
      </c>
      <c r="Z71">
        <f>-SUMIFS([1]BIOPRODUCTS!$E$2:$E$32,[1]BIOPRODUCTS!$A$2:$A$32,$B71,[1]BIOPRODUCTS!$F$2:$F$32,"SALI",[1]BIOPRODUCTS!$I$2:$I$32,"&gt;="&amp;Z$2,[1]BIOPRODUCTS!$I$2:$I$32,"&lt;"&amp;AA$2)</f>
        <v>0</v>
      </c>
      <c r="AA71">
        <f>-SUMIFS([1]BIOPRODUCTS!$E$2:$E$32,[1]BIOPRODUCTS!$A$2:$A$32,$B71,[1]BIOPRODUCTS!$F$2:$F$32,"SALI",[1]BIOPRODUCTS!$I$2:$I$32,"&gt;="&amp;AA$2,[1]BIOPRODUCTS!$I$2:$I$32,"&lt;"&amp;AB$2)</f>
        <v>0</v>
      </c>
      <c r="AB71">
        <f>-SUMIFS([1]BIOPRODUCTS!$E$2:$E$32,[1]BIOPRODUCTS!$A$2:$A$32,$B71,[1]BIOPRODUCTS!$F$2:$F$32,"SALI",[1]BIOPRODUCTS!$I$2:$I$32,"&gt;="&amp;AB$2,[1]BIOPRODUCTS!$I$2:$I$32,"&lt;"&amp;AC$2)</f>
        <v>0</v>
      </c>
      <c r="AC71">
        <f>-SUMIFS([1]BIOPRODUCTS!$E$2:$E$32,[1]BIOPRODUCTS!$A$2:$A$32,$B71,[1]BIOPRODUCTS!$F$2:$F$32,"SALI",[1]BIOPRODUCTS!$I$2:$I$32,"&gt;="&amp;AC$2,[1]BIOPRODUCTS!$I$2:$I$32,"&lt;"&amp;AD$2)</f>
        <v>0</v>
      </c>
      <c r="AD71">
        <f>-SUMIFS([1]BIOPRODUCTS!$E$2:$E$32,[1]BIOPRODUCTS!$A$2:$A$32,$B71,[1]BIOPRODUCTS!$F$2:$F$32,"SALI",[1]BIOPRODUCTS!$I$2:$I$32,"&gt;="&amp;AD$2,[1]BIOPRODUCTS!$I$2:$I$32,"&lt;"&amp;AE$2)</f>
        <v>0</v>
      </c>
      <c r="AE71">
        <f>-SUMIFS([1]BIOPRODUCTS!$E$2:$E$32,[1]BIOPRODUCTS!$A$2:$A$32,$B71,[1]BIOPRODUCTS!$F$2:$F$32,"SALI",[1]BIOPRODUCTS!$I$2:$I$32,"&gt;="&amp;AE$2,[1]BIOPRODUCTS!$I$2:$I$32,"&lt;"&amp;AF$2)</f>
        <v>0</v>
      </c>
      <c r="AF71">
        <f>-SUMIFS([1]BIOPRODUCTS!$E$2:$E$32,[1]BIOPRODUCTS!$A$2:$A$32,$B71,[1]BIOPRODUCTS!$F$2:$F$32,"SALI",[1]BIOPRODUCTS!$I$2:$I$32,"&gt;="&amp;AF$2,[1]BIOPRODUCTS!$I$2:$I$32,"&lt;"&amp;AG$2)</f>
        <v>0</v>
      </c>
      <c r="AG71">
        <f>-SUMIFS([1]BIOPRODUCTS!$E$2:$E$32,[1]BIOPRODUCTS!$A$2:$A$32,$B71,[1]BIOPRODUCTS!$F$2:$F$32,"SALI",[1]BIOPRODUCTS!$I$2:$I$32,"&gt;="&amp;AG$2,[1]BIOPRODUCTS!$I$2:$I$32,"&lt;"&amp;AH$2)</f>
        <v>0</v>
      </c>
      <c r="AH71">
        <f>-SUMIFS([1]BIOPRODUCTS!$E$2:$E$32,[1]BIOPRODUCTS!$A$2:$A$32,$B71,[1]BIOPRODUCTS!$F$2:$F$32,"SALI",[1]BIOPRODUCTS!$I$2:$I$32,"&gt;="&amp;AH$2,[1]BIOPRODUCTS!$I$2:$I$32,"&lt;"&amp;AI$2)</f>
        <v>0</v>
      </c>
      <c r="AI71">
        <f>-SUMIFS([1]BIOPRODUCTS!$E$2:$E$32,[1]BIOPRODUCTS!$A$2:$A$32,$B71,[1]BIOPRODUCTS!$F$2:$F$32,"SALI",[1]BIOPRODUCTS!$I$2:$I$32,"&gt;="&amp;AI$2,[1]BIOPRODUCTS!$I$2:$I$32,"&lt;"&amp;AJ$2)</f>
        <v>0</v>
      </c>
      <c r="AJ71">
        <f>-SUMIFS([1]BIOPRODUCTS!$E$2:$E$32,[1]BIOPRODUCTS!$A$2:$A$32,$B71,[1]BIOPRODUCTS!$F$2:$F$32,"SALI",[1]BIOPRODUCTS!$I$2:$I$32,"&gt;="&amp;AJ$2,[1]BIOPRODUCTS!$I$2:$I$32,"&lt;"&amp;AK$2)</f>
        <v>0</v>
      </c>
      <c r="AK71">
        <f>-SUMIFS([1]BIOPRODUCTS!$E$2:$E$32,[1]BIOPRODUCTS!$A$2:$A$32,$B71,[1]BIOPRODUCTS!$F$2:$F$32,"SALI",[1]BIOPRODUCTS!$I$2:$I$32,"&gt;="&amp;AK$2,[1]BIOPRODUCTS!$I$2:$I$32,"&lt;"&amp;AL$2)</f>
        <v>0</v>
      </c>
      <c r="AL71">
        <f>-SUMIFS([1]BIOPRODUCTS!$E$2:$E$32,[1]BIOPRODUCTS!$A$2:$A$32,$B71,[1]BIOPRODUCTS!$F$2:$F$32,"SALI",[1]BIOPRODUCTS!$I$2:$I$32,"&gt;="&amp;AL$2,[1]BIOPRODUCTS!$I$2:$I$32,"&lt;"&amp;AM$2)</f>
        <v>0</v>
      </c>
      <c r="AN71">
        <f t="shared" si="3"/>
        <v>0</v>
      </c>
      <c r="AO71">
        <f t="shared" si="4"/>
        <v>37</v>
      </c>
    </row>
    <row r="72" spans="2:41" ht="15.75" thickBot="1" x14ac:dyDescent="0.3">
      <c r="B72" s="2" t="s">
        <v>69</v>
      </c>
      <c r="C72">
        <f>-SUMIFS([1]BIOPRODUCTS!$E$2:$E$32,[1]BIOPRODUCTS!$A$2:$A$32,$B72,[1]BIOPRODUCTS!$F$2:$F$32,"SALI",[1]BIOPRODUCTS!$I$2:$I$32,"&gt;="&amp;C$2,[1]BIOPRODUCTS!$I$2:$I$32,"&lt;"&amp;D$2)</f>
        <v>0</v>
      </c>
      <c r="D72">
        <f>-SUMIFS([1]BIOPRODUCTS!$E$2:$E$32,[1]BIOPRODUCTS!$A$2:$A$32,$B72,[1]BIOPRODUCTS!$F$2:$F$32,"SALI",[1]BIOPRODUCTS!$I$2:$I$32,"&gt;="&amp;D$2,[1]BIOPRODUCTS!$I$2:$I$32,"&lt;"&amp;E$2)</f>
        <v>0</v>
      </c>
      <c r="E72">
        <f>-SUMIFS([1]BIOPRODUCTS!$E$2:$E$32,[1]BIOPRODUCTS!$A$2:$A$32,$B72,[1]BIOPRODUCTS!$F$2:$F$32,"SALI",[1]BIOPRODUCTS!$I$2:$I$32,"&gt;="&amp;E$2,[1]BIOPRODUCTS!$I$2:$I$32,"&lt;"&amp;F$2)</f>
        <v>0</v>
      </c>
      <c r="F72">
        <f>-SUMIFS([1]BIOPRODUCTS!$E$2:$E$32,[1]BIOPRODUCTS!$A$2:$A$32,$B72,[1]BIOPRODUCTS!$F$2:$F$32,"SALI",[1]BIOPRODUCTS!$I$2:$I$32,"&gt;="&amp;F$2,[1]BIOPRODUCTS!$I$2:$I$32,"&lt;"&amp;G$2)</f>
        <v>0</v>
      </c>
      <c r="G72">
        <f>-SUMIFS([1]BIOPRODUCTS!$E$2:$E$32,[1]BIOPRODUCTS!$A$2:$A$32,$B72,[1]BIOPRODUCTS!$F$2:$F$32,"SALI",[1]BIOPRODUCTS!$I$2:$I$32,"&gt;="&amp;G$2,[1]BIOPRODUCTS!$I$2:$I$32,"&lt;"&amp;H$2)</f>
        <v>0</v>
      </c>
      <c r="H72">
        <f>-SUMIFS([1]BIOPRODUCTS!$E$2:$E$32,[1]BIOPRODUCTS!$A$2:$A$32,$B72,[1]BIOPRODUCTS!$F$2:$F$32,"SALI",[1]BIOPRODUCTS!$I$2:$I$32,"&gt;="&amp;H$2,[1]BIOPRODUCTS!$I$2:$I$32,"&lt;"&amp;I$2)</f>
        <v>0</v>
      </c>
      <c r="I72">
        <f>-SUMIFS([1]BIOPRODUCTS!$E$2:$E$32,[1]BIOPRODUCTS!$A$2:$A$32,$B72,[1]BIOPRODUCTS!$F$2:$F$32,"SALI",[1]BIOPRODUCTS!$I$2:$I$32,"&gt;="&amp;I$2,[1]BIOPRODUCTS!$I$2:$I$32,"&lt;"&amp;J$2)</f>
        <v>0</v>
      </c>
      <c r="J72">
        <f>-SUMIFS([1]BIOPRODUCTS!$E$2:$E$32,[1]BIOPRODUCTS!$A$2:$A$32,$B72,[1]BIOPRODUCTS!$F$2:$F$32,"SALI",[1]BIOPRODUCTS!$I$2:$I$32,"&gt;="&amp;J$2,[1]BIOPRODUCTS!$I$2:$I$32,"&lt;"&amp;K$2)</f>
        <v>0</v>
      </c>
      <c r="K72">
        <f>-SUMIFS([1]BIOPRODUCTS!$E$2:$E$32,[1]BIOPRODUCTS!$A$2:$A$32,$B72,[1]BIOPRODUCTS!$F$2:$F$32,"SALI",[1]BIOPRODUCTS!$I$2:$I$32,"&gt;="&amp;K$2,[1]BIOPRODUCTS!$I$2:$I$32,"&lt;"&amp;L$2)</f>
        <v>0</v>
      </c>
      <c r="L72">
        <f>-SUMIFS([1]BIOPRODUCTS!$E$2:$E$32,[1]BIOPRODUCTS!$A$2:$A$32,$B72,[1]BIOPRODUCTS!$F$2:$F$32,"SALI",[1]BIOPRODUCTS!$I$2:$I$32,"&gt;="&amp;L$2,[1]BIOPRODUCTS!$I$2:$I$32,"&lt;"&amp;M$2)</f>
        <v>0</v>
      </c>
      <c r="M72">
        <f>-SUMIFS([1]BIOPRODUCTS!$E$2:$E$32,[1]BIOPRODUCTS!$A$2:$A$32,$B72,[1]BIOPRODUCTS!$F$2:$F$32,"SALI",[1]BIOPRODUCTS!$I$2:$I$32,"&gt;="&amp;M$2,[1]BIOPRODUCTS!$I$2:$I$32,"&lt;"&amp;N$2)</f>
        <v>0</v>
      </c>
      <c r="N72">
        <f>-SUMIFS([1]BIOPRODUCTS!$E$2:$E$32,[1]BIOPRODUCTS!$A$2:$A$32,$B72,[1]BIOPRODUCTS!$F$2:$F$32,"SALI",[1]BIOPRODUCTS!$I$2:$I$32,"&gt;="&amp;N$2,[1]BIOPRODUCTS!$I$2:$I$32,"&lt;"&amp;O$2)</f>
        <v>0</v>
      </c>
      <c r="O72">
        <f>-SUMIFS([1]BIOPRODUCTS!$E$2:$E$32,[1]BIOPRODUCTS!$A$2:$A$32,$B72,[1]BIOPRODUCTS!$F$2:$F$32,"SALI",[1]BIOPRODUCTS!$I$2:$I$32,"&gt;="&amp;O$2,[1]BIOPRODUCTS!$I$2:$I$32,"&lt;"&amp;P$2)</f>
        <v>0</v>
      </c>
      <c r="P72">
        <f>-SUMIFS([1]BIOPRODUCTS!$E$2:$E$32,[1]BIOPRODUCTS!$A$2:$A$32,$B72,[1]BIOPRODUCTS!$F$2:$F$32,"SALI",[1]BIOPRODUCTS!$I$2:$I$32,"&gt;="&amp;P$2,[1]BIOPRODUCTS!$I$2:$I$32,"&lt;"&amp;Q$2)</f>
        <v>0</v>
      </c>
      <c r="Q72">
        <f>-SUMIFS([1]BIOPRODUCTS!$E$2:$E$32,[1]BIOPRODUCTS!$A$2:$A$32,$B72,[1]BIOPRODUCTS!$F$2:$F$32,"SALI",[1]BIOPRODUCTS!$I$2:$I$32,"&gt;="&amp;Q$2,[1]BIOPRODUCTS!$I$2:$I$32,"&lt;"&amp;R$2)</f>
        <v>0</v>
      </c>
      <c r="R72">
        <f>-SUMIFS([1]BIOPRODUCTS!$E$2:$E$32,[1]BIOPRODUCTS!$A$2:$A$32,$B72,[1]BIOPRODUCTS!$F$2:$F$32,"SALI",[1]BIOPRODUCTS!$I$2:$I$32,"&gt;="&amp;R$2,[1]BIOPRODUCTS!$I$2:$I$32,"&lt;"&amp;S$2)</f>
        <v>0</v>
      </c>
      <c r="S72">
        <f>-SUMIFS([1]BIOPRODUCTS!$E$2:$E$32,[1]BIOPRODUCTS!$A$2:$A$32,$B72,[1]BIOPRODUCTS!$F$2:$F$32,"SALI",[1]BIOPRODUCTS!$I$2:$I$32,"&gt;="&amp;S$2,[1]BIOPRODUCTS!$I$2:$I$32,"&lt;"&amp;T$2)</f>
        <v>0</v>
      </c>
      <c r="T72">
        <f>-SUMIFS([1]BIOPRODUCTS!$E$2:$E$32,[1]BIOPRODUCTS!$A$2:$A$32,$B72,[1]BIOPRODUCTS!$F$2:$F$32,"SALI",[1]BIOPRODUCTS!$I$2:$I$32,"&gt;="&amp;T$2,[1]BIOPRODUCTS!$I$2:$I$32,"&lt;"&amp;U$2)</f>
        <v>0</v>
      </c>
      <c r="U72">
        <f>-SUMIFS([1]BIOPRODUCTS!$E$2:$E$32,[1]BIOPRODUCTS!$A$2:$A$32,$B72,[1]BIOPRODUCTS!$F$2:$F$32,"SALI",[1]BIOPRODUCTS!$I$2:$I$32,"&gt;="&amp;U$2,[1]BIOPRODUCTS!$I$2:$I$32,"&lt;"&amp;V$2)</f>
        <v>0</v>
      </c>
      <c r="V72">
        <f>-SUMIFS([1]BIOPRODUCTS!$E$2:$E$32,[1]BIOPRODUCTS!$A$2:$A$32,$B72,[1]BIOPRODUCTS!$F$2:$F$32,"SALI",[1]BIOPRODUCTS!$I$2:$I$32,"&gt;="&amp;V$2,[1]BIOPRODUCTS!$I$2:$I$32,"&lt;"&amp;W$2)</f>
        <v>0</v>
      </c>
      <c r="W72">
        <f>-SUMIFS([1]BIOPRODUCTS!$E$2:$E$32,[1]BIOPRODUCTS!$A$2:$A$32,$B72,[1]BIOPRODUCTS!$F$2:$F$32,"SALI",[1]BIOPRODUCTS!$I$2:$I$32,"&gt;="&amp;W$2,[1]BIOPRODUCTS!$I$2:$I$32,"&lt;"&amp;X$2)</f>
        <v>0</v>
      </c>
      <c r="X72">
        <f>-SUMIFS([1]BIOPRODUCTS!$E$2:$E$32,[1]BIOPRODUCTS!$A$2:$A$32,$B72,[1]BIOPRODUCTS!$F$2:$F$32,"SALI",[1]BIOPRODUCTS!$I$2:$I$32,"&gt;="&amp;X$2,[1]BIOPRODUCTS!$I$2:$I$32,"&lt;"&amp;Y$2)</f>
        <v>0</v>
      </c>
      <c r="Y72">
        <f>-SUMIFS([1]BIOPRODUCTS!$E$2:$E$32,[1]BIOPRODUCTS!$A$2:$A$32,$B72,[1]BIOPRODUCTS!$F$2:$F$32,"SALI",[1]BIOPRODUCTS!$I$2:$I$32,"&gt;="&amp;Y$2,[1]BIOPRODUCTS!$I$2:$I$32,"&lt;"&amp;Z$2)</f>
        <v>0</v>
      </c>
      <c r="Z72">
        <f>-SUMIFS([1]BIOPRODUCTS!$E$2:$E$32,[1]BIOPRODUCTS!$A$2:$A$32,$B72,[1]BIOPRODUCTS!$F$2:$F$32,"SALI",[1]BIOPRODUCTS!$I$2:$I$32,"&gt;="&amp;Z$2,[1]BIOPRODUCTS!$I$2:$I$32,"&lt;"&amp;AA$2)</f>
        <v>0</v>
      </c>
      <c r="AA72">
        <f>-SUMIFS([1]BIOPRODUCTS!$E$2:$E$32,[1]BIOPRODUCTS!$A$2:$A$32,$B72,[1]BIOPRODUCTS!$F$2:$F$32,"SALI",[1]BIOPRODUCTS!$I$2:$I$32,"&gt;="&amp;AA$2,[1]BIOPRODUCTS!$I$2:$I$32,"&lt;"&amp;AB$2)</f>
        <v>0</v>
      </c>
      <c r="AB72">
        <f>-SUMIFS([1]BIOPRODUCTS!$E$2:$E$32,[1]BIOPRODUCTS!$A$2:$A$32,$B72,[1]BIOPRODUCTS!$F$2:$F$32,"SALI",[1]BIOPRODUCTS!$I$2:$I$32,"&gt;="&amp;AB$2,[1]BIOPRODUCTS!$I$2:$I$32,"&lt;"&amp;AC$2)</f>
        <v>0</v>
      </c>
      <c r="AC72">
        <f>-SUMIFS([1]BIOPRODUCTS!$E$2:$E$32,[1]BIOPRODUCTS!$A$2:$A$32,$B72,[1]BIOPRODUCTS!$F$2:$F$32,"SALI",[1]BIOPRODUCTS!$I$2:$I$32,"&gt;="&amp;AC$2,[1]BIOPRODUCTS!$I$2:$I$32,"&lt;"&amp;AD$2)</f>
        <v>0</v>
      </c>
      <c r="AD72">
        <f>-SUMIFS([1]BIOPRODUCTS!$E$2:$E$32,[1]BIOPRODUCTS!$A$2:$A$32,$B72,[1]BIOPRODUCTS!$F$2:$F$32,"SALI",[1]BIOPRODUCTS!$I$2:$I$32,"&gt;="&amp;AD$2,[1]BIOPRODUCTS!$I$2:$I$32,"&lt;"&amp;AE$2)</f>
        <v>0</v>
      </c>
      <c r="AE72">
        <f>-SUMIFS([1]BIOPRODUCTS!$E$2:$E$32,[1]BIOPRODUCTS!$A$2:$A$32,$B72,[1]BIOPRODUCTS!$F$2:$F$32,"SALI",[1]BIOPRODUCTS!$I$2:$I$32,"&gt;="&amp;AE$2,[1]BIOPRODUCTS!$I$2:$I$32,"&lt;"&amp;AF$2)</f>
        <v>0</v>
      </c>
      <c r="AF72">
        <f>-SUMIFS([1]BIOPRODUCTS!$E$2:$E$32,[1]BIOPRODUCTS!$A$2:$A$32,$B72,[1]BIOPRODUCTS!$F$2:$F$32,"SALI",[1]BIOPRODUCTS!$I$2:$I$32,"&gt;="&amp;AF$2,[1]BIOPRODUCTS!$I$2:$I$32,"&lt;"&amp;AG$2)</f>
        <v>0</v>
      </c>
      <c r="AG72">
        <f>-SUMIFS([1]BIOPRODUCTS!$E$2:$E$32,[1]BIOPRODUCTS!$A$2:$A$32,$B72,[1]BIOPRODUCTS!$F$2:$F$32,"SALI",[1]BIOPRODUCTS!$I$2:$I$32,"&gt;="&amp;AG$2,[1]BIOPRODUCTS!$I$2:$I$32,"&lt;"&amp;AH$2)</f>
        <v>0</v>
      </c>
      <c r="AH72">
        <f>-SUMIFS([1]BIOPRODUCTS!$E$2:$E$32,[1]BIOPRODUCTS!$A$2:$A$32,$B72,[1]BIOPRODUCTS!$F$2:$F$32,"SALI",[1]BIOPRODUCTS!$I$2:$I$32,"&gt;="&amp;AH$2,[1]BIOPRODUCTS!$I$2:$I$32,"&lt;"&amp;AI$2)</f>
        <v>0</v>
      </c>
      <c r="AI72">
        <f>-SUMIFS([1]BIOPRODUCTS!$E$2:$E$32,[1]BIOPRODUCTS!$A$2:$A$32,$B72,[1]BIOPRODUCTS!$F$2:$F$32,"SALI",[1]BIOPRODUCTS!$I$2:$I$32,"&gt;="&amp;AI$2,[1]BIOPRODUCTS!$I$2:$I$32,"&lt;"&amp;AJ$2)</f>
        <v>0</v>
      </c>
      <c r="AJ72">
        <f>-SUMIFS([1]BIOPRODUCTS!$E$2:$E$32,[1]BIOPRODUCTS!$A$2:$A$32,$B72,[1]BIOPRODUCTS!$F$2:$F$32,"SALI",[1]BIOPRODUCTS!$I$2:$I$32,"&gt;="&amp;AJ$2,[1]BIOPRODUCTS!$I$2:$I$32,"&lt;"&amp;AK$2)</f>
        <v>0</v>
      </c>
      <c r="AK72">
        <f>-SUMIFS([1]BIOPRODUCTS!$E$2:$E$32,[1]BIOPRODUCTS!$A$2:$A$32,$B72,[1]BIOPRODUCTS!$F$2:$F$32,"SALI",[1]BIOPRODUCTS!$I$2:$I$32,"&gt;="&amp;AK$2,[1]BIOPRODUCTS!$I$2:$I$32,"&lt;"&amp;AL$2)</f>
        <v>0</v>
      </c>
      <c r="AL72">
        <f>-SUMIFS([1]BIOPRODUCTS!$E$2:$E$32,[1]BIOPRODUCTS!$A$2:$A$32,$B72,[1]BIOPRODUCTS!$F$2:$F$32,"SALI",[1]BIOPRODUCTS!$I$2:$I$32,"&gt;="&amp;AL$2,[1]BIOPRODUCTS!$I$2:$I$32,"&lt;"&amp;AM$2)</f>
        <v>0</v>
      </c>
      <c r="AN72">
        <f t="shared" si="3"/>
        <v>0</v>
      </c>
      <c r="AO72">
        <f t="shared" si="4"/>
        <v>37</v>
      </c>
    </row>
    <row r="73" spans="2:41" ht="15.75" thickBot="1" x14ac:dyDescent="0.3">
      <c r="B73" s="2" t="s">
        <v>70</v>
      </c>
      <c r="C73">
        <f>-SUMIFS([1]BIOPRODUCTS!$E$2:$E$32,[1]BIOPRODUCTS!$A$2:$A$32,$B73,[1]BIOPRODUCTS!$F$2:$F$32,"SALI",[1]BIOPRODUCTS!$I$2:$I$32,"&gt;="&amp;C$2,[1]BIOPRODUCTS!$I$2:$I$32,"&lt;"&amp;D$2)</f>
        <v>0</v>
      </c>
      <c r="D73">
        <f>-SUMIFS([1]BIOPRODUCTS!$E$2:$E$32,[1]BIOPRODUCTS!$A$2:$A$32,$B73,[1]BIOPRODUCTS!$F$2:$F$32,"SALI",[1]BIOPRODUCTS!$I$2:$I$32,"&gt;="&amp;D$2,[1]BIOPRODUCTS!$I$2:$I$32,"&lt;"&amp;E$2)</f>
        <v>0</v>
      </c>
      <c r="E73">
        <f>-SUMIFS([1]BIOPRODUCTS!$E$2:$E$32,[1]BIOPRODUCTS!$A$2:$A$32,$B73,[1]BIOPRODUCTS!$F$2:$F$32,"SALI",[1]BIOPRODUCTS!$I$2:$I$32,"&gt;="&amp;E$2,[1]BIOPRODUCTS!$I$2:$I$32,"&lt;"&amp;F$2)</f>
        <v>0</v>
      </c>
      <c r="F73">
        <f>-SUMIFS([1]BIOPRODUCTS!$E$2:$E$32,[1]BIOPRODUCTS!$A$2:$A$32,$B73,[1]BIOPRODUCTS!$F$2:$F$32,"SALI",[1]BIOPRODUCTS!$I$2:$I$32,"&gt;="&amp;F$2,[1]BIOPRODUCTS!$I$2:$I$32,"&lt;"&amp;G$2)</f>
        <v>0</v>
      </c>
      <c r="G73">
        <f>-SUMIFS([1]BIOPRODUCTS!$E$2:$E$32,[1]BIOPRODUCTS!$A$2:$A$32,$B73,[1]BIOPRODUCTS!$F$2:$F$32,"SALI",[1]BIOPRODUCTS!$I$2:$I$32,"&gt;="&amp;G$2,[1]BIOPRODUCTS!$I$2:$I$32,"&lt;"&amp;H$2)</f>
        <v>0</v>
      </c>
      <c r="H73">
        <f>-SUMIFS([1]BIOPRODUCTS!$E$2:$E$32,[1]BIOPRODUCTS!$A$2:$A$32,$B73,[1]BIOPRODUCTS!$F$2:$F$32,"SALI",[1]BIOPRODUCTS!$I$2:$I$32,"&gt;="&amp;H$2,[1]BIOPRODUCTS!$I$2:$I$32,"&lt;"&amp;I$2)</f>
        <v>0</v>
      </c>
      <c r="I73">
        <f>-SUMIFS([1]BIOPRODUCTS!$E$2:$E$32,[1]BIOPRODUCTS!$A$2:$A$32,$B73,[1]BIOPRODUCTS!$F$2:$F$32,"SALI",[1]BIOPRODUCTS!$I$2:$I$32,"&gt;="&amp;I$2,[1]BIOPRODUCTS!$I$2:$I$32,"&lt;"&amp;J$2)</f>
        <v>0</v>
      </c>
      <c r="J73">
        <f>-SUMIFS([1]BIOPRODUCTS!$E$2:$E$32,[1]BIOPRODUCTS!$A$2:$A$32,$B73,[1]BIOPRODUCTS!$F$2:$F$32,"SALI",[1]BIOPRODUCTS!$I$2:$I$32,"&gt;="&amp;J$2,[1]BIOPRODUCTS!$I$2:$I$32,"&lt;"&amp;K$2)</f>
        <v>0</v>
      </c>
      <c r="K73">
        <f>-SUMIFS([1]BIOPRODUCTS!$E$2:$E$32,[1]BIOPRODUCTS!$A$2:$A$32,$B73,[1]BIOPRODUCTS!$F$2:$F$32,"SALI",[1]BIOPRODUCTS!$I$2:$I$32,"&gt;="&amp;K$2,[1]BIOPRODUCTS!$I$2:$I$32,"&lt;"&amp;L$2)</f>
        <v>0</v>
      </c>
      <c r="L73">
        <f>-SUMIFS([1]BIOPRODUCTS!$E$2:$E$32,[1]BIOPRODUCTS!$A$2:$A$32,$B73,[1]BIOPRODUCTS!$F$2:$F$32,"SALI",[1]BIOPRODUCTS!$I$2:$I$32,"&gt;="&amp;L$2,[1]BIOPRODUCTS!$I$2:$I$32,"&lt;"&amp;M$2)</f>
        <v>0</v>
      </c>
      <c r="M73">
        <f>-SUMIFS([1]BIOPRODUCTS!$E$2:$E$32,[1]BIOPRODUCTS!$A$2:$A$32,$B73,[1]BIOPRODUCTS!$F$2:$F$32,"SALI",[1]BIOPRODUCTS!$I$2:$I$32,"&gt;="&amp;M$2,[1]BIOPRODUCTS!$I$2:$I$32,"&lt;"&amp;N$2)</f>
        <v>0</v>
      </c>
      <c r="N73">
        <f>-SUMIFS([1]BIOPRODUCTS!$E$2:$E$32,[1]BIOPRODUCTS!$A$2:$A$32,$B73,[1]BIOPRODUCTS!$F$2:$F$32,"SALI",[1]BIOPRODUCTS!$I$2:$I$32,"&gt;="&amp;N$2,[1]BIOPRODUCTS!$I$2:$I$32,"&lt;"&amp;O$2)</f>
        <v>0</v>
      </c>
      <c r="O73">
        <f>-SUMIFS([1]BIOPRODUCTS!$E$2:$E$32,[1]BIOPRODUCTS!$A$2:$A$32,$B73,[1]BIOPRODUCTS!$F$2:$F$32,"SALI",[1]BIOPRODUCTS!$I$2:$I$32,"&gt;="&amp;O$2,[1]BIOPRODUCTS!$I$2:$I$32,"&lt;"&amp;P$2)</f>
        <v>0</v>
      </c>
      <c r="P73">
        <f>-SUMIFS([1]BIOPRODUCTS!$E$2:$E$32,[1]BIOPRODUCTS!$A$2:$A$32,$B73,[1]BIOPRODUCTS!$F$2:$F$32,"SALI",[1]BIOPRODUCTS!$I$2:$I$32,"&gt;="&amp;P$2,[1]BIOPRODUCTS!$I$2:$I$32,"&lt;"&amp;Q$2)</f>
        <v>0</v>
      </c>
      <c r="Q73">
        <f>-SUMIFS([1]BIOPRODUCTS!$E$2:$E$32,[1]BIOPRODUCTS!$A$2:$A$32,$B73,[1]BIOPRODUCTS!$F$2:$F$32,"SALI",[1]BIOPRODUCTS!$I$2:$I$32,"&gt;="&amp;Q$2,[1]BIOPRODUCTS!$I$2:$I$32,"&lt;"&amp;R$2)</f>
        <v>0</v>
      </c>
      <c r="R73">
        <f>-SUMIFS([1]BIOPRODUCTS!$E$2:$E$32,[1]BIOPRODUCTS!$A$2:$A$32,$B73,[1]BIOPRODUCTS!$F$2:$F$32,"SALI",[1]BIOPRODUCTS!$I$2:$I$32,"&gt;="&amp;R$2,[1]BIOPRODUCTS!$I$2:$I$32,"&lt;"&amp;S$2)</f>
        <v>0</v>
      </c>
      <c r="S73">
        <f>-SUMIFS([1]BIOPRODUCTS!$E$2:$E$32,[1]BIOPRODUCTS!$A$2:$A$32,$B73,[1]BIOPRODUCTS!$F$2:$F$32,"SALI",[1]BIOPRODUCTS!$I$2:$I$32,"&gt;="&amp;S$2,[1]BIOPRODUCTS!$I$2:$I$32,"&lt;"&amp;T$2)</f>
        <v>0</v>
      </c>
      <c r="T73">
        <f>-SUMIFS([1]BIOPRODUCTS!$E$2:$E$32,[1]BIOPRODUCTS!$A$2:$A$32,$B73,[1]BIOPRODUCTS!$F$2:$F$32,"SALI",[1]BIOPRODUCTS!$I$2:$I$32,"&gt;="&amp;T$2,[1]BIOPRODUCTS!$I$2:$I$32,"&lt;"&amp;U$2)</f>
        <v>0</v>
      </c>
      <c r="U73">
        <f>-SUMIFS([1]BIOPRODUCTS!$E$2:$E$32,[1]BIOPRODUCTS!$A$2:$A$32,$B73,[1]BIOPRODUCTS!$F$2:$F$32,"SALI",[1]BIOPRODUCTS!$I$2:$I$32,"&gt;="&amp;U$2,[1]BIOPRODUCTS!$I$2:$I$32,"&lt;"&amp;V$2)</f>
        <v>0</v>
      </c>
      <c r="V73">
        <f>-SUMIFS([1]BIOPRODUCTS!$E$2:$E$32,[1]BIOPRODUCTS!$A$2:$A$32,$B73,[1]BIOPRODUCTS!$F$2:$F$32,"SALI",[1]BIOPRODUCTS!$I$2:$I$32,"&gt;="&amp;V$2,[1]BIOPRODUCTS!$I$2:$I$32,"&lt;"&amp;W$2)</f>
        <v>0</v>
      </c>
      <c r="W73">
        <f>-SUMIFS([1]BIOPRODUCTS!$E$2:$E$32,[1]BIOPRODUCTS!$A$2:$A$32,$B73,[1]BIOPRODUCTS!$F$2:$F$32,"SALI",[1]BIOPRODUCTS!$I$2:$I$32,"&gt;="&amp;W$2,[1]BIOPRODUCTS!$I$2:$I$32,"&lt;"&amp;X$2)</f>
        <v>0</v>
      </c>
      <c r="X73">
        <f>-SUMIFS([1]BIOPRODUCTS!$E$2:$E$32,[1]BIOPRODUCTS!$A$2:$A$32,$B73,[1]BIOPRODUCTS!$F$2:$F$32,"SALI",[1]BIOPRODUCTS!$I$2:$I$32,"&gt;="&amp;X$2,[1]BIOPRODUCTS!$I$2:$I$32,"&lt;"&amp;Y$2)</f>
        <v>0</v>
      </c>
      <c r="Y73">
        <f>-SUMIFS([1]BIOPRODUCTS!$E$2:$E$32,[1]BIOPRODUCTS!$A$2:$A$32,$B73,[1]BIOPRODUCTS!$F$2:$F$32,"SALI",[1]BIOPRODUCTS!$I$2:$I$32,"&gt;="&amp;Y$2,[1]BIOPRODUCTS!$I$2:$I$32,"&lt;"&amp;Z$2)</f>
        <v>0</v>
      </c>
      <c r="Z73">
        <f>-SUMIFS([1]BIOPRODUCTS!$E$2:$E$32,[1]BIOPRODUCTS!$A$2:$A$32,$B73,[1]BIOPRODUCTS!$F$2:$F$32,"SALI",[1]BIOPRODUCTS!$I$2:$I$32,"&gt;="&amp;Z$2,[1]BIOPRODUCTS!$I$2:$I$32,"&lt;"&amp;AA$2)</f>
        <v>0</v>
      </c>
      <c r="AA73">
        <f>-SUMIFS([1]BIOPRODUCTS!$E$2:$E$32,[1]BIOPRODUCTS!$A$2:$A$32,$B73,[1]BIOPRODUCTS!$F$2:$F$32,"SALI",[1]BIOPRODUCTS!$I$2:$I$32,"&gt;="&amp;AA$2,[1]BIOPRODUCTS!$I$2:$I$32,"&lt;"&amp;AB$2)</f>
        <v>0</v>
      </c>
      <c r="AB73">
        <f>-SUMIFS([1]BIOPRODUCTS!$E$2:$E$32,[1]BIOPRODUCTS!$A$2:$A$32,$B73,[1]BIOPRODUCTS!$F$2:$F$32,"SALI",[1]BIOPRODUCTS!$I$2:$I$32,"&gt;="&amp;AB$2,[1]BIOPRODUCTS!$I$2:$I$32,"&lt;"&amp;AC$2)</f>
        <v>0</v>
      </c>
      <c r="AC73">
        <f>-SUMIFS([1]BIOPRODUCTS!$E$2:$E$32,[1]BIOPRODUCTS!$A$2:$A$32,$B73,[1]BIOPRODUCTS!$F$2:$F$32,"SALI",[1]BIOPRODUCTS!$I$2:$I$32,"&gt;="&amp;AC$2,[1]BIOPRODUCTS!$I$2:$I$32,"&lt;"&amp;AD$2)</f>
        <v>0</v>
      </c>
      <c r="AD73">
        <f>-SUMIFS([1]BIOPRODUCTS!$E$2:$E$32,[1]BIOPRODUCTS!$A$2:$A$32,$B73,[1]BIOPRODUCTS!$F$2:$F$32,"SALI",[1]BIOPRODUCTS!$I$2:$I$32,"&gt;="&amp;AD$2,[1]BIOPRODUCTS!$I$2:$I$32,"&lt;"&amp;AE$2)</f>
        <v>0</v>
      </c>
      <c r="AE73">
        <f>-SUMIFS([1]BIOPRODUCTS!$E$2:$E$32,[1]BIOPRODUCTS!$A$2:$A$32,$B73,[1]BIOPRODUCTS!$F$2:$F$32,"SALI",[1]BIOPRODUCTS!$I$2:$I$32,"&gt;="&amp;AE$2,[1]BIOPRODUCTS!$I$2:$I$32,"&lt;"&amp;AF$2)</f>
        <v>0</v>
      </c>
      <c r="AF73">
        <f>-SUMIFS([1]BIOPRODUCTS!$E$2:$E$32,[1]BIOPRODUCTS!$A$2:$A$32,$B73,[1]BIOPRODUCTS!$F$2:$F$32,"SALI",[1]BIOPRODUCTS!$I$2:$I$32,"&gt;="&amp;AF$2,[1]BIOPRODUCTS!$I$2:$I$32,"&lt;"&amp;AG$2)</f>
        <v>0</v>
      </c>
      <c r="AG73">
        <f>-SUMIFS([1]BIOPRODUCTS!$E$2:$E$32,[1]BIOPRODUCTS!$A$2:$A$32,$B73,[1]BIOPRODUCTS!$F$2:$F$32,"SALI",[1]BIOPRODUCTS!$I$2:$I$32,"&gt;="&amp;AG$2,[1]BIOPRODUCTS!$I$2:$I$32,"&lt;"&amp;AH$2)</f>
        <v>0</v>
      </c>
      <c r="AH73">
        <f>-SUMIFS([1]BIOPRODUCTS!$E$2:$E$32,[1]BIOPRODUCTS!$A$2:$A$32,$B73,[1]BIOPRODUCTS!$F$2:$F$32,"SALI",[1]BIOPRODUCTS!$I$2:$I$32,"&gt;="&amp;AH$2,[1]BIOPRODUCTS!$I$2:$I$32,"&lt;"&amp;AI$2)</f>
        <v>0</v>
      </c>
      <c r="AI73">
        <f>-SUMIFS([1]BIOPRODUCTS!$E$2:$E$32,[1]BIOPRODUCTS!$A$2:$A$32,$B73,[1]BIOPRODUCTS!$F$2:$F$32,"SALI",[1]BIOPRODUCTS!$I$2:$I$32,"&gt;="&amp;AI$2,[1]BIOPRODUCTS!$I$2:$I$32,"&lt;"&amp;AJ$2)</f>
        <v>0</v>
      </c>
      <c r="AJ73">
        <f>-SUMIFS([1]BIOPRODUCTS!$E$2:$E$32,[1]BIOPRODUCTS!$A$2:$A$32,$B73,[1]BIOPRODUCTS!$F$2:$F$32,"SALI",[1]BIOPRODUCTS!$I$2:$I$32,"&gt;="&amp;AJ$2,[1]BIOPRODUCTS!$I$2:$I$32,"&lt;"&amp;AK$2)</f>
        <v>0</v>
      </c>
      <c r="AK73">
        <f>-SUMIFS([1]BIOPRODUCTS!$E$2:$E$32,[1]BIOPRODUCTS!$A$2:$A$32,$B73,[1]BIOPRODUCTS!$F$2:$F$32,"SALI",[1]BIOPRODUCTS!$I$2:$I$32,"&gt;="&amp;AK$2,[1]BIOPRODUCTS!$I$2:$I$32,"&lt;"&amp;AL$2)</f>
        <v>0</v>
      </c>
      <c r="AL73">
        <f>-SUMIFS([1]BIOPRODUCTS!$E$2:$E$32,[1]BIOPRODUCTS!$A$2:$A$32,$B73,[1]BIOPRODUCTS!$F$2:$F$32,"SALI",[1]BIOPRODUCTS!$I$2:$I$32,"&gt;="&amp;AL$2,[1]BIOPRODUCTS!$I$2:$I$32,"&lt;"&amp;AM$2)</f>
        <v>0</v>
      </c>
      <c r="AN73">
        <f t="shared" si="3"/>
        <v>0</v>
      </c>
      <c r="AO73">
        <f t="shared" si="4"/>
        <v>37</v>
      </c>
    </row>
    <row r="74" spans="2:41" ht="15.75" thickBot="1" x14ac:dyDescent="0.3">
      <c r="B74" s="2" t="s">
        <v>71</v>
      </c>
      <c r="C74">
        <f>-SUMIFS([1]BIOPRODUCTS!$E$2:$E$32,[1]BIOPRODUCTS!$A$2:$A$32,$B74,[1]BIOPRODUCTS!$F$2:$F$32,"SALI",[1]BIOPRODUCTS!$I$2:$I$32,"&gt;="&amp;C$2,[1]BIOPRODUCTS!$I$2:$I$32,"&lt;"&amp;D$2)</f>
        <v>0</v>
      </c>
      <c r="D74">
        <f>-SUMIFS([1]BIOPRODUCTS!$E$2:$E$32,[1]BIOPRODUCTS!$A$2:$A$32,$B74,[1]BIOPRODUCTS!$F$2:$F$32,"SALI",[1]BIOPRODUCTS!$I$2:$I$32,"&gt;="&amp;D$2,[1]BIOPRODUCTS!$I$2:$I$32,"&lt;"&amp;E$2)</f>
        <v>0</v>
      </c>
      <c r="E74">
        <f>-SUMIFS([1]BIOPRODUCTS!$E$2:$E$32,[1]BIOPRODUCTS!$A$2:$A$32,$B74,[1]BIOPRODUCTS!$F$2:$F$32,"SALI",[1]BIOPRODUCTS!$I$2:$I$32,"&gt;="&amp;E$2,[1]BIOPRODUCTS!$I$2:$I$32,"&lt;"&amp;F$2)</f>
        <v>0</v>
      </c>
      <c r="F74">
        <f>-SUMIFS([1]BIOPRODUCTS!$E$2:$E$32,[1]BIOPRODUCTS!$A$2:$A$32,$B74,[1]BIOPRODUCTS!$F$2:$F$32,"SALI",[1]BIOPRODUCTS!$I$2:$I$32,"&gt;="&amp;F$2,[1]BIOPRODUCTS!$I$2:$I$32,"&lt;"&amp;G$2)</f>
        <v>0</v>
      </c>
      <c r="G74">
        <f>-SUMIFS([1]BIOPRODUCTS!$E$2:$E$32,[1]BIOPRODUCTS!$A$2:$A$32,$B74,[1]BIOPRODUCTS!$F$2:$F$32,"SALI",[1]BIOPRODUCTS!$I$2:$I$32,"&gt;="&amp;G$2,[1]BIOPRODUCTS!$I$2:$I$32,"&lt;"&amp;H$2)</f>
        <v>0</v>
      </c>
      <c r="H74">
        <f>-SUMIFS([1]BIOPRODUCTS!$E$2:$E$32,[1]BIOPRODUCTS!$A$2:$A$32,$B74,[1]BIOPRODUCTS!$F$2:$F$32,"SALI",[1]BIOPRODUCTS!$I$2:$I$32,"&gt;="&amp;H$2,[1]BIOPRODUCTS!$I$2:$I$32,"&lt;"&amp;I$2)</f>
        <v>0</v>
      </c>
      <c r="I74">
        <f>-SUMIFS([1]BIOPRODUCTS!$E$2:$E$32,[1]BIOPRODUCTS!$A$2:$A$32,$B74,[1]BIOPRODUCTS!$F$2:$F$32,"SALI",[1]BIOPRODUCTS!$I$2:$I$32,"&gt;="&amp;I$2,[1]BIOPRODUCTS!$I$2:$I$32,"&lt;"&amp;J$2)</f>
        <v>0</v>
      </c>
      <c r="J74">
        <f>-SUMIFS([1]BIOPRODUCTS!$E$2:$E$32,[1]BIOPRODUCTS!$A$2:$A$32,$B74,[1]BIOPRODUCTS!$F$2:$F$32,"SALI",[1]BIOPRODUCTS!$I$2:$I$32,"&gt;="&amp;J$2,[1]BIOPRODUCTS!$I$2:$I$32,"&lt;"&amp;K$2)</f>
        <v>0</v>
      </c>
      <c r="K74">
        <f>-SUMIFS([1]BIOPRODUCTS!$E$2:$E$32,[1]BIOPRODUCTS!$A$2:$A$32,$B74,[1]BIOPRODUCTS!$F$2:$F$32,"SALI",[1]BIOPRODUCTS!$I$2:$I$32,"&gt;="&amp;K$2,[1]BIOPRODUCTS!$I$2:$I$32,"&lt;"&amp;L$2)</f>
        <v>0</v>
      </c>
      <c r="L74">
        <f>-SUMIFS([1]BIOPRODUCTS!$E$2:$E$32,[1]BIOPRODUCTS!$A$2:$A$32,$B74,[1]BIOPRODUCTS!$F$2:$F$32,"SALI",[1]BIOPRODUCTS!$I$2:$I$32,"&gt;="&amp;L$2,[1]BIOPRODUCTS!$I$2:$I$32,"&lt;"&amp;M$2)</f>
        <v>0</v>
      </c>
      <c r="M74">
        <f>-SUMIFS([1]BIOPRODUCTS!$E$2:$E$32,[1]BIOPRODUCTS!$A$2:$A$32,$B74,[1]BIOPRODUCTS!$F$2:$F$32,"SALI",[1]BIOPRODUCTS!$I$2:$I$32,"&gt;="&amp;M$2,[1]BIOPRODUCTS!$I$2:$I$32,"&lt;"&amp;N$2)</f>
        <v>0</v>
      </c>
      <c r="N74">
        <f>-SUMIFS([1]BIOPRODUCTS!$E$2:$E$32,[1]BIOPRODUCTS!$A$2:$A$32,$B74,[1]BIOPRODUCTS!$F$2:$F$32,"SALI",[1]BIOPRODUCTS!$I$2:$I$32,"&gt;="&amp;N$2,[1]BIOPRODUCTS!$I$2:$I$32,"&lt;"&amp;O$2)</f>
        <v>0</v>
      </c>
      <c r="O74">
        <f>-SUMIFS([1]BIOPRODUCTS!$E$2:$E$32,[1]BIOPRODUCTS!$A$2:$A$32,$B74,[1]BIOPRODUCTS!$F$2:$F$32,"SALI",[1]BIOPRODUCTS!$I$2:$I$32,"&gt;="&amp;O$2,[1]BIOPRODUCTS!$I$2:$I$32,"&lt;"&amp;P$2)</f>
        <v>0</v>
      </c>
      <c r="P74">
        <f>-SUMIFS([1]BIOPRODUCTS!$E$2:$E$32,[1]BIOPRODUCTS!$A$2:$A$32,$B74,[1]BIOPRODUCTS!$F$2:$F$32,"SALI",[1]BIOPRODUCTS!$I$2:$I$32,"&gt;="&amp;P$2,[1]BIOPRODUCTS!$I$2:$I$32,"&lt;"&amp;Q$2)</f>
        <v>0</v>
      </c>
      <c r="Q74">
        <f>-SUMIFS([1]BIOPRODUCTS!$E$2:$E$32,[1]BIOPRODUCTS!$A$2:$A$32,$B74,[1]BIOPRODUCTS!$F$2:$F$32,"SALI",[1]BIOPRODUCTS!$I$2:$I$32,"&gt;="&amp;Q$2,[1]BIOPRODUCTS!$I$2:$I$32,"&lt;"&amp;R$2)</f>
        <v>0</v>
      </c>
      <c r="R74">
        <f>-SUMIFS([1]BIOPRODUCTS!$E$2:$E$32,[1]BIOPRODUCTS!$A$2:$A$32,$B74,[1]BIOPRODUCTS!$F$2:$F$32,"SALI",[1]BIOPRODUCTS!$I$2:$I$32,"&gt;="&amp;R$2,[1]BIOPRODUCTS!$I$2:$I$32,"&lt;"&amp;S$2)</f>
        <v>0</v>
      </c>
      <c r="S74">
        <f>-SUMIFS([1]BIOPRODUCTS!$E$2:$E$32,[1]BIOPRODUCTS!$A$2:$A$32,$B74,[1]BIOPRODUCTS!$F$2:$F$32,"SALI",[1]BIOPRODUCTS!$I$2:$I$32,"&gt;="&amp;S$2,[1]BIOPRODUCTS!$I$2:$I$32,"&lt;"&amp;T$2)</f>
        <v>0</v>
      </c>
      <c r="T74">
        <f>-SUMIFS([1]BIOPRODUCTS!$E$2:$E$32,[1]BIOPRODUCTS!$A$2:$A$32,$B74,[1]BIOPRODUCTS!$F$2:$F$32,"SALI",[1]BIOPRODUCTS!$I$2:$I$32,"&gt;="&amp;T$2,[1]BIOPRODUCTS!$I$2:$I$32,"&lt;"&amp;U$2)</f>
        <v>0</v>
      </c>
      <c r="U74">
        <f>-SUMIFS([1]BIOPRODUCTS!$E$2:$E$32,[1]BIOPRODUCTS!$A$2:$A$32,$B74,[1]BIOPRODUCTS!$F$2:$F$32,"SALI",[1]BIOPRODUCTS!$I$2:$I$32,"&gt;="&amp;U$2,[1]BIOPRODUCTS!$I$2:$I$32,"&lt;"&amp;V$2)</f>
        <v>0</v>
      </c>
      <c r="V74">
        <f>-SUMIFS([1]BIOPRODUCTS!$E$2:$E$32,[1]BIOPRODUCTS!$A$2:$A$32,$B74,[1]BIOPRODUCTS!$F$2:$F$32,"SALI",[1]BIOPRODUCTS!$I$2:$I$32,"&gt;="&amp;V$2,[1]BIOPRODUCTS!$I$2:$I$32,"&lt;"&amp;W$2)</f>
        <v>0</v>
      </c>
      <c r="W74">
        <f>-SUMIFS([1]BIOPRODUCTS!$E$2:$E$32,[1]BIOPRODUCTS!$A$2:$A$32,$B74,[1]BIOPRODUCTS!$F$2:$F$32,"SALI",[1]BIOPRODUCTS!$I$2:$I$32,"&gt;="&amp;W$2,[1]BIOPRODUCTS!$I$2:$I$32,"&lt;"&amp;X$2)</f>
        <v>0</v>
      </c>
      <c r="X74">
        <f>-SUMIFS([1]BIOPRODUCTS!$E$2:$E$32,[1]BIOPRODUCTS!$A$2:$A$32,$B74,[1]BIOPRODUCTS!$F$2:$F$32,"SALI",[1]BIOPRODUCTS!$I$2:$I$32,"&gt;="&amp;X$2,[1]BIOPRODUCTS!$I$2:$I$32,"&lt;"&amp;Y$2)</f>
        <v>0</v>
      </c>
      <c r="Y74">
        <f>-SUMIFS([1]BIOPRODUCTS!$E$2:$E$32,[1]BIOPRODUCTS!$A$2:$A$32,$B74,[1]BIOPRODUCTS!$F$2:$F$32,"SALI",[1]BIOPRODUCTS!$I$2:$I$32,"&gt;="&amp;Y$2,[1]BIOPRODUCTS!$I$2:$I$32,"&lt;"&amp;Z$2)</f>
        <v>0</v>
      </c>
      <c r="Z74">
        <f>-SUMIFS([1]BIOPRODUCTS!$E$2:$E$32,[1]BIOPRODUCTS!$A$2:$A$32,$B74,[1]BIOPRODUCTS!$F$2:$F$32,"SALI",[1]BIOPRODUCTS!$I$2:$I$32,"&gt;="&amp;Z$2,[1]BIOPRODUCTS!$I$2:$I$32,"&lt;"&amp;AA$2)</f>
        <v>0</v>
      </c>
      <c r="AA74">
        <f>-SUMIFS([1]BIOPRODUCTS!$E$2:$E$32,[1]BIOPRODUCTS!$A$2:$A$32,$B74,[1]BIOPRODUCTS!$F$2:$F$32,"SALI",[1]BIOPRODUCTS!$I$2:$I$32,"&gt;="&amp;AA$2,[1]BIOPRODUCTS!$I$2:$I$32,"&lt;"&amp;AB$2)</f>
        <v>0</v>
      </c>
      <c r="AB74">
        <f>-SUMIFS([1]BIOPRODUCTS!$E$2:$E$32,[1]BIOPRODUCTS!$A$2:$A$32,$B74,[1]BIOPRODUCTS!$F$2:$F$32,"SALI",[1]BIOPRODUCTS!$I$2:$I$32,"&gt;="&amp;AB$2,[1]BIOPRODUCTS!$I$2:$I$32,"&lt;"&amp;AC$2)</f>
        <v>0</v>
      </c>
      <c r="AC74">
        <f>-SUMIFS([1]BIOPRODUCTS!$E$2:$E$32,[1]BIOPRODUCTS!$A$2:$A$32,$B74,[1]BIOPRODUCTS!$F$2:$F$32,"SALI",[1]BIOPRODUCTS!$I$2:$I$32,"&gt;="&amp;AC$2,[1]BIOPRODUCTS!$I$2:$I$32,"&lt;"&amp;AD$2)</f>
        <v>0</v>
      </c>
      <c r="AD74">
        <f>-SUMIFS([1]BIOPRODUCTS!$E$2:$E$32,[1]BIOPRODUCTS!$A$2:$A$32,$B74,[1]BIOPRODUCTS!$F$2:$F$32,"SALI",[1]BIOPRODUCTS!$I$2:$I$32,"&gt;="&amp;AD$2,[1]BIOPRODUCTS!$I$2:$I$32,"&lt;"&amp;AE$2)</f>
        <v>0</v>
      </c>
      <c r="AE74">
        <f>-SUMIFS([1]BIOPRODUCTS!$E$2:$E$32,[1]BIOPRODUCTS!$A$2:$A$32,$B74,[1]BIOPRODUCTS!$F$2:$F$32,"SALI",[1]BIOPRODUCTS!$I$2:$I$32,"&gt;="&amp;AE$2,[1]BIOPRODUCTS!$I$2:$I$32,"&lt;"&amp;AF$2)</f>
        <v>0</v>
      </c>
      <c r="AF74">
        <f>-SUMIFS([1]BIOPRODUCTS!$E$2:$E$32,[1]BIOPRODUCTS!$A$2:$A$32,$B74,[1]BIOPRODUCTS!$F$2:$F$32,"SALI",[1]BIOPRODUCTS!$I$2:$I$32,"&gt;="&amp;AF$2,[1]BIOPRODUCTS!$I$2:$I$32,"&lt;"&amp;AG$2)</f>
        <v>0</v>
      </c>
      <c r="AG74">
        <f>-SUMIFS([1]BIOPRODUCTS!$E$2:$E$32,[1]BIOPRODUCTS!$A$2:$A$32,$B74,[1]BIOPRODUCTS!$F$2:$F$32,"SALI",[1]BIOPRODUCTS!$I$2:$I$32,"&gt;="&amp;AG$2,[1]BIOPRODUCTS!$I$2:$I$32,"&lt;"&amp;AH$2)</f>
        <v>0</v>
      </c>
      <c r="AH74">
        <f>-SUMIFS([1]BIOPRODUCTS!$E$2:$E$32,[1]BIOPRODUCTS!$A$2:$A$32,$B74,[1]BIOPRODUCTS!$F$2:$F$32,"SALI",[1]BIOPRODUCTS!$I$2:$I$32,"&gt;="&amp;AH$2,[1]BIOPRODUCTS!$I$2:$I$32,"&lt;"&amp;AI$2)</f>
        <v>0</v>
      </c>
      <c r="AI74">
        <f>-SUMIFS([1]BIOPRODUCTS!$E$2:$E$32,[1]BIOPRODUCTS!$A$2:$A$32,$B74,[1]BIOPRODUCTS!$F$2:$F$32,"SALI",[1]BIOPRODUCTS!$I$2:$I$32,"&gt;="&amp;AI$2,[1]BIOPRODUCTS!$I$2:$I$32,"&lt;"&amp;AJ$2)</f>
        <v>0</v>
      </c>
      <c r="AJ74">
        <f>-SUMIFS([1]BIOPRODUCTS!$E$2:$E$32,[1]BIOPRODUCTS!$A$2:$A$32,$B74,[1]BIOPRODUCTS!$F$2:$F$32,"SALI",[1]BIOPRODUCTS!$I$2:$I$32,"&gt;="&amp;AJ$2,[1]BIOPRODUCTS!$I$2:$I$32,"&lt;"&amp;AK$2)</f>
        <v>0</v>
      </c>
      <c r="AK74">
        <f>-SUMIFS([1]BIOPRODUCTS!$E$2:$E$32,[1]BIOPRODUCTS!$A$2:$A$32,$B74,[1]BIOPRODUCTS!$F$2:$F$32,"SALI",[1]BIOPRODUCTS!$I$2:$I$32,"&gt;="&amp;AK$2,[1]BIOPRODUCTS!$I$2:$I$32,"&lt;"&amp;AL$2)</f>
        <v>0</v>
      </c>
      <c r="AL74">
        <f>-SUMIFS([1]BIOPRODUCTS!$E$2:$E$32,[1]BIOPRODUCTS!$A$2:$A$32,$B74,[1]BIOPRODUCTS!$F$2:$F$32,"SALI",[1]BIOPRODUCTS!$I$2:$I$32,"&gt;="&amp;AL$2,[1]BIOPRODUCTS!$I$2:$I$32,"&lt;"&amp;AM$2)</f>
        <v>0</v>
      </c>
      <c r="AN74">
        <f t="shared" si="3"/>
        <v>0</v>
      </c>
      <c r="AO74">
        <f t="shared" si="4"/>
        <v>37</v>
      </c>
    </row>
    <row r="75" spans="2:41" ht="15.75" thickBot="1" x14ac:dyDescent="0.3">
      <c r="B75" s="2" t="s">
        <v>72</v>
      </c>
      <c r="C75">
        <f>-SUMIFS([1]BIOPRODUCTS!$E$2:$E$32,[1]BIOPRODUCTS!$A$2:$A$32,$B75,[1]BIOPRODUCTS!$F$2:$F$32,"SALI",[1]BIOPRODUCTS!$I$2:$I$32,"&gt;="&amp;C$2,[1]BIOPRODUCTS!$I$2:$I$32,"&lt;"&amp;D$2)</f>
        <v>0</v>
      </c>
      <c r="D75">
        <f>-SUMIFS([1]BIOPRODUCTS!$E$2:$E$32,[1]BIOPRODUCTS!$A$2:$A$32,$B75,[1]BIOPRODUCTS!$F$2:$F$32,"SALI",[1]BIOPRODUCTS!$I$2:$I$32,"&gt;="&amp;D$2,[1]BIOPRODUCTS!$I$2:$I$32,"&lt;"&amp;E$2)</f>
        <v>0</v>
      </c>
      <c r="E75">
        <f>-SUMIFS([1]BIOPRODUCTS!$E$2:$E$32,[1]BIOPRODUCTS!$A$2:$A$32,$B75,[1]BIOPRODUCTS!$F$2:$F$32,"SALI",[1]BIOPRODUCTS!$I$2:$I$32,"&gt;="&amp;E$2,[1]BIOPRODUCTS!$I$2:$I$32,"&lt;"&amp;F$2)</f>
        <v>0</v>
      </c>
      <c r="F75">
        <f>-SUMIFS([1]BIOPRODUCTS!$E$2:$E$32,[1]BIOPRODUCTS!$A$2:$A$32,$B75,[1]BIOPRODUCTS!$F$2:$F$32,"SALI",[1]BIOPRODUCTS!$I$2:$I$32,"&gt;="&amp;F$2,[1]BIOPRODUCTS!$I$2:$I$32,"&lt;"&amp;G$2)</f>
        <v>0</v>
      </c>
      <c r="G75">
        <f>-SUMIFS([1]BIOPRODUCTS!$E$2:$E$32,[1]BIOPRODUCTS!$A$2:$A$32,$B75,[1]BIOPRODUCTS!$F$2:$F$32,"SALI",[1]BIOPRODUCTS!$I$2:$I$32,"&gt;="&amp;G$2,[1]BIOPRODUCTS!$I$2:$I$32,"&lt;"&amp;H$2)</f>
        <v>0</v>
      </c>
      <c r="H75">
        <f>-SUMIFS([1]BIOPRODUCTS!$E$2:$E$32,[1]BIOPRODUCTS!$A$2:$A$32,$B75,[1]BIOPRODUCTS!$F$2:$F$32,"SALI",[1]BIOPRODUCTS!$I$2:$I$32,"&gt;="&amp;H$2,[1]BIOPRODUCTS!$I$2:$I$32,"&lt;"&amp;I$2)</f>
        <v>0</v>
      </c>
      <c r="I75">
        <f>-SUMIFS([1]BIOPRODUCTS!$E$2:$E$32,[1]BIOPRODUCTS!$A$2:$A$32,$B75,[1]BIOPRODUCTS!$F$2:$F$32,"SALI",[1]BIOPRODUCTS!$I$2:$I$32,"&gt;="&amp;I$2,[1]BIOPRODUCTS!$I$2:$I$32,"&lt;"&amp;J$2)</f>
        <v>0</v>
      </c>
      <c r="J75">
        <f>-SUMIFS([1]BIOPRODUCTS!$E$2:$E$32,[1]BIOPRODUCTS!$A$2:$A$32,$B75,[1]BIOPRODUCTS!$F$2:$F$32,"SALI",[1]BIOPRODUCTS!$I$2:$I$32,"&gt;="&amp;J$2,[1]BIOPRODUCTS!$I$2:$I$32,"&lt;"&amp;K$2)</f>
        <v>0</v>
      </c>
      <c r="K75">
        <f>-SUMIFS([1]BIOPRODUCTS!$E$2:$E$32,[1]BIOPRODUCTS!$A$2:$A$32,$B75,[1]BIOPRODUCTS!$F$2:$F$32,"SALI",[1]BIOPRODUCTS!$I$2:$I$32,"&gt;="&amp;K$2,[1]BIOPRODUCTS!$I$2:$I$32,"&lt;"&amp;L$2)</f>
        <v>0</v>
      </c>
      <c r="L75">
        <f>-SUMIFS([1]BIOPRODUCTS!$E$2:$E$32,[1]BIOPRODUCTS!$A$2:$A$32,$B75,[1]BIOPRODUCTS!$F$2:$F$32,"SALI",[1]BIOPRODUCTS!$I$2:$I$32,"&gt;="&amp;L$2,[1]BIOPRODUCTS!$I$2:$I$32,"&lt;"&amp;M$2)</f>
        <v>0</v>
      </c>
      <c r="M75">
        <f>-SUMIFS([1]BIOPRODUCTS!$E$2:$E$32,[1]BIOPRODUCTS!$A$2:$A$32,$B75,[1]BIOPRODUCTS!$F$2:$F$32,"SALI",[1]BIOPRODUCTS!$I$2:$I$32,"&gt;="&amp;M$2,[1]BIOPRODUCTS!$I$2:$I$32,"&lt;"&amp;N$2)</f>
        <v>0</v>
      </c>
      <c r="N75">
        <f>-SUMIFS([1]BIOPRODUCTS!$E$2:$E$32,[1]BIOPRODUCTS!$A$2:$A$32,$B75,[1]BIOPRODUCTS!$F$2:$F$32,"SALI",[1]BIOPRODUCTS!$I$2:$I$32,"&gt;="&amp;N$2,[1]BIOPRODUCTS!$I$2:$I$32,"&lt;"&amp;O$2)</f>
        <v>0</v>
      </c>
      <c r="O75">
        <f>-SUMIFS([1]BIOPRODUCTS!$E$2:$E$32,[1]BIOPRODUCTS!$A$2:$A$32,$B75,[1]BIOPRODUCTS!$F$2:$F$32,"SALI",[1]BIOPRODUCTS!$I$2:$I$32,"&gt;="&amp;O$2,[1]BIOPRODUCTS!$I$2:$I$32,"&lt;"&amp;P$2)</f>
        <v>0</v>
      </c>
      <c r="P75">
        <f>-SUMIFS([1]BIOPRODUCTS!$E$2:$E$32,[1]BIOPRODUCTS!$A$2:$A$32,$B75,[1]BIOPRODUCTS!$F$2:$F$32,"SALI",[1]BIOPRODUCTS!$I$2:$I$32,"&gt;="&amp;P$2,[1]BIOPRODUCTS!$I$2:$I$32,"&lt;"&amp;Q$2)</f>
        <v>0</v>
      </c>
      <c r="Q75">
        <f>-SUMIFS([1]BIOPRODUCTS!$E$2:$E$32,[1]BIOPRODUCTS!$A$2:$A$32,$B75,[1]BIOPRODUCTS!$F$2:$F$32,"SALI",[1]BIOPRODUCTS!$I$2:$I$32,"&gt;="&amp;Q$2,[1]BIOPRODUCTS!$I$2:$I$32,"&lt;"&amp;R$2)</f>
        <v>0</v>
      </c>
      <c r="R75">
        <f>-SUMIFS([1]BIOPRODUCTS!$E$2:$E$32,[1]BIOPRODUCTS!$A$2:$A$32,$B75,[1]BIOPRODUCTS!$F$2:$F$32,"SALI",[1]BIOPRODUCTS!$I$2:$I$32,"&gt;="&amp;R$2,[1]BIOPRODUCTS!$I$2:$I$32,"&lt;"&amp;S$2)</f>
        <v>0</v>
      </c>
      <c r="S75">
        <f>-SUMIFS([1]BIOPRODUCTS!$E$2:$E$32,[1]BIOPRODUCTS!$A$2:$A$32,$B75,[1]BIOPRODUCTS!$F$2:$F$32,"SALI",[1]BIOPRODUCTS!$I$2:$I$32,"&gt;="&amp;S$2,[1]BIOPRODUCTS!$I$2:$I$32,"&lt;"&amp;T$2)</f>
        <v>0</v>
      </c>
      <c r="T75">
        <f>-SUMIFS([1]BIOPRODUCTS!$E$2:$E$32,[1]BIOPRODUCTS!$A$2:$A$32,$B75,[1]BIOPRODUCTS!$F$2:$F$32,"SALI",[1]BIOPRODUCTS!$I$2:$I$32,"&gt;="&amp;T$2,[1]BIOPRODUCTS!$I$2:$I$32,"&lt;"&amp;U$2)</f>
        <v>0</v>
      </c>
      <c r="U75">
        <f>-SUMIFS([1]BIOPRODUCTS!$E$2:$E$32,[1]BIOPRODUCTS!$A$2:$A$32,$B75,[1]BIOPRODUCTS!$F$2:$F$32,"SALI",[1]BIOPRODUCTS!$I$2:$I$32,"&gt;="&amp;U$2,[1]BIOPRODUCTS!$I$2:$I$32,"&lt;"&amp;V$2)</f>
        <v>0</v>
      </c>
      <c r="V75">
        <f>-SUMIFS([1]BIOPRODUCTS!$E$2:$E$32,[1]BIOPRODUCTS!$A$2:$A$32,$B75,[1]BIOPRODUCTS!$F$2:$F$32,"SALI",[1]BIOPRODUCTS!$I$2:$I$32,"&gt;="&amp;V$2,[1]BIOPRODUCTS!$I$2:$I$32,"&lt;"&amp;W$2)</f>
        <v>0</v>
      </c>
      <c r="W75">
        <f>-SUMIFS([1]BIOPRODUCTS!$E$2:$E$32,[1]BIOPRODUCTS!$A$2:$A$32,$B75,[1]BIOPRODUCTS!$F$2:$F$32,"SALI",[1]BIOPRODUCTS!$I$2:$I$32,"&gt;="&amp;W$2,[1]BIOPRODUCTS!$I$2:$I$32,"&lt;"&amp;X$2)</f>
        <v>0</v>
      </c>
      <c r="X75">
        <f>-SUMIFS([1]BIOPRODUCTS!$E$2:$E$32,[1]BIOPRODUCTS!$A$2:$A$32,$B75,[1]BIOPRODUCTS!$F$2:$F$32,"SALI",[1]BIOPRODUCTS!$I$2:$I$32,"&gt;="&amp;X$2,[1]BIOPRODUCTS!$I$2:$I$32,"&lt;"&amp;Y$2)</f>
        <v>0</v>
      </c>
      <c r="Y75">
        <f>-SUMIFS([1]BIOPRODUCTS!$E$2:$E$32,[1]BIOPRODUCTS!$A$2:$A$32,$B75,[1]BIOPRODUCTS!$F$2:$F$32,"SALI",[1]BIOPRODUCTS!$I$2:$I$32,"&gt;="&amp;Y$2,[1]BIOPRODUCTS!$I$2:$I$32,"&lt;"&amp;Z$2)</f>
        <v>0</v>
      </c>
      <c r="Z75">
        <f>-SUMIFS([1]BIOPRODUCTS!$E$2:$E$32,[1]BIOPRODUCTS!$A$2:$A$32,$B75,[1]BIOPRODUCTS!$F$2:$F$32,"SALI",[1]BIOPRODUCTS!$I$2:$I$32,"&gt;="&amp;Z$2,[1]BIOPRODUCTS!$I$2:$I$32,"&lt;"&amp;AA$2)</f>
        <v>0</v>
      </c>
      <c r="AA75">
        <f>-SUMIFS([1]BIOPRODUCTS!$E$2:$E$32,[1]BIOPRODUCTS!$A$2:$A$32,$B75,[1]BIOPRODUCTS!$F$2:$F$32,"SALI",[1]BIOPRODUCTS!$I$2:$I$32,"&gt;="&amp;AA$2,[1]BIOPRODUCTS!$I$2:$I$32,"&lt;"&amp;AB$2)</f>
        <v>0</v>
      </c>
      <c r="AB75">
        <f>-SUMIFS([1]BIOPRODUCTS!$E$2:$E$32,[1]BIOPRODUCTS!$A$2:$A$32,$B75,[1]BIOPRODUCTS!$F$2:$F$32,"SALI",[1]BIOPRODUCTS!$I$2:$I$32,"&gt;="&amp;AB$2,[1]BIOPRODUCTS!$I$2:$I$32,"&lt;"&amp;AC$2)</f>
        <v>0</v>
      </c>
      <c r="AC75">
        <f>-SUMIFS([1]BIOPRODUCTS!$E$2:$E$32,[1]BIOPRODUCTS!$A$2:$A$32,$B75,[1]BIOPRODUCTS!$F$2:$F$32,"SALI",[1]BIOPRODUCTS!$I$2:$I$32,"&gt;="&amp;AC$2,[1]BIOPRODUCTS!$I$2:$I$32,"&lt;"&amp;AD$2)</f>
        <v>0</v>
      </c>
      <c r="AD75">
        <f>-SUMIFS([1]BIOPRODUCTS!$E$2:$E$32,[1]BIOPRODUCTS!$A$2:$A$32,$B75,[1]BIOPRODUCTS!$F$2:$F$32,"SALI",[1]BIOPRODUCTS!$I$2:$I$32,"&gt;="&amp;AD$2,[1]BIOPRODUCTS!$I$2:$I$32,"&lt;"&amp;AE$2)</f>
        <v>0</v>
      </c>
      <c r="AE75">
        <f>-SUMIFS([1]BIOPRODUCTS!$E$2:$E$32,[1]BIOPRODUCTS!$A$2:$A$32,$B75,[1]BIOPRODUCTS!$F$2:$F$32,"SALI",[1]BIOPRODUCTS!$I$2:$I$32,"&gt;="&amp;AE$2,[1]BIOPRODUCTS!$I$2:$I$32,"&lt;"&amp;AF$2)</f>
        <v>0</v>
      </c>
      <c r="AF75">
        <f>-SUMIFS([1]BIOPRODUCTS!$E$2:$E$32,[1]BIOPRODUCTS!$A$2:$A$32,$B75,[1]BIOPRODUCTS!$F$2:$F$32,"SALI",[1]BIOPRODUCTS!$I$2:$I$32,"&gt;="&amp;AF$2,[1]BIOPRODUCTS!$I$2:$I$32,"&lt;"&amp;AG$2)</f>
        <v>0</v>
      </c>
      <c r="AG75">
        <f>-SUMIFS([1]BIOPRODUCTS!$E$2:$E$32,[1]BIOPRODUCTS!$A$2:$A$32,$B75,[1]BIOPRODUCTS!$F$2:$F$32,"SALI",[1]BIOPRODUCTS!$I$2:$I$32,"&gt;="&amp;AG$2,[1]BIOPRODUCTS!$I$2:$I$32,"&lt;"&amp;AH$2)</f>
        <v>0</v>
      </c>
      <c r="AH75">
        <f>-SUMIFS([1]BIOPRODUCTS!$E$2:$E$32,[1]BIOPRODUCTS!$A$2:$A$32,$B75,[1]BIOPRODUCTS!$F$2:$F$32,"SALI",[1]BIOPRODUCTS!$I$2:$I$32,"&gt;="&amp;AH$2,[1]BIOPRODUCTS!$I$2:$I$32,"&lt;"&amp;AI$2)</f>
        <v>0</v>
      </c>
      <c r="AI75">
        <f>-SUMIFS([1]BIOPRODUCTS!$E$2:$E$32,[1]BIOPRODUCTS!$A$2:$A$32,$B75,[1]BIOPRODUCTS!$F$2:$F$32,"SALI",[1]BIOPRODUCTS!$I$2:$I$32,"&gt;="&amp;AI$2,[1]BIOPRODUCTS!$I$2:$I$32,"&lt;"&amp;AJ$2)</f>
        <v>0</v>
      </c>
      <c r="AJ75">
        <f>-SUMIFS([1]BIOPRODUCTS!$E$2:$E$32,[1]BIOPRODUCTS!$A$2:$A$32,$B75,[1]BIOPRODUCTS!$F$2:$F$32,"SALI",[1]BIOPRODUCTS!$I$2:$I$32,"&gt;="&amp;AJ$2,[1]BIOPRODUCTS!$I$2:$I$32,"&lt;"&amp;AK$2)</f>
        <v>0</v>
      </c>
      <c r="AK75">
        <f>-SUMIFS([1]BIOPRODUCTS!$E$2:$E$32,[1]BIOPRODUCTS!$A$2:$A$32,$B75,[1]BIOPRODUCTS!$F$2:$F$32,"SALI",[1]BIOPRODUCTS!$I$2:$I$32,"&gt;="&amp;AK$2,[1]BIOPRODUCTS!$I$2:$I$32,"&lt;"&amp;AL$2)</f>
        <v>0</v>
      </c>
      <c r="AL75">
        <f>-SUMIFS([1]BIOPRODUCTS!$E$2:$E$32,[1]BIOPRODUCTS!$A$2:$A$32,$B75,[1]BIOPRODUCTS!$F$2:$F$32,"SALI",[1]BIOPRODUCTS!$I$2:$I$32,"&gt;="&amp;AL$2,[1]BIOPRODUCTS!$I$2:$I$32,"&lt;"&amp;AM$2)</f>
        <v>0</v>
      </c>
      <c r="AN75">
        <f t="shared" si="3"/>
        <v>0</v>
      </c>
      <c r="AO75">
        <f t="shared" si="4"/>
        <v>37</v>
      </c>
    </row>
    <row r="76" spans="2:41" ht="15.75" thickBot="1" x14ac:dyDescent="0.3">
      <c r="B76" s="2" t="s">
        <v>73</v>
      </c>
      <c r="C76">
        <f>-SUMIFS([1]BIOPRODUCTS!$E$2:$E$32,[1]BIOPRODUCTS!$A$2:$A$32,$B76,[1]BIOPRODUCTS!$F$2:$F$32,"SALI",[1]BIOPRODUCTS!$I$2:$I$32,"&gt;="&amp;C$2,[1]BIOPRODUCTS!$I$2:$I$32,"&lt;"&amp;D$2)</f>
        <v>0</v>
      </c>
      <c r="D76">
        <f>-SUMIFS([1]BIOPRODUCTS!$E$2:$E$32,[1]BIOPRODUCTS!$A$2:$A$32,$B76,[1]BIOPRODUCTS!$F$2:$F$32,"SALI",[1]BIOPRODUCTS!$I$2:$I$32,"&gt;="&amp;D$2,[1]BIOPRODUCTS!$I$2:$I$32,"&lt;"&amp;E$2)</f>
        <v>0</v>
      </c>
      <c r="E76">
        <f>-SUMIFS([1]BIOPRODUCTS!$E$2:$E$32,[1]BIOPRODUCTS!$A$2:$A$32,$B76,[1]BIOPRODUCTS!$F$2:$F$32,"SALI",[1]BIOPRODUCTS!$I$2:$I$32,"&gt;="&amp;E$2,[1]BIOPRODUCTS!$I$2:$I$32,"&lt;"&amp;F$2)</f>
        <v>0</v>
      </c>
      <c r="F76">
        <f>-SUMIFS([1]BIOPRODUCTS!$E$2:$E$32,[1]BIOPRODUCTS!$A$2:$A$32,$B76,[1]BIOPRODUCTS!$F$2:$F$32,"SALI",[1]BIOPRODUCTS!$I$2:$I$32,"&gt;="&amp;F$2,[1]BIOPRODUCTS!$I$2:$I$32,"&lt;"&amp;G$2)</f>
        <v>0</v>
      </c>
      <c r="G76">
        <f>-SUMIFS([1]BIOPRODUCTS!$E$2:$E$32,[1]BIOPRODUCTS!$A$2:$A$32,$B76,[1]BIOPRODUCTS!$F$2:$F$32,"SALI",[1]BIOPRODUCTS!$I$2:$I$32,"&gt;="&amp;G$2,[1]BIOPRODUCTS!$I$2:$I$32,"&lt;"&amp;H$2)</f>
        <v>0</v>
      </c>
      <c r="H76">
        <f>-SUMIFS([1]BIOPRODUCTS!$E$2:$E$32,[1]BIOPRODUCTS!$A$2:$A$32,$B76,[1]BIOPRODUCTS!$F$2:$F$32,"SALI",[1]BIOPRODUCTS!$I$2:$I$32,"&gt;="&amp;H$2,[1]BIOPRODUCTS!$I$2:$I$32,"&lt;"&amp;I$2)</f>
        <v>0</v>
      </c>
      <c r="I76">
        <f>-SUMIFS([1]BIOPRODUCTS!$E$2:$E$32,[1]BIOPRODUCTS!$A$2:$A$32,$B76,[1]BIOPRODUCTS!$F$2:$F$32,"SALI",[1]BIOPRODUCTS!$I$2:$I$32,"&gt;="&amp;I$2,[1]BIOPRODUCTS!$I$2:$I$32,"&lt;"&amp;J$2)</f>
        <v>0</v>
      </c>
      <c r="J76">
        <f>-SUMIFS([1]BIOPRODUCTS!$E$2:$E$32,[1]BIOPRODUCTS!$A$2:$A$32,$B76,[1]BIOPRODUCTS!$F$2:$F$32,"SALI",[1]BIOPRODUCTS!$I$2:$I$32,"&gt;="&amp;J$2,[1]BIOPRODUCTS!$I$2:$I$32,"&lt;"&amp;K$2)</f>
        <v>0</v>
      </c>
      <c r="K76">
        <f>-SUMIFS([1]BIOPRODUCTS!$E$2:$E$32,[1]BIOPRODUCTS!$A$2:$A$32,$B76,[1]BIOPRODUCTS!$F$2:$F$32,"SALI",[1]BIOPRODUCTS!$I$2:$I$32,"&gt;="&amp;K$2,[1]BIOPRODUCTS!$I$2:$I$32,"&lt;"&amp;L$2)</f>
        <v>0</v>
      </c>
      <c r="L76">
        <f>-SUMIFS([1]BIOPRODUCTS!$E$2:$E$32,[1]BIOPRODUCTS!$A$2:$A$32,$B76,[1]BIOPRODUCTS!$F$2:$F$32,"SALI",[1]BIOPRODUCTS!$I$2:$I$32,"&gt;="&amp;L$2,[1]BIOPRODUCTS!$I$2:$I$32,"&lt;"&amp;M$2)</f>
        <v>0</v>
      </c>
      <c r="M76">
        <f>-SUMIFS([1]BIOPRODUCTS!$E$2:$E$32,[1]BIOPRODUCTS!$A$2:$A$32,$B76,[1]BIOPRODUCTS!$F$2:$F$32,"SALI",[1]BIOPRODUCTS!$I$2:$I$32,"&gt;="&amp;M$2,[1]BIOPRODUCTS!$I$2:$I$32,"&lt;"&amp;N$2)</f>
        <v>0</v>
      </c>
      <c r="N76">
        <f>-SUMIFS([1]BIOPRODUCTS!$E$2:$E$32,[1]BIOPRODUCTS!$A$2:$A$32,$B76,[1]BIOPRODUCTS!$F$2:$F$32,"SALI",[1]BIOPRODUCTS!$I$2:$I$32,"&gt;="&amp;N$2,[1]BIOPRODUCTS!$I$2:$I$32,"&lt;"&amp;O$2)</f>
        <v>0</v>
      </c>
      <c r="O76">
        <f>-SUMIFS([1]BIOPRODUCTS!$E$2:$E$32,[1]BIOPRODUCTS!$A$2:$A$32,$B76,[1]BIOPRODUCTS!$F$2:$F$32,"SALI",[1]BIOPRODUCTS!$I$2:$I$32,"&gt;="&amp;O$2,[1]BIOPRODUCTS!$I$2:$I$32,"&lt;"&amp;P$2)</f>
        <v>0</v>
      </c>
      <c r="P76">
        <f>-SUMIFS([1]BIOPRODUCTS!$E$2:$E$32,[1]BIOPRODUCTS!$A$2:$A$32,$B76,[1]BIOPRODUCTS!$F$2:$F$32,"SALI",[1]BIOPRODUCTS!$I$2:$I$32,"&gt;="&amp;P$2,[1]BIOPRODUCTS!$I$2:$I$32,"&lt;"&amp;Q$2)</f>
        <v>0</v>
      </c>
      <c r="Q76">
        <f>-SUMIFS([1]BIOPRODUCTS!$E$2:$E$32,[1]BIOPRODUCTS!$A$2:$A$32,$B76,[1]BIOPRODUCTS!$F$2:$F$32,"SALI",[1]BIOPRODUCTS!$I$2:$I$32,"&gt;="&amp;Q$2,[1]BIOPRODUCTS!$I$2:$I$32,"&lt;"&amp;R$2)</f>
        <v>0</v>
      </c>
      <c r="R76">
        <f>-SUMIFS([1]BIOPRODUCTS!$E$2:$E$32,[1]BIOPRODUCTS!$A$2:$A$32,$B76,[1]BIOPRODUCTS!$F$2:$F$32,"SALI",[1]BIOPRODUCTS!$I$2:$I$32,"&gt;="&amp;R$2,[1]BIOPRODUCTS!$I$2:$I$32,"&lt;"&amp;S$2)</f>
        <v>0</v>
      </c>
      <c r="S76">
        <f>-SUMIFS([1]BIOPRODUCTS!$E$2:$E$32,[1]BIOPRODUCTS!$A$2:$A$32,$B76,[1]BIOPRODUCTS!$F$2:$F$32,"SALI",[1]BIOPRODUCTS!$I$2:$I$32,"&gt;="&amp;S$2,[1]BIOPRODUCTS!$I$2:$I$32,"&lt;"&amp;T$2)</f>
        <v>0</v>
      </c>
      <c r="T76">
        <f>-SUMIFS([1]BIOPRODUCTS!$E$2:$E$32,[1]BIOPRODUCTS!$A$2:$A$32,$B76,[1]BIOPRODUCTS!$F$2:$F$32,"SALI",[1]BIOPRODUCTS!$I$2:$I$32,"&gt;="&amp;T$2,[1]BIOPRODUCTS!$I$2:$I$32,"&lt;"&amp;U$2)</f>
        <v>0</v>
      </c>
      <c r="U76">
        <f>-SUMIFS([1]BIOPRODUCTS!$E$2:$E$32,[1]BIOPRODUCTS!$A$2:$A$32,$B76,[1]BIOPRODUCTS!$F$2:$F$32,"SALI",[1]BIOPRODUCTS!$I$2:$I$32,"&gt;="&amp;U$2,[1]BIOPRODUCTS!$I$2:$I$32,"&lt;"&amp;V$2)</f>
        <v>0</v>
      </c>
      <c r="V76">
        <f>-SUMIFS([1]BIOPRODUCTS!$E$2:$E$32,[1]BIOPRODUCTS!$A$2:$A$32,$B76,[1]BIOPRODUCTS!$F$2:$F$32,"SALI",[1]BIOPRODUCTS!$I$2:$I$32,"&gt;="&amp;V$2,[1]BIOPRODUCTS!$I$2:$I$32,"&lt;"&amp;W$2)</f>
        <v>0</v>
      </c>
      <c r="W76">
        <f>-SUMIFS([1]BIOPRODUCTS!$E$2:$E$32,[1]BIOPRODUCTS!$A$2:$A$32,$B76,[1]BIOPRODUCTS!$F$2:$F$32,"SALI",[1]BIOPRODUCTS!$I$2:$I$32,"&gt;="&amp;W$2,[1]BIOPRODUCTS!$I$2:$I$32,"&lt;"&amp;X$2)</f>
        <v>0</v>
      </c>
      <c r="X76">
        <f>-SUMIFS([1]BIOPRODUCTS!$E$2:$E$32,[1]BIOPRODUCTS!$A$2:$A$32,$B76,[1]BIOPRODUCTS!$F$2:$F$32,"SALI",[1]BIOPRODUCTS!$I$2:$I$32,"&gt;="&amp;X$2,[1]BIOPRODUCTS!$I$2:$I$32,"&lt;"&amp;Y$2)</f>
        <v>0</v>
      </c>
      <c r="Y76">
        <f>-SUMIFS([1]BIOPRODUCTS!$E$2:$E$32,[1]BIOPRODUCTS!$A$2:$A$32,$B76,[1]BIOPRODUCTS!$F$2:$F$32,"SALI",[1]BIOPRODUCTS!$I$2:$I$32,"&gt;="&amp;Y$2,[1]BIOPRODUCTS!$I$2:$I$32,"&lt;"&amp;Z$2)</f>
        <v>0</v>
      </c>
      <c r="Z76">
        <f>-SUMIFS([1]BIOPRODUCTS!$E$2:$E$32,[1]BIOPRODUCTS!$A$2:$A$32,$B76,[1]BIOPRODUCTS!$F$2:$F$32,"SALI",[1]BIOPRODUCTS!$I$2:$I$32,"&gt;="&amp;Z$2,[1]BIOPRODUCTS!$I$2:$I$32,"&lt;"&amp;AA$2)</f>
        <v>0</v>
      </c>
      <c r="AA76">
        <f>-SUMIFS([1]BIOPRODUCTS!$E$2:$E$32,[1]BIOPRODUCTS!$A$2:$A$32,$B76,[1]BIOPRODUCTS!$F$2:$F$32,"SALI",[1]BIOPRODUCTS!$I$2:$I$32,"&gt;="&amp;AA$2,[1]BIOPRODUCTS!$I$2:$I$32,"&lt;"&amp;AB$2)</f>
        <v>0</v>
      </c>
      <c r="AB76">
        <f>-SUMIFS([1]BIOPRODUCTS!$E$2:$E$32,[1]BIOPRODUCTS!$A$2:$A$32,$B76,[1]BIOPRODUCTS!$F$2:$F$32,"SALI",[1]BIOPRODUCTS!$I$2:$I$32,"&gt;="&amp;AB$2,[1]BIOPRODUCTS!$I$2:$I$32,"&lt;"&amp;AC$2)</f>
        <v>0</v>
      </c>
      <c r="AC76">
        <f>-SUMIFS([1]BIOPRODUCTS!$E$2:$E$32,[1]BIOPRODUCTS!$A$2:$A$32,$B76,[1]BIOPRODUCTS!$F$2:$F$32,"SALI",[1]BIOPRODUCTS!$I$2:$I$32,"&gt;="&amp;AC$2,[1]BIOPRODUCTS!$I$2:$I$32,"&lt;"&amp;AD$2)</f>
        <v>0</v>
      </c>
      <c r="AD76">
        <f>-SUMIFS([1]BIOPRODUCTS!$E$2:$E$32,[1]BIOPRODUCTS!$A$2:$A$32,$B76,[1]BIOPRODUCTS!$F$2:$F$32,"SALI",[1]BIOPRODUCTS!$I$2:$I$32,"&gt;="&amp;AD$2,[1]BIOPRODUCTS!$I$2:$I$32,"&lt;"&amp;AE$2)</f>
        <v>0</v>
      </c>
      <c r="AE76">
        <f>-SUMIFS([1]BIOPRODUCTS!$E$2:$E$32,[1]BIOPRODUCTS!$A$2:$A$32,$B76,[1]BIOPRODUCTS!$F$2:$F$32,"SALI",[1]BIOPRODUCTS!$I$2:$I$32,"&gt;="&amp;AE$2,[1]BIOPRODUCTS!$I$2:$I$32,"&lt;"&amp;AF$2)</f>
        <v>0</v>
      </c>
      <c r="AF76">
        <f>-SUMIFS([1]BIOPRODUCTS!$E$2:$E$32,[1]BIOPRODUCTS!$A$2:$A$32,$B76,[1]BIOPRODUCTS!$F$2:$F$32,"SALI",[1]BIOPRODUCTS!$I$2:$I$32,"&gt;="&amp;AF$2,[1]BIOPRODUCTS!$I$2:$I$32,"&lt;"&amp;AG$2)</f>
        <v>0</v>
      </c>
      <c r="AG76">
        <f>-SUMIFS([1]BIOPRODUCTS!$E$2:$E$32,[1]BIOPRODUCTS!$A$2:$A$32,$B76,[1]BIOPRODUCTS!$F$2:$F$32,"SALI",[1]BIOPRODUCTS!$I$2:$I$32,"&gt;="&amp;AG$2,[1]BIOPRODUCTS!$I$2:$I$32,"&lt;"&amp;AH$2)</f>
        <v>0</v>
      </c>
      <c r="AH76">
        <f>-SUMIFS([1]BIOPRODUCTS!$E$2:$E$32,[1]BIOPRODUCTS!$A$2:$A$32,$B76,[1]BIOPRODUCTS!$F$2:$F$32,"SALI",[1]BIOPRODUCTS!$I$2:$I$32,"&gt;="&amp;AH$2,[1]BIOPRODUCTS!$I$2:$I$32,"&lt;"&amp;AI$2)</f>
        <v>0</v>
      </c>
      <c r="AI76">
        <f>-SUMIFS([1]BIOPRODUCTS!$E$2:$E$32,[1]BIOPRODUCTS!$A$2:$A$32,$B76,[1]BIOPRODUCTS!$F$2:$F$32,"SALI",[1]BIOPRODUCTS!$I$2:$I$32,"&gt;="&amp;AI$2,[1]BIOPRODUCTS!$I$2:$I$32,"&lt;"&amp;AJ$2)</f>
        <v>0</v>
      </c>
      <c r="AJ76">
        <f>-SUMIFS([1]BIOPRODUCTS!$E$2:$E$32,[1]BIOPRODUCTS!$A$2:$A$32,$B76,[1]BIOPRODUCTS!$F$2:$F$32,"SALI",[1]BIOPRODUCTS!$I$2:$I$32,"&gt;="&amp;AJ$2,[1]BIOPRODUCTS!$I$2:$I$32,"&lt;"&amp;AK$2)</f>
        <v>0</v>
      </c>
      <c r="AK76">
        <f>-SUMIFS([1]BIOPRODUCTS!$E$2:$E$32,[1]BIOPRODUCTS!$A$2:$A$32,$B76,[1]BIOPRODUCTS!$F$2:$F$32,"SALI",[1]BIOPRODUCTS!$I$2:$I$32,"&gt;="&amp;AK$2,[1]BIOPRODUCTS!$I$2:$I$32,"&lt;"&amp;AL$2)</f>
        <v>0</v>
      </c>
      <c r="AL76">
        <f>-SUMIFS([1]BIOPRODUCTS!$E$2:$E$32,[1]BIOPRODUCTS!$A$2:$A$32,$B76,[1]BIOPRODUCTS!$F$2:$F$32,"SALI",[1]BIOPRODUCTS!$I$2:$I$32,"&gt;="&amp;AL$2,[1]BIOPRODUCTS!$I$2:$I$32,"&lt;"&amp;AM$2)</f>
        <v>0</v>
      </c>
      <c r="AN76">
        <f t="shared" si="3"/>
        <v>0</v>
      </c>
      <c r="AO76">
        <f t="shared" si="4"/>
        <v>37</v>
      </c>
    </row>
    <row r="77" spans="2:41" ht="15.75" thickBot="1" x14ac:dyDescent="0.3">
      <c r="B77" s="2" t="s">
        <v>74</v>
      </c>
      <c r="C77">
        <f>-SUMIFS([1]BIOPRODUCTS!$E$2:$E$32,[1]BIOPRODUCTS!$A$2:$A$32,$B77,[1]BIOPRODUCTS!$F$2:$F$32,"SALI",[1]BIOPRODUCTS!$I$2:$I$32,"&gt;="&amp;C$2,[1]BIOPRODUCTS!$I$2:$I$32,"&lt;"&amp;D$2)</f>
        <v>0</v>
      </c>
      <c r="D77">
        <f>-SUMIFS([1]BIOPRODUCTS!$E$2:$E$32,[1]BIOPRODUCTS!$A$2:$A$32,$B77,[1]BIOPRODUCTS!$F$2:$F$32,"SALI",[1]BIOPRODUCTS!$I$2:$I$32,"&gt;="&amp;D$2,[1]BIOPRODUCTS!$I$2:$I$32,"&lt;"&amp;E$2)</f>
        <v>0</v>
      </c>
      <c r="E77">
        <f>-SUMIFS([1]BIOPRODUCTS!$E$2:$E$32,[1]BIOPRODUCTS!$A$2:$A$32,$B77,[1]BIOPRODUCTS!$F$2:$F$32,"SALI",[1]BIOPRODUCTS!$I$2:$I$32,"&gt;="&amp;E$2,[1]BIOPRODUCTS!$I$2:$I$32,"&lt;"&amp;F$2)</f>
        <v>0</v>
      </c>
      <c r="F77">
        <f>-SUMIFS([1]BIOPRODUCTS!$E$2:$E$32,[1]BIOPRODUCTS!$A$2:$A$32,$B77,[1]BIOPRODUCTS!$F$2:$F$32,"SALI",[1]BIOPRODUCTS!$I$2:$I$32,"&gt;="&amp;F$2,[1]BIOPRODUCTS!$I$2:$I$32,"&lt;"&amp;G$2)</f>
        <v>0</v>
      </c>
      <c r="G77">
        <f>-SUMIFS([1]BIOPRODUCTS!$E$2:$E$32,[1]BIOPRODUCTS!$A$2:$A$32,$B77,[1]BIOPRODUCTS!$F$2:$F$32,"SALI",[1]BIOPRODUCTS!$I$2:$I$32,"&gt;="&amp;G$2,[1]BIOPRODUCTS!$I$2:$I$32,"&lt;"&amp;H$2)</f>
        <v>0</v>
      </c>
      <c r="H77">
        <f>-SUMIFS([1]BIOPRODUCTS!$E$2:$E$32,[1]BIOPRODUCTS!$A$2:$A$32,$B77,[1]BIOPRODUCTS!$F$2:$F$32,"SALI",[1]BIOPRODUCTS!$I$2:$I$32,"&gt;="&amp;H$2,[1]BIOPRODUCTS!$I$2:$I$32,"&lt;"&amp;I$2)</f>
        <v>0</v>
      </c>
      <c r="I77">
        <f>-SUMIFS([1]BIOPRODUCTS!$E$2:$E$32,[1]BIOPRODUCTS!$A$2:$A$32,$B77,[1]BIOPRODUCTS!$F$2:$F$32,"SALI",[1]BIOPRODUCTS!$I$2:$I$32,"&gt;="&amp;I$2,[1]BIOPRODUCTS!$I$2:$I$32,"&lt;"&amp;J$2)</f>
        <v>0</v>
      </c>
      <c r="J77">
        <f>-SUMIFS([1]BIOPRODUCTS!$E$2:$E$32,[1]BIOPRODUCTS!$A$2:$A$32,$B77,[1]BIOPRODUCTS!$F$2:$F$32,"SALI",[1]BIOPRODUCTS!$I$2:$I$32,"&gt;="&amp;J$2,[1]BIOPRODUCTS!$I$2:$I$32,"&lt;"&amp;K$2)</f>
        <v>0</v>
      </c>
      <c r="K77">
        <f>-SUMIFS([1]BIOPRODUCTS!$E$2:$E$32,[1]BIOPRODUCTS!$A$2:$A$32,$B77,[1]BIOPRODUCTS!$F$2:$F$32,"SALI",[1]BIOPRODUCTS!$I$2:$I$32,"&gt;="&amp;K$2,[1]BIOPRODUCTS!$I$2:$I$32,"&lt;"&amp;L$2)</f>
        <v>0</v>
      </c>
      <c r="L77">
        <f>-SUMIFS([1]BIOPRODUCTS!$E$2:$E$32,[1]BIOPRODUCTS!$A$2:$A$32,$B77,[1]BIOPRODUCTS!$F$2:$F$32,"SALI",[1]BIOPRODUCTS!$I$2:$I$32,"&gt;="&amp;L$2,[1]BIOPRODUCTS!$I$2:$I$32,"&lt;"&amp;M$2)</f>
        <v>0</v>
      </c>
      <c r="M77">
        <f>-SUMIFS([1]BIOPRODUCTS!$E$2:$E$32,[1]BIOPRODUCTS!$A$2:$A$32,$B77,[1]BIOPRODUCTS!$F$2:$F$32,"SALI",[1]BIOPRODUCTS!$I$2:$I$32,"&gt;="&amp;M$2,[1]BIOPRODUCTS!$I$2:$I$32,"&lt;"&amp;N$2)</f>
        <v>0</v>
      </c>
      <c r="N77">
        <f>-SUMIFS([1]BIOPRODUCTS!$E$2:$E$32,[1]BIOPRODUCTS!$A$2:$A$32,$B77,[1]BIOPRODUCTS!$F$2:$F$32,"SALI",[1]BIOPRODUCTS!$I$2:$I$32,"&gt;="&amp;N$2,[1]BIOPRODUCTS!$I$2:$I$32,"&lt;"&amp;O$2)</f>
        <v>0</v>
      </c>
      <c r="O77">
        <f>-SUMIFS([1]BIOPRODUCTS!$E$2:$E$32,[1]BIOPRODUCTS!$A$2:$A$32,$B77,[1]BIOPRODUCTS!$F$2:$F$32,"SALI",[1]BIOPRODUCTS!$I$2:$I$32,"&gt;="&amp;O$2,[1]BIOPRODUCTS!$I$2:$I$32,"&lt;"&amp;P$2)</f>
        <v>0</v>
      </c>
      <c r="P77">
        <f>-SUMIFS([1]BIOPRODUCTS!$E$2:$E$32,[1]BIOPRODUCTS!$A$2:$A$32,$B77,[1]BIOPRODUCTS!$F$2:$F$32,"SALI",[1]BIOPRODUCTS!$I$2:$I$32,"&gt;="&amp;P$2,[1]BIOPRODUCTS!$I$2:$I$32,"&lt;"&amp;Q$2)</f>
        <v>0</v>
      </c>
      <c r="Q77">
        <f>-SUMIFS([1]BIOPRODUCTS!$E$2:$E$32,[1]BIOPRODUCTS!$A$2:$A$32,$B77,[1]BIOPRODUCTS!$F$2:$F$32,"SALI",[1]BIOPRODUCTS!$I$2:$I$32,"&gt;="&amp;Q$2,[1]BIOPRODUCTS!$I$2:$I$32,"&lt;"&amp;R$2)</f>
        <v>0</v>
      </c>
      <c r="R77">
        <f>-SUMIFS([1]BIOPRODUCTS!$E$2:$E$32,[1]BIOPRODUCTS!$A$2:$A$32,$B77,[1]BIOPRODUCTS!$F$2:$F$32,"SALI",[1]BIOPRODUCTS!$I$2:$I$32,"&gt;="&amp;R$2,[1]BIOPRODUCTS!$I$2:$I$32,"&lt;"&amp;S$2)</f>
        <v>0</v>
      </c>
      <c r="S77">
        <f>-SUMIFS([1]BIOPRODUCTS!$E$2:$E$32,[1]BIOPRODUCTS!$A$2:$A$32,$B77,[1]BIOPRODUCTS!$F$2:$F$32,"SALI",[1]BIOPRODUCTS!$I$2:$I$32,"&gt;="&amp;S$2,[1]BIOPRODUCTS!$I$2:$I$32,"&lt;"&amp;T$2)</f>
        <v>0</v>
      </c>
      <c r="T77">
        <f>-SUMIFS([1]BIOPRODUCTS!$E$2:$E$32,[1]BIOPRODUCTS!$A$2:$A$32,$B77,[1]BIOPRODUCTS!$F$2:$F$32,"SALI",[1]BIOPRODUCTS!$I$2:$I$32,"&gt;="&amp;T$2,[1]BIOPRODUCTS!$I$2:$I$32,"&lt;"&amp;U$2)</f>
        <v>0</v>
      </c>
      <c r="U77">
        <f>-SUMIFS([1]BIOPRODUCTS!$E$2:$E$32,[1]BIOPRODUCTS!$A$2:$A$32,$B77,[1]BIOPRODUCTS!$F$2:$F$32,"SALI",[1]BIOPRODUCTS!$I$2:$I$32,"&gt;="&amp;U$2,[1]BIOPRODUCTS!$I$2:$I$32,"&lt;"&amp;V$2)</f>
        <v>0</v>
      </c>
      <c r="V77">
        <f>-SUMIFS([1]BIOPRODUCTS!$E$2:$E$32,[1]BIOPRODUCTS!$A$2:$A$32,$B77,[1]BIOPRODUCTS!$F$2:$F$32,"SALI",[1]BIOPRODUCTS!$I$2:$I$32,"&gt;="&amp;V$2,[1]BIOPRODUCTS!$I$2:$I$32,"&lt;"&amp;W$2)</f>
        <v>0</v>
      </c>
      <c r="W77">
        <f>-SUMIFS([1]BIOPRODUCTS!$E$2:$E$32,[1]BIOPRODUCTS!$A$2:$A$32,$B77,[1]BIOPRODUCTS!$F$2:$F$32,"SALI",[1]BIOPRODUCTS!$I$2:$I$32,"&gt;="&amp;W$2,[1]BIOPRODUCTS!$I$2:$I$32,"&lt;"&amp;X$2)</f>
        <v>0</v>
      </c>
      <c r="X77">
        <f>-SUMIFS([1]BIOPRODUCTS!$E$2:$E$32,[1]BIOPRODUCTS!$A$2:$A$32,$B77,[1]BIOPRODUCTS!$F$2:$F$32,"SALI",[1]BIOPRODUCTS!$I$2:$I$32,"&gt;="&amp;X$2,[1]BIOPRODUCTS!$I$2:$I$32,"&lt;"&amp;Y$2)</f>
        <v>0</v>
      </c>
      <c r="Y77">
        <f>-SUMIFS([1]BIOPRODUCTS!$E$2:$E$32,[1]BIOPRODUCTS!$A$2:$A$32,$B77,[1]BIOPRODUCTS!$F$2:$F$32,"SALI",[1]BIOPRODUCTS!$I$2:$I$32,"&gt;="&amp;Y$2,[1]BIOPRODUCTS!$I$2:$I$32,"&lt;"&amp;Z$2)</f>
        <v>0</v>
      </c>
      <c r="Z77">
        <f>-SUMIFS([1]BIOPRODUCTS!$E$2:$E$32,[1]BIOPRODUCTS!$A$2:$A$32,$B77,[1]BIOPRODUCTS!$F$2:$F$32,"SALI",[1]BIOPRODUCTS!$I$2:$I$32,"&gt;="&amp;Z$2,[1]BIOPRODUCTS!$I$2:$I$32,"&lt;"&amp;AA$2)</f>
        <v>0</v>
      </c>
      <c r="AA77">
        <f>-SUMIFS([1]BIOPRODUCTS!$E$2:$E$32,[1]BIOPRODUCTS!$A$2:$A$32,$B77,[1]BIOPRODUCTS!$F$2:$F$32,"SALI",[1]BIOPRODUCTS!$I$2:$I$32,"&gt;="&amp;AA$2,[1]BIOPRODUCTS!$I$2:$I$32,"&lt;"&amp;AB$2)</f>
        <v>0</v>
      </c>
      <c r="AB77">
        <f>-SUMIFS([1]BIOPRODUCTS!$E$2:$E$32,[1]BIOPRODUCTS!$A$2:$A$32,$B77,[1]BIOPRODUCTS!$F$2:$F$32,"SALI",[1]BIOPRODUCTS!$I$2:$I$32,"&gt;="&amp;AB$2,[1]BIOPRODUCTS!$I$2:$I$32,"&lt;"&amp;AC$2)</f>
        <v>0</v>
      </c>
      <c r="AC77">
        <f>-SUMIFS([1]BIOPRODUCTS!$E$2:$E$32,[1]BIOPRODUCTS!$A$2:$A$32,$B77,[1]BIOPRODUCTS!$F$2:$F$32,"SALI",[1]BIOPRODUCTS!$I$2:$I$32,"&gt;="&amp;AC$2,[1]BIOPRODUCTS!$I$2:$I$32,"&lt;"&amp;AD$2)</f>
        <v>0</v>
      </c>
      <c r="AD77">
        <f>-SUMIFS([1]BIOPRODUCTS!$E$2:$E$32,[1]BIOPRODUCTS!$A$2:$A$32,$B77,[1]BIOPRODUCTS!$F$2:$F$32,"SALI",[1]BIOPRODUCTS!$I$2:$I$32,"&gt;="&amp;AD$2,[1]BIOPRODUCTS!$I$2:$I$32,"&lt;"&amp;AE$2)</f>
        <v>0</v>
      </c>
      <c r="AE77">
        <f>-SUMIFS([1]BIOPRODUCTS!$E$2:$E$32,[1]BIOPRODUCTS!$A$2:$A$32,$B77,[1]BIOPRODUCTS!$F$2:$F$32,"SALI",[1]BIOPRODUCTS!$I$2:$I$32,"&gt;="&amp;AE$2,[1]BIOPRODUCTS!$I$2:$I$32,"&lt;"&amp;AF$2)</f>
        <v>0</v>
      </c>
      <c r="AF77">
        <f>-SUMIFS([1]BIOPRODUCTS!$E$2:$E$32,[1]BIOPRODUCTS!$A$2:$A$32,$B77,[1]BIOPRODUCTS!$F$2:$F$32,"SALI",[1]BIOPRODUCTS!$I$2:$I$32,"&gt;="&amp;AF$2,[1]BIOPRODUCTS!$I$2:$I$32,"&lt;"&amp;AG$2)</f>
        <v>0</v>
      </c>
      <c r="AG77">
        <f>-SUMIFS([1]BIOPRODUCTS!$E$2:$E$32,[1]BIOPRODUCTS!$A$2:$A$32,$B77,[1]BIOPRODUCTS!$F$2:$F$32,"SALI",[1]BIOPRODUCTS!$I$2:$I$32,"&gt;="&amp;AG$2,[1]BIOPRODUCTS!$I$2:$I$32,"&lt;"&amp;AH$2)</f>
        <v>0</v>
      </c>
      <c r="AH77">
        <f>-SUMIFS([1]BIOPRODUCTS!$E$2:$E$32,[1]BIOPRODUCTS!$A$2:$A$32,$B77,[1]BIOPRODUCTS!$F$2:$F$32,"SALI",[1]BIOPRODUCTS!$I$2:$I$32,"&gt;="&amp;AH$2,[1]BIOPRODUCTS!$I$2:$I$32,"&lt;"&amp;AI$2)</f>
        <v>0</v>
      </c>
      <c r="AI77">
        <f>-SUMIFS([1]BIOPRODUCTS!$E$2:$E$32,[1]BIOPRODUCTS!$A$2:$A$32,$B77,[1]BIOPRODUCTS!$F$2:$F$32,"SALI",[1]BIOPRODUCTS!$I$2:$I$32,"&gt;="&amp;AI$2,[1]BIOPRODUCTS!$I$2:$I$32,"&lt;"&amp;AJ$2)</f>
        <v>0</v>
      </c>
      <c r="AJ77">
        <f>-SUMIFS([1]BIOPRODUCTS!$E$2:$E$32,[1]BIOPRODUCTS!$A$2:$A$32,$B77,[1]BIOPRODUCTS!$F$2:$F$32,"SALI",[1]BIOPRODUCTS!$I$2:$I$32,"&gt;="&amp;AJ$2,[1]BIOPRODUCTS!$I$2:$I$32,"&lt;"&amp;AK$2)</f>
        <v>0</v>
      </c>
      <c r="AK77">
        <f>-SUMIFS([1]BIOPRODUCTS!$E$2:$E$32,[1]BIOPRODUCTS!$A$2:$A$32,$B77,[1]BIOPRODUCTS!$F$2:$F$32,"SALI",[1]BIOPRODUCTS!$I$2:$I$32,"&gt;="&amp;AK$2,[1]BIOPRODUCTS!$I$2:$I$32,"&lt;"&amp;AL$2)</f>
        <v>0</v>
      </c>
      <c r="AL77">
        <f>-SUMIFS([1]BIOPRODUCTS!$E$2:$E$32,[1]BIOPRODUCTS!$A$2:$A$32,$B77,[1]BIOPRODUCTS!$F$2:$F$32,"SALI",[1]BIOPRODUCTS!$I$2:$I$32,"&gt;="&amp;AL$2,[1]BIOPRODUCTS!$I$2:$I$32,"&lt;"&amp;AM$2)</f>
        <v>0</v>
      </c>
      <c r="AN77">
        <f t="shared" si="3"/>
        <v>0</v>
      </c>
      <c r="AO77">
        <f t="shared" si="4"/>
        <v>37</v>
      </c>
    </row>
    <row r="78" spans="2:41" ht="15.75" thickBot="1" x14ac:dyDescent="0.3">
      <c r="B78" s="2" t="s">
        <v>75</v>
      </c>
      <c r="C78">
        <f>-SUMIFS([1]BIOPRODUCTS!$E$2:$E$32,[1]BIOPRODUCTS!$A$2:$A$32,$B78,[1]BIOPRODUCTS!$F$2:$F$32,"SALI",[1]BIOPRODUCTS!$I$2:$I$32,"&gt;="&amp;C$2,[1]BIOPRODUCTS!$I$2:$I$32,"&lt;"&amp;D$2)</f>
        <v>0</v>
      </c>
      <c r="D78">
        <f>-SUMIFS([1]BIOPRODUCTS!$E$2:$E$32,[1]BIOPRODUCTS!$A$2:$A$32,$B78,[1]BIOPRODUCTS!$F$2:$F$32,"SALI",[1]BIOPRODUCTS!$I$2:$I$32,"&gt;="&amp;D$2,[1]BIOPRODUCTS!$I$2:$I$32,"&lt;"&amp;E$2)</f>
        <v>0</v>
      </c>
      <c r="E78">
        <f>-SUMIFS([1]BIOPRODUCTS!$E$2:$E$32,[1]BIOPRODUCTS!$A$2:$A$32,$B78,[1]BIOPRODUCTS!$F$2:$F$32,"SALI",[1]BIOPRODUCTS!$I$2:$I$32,"&gt;="&amp;E$2,[1]BIOPRODUCTS!$I$2:$I$32,"&lt;"&amp;F$2)</f>
        <v>0</v>
      </c>
      <c r="F78">
        <f>-SUMIFS([1]BIOPRODUCTS!$E$2:$E$32,[1]BIOPRODUCTS!$A$2:$A$32,$B78,[1]BIOPRODUCTS!$F$2:$F$32,"SALI",[1]BIOPRODUCTS!$I$2:$I$32,"&gt;="&amp;F$2,[1]BIOPRODUCTS!$I$2:$I$32,"&lt;"&amp;G$2)</f>
        <v>0</v>
      </c>
      <c r="G78">
        <f>-SUMIFS([1]BIOPRODUCTS!$E$2:$E$32,[1]BIOPRODUCTS!$A$2:$A$32,$B78,[1]BIOPRODUCTS!$F$2:$F$32,"SALI",[1]BIOPRODUCTS!$I$2:$I$32,"&gt;="&amp;G$2,[1]BIOPRODUCTS!$I$2:$I$32,"&lt;"&amp;H$2)</f>
        <v>0</v>
      </c>
      <c r="H78">
        <f>-SUMIFS([1]BIOPRODUCTS!$E$2:$E$32,[1]BIOPRODUCTS!$A$2:$A$32,$B78,[1]BIOPRODUCTS!$F$2:$F$32,"SALI",[1]BIOPRODUCTS!$I$2:$I$32,"&gt;="&amp;H$2,[1]BIOPRODUCTS!$I$2:$I$32,"&lt;"&amp;I$2)</f>
        <v>0</v>
      </c>
      <c r="I78">
        <f>-SUMIFS([1]BIOPRODUCTS!$E$2:$E$32,[1]BIOPRODUCTS!$A$2:$A$32,$B78,[1]BIOPRODUCTS!$F$2:$F$32,"SALI",[1]BIOPRODUCTS!$I$2:$I$32,"&gt;="&amp;I$2,[1]BIOPRODUCTS!$I$2:$I$32,"&lt;"&amp;J$2)</f>
        <v>0</v>
      </c>
      <c r="J78">
        <f>-SUMIFS([1]BIOPRODUCTS!$E$2:$E$32,[1]BIOPRODUCTS!$A$2:$A$32,$B78,[1]BIOPRODUCTS!$F$2:$F$32,"SALI",[1]BIOPRODUCTS!$I$2:$I$32,"&gt;="&amp;J$2,[1]BIOPRODUCTS!$I$2:$I$32,"&lt;"&amp;K$2)</f>
        <v>0</v>
      </c>
      <c r="K78">
        <f>-SUMIFS([1]BIOPRODUCTS!$E$2:$E$32,[1]BIOPRODUCTS!$A$2:$A$32,$B78,[1]BIOPRODUCTS!$F$2:$F$32,"SALI",[1]BIOPRODUCTS!$I$2:$I$32,"&gt;="&amp;K$2,[1]BIOPRODUCTS!$I$2:$I$32,"&lt;"&amp;L$2)</f>
        <v>0</v>
      </c>
      <c r="L78">
        <f>-SUMIFS([1]BIOPRODUCTS!$E$2:$E$32,[1]BIOPRODUCTS!$A$2:$A$32,$B78,[1]BIOPRODUCTS!$F$2:$F$32,"SALI",[1]BIOPRODUCTS!$I$2:$I$32,"&gt;="&amp;L$2,[1]BIOPRODUCTS!$I$2:$I$32,"&lt;"&amp;M$2)</f>
        <v>0</v>
      </c>
      <c r="M78">
        <f>-SUMIFS([1]BIOPRODUCTS!$E$2:$E$32,[1]BIOPRODUCTS!$A$2:$A$32,$B78,[1]BIOPRODUCTS!$F$2:$F$32,"SALI",[1]BIOPRODUCTS!$I$2:$I$32,"&gt;="&amp;M$2,[1]BIOPRODUCTS!$I$2:$I$32,"&lt;"&amp;N$2)</f>
        <v>0</v>
      </c>
      <c r="N78">
        <f>-SUMIFS([1]BIOPRODUCTS!$E$2:$E$32,[1]BIOPRODUCTS!$A$2:$A$32,$B78,[1]BIOPRODUCTS!$F$2:$F$32,"SALI",[1]BIOPRODUCTS!$I$2:$I$32,"&gt;="&amp;N$2,[1]BIOPRODUCTS!$I$2:$I$32,"&lt;"&amp;O$2)</f>
        <v>0</v>
      </c>
      <c r="O78">
        <f>-SUMIFS([1]BIOPRODUCTS!$E$2:$E$32,[1]BIOPRODUCTS!$A$2:$A$32,$B78,[1]BIOPRODUCTS!$F$2:$F$32,"SALI",[1]BIOPRODUCTS!$I$2:$I$32,"&gt;="&amp;O$2,[1]BIOPRODUCTS!$I$2:$I$32,"&lt;"&amp;P$2)</f>
        <v>0</v>
      </c>
      <c r="P78">
        <f>-SUMIFS([1]BIOPRODUCTS!$E$2:$E$32,[1]BIOPRODUCTS!$A$2:$A$32,$B78,[1]BIOPRODUCTS!$F$2:$F$32,"SALI",[1]BIOPRODUCTS!$I$2:$I$32,"&gt;="&amp;P$2,[1]BIOPRODUCTS!$I$2:$I$32,"&lt;"&amp;Q$2)</f>
        <v>0</v>
      </c>
      <c r="Q78">
        <f>-SUMIFS([1]BIOPRODUCTS!$E$2:$E$32,[1]BIOPRODUCTS!$A$2:$A$32,$B78,[1]BIOPRODUCTS!$F$2:$F$32,"SALI",[1]BIOPRODUCTS!$I$2:$I$32,"&gt;="&amp;Q$2,[1]BIOPRODUCTS!$I$2:$I$32,"&lt;"&amp;R$2)</f>
        <v>0</v>
      </c>
      <c r="R78">
        <f>-SUMIFS([1]BIOPRODUCTS!$E$2:$E$32,[1]BIOPRODUCTS!$A$2:$A$32,$B78,[1]BIOPRODUCTS!$F$2:$F$32,"SALI",[1]BIOPRODUCTS!$I$2:$I$32,"&gt;="&amp;R$2,[1]BIOPRODUCTS!$I$2:$I$32,"&lt;"&amp;S$2)</f>
        <v>0</v>
      </c>
      <c r="S78">
        <f>-SUMIFS([1]BIOPRODUCTS!$E$2:$E$32,[1]BIOPRODUCTS!$A$2:$A$32,$B78,[1]BIOPRODUCTS!$F$2:$F$32,"SALI",[1]BIOPRODUCTS!$I$2:$I$32,"&gt;="&amp;S$2,[1]BIOPRODUCTS!$I$2:$I$32,"&lt;"&amp;T$2)</f>
        <v>0</v>
      </c>
      <c r="T78">
        <f>-SUMIFS([1]BIOPRODUCTS!$E$2:$E$32,[1]BIOPRODUCTS!$A$2:$A$32,$B78,[1]BIOPRODUCTS!$F$2:$F$32,"SALI",[1]BIOPRODUCTS!$I$2:$I$32,"&gt;="&amp;T$2,[1]BIOPRODUCTS!$I$2:$I$32,"&lt;"&amp;U$2)</f>
        <v>0</v>
      </c>
      <c r="U78">
        <f>-SUMIFS([1]BIOPRODUCTS!$E$2:$E$32,[1]BIOPRODUCTS!$A$2:$A$32,$B78,[1]BIOPRODUCTS!$F$2:$F$32,"SALI",[1]BIOPRODUCTS!$I$2:$I$32,"&gt;="&amp;U$2,[1]BIOPRODUCTS!$I$2:$I$32,"&lt;"&amp;V$2)</f>
        <v>0</v>
      </c>
      <c r="V78">
        <f>-SUMIFS([1]BIOPRODUCTS!$E$2:$E$32,[1]BIOPRODUCTS!$A$2:$A$32,$B78,[1]BIOPRODUCTS!$F$2:$F$32,"SALI",[1]BIOPRODUCTS!$I$2:$I$32,"&gt;="&amp;V$2,[1]BIOPRODUCTS!$I$2:$I$32,"&lt;"&amp;W$2)</f>
        <v>0</v>
      </c>
      <c r="W78">
        <f>-SUMIFS([1]BIOPRODUCTS!$E$2:$E$32,[1]BIOPRODUCTS!$A$2:$A$32,$B78,[1]BIOPRODUCTS!$F$2:$F$32,"SALI",[1]BIOPRODUCTS!$I$2:$I$32,"&gt;="&amp;W$2,[1]BIOPRODUCTS!$I$2:$I$32,"&lt;"&amp;X$2)</f>
        <v>0</v>
      </c>
      <c r="X78">
        <f>-SUMIFS([1]BIOPRODUCTS!$E$2:$E$32,[1]BIOPRODUCTS!$A$2:$A$32,$B78,[1]BIOPRODUCTS!$F$2:$F$32,"SALI",[1]BIOPRODUCTS!$I$2:$I$32,"&gt;="&amp;X$2,[1]BIOPRODUCTS!$I$2:$I$32,"&lt;"&amp;Y$2)</f>
        <v>0</v>
      </c>
      <c r="Y78">
        <f>-SUMIFS([1]BIOPRODUCTS!$E$2:$E$32,[1]BIOPRODUCTS!$A$2:$A$32,$B78,[1]BIOPRODUCTS!$F$2:$F$32,"SALI",[1]BIOPRODUCTS!$I$2:$I$32,"&gt;="&amp;Y$2,[1]BIOPRODUCTS!$I$2:$I$32,"&lt;"&amp;Z$2)</f>
        <v>0</v>
      </c>
      <c r="Z78">
        <f>-SUMIFS([1]BIOPRODUCTS!$E$2:$E$32,[1]BIOPRODUCTS!$A$2:$A$32,$B78,[1]BIOPRODUCTS!$F$2:$F$32,"SALI",[1]BIOPRODUCTS!$I$2:$I$32,"&gt;="&amp;Z$2,[1]BIOPRODUCTS!$I$2:$I$32,"&lt;"&amp;AA$2)</f>
        <v>0</v>
      </c>
      <c r="AA78">
        <f>-SUMIFS([1]BIOPRODUCTS!$E$2:$E$32,[1]BIOPRODUCTS!$A$2:$A$32,$B78,[1]BIOPRODUCTS!$F$2:$F$32,"SALI",[1]BIOPRODUCTS!$I$2:$I$32,"&gt;="&amp;AA$2,[1]BIOPRODUCTS!$I$2:$I$32,"&lt;"&amp;AB$2)</f>
        <v>0</v>
      </c>
      <c r="AB78">
        <f>-SUMIFS([1]BIOPRODUCTS!$E$2:$E$32,[1]BIOPRODUCTS!$A$2:$A$32,$B78,[1]BIOPRODUCTS!$F$2:$F$32,"SALI",[1]BIOPRODUCTS!$I$2:$I$32,"&gt;="&amp;AB$2,[1]BIOPRODUCTS!$I$2:$I$32,"&lt;"&amp;AC$2)</f>
        <v>0</v>
      </c>
      <c r="AC78">
        <f>-SUMIFS([1]BIOPRODUCTS!$E$2:$E$32,[1]BIOPRODUCTS!$A$2:$A$32,$B78,[1]BIOPRODUCTS!$F$2:$F$32,"SALI",[1]BIOPRODUCTS!$I$2:$I$32,"&gt;="&amp;AC$2,[1]BIOPRODUCTS!$I$2:$I$32,"&lt;"&amp;AD$2)</f>
        <v>0</v>
      </c>
      <c r="AD78">
        <f>-SUMIFS([1]BIOPRODUCTS!$E$2:$E$32,[1]BIOPRODUCTS!$A$2:$A$32,$B78,[1]BIOPRODUCTS!$F$2:$F$32,"SALI",[1]BIOPRODUCTS!$I$2:$I$32,"&gt;="&amp;AD$2,[1]BIOPRODUCTS!$I$2:$I$32,"&lt;"&amp;AE$2)</f>
        <v>0</v>
      </c>
      <c r="AE78">
        <f>-SUMIFS([1]BIOPRODUCTS!$E$2:$E$32,[1]BIOPRODUCTS!$A$2:$A$32,$B78,[1]BIOPRODUCTS!$F$2:$F$32,"SALI",[1]BIOPRODUCTS!$I$2:$I$32,"&gt;="&amp;AE$2,[1]BIOPRODUCTS!$I$2:$I$32,"&lt;"&amp;AF$2)</f>
        <v>0</v>
      </c>
      <c r="AF78">
        <f>-SUMIFS([1]BIOPRODUCTS!$E$2:$E$32,[1]BIOPRODUCTS!$A$2:$A$32,$B78,[1]BIOPRODUCTS!$F$2:$F$32,"SALI",[1]BIOPRODUCTS!$I$2:$I$32,"&gt;="&amp;AF$2,[1]BIOPRODUCTS!$I$2:$I$32,"&lt;"&amp;AG$2)</f>
        <v>0</v>
      </c>
      <c r="AG78">
        <f>-SUMIFS([1]BIOPRODUCTS!$E$2:$E$32,[1]BIOPRODUCTS!$A$2:$A$32,$B78,[1]BIOPRODUCTS!$F$2:$F$32,"SALI",[1]BIOPRODUCTS!$I$2:$I$32,"&gt;="&amp;AG$2,[1]BIOPRODUCTS!$I$2:$I$32,"&lt;"&amp;AH$2)</f>
        <v>0</v>
      </c>
      <c r="AH78">
        <f>-SUMIFS([1]BIOPRODUCTS!$E$2:$E$32,[1]BIOPRODUCTS!$A$2:$A$32,$B78,[1]BIOPRODUCTS!$F$2:$F$32,"SALI",[1]BIOPRODUCTS!$I$2:$I$32,"&gt;="&amp;AH$2,[1]BIOPRODUCTS!$I$2:$I$32,"&lt;"&amp;AI$2)</f>
        <v>0</v>
      </c>
      <c r="AI78">
        <f>-SUMIFS([1]BIOPRODUCTS!$E$2:$E$32,[1]BIOPRODUCTS!$A$2:$A$32,$B78,[1]BIOPRODUCTS!$F$2:$F$32,"SALI",[1]BIOPRODUCTS!$I$2:$I$32,"&gt;="&amp;AI$2,[1]BIOPRODUCTS!$I$2:$I$32,"&lt;"&amp;AJ$2)</f>
        <v>0</v>
      </c>
      <c r="AJ78">
        <f>-SUMIFS([1]BIOPRODUCTS!$E$2:$E$32,[1]BIOPRODUCTS!$A$2:$A$32,$B78,[1]BIOPRODUCTS!$F$2:$F$32,"SALI",[1]BIOPRODUCTS!$I$2:$I$32,"&gt;="&amp;AJ$2,[1]BIOPRODUCTS!$I$2:$I$32,"&lt;"&amp;AK$2)</f>
        <v>0</v>
      </c>
      <c r="AK78">
        <f>-SUMIFS([1]BIOPRODUCTS!$E$2:$E$32,[1]BIOPRODUCTS!$A$2:$A$32,$B78,[1]BIOPRODUCTS!$F$2:$F$32,"SALI",[1]BIOPRODUCTS!$I$2:$I$32,"&gt;="&amp;AK$2,[1]BIOPRODUCTS!$I$2:$I$32,"&lt;"&amp;AL$2)</f>
        <v>0</v>
      </c>
      <c r="AL78">
        <f>-SUMIFS([1]BIOPRODUCTS!$E$2:$E$32,[1]BIOPRODUCTS!$A$2:$A$32,$B78,[1]BIOPRODUCTS!$F$2:$F$32,"SALI",[1]BIOPRODUCTS!$I$2:$I$32,"&gt;="&amp;AL$2,[1]BIOPRODUCTS!$I$2:$I$32,"&lt;"&amp;AM$2)</f>
        <v>0</v>
      </c>
      <c r="AN78">
        <f t="shared" si="3"/>
        <v>0</v>
      </c>
      <c r="AO78">
        <f t="shared" si="4"/>
        <v>37</v>
      </c>
    </row>
    <row r="79" spans="2:41" ht="15.75" thickBot="1" x14ac:dyDescent="0.3">
      <c r="B79" s="2" t="s">
        <v>76</v>
      </c>
      <c r="C79">
        <f>-SUMIFS([1]BIOPRODUCTS!$E$2:$E$32,[1]BIOPRODUCTS!$A$2:$A$32,$B79,[1]BIOPRODUCTS!$F$2:$F$32,"SALI",[1]BIOPRODUCTS!$I$2:$I$32,"&gt;="&amp;C$2,[1]BIOPRODUCTS!$I$2:$I$32,"&lt;"&amp;D$2)</f>
        <v>0</v>
      </c>
      <c r="D79">
        <f>-SUMIFS([1]BIOPRODUCTS!$E$2:$E$32,[1]BIOPRODUCTS!$A$2:$A$32,$B79,[1]BIOPRODUCTS!$F$2:$F$32,"SALI",[1]BIOPRODUCTS!$I$2:$I$32,"&gt;="&amp;D$2,[1]BIOPRODUCTS!$I$2:$I$32,"&lt;"&amp;E$2)</f>
        <v>0</v>
      </c>
      <c r="E79">
        <f>-SUMIFS([1]BIOPRODUCTS!$E$2:$E$32,[1]BIOPRODUCTS!$A$2:$A$32,$B79,[1]BIOPRODUCTS!$F$2:$F$32,"SALI",[1]BIOPRODUCTS!$I$2:$I$32,"&gt;="&amp;E$2,[1]BIOPRODUCTS!$I$2:$I$32,"&lt;"&amp;F$2)</f>
        <v>0</v>
      </c>
      <c r="F79">
        <f>-SUMIFS([1]BIOPRODUCTS!$E$2:$E$32,[1]BIOPRODUCTS!$A$2:$A$32,$B79,[1]BIOPRODUCTS!$F$2:$F$32,"SALI",[1]BIOPRODUCTS!$I$2:$I$32,"&gt;="&amp;F$2,[1]BIOPRODUCTS!$I$2:$I$32,"&lt;"&amp;G$2)</f>
        <v>0</v>
      </c>
      <c r="G79">
        <f>-SUMIFS([1]BIOPRODUCTS!$E$2:$E$32,[1]BIOPRODUCTS!$A$2:$A$32,$B79,[1]BIOPRODUCTS!$F$2:$F$32,"SALI",[1]BIOPRODUCTS!$I$2:$I$32,"&gt;="&amp;G$2,[1]BIOPRODUCTS!$I$2:$I$32,"&lt;"&amp;H$2)</f>
        <v>0</v>
      </c>
      <c r="H79">
        <f>-SUMIFS([1]BIOPRODUCTS!$E$2:$E$32,[1]BIOPRODUCTS!$A$2:$A$32,$B79,[1]BIOPRODUCTS!$F$2:$F$32,"SALI",[1]BIOPRODUCTS!$I$2:$I$32,"&gt;="&amp;H$2,[1]BIOPRODUCTS!$I$2:$I$32,"&lt;"&amp;I$2)</f>
        <v>0</v>
      </c>
      <c r="I79">
        <f>-SUMIFS([1]BIOPRODUCTS!$E$2:$E$32,[1]BIOPRODUCTS!$A$2:$A$32,$B79,[1]BIOPRODUCTS!$F$2:$F$32,"SALI",[1]BIOPRODUCTS!$I$2:$I$32,"&gt;="&amp;I$2,[1]BIOPRODUCTS!$I$2:$I$32,"&lt;"&amp;J$2)</f>
        <v>0</v>
      </c>
      <c r="J79">
        <f>-SUMIFS([1]BIOPRODUCTS!$E$2:$E$32,[1]BIOPRODUCTS!$A$2:$A$32,$B79,[1]BIOPRODUCTS!$F$2:$F$32,"SALI",[1]BIOPRODUCTS!$I$2:$I$32,"&gt;="&amp;J$2,[1]BIOPRODUCTS!$I$2:$I$32,"&lt;"&amp;K$2)</f>
        <v>0</v>
      </c>
      <c r="K79">
        <f>-SUMIFS([1]BIOPRODUCTS!$E$2:$E$32,[1]BIOPRODUCTS!$A$2:$A$32,$B79,[1]BIOPRODUCTS!$F$2:$F$32,"SALI",[1]BIOPRODUCTS!$I$2:$I$32,"&gt;="&amp;K$2,[1]BIOPRODUCTS!$I$2:$I$32,"&lt;"&amp;L$2)</f>
        <v>0</v>
      </c>
      <c r="L79">
        <f>-SUMIFS([1]BIOPRODUCTS!$E$2:$E$32,[1]BIOPRODUCTS!$A$2:$A$32,$B79,[1]BIOPRODUCTS!$F$2:$F$32,"SALI",[1]BIOPRODUCTS!$I$2:$I$32,"&gt;="&amp;L$2,[1]BIOPRODUCTS!$I$2:$I$32,"&lt;"&amp;M$2)</f>
        <v>0</v>
      </c>
      <c r="M79">
        <f>-SUMIFS([1]BIOPRODUCTS!$E$2:$E$32,[1]BIOPRODUCTS!$A$2:$A$32,$B79,[1]BIOPRODUCTS!$F$2:$F$32,"SALI",[1]BIOPRODUCTS!$I$2:$I$32,"&gt;="&amp;M$2,[1]BIOPRODUCTS!$I$2:$I$32,"&lt;"&amp;N$2)</f>
        <v>0</v>
      </c>
      <c r="N79">
        <f>-SUMIFS([1]BIOPRODUCTS!$E$2:$E$32,[1]BIOPRODUCTS!$A$2:$A$32,$B79,[1]BIOPRODUCTS!$F$2:$F$32,"SALI",[1]BIOPRODUCTS!$I$2:$I$32,"&gt;="&amp;N$2,[1]BIOPRODUCTS!$I$2:$I$32,"&lt;"&amp;O$2)</f>
        <v>0</v>
      </c>
      <c r="O79">
        <f>-SUMIFS([1]BIOPRODUCTS!$E$2:$E$32,[1]BIOPRODUCTS!$A$2:$A$32,$B79,[1]BIOPRODUCTS!$F$2:$F$32,"SALI",[1]BIOPRODUCTS!$I$2:$I$32,"&gt;="&amp;O$2,[1]BIOPRODUCTS!$I$2:$I$32,"&lt;"&amp;P$2)</f>
        <v>0</v>
      </c>
      <c r="P79">
        <f>-SUMIFS([1]BIOPRODUCTS!$E$2:$E$32,[1]BIOPRODUCTS!$A$2:$A$32,$B79,[1]BIOPRODUCTS!$F$2:$F$32,"SALI",[1]BIOPRODUCTS!$I$2:$I$32,"&gt;="&amp;P$2,[1]BIOPRODUCTS!$I$2:$I$32,"&lt;"&amp;Q$2)</f>
        <v>0</v>
      </c>
      <c r="Q79">
        <f>-SUMIFS([1]BIOPRODUCTS!$E$2:$E$32,[1]BIOPRODUCTS!$A$2:$A$32,$B79,[1]BIOPRODUCTS!$F$2:$F$32,"SALI",[1]BIOPRODUCTS!$I$2:$I$32,"&gt;="&amp;Q$2,[1]BIOPRODUCTS!$I$2:$I$32,"&lt;"&amp;R$2)</f>
        <v>0</v>
      </c>
      <c r="R79">
        <f>-SUMIFS([1]BIOPRODUCTS!$E$2:$E$32,[1]BIOPRODUCTS!$A$2:$A$32,$B79,[1]BIOPRODUCTS!$F$2:$F$32,"SALI",[1]BIOPRODUCTS!$I$2:$I$32,"&gt;="&amp;R$2,[1]BIOPRODUCTS!$I$2:$I$32,"&lt;"&amp;S$2)</f>
        <v>0</v>
      </c>
      <c r="S79">
        <f>-SUMIFS([1]BIOPRODUCTS!$E$2:$E$32,[1]BIOPRODUCTS!$A$2:$A$32,$B79,[1]BIOPRODUCTS!$F$2:$F$32,"SALI",[1]BIOPRODUCTS!$I$2:$I$32,"&gt;="&amp;S$2,[1]BIOPRODUCTS!$I$2:$I$32,"&lt;"&amp;T$2)</f>
        <v>0</v>
      </c>
      <c r="T79">
        <f>-SUMIFS([1]BIOPRODUCTS!$E$2:$E$32,[1]BIOPRODUCTS!$A$2:$A$32,$B79,[1]BIOPRODUCTS!$F$2:$F$32,"SALI",[1]BIOPRODUCTS!$I$2:$I$32,"&gt;="&amp;T$2,[1]BIOPRODUCTS!$I$2:$I$32,"&lt;"&amp;U$2)</f>
        <v>0</v>
      </c>
      <c r="U79">
        <f>-SUMIFS([1]BIOPRODUCTS!$E$2:$E$32,[1]BIOPRODUCTS!$A$2:$A$32,$B79,[1]BIOPRODUCTS!$F$2:$F$32,"SALI",[1]BIOPRODUCTS!$I$2:$I$32,"&gt;="&amp;U$2,[1]BIOPRODUCTS!$I$2:$I$32,"&lt;"&amp;V$2)</f>
        <v>0</v>
      </c>
      <c r="V79">
        <f>-SUMIFS([1]BIOPRODUCTS!$E$2:$E$32,[1]BIOPRODUCTS!$A$2:$A$32,$B79,[1]BIOPRODUCTS!$F$2:$F$32,"SALI",[1]BIOPRODUCTS!$I$2:$I$32,"&gt;="&amp;V$2,[1]BIOPRODUCTS!$I$2:$I$32,"&lt;"&amp;W$2)</f>
        <v>0</v>
      </c>
      <c r="W79">
        <f>-SUMIFS([1]BIOPRODUCTS!$E$2:$E$32,[1]BIOPRODUCTS!$A$2:$A$32,$B79,[1]BIOPRODUCTS!$F$2:$F$32,"SALI",[1]BIOPRODUCTS!$I$2:$I$32,"&gt;="&amp;W$2,[1]BIOPRODUCTS!$I$2:$I$32,"&lt;"&amp;X$2)</f>
        <v>0</v>
      </c>
      <c r="X79">
        <f>-SUMIFS([1]BIOPRODUCTS!$E$2:$E$32,[1]BIOPRODUCTS!$A$2:$A$32,$B79,[1]BIOPRODUCTS!$F$2:$F$32,"SALI",[1]BIOPRODUCTS!$I$2:$I$32,"&gt;="&amp;X$2,[1]BIOPRODUCTS!$I$2:$I$32,"&lt;"&amp;Y$2)</f>
        <v>0</v>
      </c>
      <c r="Y79">
        <f>-SUMIFS([1]BIOPRODUCTS!$E$2:$E$32,[1]BIOPRODUCTS!$A$2:$A$32,$B79,[1]BIOPRODUCTS!$F$2:$F$32,"SALI",[1]BIOPRODUCTS!$I$2:$I$32,"&gt;="&amp;Y$2,[1]BIOPRODUCTS!$I$2:$I$32,"&lt;"&amp;Z$2)</f>
        <v>0</v>
      </c>
      <c r="Z79">
        <f>-SUMIFS([1]BIOPRODUCTS!$E$2:$E$32,[1]BIOPRODUCTS!$A$2:$A$32,$B79,[1]BIOPRODUCTS!$F$2:$F$32,"SALI",[1]BIOPRODUCTS!$I$2:$I$32,"&gt;="&amp;Z$2,[1]BIOPRODUCTS!$I$2:$I$32,"&lt;"&amp;AA$2)</f>
        <v>0</v>
      </c>
      <c r="AA79">
        <f>-SUMIFS([1]BIOPRODUCTS!$E$2:$E$32,[1]BIOPRODUCTS!$A$2:$A$32,$B79,[1]BIOPRODUCTS!$F$2:$F$32,"SALI",[1]BIOPRODUCTS!$I$2:$I$32,"&gt;="&amp;AA$2,[1]BIOPRODUCTS!$I$2:$I$32,"&lt;"&amp;AB$2)</f>
        <v>0</v>
      </c>
      <c r="AB79">
        <f>-SUMIFS([1]BIOPRODUCTS!$E$2:$E$32,[1]BIOPRODUCTS!$A$2:$A$32,$B79,[1]BIOPRODUCTS!$F$2:$F$32,"SALI",[1]BIOPRODUCTS!$I$2:$I$32,"&gt;="&amp;AB$2,[1]BIOPRODUCTS!$I$2:$I$32,"&lt;"&amp;AC$2)</f>
        <v>0</v>
      </c>
      <c r="AC79">
        <f>-SUMIFS([1]BIOPRODUCTS!$E$2:$E$32,[1]BIOPRODUCTS!$A$2:$A$32,$B79,[1]BIOPRODUCTS!$F$2:$F$32,"SALI",[1]BIOPRODUCTS!$I$2:$I$32,"&gt;="&amp;AC$2,[1]BIOPRODUCTS!$I$2:$I$32,"&lt;"&amp;AD$2)</f>
        <v>0</v>
      </c>
      <c r="AD79">
        <f>-SUMIFS([1]BIOPRODUCTS!$E$2:$E$32,[1]BIOPRODUCTS!$A$2:$A$32,$B79,[1]BIOPRODUCTS!$F$2:$F$32,"SALI",[1]BIOPRODUCTS!$I$2:$I$32,"&gt;="&amp;AD$2,[1]BIOPRODUCTS!$I$2:$I$32,"&lt;"&amp;AE$2)</f>
        <v>0</v>
      </c>
      <c r="AE79">
        <f>-SUMIFS([1]BIOPRODUCTS!$E$2:$E$32,[1]BIOPRODUCTS!$A$2:$A$32,$B79,[1]BIOPRODUCTS!$F$2:$F$32,"SALI",[1]BIOPRODUCTS!$I$2:$I$32,"&gt;="&amp;AE$2,[1]BIOPRODUCTS!$I$2:$I$32,"&lt;"&amp;AF$2)</f>
        <v>0</v>
      </c>
      <c r="AF79">
        <f>-SUMIFS([1]BIOPRODUCTS!$E$2:$E$32,[1]BIOPRODUCTS!$A$2:$A$32,$B79,[1]BIOPRODUCTS!$F$2:$F$32,"SALI",[1]BIOPRODUCTS!$I$2:$I$32,"&gt;="&amp;AF$2,[1]BIOPRODUCTS!$I$2:$I$32,"&lt;"&amp;AG$2)</f>
        <v>0</v>
      </c>
      <c r="AG79">
        <f>-SUMIFS([1]BIOPRODUCTS!$E$2:$E$32,[1]BIOPRODUCTS!$A$2:$A$32,$B79,[1]BIOPRODUCTS!$F$2:$F$32,"SALI",[1]BIOPRODUCTS!$I$2:$I$32,"&gt;="&amp;AG$2,[1]BIOPRODUCTS!$I$2:$I$32,"&lt;"&amp;AH$2)</f>
        <v>0</v>
      </c>
      <c r="AH79">
        <f>-SUMIFS([1]BIOPRODUCTS!$E$2:$E$32,[1]BIOPRODUCTS!$A$2:$A$32,$B79,[1]BIOPRODUCTS!$F$2:$F$32,"SALI",[1]BIOPRODUCTS!$I$2:$I$32,"&gt;="&amp;AH$2,[1]BIOPRODUCTS!$I$2:$I$32,"&lt;"&amp;AI$2)</f>
        <v>0</v>
      </c>
      <c r="AI79">
        <f>-SUMIFS([1]BIOPRODUCTS!$E$2:$E$32,[1]BIOPRODUCTS!$A$2:$A$32,$B79,[1]BIOPRODUCTS!$F$2:$F$32,"SALI",[1]BIOPRODUCTS!$I$2:$I$32,"&gt;="&amp;AI$2,[1]BIOPRODUCTS!$I$2:$I$32,"&lt;"&amp;AJ$2)</f>
        <v>0</v>
      </c>
      <c r="AJ79">
        <f>-SUMIFS([1]BIOPRODUCTS!$E$2:$E$32,[1]BIOPRODUCTS!$A$2:$A$32,$B79,[1]BIOPRODUCTS!$F$2:$F$32,"SALI",[1]BIOPRODUCTS!$I$2:$I$32,"&gt;="&amp;AJ$2,[1]BIOPRODUCTS!$I$2:$I$32,"&lt;"&amp;AK$2)</f>
        <v>0</v>
      </c>
      <c r="AK79">
        <f>-SUMIFS([1]BIOPRODUCTS!$E$2:$E$32,[1]BIOPRODUCTS!$A$2:$A$32,$B79,[1]BIOPRODUCTS!$F$2:$F$32,"SALI",[1]BIOPRODUCTS!$I$2:$I$32,"&gt;="&amp;AK$2,[1]BIOPRODUCTS!$I$2:$I$32,"&lt;"&amp;AL$2)</f>
        <v>0</v>
      </c>
      <c r="AL79">
        <f>-SUMIFS([1]BIOPRODUCTS!$E$2:$E$32,[1]BIOPRODUCTS!$A$2:$A$32,$B79,[1]BIOPRODUCTS!$F$2:$F$32,"SALI",[1]BIOPRODUCTS!$I$2:$I$32,"&gt;="&amp;AL$2,[1]BIOPRODUCTS!$I$2:$I$32,"&lt;"&amp;AM$2)</f>
        <v>0</v>
      </c>
      <c r="AN79">
        <f t="shared" si="3"/>
        <v>0</v>
      </c>
      <c r="AO79">
        <f t="shared" si="4"/>
        <v>37</v>
      </c>
    </row>
    <row r="80" spans="2:41" ht="15.75" thickBot="1" x14ac:dyDescent="0.3">
      <c r="B80" s="5" t="s">
        <v>79</v>
      </c>
      <c r="C80">
        <f>-SUMIFS([1]BIOPRODUCTS!$E$2:$E$32,[1]BIOPRODUCTS!$A$2:$A$32,$B80,[1]BIOPRODUCTS!$F$2:$F$32,"SALI",[1]BIOPRODUCTS!$I$2:$I$32,"&gt;="&amp;C$2,[1]BIOPRODUCTS!$I$2:$I$32,"&lt;"&amp;D$2)</f>
        <v>0</v>
      </c>
      <c r="D80">
        <f>-SUMIFS([1]BIOPRODUCTS!$E$2:$E$32,[1]BIOPRODUCTS!$A$2:$A$32,$B80,[1]BIOPRODUCTS!$F$2:$F$32,"SALI",[1]BIOPRODUCTS!$I$2:$I$32,"&gt;="&amp;D$2,[1]BIOPRODUCTS!$I$2:$I$32,"&lt;"&amp;E$2)</f>
        <v>0</v>
      </c>
      <c r="E80">
        <f>-SUMIFS([1]BIOPRODUCTS!$E$2:$E$32,[1]BIOPRODUCTS!$A$2:$A$32,$B80,[1]BIOPRODUCTS!$F$2:$F$32,"SALI",[1]BIOPRODUCTS!$I$2:$I$32,"&gt;="&amp;E$2,[1]BIOPRODUCTS!$I$2:$I$32,"&lt;"&amp;F$2)</f>
        <v>0</v>
      </c>
      <c r="F80">
        <f>-SUMIFS([1]BIOPRODUCTS!$E$2:$E$32,[1]BIOPRODUCTS!$A$2:$A$32,$B80,[1]BIOPRODUCTS!$F$2:$F$32,"SALI",[1]BIOPRODUCTS!$I$2:$I$32,"&gt;="&amp;F$2,[1]BIOPRODUCTS!$I$2:$I$32,"&lt;"&amp;G$2)</f>
        <v>0</v>
      </c>
      <c r="G80">
        <f>-SUMIFS([1]BIOPRODUCTS!$E$2:$E$32,[1]BIOPRODUCTS!$A$2:$A$32,$B80,[1]BIOPRODUCTS!$F$2:$F$32,"SALI",[1]BIOPRODUCTS!$I$2:$I$32,"&gt;="&amp;G$2,[1]BIOPRODUCTS!$I$2:$I$32,"&lt;"&amp;H$2)</f>
        <v>0</v>
      </c>
      <c r="H80">
        <f>-SUMIFS([1]BIOPRODUCTS!$E$2:$E$32,[1]BIOPRODUCTS!$A$2:$A$32,$B80,[1]BIOPRODUCTS!$F$2:$F$32,"SALI",[1]BIOPRODUCTS!$I$2:$I$32,"&gt;="&amp;H$2,[1]BIOPRODUCTS!$I$2:$I$32,"&lt;"&amp;I$2)</f>
        <v>0</v>
      </c>
      <c r="I80">
        <f>-SUMIFS([1]BIOPRODUCTS!$E$2:$E$32,[1]BIOPRODUCTS!$A$2:$A$32,$B80,[1]BIOPRODUCTS!$F$2:$F$32,"SALI",[1]BIOPRODUCTS!$I$2:$I$32,"&gt;="&amp;I$2,[1]BIOPRODUCTS!$I$2:$I$32,"&lt;"&amp;J$2)</f>
        <v>0</v>
      </c>
      <c r="J80">
        <f>-SUMIFS([1]BIOPRODUCTS!$E$2:$E$32,[1]BIOPRODUCTS!$A$2:$A$32,$B80,[1]BIOPRODUCTS!$F$2:$F$32,"SALI",[1]BIOPRODUCTS!$I$2:$I$32,"&gt;="&amp;J$2,[1]BIOPRODUCTS!$I$2:$I$32,"&lt;"&amp;K$2)</f>
        <v>0</v>
      </c>
      <c r="K80">
        <f>-SUMIFS([1]BIOPRODUCTS!$E$2:$E$32,[1]BIOPRODUCTS!$A$2:$A$32,$B80,[1]BIOPRODUCTS!$F$2:$F$32,"SALI",[1]BIOPRODUCTS!$I$2:$I$32,"&gt;="&amp;K$2,[1]BIOPRODUCTS!$I$2:$I$32,"&lt;"&amp;L$2)</f>
        <v>0</v>
      </c>
      <c r="L80">
        <f>-SUMIFS([1]BIOPRODUCTS!$E$2:$E$32,[1]BIOPRODUCTS!$A$2:$A$32,$B80,[1]BIOPRODUCTS!$F$2:$F$32,"SALI",[1]BIOPRODUCTS!$I$2:$I$32,"&gt;="&amp;L$2,[1]BIOPRODUCTS!$I$2:$I$32,"&lt;"&amp;M$2)</f>
        <v>0</v>
      </c>
      <c r="M80">
        <f>-SUMIFS([1]BIOPRODUCTS!$E$2:$E$32,[1]BIOPRODUCTS!$A$2:$A$32,$B80,[1]BIOPRODUCTS!$F$2:$F$32,"SALI",[1]BIOPRODUCTS!$I$2:$I$32,"&gt;="&amp;M$2,[1]BIOPRODUCTS!$I$2:$I$32,"&lt;"&amp;N$2)</f>
        <v>0</v>
      </c>
      <c r="N80">
        <f>-SUMIFS([1]BIOPRODUCTS!$E$2:$E$32,[1]BIOPRODUCTS!$A$2:$A$32,$B80,[1]BIOPRODUCTS!$F$2:$F$32,"SALI",[1]BIOPRODUCTS!$I$2:$I$32,"&gt;="&amp;N$2,[1]BIOPRODUCTS!$I$2:$I$32,"&lt;"&amp;O$2)</f>
        <v>0</v>
      </c>
      <c r="O80">
        <f>-SUMIFS([1]BIOPRODUCTS!$E$2:$E$32,[1]BIOPRODUCTS!$A$2:$A$32,$B80,[1]BIOPRODUCTS!$F$2:$F$32,"SALI",[1]BIOPRODUCTS!$I$2:$I$32,"&gt;="&amp;O$2,[1]BIOPRODUCTS!$I$2:$I$32,"&lt;"&amp;P$2)</f>
        <v>0</v>
      </c>
      <c r="P80">
        <f>-SUMIFS([1]BIOPRODUCTS!$E$2:$E$32,[1]BIOPRODUCTS!$A$2:$A$32,$B80,[1]BIOPRODUCTS!$F$2:$F$32,"SALI",[1]BIOPRODUCTS!$I$2:$I$32,"&gt;="&amp;P$2,[1]BIOPRODUCTS!$I$2:$I$32,"&lt;"&amp;Q$2)</f>
        <v>0</v>
      </c>
      <c r="Q80">
        <f>-SUMIFS([1]BIOPRODUCTS!$E$2:$E$32,[1]BIOPRODUCTS!$A$2:$A$32,$B80,[1]BIOPRODUCTS!$F$2:$F$32,"SALI",[1]BIOPRODUCTS!$I$2:$I$32,"&gt;="&amp;Q$2,[1]BIOPRODUCTS!$I$2:$I$32,"&lt;"&amp;R$2)</f>
        <v>0</v>
      </c>
      <c r="R80">
        <f>-SUMIFS([1]BIOPRODUCTS!$E$2:$E$32,[1]BIOPRODUCTS!$A$2:$A$32,$B80,[1]BIOPRODUCTS!$F$2:$F$32,"SALI",[1]BIOPRODUCTS!$I$2:$I$32,"&gt;="&amp;R$2,[1]BIOPRODUCTS!$I$2:$I$32,"&lt;"&amp;S$2)</f>
        <v>0</v>
      </c>
      <c r="S80">
        <f>-SUMIFS([1]BIOPRODUCTS!$E$2:$E$32,[1]BIOPRODUCTS!$A$2:$A$32,$B80,[1]BIOPRODUCTS!$F$2:$F$32,"SALI",[1]BIOPRODUCTS!$I$2:$I$32,"&gt;="&amp;S$2,[1]BIOPRODUCTS!$I$2:$I$32,"&lt;"&amp;T$2)</f>
        <v>0</v>
      </c>
      <c r="T80">
        <f>-SUMIFS([1]BIOPRODUCTS!$E$2:$E$32,[1]BIOPRODUCTS!$A$2:$A$32,$B80,[1]BIOPRODUCTS!$F$2:$F$32,"SALI",[1]BIOPRODUCTS!$I$2:$I$32,"&gt;="&amp;T$2,[1]BIOPRODUCTS!$I$2:$I$32,"&lt;"&amp;U$2)</f>
        <v>0</v>
      </c>
      <c r="U80">
        <f>-SUMIFS([1]BIOPRODUCTS!$E$2:$E$32,[1]BIOPRODUCTS!$A$2:$A$32,$B80,[1]BIOPRODUCTS!$F$2:$F$32,"SALI",[1]BIOPRODUCTS!$I$2:$I$32,"&gt;="&amp;U$2,[1]BIOPRODUCTS!$I$2:$I$32,"&lt;"&amp;V$2)</f>
        <v>0</v>
      </c>
      <c r="V80">
        <f>-SUMIFS([1]BIOPRODUCTS!$E$2:$E$32,[1]BIOPRODUCTS!$A$2:$A$32,$B80,[1]BIOPRODUCTS!$F$2:$F$32,"SALI",[1]BIOPRODUCTS!$I$2:$I$32,"&gt;="&amp;V$2,[1]BIOPRODUCTS!$I$2:$I$32,"&lt;"&amp;W$2)</f>
        <v>0</v>
      </c>
      <c r="W80">
        <f>-SUMIFS([1]BIOPRODUCTS!$E$2:$E$32,[1]BIOPRODUCTS!$A$2:$A$32,$B80,[1]BIOPRODUCTS!$F$2:$F$32,"SALI",[1]BIOPRODUCTS!$I$2:$I$32,"&gt;="&amp;W$2,[1]BIOPRODUCTS!$I$2:$I$32,"&lt;"&amp;X$2)</f>
        <v>0</v>
      </c>
      <c r="X80">
        <f>-SUMIFS([1]BIOPRODUCTS!$E$2:$E$32,[1]BIOPRODUCTS!$A$2:$A$32,$B80,[1]BIOPRODUCTS!$F$2:$F$32,"SALI",[1]BIOPRODUCTS!$I$2:$I$32,"&gt;="&amp;X$2,[1]BIOPRODUCTS!$I$2:$I$32,"&lt;"&amp;Y$2)</f>
        <v>0</v>
      </c>
      <c r="Y80">
        <f>-SUMIFS([1]BIOPRODUCTS!$E$2:$E$32,[1]BIOPRODUCTS!$A$2:$A$32,$B80,[1]BIOPRODUCTS!$F$2:$F$32,"SALI",[1]BIOPRODUCTS!$I$2:$I$32,"&gt;="&amp;Y$2,[1]BIOPRODUCTS!$I$2:$I$32,"&lt;"&amp;Z$2)</f>
        <v>0</v>
      </c>
      <c r="Z80">
        <f>-SUMIFS([1]BIOPRODUCTS!$E$2:$E$32,[1]BIOPRODUCTS!$A$2:$A$32,$B80,[1]BIOPRODUCTS!$F$2:$F$32,"SALI",[1]BIOPRODUCTS!$I$2:$I$32,"&gt;="&amp;Z$2,[1]BIOPRODUCTS!$I$2:$I$32,"&lt;"&amp;AA$2)</f>
        <v>0</v>
      </c>
      <c r="AA80">
        <f>-SUMIFS([1]BIOPRODUCTS!$E$2:$E$32,[1]BIOPRODUCTS!$A$2:$A$32,$B80,[1]BIOPRODUCTS!$F$2:$F$32,"SALI",[1]BIOPRODUCTS!$I$2:$I$32,"&gt;="&amp;AA$2,[1]BIOPRODUCTS!$I$2:$I$32,"&lt;"&amp;AB$2)</f>
        <v>0</v>
      </c>
      <c r="AB80">
        <f>-SUMIFS([1]BIOPRODUCTS!$E$2:$E$32,[1]BIOPRODUCTS!$A$2:$A$32,$B80,[1]BIOPRODUCTS!$F$2:$F$32,"SALI",[1]BIOPRODUCTS!$I$2:$I$32,"&gt;="&amp;AB$2,[1]BIOPRODUCTS!$I$2:$I$32,"&lt;"&amp;AC$2)</f>
        <v>0</v>
      </c>
      <c r="AC80">
        <f>-SUMIFS([1]BIOPRODUCTS!$E$2:$E$32,[1]BIOPRODUCTS!$A$2:$A$32,$B80,[1]BIOPRODUCTS!$F$2:$F$32,"SALI",[1]BIOPRODUCTS!$I$2:$I$32,"&gt;="&amp;AC$2,[1]BIOPRODUCTS!$I$2:$I$32,"&lt;"&amp;AD$2)</f>
        <v>0</v>
      </c>
      <c r="AD80">
        <f>-SUMIFS([1]BIOPRODUCTS!$E$2:$E$32,[1]BIOPRODUCTS!$A$2:$A$32,$B80,[1]BIOPRODUCTS!$F$2:$F$32,"SALI",[1]BIOPRODUCTS!$I$2:$I$32,"&gt;="&amp;AD$2,[1]BIOPRODUCTS!$I$2:$I$32,"&lt;"&amp;AE$2)</f>
        <v>0</v>
      </c>
      <c r="AE80">
        <f>-SUMIFS([1]BIOPRODUCTS!$E$2:$E$32,[1]BIOPRODUCTS!$A$2:$A$32,$B80,[1]BIOPRODUCTS!$F$2:$F$32,"SALI",[1]BIOPRODUCTS!$I$2:$I$32,"&gt;="&amp;AE$2,[1]BIOPRODUCTS!$I$2:$I$32,"&lt;"&amp;AF$2)</f>
        <v>0</v>
      </c>
      <c r="AF80">
        <f>-SUMIFS([1]BIOPRODUCTS!$E$2:$E$32,[1]BIOPRODUCTS!$A$2:$A$32,$B80,[1]BIOPRODUCTS!$F$2:$F$32,"SALI",[1]BIOPRODUCTS!$I$2:$I$32,"&gt;="&amp;AF$2,[1]BIOPRODUCTS!$I$2:$I$32,"&lt;"&amp;AG$2)</f>
        <v>0</v>
      </c>
      <c r="AG80">
        <f>-SUMIFS([1]BIOPRODUCTS!$E$2:$E$32,[1]BIOPRODUCTS!$A$2:$A$32,$B80,[1]BIOPRODUCTS!$F$2:$F$32,"SALI",[1]BIOPRODUCTS!$I$2:$I$32,"&gt;="&amp;AG$2,[1]BIOPRODUCTS!$I$2:$I$32,"&lt;"&amp;AH$2)</f>
        <v>0</v>
      </c>
      <c r="AH80">
        <f>-SUMIFS([1]BIOPRODUCTS!$E$2:$E$32,[1]BIOPRODUCTS!$A$2:$A$32,$B80,[1]BIOPRODUCTS!$F$2:$F$32,"SALI",[1]BIOPRODUCTS!$I$2:$I$32,"&gt;="&amp;AH$2,[1]BIOPRODUCTS!$I$2:$I$32,"&lt;"&amp;AI$2)</f>
        <v>0</v>
      </c>
      <c r="AI80">
        <f>-SUMIFS([1]BIOPRODUCTS!$E$2:$E$32,[1]BIOPRODUCTS!$A$2:$A$32,$B80,[1]BIOPRODUCTS!$F$2:$F$32,"SALI",[1]BIOPRODUCTS!$I$2:$I$32,"&gt;="&amp;AI$2,[1]BIOPRODUCTS!$I$2:$I$32,"&lt;"&amp;AJ$2)</f>
        <v>0</v>
      </c>
      <c r="AJ80">
        <f>-SUMIFS([1]BIOPRODUCTS!$E$2:$E$32,[1]BIOPRODUCTS!$A$2:$A$32,$B80,[1]BIOPRODUCTS!$F$2:$F$32,"SALI",[1]BIOPRODUCTS!$I$2:$I$32,"&gt;="&amp;AJ$2,[1]BIOPRODUCTS!$I$2:$I$32,"&lt;"&amp;AK$2)</f>
        <v>0</v>
      </c>
      <c r="AK80">
        <f>-SUMIFS([1]BIOPRODUCTS!$E$2:$E$32,[1]BIOPRODUCTS!$A$2:$A$32,$B80,[1]BIOPRODUCTS!$F$2:$F$32,"SALI",[1]BIOPRODUCTS!$I$2:$I$32,"&gt;="&amp;AK$2,[1]BIOPRODUCTS!$I$2:$I$32,"&lt;"&amp;AL$2)</f>
        <v>0</v>
      </c>
      <c r="AL80">
        <f>-SUMIFS([1]BIOPRODUCTS!$E$2:$E$32,[1]BIOPRODUCTS!$A$2:$A$32,$B80,[1]BIOPRODUCTS!$F$2:$F$32,"SALI",[1]BIOPRODUCTS!$I$2:$I$32,"&gt;="&amp;AL$2,[1]BIOPRODUCTS!$I$2:$I$32,"&lt;"&amp;AM$2)</f>
        <v>0</v>
      </c>
      <c r="AN80">
        <f>SUM(C80:AJ80)</f>
        <v>0</v>
      </c>
      <c r="AO80">
        <f t="shared" si="4"/>
        <v>37</v>
      </c>
    </row>
    <row r="81" spans="2:41" ht="15.75" thickBot="1" x14ac:dyDescent="0.3">
      <c r="B81" s="5" t="s">
        <v>80</v>
      </c>
      <c r="C81">
        <f>-SUMIFS([1]BIOPRODUCTS!$E$2:$E$32,[1]BIOPRODUCTS!$A$2:$A$32,$B81,[1]BIOPRODUCTS!$F$2:$F$32,"SALI",[1]BIOPRODUCTS!$I$2:$I$32,"&gt;="&amp;C$2,[1]BIOPRODUCTS!$I$2:$I$32,"&lt;"&amp;D$2)</f>
        <v>0</v>
      </c>
      <c r="D81">
        <f>-SUMIFS([1]BIOPRODUCTS!$E$2:$E$32,[1]BIOPRODUCTS!$A$2:$A$32,$B81,[1]BIOPRODUCTS!$F$2:$F$32,"SALI",[1]BIOPRODUCTS!$I$2:$I$32,"&gt;="&amp;D$2,[1]BIOPRODUCTS!$I$2:$I$32,"&lt;"&amp;E$2)</f>
        <v>0</v>
      </c>
      <c r="E81">
        <f>-SUMIFS([1]BIOPRODUCTS!$E$2:$E$32,[1]BIOPRODUCTS!$A$2:$A$32,$B81,[1]BIOPRODUCTS!$F$2:$F$32,"SALI",[1]BIOPRODUCTS!$I$2:$I$32,"&gt;="&amp;E$2,[1]BIOPRODUCTS!$I$2:$I$32,"&lt;"&amp;F$2)</f>
        <v>0</v>
      </c>
      <c r="F81">
        <f>-SUMIFS([1]BIOPRODUCTS!$E$2:$E$32,[1]BIOPRODUCTS!$A$2:$A$32,$B81,[1]BIOPRODUCTS!$F$2:$F$32,"SALI",[1]BIOPRODUCTS!$I$2:$I$32,"&gt;="&amp;F$2,[1]BIOPRODUCTS!$I$2:$I$32,"&lt;"&amp;G$2)</f>
        <v>0</v>
      </c>
      <c r="G81">
        <f>-SUMIFS([1]BIOPRODUCTS!$E$2:$E$32,[1]BIOPRODUCTS!$A$2:$A$32,$B81,[1]BIOPRODUCTS!$F$2:$F$32,"SALI",[1]BIOPRODUCTS!$I$2:$I$32,"&gt;="&amp;G$2,[1]BIOPRODUCTS!$I$2:$I$32,"&lt;"&amp;H$2)</f>
        <v>0</v>
      </c>
      <c r="H81">
        <f>-SUMIFS([1]BIOPRODUCTS!$E$2:$E$32,[1]BIOPRODUCTS!$A$2:$A$32,$B81,[1]BIOPRODUCTS!$F$2:$F$32,"SALI",[1]BIOPRODUCTS!$I$2:$I$32,"&gt;="&amp;H$2,[1]BIOPRODUCTS!$I$2:$I$32,"&lt;"&amp;I$2)</f>
        <v>0</v>
      </c>
      <c r="I81">
        <f>-SUMIFS([1]BIOPRODUCTS!$E$2:$E$32,[1]BIOPRODUCTS!$A$2:$A$32,$B81,[1]BIOPRODUCTS!$F$2:$F$32,"SALI",[1]BIOPRODUCTS!$I$2:$I$32,"&gt;="&amp;I$2,[1]BIOPRODUCTS!$I$2:$I$32,"&lt;"&amp;J$2)</f>
        <v>0</v>
      </c>
      <c r="J81">
        <f>-SUMIFS([1]BIOPRODUCTS!$E$2:$E$32,[1]BIOPRODUCTS!$A$2:$A$32,$B81,[1]BIOPRODUCTS!$F$2:$F$32,"SALI",[1]BIOPRODUCTS!$I$2:$I$32,"&gt;="&amp;J$2,[1]BIOPRODUCTS!$I$2:$I$32,"&lt;"&amp;K$2)</f>
        <v>0</v>
      </c>
      <c r="K81">
        <f>-SUMIFS([1]BIOPRODUCTS!$E$2:$E$32,[1]BIOPRODUCTS!$A$2:$A$32,$B81,[1]BIOPRODUCTS!$F$2:$F$32,"SALI",[1]BIOPRODUCTS!$I$2:$I$32,"&gt;="&amp;K$2,[1]BIOPRODUCTS!$I$2:$I$32,"&lt;"&amp;L$2)</f>
        <v>0</v>
      </c>
      <c r="L81">
        <f>-SUMIFS([1]BIOPRODUCTS!$E$2:$E$32,[1]BIOPRODUCTS!$A$2:$A$32,$B81,[1]BIOPRODUCTS!$F$2:$F$32,"SALI",[1]BIOPRODUCTS!$I$2:$I$32,"&gt;="&amp;L$2,[1]BIOPRODUCTS!$I$2:$I$32,"&lt;"&amp;M$2)</f>
        <v>0</v>
      </c>
      <c r="M81">
        <f>-SUMIFS([1]BIOPRODUCTS!$E$2:$E$32,[1]BIOPRODUCTS!$A$2:$A$32,$B81,[1]BIOPRODUCTS!$F$2:$F$32,"SALI",[1]BIOPRODUCTS!$I$2:$I$32,"&gt;="&amp;M$2,[1]BIOPRODUCTS!$I$2:$I$32,"&lt;"&amp;N$2)</f>
        <v>0</v>
      </c>
      <c r="N81">
        <f>-SUMIFS([1]BIOPRODUCTS!$E$2:$E$32,[1]BIOPRODUCTS!$A$2:$A$32,$B81,[1]BIOPRODUCTS!$F$2:$F$32,"SALI",[1]BIOPRODUCTS!$I$2:$I$32,"&gt;="&amp;N$2,[1]BIOPRODUCTS!$I$2:$I$32,"&lt;"&amp;O$2)</f>
        <v>0</v>
      </c>
      <c r="O81">
        <f>-SUMIFS([1]BIOPRODUCTS!$E$2:$E$32,[1]BIOPRODUCTS!$A$2:$A$32,$B81,[1]BIOPRODUCTS!$F$2:$F$32,"SALI",[1]BIOPRODUCTS!$I$2:$I$32,"&gt;="&amp;O$2,[1]BIOPRODUCTS!$I$2:$I$32,"&lt;"&amp;P$2)</f>
        <v>0</v>
      </c>
      <c r="P81">
        <f>-SUMIFS([1]BIOPRODUCTS!$E$2:$E$32,[1]BIOPRODUCTS!$A$2:$A$32,$B81,[1]BIOPRODUCTS!$F$2:$F$32,"SALI",[1]BIOPRODUCTS!$I$2:$I$32,"&gt;="&amp;P$2,[1]BIOPRODUCTS!$I$2:$I$32,"&lt;"&amp;Q$2)</f>
        <v>0</v>
      </c>
      <c r="Q81">
        <f>-SUMIFS([1]BIOPRODUCTS!$E$2:$E$32,[1]BIOPRODUCTS!$A$2:$A$32,$B81,[1]BIOPRODUCTS!$F$2:$F$32,"SALI",[1]BIOPRODUCTS!$I$2:$I$32,"&gt;="&amp;Q$2,[1]BIOPRODUCTS!$I$2:$I$32,"&lt;"&amp;R$2)</f>
        <v>0</v>
      </c>
      <c r="R81">
        <f>-SUMIFS([1]BIOPRODUCTS!$E$2:$E$32,[1]BIOPRODUCTS!$A$2:$A$32,$B81,[1]BIOPRODUCTS!$F$2:$F$32,"SALI",[1]BIOPRODUCTS!$I$2:$I$32,"&gt;="&amp;R$2,[1]BIOPRODUCTS!$I$2:$I$32,"&lt;"&amp;S$2)</f>
        <v>0</v>
      </c>
      <c r="S81">
        <f>-SUMIFS([1]BIOPRODUCTS!$E$2:$E$32,[1]BIOPRODUCTS!$A$2:$A$32,$B81,[1]BIOPRODUCTS!$F$2:$F$32,"SALI",[1]BIOPRODUCTS!$I$2:$I$32,"&gt;="&amp;S$2,[1]BIOPRODUCTS!$I$2:$I$32,"&lt;"&amp;T$2)</f>
        <v>0</v>
      </c>
      <c r="T81">
        <f>-SUMIFS([1]BIOPRODUCTS!$E$2:$E$32,[1]BIOPRODUCTS!$A$2:$A$32,$B81,[1]BIOPRODUCTS!$F$2:$F$32,"SALI",[1]BIOPRODUCTS!$I$2:$I$32,"&gt;="&amp;T$2,[1]BIOPRODUCTS!$I$2:$I$32,"&lt;"&amp;U$2)</f>
        <v>0</v>
      </c>
      <c r="U81">
        <f>-SUMIFS([1]BIOPRODUCTS!$E$2:$E$32,[1]BIOPRODUCTS!$A$2:$A$32,$B81,[1]BIOPRODUCTS!$F$2:$F$32,"SALI",[1]BIOPRODUCTS!$I$2:$I$32,"&gt;="&amp;U$2,[1]BIOPRODUCTS!$I$2:$I$32,"&lt;"&amp;V$2)</f>
        <v>0</v>
      </c>
      <c r="V81">
        <f>-SUMIFS([1]BIOPRODUCTS!$E$2:$E$32,[1]BIOPRODUCTS!$A$2:$A$32,$B81,[1]BIOPRODUCTS!$F$2:$F$32,"SALI",[1]BIOPRODUCTS!$I$2:$I$32,"&gt;="&amp;V$2,[1]BIOPRODUCTS!$I$2:$I$32,"&lt;"&amp;W$2)</f>
        <v>0</v>
      </c>
      <c r="W81">
        <f>-SUMIFS([1]BIOPRODUCTS!$E$2:$E$32,[1]BIOPRODUCTS!$A$2:$A$32,$B81,[1]BIOPRODUCTS!$F$2:$F$32,"SALI",[1]BIOPRODUCTS!$I$2:$I$32,"&gt;="&amp;W$2,[1]BIOPRODUCTS!$I$2:$I$32,"&lt;"&amp;X$2)</f>
        <v>0</v>
      </c>
      <c r="X81">
        <f>-SUMIFS([1]BIOPRODUCTS!$E$2:$E$32,[1]BIOPRODUCTS!$A$2:$A$32,$B81,[1]BIOPRODUCTS!$F$2:$F$32,"SALI",[1]BIOPRODUCTS!$I$2:$I$32,"&gt;="&amp;X$2,[1]BIOPRODUCTS!$I$2:$I$32,"&lt;"&amp;Y$2)</f>
        <v>0</v>
      </c>
      <c r="Y81">
        <f>-SUMIFS([1]BIOPRODUCTS!$E$2:$E$32,[1]BIOPRODUCTS!$A$2:$A$32,$B81,[1]BIOPRODUCTS!$F$2:$F$32,"SALI",[1]BIOPRODUCTS!$I$2:$I$32,"&gt;="&amp;Y$2,[1]BIOPRODUCTS!$I$2:$I$32,"&lt;"&amp;Z$2)</f>
        <v>0</v>
      </c>
      <c r="Z81">
        <f>-SUMIFS([1]BIOPRODUCTS!$E$2:$E$32,[1]BIOPRODUCTS!$A$2:$A$32,$B81,[1]BIOPRODUCTS!$F$2:$F$32,"SALI",[1]BIOPRODUCTS!$I$2:$I$32,"&gt;="&amp;Z$2,[1]BIOPRODUCTS!$I$2:$I$32,"&lt;"&amp;AA$2)</f>
        <v>0</v>
      </c>
      <c r="AA81">
        <f>-SUMIFS([1]BIOPRODUCTS!$E$2:$E$32,[1]BIOPRODUCTS!$A$2:$A$32,$B81,[1]BIOPRODUCTS!$F$2:$F$32,"SALI",[1]BIOPRODUCTS!$I$2:$I$32,"&gt;="&amp;AA$2,[1]BIOPRODUCTS!$I$2:$I$32,"&lt;"&amp;AB$2)</f>
        <v>0</v>
      </c>
      <c r="AB81">
        <f>-SUMIFS([1]BIOPRODUCTS!$E$2:$E$32,[1]BIOPRODUCTS!$A$2:$A$32,$B81,[1]BIOPRODUCTS!$F$2:$F$32,"SALI",[1]BIOPRODUCTS!$I$2:$I$32,"&gt;="&amp;AB$2,[1]BIOPRODUCTS!$I$2:$I$32,"&lt;"&amp;AC$2)</f>
        <v>0</v>
      </c>
      <c r="AC81">
        <f>-SUMIFS([1]BIOPRODUCTS!$E$2:$E$32,[1]BIOPRODUCTS!$A$2:$A$32,$B81,[1]BIOPRODUCTS!$F$2:$F$32,"SALI",[1]BIOPRODUCTS!$I$2:$I$32,"&gt;="&amp;AC$2,[1]BIOPRODUCTS!$I$2:$I$32,"&lt;"&amp;AD$2)</f>
        <v>0</v>
      </c>
      <c r="AD81">
        <f>-SUMIFS([1]BIOPRODUCTS!$E$2:$E$32,[1]BIOPRODUCTS!$A$2:$A$32,$B81,[1]BIOPRODUCTS!$F$2:$F$32,"SALI",[1]BIOPRODUCTS!$I$2:$I$32,"&gt;="&amp;AD$2,[1]BIOPRODUCTS!$I$2:$I$32,"&lt;"&amp;AE$2)</f>
        <v>0</v>
      </c>
      <c r="AE81">
        <f>-SUMIFS([1]BIOPRODUCTS!$E$2:$E$32,[1]BIOPRODUCTS!$A$2:$A$32,$B81,[1]BIOPRODUCTS!$F$2:$F$32,"SALI",[1]BIOPRODUCTS!$I$2:$I$32,"&gt;="&amp;AE$2,[1]BIOPRODUCTS!$I$2:$I$32,"&lt;"&amp;AF$2)</f>
        <v>0</v>
      </c>
      <c r="AF81">
        <f>-SUMIFS([1]BIOPRODUCTS!$E$2:$E$32,[1]BIOPRODUCTS!$A$2:$A$32,$B81,[1]BIOPRODUCTS!$F$2:$F$32,"SALI",[1]BIOPRODUCTS!$I$2:$I$32,"&gt;="&amp;AF$2,[1]BIOPRODUCTS!$I$2:$I$32,"&lt;"&amp;AG$2)</f>
        <v>0</v>
      </c>
      <c r="AG81">
        <f>-SUMIFS([1]BIOPRODUCTS!$E$2:$E$32,[1]BIOPRODUCTS!$A$2:$A$32,$B81,[1]BIOPRODUCTS!$F$2:$F$32,"SALI",[1]BIOPRODUCTS!$I$2:$I$32,"&gt;="&amp;AG$2,[1]BIOPRODUCTS!$I$2:$I$32,"&lt;"&amp;AH$2)</f>
        <v>0</v>
      </c>
      <c r="AH81">
        <f>-SUMIFS([1]BIOPRODUCTS!$E$2:$E$32,[1]BIOPRODUCTS!$A$2:$A$32,$B81,[1]BIOPRODUCTS!$F$2:$F$32,"SALI",[1]BIOPRODUCTS!$I$2:$I$32,"&gt;="&amp;AH$2,[1]BIOPRODUCTS!$I$2:$I$32,"&lt;"&amp;AI$2)</f>
        <v>0</v>
      </c>
      <c r="AI81">
        <f>-SUMIFS([1]BIOPRODUCTS!$E$2:$E$32,[1]BIOPRODUCTS!$A$2:$A$32,$B81,[1]BIOPRODUCTS!$F$2:$F$32,"SALI",[1]BIOPRODUCTS!$I$2:$I$32,"&gt;="&amp;AI$2,[1]BIOPRODUCTS!$I$2:$I$32,"&lt;"&amp;AJ$2)</f>
        <v>0</v>
      </c>
      <c r="AJ81">
        <f>-SUMIFS([1]BIOPRODUCTS!$E$2:$E$32,[1]BIOPRODUCTS!$A$2:$A$32,$B81,[1]BIOPRODUCTS!$F$2:$F$32,"SALI",[1]BIOPRODUCTS!$I$2:$I$32,"&gt;="&amp;AJ$2,[1]BIOPRODUCTS!$I$2:$I$32,"&lt;"&amp;AK$2)</f>
        <v>0</v>
      </c>
      <c r="AK81">
        <f>-SUMIFS([1]BIOPRODUCTS!$E$2:$E$32,[1]BIOPRODUCTS!$A$2:$A$32,$B81,[1]BIOPRODUCTS!$F$2:$F$32,"SALI",[1]BIOPRODUCTS!$I$2:$I$32,"&gt;="&amp;AK$2,[1]BIOPRODUCTS!$I$2:$I$32,"&lt;"&amp;AL$2)</f>
        <v>0</v>
      </c>
      <c r="AL81">
        <f>-SUMIFS([1]BIOPRODUCTS!$E$2:$E$32,[1]BIOPRODUCTS!$A$2:$A$32,$B81,[1]BIOPRODUCTS!$F$2:$F$32,"SALI",[1]BIOPRODUCTS!$I$2:$I$32,"&gt;="&amp;AL$2,[1]BIOPRODUCTS!$I$2:$I$32,"&lt;"&amp;AM$2)</f>
        <v>0</v>
      </c>
      <c r="AN81">
        <f>SUM(C81:AJ81)</f>
        <v>0</v>
      </c>
      <c r="AO81">
        <f t="shared" si="4"/>
        <v>37</v>
      </c>
    </row>
    <row r="82" spans="2:41" x14ac:dyDescent="0.25">
      <c r="B82" s="5" t="s">
        <v>81</v>
      </c>
      <c r="C82">
        <f>-SUMIFS([1]BIOPRODUCTS!$E$2:$E$32,[1]BIOPRODUCTS!$A$2:$A$32,$B82,[1]BIOPRODUCTS!$F$2:$F$32,"SALI",[1]BIOPRODUCTS!$I$2:$I$32,"&gt;="&amp;C$2,[1]BIOPRODUCTS!$I$2:$I$32,"&lt;"&amp;D$2)</f>
        <v>0</v>
      </c>
      <c r="D82">
        <f>-SUMIFS([1]BIOPRODUCTS!$E$2:$E$32,[1]BIOPRODUCTS!$A$2:$A$32,$B82,[1]BIOPRODUCTS!$F$2:$F$32,"SALI",[1]BIOPRODUCTS!$I$2:$I$32,"&gt;="&amp;D$2,[1]BIOPRODUCTS!$I$2:$I$32,"&lt;"&amp;E$2)</f>
        <v>0</v>
      </c>
      <c r="E82">
        <f>-SUMIFS([1]BIOPRODUCTS!$E$2:$E$32,[1]BIOPRODUCTS!$A$2:$A$32,$B82,[1]BIOPRODUCTS!$F$2:$F$32,"SALI",[1]BIOPRODUCTS!$I$2:$I$32,"&gt;="&amp;E$2,[1]BIOPRODUCTS!$I$2:$I$32,"&lt;"&amp;F$2)</f>
        <v>0</v>
      </c>
      <c r="F82">
        <f>-SUMIFS([1]BIOPRODUCTS!$E$2:$E$32,[1]BIOPRODUCTS!$A$2:$A$32,$B82,[1]BIOPRODUCTS!$F$2:$F$32,"SALI",[1]BIOPRODUCTS!$I$2:$I$32,"&gt;="&amp;F$2,[1]BIOPRODUCTS!$I$2:$I$32,"&lt;"&amp;G$2)</f>
        <v>0</v>
      </c>
      <c r="G82">
        <f>-SUMIFS([1]BIOPRODUCTS!$E$2:$E$32,[1]BIOPRODUCTS!$A$2:$A$32,$B82,[1]BIOPRODUCTS!$F$2:$F$32,"SALI",[1]BIOPRODUCTS!$I$2:$I$32,"&gt;="&amp;G$2,[1]BIOPRODUCTS!$I$2:$I$32,"&lt;"&amp;H$2)</f>
        <v>0</v>
      </c>
      <c r="H82">
        <f>-SUMIFS([1]BIOPRODUCTS!$E$2:$E$32,[1]BIOPRODUCTS!$A$2:$A$32,$B82,[1]BIOPRODUCTS!$F$2:$F$32,"SALI",[1]BIOPRODUCTS!$I$2:$I$32,"&gt;="&amp;H$2,[1]BIOPRODUCTS!$I$2:$I$32,"&lt;"&amp;I$2)</f>
        <v>0</v>
      </c>
      <c r="I82">
        <f>-SUMIFS([1]BIOPRODUCTS!$E$2:$E$32,[1]BIOPRODUCTS!$A$2:$A$32,$B82,[1]BIOPRODUCTS!$F$2:$F$32,"SALI",[1]BIOPRODUCTS!$I$2:$I$32,"&gt;="&amp;I$2,[1]BIOPRODUCTS!$I$2:$I$32,"&lt;"&amp;J$2)</f>
        <v>0</v>
      </c>
      <c r="J82">
        <f>-SUMIFS([1]BIOPRODUCTS!$E$2:$E$32,[1]BIOPRODUCTS!$A$2:$A$32,$B82,[1]BIOPRODUCTS!$F$2:$F$32,"SALI",[1]BIOPRODUCTS!$I$2:$I$32,"&gt;="&amp;J$2,[1]BIOPRODUCTS!$I$2:$I$32,"&lt;"&amp;K$2)</f>
        <v>0</v>
      </c>
      <c r="K82">
        <f>-SUMIFS([1]BIOPRODUCTS!$E$2:$E$32,[1]BIOPRODUCTS!$A$2:$A$32,$B82,[1]BIOPRODUCTS!$F$2:$F$32,"SALI",[1]BIOPRODUCTS!$I$2:$I$32,"&gt;="&amp;K$2,[1]BIOPRODUCTS!$I$2:$I$32,"&lt;"&amp;L$2)</f>
        <v>0</v>
      </c>
      <c r="L82">
        <f>-SUMIFS([1]BIOPRODUCTS!$E$2:$E$32,[1]BIOPRODUCTS!$A$2:$A$32,$B82,[1]BIOPRODUCTS!$F$2:$F$32,"SALI",[1]BIOPRODUCTS!$I$2:$I$32,"&gt;="&amp;L$2,[1]BIOPRODUCTS!$I$2:$I$32,"&lt;"&amp;M$2)</f>
        <v>0</v>
      </c>
      <c r="M82">
        <f>-SUMIFS([1]BIOPRODUCTS!$E$2:$E$32,[1]BIOPRODUCTS!$A$2:$A$32,$B82,[1]BIOPRODUCTS!$F$2:$F$32,"SALI",[1]BIOPRODUCTS!$I$2:$I$32,"&gt;="&amp;M$2,[1]BIOPRODUCTS!$I$2:$I$32,"&lt;"&amp;N$2)</f>
        <v>0</v>
      </c>
      <c r="N82">
        <f>-SUMIFS([1]BIOPRODUCTS!$E$2:$E$32,[1]BIOPRODUCTS!$A$2:$A$32,$B82,[1]BIOPRODUCTS!$F$2:$F$32,"SALI",[1]BIOPRODUCTS!$I$2:$I$32,"&gt;="&amp;N$2,[1]BIOPRODUCTS!$I$2:$I$32,"&lt;"&amp;O$2)</f>
        <v>0</v>
      </c>
      <c r="O82">
        <f>-SUMIFS([1]BIOPRODUCTS!$E$2:$E$32,[1]BIOPRODUCTS!$A$2:$A$32,$B82,[1]BIOPRODUCTS!$F$2:$F$32,"SALI",[1]BIOPRODUCTS!$I$2:$I$32,"&gt;="&amp;O$2,[1]BIOPRODUCTS!$I$2:$I$32,"&lt;"&amp;P$2)</f>
        <v>0</v>
      </c>
      <c r="P82">
        <f>-SUMIFS([1]BIOPRODUCTS!$E$2:$E$32,[1]BIOPRODUCTS!$A$2:$A$32,$B82,[1]BIOPRODUCTS!$F$2:$F$32,"SALI",[1]BIOPRODUCTS!$I$2:$I$32,"&gt;="&amp;P$2,[1]BIOPRODUCTS!$I$2:$I$32,"&lt;"&amp;Q$2)</f>
        <v>0</v>
      </c>
      <c r="Q82">
        <f>-SUMIFS([1]BIOPRODUCTS!$E$2:$E$32,[1]BIOPRODUCTS!$A$2:$A$32,$B82,[1]BIOPRODUCTS!$F$2:$F$32,"SALI",[1]BIOPRODUCTS!$I$2:$I$32,"&gt;="&amp;Q$2,[1]BIOPRODUCTS!$I$2:$I$32,"&lt;"&amp;R$2)</f>
        <v>0</v>
      </c>
      <c r="R82">
        <f>-SUMIFS([1]BIOPRODUCTS!$E$2:$E$32,[1]BIOPRODUCTS!$A$2:$A$32,$B82,[1]BIOPRODUCTS!$F$2:$F$32,"SALI",[1]BIOPRODUCTS!$I$2:$I$32,"&gt;="&amp;R$2,[1]BIOPRODUCTS!$I$2:$I$32,"&lt;"&amp;S$2)</f>
        <v>0</v>
      </c>
      <c r="S82">
        <f>-SUMIFS([1]BIOPRODUCTS!$E$2:$E$32,[1]BIOPRODUCTS!$A$2:$A$32,$B82,[1]BIOPRODUCTS!$F$2:$F$32,"SALI",[1]BIOPRODUCTS!$I$2:$I$32,"&gt;="&amp;S$2,[1]BIOPRODUCTS!$I$2:$I$32,"&lt;"&amp;T$2)</f>
        <v>0</v>
      </c>
      <c r="T82">
        <f>-SUMIFS([1]BIOPRODUCTS!$E$2:$E$32,[1]BIOPRODUCTS!$A$2:$A$32,$B82,[1]BIOPRODUCTS!$F$2:$F$32,"SALI",[1]BIOPRODUCTS!$I$2:$I$32,"&gt;="&amp;T$2,[1]BIOPRODUCTS!$I$2:$I$32,"&lt;"&amp;U$2)</f>
        <v>0</v>
      </c>
      <c r="U82">
        <f>-SUMIFS([1]BIOPRODUCTS!$E$2:$E$32,[1]BIOPRODUCTS!$A$2:$A$32,$B82,[1]BIOPRODUCTS!$F$2:$F$32,"SALI",[1]BIOPRODUCTS!$I$2:$I$32,"&gt;="&amp;U$2,[1]BIOPRODUCTS!$I$2:$I$32,"&lt;"&amp;V$2)</f>
        <v>0</v>
      </c>
      <c r="V82">
        <f>-SUMIFS([1]BIOPRODUCTS!$E$2:$E$32,[1]BIOPRODUCTS!$A$2:$A$32,$B82,[1]BIOPRODUCTS!$F$2:$F$32,"SALI",[1]BIOPRODUCTS!$I$2:$I$32,"&gt;="&amp;V$2,[1]BIOPRODUCTS!$I$2:$I$32,"&lt;"&amp;W$2)</f>
        <v>0</v>
      </c>
      <c r="W82">
        <f>-SUMIFS([1]BIOPRODUCTS!$E$2:$E$32,[1]BIOPRODUCTS!$A$2:$A$32,$B82,[1]BIOPRODUCTS!$F$2:$F$32,"SALI",[1]BIOPRODUCTS!$I$2:$I$32,"&gt;="&amp;W$2,[1]BIOPRODUCTS!$I$2:$I$32,"&lt;"&amp;X$2)</f>
        <v>0</v>
      </c>
      <c r="X82">
        <f>-SUMIFS([1]BIOPRODUCTS!$E$2:$E$32,[1]BIOPRODUCTS!$A$2:$A$32,$B82,[1]BIOPRODUCTS!$F$2:$F$32,"SALI",[1]BIOPRODUCTS!$I$2:$I$32,"&gt;="&amp;X$2,[1]BIOPRODUCTS!$I$2:$I$32,"&lt;"&amp;Y$2)</f>
        <v>0</v>
      </c>
      <c r="Y82">
        <f>-SUMIFS([1]BIOPRODUCTS!$E$2:$E$32,[1]BIOPRODUCTS!$A$2:$A$32,$B82,[1]BIOPRODUCTS!$F$2:$F$32,"SALI",[1]BIOPRODUCTS!$I$2:$I$32,"&gt;="&amp;Y$2,[1]BIOPRODUCTS!$I$2:$I$32,"&lt;"&amp;Z$2)</f>
        <v>0</v>
      </c>
      <c r="Z82">
        <f>-SUMIFS([1]BIOPRODUCTS!$E$2:$E$32,[1]BIOPRODUCTS!$A$2:$A$32,$B82,[1]BIOPRODUCTS!$F$2:$F$32,"SALI",[1]BIOPRODUCTS!$I$2:$I$32,"&gt;="&amp;Z$2,[1]BIOPRODUCTS!$I$2:$I$32,"&lt;"&amp;AA$2)</f>
        <v>0</v>
      </c>
      <c r="AA82">
        <f>-SUMIFS([1]BIOPRODUCTS!$E$2:$E$32,[1]BIOPRODUCTS!$A$2:$A$32,$B82,[1]BIOPRODUCTS!$F$2:$F$32,"SALI",[1]BIOPRODUCTS!$I$2:$I$32,"&gt;="&amp;AA$2,[1]BIOPRODUCTS!$I$2:$I$32,"&lt;"&amp;AB$2)</f>
        <v>0</v>
      </c>
      <c r="AB82">
        <f>-SUMIFS([1]BIOPRODUCTS!$E$2:$E$32,[1]BIOPRODUCTS!$A$2:$A$32,$B82,[1]BIOPRODUCTS!$F$2:$F$32,"SALI",[1]BIOPRODUCTS!$I$2:$I$32,"&gt;="&amp;AB$2,[1]BIOPRODUCTS!$I$2:$I$32,"&lt;"&amp;AC$2)</f>
        <v>0</v>
      </c>
      <c r="AC82">
        <f>-SUMIFS([1]BIOPRODUCTS!$E$2:$E$32,[1]BIOPRODUCTS!$A$2:$A$32,$B82,[1]BIOPRODUCTS!$F$2:$F$32,"SALI",[1]BIOPRODUCTS!$I$2:$I$32,"&gt;="&amp;AC$2,[1]BIOPRODUCTS!$I$2:$I$32,"&lt;"&amp;AD$2)</f>
        <v>0</v>
      </c>
      <c r="AD82">
        <f>-SUMIFS([1]BIOPRODUCTS!$E$2:$E$32,[1]BIOPRODUCTS!$A$2:$A$32,$B82,[1]BIOPRODUCTS!$F$2:$F$32,"SALI",[1]BIOPRODUCTS!$I$2:$I$32,"&gt;="&amp;AD$2,[1]BIOPRODUCTS!$I$2:$I$32,"&lt;"&amp;AE$2)</f>
        <v>0</v>
      </c>
      <c r="AE82">
        <f>-SUMIFS([1]BIOPRODUCTS!$E$2:$E$32,[1]BIOPRODUCTS!$A$2:$A$32,$B82,[1]BIOPRODUCTS!$F$2:$F$32,"SALI",[1]BIOPRODUCTS!$I$2:$I$32,"&gt;="&amp;AE$2,[1]BIOPRODUCTS!$I$2:$I$32,"&lt;"&amp;AF$2)</f>
        <v>0</v>
      </c>
      <c r="AF82">
        <f>-SUMIFS([1]BIOPRODUCTS!$E$2:$E$32,[1]BIOPRODUCTS!$A$2:$A$32,$B82,[1]BIOPRODUCTS!$F$2:$F$32,"SALI",[1]BIOPRODUCTS!$I$2:$I$32,"&gt;="&amp;AF$2,[1]BIOPRODUCTS!$I$2:$I$32,"&lt;"&amp;AG$2)</f>
        <v>0</v>
      </c>
      <c r="AG82">
        <f>-SUMIFS([1]BIOPRODUCTS!$E$2:$E$32,[1]BIOPRODUCTS!$A$2:$A$32,$B82,[1]BIOPRODUCTS!$F$2:$F$32,"SALI",[1]BIOPRODUCTS!$I$2:$I$32,"&gt;="&amp;AG$2,[1]BIOPRODUCTS!$I$2:$I$32,"&lt;"&amp;AH$2)</f>
        <v>0</v>
      </c>
      <c r="AH82">
        <f>-SUMIFS([1]BIOPRODUCTS!$E$2:$E$32,[1]BIOPRODUCTS!$A$2:$A$32,$B82,[1]BIOPRODUCTS!$F$2:$F$32,"SALI",[1]BIOPRODUCTS!$I$2:$I$32,"&gt;="&amp;AH$2,[1]BIOPRODUCTS!$I$2:$I$32,"&lt;"&amp;AI$2)</f>
        <v>0</v>
      </c>
      <c r="AI82">
        <f>-SUMIFS([1]BIOPRODUCTS!$E$2:$E$32,[1]BIOPRODUCTS!$A$2:$A$32,$B82,[1]BIOPRODUCTS!$F$2:$F$32,"SALI",[1]BIOPRODUCTS!$I$2:$I$32,"&gt;="&amp;AI$2,[1]BIOPRODUCTS!$I$2:$I$32,"&lt;"&amp;AJ$2)</f>
        <v>0</v>
      </c>
      <c r="AJ82">
        <f>-SUMIFS([1]BIOPRODUCTS!$E$2:$E$32,[1]BIOPRODUCTS!$A$2:$A$32,$B82,[1]BIOPRODUCTS!$F$2:$F$32,"SALI",[1]BIOPRODUCTS!$I$2:$I$32,"&gt;="&amp;AJ$2,[1]BIOPRODUCTS!$I$2:$I$32,"&lt;"&amp;AK$2)</f>
        <v>0</v>
      </c>
      <c r="AK82">
        <f>-SUMIFS([1]BIOPRODUCTS!$E$2:$E$32,[1]BIOPRODUCTS!$A$2:$A$32,$B82,[1]BIOPRODUCTS!$F$2:$F$32,"SALI",[1]BIOPRODUCTS!$I$2:$I$32,"&gt;="&amp;AK$2,[1]BIOPRODUCTS!$I$2:$I$32,"&lt;"&amp;AL$2)</f>
        <v>0</v>
      </c>
      <c r="AL82">
        <f>-SUMIFS([1]BIOPRODUCTS!$E$2:$E$32,[1]BIOPRODUCTS!$A$2:$A$32,$B82,[1]BIOPRODUCTS!$F$2:$F$32,"SALI",[1]BIOPRODUCTS!$I$2:$I$32,"&gt;="&amp;AL$2,[1]BIOPRODUCTS!$I$2:$I$32,"&lt;"&amp;AM$2)</f>
        <v>0</v>
      </c>
      <c r="AN82">
        <f>SUM(C82:AJ82)</f>
        <v>0</v>
      </c>
      <c r="AO82">
        <f t="shared" si="4"/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AT81"/>
  <sheetViews>
    <sheetView tabSelected="1" zoomScale="85" zoomScaleNormal="85" workbookViewId="0">
      <selection activeCell="B15" sqref="B15"/>
    </sheetView>
  </sheetViews>
  <sheetFormatPr defaultColWidth="8.85546875" defaultRowHeight="15" x14ac:dyDescent="0.25"/>
  <cols>
    <col min="2" max="2" width="10.28515625" customWidth="1"/>
    <col min="3" max="3" width="7.140625" bestFit="1" customWidth="1"/>
    <col min="4" max="4" width="6.85546875" bestFit="1" customWidth="1"/>
    <col min="5" max="5" width="7.140625" bestFit="1" customWidth="1"/>
    <col min="6" max="6" width="7.42578125" bestFit="1" customWidth="1"/>
    <col min="7" max="7" width="6.85546875" bestFit="1" customWidth="1"/>
    <col min="8" max="8" width="7.5703125" bestFit="1" customWidth="1"/>
    <col min="9" max="9" width="6.85546875" bestFit="1" customWidth="1"/>
    <col min="10" max="10" width="6.42578125" bestFit="1" customWidth="1"/>
    <col min="11" max="12" width="7.140625" bestFit="1" customWidth="1"/>
    <col min="13" max="13" width="6.7109375" bestFit="1" customWidth="1"/>
    <col min="14" max="14" width="7.28515625" bestFit="1" customWidth="1"/>
    <col min="15" max="15" width="7.140625" bestFit="1" customWidth="1"/>
    <col min="16" max="16" width="6.85546875" bestFit="1" customWidth="1"/>
    <col min="17" max="17" width="7.140625" bestFit="1" customWidth="1"/>
    <col min="18" max="18" width="7.42578125" bestFit="1" customWidth="1"/>
    <col min="19" max="19" width="6.85546875" bestFit="1" customWidth="1"/>
    <col min="20" max="20" width="7.5703125" bestFit="1" customWidth="1"/>
    <col min="21" max="21" width="6.85546875" bestFit="1" customWidth="1"/>
    <col min="22" max="22" width="6.42578125" bestFit="1" customWidth="1"/>
    <col min="23" max="24" width="7.140625" bestFit="1" customWidth="1"/>
    <col min="25" max="25" width="6.7109375" bestFit="1" customWidth="1"/>
    <col min="26" max="26" width="7.28515625" bestFit="1" customWidth="1"/>
    <col min="27" max="27" width="7.140625" bestFit="1" customWidth="1"/>
    <col min="28" max="28" width="6.85546875" bestFit="1" customWidth="1"/>
    <col min="29" max="29" width="7.140625" bestFit="1" customWidth="1"/>
    <col min="30" max="30" width="7.42578125" bestFit="1" customWidth="1"/>
    <col min="31" max="31" width="6.85546875" bestFit="1" customWidth="1"/>
    <col min="32" max="32" width="7.5703125" bestFit="1" customWidth="1"/>
    <col min="33" max="33" width="6.85546875" bestFit="1" customWidth="1"/>
    <col min="34" max="34" width="6.42578125" bestFit="1" customWidth="1"/>
    <col min="35" max="36" width="7.140625" bestFit="1" customWidth="1"/>
    <col min="37" max="37" width="6.7109375" bestFit="1" customWidth="1"/>
    <col min="38" max="38" width="7.28515625" bestFit="1" customWidth="1"/>
    <col min="39" max="39" width="7.140625" hidden="1" customWidth="1"/>
    <col min="40" max="40" width="7.28515625" customWidth="1"/>
    <col min="42" max="42" width="14" customWidth="1"/>
    <col min="43" max="43" width="3.140625" customWidth="1"/>
    <col min="46" max="46" width="18.7109375" customWidth="1"/>
  </cols>
  <sheetData>
    <row r="2" spans="2:46" x14ac:dyDescent="0.25">
      <c r="C2" s="4">
        <v>43070</v>
      </c>
      <c r="D2" s="4">
        <v>43101</v>
      </c>
      <c r="E2" s="4">
        <v>43132</v>
      </c>
      <c r="F2" s="4">
        <v>43160</v>
      </c>
      <c r="G2" s="4">
        <v>43191</v>
      </c>
      <c r="H2" s="4">
        <v>43221</v>
      </c>
      <c r="I2" s="4">
        <v>43252</v>
      </c>
      <c r="J2" s="4">
        <v>43282</v>
      </c>
      <c r="K2" s="4">
        <v>43313</v>
      </c>
      <c r="L2" s="4">
        <v>43344</v>
      </c>
      <c r="M2" s="4">
        <v>43374</v>
      </c>
      <c r="N2" s="4">
        <v>43405</v>
      </c>
      <c r="O2" s="4">
        <v>43435</v>
      </c>
      <c r="P2" s="4">
        <v>43466</v>
      </c>
      <c r="Q2" s="4">
        <v>43497</v>
      </c>
      <c r="R2" s="4">
        <v>43525</v>
      </c>
      <c r="S2" s="4">
        <v>43556</v>
      </c>
      <c r="T2" s="4">
        <v>43586</v>
      </c>
      <c r="U2" s="4">
        <v>43617</v>
      </c>
      <c r="V2" s="4">
        <v>43647</v>
      </c>
      <c r="W2" s="4">
        <v>43678</v>
      </c>
      <c r="X2" s="4">
        <v>43709</v>
      </c>
      <c r="Y2" s="4">
        <v>43739</v>
      </c>
      <c r="Z2" s="4">
        <v>43770</v>
      </c>
      <c r="AA2" s="4">
        <v>43800</v>
      </c>
      <c r="AB2" s="4">
        <v>43831</v>
      </c>
      <c r="AC2" s="4">
        <v>43862</v>
      </c>
      <c r="AD2" s="4">
        <v>43891</v>
      </c>
      <c r="AE2" s="4">
        <v>43922</v>
      </c>
      <c r="AF2" s="4">
        <v>43952</v>
      </c>
      <c r="AG2" s="4">
        <v>43983</v>
      </c>
      <c r="AH2" s="4">
        <v>44013</v>
      </c>
      <c r="AI2" s="4">
        <v>44044</v>
      </c>
      <c r="AJ2" s="4">
        <v>44075</v>
      </c>
      <c r="AK2" s="4">
        <v>44105</v>
      </c>
      <c r="AL2" s="4">
        <v>44136</v>
      </c>
      <c r="AM2" s="4">
        <v>44166</v>
      </c>
      <c r="AN2" t="s">
        <v>77</v>
      </c>
      <c r="AO2" t="s">
        <v>78</v>
      </c>
      <c r="AP2" t="s">
        <v>99</v>
      </c>
      <c r="AR2" t="s">
        <v>109</v>
      </c>
      <c r="AS2" t="s">
        <v>110</v>
      </c>
      <c r="AT2" t="s">
        <v>111</v>
      </c>
    </row>
    <row r="3" spans="2:46" ht="15.75" thickBot="1" x14ac:dyDescent="0.3">
      <c r="B3" s="1" t="s">
        <v>8</v>
      </c>
      <c r="C3">
        <f>SUM(MAIN!C11,CATHEDRAL!C11,ENTOMOLOGY!C11,MOLE.GEN.!C11,COVID!C11,REPROD.!C11,'AGR. MICRO.'!C11,'ANIM. MICRO.'!C11,VEGETAL!C11,'ANALI. CHEM'!C11,BIOPRODUCTS!C11)</f>
        <v>0</v>
      </c>
      <c r="D3">
        <f>SUM(MAIN!D11,CATHEDRAL!D11,ENTOMOLOGY!D11,MOLE.GEN.!D11,COVID!D11,REPROD.!D11,'AGR. MICRO.'!D11,'ANIM. MICRO.'!D11,VEGETAL!D11,'ANALI. CHEM'!D11,BIOPRODUCTS!D11)</f>
        <v>10</v>
      </c>
      <c r="E3">
        <f>SUM(MAIN!E11,CATHEDRAL!E11,ENTOMOLOGY!E11,MOLE.GEN.!E11,COVID!E11,REPROD.!E11,'AGR. MICRO.'!E11,'ANIM. MICRO.'!E11,VEGETAL!E11,'ANALI. CHEM'!E11,BIOPRODUCTS!E11)</f>
        <v>16</v>
      </c>
      <c r="F3">
        <f>SUM(MAIN!F11,CATHEDRAL!F11,ENTOMOLOGY!F11,MOLE.GEN.!F11,COVID!F11,REPROD.!F11,'AGR. MICRO.'!F11,'ANIM. MICRO.'!F11,VEGETAL!F11,'ANALI. CHEM'!F11,BIOPRODUCTS!F11)</f>
        <v>13</v>
      </c>
      <c r="G3">
        <f>SUM(MAIN!G11,CATHEDRAL!G11,ENTOMOLOGY!G11,MOLE.GEN.!G11,COVID!G11,REPROD.!G11,'AGR. MICRO.'!G11,'ANIM. MICRO.'!G11,VEGETAL!G11,'ANALI. CHEM'!G11,BIOPRODUCTS!G11)</f>
        <v>22</v>
      </c>
      <c r="H3">
        <f>SUM(MAIN!H11,CATHEDRAL!H11,ENTOMOLOGY!H11,MOLE.GEN.!H11,COVID!H11,REPROD.!H11,'AGR. MICRO.'!H11,'ANIM. MICRO.'!H11,VEGETAL!H11,'ANALI. CHEM'!H11,BIOPRODUCTS!H11)</f>
        <v>49</v>
      </c>
      <c r="I3">
        <f>SUM(MAIN!I11,CATHEDRAL!I11,ENTOMOLOGY!I11,MOLE.GEN.!I11,COVID!I11,REPROD.!I11,'AGR. MICRO.'!I11,'ANIM. MICRO.'!I11,VEGETAL!I11,'ANALI. CHEM'!I11,BIOPRODUCTS!I11)</f>
        <v>28</v>
      </c>
      <c r="J3">
        <f>SUM(MAIN!J11,CATHEDRAL!J11,ENTOMOLOGY!J11,MOLE.GEN.!J11,COVID!J11,REPROD.!J11,'AGR. MICRO.'!J11,'ANIM. MICRO.'!J11,VEGETAL!J11,'ANALI. CHEM'!J11,BIOPRODUCTS!J11)</f>
        <v>15</v>
      </c>
      <c r="K3">
        <f>SUM(MAIN!K11,CATHEDRAL!K11,ENTOMOLOGY!K11,MOLE.GEN.!K11,COVID!K11,REPROD.!K11,'AGR. MICRO.'!K11,'ANIM. MICRO.'!K11,VEGETAL!K11,'ANALI. CHEM'!K11,BIOPRODUCTS!K11)</f>
        <v>7</v>
      </c>
      <c r="L3">
        <f>SUM(MAIN!L11,CATHEDRAL!L11,ENTOMOLOGY!L11,MOLE.GEN.!L11,COVID!L11,REPROD.!L11,'AGR. MICRO.'!L11,'ANIM. MICRO.'!L11,VEGETAL!L11,'ANALI. CHEM'!L11,BIOPRODUCTS!L11)</f>
        <v>13</v>
      </c>
      <c r="M3">
        <f>SUM(MAIN!M11,CATHEDRAL!M11,ENTOMOLOGY!M11,MOLE.GEN.!M11,COVID!M11,REPROD.!M11,'AGR. MICRO.'!M11,'ANIM. MICRO.'!M11,VEGETAL!M11,'ANALI. CHEM'!M11,BIOPRODUCTS!M11)</f>
        <v>16</v>
      </c>
      <c r="N3">
        <f>SUM(MAIN!N11,CATHEDRAL!N11,ENTOMOLOGY!N11,MOLE.GEN.!N11,COVID!N11,REPROD.!N11,'AGR. MICRO.'!N11,'ANIM. MICRO.'!N11,VEGETAL!N11,'ANALI. CHEM'!N11,BIOPRODUCTS!N11)</f>
        <v>29</v>
      </c>
      <c r="O3">
        <f>SUM(MAIN!O11,CATHEDRAL!O11,ENTOMOLOGY!O11,MOLE.GEN.!O11,COVID!O11,REPROD.!O11,'AGR. MICRO.'!O11,'ANIM. MICRO.'!O11,VEGETAL!O11,'ANALI. CHEM'!O11,BIOPRODUCTS!O11)</f>
        <v>22</v>
      </c>
      <c r="P3">
        <f>SUM(MAIN!P11,CATHEDRAL!P11,ENTOMOLOGY!P11,MOLE.GEN.!P11,COVID!P11,REPROD.!P11,'AGR. MICRO.'!P11,'ANIM. MICRO.'!P11,VEGETAL!P11,'ANALI. CHEM'!P11,BIOPRODUCTS!P11)</f>
        <v>6</v>
      </c>
      <c r="Q3">
        <f>SUM(MAIN!Q11,CATHEDRAL!Q11,ENTOMOLOGY!Q11,MOLE.GEN.!Q11,COVID!Q11,REPROD.!Q11,'AGR. MICRO.'!Q11,'ANIM. MICRO.'!Q11,VEGETAL!Q11,'ANALI. CHEM'!Q11,BIOPRODUCTS!Q11)</f>
        <v>2</v>
      </c>
      <c r="R3">
        <f>SUM(MAIN!R11,CATHEDRAL!R11,ENTOMOLOGY!R11,MOLE.GEN.!R11,COVID!R11,REPROD.!R11,'AGR. MICRO.'!R11,'ANIM. MICRO.'!R11,VEGETAL!R11,'ANALI. CHEM'!R11,BIOPRODUCTS!R11)</f>
        <v>38</v>
      </c>
      <c r="S3">
        <f>SUM(MAIN!S11,CATHEDRAL!S11,ENTOMOLOGY!S11,MOLE.GEN.!S11,COVID!S11,REPROD.!S11,'AGR. MICRO.'!S11,'ANIM. MICRO.'!S11,VEGETAL!S11,'ANALI. CHEM'!S11,BIOPRODUCTS!S11)</f>
        <v>45</v>
      </c>
      <c r="T3">
        <f>SUM(MAIN!T11,CATHEDRAL!T11,ENTOMOLOGY!T11,MOLE.GEN.!T11,COVID!T11,REPROD.!T11,'AGR. MICRO.'!T11,'ANIM. MICRO.'!T11,VEGETAL!T11,'ANALI. CHEM'!T11,BIOPRODUCTS!T11)</f>
        <v>18</v>
      </c>
      <c r="U3">
        <f>SUM(MAIN!U11,CATHEDRAL!U11,ENTOMOLOGY!U11,MOLE.GEN.!U11,COVID!U11,REPROD.!U11,'AGR. MICRO.'!U11,'ANIM. MICRO.'!U11,VEGETAL!U11,'ANALI. CHEM'!U11,BIOPRODUCTS!U11)</f>
        <v>1</v>
      </c>
      <c r="V3">
        <f>SUM(MAIN!V11,CATHEDRAL!V11,ENTOMOLOGY!V11,MOLE.GEN.!V11,COVID!V11,REPROD.!V11,'AGR. MICRO.'!V11,'ANIM. MICRO.'!V11,VEGETAL!V11,'ANALI. CHEM'!V11,BIOPRODUCTS!V11)</f>
        <v>37</v>
      </c>
      <c r="W3">
        <f>SUM(MAIN!W11,CATHEDRAL!W11,ENTOMOLOGY!W11,MOLE.GEN.!W11,COVID!W11,REPROD.!W11,'AGR. MICRO.'!W11,'ANIM. MICRO.'!W11,VEGETAL!W11,'ANALI. CHEM'!W11,BIOPRODUCTS!W11)</f>
        <v>45</v>
      </c>
      <c r="X3">
        <f>SUM(MAIN!X11,CATHEDRAL!X11,ENTOMOLOGY!X11,MOLE.GEN.!X11,COVID!X11,REPROD.!X11,'AGR. MICRO.'!X11,'ANIM. MICRO.'!X11,VEGETAL!X11,'ANALI. CHEM'!X11,BIOPRODUCTS!X11)</f>
        <v>12</v>
      </c>
      <c r="Y3">
        <f>SUM(MAIN!Y11,CATHEDRAL!Y11,ENTOMOLOGY!Y11,MOLE.GEN.!Y11,COVID!Y11,REPROD.!Y11,'AGR. MICRO.'!Y11,'ANIM. MICRO.'!Y11,VEGETAL!Y11,'ANALI. CHEM'!Y11,BIOPRODUCTS!Y11)</f>
        <v>22</v>
      </c>
      <c r="Z3">
        <f>SUM(MAIN!Z11,CATHEDRAL!Z11,ENTOMOLOGY!Z11,MOLE.GEN.!Z11,COVID!Z11,REPROD.!Z11,'AGR. MICRO.'!Z11,'ANIM. MICRO.'!Z11,VEGETAL!Z11,'ANALI. CHEM'!Z11,BIOPRODUCTS!Z11)</f>
        <v>16</v>
      </c>
      <c r="AA3">
        <f>SUM(MAIN!AA11,CATHEDRAL!AA11,ENTOMOLOGY!AA11,MOLE.GEN.!AA11,COVID!AA11,REPROD.!AA11,'AGR. MICRO.'!AA11,'ANIM. MICRO.'!AA11,VEGETAL!AA11,'ANALI. CHEM'!AA11,BIOPRODUCTS!AA11)</f>
        <v>18</v>
      </c>
      <c r="AB3">
        <f>SUM(MAIN!AB11,CATHEDRAL!AB11,ENTOMOLOGY!AB11,MOLE.GEN.!AB11,COVID!AB11,REPROD.!AB11,'AGR. MICRO.'!AB11,'ANIM. MICRO.'!AB11,VEGETAL!AB11,'ANALI. CHEM'!AB11,BIOPRODUCTS!AB11)</f>
        <v>27</v>
      </c>
      <c r="AC3">
        <f>SUM(MAIN!AC11,CATHEDRAL!AC11,ENTOMOLOGY!AC11,MOLE.GEN.!AC11,COVID!AC11,REPROD.!AC11,'AGR. MICRO.'!AC11,'ANIM. MICRO.'!AC11,VEGETAL!AC11,'ANALI. CHEM'!AC11,BIOPRODUCTS!AC11)</f>
        <v>14</v>
      </c>
      <c r="AD3">
        <f>SUM(MAIN!AD11,CATHEDRAL!AD11,ENTOMOLOGY!AD11,MOLE.GEN.!AD11,COVID!AD11,REPROD.!AD11,'AGR. MICRO.'!AD11,'ANIM. MICRO.'!AD11,VEGETAL!AD11,'ANALI. CHEM'!AD11,BIOPRODUCTS!AD11)</f>
        <v>4</v>
      </c>
      <c r="AE3">
        <f>SUM(MAIN!AE11,CATHEDRAL!AE11,ENTOMOLOGY!AE11,MOLE.GEN.!AE11,COVID!AE11,REPROD.!AE11,'AGR. MICRO.'!AE11,'ANIM. MICRO.'!AE11,VEGETAL!AE11,'ANALI. CHEM'!AE11,BIOPRODUCTS!AE11)</f>
        <v>5</v>
      </c>
      <c r="AF3">
        <f>SUM(MAIN!AF11,CATHEDRAL!AF11,ENTOMOLOGY!AF11,MOLE.GEN.!AF11,COVID!AF11,REPROD.!AF11,'AGR. MICRO.'!AF11,'ANIM. MICRO.'!AF11,VEGETAL!AF11,'ANALI. CHEM'!AF11,BIOPRODUCTS!AF11)</f>
        <v>6</v>
      </c>
      <c r="AG3">
        <f>SUM(MAIN!AG11,CATHEDRAL!AG11,ENTOMOLOGY!AG11,MOLE.GEN.!AG11,COVID!AG11,REPROD.!AG11,'AGR. MICRO.'!AG11,'ANIM. MICRO.'!AG11,VEGETAL!AG11,'ANALI. CHEM'!AG11,BIOPRODUCTS!AG11)</f>
        <v>1</v>
      </c>
      <c r="AH3">
        <f>SUM(MAIN!AH11,CATHEDRAL!AH11,ENTOMOLOGY!AH11,MOLE.GEN.!AH11,COVID!AH11,REPROD.!AH11,'AGR. MICRO.'!AH11,'ANIM. MICRO.'!AH11,VEGETAL!AH11,'ANALI. CHEM'!AH11,BIOPRODUCTS!AH11)</f>
        <v>28</v>
      </c>
      <c r="AI3">
        <f>SUM(MAIN!AI11,CATHEDRAL!AI11,ENTOMOLOGY!AI11,MOLE.GEN.!AI11,COVID!AI11,REPROD.!AI11,'AGR. MICRO.'!AI11,'ANIM. MICRO.'!AI11,VEGETAL!AI11,'ANALI. CHEM'!AI11,BIOPRODUCTS!AI11)</f>
        <v>0</v>
      </c>
      <c r="AJ3">
        <f>SUM(MAIN!AJ11,CATHEDRAL!AJ11,ENTOMOLOGY!AJ11,MOLE.GEN.!AJ11,COVID!AJ11,REPROD.!AJ11,'AGR. MICRO.'!AJ11,'ANIM. MICRO.'!AJ11,VEGETAL!AJ11,'ANALI. CHEM'!AJ11,BIOPRODUCTS!AJ11)</f>
        <v>0</v>
      </c>
      <c r="AK3">
        <f>SUM(MAIN!AK11,CATHEDRAL!AK11,ENTOMOLOGY!AK11,MOLE.GEN.!AK11,COVID!AK11,REPROD.!AK11,'AGR. MICRO.'!AK11,'ANIM. MICRO.'!AK11,VEGETAL!AK11,'ANALI. CHEM'!AK11,BIOPRODUCTS!AK11)</f>
        <v>41</v>
      </c>
      <c r="AL3">
        <f>SUM(MAIN!AL11,CATHEDRAL!AL11,ENTOMOLOGY!AL11,MOLE.GEN.!AL11,COVID!AL11,REPROD.!AL11,'AGR. MICRO.'!AL11,'ANIM. MICRO.'!AL11,VEGETAL!AL11,'ANALI. CHEM'!AL11,BIOPRODUCTS!AL11)</f>
        <v>60</v>
      </c>
      <c r="AM3">
        <f>SUM(MAIN!AM11,CATHEDRAL!AM11,ENTOMOLOGY!AM11,MOLE.GEN.!AM11,COVID!AM11,REPROD.!AM11,'AGR. MICRO.'!AM11,'ANIM. MICRO.'!AM11,VEGETAL!AM11,'ANALI. CHEM'!AM11,BIOPRODUCTS!AM11)</f>
        <v>0</v>
      </c>
      <c r="AN3">
        <f t="shared" ref="AN3:AN34" si="0">SUM(C3:AL3)</f>
        <v>686</v>
      </c>
      <c r="AO3">
        <f>COUNTIF(C3:AN3,0)</f>
        <v>4</v>
      </c>
      <c r="AP3">
        <f>COUNTIF(C3:AL3,"&gt;0")</f>
        <v>33</v>
      </c>
      <c r="AR3" s="36">
        <f t="array" ref="AR3">(LARGE(IF(C3:AN3&gt;0,COLUMN(C3:AN3)),1)-SMALL(IF(C3:AN3&gt;0,COLUMN(C3:AN3)),1)+1)/(COUNTIF(C3:AN3,"&gt;0"))</f>
        <v>1.088235294117647</v>
      </c>
      <c r="AS3">
        <f>(_xlfn.STDEV.S(C3:AL3)/AVERAGEIF(C3:AL3,"&gt;0"))^2</f>
        <v>0.57190268146289858</v>
      </c>
      <c r="AT3" t="str">
        <f>IF(AND(AR3&lt;1.32,AS3&gt;0.49),"ERRATIC",IF(AND(AR3&gt;1.32,AS3&gt;0.49),"LUMPY",IF(AND(AR3&lt;1.32,AS3&lt;0.49),"SMOOTH DEMAND",IF(AND(AR3&gt;1.32,AS3&lt;0.49),"INTERMITENT"))))</f>
        <v>ERRATIC</v>
      </c>
    </row>
    <row r="4" spans="2:46" ht="15.75" thickBot="1" x14ac:dyDescent="0.3">
      <c r="B4" s="2" t="s">
        <v>1</v>
      </c>
      <c r="C4">
        <f>SUM(MAIN!C4,CATHEDRAL!C4,ENTOMOLOGY!C4,MOLE.GEN.!C4,COVID!C4,REPROD.!C4,'AGR. MICRO.'!C4,'ANIM. MICRO.'!C4,VEGETAL!C4,'ANALI. CHEM'!C4,BIOPRODUCTS!C4)</f>
        <v>0</v>
      </c>
      <c r="D4">
        <f>SUM(MAIN!D4,CATHEDRAL!D4,ENTOMOLOGY!D4,MOLE.GEN.!D4,COVID!D4,REPROD.!D4,'AGR. MICRO.'!D4,'ANIM. MICRO.'!D4,VEGETAL!D4,'ANALI. CHEM'!D4,BIOPRODUCTS!D4)</f>
        <v>0</v>
      </c>
      <c r="E4">
        <f>SUM(MAIN!E4,CATHEDRAL!E4,ENTOMOLOGY!E4,MOLE.GEN.!E4,COVID!E4,REPROD.!E4,'AGR. MICRO.'!E4,'ANIM. MICRO.'!E4,VEGETAL!E4,'ANALI. CHEM'!E4,BIOPRODUCTS!E4)</f>
        <v>36</v>
      </c>
      <c r="F4">
        <f>SUM(MAIN!F4,CATHEDRAL!F4,ENTOMOLOGY!F4,MOLE.GEN.!F4,COVID!F4,REPROD.!F4,'AGR. MICRO.'!F4,'ANIM. MICRO.'!F4,VEGETAL!F4,'ANALI. CHEM'!F4,BIOPRODUCTS!F4)</f>
        <v>0</v>
      </c>
      <c r="G4">
        <f>SUM(MAIN!G4,CATHEDRAL!G4,ENTOMOLOGY!G4,MOLE.GEN.!G4,COVID!G4,REPROD.!G4,'AGR. MICRO.'!G4,'ANIM. MICRO.'!G4,VEGETAL!G4,'ANALI. CHEM'!G4,BIOPRODUCTS!G4)</f>
        <v>36</v>
      </c>
      <c r="H4">
        <f>SUM(MAIN!H4,CATHEDRAL!H4,ENTOMOLOGY!H4,MOLE.GEN.!H4,COVID!H4,REPROD.!H4,'AGR. MICRO.'!H4,'ANIM. MICRO.'!H4,VEGETAL!H4,'ANALI. CHEM'!H4,BIOPRODUCTS!H4)</f>
        <v>31</v>
      </c>
      <c r="I4">
        <f>SUM(MAIN!I4,CATHEDRAL!I4,ENTOMOLOGY!I4,MOLE.GEN.!I4,COVID!I4,REPROD.!I4,'AGR. MICRO.'!I4,'ANIM. MICRO.'!I4,VEGETAL!I4,'ANALI. CHEM'!I4,BIOPRODUCTS!I4)</f>
        <v>3</v>
      </c>
      <c r="J4">
        <f>SUM(MAIN!J4,CATHEDRAL!J4,ENTOMOLOGY!J4,MOLE.GEN.!J4,COVID!J4,REPROD.!J4,'AGR. MICRO.'!J4,'ANIM. MICRO.'!J4,VEGETAL!J4,'ANALI. CHEM'!J4,BIOPRODUCTS!J4)</f>
        <v>0</v>
      </c>
      <c r="K4">
        <f>SUM(MAIN!K4,CATHEDRAL!K4,ENTOMOLOGY!K4,MOLE.GEN.!K4,COVID!K4,REPROD.!K4,'AGR. MICRO.'!K4,'ANIM. MICRO.'!K4,VEGETAL!K4,'ANALI. CHEM'!K4,BIOPRODUCTS!K4)</f>
        <v>2</v>
      </c>
      <c r="L4">
        <f>SUM(MAIN!L4,CATHEDRAL!L4,ENTOMOLOGY!L4,MOLE.GEN.!L4,COVID!L4,REPROD.!L4,'AGR. MICRO.'!L4,'ANIM. MICRO.'!L4,VEGETAL!L4,'ANALI. CHEM'!L4,BIOPRODUCTS!L4)</f>
        <v>0</v>
      </c>
      <c r="M4">
        <f>SUM(MAIN!M4,CATHEDRAL!M4,ENTOMOLOGY!M4,MOLE.GEN.!M4,COVID!M4,REPROD.!M4,'AGR. MICRO.'!M4,'ANIM. MICRO.'!M4,VEGETAL!M4,'ANALI. CHEM'!M4,BIOPRODUCTS!M4)</f>
        <v>0</v>
      </c>
      <c r="N4">
        <f>SUM(MAIN!N4,CATHEDRAL!N4,ENTOMOLOGY!N4,MOLE.GEN.!N4,COVID!N4,REPROD.!N4,'AGR. MICRO.'!N4,'ANIM. MICRO.'!N4,VEGETAL!N4,'ANALI. CHEM'!N4,BIOPRODUCTS!N4)</f>
        <v>151</v>
      </c>
      <c r="O4">
        <f>SUM(MAIN!O4,CATHEDRAL!O4,ENTOMOLOGY!O4,MOLE.GEN.!O4,COVID!O4,REPROD.!O4,'AGR. MICRO.'!O4,'ANIM. MICRO.'!O4,VEGETAL!O4,'ANALI. CHEM'!O4,BIOPRODUCTS!O4)</f>
        <v>31</v>
      </c>
      <c r="P4">
        <f>SUM(MAIN!P4,CATHEDRAL!P4,ENTOMOLOGY!P4,MOLE.GEN.!P4,COVID!P4,REPROD.!P4,'AGR. MICRO.'!P4,'ANIM. MICRO.'!P4,VEGETAL!P4,'ANALI. CHEM'!P4,BIOPRODUCTS!P4)</f>
        <v>0</v>
      </c>
      <c r="Q4">
        <f>SUM(MAIN!Q4,CATHEDRAL!Q4,ENTOMOLOGY!Q4,MOLE.GEN.!Q4,COVID!Q4,REPROD.!Q4,'AGR. MICRO.'!Q4,'ANIM. MICRO.'!Q4,VEGETAL!Q4,'ANALI. CHEM'!Q4,BIOPRODUCTS!Q4)</f>
        <v>8</v>
      </c>
      <c r="R4">
        <f>SUM(MAIN!R4,CATHEDRAL!R4,ENTOMOLOGY!R4,MOLE.GEN.!R4,COVID!R4,REPROD.!R4,'AGR. MICRO.'!R4,'ANIM. MICRO.'!R4,VEGETAL!R4,'ANALI. CHEM'!R4,BIOPRODUCTS!R4)</f>
        <v>187</v>
      </c>
      <c r="S4">
        <f>SUM(MAIN!S4,CATHEDRAL!S4,ENTOMOLOGY!S4,MOLE.GEN.!S4,COVID!S4,REPROD.!S4,'AGR. MICRO.'!S4,'ANIM. MICRO.'!S4,VEGETAL!S4,'ANALI. CHEM'!S4,BIOPRODUCTS!S4)</f>
        <v>115</v>
      </c>
      <c r="T4">
        <f>SUM(MAIN!T4,CATHEDRAL!T4,ENTOMOLOGY!T4,MOLE.GEN.!T4,COVID!T4,REPROD.!T4,'AGR. MICRO.'!T4,'ANIM. MICRO.'!T4,VEGETAL!T4,'ANALI. CHEM'!T4,BIOPRODUCTS!T4)</f>
        <v>70</v>
      </c>
      <c r="U4">
        <f>SUM(MAIN!U4,CATHEDRAL!U4,ENTOMOLOGY!U4,MOLE.GEN.!U4,COVID!U4,REPROD.!U4,'AGR. MICRO.'!U4,'ANIM. MICRO.'!U4,VEGETAL!U4,'ANALI. CHEM'!U4,BIOPRODUCTS!U4)</f>
        <v>9</v>
      </c>
      <c r="V4">
        <f>SUM(MAIN!V4,CATHEDRAL!V4,ENTOMOLOGY!V4,MOLE.GEN.!V4,COVID!V4,REPROD.!V4,'AGR. MICRO.'!V4,'ANIM. MICRO.'!V4,VEGETAL!V4,'ANALI. CHEM'!V4,BIOPRODUCTS!V4)</f>
        <v>29</v>
      </c>
      <c r="W4">
        <f>SUM(MAIN!W4,CATHEDRAL!W4,ENTOMOLOGY!W4,MOLE.GEN.!W4,COVID!W4,REPROD.!W4,'AGR. MICRO.'!W4,'ANIM. MICRO.'!W4,VEGETAL!W4,'ANALI. CHEM'!W4,BIOPRODUCTS!W4)</f>
        <v>13</v>
      </c>
      <c r="X4">
        <f>SUM(MAIN!X4,CATHEDRAL!X4,ENTOMOLOGY!X4,MOLE.GEN.!X4,COVID!X4,REPROD.!X4,'AGR. MICRO.'!X4,'ANIM. MICRO.'!X4,VEGETAL!X4,'ANALI. CHEM'!X4,BIOPRODUCTS!X4)</f>
        <v>16</v>
      </c>
      <c r="Y4">
        <f>SUM(MAIN!Y4,CATHEDRAL!Y4,ENTOMOLOGY!Y4,MOLE.GEN.!Y4,COVID!Y4,REPROD.!Y4,'AGR. MICRO.'!Y4,'ANIM. MICRO.'!Y4,VEGETAL!Y4,'ANALI. CHEM'!Y4,BIOPRODUCTS!Y4)</f>
        <v>30</v>
      </c>
      <c r="Z4">
        <f>SUM(MAIN!Z4,CATHEDRAL!Z4,ENTOMOLOGY!Z4,MOLE.GEN.!Z4,COVID!Z4,REPROD.!Z4,'AGR. MICRO.'!Z4,'ANIM. MICRO.'!Z4,VEGETAL!Z4,'ANALI. CHEM'!Z4,BIOPRODUCTS!Z4)</f>
        <v>8</v>
      </c>
      <c r="AA4">
        <f>SUM(MAIN!AA4,CATHEDRAL!AA4,ENTOMOLOGY!AA4,MOLE.GEN.!AA4,COVID!AA4,REPROD.!AA4,'AGR. MICRO.'!AA4,'ANIM. MICRO.'!AA4,VEGETAL!AA4,'ANALI. CHEM'!AA4,BIOPRODUCTS!AA4)</f>
        <v>8</v>
      </c>
      <c r="AB4">
        <f>SUM(MAIN!AB4,CATHEDRAL!AB4,ENTOMOLOGY!AB4,MOLE.GEN.!AB4,COVID!AB4,REPROD.!AB4,'AGR. MICRO.'!AB4,'ANIM. MICRO.'!AB4,VEGETAL!AB4,'ANALI. CHEM'!AB4,BIOPRODUCTS!AB4)</f>
        <v>24</v>
      </c>
      <c r="AC4">
        <f>SUM(MAIN!AC4,CATHEDRAL!AC4,ENTOMOLOGY!AC4,MOLE.GEN.!AC4,COVID!AC4,REPROD.!AC4,'AGR. MICRO.'!AC4,'ANIM. MICRO.'!AC4,VEGETAL!AC4,'ANALI. CHEM'!AC4,BIOPRODUCTS!AC4)</f>
        <v>100</v>
      </c>
      <c r="AD4">
        <f>SUM(MAIN!AD4,CATHEDRAL!AD4,ENTOMOLOGY!AD4,MOLE.GEN.!AD4,COVID!AD4,REPROD.!AD4,'AGR. MICRO.'!AD4,'ANIM. MICRO.'!AD4,VEGETAL!AD4,'ANALI. CHEM'!AD4,BIOPRODUCTS!AD4)</f>
        <v>39</v>
      </c>
      <c r="AE4">
        <f>SUM(MAIN!AE4,CATHEDRAL!AE4,ENTOMOLOGY!AE4,MOLE.GEN.!AE4,COVID!AE4,REPROD.!AE4,'AGR. MICRO.'!AE4,'ANIM. MICRO.'!AE4,VEGETAL!AE4,'ANALI. CHEM'!AE4,BIOPRODUCTS!AE4)</f>
        <v>11</v>
      </c>
      <c r="AF4">
        <f>SUM(MAIN!AF4,CATHEDRAL!AF4,ENTOMOLOGY!AF4,MOLE.GEN.!AF4,COVID!AF4,REPROD.!AF4,'AGR. MICRO.'!AF4,'ANIM. MICRO.'!AF4,VEGETAL!AF4,'ANALI. CHEM'!AF4,BIOPRODUCTS!AF4)</f>
        <v>10</v>
      </c>
      <c r="AG4">
        <f>SUM(MAIN!AG4,CATHEDRAL!AG4,ENTOMOLOGY!AG4,MOLE.GEN.!AG4,COVID!AG4,REPROD.!AG4,'AGR. MICRO.'!AG4,'ANIM. MICRO.'!AG4,VEGETAL!AG4,'ANALI. CHEM'!AG4,BIOPRODUCTS!AG4)</f>
        <v>31</v>
      </c>
      <c r="AH4">
        <f>SUM(MAIN!AH4,CATHEDRAL!AH4,ENTOMOLOGY!AH4,MOLE.GEN.!AH4,COVID!AH4,REPROD.!AH4,'AGR. MICRO.'!AH4,'ANIM. MICRO.'!AH4,VEGETAL!AH4,'ANALI. CHEM'!AH4,BIOPRODUCTS!AH4)</f>
        <v>18</v>
      </c>
      <c r="AI4">
        <f>SUM(MAIN!AI4,CATHEDRAL!AI4,ENTOMOLOGY!AI4,MOLE.GEN.!AI4,COVID!AI4,REPROD.!AI4,'AGR. MICRO.'!AI4,'ANIM. MICRO.'!AI4,VEGETAL!AI4,'ANALI. CHEM'!AI4,BIOPRODUCTS!AI4)</f>
        <v>12</v>
      </c>
      <c r="AJ4">
        <f>SUM(MAIN!AJ4,CATHEDRAL!AJ4,ENTOMOLOGY!AJ4,MOLE.GEN.!AJ4,COVID!AJ4,REPROD.!AJ4,'AGR. MICRO.'!AJ4,'ANIM. MICRO.'!AJ4,VEGETAL!AJ4,'ANALI. CHEM'!AJ4,BIOPRODUCTS!AJ4)</f>
        <v>11</v>
      </c>
      <c r="AK4">
        <f>SUM(MAIN!AK4,CATHEDRAL!AK4,ENTOMOLOGY!AK4,MOLE.GEN.!AK4,COVID!AK4,REPROD.!AK4,'AGR. MICRO.'!AK4,'ANIM. MICRO.'!AK4,VEGETAL!AK4,'ANALI. CHEM'!AK4,BIOPRODUCTS!AK4)</f>
        <v>4</v>
      </c>
      <c r="AL4">
        <f>SUM(MAIN!AL4,CATHEDRAL!AL4,ENTOMOLOGY!AL4,MOLE.GEN.!AL4,COVID!AL4,REPROD.!AL4,'AGR. MICRO.'!AL4,'ANIM. MICRO.'!AL4,VEGETAL!AL4,'ANALI. CHEM'!AL4,BIOPRODUCTS!AL4)</f>
        <v>52</v>
      </c>
      <c r="AM4">
        <f>SUM(MAIN!AM4,CATHEDRAL!AM4,ENTOMOLOGY!AM4,MOLE.GEN.!AM4,COVID!AM4,REPROD.!AM4,'AGR. MICRO.'!AM4,'ANIM. MICRO.'!AM4,VEGETAL!AM4,'ANALI. CHEM'!AM4,BIOPRODUCTS!AM4)</f>
        <v>0</v>
      </c>
      <c r="AN4">
        <f t="shared" si="0"/>
        <v>1095</v>
      </c>
      <c r="AO4">
        <f t="shared" ref="AO4:AO34" si="1">COUNTIF(C4:AN4,0)</f>
        <v>8</v>
      </c>
      <c r="AP4">
        <f t="shared" ref="AP4:AP66" si="2">COUNTIF(C4:AL4,"&gt;0")</f>
        <v>29</v>
      </c>
      <c r="AR4" s="36">
        <f t="array" ref="AR4">(LARGE(IF(C4:AN4&gt;0,COLUMN(C4:AN4)),1)-SMALL(IF(C4:AN4&gt;0,COLUMN(C4:AN4)),1)+1)/(COUNTIF(C4:AN4,"&gt;0"))</f>
        <v>1.2</v>
      </c>
      <c r="AS4">
        <f t="shared" ref="AS4:AS67" si="3">(_xlfn.STDEV.S(C4:AL4)/AVERAGEIF(C4:AL4,"&gt;0"))^2</f>
        <v>1.3255068016572988</v>
      </c>
      <c r="AT4" t="str">
        <f t="shared" ref="AT4:AT67" si="4">IF(AND(AR4&lt;1.32,AS4&gt;0.49),"ERRATIC",IF(AND(AR4&gt;1.32,AS4&gt;0.49),"LUMPY",IF(AND(AR4&lt;1.32,AS4&lt;0.49),"SMOOTH DEMAND",IF(AND(AR4&gt;1.32,AS4&lt;0.49),"INTERMITENT"))))</f>
        <v>ERRATIC</v>
      </c>
    </row>
    <row r="5" spans="2:46" ht="15.75" thickBot="1" x14ac:dyDescent="0.3">
      <c r="B5" s="2" t="s">
        <v>4</v>
      </c>
      <c r="C5">
        <f>SUM(MAIN!C7,CATHEDRAL!C7,ENTOMOLOGY!C7,MOLE.GEN.!C7,COVID!C7,REPROD.!C7,'AGR. MICRO.'!C7,'ANIM. MICRO.'!C7,VEGETAL!C7,'ANALI. CHEM'!C7,BIOPRODUCTS!C7)</f>
        <v>0</v>
      </c>
      <c r="D5">
        <f>SUM(MAIN!D7,CATHEDRAL!D7,ENTOMOLOGY!D7,MOLE.GEN.!D7,COVID!D7,REPROD.!D7,'AGR. MICRO.'!D7,'ANIM. MICRO.'!D7,VEGETAL!D7,'ANALI. CHEM'!D7,BIOPRODUCTS!D7)</f>
        <v>1</v>
      </c>
      <c r="E5">
        <f>SUM(MAIN!E7,CATHEDRAL!E7,ENTOMOLOGY!E7,MOLE.GEN.!E7,COVID!E7,REPROD.!E7,'AGR. MICRO.'!E7,'ANIM. MICRO.'!E7,VEGETAL!E7,'ANALI. CHEM'!E7,BIOPRODUCTS!E7)</f>
        <v>8</v>
      </c>
      <c r="F5">
        <f>SUM(MAIN!F7,CATHEDRAL!F7,ENTOMOLOGY!F7,MOLE.GEN.!F7,COVID!F7,REPROD.!F7,'AGR. MICRO.'!F7,'ANIM. MICRO.'!F7,VEGETAL!F7,'ANALI. CHEM'!F7,BIOPRODUCTS!F7)</f>
        <v>0</v>
      </c>
      <c r="G5">
        <f>SUM(MAIN!G7,CATHEDRAL!G7,ENTOMOLOGY!G7,MOLE.GEN.!G7,COVID!G7,REPROD.!G7,'AGR. MICRO.'!G7,'ANIM. MICRO.'!G7,VEGETAL!G7,'ANALI. CHEM'!G7,BIOPRODUCTS!G7)</f>
        <v>7</v>
      </c>
      <c r="H5">
        <f>SUM(MAIN!H7,CATHEDRAL!H7,ENTOMOLOGY!H7,MOLE.GEN.!H7,COVID!H7,REPROD.!H7,'AGR. MICRO.'!H7,'ANIM. MICRO.'!H7,VEGETAL!H7,'ANALI. CHEM'!H7,BIOPRODUCTS!H7)</f>
        <v>7</v>
      </c>
      <c r="I5">
        <f>SUM(MAIN!I7,CATHEDRAL!I7,ENTOMOLOGY!I7,MOLE.GEN.!I7,COVID!I7,REPROD.!I7,'AGR. MICRO.'!I7,'ANIM. MICRO.'!I7,VEGETAL!I7,'ANALI. CHEM'!I7,BIOPRODUCTS!I7)</f>
        <v>4</v>
      </c>
      <c r="J5">
        <f>SUM(MAIN!J7,CATHEDRAL!J7,ENTOMOLOGY!J7,MOLE.GEN.!J7,COVID!J7,REPROD.!J7,'AGR. MICRO.'!J7,'ANIM. MICRO.'!J7,VEGETAL!J7,'ANALI. CHEM'!J7,BIOPRODUCTS!J7)</f>
        <v>3</v>
      </c>
      <c r="K5">
        <f>SUM(MAIN!K7,CATHEDRAL!K7,ENTOMOLOGY!K7,MOLE.GEN.!K7,COVID!K7,REPROD.!K7,'AGR. MICRO.'!K7,'ANIM. MICRO.'!K7,VEGETAL!K7,'ANALI. CHEM'!K7,BIOPRODUCTS!K7)</f>
        <v>0</v>
      </c>
      <c r="L5">
        <f>SUM(MAIN!L7,CATHEDRAL!L7,ENTOMOLOGY!L7,MOLE.GEN.!L7,COVID!L7,REPROD.!L7,'AGR. MICRO.'!L7,'ANIM. MICRO.'!L7,VEGETAL!L7,'ANALI. CHEM'!L7,BIOPRODUCTS!L7)</f>
        <v>0</v>
      </c>
      <c r="M5">
        <f>SUM(MAIN!M7,CATHEDRAL!M7,ENTOMOLOGY!M7,MOLE.GEN.!M7,COVID!M7,REPROD.!M7,'AGR. MICRO.'!M7,'ANIM. MICRO.'!M7,VEGETAL!M7,'ANALI. CHEM'!M7,BIOPRODUCTS!M7)</f>
        <v>0</v>
      </c>
      <c r="N5">
        <f>SUM(MAIN!N7,CATHEDRAL!N7,ENTOMOLOGY!N7,MOLE.GEN.!N7,COVID!N7,REPROD.!N7,'AGR. MICRO.'!N7,'ANIM. MICRO.'!N7,VEGETAL!N7,'ANALI. CHEM'!N7,BIOPRODUCTS!N7)</f>
        <v>26</v>
      </c>
      <c r="O5">
        <f>SUM(MAIN!O7,CATHEDRAL!O7,ENTOMOLOGY!O7,MOLE.GEN.!O7,COVID!O7,REPROD.!O7,'AGR. MICRO.'!O7,'ANIM. MICRO.'!O7,VEGETAL!O7,'ANALI. CHEM'!O7,BIOPRODUCTS!O7)</f>
        <v>28</v>
      </c>
      <c r="P5">
        <f>SUM(MAIN!P7,CATHEDRAL!P7,ENTOMOLOGY!P7,MOLE.GEN.!P7,COVID!P7,REPROD.!P7,'AGR. MICRO.'!P7,'ANIM. MICRO.'!P7,VEGETAL!P7,'ANALI. CHEM'!P7,BIOPRODUCTS!P7)</f>
        <v>4</v>
      </c>
      <c r="Q5">
        <f>SUM(MAIN!Q7,CATHEDRAL!Q7,ENTOMOLOGY!Q7,MOLE.GEN.!Q7,COVID!Q7,REPROD.!Q7,'AGR. MICRO.'!Q7,'ANIM. MICRO.'!Q7,VEGETAL!Q7,'ANALI. CHEM'!Q7,BIOPRODUCTS!Q7)</f>
        <v>0</v>
      </c>
      <c r="R5">
        <f>SUM(MAIN!R7,CATHEDRAL!R7,ENTOMOLOGY!R7,MOLE.GEN.!R7,COVID!R7,REPROD.!R7,'AGR. MICRO.'!R7,'ANIM. MICRO.'!R7,VEGETAL!R7,'ANALI. CHEM'!R7,BIOPRODUCTS!R7)</f>
        <v>62</v>
      </c>
      <c r="S5">
        <f>SUM(MAIN!S7,CATHEDRAL!S7,ENTOMOLOGY!S7,MOLE.GEN.!S7,COVID!S7,REPROD.!S7,'AGR. MICRO.'!S7,'ANIM. MICRO.'!S7,VEGETAL!S7,'ANALI. CHEM'!S7,BIOPRODUCTS!S7)</f>
        <v>535</v>
      </c>
      <c r="T5">
        <f>SUM(MAIN!T7,CATHEDRAL!T7,ENTOMOLOGY!T7,MOLE.GEN.!T7,COVID!T7,REPROD.!T7,'AGR. MICRO.'!T7,'ANIM. MICRO.'!T7,VEGETAL!T7,'ANALI. CHEM'!T7,BIOPRODUCTS!T7)</f>
        <v>37</v>
      </c>
      <c r="U5">
        <f>SUM(MAIN!U7,CATHEDRAL!U7,ENTOMOLOGY!U7,MOLE.GEN.!U7,COVID!U7,REPROD.!U7,'AGR. MICRO.'!U7,'ANIM. MICRO.'!U7,VEGETAL!U7,'ANALI. CHEM'!U7,BIOPRODUCTS!U7)</f>
        <v>4</v>
      </c>
      <c r="V5">
        <f>SUM(MAIN!V7,CATHEDRAL!V7,ENTOMOLOGY!V7,MOLE.GEN.!V7,COVID!V7,REPROD.!V7,'AGR. MICRO.'!V7,'ANIM. MICRO.'!V7,VEGETAL!V7,'ANALI. CHEM'!V7,BIOPRODUCTS!V7)</f>
        <v>3</v>
      </c>
      <c r="W5">
        <f>SUM(MAIN!W7,CATHEDRAL!W7,ENTOMOLOGY!W7,MOLE.GEN.!W7,COVID!W7,REPROD.!W7,'AGR. MICRO.'!W7,'ANIM. MICRO.'!W7,VEGETAL!W7,'ANALI. CHEM'!W7,BIOPRODUCTS!W7)</f>
        <v>8</v>
      </c>
      <c r="X5">
        <f>SUM(MAIN!X7,CATHEDRAL!X7,ENTOMOLOGY!X7,MOLE.GEN.!X7,COVID!X7,REPROD.!X7,'AGR. MICRO.'!X7,'ANIM. MICRO.'!X7,VEGETAL!X7,'ANALI. CHEM'!X7,BIOPRODUCTS!X7)</f>
        <v>13</v>
      </c>
      <c r="Y5">
        <f>SUM(MAIN!Y7,CATHEDRAL!Y7,ENTOMOLOGY!Y7,MOLE.GEN.!Y7,COVID!Y7,REPROD.!Y7,'AGR. MICRO.'!Y7,'ANIM. MICRO.'!Y7,VEGETAL!Y7,'ANALI. CHEM'!Y7,BIOPRODUCTS!Y7)</f>
        <v>13</v>
      </c>
      <c r="Z5">
        <f>SUM(MAIN!Z7,CATHEDRAL!Z7,ENTOMOLOGY!Z7,MOLE.GEN.!Z7,COVID!Z7,REPROD.!Z7,'AGR. MICRO.'!Z7,'ANIM. MICRO.'!Z7,VEGETAL!Z7,'ANALI. CHEM'!Z7,BIOPRODUCTS!Z7)</f>
        <v>13</v>
      </c>
      <c r="AA5">
        <f>SUM(MAIN!AA7,CATHEDRAL!AA7,ENTOMOLOGY!AA7,MOLE.GEN.!AA7,COVID!AA7,REPROD.!AA7,'AGR. MICRO.'!AA7,'ANIM. MICRO.'!AA7,VEGETAL!AA7,'ANALI. CHEM'!AA7,BIOPRODUCTS!AA7)</f>
        <v>10</v>
      </c>
      <c r="AB5">
        <f>SUM(MAIN!AB7,CATHEDRAL!AB7,ENTOMOLOGY!AB7,MOLE.GEN.!AB7,COVID!AB7,REPROD.!AB7,'AGR. MICRO.'!AB7,'ANIM. MICRO.'!AB7,VEGETAL!AB7,'ANALI. CHEM'!AB7,BIOPRODUCTS!AB7)</f>
        <v>11</v>
      </c>
      <c r="AC5">
        <f>SUM(MAIN!AC7,CATHEDRAL!AC7,ENTOMOLOGY!AC7,MOLE.GEN.!AC7,COVID!AC7,REPROD.!AC7,'AGR. MICRO.'!AC7,'ANIM. MICRO.'!AC7,VEGETAL!AC7,'ANALI. CHEM'!AC7,BIOPRODUCTS!AC7)</f>
        <v>13</v>
      </c>
      <c r="AD5">
        <f>SUM(MAIN!AD7,CATHEDRAL!AD7,ENTOMOLOGY!AD7,MOLE.GEN.!AD7,COVID!AD7,REPROD.!AD7,'AGR. MICRO.'!AD7,'ANIM. MICRO.'!AD7,VEGETAL!AD7,'ANALI. CHEM'!AD7,BIOPRODUCTS!AD7)</f>
        <v>9</v>
      </c>
      <c r="AE5">
        <f>SUM(MAIN!AE7,CATHEDRAL!AE7,ENTOMOLOGY!AE7,MOLE.GEN.!AE7,COVID!AE7,REPROD.!AE7,'AGR. MICRO.'!AE7,'ANIM. MICRO.'!AE7,VEGETAL!AE7,'ANALI. CHEM'!AE7,BIOPRODUCTS!AE7)</f>
        <v>0</v>
      </c>
      <c r="AF5">
        <f>SUM(MAIN!AF7,CATHEDRAL!AF7,ENTOMOLOGY!AF7,MOLE.GEN.!AF7,COVID!AF7,REPROD.!AF7,'AGR. MICRO.'!AF7,'ANIM. MICRO.'!AF7,VEGETAL!AF7,'ANALI. CHEM'!AF7,BIOPRODUCTS!AF7)</f>
        <v>1</v>
      </c>
      <c r="AG5">
        <f>SUM(MAIN!AG7,CATHEDRAL!AG7,ENTOMOLOGY!AG7,MOLE.GEN.!AG7,COVID!AG7,REPROD.!AG7,'AGR. MICRO.'!AG7,'ANIM. MICRO.'!AG7,VEGETAL!AG7,'ANALI. CHEM'!AG7,BIOPRODUCTS!AG7)</f>
        <v>4</v>
      </c>
      <c r="AH5">
        <f>SUM(MAIN!AH7,CATHEDRAL!AH7,ENTOMOLOGY!AH7,MOLE.GEN.!AH7,COVID!AH7,REPROD.!AH7,'AGR. MICRO.'!AH7,'ANIM. MICRO.'!AH7,VEGETAL!AH7,'ANALI. CHEM'!AH7,BIOPRODUCTS!AH7)</f>
        <v>3</v>
      </c>
      <c r="AI5">
        <f>SUM(MAIN!AI7,CATHEDRAL!AI7,ENTOMOLOGY!AI7,MOLE.GEN.!AI7,COVID!AI7,REPROD.!AI7,'AGR. MICRO.'!AI7,'ANIM. MICRO.'!AI7,VEGETAL!AI7,'ANALI. CHEM'!AI7,BIOPRODUCTS!AI7)</f>
        <v>1</v>
      </c>
      <c r="AJ5">
        <f>SUM(MAIN!AJ7,CATHEDRAL!AJ7,ENTOMOLOGY!AJ7,MOLE.GEN.!AJ7,COVID!AJ7,REPROD.!AJ7,'AGR. MICRO.'!AJ7,'ANIM. MICRO.'!AJ7,VEGETAL!AJ7,'ANALI. CHEM'!AJ7,BIOPRODUCTS!AJ7)</f>
        <v>1</v>
      </c>
      <c r="AK5">
        <f>SUM(MAIN!AK7,CATHEDRAL!AK7,ENTOMOLOGY!AK7,MOLE.GEN.!AK7,COVID!AK7,REPROD.!AK7,'AGR. MICRO.'!AK7,'ANIM. MICRO.'!AK7,VEGETAL!AK7,'ANALI. CHEM'!AK7,BIOPRODUCTS!AK7)</f>
        <v>5</v>
      </c>
      <c r="AL5">
        <f>SUM(MAIN!AL7,CATHEDRAL!AL7,ENTOMOLOGY!AL7,MOLE.GEN.!AL7,COVID!AL7,REPROD.!AL7,'AGR. MICRO.'!AL7,'ANIM. MICRO.'!AL7,VEGETAL!AL7,'ANALI. CHEM'!AL7,BIOPRODUCTS!AL7)</f>
        <v>4</v>
      </c>
      <c r="AM5">
        <f>SUM(MAIN!AM7,CATHEDRAL!AM7,ENTOMOLOGY!AM7,MOLE.GEN.!AM7,COVID!AM7,REPROD.!AM7,'AGR. MICRO.'!AM7,'ANIM. MICRO.'!AM7,VEGETAL!AM7,'ANALI. CHEM'!AM7,BIOPRODUCTS!AM7)</f>
        <v>0</v>
      </c>
      <c r="AN5">
        <f t="shared" si="0"/>
        <v>838</v>
      </c>
      <c r="AO5">
        <f t="shared" si="1"/>
        <v>8</v>
      </c>
      <c r="AP5">
        <f t="shared" si="2"/>
        <v>29</v>
      </c>
      <c r="AR5" s="36">
        <f t="array" ref="AR5">(LARGE(IF(C5:AN5&gt;0,COLUMN(C5:AN5)),1)-SMALL(IF(C5:AN5&gt;0,COLUMN(C5:AN5)),1)+1)/(COUNTIF(C5:AN5,"&gt;0"))</f>
        <v>1.2333333333333334</v>
      </c>
      <c r="AS5">
        <f t="shared" si="3"/>
        <v>9.4004346022541974</v>
      </c>
      <c r="AT5" t="str">
        <f t="shared" si="4"/>
        <v>ERRATIC</v>
      </c>
    </row>
    <row r="6" spans="2:46" ht="15.75" thickBot="1" x14ac:dyDescent="0.3">
      <c r="B6" s="2" t="s">
        <v>6</v>
      </c>
      <c r="C6">
        <f>SUM(MAIN!C9,CATHEDRAL!C9,ENTOMOLOGY!C9,MOLE.GEN.!C9,COVID!C9,REPROD.!C9,'AGR. MICRO.'!C9,'ANIM. MICRO.'!C9,VEGETAL!C9,'ANALI. CHEM'!C9,BIOPRODUCTS!C9)</f>
        <v>0</v>
      </c>
      <c r="D6">
        <f>SUM(MAIN!D9,CATHEDRAL!D9,ENTOMOLOGY!D9,MOLE.GEN.!D9,COVID!D9,REPROD.!D9,'AGR. MICRO.'!D9,'ANIM. MICRO.'!D9,VEGETAL!D9,'ANALI. CHEM'!D9,BIOPRODUCTS!D9)</f>
        <v>1</v>
      </c>
      <c r="E6">
        <f>SUM(MAIN!E9,CATHEDRAL!E9,ENTOMOLOGY!E9,MOLE.GEN.!E9,COVID!E9,REPROD.!E9,'AGR. MICRO.'!E9,'ANIM. MICRO.'!E9,VEGETAL!E9,'ANALI. CHEM'!E9,BIOPRODUCTS!E9)</f>
        <v>1</v>
      </c>
      <c r="F6">
        <f>SUM(MAIN!F9,CATHEDRAL!F9,ENTOMOLOGY!F9,MOLE.GEN.!F9,COVID!F9,REPROD.!F9,'AGR. MICRO.'!F9,'ANIM. MICRO.'!F9,VEGETAL!F9,'ANALI. CHEM'!F9,BIOPRODUCTS!F9)</f>
        <v>0</v>
      </c>
      <c r="G6">
        <f>SUM(MAIN!G9,CATHEDRAL!G9,ENTOMOLOGY!G9,MOLE.GEN.!G9,COVID!G9,REPROD.!G9,'AGR. MICRO.'!G9,'ANIM. MICRO.'!G9,VEGETAL!G9,'ANALI. CHEM'!G9,BIOPRODUCTS!G9)</f>
        <v>7</v>
      </c>
      <c r="H6">
        <f>SUM(MAIN!H9,CATHEDRAL!H9,ENTOMOLOGY!H9,MOLE.GEN.!H9,COVID!H9,REPROD.!H9,'AGR. MICRO.'!H9,'ANIM. MICRO.'!H9,VEGETAL!H9,'ANALI. CHEM'!H9,BIOPRODUCTS!H9)</f>
        <v>16</v>
      </c>
      <c r="I6">
        <f>SUM(MAIN!I9,CATHEDRAL!I9,ENTOMOLOGY!I9,MOLE.GEN.!I9,COVID!I9,REPROD.!I9,'AGR. MICRO.'!I9,'ANIM. MICRO.'!I9,VEGETAL!I9,'ANALI. CHEM'!I9,BIOPRODUCTS!I9)</f>
        <v>0</v>
      </c>
      <c r="J6">
        <f>SUM(MAIN!J9,CATHEDRAL!J9,ENTOMOLOGY!J9,MOLE.GEN.!J9,COVID!J9,REPROD.!J9,'AGR. MICRO.'!J9,'ANIM. MICRO.'!J9,VEGETAL!J9,'ANALI. CHEM'!J9,BIOPRODUCTS!J9)</f>
        <v>0</v>
      </c>
      <c r="K6">
        <f>SUM(MAIN!K9,CATHEDRAL!K9,ENTOMOLOGY!K9,MOLE.GEN.!K9,COVID!K9,REPROD.!K9,'AGR. MICRO.'!K9,'ANIM. MICRO.'!K9,VEGETAL!K9,'ANALI. CHEM'!K9,BIOPRODUCTS!K9)</f>
        <v>1</v>
      </c>
      <c r="L6">
        <f>SUM(MAIN!L9,CATHEDRAL!L9,ENTOMOLOGY!L9,MOLE.GEN.!L9,COVID!L9,REPROD.!L9,'AGR. MICRO.'!L9,'ANIM. MICRO.'!L9,VEGETAL!L9,'ANALI. CHEM'!L9,BIOPRODUCTS!L9)</f>
        <v>0</v>
      </c>
      <c r="M6">
        <f>SUM(MAIN!M9,CATHEDRAL!M9,ENTOMOLOGY!M9,MOLE.GEN.!M9,COVID!M9,REPROD.!M9,'AGR. MICRO.'!M9,'ANIM. MICRO.'!M9,VEGETAL!M9,'ANALI. CHEM'!M9,BIOPRODUCTS!M9)</f>
        <v>0</v>
      </c>
      <c r="N6">
        <f>SUM(MAIN!N9,CATHEDRAL!N9,ENTOMOLOGY!N9,MOLE.GEN.!N9,COVID!N9,REPROD.!N9,'AGR. MICRO.'!N9,'ANIM. MICRO.'!N9,VEGETAL!N9,'ANALI. CHEM'!N9,BIOPRODUCTS!N9)</f>
        <v>23</v>
      </c>
      <c r="O6">
        <f>SUM(MAIN!O9,CATHEDRAL!O9,ENTOMOLOGY!O9,MOLE.GEN.!O9,COVID!O9,REPROD.!O9,'AGR. MICRO.'!O9,'ANIM. MICRO.'!O9,VEGETAL!O9,'ANALI. CHEM'!O9,BIOPRODUCTS!O9)</f>
        <v>19</v>
      </c>
      <c r="P6">
        <f>SUM(MAIN!P9,CATHEDRAL!P9,ENTOMOLOGY!P9,MOLE.GEN.!P9,COVID!P9,REPROD.!P9,'AGR. MICRO.'!P9,'ANIM. MICRO.'!P9,VEGETAL!P9,'ANALI. CHEM'!P9,BIOPRODUCTS!P9)</f>
        <v>5</v>
      </c>
      <c r="Q6">
        <f>SUM(MAIN!Q9,CATHEDRAL!Q9,ENTOMOLOGY!Q9,MOLE.GEN.!Q9,COVID!Q9,REPROD.!Q9,'AGR. MICRO.'!Q9,'ANIM. MICRO.'!Q9,VEGETAL!Q9,'ANALI. CHEM'!Q9,BIOPRODUCTS!Q9)</f>
        <v>1305</v>
      </c>
      <c r="R6">
        <f>SUM(MAIN!R9,CATHEDRAL!R9,ENTOMOLOGY!R9,MOLE.GEN.!R9,COVID!R9,REPROD.!R9,'AGR. MICRO.'!R9,'ANIM. MICRO.'!R9,VEGETAL!R9,'ANALI. CHEM'!R9,BIOPRODUCTS!R9)</f>
        <v>60</v>
      </c>
      <c r="S6">
        <f>SUM(MAIN!S9,CATHEDRAL!S9,ENTOMOLOGY!S9,MOLE.GEN.!S9,COVID!S9,REPROD.!S9,'AGR. MICRO.'!S9,'ANIM. MICRO.'!S9,VEGETAL!S9,'ANALI. CHEM'!S9,BIOPRODUCTS!S9)</f>
        <v>50</v>
      </c>
      <c r="T6">
        <f>SUM(MAIN!T9,CATHEDRAL!T9,ENTOMOLOGY!T9,MOLE.GEN.!T9,COVID!T9,REPROD.!T9,'AGR. MICRO.'!T9,'ANIM. MICRO.'!T9,VEGETAL!T9,'ANALI. CHEM'!T9,BIOPRODUCTS!T9)</f>
        <v>324</v>
      </c>
      <c r="U6">
        <f>SUM(MAIN!U9,CATHEDRAL!U9,ENTOMOLOGY!U9,MOLE.GEN.!U9,COVID!U9,REPROD.!U9,'AGR. MICRO.'!U9,'ANIM. MICRO.'!U9,VEGETAL!U9,'ANALI. CHEM'!U9,BIOPRODUCTS!U9)</f>
        <v>12</v>
      </c>
      <c r="V6">
        <f>SUM(MAIN!V9,CATHEDRAL!V9,ENTOMOLOGY!V9,MOLE.GEN.!V9,COVID!V9,REPROD.!V9,'AGR. MICRO.'!V9,'ANIM. MICRO.'!V9,VEGETAL!V9,'ANALI. CHEM'!V9,BIOPRODUCTS!V9)</f>
        <v>113</v>
      </c>
      <c r="W6">
        <f>SUM(MAIN!W9,CATHEDRAL!W9,ENTOMOLOGY!W9,MOLE.GEN.!W9,COVID!W9,REPROD.!W9,'AGR. MICRO.'!W9,'ANIM. MICRO.'!W9,VEGETAL!W9,'ANALI. CHEM'!W9,BIOPRODUCTS!W9)</f>
        <v>13</v>
      </c>
      <c r="X6">
        <f>SUM(MAIN!X9,CATHEDRAL!X9,ENTOMOLOGY!X9,MOLE.GEN.!X9,COVID!X9,REPROD.!X9,'AGR. MICRO.'!X9,'ANIM. MICRO.'!X9,VEGETAL!X9,'ANALI. CHEM'!X9,BIOPRODUCTS!X9)</f>
        <v>25</v>
      </c>
      <c r="Y6">
        <f>SUM(MAIN!Y9,CATHEDRAL!Y9,ENTOMOLOGY!Y9,MOLE.GEN.!Y9,COVID!Y9,REPROD.!Y9,'AGR. MICRO.'!Y9,'ANIM. MICRO.'!Y9,VEGETAL!Y9,'ANALI. CHEM'!Y9,BIOPRODUCTS!Y9)</f>
        <v>24</v>
      </c>
      <c r="Z6">
        <f>SUM(MAIN!Z9,CATHEDRAL!Z9,ENTOMOLOGY!Z9,MOLE.GEN.!Z9,COVID!Z9,REPROD.!Z9,'AGR. MICRO.'!Z9,'ANIM. MICRO.'!Z9,VEGETAL!Z9,'ANALI. CHEM'!Z9,BIOPRODUCTS!Z9)</f>
        <v>11</v>
      </c>
      <c r="AA6">
        <f>SUM(MAIN!AA9,CATHEDRAL!AA9,ENTOMOLOGY!AA9,MOLE.GEN.!AA9,COVID!AA9,REPROD.!AA9,'AGR. MICRO.'!AA9,'ANIM. MICRO.'!AA9,VEGETAL!AA9,'ANALI. CHEM'!AA9,BIOPRODUCTS!AA9)</f>
        <v>6</v>
      </c>
      <c r="AB6">
        <f>SUM(MAIN!AB9,CATHEDRAL!AB9,ENTOMOLOGY!AB9,MOLE.GEN.!AB9,COVID!AB9,REPROD.!AB9,'AGR. MICRO.'!AB9,'ANIM. MICRO.'!AB9,VEGETAL!AB9,'ANALI. CHEM'!AB9,BIOPRODUCTS!AB9)</f>
        <v>5</v>
      </c>
      <c r="AC6">
        <f>SUM(MAIN!AC9,CATHEDRAL!AC9,ENTOMOLOGY!AC9,MOLE.GEN.!AC9,COVID!AC9,REPROD.!AC9,'AGR. MICRO.'!AC9,'ANIM. MICRO.'!AC9,VEGETAL!AC9,'ANALI. CHEM'!AC9,BIOPRODUCTS!AC9)</f>
        <v>25</v>
      </c>
      <c r="AD6">
        <f>SUM(MAIN!AD9,CATHEDRAL!AD9,ENTOMOLOGY!AD9,MOLE.GEN.!AD9,COVID!AD9,REPROD.!AD9,'AGR. MICRO.'!AD9,'ANIM. MICRO.'!AD9,VEGETAL!AD9,'ANALI. CHEM'!AD9,BIOPRODUCTS!AD9)</f>
        <v>18</v>
      </c>
      <c r="AE6">
        <f>SUM(MAIN!AE9,CATHEDRAL!AE9,ENTOMOLOGY!AE9,MOLE.GEN.!AE9,COVID!AE9,REPROD.!AE9,'AGR. MICRO.'!AE9,'ANIM. MICRO.'!AE9,VEGETAL!AE9,'ANALI. CHEM'!AE9,BIOPRODUCTS!AE9)</f>
        <v>2</v>
      </c>
      <c r="AF6">
        <f>SUM(MAIN!AF9,CATHEDRAL!AF9,ENTOMOLOGY!AF9,MOLE.GEN.!AF9,COVID!AF9,REPROD.!AF9,'AGR. MICRO.'!AF9,'ANIM. MICRO.'!AF9,VEGETAL!AF9,'ANALI. CHEM'!AF9,BIOPRODUCTS!AF9)</f>
        <v>0</v>
      </c>
      <c r="AG6">
        <f>SUM(MAIN!AG9,CATHEDRAL!AG9,ENTOMOLOGY!AG9,MOLE.GEN.!AG9,COVID!AG9,REPROD.!AG9,'AGR. MICRO.'!AG9,'ANIM. MICRO.'!AG9,VEGETAL!AG9,'ANALI. CHEM'!AG9,BIOPRODUCTS!AG9)</f>
        <v>9</v>
      </c>
      <c r="AH6">
        <f>SUM(MAIN!AH9,CATHEDRAL!AH9,ENTOMOLOGY!AH9,MOLE.GEN.!AH9,COVID!AH9,REPROD.!AH9,'AGR. MICRO.'!AH9,'ANIM. MICRO.'!AH9,VEGETAL!AH9,'ANALI. CHEM'!AH9,BIOPRODUCTS!AH9)</f>
        <v>1</v>
      </c>
      <c r="AI6">
        <f>SUM(MAIN!AI9,CATHEDRAL!AI9,ENTOMOLOGY!AI9,MOLE.GEN.!AI9,COVID!AI9,REPROD.!AI9,'AGR. MICRO.'!AI9,'ANIM. MICRO.'!AI9,VEGETAL!AI9,'ANALI. CHEM'!AI9,BIOPRODUCTS!AI9)</f>
        <v>5</v>
      </c>
      <c r="AJ6">
        <f>SUM(MAIN!AJ9,CATHEDRAL!AJ9,ENTOMOLOGY!AJ9,MOLE.GEN.!AJ9,COVID!AJ9,REPROD.!AJ9,'AGR. MICRO.'!AJ9,'ANIM. MICRO.'!AJ9,VEGETAL!AJ9,'ANALI. CHEM'!AJ9,BIOPRODUCTS!AJ9)</f>
        <v>10</v>
      </c>
      <c r="AK6">
        <f>SUM(MAIN!AK9,CATHEDRAL!AK9,ENTOMOLOGY!AK9,MOLE.GEN.!AK9,COVID!AK9,REPROD.!AK9,'AGR. MICRO.'!AK9,'ANIM. MICRO.'!AK9,VEGETAL!AK9,'ANALI. CHEM'!AK9,BIOPRODUCTS!AK9)</f>
        <v>1</v>
      </c>
      <c r="AL6">
        <f>SUM(MAIN!AL9,CATHEDRAL!AL9,ENTOMOLOGY!AL9,MOLE.GEN.!AL9,COVID!AL9,REPROD.!AL9,'AGR. MICRO.'!AL9,'ANIM. MICRO.'!AL9,VEGETAL!AL9,'ANALI. CHEM'!AL9,BIOPRODUCTS!AL9)</f>
        <v>6</v>
      </c>
      <c r="AM6">
        <f>SUM(MAIN!AM9,CATHEDRAL!AM9,ENTOMOLOGY!AM9,MOLE.GEN.!AM9,COVID!AM9,REPROD.!AM9,'AGR. MICRO.'!AM9,'ANIM. MICRO.'!AM9,VEGETAL!AM9,'ANALI. CHEM'!AM9,BIOPRODUCTS!AM9)</f>
        <v>0</v>
      </c>
      <c r="AN6">
        <f t="shared" si="0"/>
        <v>2098</v>
      </c>
      <c r="AO6">
        <f t="shared" si="1"/>
        <v>8</v>
      </c>
      <c r="AP6">
        <f t="shared" si="2"/>
        <v>29</v>
      </c>
      <c r="AR6" s="36">
        <f t="array" ref="AR6">(LARGE(IF(C6:AN6&gt;0,COLUMN(C6:AN6)),1)-SMALL(IF(C6:AN6&gt;0,COLUMN(C6:AN6)),1)+1)/(COUNTIF(C6:AN6,"&gt;0"))</f>
        <v>1.2333333333333334</v>
      </c>
      <c r="AS6">
        <f t="shared" si="3"/>
        <v>9.327981772676436</v>
      </c>
      <c r="AT6" t="str">
        <f t="shared" si="4"/>
        <v>ERRATIC</v>
      </c>
    </row>
    <row r="7" spans="2:46" ht="15.75" thickBot="1" x14ac:dyDescent="0.3">
      <c r="B7" s="2" t="s">
        <v>3</v>
      </c>
      <c r="C7">
        <f>SUM(MAIN!C6,CATHEDRAL!C6,ENTOMOLOGY!C6,MOLE.GEN.!C6,COVID!C6,REPROD.!C6,'AGR. MICRO.'!C6,'ANIM. MICRO.'!C6,VEGETAL!C6,'ANALI. CHEM'!C6,BIOPRODUCTS!C6)</f>
        <v>0</v>
      </c>
      <c r="D7">
        <f>SUM(MAIN!D6,CATHEDRAL!D6,ENTOMOLOGY!D6,MOLE.GEN.!D6,COVID!D6,REPROD.!D6,'AGR. MICRO.'!D6,'ANIM. MICRO.'!D6,VEGETAL!D6,'ANALI. CHEM'!D6,BIOPRODUCTS!D6)</f>
        <v>0</v>
      </c>
      <c r="E7">
        <f>SUM(MAIN!E6,CATHEDRAL!E6,ENTOMOLOGY!E6,MOLE.GEN.!E6,COVID!E6,REPROD.!E6,'AGR. MICRO.'!E6,'ANIM. MICRO.'!E6,VEGETAL!E6,'ANALI. CHEM'!E6,BIOPRODUCTS!E6)</f>
        <v>5</v>
      </c>
      <c r="F7">
        <f>SUM(MAIN!F6,CATHEDRAL!F6,ENTOMOLOGY!F6,MOLE.GEN.!F6,COVID!F6,REPROD.!F6,'AGR. MICRO.'!F6,'ANIM. MICRO.'!F6,VEGETAL!F6,'ANALI. CHEM'!F6,BIOPRODUCTS!F6)</f>
        <v>0</v>
      </c>
      <c r="G7">
        <f>SUM(MAIN!G6,CATHEDRAL!G6,ENTOMOLOGY!G6,MOLE.GEN.!G6,COVID!G6,REPROD.!G6,'AGR. MICRO.'!G6,'ANIM. MICRO.'!G6,VEGETAL!G6,'ANALI. CHEM'!G6,BIOPRODUCTS!G6)</f>
        <v>8</v>
      </c>
      <c r="H7">
        <f>SUM(MAIN!H6,CATHEDRAL!H6,ENTOMOLOGY!H6,MOLE.GEN.!H6,COVID!H6,REPROD.!H6,'AGR. MICRO.'!H6,'ANIM. MICRO.'!H6,VEGETAL!H6,'ANALI. CHEM'!H6,BIOPRODUCTS!H6)</f>
        <v>6</v>
      </c>
      <c r="I7">
        <f>SUM(MAIN!I6,CATHEDRAL!I6,ENTOMOLOGY!I6,MOLE.GEN.!I6,COVID!I6,REPROD.!I6,'AGR. MICRO.'!I6,'ANIM. MICRO.'!I6,VEGETAL!I6,'ANALI. CHEM'!I6,BIOPRODUCTS!I6)</f>
        <v>0</v>
      </c>
      <c r="J7">
        <f>SUM(MAIN!J6,CATHEDRAL!J6,ENTOMOLOGY!J6,MOLE.GEN.!J6,COVID!J6,REPROD.!J6,'AGR. MICRO.'!J6,'ANIM. MICRO.'!J6,VEGETAL!J6,'ANALI. CHEM'!J6,BIOPRODUCTS!J6)</f>
        <v>1</v>
      </c>
      <c r="K7">
        <f>SUM(MAIN!K6,CATHEDRAL!K6,ENTOMOLOGY!K6,MOLE.GEN.!K6,COVID!K6,REPROD.!K6,'AGR. MICRO.'!K6,'ANIM. MICRO.'!K6,VEGETAL!K6,'ANALI. CHEM'!K6,BIOPRODUCTS!K6)</f>
        <v>0</v>
      </c>
      <c r="L7">
        <f>SUM(MAIN!L6,CATHEDRAL!L6,ENTOMOLOGY!L6,MOLE.GEN.!L6,COVID!L6,REPROD.!L6,'AGR. MICRO.'!L6,'ANIM. MICRO.'!L6,VEGETAL!L6,'ANALI. CHEM'!L6,BIOPRODUCTS!L6)</f>
        <v>0</v>
      </c>
      <c r="M7">
        <f>SUM(MAIN!M6,CATHEDRAL!M6,ENTOMOLOGY!M6,MOLE.GEN.!M6,COVID!M6,REPROD.!M6,'AGR. MICRO.'!M6,'ANIM. MICRO.'!M6,VEGETAL!M6,'ANALI. CHEM'!M6,BIOPRODUCTS!M6)</f>
        <v>0</v>
      </c>
      <c r="N7">
        <f>SUM(MAIN!N6,CATHEDRAL!N6,ENTOMOLOGY!N6,MOLE.GEN.!N6,COVID!N6,REPROD.!N6,'AGR. MICRO.'!N6,'ANIM. MICRO.'!N6,VEGETAL!N6,'ANALI. CHEM'!N6,BIOPRODUCTS!N6)</f>
        <v>7</v>
      </c>
      <c r="O7">
        <f>SUM(MAIN!O6,CATHEDRAL!O6,ENTOMOLOGY!O6,MOLE.GEN.!O6,COVID!O6,REPROD.!O6,'AGR. MICRO.'!O6,'ANIM. MICRO.'!O6,VEGETAL!O6,'ANALI. CHEM'!O6,BIOPRODUCTS!O6)</f>
        <v>11</v>
      </c>
      <c r="P7">
        <f>SUM(MAIN!P6,CATHEDRAL!P6,ENTOMOLOGY!P6,MOLE.GEN.!P6,COVID!P6,REPROD.!P6,'AGR. MICRO.'!P6,'ANIM. MICRO.'!P6,VEGETAL!P6,'ANALI. CHEM'!P6,BIOPRODUCTS!P6)</f>
        <v>2</v>
      </c>
      <c r="Q7">
        <f>SUM(MAIN!Q6,CATHEDRAL!Q6,ENTOMOLOGY!Q6,MOLE.GEN.!Q6,COVID!Q6,REPROD.!Q6,'AGR. MICRO.'!Q6,'ANIM. MICRO.'!Q6,VEGETAL!Q6,'ANALI. CHEM'!Q6,BIOPRODUCTS!Q6)</f>
        <v>0</v>
      </c>
      <c r="R7">
        <f>SUM(MAIN!R6,CATHEDRAL!R6,ENTOMOLOGY!R6,MOLE.GEN.!R6,COVID!R6,REPROD.!R6,'AGR. MICRO.'!R6,'ANIM. MICRO.'!R6,VEGETAL!R6,'ANALI. CHEM'!R6,BIOPRODUCTS!R6)</f>
        <v>10</v>
      </c>
      <c r="S7">
        <f>SUM(MAIN!S6,CATHEDRAL!S6,ENTOMOLOGY!S6,MOLE.GEN.!S6,COVID!S6,REPROD.!S6,'AGR. MICRO.'!S6,'ANIM. MICRO.'!S6,VEGETAL!S6,'ANALI. CHEM'!S6,BIOPRODUCTS!S6)</f>
        <v>14</v>
      </c>
      <c r="T7">
        <f>SUM(MAIN!T6,CATHEDRAL!T6,ENTOMOLOGY!T6,MOLE.GEN.!T6,COVID!T6,REPROD.!T6,'AGR. MICRO.'!T6,'ANIM. MICRO.'!T6,VEGETAL!T6,'ANALI. CHEM'!T6,BIOPRODUCTS!T6)</f>
        <v>6</v>
      </c>
      <c r="U7">
        <f>SUM(MAIN!U6,CATHEDRAL!U6,ENTOMOLOGY!U6,MOLE.GEN.!U6,COVID!U6,REPROD.!U6,'AGR. MICRO.'!U6,'ANIM. MICRO.'!U6,VEGETAL!U6,'ANALI. CHEM'!U6,BIOPRODUCTS!U6)</f>
        <v>2</v>
      </c>
      <c r="V7">
        <f>SUM(MAIN!V6,CATHEDRAL!V6,ENTOMOLOGY!V6,MOLE.GEN.!V6,COVID!V6,REPROD.!V6,'AGR. MICRO.'!V6,'ANIM. MICRO.'!V6,VEGETAL!V6,'ANALI. CHEM'!V6,BIOPRODUCTS!V6)</f>
        <v>2</v>
      </c>
      <c r="W7">
        <f>SUM(MAIN!W6,CATHEDRAL!W6,ENTOMOLOGY!W6,MOLE.GEN.!W6,COVID!W6,REPROD.!W6,'AGR. MICRO.'!W6,'ANIM. MICRO.'!W6,VEGETAL!W6,'ANALI. CHEM'!W6,BIOPRODUCTS!W6)</f>
        <v>2</v>
      </c>
      <c r="X7">
        <f>SUM(MAIN!X6,CATHEDRAL!X6,ENTOMOLOGY!X6,MOLE.GEN.!X6,COVID!X6,REPROD.!X6,'AGR. MICRO.'!X6,'ANIM. MICRO.'!X6,VEGETAL!X6,'ANALI. CHEM'!X6,BIOPRODUCTS!X6)</f>
        <v>0</v>
      </c>
      <c r="Y7">
        <f>SUM(MAIN!Y6,CATHEDRAL!Y6,ENTOMOLOGY!Y6,MOLE.GEN.!Y6,COVID!Y6,REPROD.!Y6,'AGR. MICRO.'!Y6,'ANIM. MICRO.'!Y6,VEGETAL!Y6,'ANALI. CHEM'!Y6,BIOPRODUCTS!Y6)</f>
        <v>2</v>
      </c>
      <c r="Z7">
        <f>SUM(MAIN!Z6,CATHEDRAL!Z6,ENTOMOLOGY!Z6,MOLE.GEN.!Z6,COVID!Z6,REPROD.!Z6,'AGR. MICRO.'!Z6,'ANIM. MICRO.'!Z6,VEGETAL!Z6,'ANALI. CHEM'!Z6,BIOPRODUCTS!Z6)</f>
        <v>3</v>
      </c>
      <c r="AA7">
        <f>SUM(MAIN!AA6,CATHEDRAL!AA6,ENTOMOLOGY!AA6,MOLE.GEN.!AA6,COVID!AA6,REPROD.!AA6,'AGR. MICRO.'!AA6,'ANIM. MICRO.'!AA6,VEGETAL!AA6,'ANALI. CHEM'!AA6,BIOPRODUCTS!AA6)</f>
        <v>5</v>
      </c>
      <c r="AB7">
        <f>SUM(MAIN!AB6,CATHEDRAL!AB6,ENTOMOLOGY!AB6,MOLE.GEN.!AB6,COVID!AB6,REPROD.!AB6,'AGR. MICRO.'!AB6,'ANIM. MICRO.'!AB6,VEGETAL!AB6,'ANALI. CHEM'!AB6,BIOPRODUCTS!AB6)</f>
        <v>8</v>
      </c>
      <c r="AC7">
        <f>SUM(MAIN!AC6,CATHEDRAL!AC6,ENTOMOLOGY!AC6,MOLE.GEN.!AC6,COVID!AC6,REPROD.!AC6,'AGR. MICRO.'!AC6,'ANIM. MICRO.'!AC6,VEGETAL!AC6,'ANALI. CHEM'!AC6,BIOPRODUCTS!AC6)</f>
        <v>1</v>
      </c>
      <c r="AD7">
        <f>SUM(MAIN!AD6,CATHEDRAL!AD6,ENTOMOLOGY!AD6,MOLE.GEN.!AD6,COVID!AD6,REPROD.!AD6,'AGR. MICRO.'!AD6,'ANIM. MICRO.'!AD6,VEGETAL!AD6,'ANALI. CHEM'!AD6,BIOPRODUCTS!AD6)</f>
        <v>4</v>
      </c>
      <c r="AE7">
        <f>SUM(MAIN!AE6,CATHEDRAL!AE6,ENTOMOLOGY!AE6,MOLE.GEN.!AE6,COVID!AE6,REPROD.!AE6,'AGR. MICRO.'!AE6,'ANIM. MICRO.'!AE6,VEGETAL!AE6,'ANALI. CHEM'!AE6,BIOPRODUCTS!AE6)</f>
        <v>5</v>
      </c>
      <c r="AF7">
        <f>SUM(MAIN!AF6,CATHEDRAL!AF6,ENTOMOLOGY!AF6,MOLE.GEN.!AF6,COVID!AF6,REPROD.!AF6,'AGR. MICRO.'!AF6,'ANIM. MICRO.'!AF6,VEGETAL!AF6,'ANALI. CHEM'!AF6,BIOPRODUCTS!AF6)</f>
        <v>2</v>
      </c>
      <c r="AG7">
        <f>SUM(MAIN!AG6,CATHEDRAL!AG6,ENTOMOLOGY!AG6,MOLE.GEN.!AG6,COVID!AG6,REPROD.!AG6,'AGR. MICRO.'!AG6,'ANIM. MICRO.'!AG6,VEGETAL!AG6,'ANALI. CHEM'!AG6,BIOPRODUCTS!AG6)</f>
        <v>0</v>
      </c>
      <c r="AH7">
        <f>SUM(MAIN!AH6,CATHEDRAL!AH6,ENTOMOLOGY!AH6,MOLE.GEN.!AH6,COVID!AH6,REPROD.!AH6,'AGR. MICRO.'!AH6,'ANIM. MICRO.'!AH6,VEGETAL!AH6,'ANALI. CHEM'!AH6,BIOPRODUCTS!AH6)</f>
        <v>1</v>
      </c>
      <c r="AI7">
        <f>SUM(MAIN!AI6,CATHEDRAL!AI6,ENTOMOLOGY!AI6,MOLE.GEN.!AI6,COVID!AI6,REPROD.!AI6,'AGR. MICRO.'!AI6,'ANIM. MICRO.'!AI6,VEGETAL!AI6,'ANALI. CHEM'!AI6,BIOPRODUCTS!AI6)</f>
        <v>6</v>
      </c>
      <c r="AJ7">
        <f>SUM(MAIN!AJ6,CATHEDRAL!AJ6,ENTOMOLOGY!AJ6,MOLE.GEN.!AJ6,COVID!AJ6,REPROD.!AJ6,'AGR. MICRO.'!AJ6,'ANIM. MICRO.'!AJ6,VEGETAL!AJ6,'ANALI. CHEM'!AJ6,BIOPRODUCTS!AJ6)</f>
        <v>7</v>
      </c>
      <c r="AK7">
        <f>SUM(MAIN!AK6,CATHEDRAL!AK6,ENTOMOLOGY!AK6,MOLE.GEN.!AK6,COVID!AK6,REPROD.!AK6,'AGR. MICRO.'!AK6,'ANIM. MICRO.'!AK6,VEGETAL!AK6,'ANALI. CHEM'!AK6,BIOPRODUCTS!AK6)</f>
        <v>5</v>
      </c>
      <c r="AL7">
        <f>SUM(MAIN!AL6,CATHEDRAL!AL6,ENTOMOLOGY!AL6,MOLE.GEN.!AL6,COVID!AL6,REPROD.!AL6,'AGR. MICRO.'!AL6,'ANIM. MICRO.'!AL6,VEGETAL!AL6,'ANALI. CHEM'!AL6,BIOPRODUCTS!AL6)</f>
        <v>4</v>
      </c>
      <c r="AM7">
        <f>SUM(MAIN!AM6,CATHEDRAL!AM6,ENTOMOLOGY!AM6,MOLE.GEN.!AM6,COVID!AM6,REPROD.!AM6,'AGR. MICRO.'!AM6,'ANIM. MICRO.'!AM6,VEGETAL!AM6,'ANALI. CHEM'!AM6,BIOPRODUCTS!AM6)</f>
        <v>0</v>
      </c>
      <c r="AN7">
        <f t="shared" si="0"/>
        <v>129</v>
      </c>
      <c r="AO7">
        <f t="shared" si="1"/>
        <v>11</v>
      </c>
      <c r="AP7">
        <f t="shared" si="2"/>
        <v>26</v>
      </c>
      <c r="AR7" s="36">
        <f t="array" ref="AR7">(LARGE(IF(C7:AN7&gt;0,COLUMN(C7:AN7)),1)-SMALL(IF(C7:AN7&gt;0,COLUMN(C7:AN7)),1)+1)/(COUNTIF(C7:AN7,"&gt;0"))</f>
        <v>1.3333333333333333</v>
      </c>
      <c r="AS7">
        <f t="shared" si="3"/>
        <v>0.53012439156300695</v>
      </c>
      <c r="AT7" t="str">
        <f t="shared" si="4"/>
        <v>LUMPY</v>
      </c>
    </row>
    <row r="8" spans="2:46" ht="15.75" thickBot="1" x14ac:dyDescent="0.3">
      <c r="B8" s="2" t="s">
        <v>10</v>
      </c>
      <c r="C8">
        <f>SUM(MAIN!C13,CATHEDRAL!C13,ENTOMOLOGY!C13,MOLE.GEN.!C13,COVID!C13,REPROD.!C13,'AGR. MICRO.'!C13,'ANIM. MICRO.'!C13,VEGETAL!C13,'ANALI. CHEM'!C13,BIOPRODUCTS!C13)</f>
        <v>0</v>
      </c>
      <c r="D8">
        <f>SUM(MAIN!D13,CATHEDRAL!D13,ENTOMOLOGY!D13,MOLE.GEN.!D13,COVID!D13,REPROD.!D13,'AGR. MICRO.'!D13,'ANIM. MICRO.'!D13,VEGETAL!D13,'ANALI. CHEM'!D13,BIOPRODUCTS!D13)</f>
        <v>0</v>
      </c>
      <c r="E8">
        <f>SUM(MAIN!E13,CATHEDRAL!E13,ENTOMOLOGY!E13,MOLE.GEN.!E13,COVID!E13,REPROD.!E13,'AGR. MICRO.'!E13,'ANIM. MICRO.'!E13,VEGETAL!E13,'ANALI. CHEM'!E13,BIOPRODUCTS!E13)</f>
        <v>0</v>
      </c>
      <c r="F8">
        <f>SUM(MAIN!F13,CATHEDRAL!F13,ENTOMOLOGY!F13,MOLE.GEN.!F13,COVID!F13,REPROD.!F13,'AGR. MICRO.'!F13,'ANIM. MICRO.'!F13,VEGETAL!F13,'ANALI. CHEM'!F13,BIOPRODUCTS!F13)</f>
        <v>0</v>
      </c>
      <c r="G8">
        <f>SUM(MAIN!G13,CATHEDRAL!G13,ENTOMOLOGY!G13,MOLE.GEN.!G13,COVID!G13,REPROD.!G13,'AGR. MICRO.'!G13,'ANIM. MICRO.'!G13,VEGETAL!G13,'ANALI. CHEM'!G13,BIOPRODUCTS!G13)</f>
        <v>0</v>
      </c>
      <c r="H8">
        <f>SUM(MAIN!H13,CATHEDRAL!H13,ENTOMOLOGY!H13,MOLE.GEN.!H13,COVID!H13,REPROD.!H13,'AGR. MICRO.'!H13,'ANIM. MICRO.'!H13,VEGETAL!H13,'ANALI. CHEM'!H13,BIOPRODUCTS!H13)</f>
        <v>6</v>
      </c>
      <c r="I8">
        <f>SUM(MAIN!I13,CATHEDRAL!I13,ENTOMOLOGY!I13,MOLE.GEN.!I13,COVID!I13,REPROD.!I13,'AGR. MICRO.'!I13,'ANIM. MICRO.'!I13,VEGETAL!I13,'ANALI. CHEM'!I13,BIOPRODUCTS!I13)</f>
        <v>5</v>
      </c>
      <c r="J8">
        <f>SUM(MAIN!J13,CATHEDRAL!J13,ENTOMOLOGY!J13,MOLE.GEN.!J13,COVID!J13,REPROD.!J13,'AGR. MICRO.'!J13,'ANIM. MICRO.'!J13,VEGETAL!J13,'ANALI. CHEM'!J13,BIOPRODUCTS!J13)</f>
        <v>0</v>
      </c>
      <c r="K8">
        <f>SUM(MAIN!K13,CATHEDRAL!K13,ENTOMOLOGY!K13,MOLE.GEN.!K13,COVID!K13,REPROD.!K13,'AGR. MICRO.'!K13,'ANIM. MICRO.'!K13,VEGETAL!K13,'ANALI. CHEM'!K13,BIOPRODUCTS!K13)</f>
        <v>0</v>
      </c>
      <c r="L8">
        <f>SUM(MAIN!L13,CATHEDRAL!L13,ENTOMOLOGY!L13,MOLE.GEN.!L13,COVID!L13,REPROD.!L13,'AGR. MICRO.'!L13,'ANIM. MICRO.'!L13,VEGETAL!L13,'ANALI. CHEM'!L13,BIOPRODUCTS!L13)</f>
        <v>1</v>
      </c>
      <c r="M8">
        <f>SUM(MAIN!M13,CATHEDRAL!M13,ENTOMOLOGY!M13,MOLE.GEN.!M13,COVID!M13,REPROD.!M13,'AGR. MICRO.'!M13,'ANIM. MICRO.'!M13,VEGETAL!M13,'ANALI. CHEM'!M13,BIOPRODUCTS!M13)</f>
        <v>0</v>
      </c>
      <c r="N8">
        <f>SUM(MAIN!N13,CATHEDRAL!N13,ENTOMOLOGY!N13,MOLE.GEN.!N13,COVID!N13,REPROD.!N13,'AGR. MICRO.'!N13,'ANIM. MICRO.'!N13,VEGETAL!N13,'ANALI. CHEM'!N13,BIOPRODUCTS!N13)</f>
        <v>5</v>
      </c>
      <c r="O8">
        <f>SUM(MAIN!O13,CATHEDRAL!O13,ENTOMOLOGY!O13,MOLE.GEN.!O13,COVID!O13,REPROD.!O13,'AGR. MICRO.'!O13,'ANIM. MICRO.'!O13,VEGETAL!O13,'ANALI. CHEM'!O13,BIOPRODUCTS!O13)</f>
        <v>6</v>
      </c>
      <c r="P8">
        <f>SUM(MAIN!P13,CATHEDRAL!P13,ENTOMOLOGY!P13,MOLE.GEN.!P13,COVID!P13,REPROD.!P13,'AGR. MICRO.'!P13,'ANIM. MICRO.'!P13,VEGETAL!P13,'ANALI. CHEM'!P13,BIOPRODUCTS!P13)</f>
        <v>0</v>
      </c>
      <c r="Q8">
        <f>SUM(MAIN!Q13,CATHEDRAL!Q13,ENTOMOLOGY!Q13,MOLE.GEN.!Q13,COVID!Q13,REPROD.!Q13,'AGR. MICRO.'!Q13,'ANIM. MICRO.'!Q13,VEGETAL!Q13,'ANALI. CHEM'!Q13,BIOPRODUCTS!Q13)</f>
        <v>7</v>
      </c>
      <c r="R8">
        <f>SUM(MAIN!R13,CATHEDRAL!R13,ENTOMOLOGY!R13,MOLE.GEN.!R13,COVID!R13,REPROD.!R13,'AGR. MICRO.'!R13,'ANIM. MICRO.'!R13,VEGETAL!R13,'ANALI. CHEM'!R13,BIOPRODUCTS!R13)</f>
        <v>4</v>
      </c>
      <c r="S8">
        <f>SUM(MAIN!S13,CATHEDRAL!S13,ENTOMOLOGY!S13,MOLE.GEN.!S13,COVID!S13,REPROD.!S13,'AGR. MICRO.'!S13,'ANIM. MICRO.'!S13,VEGETAL!S13,'ANALI. CHEM'!S13,BIOPRODUCTS!S13)</f>
        <v>9</v>
      </c>
      <c r="T8">
        <f>SUM(MAIN!T13,CATHEDRAL!T13,ENTOMOLOGY!T13,MOLE.GEN.!T13,COVID!T13,REPROD.!T13,'AGR. MICRO.'!T13,'ANIM. MICRO.'!T13,VEGETAL!T13,'ANALI. CHEM'!T13,BIOPRODUCTS!T13)</f>
        <v>7</v>
      </c>
      <c r="U8">
        <f>SUM(MAIN!U13,CATHEDRAL!U13,ENTOMOLOGY!U13,MOLE.GEN.!U13,COVID!U13,REPROD.!U13,'AGR. MICRO.'!U13,'ANIM. MICRO.'!U13,VEGETAL!U13,'ANALI. CHEM'!U13,BIOPRODUCTS!U13)</f>
        <v>2</v>
      </c>
      <c r="V8">
        <f>SUM(MAIN!V13,CATHEDRAL!V13,ENTOMOLOGY!V13,MOLE.GEN.!V13,COVID!V13,REPROD.!V13,'AGR. MICRO.'!V13,'ANIM. MICRO.'!V13,VEGETAL!V13,'ANALI. CHEM'!V13,BIOPRODUCTS!V13)</f>
        <v>5</v>
      </c>
      <c r="W8">
        <f>SUM(MAIN!W13,CATHEDRAL!W13,ENTOMOLOGY!W13,MOLE.GEN.!W13,COVID!W13,REPROD.!W13,'AGR. MICRO.'!W13,'ANIM. MICRO.'!W13,VEGETAL!W13,'ANALI. CHEM'!W13,BIOPRODUCTS!W13)</f>
        <v>1</v>
      </c>
      <c r="X8">
        <f>SUM(MAIN!X13,CATHEDRAL!X13,ENTOMOLOGY!X13,MOLE.GEN.!X13,COVID!X13,REPROD.!X13,'AGR. MICRO.'!X13,'ANIM. MICRO.'!X13,VEGETAL!X13,'ANALI. CHEM'!X13,BIOPRODUCTS!X13)</f>
        <v>8</v>
      </c>
      <c r="Y8">
        <f>SUM(MAIN!Y13,CATHEDRAL!Y13,ENTOMOLOGY!Y13,MOLE.GEN.!Y13,COVID!Y13,REPROD.!Y13,'AGR. MICRO.'!Y13,'ANIM. MICRO.'!Y13,VEGETAL!Y13,'ANALI. CHEM'!Y13,BIOPRODUCTS!Y13)</f>
        <v>6</v>
      </c>
      <c r="Z8">
        <f>SUM(MAIN!Z13,CATHEDRAL!Z13,ENTOMOLOGY!Z13,MOLE.GEN.!Z13,COVID!Z13,REPROD.!Z13,'AGR. MICRO.'!Z13,'ANIM. MICRO.'!Z13,VEGETAL!Z13,'ANALI. CHEM'!Z13,BIOPRODUCTS!Z13)</f>
        <v>6</v>
      </c>
      <c r="AA8">
        <f>SUM(MAIN!AA13,CATHEDRAL!AA13,ENTOMOLOGY!AA13,MOLE.GEN.!AA13,COVID!AA13,REPROD.!AA13,'AGR. MICRO.'!AA13,'ANIM. MICRO.'!AA13,VEGETAL!AA13,'ANALI. CHEM'!AA13,BIOPRODUCTS!AA13)</f>
        <v>0</v>
      </c>
      <c r="AB8">
        <f>SUM(MAIN!AB13,CATHEDRAL!AB13,ENTOMOLOGY!AB13,MOLE.GEN.!AB13,COVID!AB13,REPROD.!AB13,'AGR. MICRO.'!AB13,'ANIM. MICRO.'!AB13,VEGETAL!AB13,'ANALI. CHEM'!AB13,BIOPRODUCTS!AB13)</f>
        <v>1</v>
      </c>
      <c r="AC8">
        <f>SUM(MAIN!AC13,CATHEDRAL!AC13,ENTOMOLOGY!AC13,MOLE.GEN.!AC13,COVID!AC13,REPROD.!AC13,'AGR. MICRO.'!AC13,'ANIM. MICRO.'!AC13,VEGETAL!AC13,'ANALI. CHEM'!AC13,BIOPRODUCTS!AC13)</f>
        <v>1</v>
      </c>
      <c r="AD8">
        <f>SUM(MAIN!AD13,CATHEDRAL!AD13,ENTOMOLOGY!AD13,MOLE.GEN.!AD13,COVID!AD13,REPROD.!AD13,'AGR. MICRO.'!AD13,'ANIM. MICRO.'!AD13,VEGETAL!AD13,'ANALI. CHEM'!AD13,BIOPRODUCTS!AD13)</f>
        <v>2</v>
      </c>
      <c r="AE8">
        <f>SUM(MAIN!AE13,CATHEDRAL!AE13,ENTOMOLOGY!AE13,MOLE.GEN.!AE13,COVID!AE13,REPROD.!AE13,'AGR. MICRO.'!AE13,'ANIM. MICRO.'!AE13,VEGETAL!AE13,'ANALI. CHEM'!AE13,BIOPRODUCTS!AE13)</f>
        <v>0</v>
      </c>
      <c r="AF8">
        <f>SUM(MAIN!AF13,CATHEDRAL!AF13,ENTOMOLOGY!AF13,MOLE.GEN.!AF13,COVID!AF13,REPROD.!AF13,'AGR. MICRO.'!AF13,'ANIM. MICRO.'!AF13,VEGETAL!AF13,'ANALI. CHEM'!AF13,BIOPRODUCTS!AF13)</f>
        <v>0</v>
      </c>
      <c r="AG8">
        <f>SUM(MAIN!AG13,CATHEDRAL!AG13,ENTOMOLOGY!AG13,MOLE.GEN.!AG13,COVID!AG13,REPROD.!AG13,'AGR. MICRO.'!AG13,'ANIM. MICRO.'!AG13,VEGETAL!AG13,'ANALI. CHEM'!AG13,BIOPRODUCTS!AG13)</f>
        <v>2</v>
      </c>
      <c r="AH8">
        <f>SUM(MAIN!AH13,CATHEDRAL!AH13,ENTOMOLOGY!AH13,MOLE.GEN.!AH13,COVID!AH13,REPROD.!AH13,'AGR. MICRO.'!AH13,'ANIM. MICRO.'!AH13,VEGETAL!AH13,'ANALI. CHEM'!AH13,BIOPRODUCTS!AH13)</f>
        <v>0</v>
      </c>
      <c r="AI8">
        <f>SUM(MAIN!AI13,CATHEDRAL!AI13,ENTOMOLOGY!AI13,MOLE.GEN.!AI13,COVID!AI13,REPROD.!AI13,'AGR. MICRO.'!AI13,'ANIM. MICRO.'!AI13,VEGETAL!AI13,'ANALI. CHEM'!AI13,BIOPRODUCTS!AI13)</f>
        <v>3</v>
      </c>
      <c r="AJ8">
        <f>SUM(MAIN!AJ13,CATHEDRAL!AJ13,ENTOMOLOGY!AJ13,MOLE.GEN.!AJ13,COVID!AJ13,REPROD.!AJ13,'AGR. MICRO.'!AJ13,'ANIM. MICRO.'!AJ13,VEGETAL!AJ13,'ANALI. CHEM'!AJ13,BIOPRODUCTS!AJ13)</f>
        <v>5</v>
      </c>
      <c r="AK8">
        <f>SUM(MAIN!AK13,CATHEDRAL!AK13,ENTOMOLOGY!AK13,MOLE.GEN.!AK13,COVID!AK13,REPROD.!AK13,'AGR. MICRO.'!AK13,'ANIM. MICRO.'!AK13,VEGETAL!AK13,'ANALI. CHEM'!AK13,BIOPRODUCTS!AK13)</f>
        <v>4</v>
      </c>
      <c r="AL8">
        <f>SUM(MAIN!AL13,CATHEDRAL!AL13,ENTOMOLOGY!AL13,MOLE.GEN.!AL13,COVID!AL13,REPROD.!AL13,'AGR. MICRO.'!AL13,'ANIM. MICRO.'!AL13,VEGETAL!AL13,'ANALI. CHEM'!AL13,BIOPRODUCTS!AL13)</f>
        <v>0</v>
      </c>
      <c r="AM8">
        <f>SUM(MAIN!AM13,CATHEDRAL!AM13,ENTOMOLOGY!AM13,MOLE.GEN.!AM13,COVID!AM13,REPROD.!AM13,'AGR. MICRO.'!AM13,'ANIM. MICRO.'!AM13,VEGETAL!AM13,'ANALI. CHEM'!AM13,BIOPRODUCTS!AM13)</f>
        <v>0</v>
      </c>
      <c r="AN8">
        <f t="shared" si="0"/>
        <v>96</v>
      </c>
      <c r="AO8">
        <f t="shared" si="1"/>
        <v>15</v>
      </c>
      <c r="AP8">
        <f t="shared" si="2"/>
        <v>22</v>
      </c>
      <c r="AR8" s="36">
        <f t="array" ref="AR8">(LARGE(IF(C8:AN8&gt;0,COLUMN(C8:AN8)),1)-SMALL(IF(C8:AN8&gt;0,COLUMN(C8:AN8)),1)+1)/(COUNTIF(C8:AN8,"&gt;0"))</f>
        <v>1.4347826086956521</v>
      </c>
      <c r="AS8">
        <f t="shared" si="3"/>
        <v>0.43214285714285705</v>
      </c>
      <c r="AT8" t="str">
        <f t="shared" si="4"/>
        <v>INTERMITENT</v>
      </c>
    </row>
    <row r="9" spans="2:46" ht="15.75" thickBot="1" x14ac:dyDescent="0.3">
      <c r="B9" s="2" t="s">
        <v>64</v>
      </c>
      <c r="C9">
        <f>SUM(MAIN!C67,CATHEDRAL!C67,ENTOMOLOGY!C67,MOLE.GEN.!C67,COVID!C67,REPROD.!C67,'AGR. MICRO.'!C67,'ANIM. MICRO.'!C67,VEGETAL!C67,'ANALI. CHEM'!C67,BIOPRODUCTS!C67)</f>
        <v>0</v>
      </c>
      <c r="D9">
        <f>SUM(MAIN!D67,CATHEDRAL!D67,ENTOMOLOGY!D67,MOLE.GEN.!D67,COVID!D67,REPROD.!D67,'AGR. MICRO.'!D67,'ANIM. MICRO.'!D67,VEGETAL!D67,'ANALI. CHEM'!D67,BIOPRODUCTS!D67)</f>
        <v>0</v>
      </c>
      <c r="E9">
        <f>SUM(MAIN!E67,CATHEDRAL!E67,ENTOMOLOGY!E67,MOLE.GEN.!E67,COVID!E67,REPROD.!E67,'AGR. MICRO.'!E67,'ANIM. MICRO.'!E67,VEGETAL!E67,'ANALI. CHEM'!E67,BIOPRODUCTS!E67)</f>
        <v>13</v>
      </c>
      <c r="F9">
        <f>SUM(MAIN!F67,CATHEDRAL!F67,ENTOMOLOGY!F67,MOLE.GEN.!F67,COVID!F67,REPROD.!F67,'AGR. MICRO.'!F67,'ANIM. MICRO.'!F67,VEGETAL!F67,'ANALI. CHEM'!F67,BIOPRODUCTS!F67)</f>
        <v>0</v>
      </c>
      <c r="G9">
        <f>SUM(MAIN!G67,CATHEDRAL!G67,ENTOMOLOGY!G67,MOLE.GEN.!G67,COVID!G67,REPROD.!G67,'AGR. MICRO.'!G67,'ANIM. MICRO.'!G67,VEGETAL!G67,'ANALI. CHEM'!G67,BIOPRODUCTS!G67)</f>
        <v>3</v>
      </c>
      <c r="H9">
        <f>SUM(MAIN!H67,CATHEDRAL!H67,ENTOMOLOGY!H67,MOLE.GEN.!H67,COVID!H67,REPROD.!H67,'AGR. MICRO.'!H67,'ANIM. MICRO.'!H67,VEGETAL!H67,'ANALI. CHEM'!H67,BIOPRODUCTS!H67)</f>
        <v>0</v>
      </c>
      <c r="I9">
        <f>SUM(MAIN!I67,CATHEDRAL!I67,ENTOMOLOGY!I67,MOLE.GEN.!I67,COVID!I67,REPROD.!I67,'AGR. MICRO.'!I67,'ANIM. MICRO.'!I67,VEGETAL!I67,'ANALI. CHEM'!I67,BIOPRODUCTS!I67)</f>
        <v>0</v>
      </c>
      <c r="J9">
        <f>SUM(MAIN!J67,CATHEDRAL!J67,ENTOMOLOGY!J67,MOLE.GEN.!J67,COVID!J67,REPROD.!J67,'AGR. MICRO.'!J67,'ANIM. MICRO.'!J67,VEGETAL!J67,'ANALI. CHEM'!J67,BIOPRODUCTS!J67)</f>
        <v>0</v>
      </c>
      <c r="K9">
        <f>SUM(MAIN!K67,CATHEDRAL!K67,ENTOMOLOGY!K67,MOLE.GEN.!K67,COVID!K67,REPROD.!K67,'AGR. MICRO.'!K67,'ANIM. MICRO.'!K67,VEGETAL!K67,'ANALI. CHEM'!K67,BIOPRODUCTS!K67)</f>
        <v>0</v>
      </c>
      <c r="L9">
        <f>SUM(MAIN!L67,CATHEDRAL!L67,ENTOMOLOGY!L67,MOLE.GEN.!L67,COVID!L67,REPROD.!L67,'AGR. MICRO.'!L67,'ANIM. MICRO.'!L67,VEGETAL!L67,'ANALI. CHEM'!L67,BIOPRODUCTS!L67)</f>
        <v>2</v>
      </c>
      <c r="M9">
        <f>SUM(MAIN!M67,CATHEDRAL!M67,ENTOMOLOGY!M67,MOLE.GEN.!M67,COVID!M67,REPROD.!M67,'AGR. MICRO.'!M67,'ANIM. MICRO.'!M67,VEGETAL!M67,'ANALI. CHEM'!M67,BIOPRODUCTS!M67)</f>
        <v>5</v>
      </c>
      <c r="N9">
        <f>SUM(MAIN!N67,CATHEDRAL!N67,ENTOMOLOGY!N67,MOLE.GEN.!N67,COVID!N67,REPROD.!N67,'AGR. MICRO.'!N67,'ANIM. MICRO.'!N67,VEGETAL!N67,'ANALI. CHEM'!N67,BIOPRODUCTS!N67)</f>
        <v>10</v>
      </c>
      <c r="O9">
        <f>SUM(MAIN!O67,CATHEDRAL!O67,ENTOMOLOGY!O67,MOLE.GEN.!O67,COVID!O67,REPROD.!O67,'AGR. MICRO.'!O67,'ANIM. MICRO.'!O67,VEGETAL!O67,'ANALI. CHEM'!O67,BIOPRODUCTS!O67)</f>
        <v>20</v>
      </c>
      <c r="P9">
        <f>SUM(MAIN!P67,CATHEDRAL!P67,ENTOMOLOGY!P67,MOLE.GEN.!P67,COVID!P67,REPROD.!P67,'AGR. MICRO.'!P67,'ANIM. MICRO.'!P67,VEGETAL!P67,'ANALI. CHEM'!P67,BIOPRODUCTS!P67)</f>
        <v>0</v>
      </c>
      <c r="Q9">
        <f>SUM(MAIN!Q67,CATHEDRAL!Q67,ENTOMOLOGY!Q67,MOLE.GEN.!Q67,COVID!Q67,REPROD.!Q67,'AGR. MICRO.'!Q67,'ANIM. MICRO.'!Q67,VEGETAL!Q67,'ANALI. CHEM'!Q67,BIOPRODUCTS!Q67)</f>
        <v>40</v>
      </c>
      <c r="R9">
        <f>SUM(MAIN!R67,CATHEDRAL!R67,ENTOMOLOGY!R67,MOLE.GEN.!R67,COVID!R67,REPROD.!R67,'AGR. MICRO.'!R67,'ANIM. MICRO.'!R67,VEGETAL!R67,'ANALI. CHEM'!R67,BIOPRODUCTS!R67)</f>
        <v>25</v>
      </c>
      <c r="S9">
        <f>SUM(MAIN!S67,CATHEDRAL!S67,ENTOMOLOGY!S67,MOLE.GEN.!S67,COVID!S67,REPROD.!S67,'AGR. MICRO.'!S67,'ANIM. MICRO.'!S67,VEGETAL!S67,'ANALI. CHEM'!S67,BIOPRODUCTS!S67)</f>
        <v>40</v>
      </c>
      <c r="T9">
        <f>SUM(MAIN!T67,CATHEDRAL!T67,ENTOMOLOGY!T67,MOLE.GEN.!T67,COVID!T67,REPROD.!T67,'AGR. MICRO.'!T67,'ANIM. MICRO.'!T67,VEGETAL!T67,'ANALI. CHEM'!T67,BIOPRODUCTS!T67)</f>
        <v>18</v>
      </c>
      <c r="U9">
        <f>SUM(MAIN!U67,CATHEDRAL!U67,ENTOMOLOGY!U67,MOLE.GEN.!U67,COVID!U67,REPROD.!U67,'AGR. MICRO.'!U67,'ANIM. MICRO.'!U67,VEGETAL!U67,'ANALI. CHEM'!U67,BIOPRODUCTS!U67)</f>
        <v>7</v>
      </c>
      <c r="V9">
        <f>SUM(MAIN!V67,CATHEDRAL!V67,ENTOMOLOGY!V67,MOLE.GEN.!V67,COVID!V67,REPROD.!V67,'AGR. MICRO.'!V67,'ANIM. MICRO.'!V67,VEGETAL!V67,'ANALI. CHEM'!V67,BIOPRODUCTS!V67)</f>
        <v>0</v>
      </c>
      <c r="W9">
        <f>SUM(MAIN!W67,CATHEDRAL!W67,ENTOMOLOGY!W67,MOLE.GEN.!W67,COVID!W67,REPROD.!W67,'AGR. MICRO.'!W67,'ANIM. MICRO.'!W67,VEGETAL!W67,'ANALI. CHEM'!W67,BIOPRODUCTS!W67)</f>
        <v>5</v>
      </c>
      <c r="X9">
        <f>SUM(MAIN!X67,CATHEDRAL!X67,ENTOMOLOGY!X67,MOLE.GEN.!X67,COVID!X67,REPROD.!X67,'AGR. MICRO.'!X67,'ANIM. MICRO.'!X67,VEGETAL!X67,'ANALI. CHEM'!X67,BIOPRODUCTS!X67)</f>
        <v>5</v>
      </c>
      <c r="Y9">
        <f>SUM(MAIN!Y67,CATHEDRAL!Y67,ENTOMOLOGY!Y67,MOLE.GEN.!Y67,COVID!Y67,REPROD.!Y67,'AGR. MICRO.'!Y67,'ANIM. MICRO.'!Y67,VEGETAL!Y67,'ANALI. CHEM'!Y67,BIOPRODUCTS!Y67)</f>
        <v>11</v>
      </c>
      <c r="Z9">
        <f>SUM(MAIN!Z67,CATHEDRAL!Z67,ENTOMOLOGY!Z67,MOLE.GEN.!Z67,COVID!Z67,REPROD.!Z67,'AGR. MICRO.'!Z67,'ANIM. MICRO.'!Z67,VEGETAL!Z67,'ANALI. CHEM'!Z67,BIOPRODUCTS!Z67)</f>
        <v>8</v>
      </c>
      <c r="AA9">
        <f>SUM(MAIN!AA67,CATHEDRAL!AA67,ENTOMOLOGY!AA67,MOLE.GEN.!AA67,COVID!AA67,REPROD.!AA67,'AGR. MICRO.'!AA67,'ANIM. MICRO.'!AA67,VEGETAL!AA67,'ANALI. CHEM'!AA67,BIOPRODUCTS!AA67)</f>
        <v>1</v>
      </c>
      <c r="AB9">
        <f>SUM(MAIN!AB67,CATHEDRAL!AB67,ENTOMOLOGY!AB67,MOLE.GEN.!AB67,COVID!AB67,REPROD.!AB67,'AGR. MICRO.'!AB67,'ANIM. MICRO.'!AB67,VEGETAL!AB67,'ANALI. CHEM'!AB67,BIOPRODUCTS!AB67)</f>
        <v>21</v>
      </c>
      <c r="AC9">
        <f>SUM(MAIN!AC67,CATHEDRAL!AC67,ENTOMOLOGY!AC67,MOLE.GEN.!AC67,COVID!AC67,REPROD.!AC67,'AGR. MICRO.'!AC67,'ANIM. MICRO.'!AC67,VEGETAL!AC67,'ANALI. CHEM'!AC67,BIOPRODUCTS!AC67)</f>
        <v>32</v>
      </c>
      <c r="AD9">
        <f>SUM(MAIN!AD67,CATHEDRAL!AD67,ENTOMOLOGY!AD67,MOLE.GEN.!AD67,COVID!AD67,REPROD.!AD67,'AGR. MICRO.'!AD67,'ANIM. MICRO.'!AD67,VEGETAL!AD67,'ANALI. CHEM'!AD67,BIOPRODUCTS!AD67)</f>
        <v>0</v>
      </c>
      <c r="AE9">
        <f>SUM(MAIN!AE67,CATHEDRAL!AE67,ENTOMOLOGY!AE67,MOLE.GEN.!AE67,COVID!AE67,REPROD.!AE67,'AGR. MICRO.'!AE67,'ANIM. MICRO.'!AE67,VEGETAL!AE67,'ANALI. CHEM'!AE67,BIOPRODUCTS!AE67)</f>
        <v>0</v>
      </c>
      <c r="AF9">
        <f>SUM(MAIN!AF67,CATHEDRAL!AF67,ENTOMOLOGY!AF67,MOLE.GEN.!AF67,COVID!AF67,REPROD.!AF67,'AGR. MICRO.'!AF67,'ANIM. MICRO.'!AF67,VEGETAL!AF67,'ANALI. CHEM'!AF67,BIOPRODUCTS!AF67)</f>
        <v>0</v>
      </c>
      <c r="AG9">
        <f>SUM(MAIN!AG67,CATHEDRAL!AG67,ENTOMOLOGY!AG67,MOLE.GEN.!AG67,COVID!AG67,REPROD.!AG67,'AGR. MICRO.'!AG67,'ANIM. MICRO.'!AG67,VEGETAL!AG67,'ANALI. CHEM'!AG67,BIOPRODUCTS!AG67)</f>
        <v>0</v>
      </c>
      <c r="AH9">
        <f>SUM(MAIN!AH67,CATHEDRAL!AH67,ENTOMOLOGY!AH67,MOLE.GEN.!AH67,COVID!AH67,REPROD.!AH67,'AGR. MICRO.'!AH67,'ANIM. MICRO.'!AH67,VEGETAL!AH67,'ANALI. CHEM'!AH67,BIOPRODUCTS!AH67)</f>
        <v>10</v>
      </c>
      <c r="AI9">
        <f>SUM(MAIN!AI67,CATHEDRAL!AI67,ENTOMOLOGY!AI67,MOLE.GEN.!AI67,COVID!AI67,REPROD.!AI67,'AGR. MICRO.'!AI67,'ANIM. MICRO.'!AI67,VEGETAL!AI67,'ANALI. CHEM'!AI67,BIOPRODUCTS!AI67)</f>
        <v>4</v>
      </c>
      <c r="AJ9">
        <f>SUM(MAIN!AJ67,CATHEDRAL!AJ67,ENTOMOLOGY!AJ67,MOLE.GEN.!AJ67,COVID!AJ67,REPROD.!AJ67,'AGR. MICRO.'!AJ67,'ANIM. MICRO.'!AJ67,VEGETAL!AJ67,'ANALI. CHEM'!AJ67,BIOPRODUCTS!AJ67)</f>
        <v>0</v>
      </c>
      <c r="AK9">
        <f>SUM(MAIN!AK67,CATHEDRAL!AK67,ENTOMOLOGY!AK67,MOLE.GEN.!AK67,COVID!AK67,REPROD.!AK67,'AGR. MICRO.'!AK67,'ANIM. MICRO.'!AK67,VEGETAL!AK67,'ANALI. CHEM'!AK67,BIOPRODUCTS!AK67)</f>
        <v>3</v>
      </c>
      <c r="AL9">
        <f>SUM(MAIN!AL67,CATHEDRAL!AL67,ENTOMOLOGY!AL67,MOLE.GEN.!AL67,COVID!AL67,REPROD.!AL67,'AGR. MICRO.'!AL67,'ANIM. MICRO.'!AL67,VEGETAL!AL67,'ANALI. CHEM'!AL67,BIOPRODUCTS!AL67)</f>
        <v>0</v>
      </c>
      <c r="AM9">
        <f>SUM(MAIN!AM67,CATHEDRAL!AM67,ENTOMOLOGY!AM67,MOLE.GEN.!AM67,COVID!AM67,REPROD.!AM67,'AGR. MICRO.'!AM67,'ANIM. MICRO.'!AM67,VEGETAL!AM67,'ANALI. CHEM'!AM67,BIOPRODUCTS!AM67)</f>
        <v>0</v>
      </c>
      <c r="AN9">
        <f t="shared" si="0"/>
        <v>283</v>
      </c>
      <c r="AO9">
        <f t="shared" si="1"/>
        <v>16</v>
      </c>
      <c r="AP9">
        <f t="shared" si="2"/>
        <v>21</v>
      </c>
      <c r="AR9" s="36">
        <f t="array" ref="AR9">(LARGE(IF(C9:AN9&gt;0,COLUMN(C9:AN9)),1)-SMALL(IF(C9:AN9&gt;0,COLUMN(C9:AN9)),1)+1)/(COUNTIF(C9:AN9,"&gt;0"))</f>
        <v>1.6363636363636365</v>
      </c>
      <c r="AS9">
        <f t="shared" si="3"/>
        <v>0.70895441321529806</v>
      </c>
      <c r="AT9" t="str">
        <f t="shared" si="4"/>
        <v>LUMPY</v>
      </c>
    </row>
    <row r="10" spans="2:46" ht="15.75" thickBot="1" x14ac:dyDescent="0.3">
      <c r="B10" s="2" t="s">
        <v>41</v>
      </c>
      <c r="C10">
        <f>SUM(MAIN!C44,CATHEDRAL!C44,ENTOMOLOGY!C44,MOLE.GEN.!C44,COVID!C44,REPROD.!C44,'AGR. MICRO.'!C44,'ANIM. MICRO.'!C44,VEGETAL!C44,'ANALI. CHEM'!C44,BIOPRODUCTS!C44)</f>
        <v>0</v>
      </c>
      <c r="D10">
        <f>SUM(MAIN!D44,CATHEDRAL!D44,ENTOMOLOGY!D44,MOLE.GEN.!D44,COVID!D44,REPROD.!D44,'AGR. MICRO.'!D44,'ANIM. MICRO.'!D44,VEGETAL!D44,'ANALI. CHEM'!D44,BIOPRODUCTS!D44)</f>
        <v>0</v>
      </c>
      <c r="E10">
        <f>SUM(MAIN!E44,CATHEDRAL!E44,ENTOMOLOGY!E44,MOLE.GEN.!E44,COVID!E44,REPROD.!E44,'AGR. MICRO.'!E44,'ANIM. MICRO.'!E44,VEGETAL!E44,'ANALI. CHEM'!E44,BIOPRODUCTS!E44)</f>
        <v>9</v>
      </c>
      <c r="F10">
        <f>SUM(MAIN!F44,CATHEDRAL!F44,ENTOMOLOGY!F44,MOLE.GEN.!F44,COVID!F44,REPROD.!F44,'AGR. MICRO.'!F44,'ANIM. MICRO.'!F44,VEGETAL!F44,'ANALI. CHEM'!F44,BIOPRODUCTS!F44)</f>
        <v>4</v>
      </c>
      <c r="G10">
        <f>SUM(MAIN!G44,CATHEDRAL!G44,ENTOMOLOGY!G44,MOLE.GEN.!G44,COVID!G44,REPROD.!G44,'AGR. MICRO.'!G44,'ANIM. MICRO.'!G44,VEGETAL!G44,'ANALI. CHEM'!G44,BIOPRODUCTS!G44)</f>
        <v>7</v>
      </c>
      <c r="H10">
        <f>SUM(MAIN!H44,CATHEDRAL!H44,ENTOMOLOGY!H44,MOLE.GEN.!H44,COVID!H44,REPROD.!H44,'AGR. MICRO.'!H44,'ANIM. MICRO.'!H44,VEGETAL!H44,'ANALI. CHEM'!H44,BIOPRODUCTS!H44)</f>
        <v>0</v>
      </c>
      <c r="I10">
        <f>SUM(MAIN!I44,CATHEDRAL!I44,ENTOMOLOGY!I44,MOLE.GEN.!I44,COVID!I44,REPROD.!I44,'AGR. MICRO.'!I44,'ANIM. MICRO.'!I44,VEGETAL!I44,'ANALI. CHEM'!I44,BIOPRODUCTS!I44)</f>
        <v>0</v>
      </c>
      <c r="J10">
        <f>SUM(MAIN!J44,CATHEDRAL!J44,ENTOMOLOGY!J44,MOLE.GEN.!J44,COVID!J44,REPROD.!J44,'AGR. MICRO.'!J44,'ANIM. MICRO.'!J44,VEGETAL!J44,'ANALI. CHEM'!J44,BIOPRODUCTS!J44)</f>
        <v>0</v>
      </c>
      <c r="K10">
        <f>SUM(MAIN!K44,CATHEDRAL!K44,ENTOMOLOGY!K44,MOLE.GEN.!K44,COVID!K44,REPROD.!K44,'AGR. MICRO.'!K44,'ANIM. MICRO.'!K44,VEGETAL!K44,'ANALI. CHEM'!K44,BIOPRODUCTS!K44)</f>
        <v>0</v>
      </c>
      <c r="L10">
        <f>SUM(MAIN!L44,CATHEDRAL!L44,ENTOMOLOGY!L44,MOLE.GEN.!L44,COVID!L44,REPROD.!L44,'AGR. MICRO.'!L44,'ANIM. MICRO.'!L44,VEGETAL!L44,'ANALI. CHEM'!L44,BIOPRODUCTS!L44)</f>
        <v>0</v>
      </c>
      <c r="M10">
        <f>SUM(MAIN!M44,CATHEDRAL!M44,ENTOMOLOGY!M44,MOLE.GEN.!M44,COVID!M44,REPROD.!M44,'AGR. MICRO.'!M44,'ANIM. MICRO.'!M44,VEGETAL!M44,'ANALI. CHEM'!M44,BIOPRODUCTS!M44)</f>
        <v>0</v>
      </c>
      <c r="N10">
        <f>SUM(MAIN!N44,CATHEDRAL!N44,ENTOMOLOGY!N44,MOLE.GEN.!N44,COVID!N44,REPROD.!N44,'AGR. MICRO.'!N44,'ANIM. MICRO.'!N44,VEGETAL!N44,'ANALI. CHEM'!N44,BIOPRODUCTS!N44)</f>
        <v>15</v>
      </c>
      <c r="O10">
        <f>SUM(MAIN!O44,CATHEDRAL!O44,ENTOMOLOGY!O44,MOLE.GEN.!O44,COVID!O44,REPROD.!O44,'AGR. MICRO.'!O44,'ANIM. MICRO.'!O44,VEGETAL!O44,'ANALI. CHEM'!O44,BIOPRODUCTS!O44)</f>
        <v>14552</v>
      </c>
      <c r="P10">
        <f>SUM(MAIN!P44,CATHEDRAL!P44,ENTOMOLOGY!P44,MOLE.GEN.!P44,COVID!P44,REPROD.!P44,'AGR. MICRO.'!P44,'ANIM. MICRO.'!P44,VEGETAL!P44,'ANALI. CHEM'!P44,BIOPRODUCTS!P44)</f>
        <v>0</v>
      </c>
      <c r="Q10">
        <f>SUM(MAIN!Q44,CATHEDRAL!Q44,ENTOMOLOGY!Q44,MOLE.GEN.!Q44,COVID!Q44,REPROD.!Q44,'AGR. MICRO.'!Q44,'ANIM. MICRO.'!Q44,VEGETAL!Q44,'ANALI. CHEM'!Q44,BIOPRODUCTS!Q44)</f>
        <v>1000</v>
      </c>
      <c r="R10">
        <f>SUM(MAIN!R44,CATHEDRAL!R44,ENTOMOLOGY!R44,MOLE.GEN.!R44,COVID!R44,REPROD.!R44,'AGR. MICRO.'!R44,'ANIM. MICRO.'!R44,VEGETAL!R44,'ANALI. CHEM'!R44,BIOPRODUCTS!R44)</f>
        <v>3000</v>
      </c>
      <c r="S10">
        <f>SUM(MAIN!S44,CATHEDRAL!S44,ENTOMOLOGY!S44,MOLE.GEN.!S44,COVID!S44,REPROD.!S44,'AGR. MICRO.'!S44,'ANIM. MICRO.'!S44,VEGETAL!S44,'ANALI. CHEM'!S44,BIOPRODUCTS!S44)</f>
        <v>0</v>
      </c>
      <c r="T10">
        <f>SUM(MAIN!T44,CATHEDRAL!T44,ENTOMOLOGY!T44,MOLE.GEN.!T44,COVID!T44,REPROD.!T44,'AGR. MICRO.'!T44,'ANIM. MICRO.'!T44,VEGETAL!T44,'ANALI. CHEM'!T44,BIOPRODUCTS!T44)</f>
        <v>20448</v>
      </c>
      <c r="U10">
        <f>SUM(MAIN!U44,CATHEDRAL!U44,ENTOMOLOGY!U44,MOLE.GEN.!U44,COVID!U44,REPROD.!U44,'AGR. MICRO.'!U44,'ANIM. MICRO.'!U44,VEGETAL!U44,'ANALI. CHEM'!U44,BIOPRODUCTS!U44)</f>
        <v>1000</v>
      </c>
      <c r="V10">
        <f>SUM(MAIN!V44,CATHEDRAL!V44,ENTOMOLOGY!V44,MOLE.GEN.!V44,COVID!V44,REPROD.!V44,'AGR. MICRO.'!V44,'ANIM. MICRO.'!V44,VEGETAL!V44,'ANALI. CHEM'!V44,BIOPRODUCTS!V44)</f>
        <v>8000</v>
      </c>
      <c r="W10">
        <f>SUM(MAIN!W44,CATHEDRAL!W44,ENTOMOLOGY!W44,MOLE.GEN.!W44,COVID!W44,REPROD.!W44,'AGR. MICRO.'!W44,'ANIM. MICRO.'!W44,VEGETAL!W44,'ANALI. CHEM'!W44,BIOPRODUCTS!W44)</f>
        <v>20000</v>
      </c>
      <c r="X10">
        <f>SUM(MAIN!X44,CATHEDRAL!X44,ENTOMOLOGY!X44,MOLE.GEN.!X44,COVID!X44,REPROD.!X44,'AGR. MICRO.'!X44,'ANIM. MICRO.'!X44,VEGETAL!X44,'ANALI. CHEM'!X44,BIOPRODUCTS!X44)</f>
        <v>7000</v>
      </c>
      <c r="Y10">
        <f>SUM(MAIN!Y44,CATHEDRAL!Y44,ENTOMOLOGY!Y44,MOLE.GEN.!Y44,COVID!Y44,REPROD.!Y44,'AGR. MICRO.'!Y44,'ANIM. MICRO.'!Y44,VEGETAL!Y44,'ANALI. CHEM'!Y44,BIOPRODUCTS!Y44)</f>
        <v>7000</v>
      </c>
      <c r="Z10">
        <f>SUM(MAIN!Z44,CATHEDRAL!Z44,ENTOMOLOGY!Z44,MOLE.GEN.!Z44,COVID!Z44,REPROD.!Z44,'AGR. MICRO.'!Z44,'ANIM. MICRO.'!Z44,VEGETAL!Z44,'ANALI. CHEM'!Z44,BIOPRODUCTS!Z44)</f>
        <v>0</v>
      </c>
      <c r="AA10">
        <f>SUM(MAIN!AA44,CATHEDRAL!AA44,ENTOMOLOGY!AA44,MOLE.GEN.!AA44,COVID!AA44,REPROD.!AA44,'AGR. MICRO.'!AA44,'ANIM. MICRO.'!AA44,VEGETAL!AA44,'ANALI. CHEM'!AA44,BIOPRODUCTS!AA44)</f>
        <v>0</v>
      </c>
      <c r="AB10">
        <f>SUM(MAIN!AB44,CATHEDRAL!AB44,ENTOMOLOGY!AB44,MOLE.GEN.!AB44,COVID!AB44,REPROD.!AB44,'AGR. MICRO.'!AB44,'ANIM. MICRO.'!AB44,VEGETAL!AB44,'ANALI. CHEM'!AB44,BIOPRODUCTS!AB44)</f>
        <v>0</v>
      </c>
      <c r="AC10">
        <f>SUM(MAIN!AC44,CATHEDRAL!AC44,ENTOMOLOGY!AC44,MOLE.GEN.!AC44,COVID!AC44,REPROD.!AC44,'AGR. MICRO.'!AC44,'ANIM. MICRO.'!AC44,VEGETAL!AC44,'ANALI. CHEM'!AC44,BIOPRODUCTS!AC44)</f>
        <v>2000</v>
      </c>
      <c r="AD10">
        <f>SUM(MAIN!AD44,CATHEDRAL!AD44,ENTOMOLOGY!AD44,MOLE.GEN.!AD44,COVID!AD44,REPROD.!AD44,'AGR. MICRO.'!AD44,'ANIM. MICRO.'!AD44,VEGETAL!AD44,'ANALI. CHEM'!AD44,BIOPRODUCTS!AD44)</f>
        <v>3000</v>
      </c>
      <c r="AE10">
        <f>SUM(MAIN!AE44,CATHEDRAL!AE44,ENTOMOLOGY!AE44,MOLE.GEN.!AE44,COVID!AE44,REPROD.!AE44,'AGR. MICRO.'!AE44,'ANIM. MICRO.'!AE44,VEGETAL!AE44,'ANALI. CHEM'!AE44,BIOPRODUCTS!AE44)</f>
        <v>0</v>
      </c>
      <c r="AF10">
        <f>SUM(MAIN!AF44,CATHEDRAL!AF44,ENTOMOLOGY!AF44,MOLE.GEN.!AF44,COVID!AF44,REPROD.!AF44,'AGR. MICRO.'!AF44,'ANIM. MICRO.'!AF44,VEGETAL!AF44,'ANALI. CHEM'!AF44,BIOPRODUCTS!AF44)</f>
        <v>0</v>
      </c>
      <c r="AG10">
        <f>SUM(MAIN!AG44,CATHEDRAL!AG44,ENTOMOLOGY!AG44,MOLE.GEN.!AG44,COVID!AG44,REPROD.!AG44,'AGR. MICRO.'!AG44,'ANIM. MICRO.'!AG44,VEGETAL!AG44,'ANALI. CHEM'!AG44,BIOPRODUCTS!AG44)</f>
        <v>841</v>
      </c>
      <c r="AH10">
        <f>SUM(MAIN!AH44,CATHEDRAL!AH44,ENTOMOLOGY!AH44,MOLE.GEN.!AH44,COVID!AH44,REPROD.!AH44,'AGR. MICRO.'!AH44,'ANIM. MICRO.'!AH44,VEGETAL!AH44,'ANALI. CHEM'!AH44,BIOPRODUCTS!AH44)</f>
        <v>1000</v>
      </c>
      <c r="AI10">
        <f>SUM(MAIN!AI44,CATHEDRAL!AI44,ENTOMOLOGY!AI44,MOLE.GEN.!AI44,COVID!AI44,REPROD.!AI44,'AGR. MICRO.'!AI44,'ANIM. MICRO.'!AI44,VEGETAL!AI44,'ANALI. CHEM'!AI44,BIOPRODUCTS!AI44)</f>
        <v>0</v>
      </c>
      <c r="AJ10">
        <f>SUM(MAIN!AJ44,CATHEDRAL!AJ44,ENTOMOLOGY!AJ44,MOLE.GEN.!AJ44,COVID!AJ44,REPROD.!AJ44,'AGR. MICRO.'!AJ44,'ANIM. MICRO.'!AJ44,VEGETAL!AJ44,'ANALI. CHEM'!AJ44,BIOPRODUCTS!AJ44)</f>
        <v>3000</v>
      </c>
      <c r="AK10">
        <f>SUM(MAIN!AK44,CATHEDRAL!AK44,ENTOMOLOGY!AK44,MOLE.GEN.!AK44,COVID!AK44,REPROD.!AK44,'AGR. MICRO.'!AK44,'ANIM. MICRO.'!AK44,VEGETAL!AK44,'ANALI. CHEM'!AK44,BIOPRODUCTS!AK44)</f>
        <v>3000</v>
      </c>
      <c r="AL10">
        <f>SUM(MAIN!AL44,CATHEDRAL!AL44,ENTOMOLOGY!AL44,MOLE.GEN.!AL44,COVID!AL44,REPROD.!AL44,'AGR. MICRO.'!AL44,'ANIM. MICRO.'!AL44,VEGETAL!AL44,'ANALI. CHEM'!AL44,BIOPRODUCTS!AL44)</f>
        <v>0</v>
      </c>
      <c r="AM10">
        <f>SUM(MAIN!AM44,CATHEDRAL!AM44,ENTOMOLOGY!AM44,MOLE.GEN.!AM44,COVID!AM44,REPROD.!AM44,'AGR. MICRO.'!AM44,'ANIM. MICRO.'!AM44,VEGETAL!AM44,'ANALI. CHEM'!AM44,BIOPRODUCTS!AM44)</f>
        <v>0</v>
      </c>
      <c r="AN10">
        <f t="shared" si="0"/>
        <v>94876</v>
      </c>
      <c r="AO10">
        <f t="shared" si="1"/>
        <v>18</v>
      </c>
      <c r="AP10">
        <f t="shared" si="2"/>
        <v>19</v>
      </c>
      <c r="AR10" s="36">
        <f t="array" ref="AR10">(LARGE(IF(C10:AN10&gt;0,COLUMN(C10:AN10)),1)-SMALL(IF(C10:AN10&gt;0,COLUMN(C10:AN10)),1)+1)/(COUNTIF(C10:AN10,"&gt;0"))</f>
        <v>1.8</v>
      </c>
      <c r="AS10">
        <f t="shared" si="3"/>
        <v>1.129287405239221</v>
      </c>
      <c r="AT10" t="str">
        <f t="shared" si="4"/>
        <v>LUMPY</v>
      </c>
    </row>
    <row r="11" spans="2:46" ht="15.75" thickBot="1" x14ac:dyDescent="0.3">
      <c r="B11" s="2" t="s">
        <v>11</v>
      </c>
      <c r="C11">
        <f>SUM(MAIN!C14,CATHEDRAL!C14,ENTOMOLOGY!C14,MOLE.GEN.!C14,COVID!C14,REPROD.!C14,'AGR. MICRO.'!C14,'ANIM. MICRO.'!C14,VEGETAL!C14,'ANALI. CHEM'!C14,BIOPRODUCTS!C14)</f>
        <v>0</v>
      </c>
      <c r="D11">
        <f>SUM(MAIN!D14,CATHEDRAL!D14,ENTOMOLOGY!D14,MOLE.GEN.!D14,COVID!D14,REPROD.!D14,'AGR. MICRO.'!D14,'ANIM. MICRO.'!D14,VEGETAL!D14,'ANALI. CHEM'!D14,BIOPRODUCTS!D14)</f>
        <v>0</v>
      </c>
      <c r="E11">
        <f>SUM(MAIN!E14,CATHEDRAL!E14,ENTOMOLOGY!E14,MOLE.GEN.!E14,COVID!E14,REPROD.!E14,'AGR. MICRO.'!E14,'ANIM. MICRO.'!E14,VEGETAL!E14,'ANALI. CHEM'!E14,BIOPRODUCTS!E14)</f>
        <v>0</v>
      </c>
      <c r="F11">
        <f>SUM(MAIN!F14,CATHEDRAL!F14,ENTOMOLOGY!F14,MOLE.GEN.!F14,COVID!F14,REPROD.!F14,'AGR. MICRO.'!F14,'ANIM. MICRO.'!F14,VEGETAL!F14,'ANALI. CHEM'!F14,BIOPRODUCTS!F14)</f>
        <v>0</v>
      </c>
      <c r="G11">
        <f>SUM(MAIN!G14,CATHEDRAL!G14,ENTOMOLOGY!G14,MOLE.GEN.!G14,COVID!G14,REPROD.!G14,'AGR. MICRO.'!G14,'ANIM. MICRO.'!G14,VEGETAL!G14,'ANALI. CHEM'!G14,BIOPRODUCTS!G14)</f>
        <v>10</v>
      </c>
      <c r="H11">
        <f>SUM(MAIN!H14,CATHEDRAL!H14,ENTOMOLOGY!H14,MOLE.GEN.!H14,COVID!H14,REPROD.!H14,'AGR. MICRO.'!H14,'ANIM. MICRO.'!H14,VEGETAL!H14,'ANALI. CHEM'!H14,BIOPRODUCTS!H14)</f>
        <v>6</v>
      </c>
      <c r="I11">
        <f>SUM(MAIN!I14,CATHEDRAL!I14,ENTOMOLOGY!I14,MOLE.GEN.!I14,COVID!I14,REPROD.!I14,'AGR. MICRO.'!I14,'ANIM. MICRO.'!I14,VEGETAL!I14,'ANALI. CHEM'!I14,BIOPRODUCTS!I14)</f>
        <v>0</v>
      </c>
      <c r="J11">
        <f>SUM(MAIN!J14,CATHEDRAL!J14,ENTOMOLOGY!J14,MOLE.GEN.!J14,COVID!J14,REPROD.!J14,'AGR. MICRO.'!J14,'ANIM. MICRO.'!J14,VEGETAL!J14,'ANALI. CHEM'!J14,BIOPRODUCTS!J14)</f>
        <v>12</v>
      </c>
      <c r="K11">
        <f>SUM(MAIN!K14,CATHEDRAL!K14,ENTOMOLOGY!K14,MOLE.GEN.!K14,COVID!K14,REPROD.!K14,'AGR. MICRO.'!K14,'ANIM. MICRO.'!K14,VEGETAL!K14,'ANALI. CHEM'!K14,BIOPRODUCTS!K14)</f>
        <v>0</v>
      </c>
      <c r="L11">
        <f>SUM(MAIN!L14,CATHEDRAL!L14,ENTOMOLOGY!L14,MOLE.GEN.!L14,COVID!L14,REPROD.!L14,'AGR. MICRO.'!L14,'ANIM. MICRO.'!L14,VEGETAL!L14,'ANALI. CHEM'!L14,BIOPRODUCTS!L14)</f>
        <v>59</v>
      </c>
      <c r="M11">
        <f>SUM(MAIN!M14,CATHEDRAL!M14,ENTOMOLOGY!M14,MOLE.GEN.!M14,COVID!M14,REPROD.!M14,'AGR. MICRO.'!M14,'ANIM. MICRO.'!M14,VEGETAL!M14,'ANALI. CHEM'!M14,BIOPRODUCTS!M14)</f>
        <v>0</v>
      </c>
      <c r="N11">
        <f>SUM(MAIN!N14,CATHEDRAL!N14,ENTOMOLOGY!N14,MOLE.GEN.!N14,COVID!N14,REPROD.!N14,'AGR. MICRO.'!N14,'ANIM. MICRO.'!N14,VEGETAL!N14,'ANALI. CHEM'!N14,BIOPRODUCTS!N14)</f>
        <v>15</v>
      </c>
      <c r="O11">
        <f>SUM(MAIN!O14,CATHEDRAL!O14,ENTOMOLOGY!O14,MOLE.GEN.!O14,COVID!O14,REPROD.!O14,'AGR. MICRO.'!O14,'ANIM. MICRO.'!O14,VEGETAL!O14,'ANALI. CHEM'!O14,BIOPRODUCTS!O14)</f>
        <v>23</v>
      </c>
      <c r="P11">
        <f>SUM(MAIN!P14,CATHEDRAL!P14,ENTOMOLOGY!P14,MOLE.GEN.!P14,COVID!P14,REPROD.!P14,'AGR. MICRO.'!P14,'ANIM. MICRO.'!P14,VEGETAL!P14,'ANALI. CHEM'!P14,BIOPRODUCTS!P14)</f>
        <v>1</v>
      </c>
      <c r="Q11">
        <f>SUM(MAIN!Q14,CATHEDRAL!Q14,ENTOMOLOGY!Q14,MOLE.GEN.!Q14,COVID!Q14,REPROD.!Q14,'AGR. MICRO.'!Q14,'ANIM. MICRO.'!Q14,VEGETAL!Q14,'ANALI. CHEM'!Q14,BIOPRODUCTS!Q14)</f>
        <v>0</v>
      </c>
      <c r="R11">
        <f>SUM(MAIN!R14,CATHEDRAL!R14,ENTOMOLOGY!R14,MOLE.GEN.!R14,COVID!R14,REPROD.!R14,'AGR. MICRO.'!R14,'ANIM. MICRO.'!R14,VEGETAL!R14,'ANALI. CHEM'!R14,BIOPRODUCTS!R14)</f>
        <v>7</v>
      </c>
      <c r="S11">
        <f>SUM(MAIN!S14,CATHEDRAL!S14,ENTOMOLOGY!S14,MOLE.GEN.!S14,COVID!S14,REPROD.!S14,'AGR. MICRO.'!S14,'ANIM. MICRO.'!S14,VEGETAL!S14,'ANALI. CHEM'!S14,BIOPRODUCTS!S14)</f>
        <v>6</v>
      </c>
      <c r="T11">
        <f>SUM(MAIN!T14,CATHEDRAL!T14,ENTOMOLOGY!T14,MOLE.GEN.!T14,COVID!T14,REPROD.!T14,'AGR. MICRO.'!T14,'ANIM. MICRO.'!T14,VEGETAL!T14,'ANALI. CHEM'!T14,BIOPRODUCTS!T14)</f>
        <v>6</v>
      </c>
      <c r="U11">
        <f>SUM(MAIN!U14,CATHEDRAL!U14,ENTOMOLOGY!U14,MOLE.GEN.!U14,COVID!U14,REPROD.!U14,'AGR. MICRO.'!U14,'ANIM. MICRO.'!U14,VEGETAL!U14,'ANALI. CHEM'!U14,BIOPRODUCTS!U14)</f>
        <v>22</v>
      </c>
      <c r="V11">
        <f>SUM(MAIN!V14,CATHEDRAL!V14,ENTOMOLOGY!V14,MOLE.GEN.!V14,COVID!V14,REPROD.!V14,'AGR. MICRO.'!V14,'ANIM. MICRO.'!V14,VEGETAL!V14,'ANALI. CHEM'!V14,BIOPRODUCTS!V14)</f>
        <v>12</v>
      </c>
      <c r="W11">
        <f>SUM(MAIN!W14,CATHEDRAL!W14,ENTOMOLOGY!W14,MOLE.GEN.!W14,COVID!W14,REPROD.!W14,'AGR. MICRO.'!W14,'ANIM. MICRO.'!W14,VEGETAL!W14,'ANALI. CHEM'!W14,BIOPRODUCTS!W14)</f>
        <v>0</v>
      </c>
      <c r="X11">
        <f>SUM(MAIN!X14,CATHEDRAL!X14,ENTOMOLOGY!X14,MOLE.GEN.!X14,COVID!X14,REPROD.!X14,'AGR. MICRO.'!X14,'ANIM. MICRO.'!X14,VEGETAL!X14,'ANALI. CHEM'!X14,BIOPRODUCTS!X14)</f>
        <v>35</v>
      </c>
      <c r="Y11">
        <f>SUM(MAIN!Y14,CATHEDRAL!Y14,ENTOMOLOGY!Y14,MOLE.GEN.!Y14,COVID!Y14,REPROD.!Y14,'AGR. MICRO.'!Y14,'ANIM. MICRO.'!Y14,VEGETAL!Y14,'ANALI. CHEM'!Y14,BIOPRODUCTS!Y14)</f>
        <v>12</v>
      </c>
      <c r="Z11">
        <f>SUM(MAIN!Z14,CATHEDRAL!Z14,ENTOMOLOGY!Z14,MOLE.GEN.!Z14,COVID!Z14,REPROD.!Z14,'AGR. MICRO.'!Z14,'ANIM. MICRO.'!Z14,VEGETAL!Z14,'ANALI. CHEM'!Z14,BIOPRODUCTS!Z14)</f>
        <v>0</v>
      </c>
      <c r="AA11">
        <f>SUM(MAIN!AA14,CATHEDRAL!AA14,ENTOMOLOGY!AA14,MOLE.GEN.!AA14,COVID!AA14,REPROD.!AA14,'AGR. MICRO.'!AA14,'ANIM. MICRO.'!AA14,VEGETAL!AA14,'ANALI. CHEM'!AA14,BIOPRODUCTS!AA14)</f>
        <v>0</v>
      </c>
      <c r="AB11">
        <f>SUM(MAIN!AB14,CATHEDRAL!AB14,ENTOMOLOGY!AB14,MOLE.GEN.!AB14,COVID!AB14,REPROD.!AB14,'AGR. MICRO.'!AB14,'ANIM. MICRO.'!AB14,VEGETAL!AB14,'ANALI. CHEM'!AB14,BIOPRODUCTS!AB14)</f>
        <v>36</v>
      </c>
      <c r="AC11">
        <f>SUM(MAIN!AC14,CATHEDRAL!AC14,ENTOMOLOGY!AC14,MOLE.GEN.!AC14,COVID!AC14,REPROD.!AC14,'AGR. MICRO.'!AC14,'ANIM. MICRO.'!AC14,VEGETAL!AC14,'ANALI. CHEM'!AC14,BIOPRODUCTS!AC14)</f>
        <v>12</v>
      </c>
      <c r="AD11">
        <f>SUM(MAIN!AD14,CATHEDRAL!AD14,ENTOMOLOGY!AD14,MOLE.GEN.!AD14,COVID!AD14,REPROD.!AD14,'AGR. MICRO.'!AD14,'ANIM. MICRO.'!AD14,VEGETAL!AD14,'ANALI. CHEM'!AD14,BIOPRODUCTS!AD14)</f>
        <v>0</v>
      </c>
      <c r="AE11">
        <f>SUM(MAIN!AE14,CATHEDRAL!AE14,ENTOMOLOGY!AE14,MOLE.GEN.!AE14,COVID!AE14,REPROD.!AE14,'AGR. MICRO.'!AE14,'ANIM. MICRO.'!AE14,VEGETAL!AE14,'ANALI. CHEM'!AE14,BIOPRODUCTS!AE14)</f>
        <v>0</v>
      </c>
      <c r="AF11">
        <f>SUM(MAIN!AF14,CATHEDRAL!AF14,ENTOMOLOGY!AF14,MOLE.GEN.!AF14,COVID!AF14,REPROD.!AF14,'AGR. MICRO.'!AF14,'ANIM. MICRO.'!AF14,VEGETAL!AF14,'ANALI. CHEM'!AF14,BIOPRODUCTS!AF14)</f>
        <v>0</v>
      </c>
      <c r="AG11">
        <f>SUM(MAIN!AG14,CATHEDRAL!AG14,ENTOMOLOGY!AG14,MOLE.GEN.!AG14,COVID!AG14,REPROD.!AG14,'AGR. MICRO.'!AG14,'ANIM. MICRO.'!AG14,VEGETAL!AG14,'ANALI. CHEM'!AG14,BIOPRODUCTS!AG14)</f>
        <v>0</v>
      </c>
      <c r="AH11">
        <f>SUM(MAIN!AH14,CATHEDRAL!AH14,ENTOMOLOGY!AH14,MOLE.GEN.!AH14,COVID!AH14,REPROD.!AH14,'AGR. MICRO.'!AH14,'ANIM. MICRO.'!AH14,VEGETAL!AH14,'ANALI. CHEM'!AH14,BIOPRODUCTS!AH14)</f>
        <v>0</v>
      </c>
      <c r="AI11">
        <f>SUM(MAIN!AI14,CATHEDRAL!AI14,ENTOMOLOGY!AI14,MOLE.GEN.!AI14,COVID!AI14,REPROD.!AI14,'AGR. MICRO.'!AI14,'ANIM. MICRO.'!AI14,VEGETAL!AI14,'ANALI. CHEM'!AI14,BIOPRODUCTS!AI14)</f>
        <v>24</v>
      </c>
      <c r="AJ11">
        <f>SUM(MAIN!AJ14,CATHEDRAL!AJ14,ENTOMOLOGY!AJ14,MOLE.GEN.!AJ14,COVID!AJ14,REPROD.!AJ14,'AGR. MICRO.'!AJ14,'ANIM. MICRO.'!AJ14,VEGETAL!AJ14,'ANALI. CHEM'!AJ14,BIOPRODUCTS!AJ14)</f>
        <v>0</v>
      </c>
      <c r="AK11">
        <f>SUM(MAIN!AK14,CATHEDRAL!AK14,ENTOMOLOGY!AK14,MOLE.GEN.!AK14,COVID!AK14,REPROD.!AK14,'AGR. MICRO.'!AK14,'ANIM. MICRO.'!AK14,VEGETAL!AK14,'ANALI. CHEM'!AK14,BIOPRODUCTS!AK14)</f>
        <v>6</v>
      </c>
      <c r="AL11">
        <f>SUM(MAIN!AL14,CATHEDRAL!AL14,ENTOMOLOGY!AL14,MOLE.GEN.!AL14,COVID!AL14,REPROD.!AL14,'AGR. MICRO.'!AL14,'ANIM. MICRO.'!AL14,VEGETAL!AL14,'ANALI. CHEM'!AL14,BIOPRODUCTS!AL14)</f>
        <v>0</v>
      </c>
      <c r="AM11">
        <f>SUM(MAIN!AM14,CATHEDRAL!AM14,ENTOMOLOGY!AM14,MOLE.GEN.!AM14,COVID!AM14,REPROD.!AM14,'AGR. MICRO.'!AM14,'ANIM. MICRO.'!AM14,VEGETAL!AM14,'ANALI. CHEM'!AM14,BIOPRODUCTS!AM14)</f>
        <v>0</v>
      </c>
      <c r="AN11">
        <f t="shared" si="0"/>
        <v>304</v>
      </c>
      <c r="AO11">
        <f t="shared" si="1"/>
        <v>19</v>
      </c>
      <c r="AP11">
        <f t="shared" si="2"/>
        <v>18</v>
      </c>
      <c r="AR11" s="36">
        <f t="array" ref="AR11">(LARGE(IF(C11:AN11&gt;0,COLUMN(C11:AN11)),1)-SMALL(IF(C11:AN11&gt;0,COLUMN(C11:AN11)),1)+1)/(COUNTIF(C11:AN11,"&gt;0"))</f>
        <v>1.7894736842105263</v>
      </c>
      <c r="AS11">
        <f t="shared" si="3"/>
        <v>0.61291798575385825</v>
      </c>
      <c r="AT11" t="str">
        <f t="shared" si="4"/>
        <v>LUMPY</v>
      </c>
    </row>
    <row r="12" spans="2:46" ht="15.75" thickBot="1" x14ac:dyDescent="0.3">
      <c r="B12" s="2" t="s">
        <v>26</v>
      </c>
      <c r="C12">
        <f>SUM(MAIN!C29,CATHEDRAL!C29,ENTOMOLOGY!C29,MOLE.GEN.!C29,COVID!C29,REPROD.!C29,'AGR. MICRO.'!C29,'ANIM. MICRO.'!C29,VEGETAL!C29,'ANALI. CHEM'!C29,BIOPRODUCTS!C29)</f>
        <v>0</v>
      </c>
      <c r="D12">
        <f>SUM(MAIN!D29,CATHEDRAL!D29,ENTOMOLOGY!D29,MOLE.GEN.!D29,COVID!D29,REPROD.!D29,'AGR. MICRO.'!D29,'ANIM. MICRO.'!D29,VEGETAL!D29,'ANALI. CHEM'!D29,BIOPRODUCTS!D29)</f>
        <v>0</v>
      </c>
      <c r="E12">
        <f>SUM(MAIN!E29,CATHEDRAL!E29,ENTOMOLOGY!E29,MOLE.GEN.!E29,COVID!E29,REPROD.!E29,'AGR. MICRO.'!E29,'ANIM. MICRO.'!E29,VEGETAL!E29,'ANALI. CHEM'!E29,BIOPRODUCTS!E29)</f>
        <v>0</v>
      </c>
      <c r="F12">
        <f>SUM(MAIN!F29,CATHEDRAL!F29,ENTOMOLOGY!F29,MOLE.GEN.!F29,COVID!F29,REPROD.!F29,'AGR. MICRO.'!F29,'ANIM. MICRO.'!F29,VEGETAL!F29,'ANALI. CHEM'!F29,BIOPRODUCTS!F29)</f>
        <v>0</v>
      </c>
      <c r="G12">
        <f>SUM(MAIN!G29,CATHEDRAL!G29,ENTOMOLOGY!G29,MOLE.GEN.!G29,COVID!G29,REPROD.!G29,'AGR. MICRO.'!G29,'ANIM. MICRO.'!G29,VEGETAL!G29,'ANALI. CHEM'!G29,BIOPRODUCTS!G29)</f>
        <v>0</v>
      </c>
      <c r="H12">
        <f>SUM(MAIN!H29,CATHEDRAL!H29,ENTOMOLOGY!H29,MOLE.GEN.!H29,COVID!H29,REPROD.!H29,'AGR. MICRO.'!H29,'ANIM. MICRO.'!H29,VEGETAL!H29,'ANALI. CHEM'!H29,BIOPRODUCTS!H29)</f>
        <v>0</v>
      </c>
      <c r="I12">
        <f>SUM(MAIN!I29,CATHEDRAL!I29,ENTOMOLOGY!I29,MOLE.GEN.!I29,COVID!I29,REPROD.!I29,'AGR. MICRO.'!I29,'ANIM. MICRO.'!I29,VEGETAL!I29,'ANALI. CHEM'!I29,BIOPRODUCTS!I29)</f>
        <v>0</v>
      </c>
      <c r="J12">
        <f>SUM(MAIN!J29,CATHEDRAL!J29,ENTOMOLOGY!J29,MOLE.GEN.!J29,COVID!J29,REPROD.!J29,'AGR. MICRO.'!J29,'ANIM. MICRO.'!J29,VEGETAL!J29,'ANALI. CHEM'!J29,BIOPRODUCTS!J29)</f>
        <v>0</v>
      </c>
      <c r="K12">
        <f>SUM(MAIN!K29,CATHEDRAL!K29,ENTOMOLOGY!K29,MOLE.GEN.!K29,COVID!K29,REPROD.!K29,'AGR. MICRO.'!K29,'ANIM. MICRO.'!K29,VEGETAL!K29,'ANALI. CHEM'!K29,BIOPRODUCTS!K29)</f>
        <v>0</v>
      </c>
      <c r="L12">
        <f>SUM(MAIN!L29,CATHEDRAL!L29,ENTOMOLOGY!L29,MOLE.GEN.!L29,COVID!L29,REPROD.!L29,'AGR. MICRO.'!L29,'ANIM. MICRO.'!L29,VEGETAL!L29,'ANALI. CHEM'!L29,BIOPRODUCTS!L29)</f>
        <v>0</v>
      </c>
      <c r="M12">
        <f>SUM(MAIN!M29,CATHEDRAL!M29,ENTOMOLOGY!M29,MOLE.GEN.!M29,COVID!M29,REPROD.!M29,'AGR. MICRO.'!M29,'ANIM. MICRO.'!M29,VEGETAL!M29,'ANALI. CHEM'!M29,BIOPRODUCTS!M29)</f>
        <v>0</v>
      </c>
      <c r="N12">
        <f>SUM(MAIN!N29,CATHEDRAL!N29,ENTOMOLOGY!N29,MOLE.GEN.!N29,COVID!N29,REPROD.!N29,'AGR. MICRO.'!N29,'ANIM. MICRO.'!N29,VEGETAL!N29,'ANALI. CHEM'!N29,BIOPRODUCTS!N29)</f>
        <v>3</v>
      </c>
      <c r="O12">
        <f>SUM(MAIN!O29,CATHEDRAL!O29,ENTOMOLOGY!O29,MOLE.GEN.!O29,COVID!O29,REPROD.!O29,'AGR. MICRO.'!O29,'ANIM. MICRO.'!O29,VEGETAL!O29,'ANALI. CHEM'!O29,BIOPRODUCTS!O29)</f>
        <v>10</v>
      </c>
      <c r="P12">
        <f>SUM(MAIN!P29,CATHEDRAL!P29,ENTOMOLOGY!P29,MOLE.GEN.!P29,COVID!P29,REPROD.!P29,'AGR. MICRO.'!P29,'ANIM. MICRO.'!P29,VEGETAL!P29,'ANALI. CHEM'!P29,BIOPRODUCTS!P29)</f>
        <v>0</v>
      </c>
      <c r="Q12">
        <f>SUM(MAIN!Q29,CATHEDRAL!Q29,ENTOMOLOGY!Q29,MOLE.GEN.!Q29,COVID!Q29,REPROD.!Q29,'AGR. MICRO.'!Q29,'ANIM. MICRO.'!Q29,VEGETAL!Q29,'ANALI. CHEM'!Q29,BIOPRODUCTS!Q29)</f>
        <v>0</v>
      </c>
      <c r="R12">
        <f>SUM(MAIN!R29,CATHEDRAL!R29,ENTOMOLOGY!R29,MOLE.GEN.!R29,COVID!R29,REPROD.!R29,'AGR. MICRO.'!R29,'ANIM. MICRO.'!R29,VEGETAL!R29,'ANALI. CHEM'!R29,BIOPRODUCTS!R29)</f>
        <v>12</v>
      </c>
      <c r="S12">
        <f>SUM(MAIN!S29,CATHEDRAL!S29,ENTOMOLOGY!S29,MOLE.GEN.!S29,COVID!S29,REPROD.!S29,'AGR. MICRO.'!S29,'ANIM. MICRO.'!S29,VEGETAL!S29,'ANALI. CHEM'!S29,BIOPRODUCTS!S29)</f>
        <v>22</v>
      </c>
      <c r="T12">
        <f>SUM(MAIN!T29,CATHEDRAL!T29,ENTOMOLOGY!T29,MOLE.GEN.!T29,COVID!T29,REPROD.!T29,'AGR. MICRO.'!T29,'ANIM. MICRO.'!T29,VEGETAL!T29,'ANALI. CHEM'!T29,BIOPRODUCTS!T29)</f>
        <v>4</v>
      </c>
      <c r="U12">
        <f>SUM(MAIN!U29,CATHEDRAL!U29,ENTOMOLOGY!U29,MOLE.GEN.!U29,COVID!U29,REPROD.!U29,'AGR. MICRO.'!U29,'ANIM. MICRO.'!U29,VEGETAL!U29,'ANALI. CHEM'!U29,BIOPRODUCTS!U29)</f>
        <v>0</v>
      </c>
      <c r="V12">
        <f>SUM(MAIN!V29,CATHEDRAL!V29,ENTOMOLOGY!V29,MOLE.GEN.!V29,COVID!V29,REPROD.!V29,'AGR. MICRO.'!V29,'ANIM. MICRO.'!V29,VEGETAL!V29,'ANALI. CHEM'!V29,BIOPRODUCTS!V29)</f>
        <v>7</v>
      </c>
      <c r="W12">
        <f>SUM(MAIN!W29,CATHEDRAL!W29,ENTOMOLOGY!W29,MOLE.GEN.!W29,COVID!W29,REPROD.!W29,'AGR. MICRO.'!W29,'ANIM. MICRO.'!W29,VEGETAL!W29,'ANALI. CHEM'!W29,BIOPRODUCTS!W29)</f>
        <v>10</v>
      </c>
      <c r="X12">
        <f>SUM(MAIN!X29,CATHEDRAL!X29,ENTOMOLOGY!X29,MOLE.GEN.!X29,COVID!X29,REPROD.!X29,'AGR. MICRO.'!X29,'ANIM. MICRO.'!X29,VEGETAL!X29,'ANALI. CHEM'!X29,BIOPRODUCTS!X29)</f>
        <v>8</v>
      </c>
      <c r="Y12">
        <f>SUM(MAIN!Y29,CATHEDRAL!Y29,ENTOMOLOGY!Y29,MOLE.GEN.!Y29,COVID!Y29,REPROD.!Y29,'AGR. MICRO.'!Y29,'ANIM. MICRO.'!Y29,VEGETAL!Y29,'ANALI. CHEM'!Y29,BIOPRODUCTS!Y29)</f>
        <v>1</v>
      </c>
      <c r="Z12">
        <f>SUM(MAIN!Z29,CATHEDRAL!Z29,ENTOMOLOGY!Z29,MOLE.GEN.!Z29,COVID!Z29,REPROD.!Z29,'AGR. MICRO.'!Z29,'ANIM. MICRO.'!Z29,VEGETAL!Z29,'ANALI. CHEM'!Z29,BIOPRODUCTS!Z29)</f>
        <v>2</v>
      </c>
      <c r="AA12">
        <f>SUM(MAIN!AA29,CATHEDRAL!AA29,ENTOMOLOGY!AA29,MOLE.GEN.!AA29,COVID!AA29,REPROD.!AA29,'AGR. MICRO.'!AA29,'ANIM. MICRO.'!AA29,VEGETAL!AA29,'ANALI. CHEM'!AA29,BIOPRODUCTS!AA29)</f>
        <v>1</v>
      </c>
      <c r="AB12">
        <f>SUM(MAIN!AB29,CATHEDRAL!AB29,ENTOMOLOGY!AB29,MOLE.GEN.!AB29,COVID!AB29,REPROD.!AB29,'AGR. MICRO.'!AB29,'ANIM. MICRO.'!AB29,VEGETAL!AB29,'ANALI. CHEM'!AB29,BIOPRODUCTS!AB29)</f>
        <v>1</v>
      </c>
      <c r="AC12">
        <f>SUM(MAIN!AC29,CATHEDRAL!AC29,ENTOMOLOGY!AC29,MOLE.GEN.!AC29,COVID!AC29,REPROD.!AC29,'AGR. MICRO.'!AC29,'ANIM. MICRO.'!AC29,VEGETAL!AC29,'ANALI. CHEM'!AC29,BIOPRODUCTS!AC29)</f>
        <v>2</v>
      </c>
      <c r="AD12">
        <f>SUM(MAIN!AD29,CATHEDRAL!AD29,ENTOMOLOGY!AD29,MOLE.GEN.!AD29,COVID!AD29,REPROD.!AD29,'AGR. MICRO.'!AD29,'ANIM. MICRO.'!AD29,VEGETAL!AD29,'ANALI. CHEM'!AD29,BIOPRODUCTS!AD29)</f>
        <v>2</v>
      </c>
      <c r="AE12">
        <f>SUM(MAIN!AE29,CATHEDRAL!AE29,ENTOMOLOGY!AE29,MOLE.GEN.!AE29,COVID!AE29,REPROD.!AE29,'AGR. MICRO.'!AE29,'ANIM. MICRO.'!AE29,VEGETAL!AE29,'ANALI. CHEM'!AE29,BIOPRODUCTS!AE29)</f>
        <v>0</v>
      </c>
      <c r="AF12">
        <f>SUM(MAIN!AF29,CATHEDRAL!AF29,ENTOMOLOGY!AF29,MOLE.GEN.!AF29,COVID!AF29,REPROD.!AF29,'AGR. MICRO.'!AF29,'ANIM. MICRO.'!AF29,VEGETAL!AF29,'ANALI. CHEM'!AF29,BIOPRODUCTS!AF29)</f>
        <v>0</v>
      </c>
      <c r="AG12">
        <f>SUM(MAIN!AG29,CATHEDRAL!AG29,ENTOMOLOGY!AG29,MOLE.GEN.!AG29,COVID!AG29,REPROD.!AG29,'AGR. MICRO.'!AG29,'ANIM. MICRO.'!AG29,VEGETAL!AG29,'ANALI. CHEM'!AG29,BIOPRODUCTS!AG29)</f>
        <v>0</v>
      </c>
      <c r="AH12">
        <f>SUM(MAIN!AH29,CATHEDRAL!AH29,ENTOMOLOGY!AH29,MOLE.GEN.!AH29,COVID!AH29,REPROD.!AH29,'AGR. MICRO.'!AH29,'ANIM. MICRO.'!AH29,VEGETAL!AH29,'ANALI. CHEM'!AH29,BIOPRODUCTS!AH29)</f>
        <v>4</v>
      </c>
      <c r="AI12">
        <f>SUM(MAIN!AI29,CATHEDRAL!AI29,ENTOMOLOGY!AI29,MOLE.GEN.!AI29,COVID!AI29,REPROD.!AI29,'AGR. MICRO.'!AI29,'ANIM. MICRO.'!AI29,VEGETAL!AI29,'ANALI. CHEM'!AI29,BIOPRODUCTS!AI29)</f>
        <v>0</v>
      </c>
      <c r="AJ12">
        <f>SUM(MAIN!AJ29,CATHEDRAL!AJ29,ENTOMOLOGY!AJ29,MOLE.GEN.!AJ29,COVID!AJ29,REPROD.!AJ29,'AGR. MICRO.'!AJ29,'ANIM. MICRO.'!AJ29,VEGETAL!AJ29,'ANALI. CHEM'!AJ29,BIOPRODUCTS!AJ29)</f>
        <v>7</v>
      </c>
      <c r="AK12">
        <f>SUM(MAIN!AK29,CATHEDRAL!AK29,ENTOMOLOGY!AK29,MOLE.GEN.!AK29,COVID!AK29,REPROD.!AK29,'AGR. MICRO.'!AK29,'ANIM. MICRO.'!AK29,VEGETAL!AK29,'ANALI. CHEM'!AK29,BIOPRODUCTS!AK29)</f>
        <v>3</v>
      </c>
      <c r="AL12">
        <f>SUM(MAIN!AL29,CATHEDRAL!AL29,ENTOMOLOGY!AL29,MOLE.GEN.!AL29,COVID!AL29,REPROD.!AL29,'AGR. MICRO.'!AL29,'ANIM. MICRO.'!AL29,VEGETAL!AL29,'ANALI. CHEM'!AL29,BIOPRODUCTS!AL29)</f>
        <v>0</v>
      </c>
      <c r="AM12">
        <f>SUM(MAIN!AM29,CATHEDRAL!AM29,ENTOMOLOGY!AM29,MOLE.GEN.!AM29,COVID!AM29,REPROD.!AM29,'AGR. MICRO.'!AM29,'ANIM. MICRO.'!AM29,VEGETAL!AM29,'ANALI. CHEM'!AM29,BIOPRODUCTS!AM29)</f>
        <v>0</v>
      </c>
      <c r="AN12">
        <f t="shared" si="0"/>
        <v>99</v>
      </c>
      <c r="AO12">
        <f t="shared" si="1"/>
        <v>20</v>
      </c>
      <c r="AP12">
        <f t="shared" si="2"/>
        <v>17</v>
      </c>
      <c r="AR12" s="36">
        <f t="array" ref="AR12">(LARGE(IF(C12:AN12&gt;0,COLUMN(C12:AN12)),1)-SMALL(IF(C12:AN12&gt;0,COLUMN(C12:AN12)),1)+1)/(COUNTIF(C12:AN12,"&gt;0"))</f>
        <v>1.5</v>
      </c>
      <c r="AS12">
        <f t="shared" si="3"/>
        <v>0.65945093066305183</v>
      </c>
      <c r="AT12" t="str">
        <f t="shared" si="4"/>
        <v>LUMPY</v>
      </c>
    </row>
    <row r="13" spans="2:46" ht="15.75" thickBot="1" x14ac:dyDescent="0.3">
      <c r="B13" s="2" t="s">
        <v>43</v>
      </c>
      <c r="C13">
        <f>SUM(MAIN!C46,CATHEDRAL!C46,ENTOMOLOGY!C46,MOLE.GEN.!C46,COVID!C46,REPROD.!C46,'AGR. MICRO.'!C46,'ANIM. MICRO.'!C46,VEGETAL!C46,'ANALI. CHEM'!C46,BIOPRODUCTS!C46)</f>
        <v>0</v>
      </c>
      <c r="D13">
        <f>SUM(MAIN!D46,CATHEDRAL!D46,ENTOMOLOGY!D46,MOLE.GEN.!D46,COVID!D46,REPROD.!D46,'AGR. MICRO.'!D46,'ANIM. MICRO.'!D46,VEGETAL!D46,'ANALI. CHEM'!D46,BIOPRODUCTS!D46)</f>
        <v>1</v>
      </c>
      <c r="E13">
        <f>SUM(MAIN!E46,CATHEDRAL!E46,ENTOMOLOGY!E46,MOLE.GEN.!E46,COVID!E46,REPROD.!E46,'AGR. MICRO.'!E46,'ANIM. MICRO.'!E46,VEGETAL!E46,'ANALI. CHEM'!E46,BIOPRODUCTS!E46)</f>
        <v>3</v>
      </c>
      <c r="F13">
        <f>SUM(MAIN!F46,CATHEDRAL!F46,ENTOMOLOGY!F46,MOLE.GEN.!F46,COVID!F46,REPROD.!F46,'AGR. MICRO.'!F46,'ANIM. MICRO.'!F46,VEGETAL!F46,'ANALI. CHEM'!F46,BIOPRODUCTS!F46)</f>
        <v>0</v>
      </c>
      <c r="G13">
        <f>SUM(MAIN!G46,CATHEDRAL!G46,ENTOMOLOGY!G46,MOLE.GEN.!G46,COVID!G46,REPROD.!G46,'AGR. MICRO.'!G46,'ANIM. MICRO.'!G46,VEGETAL!G46,'ANALI. CHEM'!G46,BIOPRODUCTS!G46)</f>
        <v>15</v>
      </c>
      <c r="H13">
        <f>SUM(MAIN!H46,CATHEDRAL!H46,ENTOMOLOGY!H46,MOLE.GEN.!H46,COVID!H46,REPROD.!H46,'AGR. MICRO.'!H46,'ANIM. MICRO.'!H46,VEGETAL!H46,'ANALI. CHEM'!H46,BIOPRODUCTS!H46)</f>
        <v>0</v>
      </c>
      <c r="I13">
        <f>SUM(MAIN!I46,CATHEDRAL!I46,ENTOMOLOGY!I46,MOLE.GEN.!I46,COVID!I46,REPROD.!I46,'AGR. MICRO.'!I46,'ANIM. MICRO.'!I46,VEGETAL!I46,'ANALI. CHEM'!I46,BIOPRODUCTS!I46)</f>
        <v>0</v>
      </c>
      <c r="J13">
        <f>SUM(MAIN!J46,CATHEDRAL!J46,ENTOMOLOGY!J46,MOLE.GEN.!J46,COVID!J46,REPROD.!J46,'AGR. MICRO.'!J46,'ANIM. MICRO.'!J46,VEGETAL!J46,'ANALI. CHEM'!J46,BIOPRODUCTS!J46)</f>
        <v>0</v>
      </c>
      <c r="K13">
        <f>SUM(MAIN!K46,CATHEDRAL!K46,ENTOMOLOGY!K46,MOLE.GEN.!K46,COVID!K46,REPROD.!K46,'AGR. MICRO.'!K46,'ANIM. MICRO.'!K46,VEGETAL!K46,'ANALI. CHEM'!K46,BIOPRODUCTS!K46)</f>
        <v>0</v>
      </c>
      <c r="L13">
        <f>SUM(MAIN!L46,CATHEDRAL!L46,ENTOMOLOGY!L46,MOLE.GEN.!L46,COVID!L46,REPROD.!L46,'AGR. MICRO.'!L46,'ANIM. MICRO.'!L46,VEGETAL!L46,'ANALI. CHEM'!L46,BIOPRODUCTS!L46)</f>
        <v>0</v>
      </c>
      <c r="M13">
        <f>SUM(MAIN!M46,CATHEDRAL!M46,ENTOMOLOGY!M46,MOLE.GEN.!M46,COVID!M46,REPROD.!M46,'AGR. MICRO.'!M46,'ANIM. MICRO.'!M46,VEGETAL!M46,'ANALI. CHEM'!M46,BIOPRODUCTS!M46)</f>
        <v>0</v>
      </c>
      <c r="N13">
        <f>SUM(MAIN!N46,CATHEDRAL!N46,ENTOMOLOGY!N46,MOLE.GEN.!N46,COVID!N46,REPROD.!N46,'AGR. MICRO.'!N46,'ANIM. MICRO.'!N46,VEGETAL!N46,'ANALI. CHEM'!N46,BIOPRODUCTS!N46)</f>
        <v>68</v>
      </c>
      <c r="O13">
        <f>SUM(MAIN!O46,CATHEDRAL!O46,ENTOMOLOGY!O46,MOLE.GEN.!O46,COVID!O46,REPROD.!O46,'AGR. MICRO.'!O46,'ANIM. MICRO.'!O46,VEGETAL!O46,'ANALI. CHEM'!O46,BIOPRODUCTS!O46)</f>
        <v>58</v>
      </c>
      <c r="P13">
        <f>SUM(MAIN!P46,CATHEDRAL!P46,ENTOMOLOGY!P46,MOLE.GEN.!P46,COVID!P46,REPROD.!P46,'AGR. MICRO.'!P46,'ANIM. MICRO.'!P46,VEGETAL!P46,'ANALI. CHEM'!P46,BIOPRODUCTS!P46)</f>
        <v>0</v>
      </c>
      <c r="Q13">
        <f>SUM(MAIN!Q46,CATHEDRAL!Q46,ENTOMOLOGY!Q46,MOLE.GEN.!Q46,COVID!Q46,REPROD.!Q46,'AGR. MICRO.'!Q46,'ANIM. MICRO.'!Q46,VEGETAL!Q46,'ANALI. CHEM'!Q46,BIOPRODUCTS!Q46)</f>
        <v>51</v>
      </c>
      <c r="R13">
        <f>SUM(MAIN!R46,CATHEDRAL!R46,ENTOMOLOGY!R46,MOLE.GEN.!R46,COVID!R46,REPROD.!R46,'AGR. MICRO.'!R46,'ANIM. MICRO.'!R46,VEGETAL!R46,'ANALI. CHEM'!R46,BIOPRODUCTS!R46)</f>
        <v>1329</v>
      </c>
      <c r="S13">
        <f>SUM(MAIN!S46,CATHEDRAL!S46,ENTOMOLOGY!S46,MOLE.GEN.!S46,COVID!S46,REPROD.!S46,'AGR. MICRO.'!S46,'ANIM. MICRO.'!S46,VEGETAL!S46,'ANALI. CHEM'!S46,BIOPRODUCTS!S46)</f>
        <v>21</v>
      </c>
      <c r="T13">
        <f>SUM(MAIN!T46,CATHEDRAL!T46,ENTOMOLOGY!T46,MOLE.GEN.!T46,COVID!T46,REPROD.!T46,'AGR. MICRO.'!T46,'ANIM. MICRO.'!T46,VEGETAL!T46,'ANALI. CHEM'!T46,BIOPRODUCTS!T46)</f>
        <v>373</v>
      </c>
      <c r="U13">
        <f>SUM(MAIN!U46,CATHEDRAL!U46,ENTOMOLOGY!U46,MOLE.GEN.!U46,COVID!U46,REPROD.!U46,'AGR. MICRO.'!U46,'ANIM. MICRO.'!U46,VEGETAL!U46,'ANALI. CHEM'!U46,BIOPRODUCTS!U46)</f>
        <v>964</v>
      </c>
      <c r="V13">
        <f>SUM(MAIN!V46,CATHEDRAL!V46,ENTOMOLOGY!V46,MOLE.GEN.!V46,COVID!V46,REPROD.!V46,'AGR. MICRO.'!V46,'ANIM. MICRO.'!V46,VEGETAL!V46,'ANALI. CHEM'!V46,BIOPRODUCTS!V46)</f>
        <v>50</v>
      </c>
      <c r="W13">
        <f>SUM(MAIN!W46,CATHEDRAL!W46,ENTOMOLOGY!W46,MOLE.GEN.!W46,COVID!W46,REPROD.!W46,'AGR. MICRO.'!W46,'ANIM. MICRO.'!W46,VEGETAL!W46,'ANALI. CHEM'!W46,BIOPRODUCTS!W46)</f>
        <v>50</v>
      </c>
      <c r="X13">
        <f>SUM(MAIN!X46,CATHEDRAL!X46,ENTOMOLOGY!X46,MOLE.GEN.!X46,COVID!X46,REPROD.!X46,'AGR. MICRO.'!X46,'ANIM. MICRO.'!X46,VEGETAL!X46,'ANALI. CHEM'!X46,BIOPRODUCTS!X46)</f>
        <v>525</v>
      </c>
      <c r="Y13">
        <f>SUM(MAIN!Y46,CATHEDRAL!Y46,ENTOMOLOGY!Y46,MOLE.GEN.!Y46,COVID!Y46,REPROD.!Y46,'AGR. MICRO.'!Y46,'ANIM. MICRO.'!Y46,VEGETAL!Y46,'ANALI. CHEM'!Y46,BIOPRODUCTS!Y46)</f>
        <v>973</v>
      </c>
      <c r="Z13">
        <f>SUM(MAIN!Z46,CATHEDRAL!Z46,ENTOMOLOGY!Z46,MOLE.GEN.!Z46,COVID!Z46,REPROD.!Z46,'AGR. MICRO.'!Z46,'ANIM. MICRO.'!Z46,VEGETAL!Z46,'ANALI. CHEM'!Z46,BIOPRODUCTS!Z46)</f>
        <v>0</v>
      </c>
      <c r="AA13">
        <f>SUM(MAIN!AA46,CATHEDRAL!AA46,ENTOMOLOGY!AA46,MOLE.GEN.!AA46,COVID!AA46,REPROD.!AA46,'AGR. MICRO.'!AA46,'ANIM. MICRO.'!AA46,VEGETAL!AA46,'ANALI. CHEM'!AA46,BIOPRODUCTS!AA46)</f>
        <v>0</v>
      </c>
      <c r="AB13">
        <f>SUM(MAIN!AB46,CATHEDRAL!AB46,ENTOMOLOGY!AB46,MOLE.GEN.!AB46,COVID!AB46,REPROD.!AB46,'AGR. MICRO.'!AB46,'ANIM. MICRO.'!AB46,VEGETAL!AB46,'ANALI. CHEM'!AB46,BIOPRODUCTS!AB46)</f>
        <v>0</v>
      </c>
      <c r="AC13">
        <f>SUM(MAIN!AC46,CATHEDRAL!AC46,ENTOMOLOGY!AC46,MOLE.GEN.!AC46,COVID!AC46,REPROD.!AC46,'AGR. MICRO.'!AC46,'ANIM. MICRO.'!AC46,VEGETAL!AC46,'ANALI. CHEM'!AC46,BIOPRODUCTS!AC46)</f>
        <v>148</v>
      </c>
      <c r="AD13">
        <f>SUM(MAIN!AD46,CATHEDRAL!AD46,ENTOMOLOGY!AD46,MOLE.GEN.!AD46,COVID!AD46,REPROD.!AD46,'AGR. MICRO.'!AD46,'ANIM. MICRO.'!AD46,VEGETAL!AD46,'ANALI. CHEM'!AD46,BIOPRODUCTS!AD46)</f>
        <v>100</v>
      </c>
      <c r="AE13">
        <f>SUM(MAIN!AE46,CATHEDRAL!AE46,ENTOMOLOGY!AE46,MOLE.GEN.!AE46,COVID!AE46,REPROD.!AE46,'AGR. MICRO.'!AE46,'ANIM. MICRO.'!AE46,VEGETAL!AE46,'ANALI. CHEM'!AE46,BIOPRODUCTS!AE46)</f>
        <v>0</v>
      </c>
      <c r="AF13">
        <f>SUM(MAIN!AF46,CATHEDRAL!AF46,ENTOMOLOGY!AF46,MOLE.GEN.!AF46,COVID!AF46,REPROD.!AF46,'AGR. MICRO.'!AF46,'ANIM. MICRO.'!AF46,VEGETAL!AF46,'ANALI. CHEM'!AF46,BIOPRODUCTS!AF46)</f>
        <v>0</v>
      </c>
      <c r="AG13">
        <f>SUM(MAIN!AG46,CATHEDRAL!AG46,ENTOMOLOGY!AG46,MOLE.GEN.!AG46,COVID!AG46,REPROD.!AG46,'AGR. MICRO.'!AG46,'ANIM. MICRO.'!AG46,VEGETAL!AG46,'ANALI. CHEM'!AG46,BIOPRODUCTS!AG46)</f>
        <v>0</v>
      </c>
      <c r="AH13">
        <f>SUM(MAIN!AH46,CATHEDRAL!AH46,ENTOMOLOGY!AH46,MOLE.GEN.!AH46,COVID!AH46,REPROD.!AH46,'AGR. MICRO.'!AH46,'ANIM. MICRO.'!AH46,VEGETAL!AH46,'ANALI. CHEM'!AH46,BIOPRODUCTS!AH46)</f>
        <v>0</v>
      </c>
      <c r="AI13">
        <f>SUM(MAIN!AI46,CATHEDRAL!AI46,ENTOMOLOGY!AI46,MOLE.GEN.!AI46,COVID!AI46,REPROD.!AI46,'AGR. MICRO.'!AI46,'ANIM. MICRO.'!AI46,VEGETAL!AI46,'ANALI. CHEM'!AI46,BIOPRODUCTS!AI46)</f>
        <v>0</v>
      </c>
      <c r="AJ13">
        <f>SUM(MAIN!AJ46,CATHEDRAL!AJ46,ENTOMOLOGY!AJ46,MOLE.GEN.!AJ46,COVID!AJ46,REPROD.!AJ46,'AGR. MICRO.'!AJ46,'ANIM. MICRO.'!AJ46,VEGETAL!AJ46,'ANALI. CHEM'!AJ46,BIOPRODUCTS!AJ46)</f>
        <v>100</v>
      </c>
      <c r="AK13">
        <f>SUM(MAIN!AK46,CATHEDRAL!AK46,ENTOMOLOGY!AK46,MOLE.GEN.!AK46,COVID!AK46,REPROD.!AK46,'AGR. MICRO.'!AK46,'ANIM. MICRO.'!AK46,VEGETAL!AK46,'ANALI. CHEM'!AK46,BIOPRODUCTS!AK46)</f>
        <v>0</v>
      </c>
      <c r="AL13">
        <f>SUM(MAIN!AL46,CATHEDRAL!AL46,ENTOMOLOGY!AL46,MOLE.GEN.!AL46,COVID!AL46,REPROD.!AL46,'AGR. MICRO.'!AL46,'ANIM. MICRO.'!AL46,VEGETAL!AL46,'ANALI. CHEM'!AL46,BIOPRODUCTS!AL46)</f>
        <v>0</v>
      </c>
      <c r="AM13">
        <f>SUM(MAIN!AM46,CATHEDRAL!AM46,ENTOMOLOGY!AM46,MOLE.GEN.!AM46,COVID!AM46,REPROD.!AM46,'AGR. MICRO.'!AM46,'ANIM. MICRO.'!AM46,VEGETAL!AM46,'ANALI. CHEM'!AM46,BIOPRODUCTS!AM46)</f>
        <v>0</v>
      </c>
      <c r="AN13">
        <f t="shared" si="0"/>
        <v>4829</v>
      </c>
      <c r="AO13">
        <f t="shared" si="1"/>
        <v>20</v>
      </c>
      <c r="AP13">
        <f t="shared" si="2"/>
        <v>17</v>
      </c>
      <c r="AR13" s="36">
        <f t="array" ref="AR13">(LARGE(IF(C13:AN13&gt;0,COLUMN(C13:AN13)),1)-SMALL(IF(C13:AN13&gt;0,COLUMN(C13:AN13)),1)+1)/(COUNTIF(C13:AN13,"&gt;0"))</f>
        <v>2.0555555555555554</v>
      </c>
      <c r="AS13">
        <f t="shared" si="3"/>
        <v>1.2277879839418633</v>
      </c>
      <c r="AT13" t="str">
        <f t="shared" si="4"/>
        <v>LUMPY</v>
      </c>
    </row>
    <row r="14" spans="2:46" ht="15.75" thickBot="1" x14ac:dyDescent="0.3">
      <c r="B14" s="2" t="s">
        <v>47</v>
      </c>
      <c r="C14">
        <f>SUM(MAIN!C50,CATHEDRAL!C50,ENTOMOLOGY!C50,MOLE.GEN.!C50,COVID!C50,REPROD.!C50,'AGR. MICRO.'!C50,'ANIM. MICRO.'!C50,VEGETAL!C50,'ANALI. CHEM'!C50,BIOPRODUCTS!C50)</f>
        <v>0</v>
      </c>
      <c r="D14">
        <f>SUM(MAIN!D50,CATHEDRAL!D50,ENTOMOLOGY!D50,MOLE.GEN.!D50,COVID!D50,REPROD.!D50,'AGR. MICRO.'!D50,'ANIM. MICRO.'!D50,VEGETAL!D50,'ANALI. CHEM'!D50,BIOPRODUCTS!D50)</f>
        <v>0</v>
      </c>
      <c r="E14">
        <f>SUM(MAIN!E50,CATHEDRAL!E50,ENTOMOLOGY!E50,MOLE.GEN.!E50,COVID!E50,REPROD.!E50,'AGR. MICRO.'!E50,'ANIM. MICRO.'!E50,VEGETAL!E50,'ANALI. CHEM'!E50,BIOPRODUCTS!E50)</f>
        <v>100</v>
      </c>
      <c r="F14">
        <f>SUM(MAIN!F50,CATHEDRAL!F50,ENTOMOLOGY!F50,MOLE.GEN.!F50,COVID!F50,REPROD.!F50,'AGR. MICRO.'!F50,'ANIM. MICRO.'!F50,VEGETAL!F50,'ANALI. CHEM'!F50,BIOPRODUCTS!F50)</f>
        <v>0</v>
      </c>
      <c r="G14">
        <f>SUM(MAIN!G50,CATHEDRAL!G50,ENTOMOLOGY!G50,MOLE.GEN.!G50,COVID!G50,REPROD.!G50,'AGR. MICRO.'!G50,'ANIM. MICRO.'!G50,VEGETAL!G50,'ANALI. CHEM'!G50,BIOPRODUCTS!G50)</f>
        <v>0</v>
      </c>
      <c r="H14">
        <f>SUM(MAIN!H50,CATHEDRAL!H50,ENTOMOLOGY!H50,MOLE.GEN.!H50,COVID!H50,REPROD.!H50,'AGR. MICRO.'!H50,'ANIM. MICRO.'!H50,VEGETAL!H50,'ANALI. CHEM'!H50,BIOPRODUCTS!H50)</f>
        <v>0</v>
      </c>
      <c r="I14">
        <f>SUM(MAIN!I50,CATHEDRAL!I50,ENTOMOLOGY!I50,MOLE.GEN.!I50,COVID!I50,REPROD.!I50,'AGR. MICRO.'!I50,'ANIM. MICRO.'!I50,VEGETAL!I50,'ANALI. CHEM'!I50,BIOPRODUCTS!I50)</f>
        <v>0</v>
      </c>
      <c r="J14">
        <f>SUM(MAIN!J50,CATHEDRAL!J50,ENTOMOLOGY!J50,MOLE.GEN.!J50,COVID!J50,REPROD.!J50,'AGR. MICRO.'!J50,'ANIM. MICRO.'!J50,VEGETAL!J50,'ANALI. CHEM'!J50,BIOPRODUCTS!J50)</f>
        <v>0</v>
      </c>
      <c r="K14">
        <f>SUM(MAIN!K50,CATHEDRAL!K50,ENTOMOLOGY!K50,MOLE.GEN.!K50,COVID!K50,REPROD.!K50,'AGR. MICRO.'!K50,'ANIM. MICRO.'!K50,VEGETAL!K50,'ANALI. CHEM'!K50,BIOPRODUCTS!K50)</f>
        <v>0</v>
      </c>
      <c r="L14">
        <f>SUM(MAIN!L50,CATHEDRAL!L50,ENTOMOLOGY!L50,MOLE.GEN.!L50,COVID!L50,REPROD.!L50,'AGR. MICRO.'!L50,'ANIM. MICRO.'!L50,VEGETAL!L50,'ANALI. CHEM'!L50,BIOPRODUCTS!L50)</f>
        <v>0</v>
      </c>
      <c r="M14">
        <f>SUM(MAIN!M50,CATHEDRAL!M50,ENTOMOLOGY!M50,MOLE.GEN.!M50,COVID!M50,REPROD.!M50,'AGR. MICRO.'!M50,'ANIM. MICRO.'!M50,VEGETAL!M50,'ANALI. CHEM'!M50,BIOPRODUCTS!M50)</f>
        <v>0</v>
      </c>
      <c r="N14">
        <f>SUM(MAIN!N50,CATHEDRAL!N50,ENTOMOLOGY!N50,MOLE.GEN.!N50,COVID!N50,REPROD.!N50,'AGR. MICRO.'!N50,'ANIM. MICRO.'!N50,VEGETAL!N50,'ANALI. CHEM'!N50,BIOPRODUCTS!N50)</f>
        <v>57</v>
      </c>
      <c r="O14">
        <f>SUM(MAIN!O50,CATHEDRAL!O50,ENTOMOLOGY!O50,MOLE.GEN.!O50,COVID!O50,REPROD.!O50,'AGR. MICRO.'!O50,'ANIM. MICRO.'!O50,VEGETAL!O50,'ANALI. CHEM'!O50,BIOPRODUCTS!O50)</f>
        <v>0</v>
      </c>
      <c r="P14">
        <f>SUM(MAIN!P50,CATHEDRAL!P50,ENTOMOLOGY!P50,MOLE.GEN.!P50,COVID!P50,REPROD.!P50,'AGR. MICRO.'!P50,'ANIM. MICRO.'!P50,VEGETAL!P50,'ANALI. CHEM'!P50,BIOPRODUCTS!P50)</f>
        <v>0</v>
      </c>
      <c r="Q14">
        <f>SUM(MAIN!Q50,CATHEDRAL!Q50,ENTOMOLOGY!Q50,MOLE.GEN.!Q50,COVID!Q50,REPROD.!Q50,'AGR. MICRO.'!Q50,'ANIM. MICRO.'!Q50,VEGETAL!Q50,'ANALI. CHEM'!Q50,BIOPRODUCTS!Q50)</f>
        <v>21</v>
      </c>
      <c r="R14">
        <f>SUM(MAIN!R50,CATHEDRAL!R50,ENTOMOLOGY!R50,MOLE.GEN.!R50,COVID!R50,REPROD.!R50,'AGR. MICRO.'!R50,'ANIM. MICRO.'!R50,VEGETAL!R50,'ANALI. CHEM'!R50,BIOPRODUCTS!R50)</f>
        <v>510</v>
      </c>
      <c r="S14">
        <f>SUM(MAIN!S50,CATHEDRAL!S50,ENTOMOLOGY!S50,MOLE.GEN.!S50,COVID!S50,REPROD.!S50,'AGR. MICRO.'!S50,'ANIM. MICRO.'!S50,VEGETAL!S50,'ANALI. CHEM'!S50,BIOPRODUCTS!S50)</f>
        <v>2888</v>
      </c>
      <c r="T14">
        <f>SUM(MAIN!T50,CATHEDRAL!T50,ENTOMOLOGY!T50,MOLE.GEN.!T50,COVID!T50,REPROD.!T50,'AGR. MICRO.'!T50,'ANIM. MICRO.'!T50,VEGETAL!T50,'ANALI. CHEM'!T50,BIOPRODUCTS!T50)</f>
        <v>22410</v>
      </c>
      <c r="U14">
        <f>SUM(MAIN!U50,CATHEDRAL!U50,ENTOMOLOGY!U50,MOLE.GEN.!U50,COVID!U50,REPROD.!U50,'AGR. MICRO.'!U50,'ANIM. MICRO.'!U50,VEGETAL!U50,'ANALI. CHEM'!U50,BIOPRODUCTS!U50)</f>
        <v>2623</v>
      </c>
      <c r="V14">
        <f>SUM(MAIN!V50,CATHEDRAL!V50,ENTOMOLOGY!V50,MOLE.GEN.!V50,COVID!V50,REPROD.!V50,'AGR. MICRO.'!V50,'ANIM. MICRO.'!V50,VEGETAL!V50,'ANALI. CHEM'!V50,BIOPRODUCTS!V50)</f>
        <v>0</v>
      </c>
      <c r="W14">
        <f>SUM(MAIN!W50,CATHEDRAL!W50,ENTOMOLOGY!W50,MOLE.GEN.!W50,COVID!W50,REPROD.!W50,'AGR. MICRO.'!W50,'ANIM. MICRO.'!W50,VEGETAL!W50,'ANALI. CHEM'!W50,BIOPRODUCTS!W50)</f>
        <v>40</v>
      </c>
      <c r="X14">
        <f>SUM(MAIN!X50,CATHEDRAL!X50,ENTOMOLOGY!X50,MOLE.GEN.!X50,COVID!X50,REPROD.!X50,'AGR. MICRO.'!X50,'ANIM. MICRO.'!X50,VEGETAL!X50,'ANALI. CHEM'!X50,BIOPRODUCTS!X50)</f>
        <v>0</v>
      </c>
      <c r="Y14">
        <f>SUM(MAIN!Y50,CATHEDRAL!Y50,ENTOMOLOGY!Y50,MOLE.GEN.!Y50,COVID!Y50,REPROD.!Y50,'AGR. MICRO.'!Y50,'ANIM. MICRO.'!Y50,VEGETAL!Y50,'ANALI. CHEM'!Y50,BIOPRODUCTS!Y50)</f>
        <v>0</v>
      </c>
      <c r="Z14">
        <f>SUM(MAIN!Z50,CATHEDRAL!Z50,ENTOMOLOGY!Z50,MOLE.GEN.!Z50,COVID!Z50,REPROD.!Z50,'AGR. MICRO.'!Z50,'ANIM. MICRO.'!Z50,VEGETAL!Z50,'ANALI. CHEM'!Z50,BIOPRODUCTS!Z50)</f>
        <v>172</v>
      </c>
      <c r="AA14">
        <f>SUM(MAIN!AA50,CATHEDRAL!AA50,ENTOMOLOGY!AA50,MOLE.GEN.!AA50,COVID!AA50,REPROD.!AA50,'AGR. MICRO.'!AA50,'ANIM. MICRO.'!AA50,VEGETAL!AA50,'ANALI. CHEM'!AA50,BIOPRODUCTS!AA50)</f>
        <v>0</v>
      </c>
      <c r="AB14">
        <f>SUM(MAIN!AB50,CATHEDRAL!AB50,ENTOMOLOGY!AB50,MOLE.GEN.!AB50,COVID!AB50,REPROD.!AB50,'AGR. MICRO.'!AB50,'ANIM. MICRO.'!AB50,VEGETAL!AB50,'ANALI. CHEM'!AB50,BIOPRODUCTS!AB50)</f>
        <v>0</v>
      </c>
      <c r="AC14">
        <f>SUM(MAIN!AC50,CATHEDRAL!AC50,ENTOMOLOGY!AC50,MOLE.GEN.!AC50,COVID!AC50,REPROD.!AC50,'AGR. MICRO.'!AC50,'ANIM. MICRO.'!AC50,VEGETAL!AC50,'ANALI. CHEM'!AC50,BIOPRODUCTS!AC50)</f>
        <v>1950</v>
      </c>
      <c r="AD14">
        <f>SUM(MAIN!AD50,CATHEDRAL!AD50,ENTOMOLOGY!AD50,MOLE.GEN.!AD50,COVID!AD50,REPROD.!AD50,'AGR. MICRO.'!AD50,'ANIM. MICRO.'!AD50,VEGETAL!AD50,'ANALI. CHEM'!AD50,BIOPRODUCTS!AD50)</f>
        <v>20180</v>
      </c>
      <c r="AE14">
        <f>SUM(MAIN!AE50,CATHEDRAL!AE50,ENTOMOLOGY!AE50,MOLE.GEN.!AE50,COVID!AE50,REPROD.!AE50,'AGR. MICRO.'!AE50,'ANIM. MICRO.'!AE50,VEGETAL!AE50,'ANALI. CHEM'!AE50,BIOPRODUCTS!AE50)</f>
        <v>4000</v>
      </c>
      <c r="AF14">
        <f>SUM(MAIN!AF50,CATHEDRAL!AF50,ENTOMOLOGY!AF50,MOLE.GEN.!AF50,COVID!AF50,REPROD.!AF50,'AGR. MICRO.'!AF50,'ANIM. MICRO.'!AF50,VEGETAL!AF50,'ANALI. CHEM'!AF50,BIOPRODUCTS!AF50)</f>
        <v>100</v>
      </c>
      <c r="AG14">
        <f>SUM(MAIN!AG50,CATHEDRAL!AG50,ENTOMOLOGY!AG50,MOLE.GEN.!AG50,COVID!AG50,REPROD.!AG50,'AGR. MICRO.'!AG50,'ANIM. MICRO.'!AG50,VEGETAL!AG50,'ANALI. CHEM'!AG50,BIOPRODUCTS!AG50)</f>
        <v>0</v>
      </c>
      <c r="AH14">
        <f>SUM(MAIN!AH50,CATHEDRAL!AH50,ENTOMOLOGY!AH50,MOLE.GEN.!AH50,COVID!AH50,REPROD.!AH50,'AGR. MICRO.'!AH50,'ANIM. MICRO.'!AH50,VEGETAL!AH50,'ANALI. CHEM'!AH50,BIOPRODUCTS!AH50)</f>
        <v>80</v>
      </c>
      <c r="AI14">
        <f>SUM(MAIN!AI50,CATHEDRAL!AI50,ENTOMOLOGY!AI50,MOLE.GEN.!AI50,COVID!AI50,REPROD.!AI50,'AGR. MICRO.'!AI50,'ANIM. MICRO.'!AI50,VEGETAL!AI50,'ANALI. CHEM'!AI50,BIOPRODUCTS!AI50)</f>
        <v>130</v>
      </c>
      <c r="AJ14">
        <f>SUM(MAIN!AJ50,CATHEDRAL!AJ50,ENTOMOLOGY!AJ50,MOLE.GEN.!AJ50,COVID!AJ50,REPROD.!AJ50,'AGR. MICRO.'!AJ50,'ANIM. MICRO.'!AJ50,VEGETAL!AJ50,'ANALI. CHEM'!AJ50,BIOPRODUCTS!AJ50)</f>
        <v>490</v>
      </c>
      <c r="AK14">
        <f>SUM(MAIN!AK50,CATHEDRAL!AK50,ENTOMOLOGY!AK50,MOLE.GEN.!AK50,COVID!AK50,REPROD.!AK50,'AGR. MICRO.'!AK50,'ANIM. MICRO.'!AK50,VEGETAL!AK50,'ANALI. CHEM'!AK50,BIOPRODUCTS!AK50)</f>
        <v>350</v>
      </c>
      <c r="AL14">
        <f>SUM(MAIN!AL50,CATHEDRAL!AL50,ENTOMOLOGY!AL50,MOLE.GEN.!AL50,COVID!AL50,REPROD.!AL50,'AGR. MICRO.'!AL50,'ANIM. MICRO.'!AL50,VEGETAL!AL50,'ANALI. CHEM'!AL50,BIOPRODUCTS!AL50)</f>
        <v>0</v>
      </c>
      <c r="AM14">
        <f>SUM(MAIN!AM50,CATHEDRAL!AM50,ENTOMOLOGY!AM50,MOLE.GEN.!AM50,COVID!AM50,REPROD.!AM50,'AGR. MICRO.'!AM50,'ANIM. MICRO.'!AM50,VEGETAL!AM50,'ANALI. CHEM'!AM50,BIOPRODUCTS!AM50)</f>
        <v>0</v>
      </c>
      <c r="AN14">
        <f t="shared" si="0"/>
        <v>56101</v>
      </c>
      <c r="AO14">
        <f t="shared" si="1"/>
        <v>20</v>
      </c>
      <c r="AP14">
        <f t="shared" si="2"/>
        <v>17</v>
      </c>
      <c r="AR14" s="36">
        <f t="array" ref="AR14">(LARGE(IF(C14:AN14&gt;0,COLUMN(C14:AN14)),1)-SMALL(IF(C14:AN14&gt;0,COLUMN(C14:AN14)),1)+1)/(COUNTIF(C14:AN14,"&gt;0"))</f>
        <v>2</v>
      </c>
      <c r="AS14">
        <f t="shared" si="3"/>
        <v>2.2503170725309141</v>
      </c>
      <c r="AT14" t="str">
        <f t="shared" si="4"/>
        <v>LUMPY</v>
      </c>
    </row>
    <row r="15" spans="2:46" ht="15.75" thickBot="1" x14ac:dyDescent="0.3">
      <c r="B15" s="2" t="s">
        <v>69</v>
      </c>
      <c r="C15">
        <f>SUM(MAIN!C72,CATHEDRAL!C72,ENTOMOLOGY!C72,MOLE.GEN.!C72,COVID!C72,REPROD.!C72,'AGR. MICRO.'!C72,'ANIM. MICRO.'!C72,VEGETAL!C72,'ANALI. CHEM'!C72,BIOPRODUCTS!C72)</f>
        <v>0</v>
      </c>
      <c r="D15">
        <f>SUM(MAIN!D72,CATHEDRAL!D72,ENTOMOLOGY!D72,MOLE.GEN.!D72,COVID!D72,REPROD.!D72,'AGR. MICRO.'!D72,'ANIM. MICRO.'!D72,VEGETAL!D72,'ANALI. CHEM'!D72,BIOPRODUCTS!D72)</f>
        <v>0</v>
      </c>
      <c r="E15">
        <f>SUM(MAIN!E72,CATHEDRAL!E72,ENTOMOLOGY!E72,MOLE.GEN.!E72,COVID!E72,REPROD.!E72,'AGR. MICRO.'!E72,'ANIM. MICRO.'!E72,VEGETAL!E72,'ANALI. CHEM'!E72,BIOPRODUCTS!E72)</f>
        <v>0</v>
      </c>
      <c r="F15">
        <f>SUM(MAIN!F72,CATHEDRAL!F72,ENTOMOLOGY!F72,MOLE.GEN.!F72,COVID!F72,REPROD.!F72,'AGR. MICRO.'!F72,'ANIM. MICRO.'!F72,VEGETAL!F72,'ANALI. CHEM'!F72,BIOPRODUCTS!F72)</f>
        <v>0</v>
      </c>
      <c r="G15">
        <f>SUM(MAIN!G72,CATHEDRAL!G72,ENTOMOLOGY!G72,MOLE.GEN.!G72,COVID!G72,REPROD.!G72,'AGR. MICRO.'!G72,'ANIM. MICRO.'!G72,VEGETAL!G72,'ANALI. CHEM'!G72,BIOPRODUCTS!G72)</f>
        <v>0</v>
      </c>
      <c r="H15">
        <f>SUM(MAIN!H72,CATHEDRAL!H72,ENTOMOLOGY!H72,MOLE.GEN.!H72,COVID!H72,REPROD.!H72,'AGR. MICRO.'!H72,'ANIM. MICRO.'!H72,VEGETAL!H72,'ANALI. CHEM'!H72,BIOPRODUCTS!H72)</f>
        <v>0</v>
      </c>
      <c r="I15">
        <f>SUM(MAIN!I72,CATHEDRAL!I72,ENTOMOLOGY!I72,MOLE.GEN.!I72,COVID!I72,REPROD.!I72,'AGR. MICRO.'!I72,'ANIM. MICRO.'!I72,VEGETAL!I72,'ANALI. CHEM'!I72,BIOPRODUCTS!I72)</f>
        <v>0</v>
      </c>
      <c r="J15">
        <f>SUM(MAIN!J72,CATHEDRAL!J72,ENTOMOLOGY!J72,MOLE.GEN.!J72,COVID!J72,REPROD.!J72,'AGR. MICRO.'!J72,'ANIM. MICRO.'!J72,VEGETAL!J72,'ANALI. CHEM'!J72,BIOPRODUCTS!J72)</f>
        <v>0</v>
      </c>
      <c r="K15">
        <f>SUM(MAIN!K72,CATHEDRAL!K72,ENTOMOLOGY!K72,MOLE.GEN.!K72,COVID!K72,REPROD.!K72,'AGR. MICRO.'!K72,'ANIM. MICRO.'!K72,VEGETAL!K72,'ANALI. CHEM'!K72,BIOPRODUCTS!K72)</f>
        <v>0</v>
      </c>
      <c r="L15">
        <f>SUM(MAIN!L72,CATHEDRAL!L72,ENTOMOLOGY!L72,MOLE.GEN.!L72,COVID!L72,REPROD.!L72,'AGR. MICRO.'!L72,'ANIM. MICRO.'!L72,VEGETAL!L72,'ANALI. CHEM'!L72,BIOPRODUCTS!L72)</f>
        <v>0</v>
      </c>
      <c r="M15">
        <f>SUM(MAIN!M72,CATHEDRAL!M72,ENTOMOLOGY!M72,MOLE.GEN.!M72,COVID!M72,REPROD.!M72,'AGR. MICRO.'!M72,'ANIM. MICRO.'!M72,VEGETAL!M72,'ANALI. CHEM'!M72,BIOPRODUCTS!M72)</f>
        <v>0</v>
      </c>
      <c r="N15">
        <f>SUM(MAIN!N72,CATHEDRAL!N72,ENTOMOLOGY!N72,MOLE.GEN.!N72,COVID!N72,REPROD.!N72,'AGR. MICRO.'!N72,'ANIM. MICRO.'!N72,VEGETAL!N72,'ANALI. CHEM'!N72,BIOPRODUCTS!N72)</f>
        <v>500</v>
      </c>
      <c r="O15">
        <f>SUM(MAIN!O72,CATHEDRAL!O72,ENTOMOLOGY!O72,MOLE.GEN.!O72,COVID!O72,REPROD.!O72,'AGR. MICRO.'!O72,'ANIM. MICRO.'!O72,VEGETAL!O72,'ANALI. CHEM'!O72,BIOPRODUCTS!O72)</f>
        <v>200</v>
      </c>
      <c r="P15">
        <f>SUM(MAIN!P72,CATHEDRAL!P72,ENTOMOLOGY!P72,MOLE.GEN.!P72,COVID!P72,REPROD.!P72,'AGR. MICRO.'!P72,'ANIM. MICRO.'!P72,VEGETAL!P72,'ANALI. CHEM'!P72,BIOPRODUCTS!P72)</f>
        <v>0</v>
      </c>
      <c r="Q15">
        <f>SUM(MAIN!Q72,CATHEDRAL!Q72,ENTOMOLOGY!Q72,MOLE.GEN.!Q72,COVID!Q72,REPROD.!Q72,'AGR. MICRO.'!Q72,'ANIM. MICRO.'!Q72,VEGETAL!Q72,'ANALI. CHEM'!Q72,BIOPRODUCTS!Q72)</f>
        <v>0</v>
      </c>
      <c r="R15">
        <f>SUM(MAIN!R72,CATHEDRAL!R72,ENTOMOLOGY!R72,MOLE.GEN.!R72,COVID!R72,REPROD.!R72,'AGR. MICRO.'!R72,'ANIM. MICRO.'!R72,VEGETAL!R72,'ANALI. CHEM'!R72,BIOPRODUCTS!R72)</f>
        <v>12</v>
      </c>
      <c r="S15">
        <f>SUM(MAIN!S72,CATHEDRAL!S72,ENTOMOLOGY!S72,MOLE.GEN.!S72,COVID!S72,REPROD.!S72,'AGR. MICRO.'!S72,'ANIM. MICRO.'!S72,VEGETAL!S72,'ANALI. CHEM'!S72,BIOPRODUCTS!S72)</f>
        <v>101</v>
      </c>
      <c r="T15">
        <f>SUM(MAIN!T72,CATHEDRAL!T72,ENTOMOLOGY!T72,MOLE.GEN.!T72,COVID!T72,REPROD.!T72,'AGR. MICRO.'!T72,'ANIM. MICRO.'!T72,VEGETAL!T72,'ANALI. CHEM'!T72,BIOPRODUCTS!T72)</f>
        <v>312</v>
      </c>
      <c r="U15">
        <f>SUM(MAIN!U72,CATHEDRAL!U72,ENTOMOLOGY!U72,MOLE.GEN.!U72,COVID!U72,REPROD.!U72,'AGR. MICRO.'!U72,'ANIM. MICRO.'!U72,VEGETAL!U72,'ANALI. CHEM'!U72,BIOPRODUCTS!U72)</f>
        <v>301</v>
      </c>
      <c r="V15">
        <f>SUM(MAIN!V72,CATHEDRAL!V72,ENTOMOLOGY!V72,MOLE.GEN.!V72,COVID!V72,REPROD.!V72,'AGR. MICRO.'!V72,'ANIM. MICRO.'!V72,VEGETAL!V72,'ANALI. CHEM'!V72,BIOPRODUCTS!V72)</f>
        <v>100</v>
      </c>
      <c r="W15">
        <f>SUM(MAIN!W72,CATHEDRAL!W72,ENTOMOLOGY!W72,MOLE.GEN.!W72,COVID!W72,REPROD.!W72,'AGR. MICRO.'!W72,'ANIM. MICRO.'!W72,VEGETAL!W72,'ANALI. CHEM'!W72,BIOPRODUCTS!W72)</f>
        <v>600</v>
      </c>
      <c r="X15">
        <f>SUM(MAIN!X72,CATHEDRAL!X72,ENTOMOLOGY!X72,MOLE.GEN.!X72,COVID!X72,REPROD.!X72,'AGR. MICRO.'!X72,'ANIM. MICRO.'!X72,VEGETAL!X72,'ANALI. CHEM'!X72,BIOPRODUCTS!X72)</f>
        <v>225</v>
      </c>
      <c r="Y15">
        <f>SUM(MAIN!Y72,CATHEDRAL!Y72,ENTOMOLOGY!Y72,MOLE.GEN.!Y72,COVID!Y72,REPROD.!Y72,'AGR. MICRO.'!Y72,'ANIM. MICRO.'!Y72,VEGETAL!Y72,'ANALI. CHEM'!Y72,BIOPRODUCTS!Y72)</f>
        <v>700</v>
      </c>
      <c r="Z15">
        <f>SUM(MAIN!Z72,CATHEDRAL!Z72,ENTOMOLOGY!Z72,MOLE.GEN.!Z72,COVID!Z72,REPROD.!Z72,'AGR. MICRO.'!Z72,'ANIM. MICRO.'!Z72,VEGETAL!Z72,'ANALI. CHEM'!Z72,BIOPRODUCTS!Z72)</f>
        <v>100</v>
      </c>
      <c r="AA15">
        <f>SUM(MAIN!AA72,CATHEDRAL!AA72,ENTOMOLOGY!AA72,MOLE.GEN.!AA72,COVID!AA72,REPROD.!AA72,'AGR. MICRO.'!AA72,'ANIM. MICRO.'!AA72,VEGETAL!AA72,'ANALI. CHEM'!AA72,BIOPRODUCTS!AA72)</f>
        <v>0</v>
      </c>
      <c r="AB15">
        <f>SUM(MAIN!AB72,CATHEDRAL!AB72,ENTOMOLOGY!AB72,MOLE.GEN.!AB72,COVID!AB72,REPROD.!AB72,'AGR. MICRO.'!AB72,'ANIM. MICRO.'!AB72,VEGETAL!AB72,'ANALI. CHEM'!AB72,BIOPRODUCTS!AB72)</f>
        <v>101</v>
      </c>
      <c r="AC15">
        <f>SUM(MAIN!AC72,CATHEDRAL!AC72,ENTOMOLOGY!AC72,MOLE.GEN.!AC72,COVID!AC72,REPROD.!AC72,'AGR. MICRO.'!AC72,'ANIM. MICRO.'!AC72,VEGETAL!AC72,'ANALI. CHEM'!AC72,BIOPRODUCTS!AC72)</f>
        <v>100</v>
      </c>
      <c r="AD15">
        <f>SUM(MAIN!AD72,CATHEDRAL!AD72,ENTOMOLOGY!AD72,MOLE.GEN.!AD72,COVID!AD72,REPROD.!AD72,'AGR. MICRO.'!AD72,'ANIM. MICRO.'!AD72,VEGETAL!AD72,'ANALI. CHEM'!AD72,BIOPRODUCTS!AD72)</f>
        <v>0</v>
      </c>
      <c r="AE15">
        <f>SUM(MAIN!AE72,CATHEDRAL!AE72,ENTOMOLOGY!AE72,MOLE.GEN.!AE72,COVID!AE72,REPROD.!AE72,'AGR. MICRO.'!AE72,'ANIM. MICRO.'!AE72,VEGETAL!AE72,'ANALI. CHEM'!AE72,BIOPRODUCTS!AE72)</f>
        <v>300</v>
      </c>
      <c r="AF15">
        <f>SUM(MAIN!AF72,CATHEDRAL!AF72,ENTOMOLOGY!AF72,MOLE.GEN.!AF72,COVID!AF72,REPROD.!AF72,'AGR. MICRO.'!AF72,'ANIM. MICRO.'!AF72,VEGETAL!AF72,'ANALI. CHEM'!AF72,BIOPRODUCTS!AF72)</f>
        <v>0</v>
      </c>
      <c r="AG15">
        <f>SUM(MAIN!AG72,CATHEDRAL!AG72,ENTOMOLOGY!AG72,MOLE.GEN.!AG72,COVID!AG72,REPROD.!AG72,'AGR. MICRO.'!AG72,'ANIM. MICRO.'!AG72,VEGETAL!AG72,'ANALI. CHEM'!AG72,BIOPRODUCTS!AG72)</f>
        <v>723</v>
      </c>
      <c r="AH15">
        <f>SUM(MAIN!AH72,CATHEDRAL!AH72,ENTOMOLOGY!AH72,MOLE.GEN.!AH72,COVID!AH72,REPROD.!AH72,'AGR. MICRO.'!AH72,'ANIM. MICRO.'!AH72,VEGETAL!AH72,'ANALI. CHEM'!AH72,BIOPRODUCTS!AH72)</f>
        <v>300</v>
      </c>
      <c r="AI15">
        <f>SUM(MAIN!AI72,CATHEDRAL!AI72,ENTOMOLOGY!AI72,MOLE.GEN.!AI72,COVID!AI72,REPROD.!AI72,'AGR. MICRO.'!AI72,'ANIM. MICRO.'!AI72,VEGETAL!AI72,'ANALI. CHEM'!AI72,BIOPRODUCTS!AI72)</f>
        <v>0</v>
      </c>
      <c r="AJ15">
        <f>SUM(MAIN!AJ72,CATHEDRAL!AJ72,ENTOMOLOGY!AJ72,MOLE.GEN.!AJ72,COVID!AJ72,REPROD.!AJ72,'AGR. MICRO.'!AJ72,'ANIM. MICRO.'!AJ72,VEGETAL!AJ72,'ANALI. CHEM'!AJ72,BIOPRODUCTS!AJ72)</f>
        <v>0</v>
      </c>
      <c r="AK15">
        <f>SUM(MAIN!AK72,CATHEDRAL!AK72,ENTOMOLOGY!AK72,MOLE.GEN.!AK72,COVID!AK72,REPROD.!AK72,'AGR. MICRO.'!AK72,'ANIM. MICRO.'!AK72,VEGETAL!AK72,'ANALI. CHEM'!AK72,BIOPRODUCTS!AK72)</f>
        <v>100</v>
      </c>
      <c r="AL15">
        <f>SUM(MAIN!AL72,CATHEDRAL!AL72,ENTOMOLOGY!AL72,MOLE.GEN.!AL72,COVID!AL72,REPROD.!AL72,'AGR. MICRO.'!AL72,'ANIM. MICRO.'!AL72,VEGETAL!AL72,'ANALI. CHEM'!AL72,BIOPRODUCTS!AL72)</f>
        <v>100</v>
      </c>
      <c r="AM15">
        <f>SUM(MAIN!AM72,CATHEDRAL!AM72,ENTOMOLOGY!AM72,MOLE.GEN.!AM72,COVID!AM72,REPROD.!AM72,'AGR. MICRO.'!AM72,'ANIM. MICRO.'!AM72,VEGETAL!AM72,'ANALI. CHEM'!AM72,BIOPRODUCTS!AM72)</f>
        <v>0</v>
      </c>
      <c r="AN15">
        <f t="shared" si="0"/>
        <v>4875</v>
      </c>
      <c r="AO15">
        <f t="shared" si="1"/>
        <v>19</v>
      </c>
      <c r="AP15">
        <f t="shared" si="2"/>
        <v>18</v>
      </c>
      <c r="AR15" s="36">
        <f t="array" ref="AR15">(LARGE(IF(C15:AN15&gt;0,COLUMN(C15:AN15)),1)-SMALL(IF(C15:AN15&gt;0,COLUMN(C15:AN15)),1)+1)/(COUNTIF(C15:AN15,"&gt;0"))</f>
        <v>1.4210526315789473</v>
      </c>
      <c r="AS15">
        <f t="shared" si="3"/>
        <v>0.5810398782755708</v>
      </c>
      <c r="AT15" t="str">
        <f t="shared" si="4"/>
        <v>LUMPY</v>
      </c>
    </row>
    <row r="16" spans="2:46" ht="15.75" thickBot="1" x14ac:dyDescent="0.3">
      <c r="B16" s="2" t="s">
        <v>23</v>
      </c>
      <c r="C16">
        <f>SUM(MAIN!C26,CATHEDRAL!C26,ENTOMOLOGY!C26,MOLE.GEN.!C26,COVID!C26,REPROD.!C26,'AGR. MICRO.'!C26,'ANIM. MICRO.'!C26,VEGETAL!C26,'ANALI. CHEM'!C26,BIOPRODUCTS!C26)</f>
        <v>0</v>
      </c>
      <c r="D16">
        <f>SUM(MAIN!D26,CATHEDRAL!D26,ENTOMOLOGY!D26,MOLE.GEN.!D26,COVID!D26,REPROD.!D26,'AGR. MICRO.'!D26,'ANIM. MICRO.'!D26,VEGETAL!D26,'ANALI. CHEM'!D26,BIOPRODUCTS!D26)</f>
        <v>0</v>
      </c>
      <c r="E16">
        <f>SUM(MAIN!E26,CATHEDRAL!E26,ENTOMOLOGY!E26,MOLE.GEN.!E26,COVID!E26,REPROD.!E26,'AGR. MICRO.'!E26,'ANIM. MICRO.'!E26,VEGETAL!E26,'ANALI. CHEM'!E26,BIOPRODUCTS!E26)</f>
        <v>0</v>
      </c>
      <c r="F16">
        <f>SUM(MAIN!F26,CATHEDRAL!F26,ENTOMOLOGY!F26,MOLE.GEN.!F26,COVID!F26,REPROD.!F26,'AGR. MICRO.'!F26,'ANIM. MICRO.'!F26,VEGETAL!F26,'ANALI. CHEM'!F26,BIOPRODUCTS!F26)</f>
        <v>0</v>
      </c>
      <c r="G16">
        <f>SUM(MAIN!G26,CATHEDRAL!G26,ENTOMOLOGY!G26,MOLE.GEN.!G26,COVID!G26,REPROD.!G26,'AGR. MICRO.'!G26,'ANIM. MICRO.'!G26,VEGETAL!G26,'ANALI. CHEM'!G26,BIOPRODUCTS!G26)</f>
        <v>0</v>
      </c>
      <c r="H16">
        <f>SUM(MAIN!H26,CATHEDRAL!H26,ENTOMOLOGY!H26,MOLE.GEN.!H26,COVID!H26,REPROD.!H26,'AGR. MICRO.'!H26,'ANIM. MICRO.'!H26,VEGETAL!H26,'ANALI. CHEM'!H26,BIOPRODUCTS!H26)</f>
        <v>170</v>
      </c>
      <c r="I16">
        <f>SUM(MAIN!I26,CATHEDRAL!I26,ENTOMOLOGY!I26,MOLE.GEN.!I26,COVID!I26,REPROD.!I26,'AGR. MICRO.'!I26,'ANIM. MICRO.'!I26,VEGETAL!I26,'ANALI. CHEM'!I26,BIOPRODUCTS!I26)</f>
        <v>50</v>
      </c>
      <c r="J16">
        <f>SUM(MAIN!J26,CATHEDRAL!J26,ENTOMOLOGY!J26,MOLE.GEN.!J26,COVID!J26,REPROD.!J26,'AGR. MICRO.'!J26,'ANIM. MICRO.'!J26,VEGETAL!J26,'ANALI. CHEM'!J26,BIOPRODUCTS!J26)</f>
        <v>180</v>
      </c>
      <c r="K16">
        <f>SUM(MAIN!K26,CATHEDRAL!K26,ENTOMOLOGY!K26,MOLE.GEN.!K26,COVID!K26,REPROD.!K26,'AGR. MICRO.'!K26,'ANIM. MICRO.'!K26,VEGETAL!K26,'ANALI. CHEM'!K26,BIOPRODUCTS!K26)</f>
        <v>0</v>
      </c>
      <c r="L16">
        <f>SUM(MAIN!L26,CATHEDRAL!L26,ENTOMOLOGY!L26,MOLE.GEN.!L26,COVID!L26,REPROD.!L26,'AGR. MICRO.'!L26,'ANIM. MICRO.'!L26,VEGETAL!L26,'ANALI. CHEM'!L26,BIOPRODUCTS!L26)</f>
        <v>150</v>
      </c>
      <c r="M16">
        <f>SUM(MAIN!M26,CATHEDRAL!M26,ENTOMOLOGY!M26,MOLE.GEN.!M26,COVID!M26,REPROD.!M26,'AGR. MICRO.'!M26,'ANIM. MICRO.'!M26,VEGETAL!M26,'ANALI. CHEM'!M26,BIOPRODUCTS!M26)</f>
        <v>0</v>
      </c>
      <c r="N16">
        <f>SUM(MAIN!N26,CATHEDRAL!N26,ENTOMOLOGY!N26,MOLE.GEN.!N26,COVID!N26,REPROD.!N26,'AGR. MICRO.'!N26,'ANIM. MICRO.'!N26,VEGETAL!N26,'ANALI. CHEM'!N26,BIOPRODUCTS!N26)</f>
        <v>50</v>
      </c>
      <c r="O16">
        <f>SUM(MAIN!O26,CATHEDRAL!O26,ENTOMOLOGY!O26,MOLE.GEN.!O26,COVID!O26,REPROD.!O26,'AGR. MICRO.'!O26,'ANIM. MICRO.'!O26,VEGETAL!O26,'ANALI. CHEM'!O26,BIOPRODUCTS!O26)</f>
        <v>11</v>
      </c>
      <c r="P16">
        <f>SUM(MAIN!P26,CATHEDRAL!P26,ENTOMOLOGY!P26,MOLE.GEN.!P26,COVID!P26,REPROD.!P26,'AGR. MICRO.'!P26,'ANIM. MICRO.'!P26,VEGETAL!P26,'ANALI. CHEM'!P26,BIOPRODUCTS!P26)</f>
        <v>150</v>
      </c>
      <c r="Q16">
        <f>SUM(MAIN!Q26,CATHEDRAL!Q26,ENTOMOLOGY!Q26,MOLE.GEN.!Q26,COVID!Q26,REPROD.!Q26,'AGR. MICRO.'!Q26,'ANIM. MICRO.'!Q26,VEGETAL!Q26,'ANALI. CHEM'!Q26,BIOPRODUCTS!Q26)</f>
        <v>0</v>
      </c>
      <c r="R16">
        <f>SUM(MAIN!R26,CATHEDRAL!R26,ENTOMOLOGY!R26,MOLE.GEN.!R26,COVID!R26,REPROD.!R26,'AGR. MICRO.'!R26,'ANIM. MICRO.'!R26,VEGETAL!R26,'ANALI. CHEM'!R26,BIOPRODUCTS!R26)</f>
        <v>120</v>
      </c>
      <c r="S16">
        <f>SUM(MAIN!S26,CATHEDRAL!S26,ENTOMOLOGY!S26,MOLE.GEN.!S26,COVID!S26,REPROD.!S26,'AGR. MICRO.'!S26,'ANIM. MICRO.'!S26,VEGETAL!S26,'ANALI. CHEM'!S26,BIOPRODUCTS!S26)</f>
        <v>7</v>
      </c>
      <c r="T16">
        <f>SUM(MAIN!T26,CATHEDRAL!T26,ENTOMOLOGY!T26,MOLE.GEN.!T26,COVID!T26,REPROD.!T26,'AGR. MICRO.'!T26,'ANIM. MICRO.'!T26,VEGETAL!T26,'ANALI. CHEM'!T26,BIOPRODUCTS!T26)</f>
        <v>13</v>
      </c>
      <c r="U16">
        <f>SUM(MAIN!U26,CATHEDRAL!U26,ENTOMOLOGY!U26,MOLE.GEN.!U26,COVID!U26,REPROD.!U26,'AGR. MICRO.'!U26,'ANIM. MICRO.'!U26,VEGETAL!U26,'ANALI. CHEM'!U26,BIOPRODUCTS!U26)</f>
        <v>100</v>
      </c>
      <c r="V16">
        <f>SUM(MAIN!V26,CATHEDRAL!V26,ENTOMOLOGY!V26,MOLE.GEN.!V26,COVID!V26,REPROD.!V26,'AGR. MICRO.'!V26,'ANIM. MICRO.'!V26,VEGETAL!V26,'ANALI. CHEM'!V26,BIOPRODUCTS!V26)</f>
        <v>0</v>
      </c>
      <c r="W16">
        <f>SUM(MAIN!W26,CATHEDRAL!W26,ENTOMOLOGY!W26,MOLE.GEN.!W26,COVID!W26,REPROD.!W26,'AGR. MICRO.'!W26,'ANIM. MICRO.'!W26,VEGETAL!W26,'ANALI. CHEM'!W26,BIOPRODUCTS!W26)</f>
        <v>0</v>
      </c>
      <c r="X16">
        <f>SUM(MAIN!X26,CATHEDRAL!X26,ENTOMOLOGY!X26,MOLE.GEN.!X26,COVID!X26,REPROD.!X26,'AGR. MICRO.'!X26,'ANIM. MICRO.'!X26,VEGETAL!X26,'ANALI. CHEM'!X26,BIOPRODUCTS!X26)</f>
        <v>7</v>
      </c>
      <c r="Y16">
        <f>SUM(MAIN!Y26,CATHEDRAL!Y26,ENTOMOLOGY!Y26,MOLE.GEN.!Y26,COVID!Y26,REPROD.!Y26,'AGR. MICRO.'!Y26,'ANIM. MICRO.'!Y26,VEGETAL!Y26,'ANALI. CHEM'!Y26,BIOPRODUCTS!Y26)</f>
        <v>69</v>
      </c>
      <c r="Z16">
        <f>SUM(MAIN!Z26,CATHEDRAL!Z26,ENTOMOLOGY!Z26,MOLE.GEN.!Z26,COVID!Z26,REPROD.!Z26,'AGR. MICRO.'!Z26,'ANIM. MICRO.'!Z26,VEGETAL!Z26,'ANALI. CHEM'!Z26,BIOPRODUCTS!Z26)</f>
        <v>0</v>
      </c>
      <c r="AA16">
        <f>SUM(MAIN!AA26,CATHEDRAL!AA26,ENTOMOLOGY!AA26,MOLE.GEN.!AA26,COVID!AA26,REPROD.!AA26,'AGR. MICRO.'!AA26,'ANIM. MICRO.'!AA26,VEGETAL!AA26,'ANALI. CHEM'!AA26,BIOPRODUCTS!AA26)</f>
        <v>4</v>
      </c>
      <c r="AB16">
        <f>SUM(MAIN!AB26,CATHEDRAL!AB26,ENTOMOLOGY!AB26,MOLE.GEN.!AB26,COVID!AB26,REPROD.!AB26,'AGR. MICRO.'!AB26,'ANIM. MICRO.'!AB26,VEGETAL!AB26,'ANALI. CHEM'!AB26,BIOPRODUCTS!AB26)</f>
        <v>0</v>
      </c>
      <c r="AC16">
        <f>SUM(MAIN!AC26,CATHEDRAL!AC26,ENTOMOLOGY!AC26,MOLE.GEN.!AC26,COVID!AC26,REPROD.!AC26,'AGR. MICRO.'!AC26,'ANIM. MICRO.'!AC26,VEGETAL!AC26,'ANALI. CHEM'!AC26,BIOPRODUCTS!AC26)</f>
        <v>0</v>
      </c>
      <c r="AD16">
        <f>SUM(MAIN!AD26,CATHEDRAL!AD26,ENTOMOLOGY!AD26,MOLE.GEN.!AD26,COVID!AD26,REPROD.!AD26,'AGR. MICRO.'!AD26,'ANIM. MICRO.'!AD26,VEGETAL!AD26,'ANALI. CHEM'!AD26,BIOPRODUCTS!AD26)</f>
        <v>0</v>
      </c>
      <c r="AE16">
        <f>SUM(MAIN!AE26,CATHEDRAL!AE26,ENTOMOLOGY!AE26,MOLE.GEN.!AE26,COVID!AE26,REPROD.!AE26,'AGR. MICRO.'!AE26,'ANIM. MICRO.'!AE26,VEGETAL!AE26,'ANALI. CHEM'!AE26,BIOPRODUCTS!AE26)</f>
        <v>0</v>
      </c>
      <c r="AF16">
        <f>SUM(MAIN!AF26,CATHEDRAL!AF26,ENTOMOLOGY!AF26,MOLE.GEN.!AF26,COVID!AF26,REPROD.!AF26,'AGR. MICRO.'!AF26,'ANIM. MICRO.'!AF26,VEGETAL!AF26,'ANALI. CHEM'!AF26,BIOPRODUCTS!AF26)</f>
        <v>20</v>
      </c>
      <c r="AG16">
        <f>SUM(MAIN!AG26,CATHEDRAL!AG26,ENTOMOLOGY!AG26,MOLE.GEN.!AG26,COVID!AG26,REPROD.!AG26,'AGR. MICRO.'!AG26,'ANIM. MICRO.'!AG26,VEGETAL!AG26,'ANALI. CHEM'!AG26,BIOPRODUCTS!AG26)</f>
        <v>0</v>
      </c>
      <c r="AH16">
        <f>SUM(MAIN!AH26,CATHEDRAL!AH26,ENTOMOLOGY!AH26,MOLE.GEN.!AH26,COVID!AH26,REPROD.!AH26,'AGR. MICRO.'!AH26,'ANIM. MICRO.'!AH26,VEGETAL!AH26,'ANALI. CHEM'!AH26,BIOPRODUCTS!AH26)</f>
        <v>68</v>
      </c>
      <c r="AI16">
        <f>SUM(MAIN!AI26,CATHEDRAL!AI26,ENTOMOLOGY!AI26,MOLE.GEN.!AI26,COVID!AI26,REPROD.!AI26,'AGR. MICRO.'!AI26,'ANIM. MICRO.'!AI26,VEGETAL!AI26,'ANALI. CHEM'!AI26,BIOPRODUCTS!AI26)</f>
        <v>0</v>
      </c>
      <c r="AJ16">
        <f>SUM(MAIN!AJ26,CATHEDRAL!AJ26,ENTOMOLOGY!AJ26,MOLE.GEN.!AJ26,COVID!AJ26,REPROD.!AJ26,'AGR. MICRO.'!AJ26,'ANIM. MICRO.'!AJ26,VEGETAL!AJ26,'ANALI. CHEM'!AJ26,BIOPRODUCTS!AJ26)</f>
        <v>0</v>
      </c>
      <c r="AK16">
        <f>SUM(MAIN!AK26,CATHEDRAL!AK26,ENTOMOLOGY!AK26,MOLE.GEN.!AK26,COVID!AK26,REPROD.!AK26,'AGR. MICRO.'!AK26,'ANIM. MICRO.'!AK26,VEGETAL!AK26,'ANALI. CHEM'!AK26,BIOPRODUCTS!AK26)</f>
        <v>0</v>
      </c>
      <c r="AL16">
        <f>SUM(MAIN!AL26,CATHEDRAL!AL26,ENTOMOLOGY!AL26,MOLE.GEN.!AL26,COVID!AL26,REPROD.!AL26,'AGR. MICRO.'!AL26,'ANIM. MICRO.'!AL26,VEGETAL!AL26,'ANALI. CHEM'!AL26,BIOPRODUCTS!AL26)</f>
        <v>0</v>
      </c>
      <c r="AM16">
        <f>SUM(MAIN!AM26,CATHEDRAL!AM26,ENTOMOLOGY!AM26,MOLE.GEN.!AM26,COVID!AM26,REPROD.!AM26,'AGR. MICRO.'!AM26,'ANIM. MICRO.'!AM26,VEGETAL!AM26,'ANALI. CHEM'!AM26,BIOPRODUCTS!AM26)</f>
        <v>0</v>
      </c>
      <c r="AN16">
        <f t="shared" si="0"/>
        <v>1169</v>
      </c>
      <c r="AO16">
        <f t="shared" si="1"/>
        <v>21</v>
      </c>
      <c r="AP16">
        <f t="shared" si="2"/>
        <v>16</v>
      </c>
      <c r="AR16" s="36">
        <f t="array" ref="AR16">(LARGE(IF(C16:AN16&gt;0,COLUMN(C16:AN16)),1)-SMALL(IF(C16:AN16&gt;0,COLUMN(C16:AN16)),1)+1)/(COUNTIF(C16:AN16,"&gt;0"))</f>
        <v>1.9411764705882353</v>
      </c>
      <c r="AS16">
        <f t="shared" si="3"/>
        <v>0.57767149778351623</v>
      </c>
      <c r="AT16" t="str">
        <f t="shared" si="4"/>
        <v>LUMPY</v>
      </c>
    </row>
    <row r="17" spans="2:46" ht="15.75" thickBot="1" x14ac:dyDescent="0.3">
      <c r="B17" s="2" t="s">
        <v>0</v>
      </c>
      <c r="C17">
        <f>SUM(MAIN!C3,CATHEDRAL!C3,ENTOMOLOGY!C3,MOLE.GEN.!C3,COVID!C3,REPROD.!C3,'AGR. MICRO.'!C3,'ANIM. MICRO.'!C3,VEGETAL!C3,'ANALI. CHEM'!C3,BIOPRODUCTS!C3)</f>
        <v>0</v>
      </c>
      <c r="D17">
        <f>SUM(MAIN!D3,CATHEDRAL!D3,ENTOMOLOGY!D3,MOLE.GEN.!D3,COVID!D3,REPROD.!D3,'AGR. MICRO.'!D3,'ANIM. MICRO.'!D3,VEGETAL!D3,'ANALI. CHEM'!D3,BIOPRODUCTS!D3)</f>
        <v>0</v>
      </c>
      <c r="E17">
        <f>SUM(MAIN!E3,CATHEDRAL!E3,ENTOMOLOGY!E3,MOLE.GEN.!E3,COVID!E3,REPROD.!E3,'AGR. MICRO.'!E3,'ANIM. MICRO.'!E3,VEGETAL!E3,'ANALI. CHEM'!E3,BIOPRODUCTS!E3)</f>
        <v>0</v>
      </c>
      <c r="F17">
        <f>SUM(MAIN!F3,CATHEDRAL!F3,ENTOMOLOGY!F3,MOLE.GEN.!F3,COVID!F3,REPROD.!F3,'AGR. MICRO.'!F3,'ANIM. MICRO.'!F3,VEGETAL!F3,'ANALI. CHEM'!F3,BIOPRODUCTS!F3)</f>
        <v>1</v>
      </c>
      <c r="G17">
        <f>SUM(MAIN!G3,CATHEDRAL!G3,ENTOMOLOGY!G3,MOLE.GEN.!G3,COVID!G3,REPROD.!G3,'AGR. MICRO.'!G3,'ANIM. MICRO.'!G3,VEGETAL!G3,'ANALI. CHEM'!G3,BIOPRODUCTS!G3)</f>
        <v>0</v>
      </c>
      <c r="H17">
        <f>SUM(MAIN!H3,CATHEDRAL!H3,ENTOMOLOGY!H3,MOLE.GEN.!H3,COVID!H3,REPROD.!H3,'AGR. MICRO.'!H3,'ANIM. MICRO.'!H3,VEGETAL!H3,'ANALI. CHEM'!H3,BIOPRODUCTS!H3)</f>
        <v>6</v>
      </c>
      <c r="I17">
        <f>SUM(MAIN!I3,CATHEDRAL!I3,ENTOMOLOGY!I3,MOLE.GEN.!I3,COVID!I3,REPROD.!I3,'AGR. MICRO.'!I3,'ANIM. MICRO.'!I3,VEGETAL!I3,'ANALI. CHEM'!I3,BIOPRODUCTS!I3)</f>
        <v>0</v>
      </c>
      <c r="J17">
        <f>SUM(MAIN!J3,CATHEDRAL!J3,ENTOMOLOGY!J3,MOLE.GEN.!J3,COVID!J3,REPROD.!J3,'AGR. MICRO.'!J3,'ANIM. MICRO.'!J3,VEGETAL!J3,'ANALI. CHEM'!J3,BIOPRODUCTS!J3)</f>
        <v>0</v>
      </c>
      <c r="K17">
        <f>SUM(MAIN!K3,CATHEDRAL!K3,ENTOMOLOGY!K3,MOLE.GEN.!K3,COVID!K3,REPROD.!K3,'AGR. MICRO.'!K3,'ANIM. MICRO.'!K3,VEGETAL!K3,'ANALI. CHEM'!K3,BIOPRODUCTS!K3)</f>
        <v>0</v>
      </c>
      <c r="L17">
        <f>SUM(MAIN!L3,CATHEDRAL!L3,ENTOMOLOGY!L3,MOLE.GEN.!L3,COVID!L3,REPROD.!L3,'AGR. MICRO.'!L3,'ANIM. MICRO.'!L3,VEGETAL!L3,'ANALI. CHEM'!L3,BIOPRODUCTS!L3)</f>
        <v>0</v>
      </c>
      <c r="M17">
        <f>SUM(MAIN!M3,CATHEDRAL!M3,ENTOMOLOGY!M3,MOLE.GEN.!M3,COVID!M3,REPROD.!M3,'AGR. MICRO.'!M3,'ANIM. MICRO.'!M3,VEGETAL!M3,'ANALI. CHEM'!M3,BIOPRODUCTS!M3)</f>
        <v>0</v>
      </c>
      <c r="N17">
        <f>SUM(MAIN!N3,CATHEDRAL!N3,ENTOMOLOGY!N3,MOLE.GEN.!N3,COVID!N3,REPROD.!N3,'AGR. MICRO.'!N3,'ANIM. MICRO.'!N3,VEGETAL!N3,'ANALI. CHEM'!N3,BIOPRODUCTS!N3)</f>
        <v>1</v>
      </c>
      <c r="O17">
        <f>SUM(MAIN!O3,CATHEDRAL!O3,ENTOMOLOGY!O3,MOLE.GEN.!O3,COVID!O3,REPROD.!O3,'AGR. MICRO.'!O3,'ANIM. MICRO.'!O3,VEGETAL!O3,'ANALI. CHEM'!O3,BIOPRODUCTS!O3)</f>
        <v>10</v>
      </c>
      <c r="P17">
        <f>SUM(MAIN!P3,CATHEDRAL!P3,ENTOMOLOGY!P3,MOLE.GEN.!P3,COVID!P3,REPROD.!P3,'AGR. MICRO.'!P3,'ANIM. MICRO.'!P3,VEGETAL!P3,'ANALI. CHEM'!P3,BIOPRODUCTS!P3)</f>
        <v>0</v>
      </c>
      <c r="Q17">
        <f>SUM(MAIN!Q3,CATHEDRAL!Q3,ENTOMOLOGY!Q3,MOLE.GEN.!Q3,COVID!Q3,REPROD.!Q3,'AGR. MICRO.'!Q3,'ANIM. MICRO.'!Q3,VEGETAL!Q3,'ANALI. CHEM'!Q3,BIOPRODUCTS!Q3)</f>
        <v>0</v>
      </c>
      <c r="R17">
        <f>SUM(MAIN!R3,CATHEDRAL!R3,ENTOMOLOGY!R3,MOLE.GEN.!R3,COVID!R3,REPROD.!R3,'AGR. MICRO.'!R3,'ANIM. MICRO.'!R3,VEGETAL!R3,'ANALI. CHEM'!R3,BIOPRODUCTS!R3)</f>
        <v>1</v>
      </c>
      <c r="S17">
        <f>SUM(MAIN!S3,CATHEDRAL!S3,ENTOMOLOGY!S3,MOLE.GEN.!S3,COVID!S3,REPROD.!S3,'AGR. MICRO.'!S3,'ANIM. MICRO.'!S3,VEGETAL!S3,'ANALI. CHEM'!S3,BIOPRODUCTS!S3)</f>
        <v>0</v>
      </c>
      <c r="T17">
        <f>SUM(MAIN!T3,CATHEDRAL!T3,ENTOMOLOGY!T3,MOLE.GEN.!T3,COVID!T3,REPROD.!T3,'AGR. MICRO.'!T3,'ANIM. MICRO.'!T3,VEGETAL!T3,'ANALI. CHEM'!T3,BIOPRODUCTS!T3)</f>
        <v>0</v>
      </c>
      <c r="U17">
        <f>SUM(MAIN!U3,CATHEDRAL!U3,ENTOMOLOGY!U3,MOLE.GEN.!U3,COVID!U3,REPROD.!U3,'AGR. MICRO.'!U3,'ANIM. MICRO.'!U3,VEGETAL!U3,'ANALI. CHEM'!U3,BIOPRODUCTS!U3)</f>
        <v>0</v>
      </c>
      <c r="V17">
        <f>SUM(MAIN!V3,CATHEDRAL!V3,ENTOMOLOGY!V3,MOLE.GEN.!V3,COVID!V3,REPROD.!V3,'AGR. MICRO.'!V3,'ANIM. MICRO.'!V3,VEGETAL!V3,'ANALI. CHEM'!V3,BIOPRODUCTS!V3)</f>
        <v>0</v>
      </c>
      <c r="W17">
        <f>SUM(MAIN!W3,CATHEDRAL!W3,ENTOMOLOGY!W3,MOLE.GEN.!W3,COVID!W3,REPROD.!W3,'AGR. MICRO.'!W3,'ANIM. MICRO.'!W3,VEGETAL!W3,'ANALI. CHEM'!W3,BIOPRODUCTS!W3)</f>
        <v>0</v>
      </c>
      <c r="X17">
        <f>SUM(MAIN!X3,CATHEDRAL!X3,ENTOMOLOGY!X3,MOLE.GEN.!X3,COVID!X3,REPROD.!X3,'AGR. MICRO.'!X3,'ANIM. MICRO.'!X3,VEGETAL!X3,'ANALI. CHEM'!X3,BIOPRODUCTS!X3)</f>
        <v>1</v>
      </c>
      <c r="Y17">
        <f>SUM(MAIN!Y3,CATHEDRAL!Y3,ENTOMOLOGY!Y3,MOLE.GEN.!Y3,COVID!Y3,REPROD.!Y3,'AGR. MICRO.'!Y3,'ANIM. MICRO.'!Y3,VEGETAL!Y3,'ANALI. CHEM'!Y3,BIOPRODUCTS!Y3)</f>
        <v>0</v>
      </c>
      <c r="Z17">
        <f>SUM(MAIN!Z3,CATHEDRAL!Z3,ENTOMOLOGY!Z3,MOLE.GEN.!Z3,COVID!Z3,REPROD.!Z3,'AGR. MICRO.'!Z3,'ANIM. MICRO.'!Z3,VEGETAL!Z3,'ANALI. CHEM'!Z3,BIOPRODUCTS!Z3)</f>
        <v>1</v>
      </c>
      <c r="AA17">
        <f>SUM(MAIN!AA3,CATHEDRAL!AA3,ENTOMOLOGY!AA3,MOLE.GEN.!AA3,COVID!AA3,REPROD.!AA3,'AGR. MICRO.'!AA3,'ANIM. MICRO.'!AA3,VEGETAL!AA3,'ANALI. CHEM'!AA3,BIOPRODUCTS!AA3)</f>
        <v>3</v>
      </c>
      <c r="AB17">
        <f>SUM(MAIN!AB3,CATHEDRAL!AB3,ENTOMOLOGY!AB3,MOLE.GEN.!AB3,COVID!AB3,REPROD.!AB3,'AGR. MICRO.'!AB3,'ANIM. MICRO.'!AB3,VEGETAL!AB3,'ANALI. CHEM'!AB3,BIOPRODUCTS!AB3)</f>
        <v>1</v>
      </c>
      <c r="AC17">
        <f>SUM(MAIN!AC3,CATHEDRAL!AC3,ENTOMOLOGY!AC3,MOLE.GEN.!AC3,COVID!AC3,REPROD.!AC3,'AGR. MICRO.'!AC3,'ANIM. MICRO.'!AC3,VEGETAL!AC3,'ANALI. CHEM'!AC3,BIOPRODUCTS!AC3)</f>
        <v>1</v>
      </c>
      <c r="AD17">
        <f>SUM(MAIN!AD3,CATHEDRAL!AD3,ENTOMOLOGY!AD3,MOLE.GEN.!AD3,COVID!AD3,REPROD.!AD3,'AGR. MICRO.'!AD3,'ANIM. MICRO.'!AD3,VEGETAL!AD3,'ANALI. CHEM'!AD3,BIOPRODUCTS!AD3)</f>
        <v>5</v>
      </c>
      <c r="AE17">
        <f>SUM(MAIN!AE3,CATHEDRAL!AE3,ENTOMOLOGY!AE3,MOLE.GEN.!AE3,COVID!AE3,REPROD.!AE3,'AGR. MICRO.'!AE3,'ANIM. MICRO.'!AE3,VEGETAL!AE3,'ANALI. CHEM'!AE3,BIOPRODUCTS!AE3)</f>
        <v>0</v>
      </c>
      <c r="AF17">
        <f>SUM(MAIN!AF3,CATHEDRAL!AF3,ENTOMOLOGY!AF3,MOLE.GEN.!AF3,COVID!AF3,REPROD.!AF3,'AGR. MICRO.'!AF3,'ANIM. MICRO.'!AF3,VEGETAL!AF3,'ANALI. CHEM'!AF3,BIOPRODUCTS!AF3)</f>
        <v>0</v>
      </c>
      <c r="AG17">
        <f>SUM(MAIN!AG3,CATHEDRAL!AG3,ENTOMOLOGY!AG3,MOLE.GEN.!AG3,COVID!AG3,REPROD.!AG3,'AGR. MICRO.'!AG3,'ANIM. MICRO.'!AG3,VEGETAL!AG3,'ANALI. CHEM'!AG3,BIOPRODUCTS!AG3)</f>
        <v>1</v>
      </c>
      <c r="AH17">
        <f>SUM(MAIN!AH3,CATHEDRAL!AH3,ENTOMOLOGY!AH3,MOLE.GEN.!AH3,COVID!AH3,REPROD.!AH3,'AGR. MICRO.'!AH3,'ANIM. MICRO.'!AH3,VEGETAL!AH3,'ANALI. CHEM'!AH3,BIOPRODUCTS!AH3)</f>
        <v>2</v>
      </c>
      <c r="AI17">
        <f>SUM(MAIN!AI3,CATHEDRAL!AI3,ENTOMOLOGY!AI3,MOLE.GEN.!AI3,COVID!AI3,REPROD.!AI3,'AGR. MICRO.'!AI3,'ANIM. MICRO.'!AI3,VEGETAL!AI3,'ANALI. CHEM'!AI3,BIOPRODUCTS!AI3)</f>
        <v>5</v>
      </c>
      <c r="AJ17">
        <f>SUM(MAIN!AJ3,CATHEDRAL!AJ3,ENTOMOLOGY!AJ3,MOLE.GEN.!AJ3,COVID!AJ3,REPROD.!AJ3,'AGR. MICRO.'!AJ3,'ANIM. MICRO.'!AJ3,VEGETAL!AJ3,'ANALI. CHEM'!AJ3,BIOPRODUCTS!AJ3)</f>
        <v>0</v>
      </c>
      <c r="AK17">
        <f>SUM(MAIN!AK3,CATHEDRAL!AK3,ENTOMOLOGY!AK3,MOLE.GEN.!AK3,COVID!AK3,REPROD.!AK3,'AGR. MICRO.'!AK3,'ANIM. MICRO.'!AK3,VEGETAL!AK3,'ANALI. CHEM'!AK3,BIOPRODUCTS!AK3)</f>
        <v>2</v>
      </c>
      <c r="AL17">
        <f>SUM(MAIN!AL3,CATHEDRAL!AL3,ENTOMOLOGY!AL3,MOLE.GEN.!AL3,COVID!AL3,REPROD.!AL3,'AGR. MICRO.'!AL3,'ANIM. MICRO.'!AL3,VEGETAL!AL3,'ANALI. CHEM'!AL3,BIOPRODUCTS!AL3)</f>
        <v>0</v>
      </c>
      <c r="AM17">
        <f>SUM(MAIN!AM3,CATHEDRAL!AM3,ENTOMOLOGY!AM3,MOLE.GEN.!AM3,COVID!AM3,REPROD.!AM3,'AGR. MICRO.'!AM3,'ANIM. MICRO.'!AM3,VEGETAL!AM3,'ANALI. CHEM'!AM3,BIOPRODUCTS!AM3)</f>
        <v>0</v>
      </c>
      <c r="AN17">
        <f t="shared" si="0"/>
        <v>41</v>
      </c>
      <c r="AO17">
        <f t="shared" si="1"/>
        <v>22</v>
      </c>
      <c r="AP17">
        <f t="shared" si="2"/>
        <v>15</v>
      </c>
      <c r="AR17" s="36">
        <f t="array" ref="AR17">(LARGE(IF(C17:AN17&gt;0,COLUMN(C17:AN17)),1)-SMALL(IF(C17:AN17&gt;0,COLUMN(C17:AN17)),1)+1)/(COUNTIF(C17:AN17,"&gt;0"))</f>
        <v>2.1875</v>
      </c>
      <c r="AS17">
        <f t="shared" si="3"/>
        <v>0.62834622248661498</v>
      </c>
      <c r="AT17" t="str">
        <f t="shared" si="4"/>
        <v>LUMPY</v>
      </c>
    </row>
    <row r="18" spans="2:46" ht="15.75" thickBot="1" x14ac:dyDescent="0.3">
      <c r="B18" s="2" t="s">
        <v>2</v>
      </c>
      <c r="C18">
        <f>SUM(MAIN!C5,CATHEDRAL!C5,ENTOMOLOGY!C5,MOLE.GEN.!C5,COVID!C5,REPROD.!C5,'AGR. MICRO.'!C5,'ANIM. MICRO.'!C5,VEGETAL!C5,'ANALI. CHEM'!C5,BIOPRODUCTS!C5)</f>
        <v>0</v>
      </c>
      <c r="D18">
        <f>SUM(MAIN!D5,CATHEDRAL!D5,ENTOMOLOGY!D5,MOLE.GEN.!D5,COVID!D5,REPROD.!D5,'AGR. MICRO.'!D5,'ANIM. MICRO.'!D5,VEGETAL!D5,'ANALI. CHEM'!D5,BIOPRODUCTS!D5)</f>
        <v>0</v>
      </c>
      <c r="E18">
        <f>SUM(MAIN!E5,CATHEDRAL!E5,ENTOMOLOGY!E5,MOLE.GEN.!E5,COVID!E5,REPROD.!E5,'AGR. MICRO.'!E5,'ANIM. MICRO.'!E5,VEGETAL!E5,'ANALI. CHEM'!E5,BIOPRODUCTS!E5)</f>
        <v>2</v>
      </c>
      <c r="F18">
        <f>SUM(MAIN!F5,CATHEDRAL!F5,ENTOMOLOGY!F5,MOLE.GEN.!F5,COVID!F5,REPROD.!F5,'AGR. MICRO.'!F5,'ANIM. MICRO.'!F5,VEGETAL!F5,'ANALI. CHEM'!F5,BIOPRODUCTS!F5)</f>
        <v>0</v>
      </c>
      <c r="G18">
        <f>SUM(MAIN!G5,CATHEDRAL!G5,ENTOMOLOGY!G5,MOLE.GEN.!G5,COVID!G5,REPROD.!G5,'AGR. MICRO.'!G5,'ANIM. MICRO.'!G5,VEGETAL!G5,'ANALI. CHEM'!G5,BIOPRODUCTS!G5)</f>
        <v>10</v>
      </c>
      <c r="H18">
        <f>SUM(MAIN!H5,CATHEDRAL!H5,ENTOMOLOGY!H5,MOLE.GEN.!H5,COVID!H5,REPROD.!H5,'AGR. MICRO.'!H5,'ANIM. MICRO.'!H5,VEGETAL!H5,'ANALI. CHEM'!H5,BIOPRODUCTS!H5)</f>
        <v>52</v>
      </c>
      <c r="I18">
        <f>SUM(MAIN!I5,CATHEDRAL!I5,ENTOMOLOGY!I5,MOLE.GEN.!I5,COVID!I5,REPROD.!I5,'AGR. MICRO.'!I5,'ANIM. MICRO.'!I5,VEGETAL!I5,'ANALI. CHEM'!I5,BIOPRODUCTS!I5)</f>
        <v>0</v>
      </c>
      <c r="J18">
        <f>SUM(MAIN!J5,CATHEDRAL!J5,ENTOMOLOGY!J5,MOLE.GEN.!J5,COVID!J5,REPROD.!J5,'AGR. MICRO.'!J5,'ANIM. MICRO.'!J5,VEGETAL!J5,'ANALI. CHEM'!J5,BIOPRODUCTS!J5)</f>
        <v>0</v>
      </c>
      <c r="K18">
        <f>SUM(MAIN!K5,CATHEDRAL!K5,ENTOMOLOGY!K5,MOLE.GEN.!K5,COVID!K5,REPROD.!K5,'AGR. MICRO.'!K5,'ANIM. MICRO.'!K5,VEGETAL!K5,'ANALI. CHEM'!K5,BIOPRODUCTS!K5)</f>
        <v>0</v>
      </c>
      <c r="L18">
        <f>SUM(MAIN!L5,CATHEDRAL!L5,ENTOMOLOGY!L5,MOLE.GEN.!L5,COVID!L5,REPROD.!L5,'AGR. MICRO.'!L5,'ANIM. MICRO.'!L5,VEGETAL!L5,'ANALI. CHEM'!L5,BIOPRODUCTS!L5)</f>
        <v>0</v>
      </c>
      <c r="M18">
        <f>SUM(MAIN!M5,CATHEDRAL!M5,ENTOMOLOGY!M5,MOLE.GEN.!M5,COVID!M5,REPROD.!M5,'AGR. MICRO.'!M5,'ANIM. MICRO.'!M5,VEGETAL!M5,'ANALI. CHEM'!M5,BIOPRODUCTS!M5)</f>
        <v>0</v>
      </c>
      <c r="N18">
        <f>SUM(MAIN!N5,CATHEDRAL!N5,ENTOMOLOGY!N5,MOLE.GEN.!N5,COVID!N5,REPROD.!N5,'AGR. MICRO.'!N5,'ANIM. MICRO.'!N5,VEGETAL!N5,'ANALI. CHEM'!N5,BIOPRODUCTS!N5)</f>
        <v>10</v>
      </c>
      <c r="O18">
        <f>SUM(MAIN!O5,CATHEDRAL!O5,ENTOMOLOGY!O5,MOLE.GEN.!O5,COVID!O5,REPROD.!O5,'AGR. MICRO.'!O5,'ANIM. MICRO.'!O5,VEGETAL!O5,'ANALI. CHEM'!O5,BIOPRODUCTS!O5)</f>
        <v>0</v>
      </c>
      <c r="P18">
        <f>SUM(MAIN!P5,CATHEDRAL!P5,ENTOMOLOGY!P5,MOLE.GEN.!P5,COVID!P5,REPROD.!P5,'AGR. MICRO.'!P5,'ANIM. MICRO.'!P5,VEGETAL!P5,'ANALI. CHEM'!P5,BIOPRODUCTS!P5)</f>
        <v>0</v>
      </c>
      <c r="Q18">
        <f>SUM(MAIN!Q5,CATHEDRAL!Q5,ENTOMOLOGY!Q5,MOLE.GEN.!Q5,COVID!Q5,REPROD.!Q5,'AGR. MICRO.'!Q5,'ANIM. MICRO.'!Q5,VEGETAL!Q5,'ANALI. CHEM'!Q5,BIOPRODUCTS!Q5)</f>
        <v>0</v>
      </c>
      <c r="R18">
        <f>SUM(MAIN!R5,CATHEDRAL!R5,ENTOMOLOGY!R5,MOLE.GEN.!R5,COVID!R5,REPROD.!R5,'AGR. MICRO.'!R5,'ANIM. MICRO.'!R5,VEGETAL!R5,'ANALI. CHEM'!R5,BIOPRODUCTS!R5)</f>
        <v>6</v>
      </c>
      <c r="S18">
        <f>SUM(MAIN!S5,CATHEDRAL!S5,ENTOMOLOGY!S5,MOLE.GEN.!S5,COVID!S5,REPROD.!S5,'AGR. MICRO.'!S5,'ANIM. MICRO.'!S5,VEGETAL!S5,'ANALI. CHEM'!S5,BIOPRODUCTS!S5)</f>
        <v>11</v>
      </c>
      <c r="T18">
        <f>SUM(MAIN!T5,CATHEDRAL!T5,ENTOMOLOGY!T5,MOLE.GEN.!T5,COVID!T5,REPROD.!T5,'AGR. MICRO.'!T5,'ANIM. MICRO.'!T5,VEGETAL!T5,'ANALI. CHEM'!T5,BIOPRODUCTS!T5)</f>
        <v>0</v>
      </c>
      <c r="U18">
        <f>SUM(MAIN!U5,CATHEDRAL!U5,ENTOMOLOGY!U5,MOLE.GEN.!U5,COVID!U5,REPROD.!U5,'AGR. MICRO.'!U5,'ANIM. MICRO.'!U5,VEGETAL!U5,'ANALI. CHEM'!U5,BIOPRODUCTS!U5)</f>
        <v>2</v>
      </c>
      <c r="V18">
        <f>SUM(MAIN!V5,CATHEDRAL!V5,ENTOMOLOGY!V5,MOLE.GEN.!V5,COVID!V5,REPROD.!V5,'AGR. MICRO.'!V5,'ANIM. MICRO.'!V5,VEGETAL!V5,'ANALI. CHEM'!V5,BIOPRODUCTS!V5)</f>
        <v>52</v>
      </c>
      <c r="W18">
        <f>SUM(MAIN!W5,CATHEDRAL!W5,ENTOMOLOGY!W5,MOLE.GEN.!W5,COVID!W5,REPROD.!W5,'AGR. MICRO.'!W5,'ANIM. MICRO.'!W5,VEGETAL!W5,'ANALI. CHEM'!W5,BIOPRODUCTS!W5)</f>
        <v>18</v>
      </c>
      <c r="X18">
        <f>SUM(MAIN!X5,CATHEDRAL!X5,ENTOMOLOGY!X5,MOLE.GEN.!X5,COVID!X5,REPROD.!X5,'AGR. MICRO.'!X5,'ANIM. MICRO.'!X5,VEGETAL!X5,'ANALI. CHEM'!X5,BIOPRODUCTS!X5)</f>
        <v>6</v>
      </c>
      <c r="Y18">
        <f>SUM(MAIN!Y5,CATHEDRAL!Y5,ENTOMOLOGY!Y5,MOLE.GEN.!Y5,COVID!Y5,REPROD.!Y5,'AGR. MICRO.'!Y5,'ANIM. MICRO.'!Y5,VEGETAL!Y5,'ANALI. CHEM'!Y5,BIOPRODUCTS!Y5)</f>
        <v>3</v>
      </c>
      <c r="Z18">
        <f>SUM(MAIN!Z5,CATHEDRAL!Z5,ENTOMOLOGY!Z5,MOLE.GEN.!Z5,COVID!Z5,REPROD.!Z5,'AGR. MICRO.'!Z5,'ANIM. MICRO.'!Z5,VEGETAL!Z5,'ANALI. CHEM'!Z5,BIOPRODUCTS!Z5)</f>
        <v>1</v>
      </c>
      <c r="AA18">
        <f>SUM(MAIN!AA5,CATHEDRAL!AA5,ENTOMOLOGY!AA5,MOLE.GEN.!AA5,COVID!AA5,REPROD.!AA5,'AGR. MICRO.'!AA5,'ANIM. MICRO.'!AA5,VEGETAL!AA5,'ANALI. CHEM'!AA5,BIOPRODUCTS!AA5)</f>
        <v>0</v>
      </c>
      <c r="AB18">
        <f>SUM(MAIN!AB5,CATHEDRAL!AB5,ENTOMOLOGY!AB5,MOLE.GEN.!AB5,COVID!AB5,REPROD.!AB5,'AGR. MICRO.'!AB5,'ANIM. MICRO.'!AB5,VEGETAL!AB5,'ANALI. CHEM'!AB5,BIOPRODUCTS!AB5)</f>
        <v>4</v>
      </c>
      <c r="AC18">
        <f>SUM(MAIN!AC5,CATHEDRAL!AC5,ENTOMOLOGY!AC5,MOLE.GEN.!AC5,COVID!AC5,REPROD.!AC5,'AGR. MICRO.'!AC5,'ANIM. MICRO.'!AC5,VEGETAL!AC5,'ANALI. CHEM'!AC5,BIOPRODUCTS!AC5)</f>
        <v>10</v>
      </c>
      <c r="AD18">
        <f>SUM(MAIN!AD5,CATHEDRAL!AD5,ENTOMOLOGY!AD5,MOLE.GEN.!AD5,COVID!AD5,REPROD.!AD5,'AGR. MICRO.'!AD5,'ANIM. MICRO.'!AD5,VEGETAL!AD5,'ANALI. CHEM'!AD5,BIOPRODUCTS!AD5)</f>
        <v>0</v>
      </c>
      <c r="AE18">
        <f>SUM(MAIN!AE5,CATHEDRAL!AE5,ENTOMOLOGY!AE5,MOLE.GEN.!AE5,COVID!AE5,REPROD.!AE5,'AGR. MICRO.'!AE5,'ANIM. MICRO.'!AE5,VEGETAL!AE5,'ANALI. CHEM'!AE5,BIOPRODUCTS!AE5)</f>
        <v>0</v>
      </c>
      <c r="AF18">
        <f>SUM(MAIN!AF5,CATHEDRAL!AF5,ENTOMOLOGY!AF5,MOLE.GEN.!AF5,COVID!AF5,REPROD.!AF5,'AGR. MICRO.'!AF5,'ANIM. MICRO.'!AF5,VEGETAL!AF5,'ANALI. CHEM'!AF5,BIOPRODUCTS!AF5)</f>
        <v>0</v>
      </c>
      <c r="AG18">
        <f>SUM(MAIN!AG5,CATHEDRAL!AG5,ENTOMOLOGY!AG5,MOLE.GEN.!AG5,COVID!AG5,REPROD.!AG5,'AGR. MICRO.'!AG5,'ANIM. MICRO.'!AG5,VEGETAL!AG5,'ANALI. CHEM'!AG5,BIOPRODUCTS!AG5)</f>
        <v>0</v>
      </c>
      <c r="AH18">
        <f>SUM(MAIN!AH5,CATHEDRAL!AH5,ENTOMOLOGY!AH5,MOLE.GEN.!AH5,COVID!AH5,REPROD.!AH5,'AGR. MICRO.'!AH5,'ANIM. MICRO.'!AH5,VEGETAL!AH5,'ANALI. CHEM'!AH5,BIOPRODUCTS!AH5)</f>
        <v>0</v>
      </c>
      <c r="AI18">
        <f>SUM(MAIN!AI5,CATHEDRAL!AI5,ENTOMOLOGY!AI5,MOLE.GEN.!AI5,COVID!AI5,REPROD.!AI5,'AGR. MICRO.'!AI5,'ANIM. MICRO.'!AI5,VEGETAL!AI5,'ANALI. CHEM'!AI5,BIOPRODUCTS!AI5)</f>
        <v>0</v>
      </c>
      <c r="AJ18">
        <f>SUM(MAIN!AJ5,CATHEDRAL!AJ5,ENTOMOLOGY!AJ5,MOLE.GEN.!AJ5,COVID!AJ5,REPROD.!AJ5,'AGR. MICRO.'!AJ5,'ANIM. MICRO.'!AJ5,VEGETAL!AJ5,'ANALI. CHEM'!AJ5,BIOPRODUCTS!AJ5)</f>
        <v>0</v>
      </c>
      <c r="AK18">
        <f>SUM(MAIN!AK5,CATHEDRAL!AK5,ENTOMOLOGY!AK5,MOLE.GEN.!AK5,COVID!AK5,REPROD.!AK5,'AGR. MICRO.'!AK5,'ANIM. MICRO.'!AK5,VEGETAL!AK5,'ANALI. CHEM'!AK5,BIOPRODUCTS!AK5)</f>
        <v>11</v>
      </c>
      <c r="AL18">
        <f>SUM(MAIN!AL5,CATHEDRAL!AL5,ENTOMOLOGY!AL5,MOLE.GEN.!AL5,COVID!AL5,REPROD.!AL5,'AGR. MICRO.'!AL5,'ANIM. MICRO.'!AL5,VEGETAL!AL5,'ANALI. CHEM'!AL5,BIOPRODUCTS!AL5)</f>
        <v>3</v>
      </c>
      <c r="AM18">
        <f>SUM(MAIN!AM5,CATHEDRAL!AM5,ENTOMOLOGY!AM5,MOLE.GEN.!AM5,COVID!AM5,REPROD.!AM5,'AGR. MICRO.'!AM5,'ANIM. MICRO.'!AM5,VEGETAL!AM5,'ANALI. CHEM'!AM5,BIOPRODUCTS!AM5)</f>
        <v>0</v>
      </c>
      <c r="AN18">
        <f t="shared" si="0"/>
        <v>201</v>
      </c>
      <c r="AO18">
        <f t="shared" si="1"/>
        <v>21</v>
      </c>
      <c r="AP18">
        <f t="shared" si="2"/>
        <v>16</v>
      </c>
      <c r="AR18" s="36">
        <f t="array" ref="AR18">(LARGE(IF(C18:AN18&gt;0,COLUMN(C18:AN18)),1)-SMALL(IF(C18:AN18&gt;0,COLUMN(C18:AN18)),1)+1)/(COUNTIF(C18:AN18,"&gt;0"))</f>
        <v>2.1176470588235294</v>
      </c>
      <c r="AS18">
        <f t="shared" si="3"/>
        <v>0.95350397974590451</v>
      </c>
      <c r="AT18" t="str">
        <f t="shared" si="4"/>
        <v>LUMPY</v>
      </c>
    </row>
    <row r="19" spans="2:46" ht="15.75" thickBot="1" x14ac:dyDescent="0.3">
      <c r="B19" s="2" t="s">
        <v>40</v>
      </c>
      <c r="C19">
        <f>SUM(MAIN!C43,CATHEDRAL!C43,ENTOMOLOGY!C43,MOLE.GEN.!C43,COVID!C43,REPROD.!C43,'AGR. MICRO.'!C43,'ANIM. MICRO.'!C43,VEGETAL!C43,'ANALI. CHEM'!C43,BIOPRODUCTS!C43)</f>
        <v>0</v>
      </c>
      <c r="D19">
        <f>SUM(MAIN!D43,CATHEDRAL!D43,ENTOMOLOGY!D43,MOLE.GEN.!D43,COVID!D43,REPROD.!D43,'AGR. MICRO.'!D43,'ANIM. MICRO.'!D43,VEGETAL!D43,'ANALI. CHEM'!D43,BIOPRODUCTS!D43)</f>
        <v>0</v>
      </c>
      <c r="E19">
        <f>SUM(MAIN!E43,CATHEDRAL!E43,ENTOMOLOGY!E43,MOLE.GEN.!E43,COVID!E43,REPROD.!E43,'AGR. MICRO.'!E43,'ANIM. MICRO.'!E43,VEGETAL!E43,'ANALI. CHEM'!E43,BIOPRODUCTS!E43)</f>
        <v>0</v>
      </c>
      <c r="F19">
        <f>SUM(MAIN!F43,CATHEDRAL!F43,ENTOMOLOGY!F43,MOLE.GEN.!F43,COVID!F43,REPROD.!F43,'AGR. MICRO.'!F43,'ANIM. MICRO.'!F43,VEGETAL!F43,'ANALI. CHEM'!F43,BIOPRODUCTS!F43)</f>
        <v>0</v>
      </c>
      <c r="G19">
        <f>SUM(MAIN!G43,CATHEDRAL!G43,ENTOMOLOGY!G43,MOLE.GEN.!G43,COVID!G43,REPROD.!G43,'AGR. MICRO.'!G43,'ANIM. MICRO.'!G43,VEGETAL!G43,'ANALI. CHEM'!G43,BIOPRODUCTS!G43)</f>
        <v>0</v>
      </c>
      <c r="H19">
        <f>SUM(MAIN!H43,CATHEDRAL!H43,ENTOMOLOGY!H43,MOLE.GEN.!H43,COVID!H43,REPROD.!H43,'AGR. MICRO.'!H43,'ANIM. MICRO.'!H43,VEGETAL!H43,'ANALI. CHEM'!H43,BIOPRODUCTS!H43)</f>
        <v>0</v>
      </c>
      <c r="I19">
        <f>SUM(MAIN!I43,CATHEDRAL!I43,ENTOMOLOGY!I43,MOLE.GEN.!I43,COVID!I43,REPROD.!I43,'AGR. MICRO.'!I43,'ANIM. MICRO.'!I43,VEGETAL!I43,'ANALI. CHEM'!I43,BIOPRODUCTS!I43)</f>
        <v>0</v>
      </c>
      <c r="J19">
        <f>SUM(MAIN!J43,CATHEDRAL!J43,ENTOMOLOGY!J43,MOLE.GEN.!J43,COVID!J43,REPROD.!J43,'AGR. MICRO.'!J43,'ANIM. MICRO.'!J43,VEGETAL!J43,'ANALI. CHEM'!J43,BIOPRODUCTS!J43)</f>
        <v>0</v>
      </c>
      <c r="K19">
        <f>SUM(MAIN!K43,CATHEDRAL!K43,ENTOMOLOGY!K43,MOLE.GEN.!K43,COVID!K43,REPROD.!K43,'AGR. MICRO.'!K43,'ANIM. MICRO.'!K43,VEGETAL!K43,'ANALI. CHEM'!K43,BIOPRODUCTS!K43)</f>
        <v>0</v>
      </c>
      <c r="L19">
        <f>SUM(MAIN!L43,CATHEDRAL!L43,ENTOMOLOGY!L43,MOLE.GEN.!L43,COVID!L43,REPROD.!L43,'AGR. MICRO.'!L43,'ANIM. MICRO.'!L43,VEGETAL!L43,'ANALI. CHEM'!L43,BIOPRODUCTS!L43)</f>
        <v>0</v>
      </c>
      <c r="M19">
        <f>SUM(MAIN!M43,CATHEDRAL!M43,ENTOMOLOGY!M43,MOLE.GEN.!M43,COVID!M43,REPROD.!M43,'AGR. MICRO.'!M43,'ANIM. MICRO.'!M43,VEGETAL!M43,'ANALI. CHEM'!M43,BIOPRODUCTS!M43)</f>
        <v>0</v>
      </c>
      <c r="N19">
        <f>SUM(MAIN!N43,CATHEDRAL!N43,ENTOMOLOGY!N43,MOLE.GEN.!N43,COVID!N43,REPROD.!N43,'AGR. MICRO.'!N43,'ANIM. MICRO.'!N43,VEGETAL!N43,'ANALI. CHEM'!N43,BIOPRODUCTS!N43)</f>
        <v>5</v>
      </c>
      <c r="O19">
        <f>SUM(MAIN!O43,CATHEDRAL!O43,ENTOMOLOGY!O43,MOLE.GEN.!O43,COVID!O43,REPROD.!O43,'AGR. MICRO.'!O43,'ANIM. MICRO.'!O43,VEGETAL!O43,'ANALI. CHEM'!O43,BIOPRODUCTS!O43)</f>
        <v>5480</v>
      </c>
      <c r="P19">
        <f>SUM(MAIN!P43,CATHEDRAL!P43,ENTOMOLOGY!P43,MOLE.GEN.!P43,COVID!P43,REPROD.!P43,'AGR. MICRO.'!P43,'ANIM. MICRO.'!P43,VEGETAL!P43,'ANALI. CHEM'!P43,BIOPRODUCTS!P43)</f>
        <v>0</v>
      </c>
      <c r="Q19">
        <f>SUM(MAIN!Q43,CATHEDRAL!Q43,ENTOMOLOGY!Q43,MOLE.GEN.!Q43,COVID!Q43,REPROD.!Q43,'AGR. MICRO.'!Q43,'ANIM. MICRO.'!Q43,VEGETAL!Q43,'ANALI. CHEM'!Q43,BIOPRODUCTS!Q43)</f>
        <v>0</v>
      </c>
      <c r="R19">
        <f>SUM(MAIN!R43,CATHEDRAL!R43,ENTOMOLOGY!R43,MOLE.GEN.!R43,COVID!R43,REPROD.!R43,'AGR. MICRO.'!R43,'ANIM. MICRO.'!R43,VEGETAL!R43,'ANALI. CHEM'!R43,BIOPRODUCTS!R43)</f>
        <v>0</v>
      </c>
      <c r="S19">
        <f>SUM(MAIN!S43,CATHEDRAL!S43,ENTOMOLOGY!S43,MOLE.GEN.!S43,COVID!S43,REPROD.!S43,'AGR. MICRO.'!S43,'ANIM. MICRO.'!S43,VEGETAL!S43,'ANALI. CHEM'!S43,BIOPRODUCTS!S43)</f>
        <v>1520</v>
      </c>
      <c r="T19">
        <f>SUM(MAIN!T43,CATHEDRAL!T43,ENTOMOLOGY!T43,MOLE.GEN.!T43,COVID!T43,REPROD.!T43,'AGR. MICRO.'!T43,'ANIM. MICRO.'!T43,VEGETAL!T43,'ANALI. CHEM'!T43,BIOPRODUCTS!T43)</f>
        <v>3001</v>
      </c>
      <c r="U19">
        <f>SUM(MAIN!U43,CATHEDRAL!U43,ENTOMOLOGY!U43,MOLE.GEN.!U43,COVID!U43,REPROD.!U43,'AGR. MICRO.'!U43,'ANIM. MICRO.'!U43,VEGETAL!U43,'ANALI. CHEM'!U43,BIOPRODUCTS!U43)</f>
        <v>1001</v>
      </c>
      <c r="V19">
        <f>SUM(MAIN!V43,CATHEDRAL!V43,ENTOMOLOGY!V43,MOLE.GEN.!V43,COVID!V43,REPROD.!V43,'AGR. MICRO.'!V43,'ANIM. MICRO.'!V43,VEGETAL!V43,'ANALI. CHEM'!V43,BIOPRODUCTS!V43)</f>
        <v>3000</v>
      </c>
      <c r="W19">
        <f>SUM(MAIN!W43,CATHEDRAL!W43,ENTOMOLOGY!W43,MOLE.GEN.!W43,COVID!W43,REPROD.!W43,'AGR. MICRO.'!W43,'ANIM. MICRO.'!W43,VEGETAL!W43,'ANALI. CHEM'!W43,BIOPRODUCTS!W43)</f>
        <v>3000</v>
      </c>
      <c r="X19">
        <f>SUM(MAIN!X43,CATHEDRAL!X43,ENTOMOLOGY!X43,MOLE.GEN.!X43,COVID!X43,REPROD.!X43,'AGR. MICRO.'!X43,'ANIM. MICRO.'!X43,VEGETAL!X43,'ANALI. CHEM'!X43,BIOPRODUCTS!X43)</f>
        <v>2000</v>
      </c>
      <c r="Y19">
        <f>SUM(MAIN!Y43,CATHEDRAL!Y43,ENTOMOLOGY!Y43,MOLE.GEN.!Y43,COVID!Y43,REPROD.!Y43,'AGR. MICRO.'!Y43,'ANIM. MICRO.'!Y43,VEGETAL!Y43,'ANALI. CHEM'!Y43,BIOPRODUCTS!Y43)</f>
        <v>2000</v>
      </c>
      <c r="Z19">
        <f>SUM(MAIN!Z43,CATHEDRAL!Z43,ENTOMOLOGY!Z43,MOLE.GEN.!Z43,COVID!Z43,REPROD.!Z43,'AGR. MICRO.'!Z43,'ANIM. MICRO.'!Z43,VEGETAL!Z43,'ANALI. CHEM'!Z43,BIOPRODUCTS!Z43)</f>
        <v>0</v>
      </c>
      <c r="AA19">
        <f>SUM(MAIN!AA43,CATHEDRAL!AA43,ENTOMOLOGY!AA43,MOLE.GEN.!AA43,COVID!AA43,REPROD.!AA43,'AGR. MICRO.'!AA43,'ANIM. MICRO.'!AA43,VEGETAL!AA43,'ANALI. CHEM'!AA43,BIOPRODUCTS!AA43)</f>
        <v>0</v>
      </c>
      <c r="AB19">
        <f>SUM(MAIN!AB43,CATHEDRAL!AB43,ENTOMOLOGY!AB43,MOLE.GEN.!AB43,COVID!AB43,REPROD.!AB43,'AGR. MICRO.'!AB43,'ANIM. MICRO.'!AB43,VEGETAL!AB43,'ANALI. CHEM'!AB43,BIOPRODUCTS!AB43)</f>
        <v>1000</v>
      </c>
      <c r="AC19">
        <f>SUM(MAIN!AC43,CATHEDRAL!AC43,ENTOMOLOGY!AC43,MOLE.GEN.!AC43,COVID!AC43,REPROD.!AC43,'AGR. MICRO.'!AC43,'ANIM. MICRO.'!AC43,VEGETAL!AC43,'ANALI. CHEM'!AC43,BIOPRODUCTS!AC43)</f>
        <v>1000</v>
      </c>
      <c r="AD19">
        <f>SUM(MAIN!AD43,CATHEDRAL!AD43,ENTOMOLOGY!AD43,MOLE.GEN.!AD43,COVID!AD43,REPROD.!AD43,'AGR. MICRO.'!AD43,'ANIM. MICRO.'!AD43,VEGETAL!AD43,'ANALI. CHEM'!AD43,BIOPRODUCTS!AD43)</f>
        <v>1000</v>
      </c>
      <c r="AE19">
        <f>SUM(MAIN!AE43,CATHEDRAL!AE43,ENTOMOLOGY!AE43,MOLE.GEN.!AE43,COVID!AE43,REPROD.!AE43,'AGR. MICRO.'!AE43,'ANIM. MICRO.'!AE43,VEGETAL!AE43,'ANALI. CHEM'!AE43,BIOPRODUCTS!AE43)</f>
        <v>0</v>
      </c>
      <c r="AF19">
        <f>SUM(MAIN!AF43,CATHEDRAL!AF43,ENTOMOLOGY!AF43,MOLE.GEN.!AF43,COVID!AF43,REPROD.!AF43,'AGR. MICRO.'!AF43,'ANIM. MICRO.'!AF43,VEGETAL!AF43,'ANALI. CHEM'!AF43,BIOPRODUCTS!AF43)</f>
        <v>0</v>
      </c>
      <c r="AG19">
        <f>SUM(MAIN!AG43,CATHEDRAL!AG43,ENTOMOLOGY!AG43,MOLE.GEN.!AG43,COVID!AG43,REPROD.!AG43,'AGR. MICRO.'!AG43,'ANIM. MICRO.'!AG43,VEGETAL!AG43,'ANALI. CHEM'!AG43,BIOPRODUCTS!AG43)</f>
        <v>0</v>
      </c>
      <c r="AH19">
        <f>SUM(MAIN!AH43,CATHEDRAL!AH43,ENTOMOLOGY!AH43,MOLE.GEN.!AH43,COVID!AH43,REPROD.!AH43,'AGR. MICRO.'!AH43,'ANIM. MICRO.'!AH43,VEGETAL!AH43,'ANALI. CHEM'!AH43,BIOPRODUCTS!AH43)</f>
        <v>1</v>
      </c>
      <c r="AI19">
        <f>SUM(MAIN!AI43,CATHEDRAL!AI43,ENTOMOLOGY!AI43,MOLE.GEN.!AI43,COVID!AI43,REPROD.!AI43,'AGR. MICRO.'!AI43,'ANIM. MICRO.'!AI43,VEGETAL!AI43,'ANALI. CHEM'!AI43,BIOPRODUCTS!AI43)</f>
        <v>1000</v>
      </c>
      <c r="AJ19">
        <f>SUM(MAIN!AJ43,CATHEDRAL!AJ43,ENTOMOLOGY!AJ43,MOLE.GEN.!AJ43,COVID!AJ43,REPROD.!AJ43,'AGR. MICRO.'!AJ43,'ANIM. MICRO.'!AJ43,VEGETAL!AJ43,'ANALI. CHEM'!AJ43,BIOPRODUCTS!AJ43)</f>
        <v>0</v>
      </c>
      <c r="AK19">
        <f>SUM(MAIN!AK43,CATHEDRAL!AK43,ENTOMOLOGY!AK43,MOLE.GEN.!AK43,COVID!AK43,REPROD.!AK43,'AGR. MICRO.'!AK43,'ANIM. MICRO.'!AK43,VEGETAL!AK43,'ANALI. CHEM'!AK43,BIOPRODUCTS!AK43)</f>
        <v>3000</v>
      </c>
      <c r="AL19">
        <f>SUM(MAIN!AL43,CATHEDRAL!AL43,ENTOMOLOGY!AL43,MOLE.GEN.!AL43,COVID!AL43,REPROD.!AL43,'AGR. MICRO.'!AL43,'ANIM. MICRO.'!AL43,VEGETAL!AL43,'ANALI. CHEM'!AL43,BIOPRODUCTS!AL43)</f>
        <v>0</v>
      </c>
      <c r="AM19">
        <f>SUM(MAIN!AM43,CATHEDRAL!AM43,ENTOMOLOGY!AM43,MOLE.GEN.!AM43,COVID!AM43,REPROD.!AM43,'AGR. MICRO.'!AM43,'ANIM. MICRO.'!AM43,VEGETAL!AM43,'ANALI. CHEM'!AM43,BIOPRODUCTS!AM43)</f>
        <v>0</v>
      </c>
      <c r="AN19">
        <f t="shared" si="0"/>
        <v>28008</v>
      </c>
      <c r="AO19">
        <f t="shared" si="1"/>
        <v>22</v>
      </c>
      <c r="AP19">
        <f t="shared" si="2"/>
        <v>15</v>
      </c>
      <c r="AR19" s="36">
        <f t="array" ref="AR19">(LARGE(IF(C19:AN19&gt;0,COLUMN(C19:AN19)),1)-SMALL(IF(C19:AN19&gt;0,COLUMN(C19:AN19)),1)+1)/(COUNTIF(C19:AN19,"&gt;0"))</f>
        <v>1.6875</v>
      </c>
      <c r="AS19">
        <f t="shared" si="3"/>
        <v>0.48808424364981279</v>
      </c>
      <c r="AT19" t="str">
        <f t="shared" si="4"/>
        <v>INTERMITENT</v>
      </c>
    </row>
    <row r="20" spans="2:46" ht="15.75" thickBot="1" x14ac:dyDescent="0.3">
      <c r="B20" s="2" t="s">
        <v>20</v>
      </c>
      <c r="C20">
        <f>SUM(MAIN!C23,CATHEDRAL!C23,ENTOMOLOGY!C23,MOLE.GEN.!C23,COVID!C23,REPROD.!C23,'AGR. MICRO.'!C23,'ANIM. MICRO.'!C23,VEGETAL!C23,'ANALI. CHEM'!C23,BIOPRODUCTS!C23)</f>
        <v>0</v>
      </c>
      <c r="D20">
        <f>SUM(MAIN!D23,CATHEDRAL!D23,ENTOMOLOGY!D23,MOLE.GEN.!D23,COVID!D23,REPROD.!D23,'AGR. MICRO.'!D23,'ANIM. MICRO.'!D23,VEGETAL!D23,'ANALI. CHEM'!D23,BIOPRODUCTS!D23)</f>
        <v>0</v>
      </c>
      <c r="E20">
        <f>SUM(MAIN!E23,CATHEDRAL!E23,ENTOMOLOGY!E23,MOLE.GEN.!E23,COVID!E23,REPROD.!E23,'AGR. MICRO.'!E23,'ANIM. MICRO.'!E23,VEGETAL!E23,'ANALI. CHEM'!E23,BIOPRODUCTS!E23)</f>
        <v>24</v>
      </c>
      <c r="F20">
        <f>SUM(MAIN!F23,CATHEDRAL!F23,ENTOMOLOGY!F23,MOLE.GEN.!F23,COVID!F23,REPROD.!F23,'AGR. MICRO.'!F23,'ANIM. MICRO.'!F23,VEGETAL!F23,'ANALI. CHEM'!F23,BIOPRODUCTS!F23)</f>
        <v>0</v>
      </c>
      <c r="G20">
        <f>SUM(MAIN!G23,CATHEDRAL!G23,ENTOMOLOGY!G23,MOLE.GEN.!G23,COVID!G23,REPROD.!G23,'AGR. MICRO.'!G23,'ANIM. MICRO.'!G23,VEGETAL!G23,'ANALI. CHEM'!G23,BIOPRODUCTS!G23)</f>
        <v>12</v>
      </c>
      <c r="H20">
        <f>SUM(MAIN!H23,CATHEDRAL!H23,ENTOMOLOGY!H23,MOLE.GEN.!H23,COVID!H23,REPROD.!H23,'AGR. MICRO.'!H23,'ANIM. MICRO.'!H23,VEGETAL!H23,'ANALI. CHEM'!H23,BIOPRODUCTS!H23)</f>
        <v>0</v>
      </c>
      <c r="I20">
        <f>SUM(MAIN!I23,CATHEDRAL!I23,ENTOMOLOGY!I23,MOLE.GEN.!I23,COVID!I23,REPROD.!I23,'AGR. MICRO.'!I23,'ANIM. MICRO.'!I23,VEGETAL!I23,'ANALI. CHEM'!I23,BIOPRODUCTS!I23)</f>
        <v>0</v>
      </c>
      <c r="J20">
        <f>SUM(MAIN!J23,CATHEDRAL!J23,ENTOMOLOGY!J23,MOLE.GEN.!J23,COVID!J23,REPROD.!J23,'AGR. MICRO.'!J23,'ANIM. MICRO.'!J23,VEGETAL!J23,'ANALI. CHEM'!J23,BIOPRODUCTS!J23)</f>
        <v>0</v>
      </c>
      <c r="K20">
        <f>SUM(MAIN!K23,CATHEDRAL!K23,ENTOMOLOGY!K23,MOLE.GEN.!K23,COVID!K23,REPROD.!K23,'AGR. MICRO.'!K23,'ANIM. MICRO.'!K23,VEGETAL!K23,'ANALI. CHEM'!K23,BIOPRODUCTS!K23)</f>
        <v>0</v>
      </c>
      <c r="L20">
        <f>SUM(MAIN!L23,CATHEDRAL!L23,ENTOMOLOGY!L23,MOLE.GEN.!L23,COVID!L23,REPROD.!L23,'AGR. MICRO.'!L23,'ANIM. MICRO.'!L23,VEGETAL!L23,'ANALI. CHEM'!L23,BIOPRODUCTS!L23)</f>
        <v>0</v>
      </c>
      <c r="M20">
        <f>SUM(MAIN!M23,CATHEDRAL!M23,ENTOMOLOGY!M23,MOLE.GEN.!M23,COVID!M23,REPROD.!M23,'AGR. MICRO.'!M23,'ANIM. MICRO.'!M23,VEGETAL!M23,'ANALI. CHEM'!M23,BIOPRODUCTS!M23)</f>
        <v>0</v>
      </c>
      <c r="N20">
        <f>SUM(MAIN!N23,CATHEDRAL!N23,ENTOMOLOGY!N23,MOLE.GEN.!N23,COVID!N23,REPROD.!N23,'AGR. MICRO.'!N23,'ANIM. MICRO.'!N23,VEGETAL!N23,'ANALI. CHEM'!N23,BIOPRODUCTS!N23)</f>
        <v>12</v>
      </c>
      <c r="O20">
        <f>SUM(MAIN!O23,CATHEDRAL!O23,ENTOMOLOGY!O23,MOLE.GEN.!O23,COVID!O23,REPROD.!O23,'AGR. MICRO.'!O23,'ANIM. MICRO.'!O23,VEGETAL!O23,'ANALI. CHEM'!O23,BIOPRODUCTS!O23)</f>
        <v>13</v>
      </c>
      <c r="P20">
        <f>SUM(MAIN!P23,CATHEDRAL!P23,ENTOMOLOGY!P23,MOLE.GEN.!P23,COVID!P23,REPROD.!P23,'AGR. MICRO.'!P23,'ANIM. MICRO.'!P23,VEGETAL!P23,'ANALI. CHEM'!P23,BIOPRODUCTS!P23)</f>
        <v>0</v>
      </c>
      <c r="Q20">
        <f>SUM(MAIN!Q23,CATHEDRAL!Q23,ENTOMOLOGY!Q23,MOLE.GEN.!Q23,COVID!Q23,REPROD.!Q23,'AGR. MICRO.'!Q23,'ANIM. MICRO.'!Q23,VEGETAL!Q23,'ANALI. CHEM'!Q23,BIOPRODUCTS!Q23)</f>
        <v>0</v>
      </c>
      <c r="R20">
        <f>SUM(MAIN!R23,CATHEDRAL!R23,ENTOMOLOGY!R23,MOLE.GEN.!R23,COVID!R23,REPROD.!R23,'AGR. MICRO.'!R23,'ANIM. MICRO.'!R23,VEGETAL!R23,'ANALI. CHEM'!R23,BIOPRODUCTS!R23)</f>
        <v>28</v>
      </c>
      <c r="S20">
        <f>SUM(MAIN!S23,CATHEDRAL!S23,ENTOMOLOGY!S23,MOLE.GEN.!S23,COVID!S23,REPROD.!S23,'AGR. MICRO.'!S23,'ANIM. MICRO.'!S23,VEGETAL!S23,'ANALI. CHEM'!S23,BIOPRODUCTS!S23)</f>
        <v>218</v>
      </c>
      <c r="T20">
        <f>SUM(MAIN!T23,CATHEDRAL!T23,ENTOMOLOGY!T23,MOLE.GEN.!T23,COVID!T23,REPROD.!T23,'AGR. MICRO.'!T23,'ANIM. MICRO.'!T23,VEGETAL!T23,'ANALI. CHEM'!T23,BIOPRODUCTS!T23)</f>
        <v>68</v>
      </c>
      <c r="U20">
        <f>SUM(MAIN!U23,CATHEDRAL!U23,ENTOMOLOGY!U23,MOLE.GEN.!U23,COVID!U23,REPROD.!U23,'AGR. MICRO.'!U23,'ANIM. MICRO.'!U23,VEGETAL!U23,'ANALI. CHEM'!U23,BIOPRODUCTS!U23)</f>
        <v>48</v>
      </c>
      <c r="V20">
        <f>SUM(MAIN!V23,CATHEDRAL!V23,ENTOMOLOGY!V23,MOLE.GEN.!V23,COVID!V23,REPROD.!V23,'AGR. MICRO.'!V23,'ANIM. MICRO.'!V23,VEGETAL!V23,'ANALI. CHEM'!V23,BIOPRODUCTS!V23)</f>
        <v>51</v>
      </c>
      <c r="W20">
        <f>SUM(MAIN!W23,CATHEDRAL!W23,ENTOMOLOGY!W23,MOLE.GEN.!W23,COVID!W23,REPROD.!W23,'AGR. MICRO.'!W23,'ANIM. MICRO.'!W23,VEGETAL!W23,'ANALI. CHEM'!W23,BIOPRODUCTS!W23)</f>
        <v>33</v>
      </c>
      <c r="X20">
        <f>SUM(MAIN!X23,CATHEDRAL!X23,ENTOMOLOGY!X23,MOLE.GEN.!X23,COVID!X23,REPROD.!X23,'AGR. MICRO.'!X23,'ANIM. MICRO.'!X23,VEGETAL!X23,'ANALI. CHEM'!X23,BIOPRODUCTS!X23)</f>
        <v>66</v>
      </c>
      <c r="Y20">
        <f>SUM(MAIN!Y23,CATHEDRAL!Y23,ENTOMOLOGY!Y23,MOLE.GEN.!Y23,COVID!Y23,REPROD.!Y23,'AGR. MICRO.'!Y23,'ANIM. MICRO.'!Y23,VEGETAL!Y23,'ANALI. CHEM'!Y23,BIOPRODUCTS!Y23)</f>
        <v>27</v>
      </c>
      <c r="Z20">
        <f>SUM(MAIN!Z23,CATHEDRAL!Z23,ENTOMOLOGY!Z23,MOLE.GEN.!Z23,COVID!Z23,REPROD.!Z23,'AGR. MICRO.'!Z23,'ANIM. MICRO.'!Z23,VEGETAL!Z23,'ANALI. CHEM'!Z23,BIOPRODUCTS!Z23)</f>
        <v>6</v>
      </c>
      <c r="AA20">
        <f>SUM(MAIN!AA23,CATHEDRAL!AA23,ENTOMOLOGY!AA23,MOLE.GEN.!AA23,COVID!AA23,REPROD.!AA23,'AGR. MICRO.'!AA23,'ANIM. MICRO.'!AA23,VEGETAL!AA23,'ANALI. CHEM'!AA23,BIOPRODUCTS!AA23)</f>
        <v>0</v>
      </c>
      <c r="AB20">
        <f>SUM(MAIN!AB23,CATHEDRAL!AB23,ENTOMOLOGY!AB23,MOLE.GEN.!AB23,COVID!AB23,REPROD.!AB23,'AGR. MICRO.'!AB23,'ANIM. MICRO.'!AB23,VEGETAL!AB23,'ANALI. CHEM'!AB23,BIOPRODUCTS!AB23)</f>
        <v>0</v>
      </c>
      <c r="AC20">
        <f>SUM(MAIN!AC23,CATHEDRAL!AC23,ENTOMOLOGY!AC23,MOLE.GEN.!AC23,COVID!AC23,REPROD.!AC23,'AGR. MICRO.'!AC23,'ANIM. MICRO.'!AC23,VEGETAL!AC23,'ANALI. CHEM'!AC23,BIOPRODUCTS!AC23)</f>
        <v>5</v>
      </c>
      <c r="AD20">
        <f>SUM(MAIN!AD23,CATHEDRAL!AD23,ENTOMOLOGY!AD23,MOLE.GEN.!AD23,COVID!AD23,REPROD.!AD23,'AGR. MICRO.'!AD23,'ANIM. MICRO.'!AD23,VEGETAL!AD23,'ANALI. CHEM'!AD23,BIOPRODUCTS!AD23)</f>
        <v>0</v>
      </c>
      <c r="AE20">
        <f>SUM(MAIN!AE23,CATHEDRAL!AE23,ENTOMOLOGY!AE23,MOLE.GEN.!AE23,COVID!AE23,REPROD.!AE23,'AGR. MICRO.'!AE23,'ANIM. MICRO.'!AE23,VEGETAL!AE23,'ANALI. CHEM'!AE23,BIOPRODUCTS!AE23)</f>
        <v>0</v>
      </c>
      <c r="AF20">
        <f>SUM(MAIN!AF23,CATHEDRAL!AF23,ENTOMOLOGY!AF23,MOLE.GEN.!AF23,COVID!AF23,REPROD.!AF23,'AGR. MICRO.'!AF23,'ANIM. MICRO.'!AF23,VEGETAL!AF23,'ANALI. CHEM'!AF23,BIOPRODUCTS!AF23)</f>
        <v>0</v>
      </c>
      <c r="AG20">
        <f>SUM(MAIN!AG23,CATHEDRAL!AG23,ENTOMOLOGY!AG23,MOLE.GEN.!AG23,COVID!AG23,REPROD.!AG23,'AGR. MICRO.'!AG23,'ANIM. MICRO.'!AG23,VEGETAL!AG23,'ANALI. CHEM'!AG23,BIOPRODUCTS!AG23)</f>
        <v>0</v>
      </c>
      <c r="AH20">
        <f>SUM(MAIN!AH23,CATHEDRAL!AH23,ENTOMOLOGY!AH23,MOLE.GEN.!AH23,COVID!AH23,REPROD.!AH23,'AGR. MICRO.'!AH23,'ANIM. MICRO.'!AH23,VEGETAL!AH23,'ANALI. CHEM'!AH23,BIOPRODUCTS!AH23)</f>
        <v>0</v>
      </c>
      <c r="AI20">
        <f>SUM(MAIN!AI23,CATHEDRAL!AI23,ENTOMOLOGY!AI23,MOLE.GEN.!AI23,COVID!AI23,REPROD.!AI23,'AGR. MICRO.'!AI23,'ANIM. MICRO.'!AI23,VEGETAL!AI23,'ANALI. CHEM'!AI23,BIOPRODUCTS!AI23)</f>
        <v>0</v>
      </c>
      <c r="AJ20">
        <f>SUM(MAIN!AJ23,CATHEDRAL!AJ23,ENTOMOLOGY!AJ23,MOLE.GEN.!AJ23,COVID!AJ23,REPROD.!AJ23,'AGR. MICRO.'!AJ23,'ANIM. MICRO.'!AJ23,VEGETAL!AJ23,'ANALI. CHEM'!AJ23,BIOPRODUCTS!AJ23)</f>
        <v>0</v>
      </c>
      <c r="AK20">
        <f>SUM(MAIN!AK23,CATHEDRAL!AK23,ENTOMOLOGY!AK23,MOLE.GEN.!AK23,COVID!AK23,REPROD.!AK23,'AGR. MICRO.'!AK23,'ANIM. MICRO.'!AK23,VEGETAL!AK23,'ANALI. CHEM'!AK23,BIOPRODUCTS!AK23)</f>
        <v>0</v>
      </c>
      <c r="AL20">
        <f>SUM(MAIN!AL23,CATHEDRAL!AL23,ENTOMOLOGY!AL23,MOLE.GEN.!AL23,COVID!AL23,REPROD.!AL23,'AGR. MICRO.'!AL23,'ANIM. MICRO.'!AL23,VEGETAL!AL23,'ANALI. CHEM'!AL23,BIOPRODUCTS!AL23)</f>
        <v>0</v>
      </c>
      <c r="AM20">
        <f>SUM(MAIN!AM23,CATHEDRAL!AM23,ENTOMOLOGY!AM23,MOLE.GEN.!AM23,COVID!AM23,REPROD.!AM23,'AGR. MICRO.'!AM23,'ANIM. MICRO.'!AM23,VEGETAL!AM23,'ANALI. CHEM'!AM23,BIOPRODUCTS!AM23)</f>
        <v>0</v>
      </c>
      <c r="AN20">
        <f t="shared" si="0"/>
        <v>611</v>
      </c>
      <c r="AO20">
        <f t="shared" si="1"/>
        <v>23</v>
      </c>
      <c r="AP20">
        <f t="shared" si="2"/>
        <v>14</v>
      </c>
      <c r="AR20" s="36">
        <f t="array" ref="AR20">(LARGE(IF(C20:AN20&gt;0,COLUMN(C20:AN20)),1)-SMALL(IF(C20:AN20&gt;0,COLUMN(C20:AN20)),1)+1)/(COUNTIF(C20:AN20,"&gt;0"))</f>
        <v>2.4</v>
      </c>
      <c r="AS20">
        <f t="shared" si="3"/>
        <v>0.82105170736295119</v>
      </c>
      <c r="AT20" t="str">
        <f t="shared" si="4"/>
        <v>LUMPY</v>
      </c>
    </row>
    <row r="21" spans="2:46" ht="15.75" thickBot="1" x14ac:dyDescent="0.3">
      <c r="B21" s="2" t="s">
        <v>5</v>
      </c>
      <c r="C21">
        <f>SUM(MAIN!C8,CATHEDRAL!C8,ENTOMOLOGY!C8,MOLE.GEN.!C8,COVID!C8,REPROD.!C8,'AGR. MICRO.'!C8,'ANIM. MICRO.'!C8,VEGETAL!C8,'ANALI. CHEM'!C8,BIOPRODUCTS!C8)</f>
        <v>0</v>
      </c>
      <c r="D21">
        <f>SUM(MAIN!D8,CATHEDRAL!D8,ENTOMOLOGY!D8,MOLE.GEN.!D8,COVID!D8,REPROD.!D8,'AGR. MICRO.'!D8,'ANIM. MICRO.'!D8,VEGETAL!D8,'ANALI. CHEM'!D8,BIOPRODUCTS!D8)</f>
        <v>0</v>
      </c>
      <c r="E21">
        <f>SUM(MAIN!E8,CATHEDRAL!E8,ENTOMOLOGY!E8,MOLE.GEN.!E8,COVID!E8,REPROD.!E8,'AGR. MICRO.'!E8,'ANIM. MICRO.'!E8,VEGETAL!E8,'ANALI. CHEM'!E8,BIOPRODUCTS!E8)</f>
        <v>0</v>
      </c>
      <c r="F21">
        <f>SUM(MAIN!F8,CATHEDRAL!F8,ENTOMOLOGY!F8,MOLE.GEN.!F8,COVID!F8,REPROD.!F8,'AGR. MICRO.'!F8,'ANIM. MICRO.'!F8,VEGETAL!F8,'ANALI. CHEM'!F8,BIOPRODUCTS!F8)</f>
        <v>0</v>
      </c>
      <c r="G21">
        <f>SUM(MAIN!G8,CATHEDRAL!G8,ENTOMOLOGY!G8,MOLE.GEN.!G8,COVID!G8,REPROD.!G8,'AGR. MICRO.'!G8,'ANIM. MICRO.'!G8,VEGETAL!G8,'ANALI. CHEM'!G8,BIOPRODUCTS!G8)</f>
        <v>0</v>
      </c>
      <c r="H21">
        <f>SUM(MAIN!H8,CATHEDRAL!H8,ENTOMOLOGY!H8,MOLE.GEN.!H8,COVID!H8,REPROD.!H8,'AGR. MICRO.'!H8,'ANIM. MICRO.'!H8,VEGETAL!H8,'ANALI. CHEM'!H8,BIOPRODUCTS!H8)</f>
        <v>0</v>
      </c>
      <c r="I21">
        <f>SUM(MAIN!I8,CATHEDRAL!I8,ENTOMOLOGY!I8,MOLE.GEN.!I8,COVID!I8,REPROD.!I8,'AGR. MICRO.'!I8,'ANIM. MICRO.'!I8,VEGETAL!I8,'ANALI. CHEM'!I8,BIOPRODUCTS!I8)</f>
        <v>0</v>
      </c>
      <c r="J21">
        <f>SUM(MAIN!J8,CATHEDRAL!J8,ENTOMOLOGY!J8,MOLE.GEN.!J8,COVID!J8,REPROD.!J8,'AGR. MICRO.'!J8,'ANIM. MICRO.'!J8,VEGETAL!J8,'ANALI. CHEM'!J8,BIOPRODUCTS!J8)</f>
        <v>0</v>
      </c>
      <c r="K21">
        <f>SUM(MAIN!K8,CATHEDRAL!K8,ENTOMOLOGY!K8,MOLE.GEN.!K8,COVID!K8,REPROD.!K8,'AGR. MICRO.'!K8,'ANIM. MICRO.'!K8,VEGETAL!K8,'ANALI. CHEM'!K8,BIOPRODUCTS!K8)</f>
        <v>0</v>
      </c>
      <c r="L21">
        <f>SUM(MAIN!L8,CATHEDRAL!L8,ENTOMOLOGY!L8,MOLE.GEN.!L8,COVID!L8,REPROD.!L8,'AGR. MICRO.'!L8,'ANIM. MICRO.'!L8,VEGETAL!L8,'ANALI. CHEM'!L8,BIOPRODUCTS!L8)</f>
        <v>0</v>
      </c>
      <c r="M21">
        <f>SUM(MAIN!M8,CATHEDRAL!M8,ENTOMOLOGY!M8,MOLE.GEN.!M8,COVID!M8,REPROD.!M8,'AGR. MICRO.'!M8,'ANIM. MICRO.'!M8,VEGETAL!M8,'ANALI. CHEM'!M8,BIOPRODUCTS!M8)</f>
        <v>0</v>
      </c>
      <c r="N21">
        <f>SUM(MAIN!N8,CATHEDRAL!N8,ENTOMOLOGY!N8,MOLE.GEN.!N8,COVID!N8,REPROD.!N8,'AGR. MICRO.'!N8,'ANIM. MICRO.'!N8,VEGETAL!N8,'ANALI. CHEM'!N8,BIOPRODUCTS!N8)</f>
        <v>5</v>
      </c>
      <c r="O21">
        <f>SUM(MAIN!O8,CATHEDRAL!O8,ENTOMOLOGY!O8,MOLE.GEN.!O8,COVID!O8,REPROD.!O8,'AGR. MICRO.'!O8,'ANIM. MICRO.'!O8,VEGETAL!O8,'ANALI. CHEM'!O8,BIOPRODUCTS!O8)</f>
        <v>0</v>
      </c>
      <c r="P21">
        <f>SUM(MAIN!P8,CATHEDRAL!P8,ENTOMOLOGY!P8,MOLE.GEN.!P8,COVID!P8,REPROD.!P8,'AGR. MICRO.'!P8,'ANIM. MICRO.'!P8,VEGETAL!P8,'ANALI. CHEM'!P8,BIOPRODUCTS!P8)</f>
        <v>0</v>
      </c>
      <c r="Q21">
        <f>SUM(MAIN!Q8,CATHEDRAL!Q8,ENTOMOLOGY!Q8,MOLE.GEN.!Q8,COVID!Q8,REPROD.!Q8,'AGR. MICRO.'!Q8,'ANIM. MICRO.'!Q8,VEGETAL!Q8,'ANALI. CHEM'!Q8,BIOPRODUCTS!Q8)</f>
        <v>0</v>
      </c>
      <c r="R21">
        <f>SUM(MAIN!R8,CATHEDRAL!R8,ENTOMOLOGY!R8,MOLE.GEN.!R8,COVID!R8,REPROD.!R8,'AGR. MICRO.'!R8,'ANIM. MICRO.'!R8,VEGETAL!R8,'ANALI. CHEM'!R8,BIOPRODUCTS!R8)</f>
        <v>1000</v>
      </c>
      <c r="S21">
        <f>SUM(MAIN!S8,CATHEDRAL!S8,ENTOMOLOGY!S8,MOLE.GEN.!S8,COVID!S8,REPROD.!S8,'AGR. MICRO.'!S8,'ANIM. MICRO.'!S8,VEGETAL!S8,'ANALI. CHEM'!S8,BIOPRODUCTS!S8)</f>
        <v>1</v>
      </c>
      <c r="T21">
        <f>SUM(MAIN!T8,CATHEDRAL!T8,ENTOMOLOGY!T8,MOLE.GEN.!T8,COVID!T8,REPROD.!T8,'AGR. MICRO.'!T8,'ANIM. MICRO.'!T8,VEGETAL!T8,'ANALI. CHEM'!T8,BIOPRODUCTS!T8)</f>
        <v>6400</v>
      </c>
      <c r="U21">
        <f>SUM(MAIN!U8,CATHEDRAL!U8,ENTOMOLOGY!U8,MOLE.GEN.!U8,COVID!U8,REPROD.!U8,'AGR. MICRO.'!U8,'ANIM. MICRO.'!U8,VEGETAL!U8,'ANALI. CHEM'!U8,BIOPRODUCTS!U8)</f>
        <v>2100</v>
      </c>
      <c r="V21">
        <f>SUM(MAIN!V8,CATHEDRAL!V8,ENTOMOLOGY!V8,MOLE.GEN.!V8,COVID!V8,REPROD.!V8,'AGR. MICRO.'!V8,'ANIM. MICRO.'!V8,VEGETAL!V8,'ANALI. CHEM'!V8,BIOPRODUCTS!V8)</f>
        <v>500</v>
      </c>
      <c r="W21">
        <f>SUM(MAIN!W8,CATHEDRAL!W8,ENTOMOLOGY!W8,MOLE.GEN.!W8,COVID!W8,REPROD.!W8,'AGR. MICRO.'!W8,'ANIM. MICRO.'!W8,VEGETAL!W8,'ANALI. CHEM'!W8,BIOPRODUCTS!W8)</f>
        <v>0</v>
      </c>
      <c r="X21">
        <f>SUM(MAIN!X8,CATHEDRAL!X8,ENTOMOLOGY!X8,MOLE.GEN.!X8,COVID!X8,REPROD.!X8,'AGR. MICRO.'!X8,'ANIM. MICRO.'!X8,VEGETAL!X8,'ANALI. CHEM'!X8,BIOPRODUCTS!X8)</f>
        <v>0</v>
      </c>
      <c r="Y21">
        <f>SUM(MAIN!Y8,CATHEDRAL!Y8,ENTOMOLOGY!Y8,MOLE.GEN.!Y8,COVID!Y8,REPROD.!Y8,'AGR. MICRO.'!Y8,'ANIM. MICRO.'!Y8,VEGETAL!Y8,'ANALI. CHEM'!Y8,BIOPRODUCTS!Y8)</f>
        <v>2500</v>
      </c>
      <c r="Z21">
        <f>SUM(MAIN!Z8,CATHEDRAL!Z8,ENTOMOLOGY!Z8,MOLE.GEN.!Z8,COVID!Z8,REPROD.!Z8,'AGR. MICRO.'!Z8,'ANIM. MICRO.'!Z8,VEGETAL!Z8,'ANALI. CHEM'!Z8,BIOPRODUCTS!Z8)</f>
        <v>1500</v>
      </c>
      <c r="AA21">
        <f>SUM(MAIN!AA8,CATHEDRAL!AA8,ENTOMOLOGY!AA8,MOLE.GEN.!AA8,COVID!AA8,REPROD.!AA8,'AGR. MICRO.'!AA8,'ANIM. MICRO.'!AA8,VEGETAL!AA8,'ANALI. CHEM'!AA8,BIOPRODUCTS!AA8)</f>
        <v>1000</v>
      </c>
      <c r="AB21">
        <f>SUM(MAIN!AB8,CATHEDRAL!AB8,ENTOMOLOGY!AB8,MOLE.GEN.!AB8,COVID!AB8,REPROD.!AB8,'AGR. MICRO.'!AB8,'ANIM. MICRO.'!AB8,VEGETAL!AB8,'ANALI. CHEM'!AB8,BIOPRODUCTS!AB8)</f>
        <v>1000</v>
      </c>
      <c r="AC21">
        <f>SUM(MAIN!AC8,CATHEDRAL!AC8,ENTOMOLOGY!AC8,MOLE.GEN.!AC8,COVID!AC8,REPROD.!AC8,'AGR. MICRO.'!AC8,'ANIM. MICRO.'!AC8,VEGETAL!AC8,'ANALI. CHEM'!AC8,BIOPRODUCTS!AC8)</f>
        <v>500</v>
      </c>
      <c r="AD21">
        <f>SUM(MAIN!AD8,CATHEDRAL!AD8,ENTOMOLOGY!AD8,MOLE.GEN.!AD8,COVID!AD8,REPROD.!AD8,'AGR. MICRO.'!AD8,'ANIM. MICRO.'!AD8,VEGETAL!AD8,'ANALI. CHEM'!AD8,BIOPRODUCTS!AD8)</f>
        <v>0</v>
      </c>
      <c r="AE21">
        <f>SUM(MAIN!AE8,CATHEDRAL!AE8,ENTOMOLOGY!AE8,MOLE.GEN.!AE8,COVID!AE8,REPROD.!AE8,'AGR. MICRO.'!AE8,'ANIM. MICRO.'!AE8,VEGETAL!AE8,'ANALI. CHEM'!AE8,BIOPRODUCTS!AE8)</f>
        <v>500</v>
      </c>
      <c r="AF21">
        <f>SUM(MAIN!AF8,CATHEDRAL!AF8,ENTOMOLOGY!AF8,MOLE.GEN.!AF8,COVID!AF8,REPROD.!AF8,'AGR. MICRO.'!AF8,'ANIM. MICRO.'!AF8,VEGETAL!AF8,'ANALI. CHEM'!AF8,BIOPRODUCTS!AF8)</f>
        <v>0</v>
      </c>
      <c r="AG21">
        <f>SUM(MAIN!AG8,CATHEDRAL!AG8,ENTOMOLOGY!AG8,MOLE.GEN.!AG8,COVID!AG8,REPROD.!AG8,'AGR. MICRO.'!AG8,'ANIM. MICRO.'!AG8,VEGETAL!AG8,'ANALI. CHEM'!AG8,BIOPRODUCTS!AG8)</f>
        <v>2000</v>
      </c>
      <c r="AH21">
        <f>SUM(MAIN!AH8,CATHEDRAL!AH8,ENTOMOLOGY!AH8,MOLE.GEN.!AH8,COVID!AH8,REPROD.!AH8,'AGR. MICRO.'!AH8,'ANIM. MICRO.'!AH8,VEGETAL!AH8,'ANALI. CHEM'!AH8,BIOPRODUCTS!AH8)</f>
        <v>0</v>
      </c>
      <c r="AI21">
        <f>SUM(MAIN!AI8,CATHEDRAL!AI8,ENTOMOLOGY!AI8,MOLE.GEN.!AI8,COVID!AI8,REPROD.!AI8,'AGR. MICRO.'!AI8,'ANIM. MICRO.'!AI8,VEGETAL!AI8,'ANALI. CHEM'!AI8,BIOPRODUCTS!AI8)</f>
        <v>0</v>
      </c>
      <c r="AJ21">
        <f>SUM(MAIN!AJ8,CATHEDRAL!AJ8,ENTOMOLOGY!AJ8,MOLE.GEN.!AJ8,COVID!AJ8,REPROD.!AJ8,'AGR. MICRO.'!AJ8,'ANIM. MICRO.'!AJ8,VEGETAL!AJ8,'ANALI. CHEM'!AJ8,BIOPRODUCTS!AJ8)</f>
        <v>0</v>
      </c>
      <c r="AK21">
        <f>SUM(MAIN!AK8,CATHEDRAL!AK8,ENTOMOLOGY!AK8,MOLE.GEN.!AK8,COVID!AK8,REPROD.!AK8,'AGR. MICRO.'!AK8,'ANIM. MICRO.'!AK8,VEGETAL!AK8,'ANALI. CHEM'!AK8,BIOPRODUCTS!AK8)</f>
        <v>0</v>
      </c>
      <c r="AL21">
        <f>SUM(MAIN!AL8,CATHEDRAL!AL8,ENTOMOLOGY!AL8,MOLE.GEN.!AL8,COVID!AL8,REPROD.!AL8,'AGR. MICRO.'!AL8,'ANIM. MICRO.'!AL8,VEGETAL!AL8,'ANALI. CHEM'!AL8,BIOPRODUCTS!AL8)</f>
        <v>0</v>
      </c>
      <c r="AM21">
        <f>SUM(MAIN!AM8,CATHEDRAL!AM8,ENTOMOLOGY!AM8,MOLE.GEN.!AM8,COVID!AM8,REPROD.!AM8,'AGR. MICRO.'!AM8,'ANIM. MICRO.'!AM8,VEGETAL!AM8,'ANALI. CHEM'!AM8,BIOPRODUCTS!AM8)</f>
        <v>0</v>
      </c>
      <c r="AN21">
        <f t="shared" si="0"/>
        <v>19006</v>
      </c>
      <c r="AO21">
        <f t="shared" si="1"/>
        <v>24</v>
      </c>
      <c r="AP21">
        <f t="shared" si="2"/>
        <v>13</v>
      </c>
      <c r="AR21" s="36">
        <f t="array" ref="AR21">(LARGE(IF(C21:AN21&gt;0,COLUMN(C21:AN21)),1)-SMALL(IF(C21:AN21&gt;0,COLUMN(C21:AN21)),1)+1)/(COUNTIF(C21:AN21,"&gt;0"))</f>
        <v>1.9285714285714286</v>
      </c>
      <c r="AS21">
        <f t="shared" si="3"/>
        <v>0.68955409075898788</v>
      </c>
      <c r="AT21" t="str">
        <f t="shared" si="4"/>
        <v>LUMPY</v>
      </c>
    </row>
    <row r="22" spans="2:46" ht="15.75" thickBot="1" x14ac:dyDescent="0.3">
      <c r="B22" s="2" t="s">
        <v>19</v>
      </c>
      <c r="C22">
        <f>SUM(MAIN!C22,CATHEDRAL!C22,ENTOMOLOGY!C22,MOLE.GEN.!C22,COVID!C22,REPROD.!C22,'AGR. MICRO.'!C22,'ANIM. MICRO.'!C22,VEGETAL!C22,'ANALI. CHEM'!C22,BIOPRODUCTS!C22)</f>
        <v>0</v>
      </c>
      <c r="D22">
        <f>SUM(MAIN!D22,CATHEDRAL!D22,ENTOMOLOGY!D22,MOLE.GEN.!D22,COVID!D22,REPROD.!D22,'AGR. MICRO.'!D22,'ANIM. MICRO.'!D22,VEGETAL!D22,'ANALI. CHEM'!D22,BIOPRODUCTS!D22)</f>
        <v>1</v>
      </c>
      <c r="E22">
        <f>SUM(MAIN!E22,CATHEDRAL!E22,ENTOMOLOGY!E22,MOLE.GEN.!E22,COVID!E22,REPROD.!E22,'AGR. MICRO.'!E22,'ANIM. MICRO.'!E22,VEGETAL!E22,'ANALI. CHEM'!E22,BIOPRODUCTS!E22)</f>
        <v>1</v>
      </c>
      <c r="F22">
        <f>SUM(MAIN!F22,CATHEDRAL!F22,ENTOMOLOGY!F22,MOLE.GEN.!F22,COVID!F22,REPROD.!F22,'AGR. MICRO.'!F22,'ANIM. MICRO.'!F22,VEGETAL!F22,'ANALI. CHEM'!F22,BIOPRODUCTS!F22)</f>
        <v>0</v>
      </c>
      <c r="G22">
        <f>SUM(MAIN!G22,CATHEDRAL!G22,ENTOMOLOGY!G22,MOLE.GEN.!G22,COVID!G22,REPROD.!G22,'AGR. MICRO.'!G22,'ANIM. MICRO.'!G22,VEGETAL!G22,'ANALI. CHEM'!G22,BIOPRODUCTS!G22)</f>
        <v>0</v>
      </c>
      <c r="H22">
        <f>SUM(MAIN!H22,CATHEDRAL!H22,ENTOMOLOGY!H22,MOLE.GEN.!H22,COVID!H22,REPROD.!H22,'AGR. MICRO.'!H22,'ANIM. MICRO.'!H22,VEGETAL!H22,'ANALI. CHEM'!H22,BIOPRODUCTS!H22)</f>
        <v>0</v>
      </c>
      <c r="I22">
        <f>SUM(MAIN!I22,CATHEDRAL!I22,ENTOMOLOGY!I22,MOLE.GEN.!I22,COVID!I22,REPROD.!I22,'AGR. MICRO.'!I22,'ANIM. MICRO.'!I22,VEGETAL!I22,'ANALI. CHEM'!I22,BIOPRODUCTS!I22)</f>
        <v>0</v>
      </c>
      <c r="J22">
        <f>SUM(MAIN!J22,CATHEDRAL!J22,ENTOMOLOGY!J22,MOLE.GEN.!J22,COVID!J22,REPROD.!J22,'AGR. MICRO.'!J22,'ANIM. MICRO.'!J22,VEGETAL!J22,'ANALI. CHEM'!J22,BIOPRODUCTS!J22)</f>
        <v>4</v>
      </c>
      <c r="K22">
        <f>SUM(MAIN!K22,CATHEDRAL!K22,ENTOMOLOGY!K22,MOLE.GEN.!K22,COVID!K22,REPROD.!K22,'AGR. MICRO.'!K22,'ANIM. MICRO.'!K22,VEGETAL!K22,'ANALI. CHEM'!K22,BIOPRODUCTS!K22)</f>
        <v>0</v>
      </c>
      <c r="L22">
        <f>SUM(MAIN!L22,CATHEDRAL!L22,ENTOMOLOGY!L22,MOLE.GEN.!L22,COVID!L22,REPROD.!L22,'AGR. MICRO.'!L22,'ANIM. MICRO.'!L22,VEGETAL!L22,'ANALI. CHEM'!L22,BIOPRODUCTS!L22)</f>
        <v>0</v>
      </c>
      <c r="M22">
        <f>SUM(MAIN!M22,CATHEDRAL!M22,ENTOMOLOGY!M22,MOLE.GEN.!M22,COVID!M22,REPROD.!M22,'AGR. MICRO.'!M22,'ANIM. MICRO.'!M22,VEGETAL!M22,'ANALI. CHEM'!M22,BIOPRODUCTS!M22)</f>
        <v>0</v>
      </c>
      <c r="N22">
        <f>SUM(MAIN!N22,CATHEDRAL!N22,ENTOMOLOGY!N22,MOLE.GEN.!N22,COVID!N22,REPROD.!N22,'AGR. MICRO.'!N22,'ANIM. MICRO.'!N22,VEGETAL!N22,'ANALI. CHEM'!N22,BIOPRODUCTS!N22)</f>
        <v>1</v>
      </c>
      <c r="O22">
        <f>SUM(MAIN!O22,CATHEDRAL!O22,ENTOMOLOGY!O22,MOLE.GEN.!O22,COVID!O22,REPROD.!O22,'AGR. MICRO.'!O22,'ANIM. MICRO.'!O22,VEGETAL!O22,'ANALI. CHEM'!O22,BIOPRODUCTS!O22)</f>
        <v>0</v>
      </c>
      <c r="P22">
        <f>SUM(MAIN!P22,CATHEDRAL!P22,ENTOMOLOGY!P22,MOLE.GEN.!P22,COVID!P22,REPROD.!P22,'AGR. MICRO.'!P22,'ANIM. MICRO.'!P22,VEGETAL!P22,'ANALI. CHEM'!P22,BIOPRODUCTS!P22)</f>
        <v>0</v>
      </c>
      <c r="Q22">
        <f>SUM(MAIN!Q22,CATHEDRAL!Q22,ENTOMOLOGY!Q22,MOLE.GEN.!Q22,COVID!Q22,REPROD.!Q22,'AGR. MICRO.'!Q22,'ANIM. MICRO.'!Q22,VEGETAL!Q22,'ANALI. CHEM'!Q22,BIOPRODUCTS!Q22)</f>
        <v>20</v>
      </c>
      <c r="R22">
        <f>SUM(MAIN!R22,CATHEDRAL!R22,ENTOMOLOGY!R22,MOLE.GEN.!R22,COVID!R22,REPROD.!R22,'AGR. MICRO.'!R22,'ANIM. MICRO.'!R22,VEGETAL!R22,'ANALI. CHEM'!R22,BIOPRODUCTS!R22)</f>
        <v>2</v>
      </c>
      <c r="S22">
        <f>SUM(MAIN!S22,CATHEDRAL!S22,ENTOMOLOGY!S22,MOLE.GEN.!S22,COVID!S22,REPROD.!S22,'AGR. MICRO.'!S22,'ANIM. MICRO.'!S22,VEGETAL!S22,'ANALI. CHEM'!S22,BIOPRODUCTS!S22)</f>
        <v>0</v>
      </c>
      <c r="T22">
        <f>SUM(MAIN!T22,CATHEDRAL!T22,ENTOMOLOGY!T22,MOLE.GEN.!T22,COVID!T22,REPROD.!T22,'AGR. MICRO.'!T22,'ANIM. MICRO.'!T22,VEGETAL!T22,'ANALI. CHEM'!T22,BIOPRODUCTS!T22)</f>
        <v>0</v>
      </c>
      <c r="U22">
        <f>SUM(MAIN!U22,CATHEDRAL!U22,ENTOMOLOGY!U22,MOLE.GEN.!U22,COVID!U22,REPROD.!U22,'AGR. MICRO.'!U22,'ANIM. MICRO.'!U22,VEGETAL!U22,'ANALI. CHEM'!U22,BIOPRODUCTS!U22)</f>
        <v>0</v>
      </c>
      <c r="V22">
        <f>SUM(MAIN!V22,CATHEDRAL!V22,ENTOMOLOGY!V22,MOLE.GEN.!V22,COVID!V22,REPROD.!V22,'AGR. MICRO.'!V22,'ANIM. MICRO.'!V22,VEGETAL!V22,'ANALI. CHEM'!V22,BIOPRODUCTS!V22)</f>
        <v>0</v>
      </c>
      <c r="W22">
        <f>SUM(MAIN!W22,CATHEDRAL!W22,ENTOMOLOGY!W22,MOLE.GEN.!W22,COVID!W22,REPROD.!W22,'AGR. MICRO.'!W22,'ANIM. MICRO.'!W22,VEGETAL!W22,'ANALI. CHEM'!W22,BIOPRODUCTS!W22)</f>
        <v>0</v>
      </c>
      <c r="X22">
        <f>SUM(MAIN!X22,CATHEDRAL!X22,ENTOMOLOGY!X22,MOLE.GEN.!X22,COVID!X22,REPROD.!X22,'AGR. MICRO.'!X22,'ANIM. MICRO.'!X22,VEGETAL!X22,'ANALI. CHEM'!X22,BIOPRODUCTS!X22)</f>
        <v>0</v>
      </c>
      <c r="Y22">
        <f>SUM(MAIN!Y22,CATHEDRAL!Y22,ENTOMOLOGY!Y22,MOLE.GEN.!Y22,COVID!Y22,REPROD.!Y22,'AGR. MICRO.'!Y22,'ANIM. MICRO.'!Y22,VEGETAL!Y22,'ANALI. CHEM'!Y22,BIOPRODUCTS!Y22)</f>
        <v>0</v>
      </c>
      <c r="Z22">
        <f>SUM(MAIN!Z22,CATHEDRAL!Z22,ENTOMOLOGY!Z22,MOLE.GEN.!Z22,COVID!Z22,REPROD.!Z22,'AGR. MICRO.'!Z22,'ANIM. MICRO.'!Z22,VEGETAL!Z22,'ANALI. CHEM'!Z22,BIOPRODUCTS!Z22)</f>
        <v>5</v>
      </c>
      <c r="AA22">
        <f>SUM(MAIN!AA22,CATHEDRAL!AA22,ENTOMOLOGY!AA22,MOLE.GEN.!AA22,COVID!AA22,REPROD.!AA22,'AGR. MICRO.'!AA22,'ANIM. MICRO.'!AA22,VEGETAL!AA22,'ANALI. CHEM'!AA22,BIOPRODUCTS!AA22)</f>
        <v>0</v>
      </c>
      <c r="AB22">
        <f>SUM(MAIN!AB22,CATHEDRAL!AB22,ENTOMOLOGY!AB22,MOLE.GEN.!AB22,COVID!AB22,REPROD.!AB22,'AGR. MICRO.'!AB22,'ANIM. MICRO.'!AB22,VEGETAL!AB22,'ANALI. CHEM'!AB22,BIOPRODUCTS!AB22)</f>
        <v>1</v>
      </c>
      <c r="AC22">
        <f>SUM(MAIN!AC22,CATHEDRAL!AC22,ENTOMOLOGY!AC22,MOLE.GEN.!AC22,COVID!AC22,REPROD.!AC22,'AGR. MICRO.'!AC22,'ANIM. MICRO.'!AC22,VEGETAL!AC22,'ANALI. CHEM'!AC22,BIOPRODUCTS!AC22)</f>
        <v>1</v>
      </c>
      <c r="AD22">
        <f>SUM(MAIN!AD22,CATHEDRAL!AD22,ENTOMOLOGY!AD22,MOLE.GEN.!AD22,COVID!AD22,REPROD.!AD22,'AGR. MICRO.'!AD22,'ANIM. MICRO.'!AD22,VEGETAL!AD22,'ANALI. CHEM'!AD22,BIOPRODUCTS!AD22)</f>
        <v>0</v>
      </c>
      <c r="AE22">
        <f>SUM(MAIN!AE22,CATHEDRAL!AE22,ENTOMOLOGY!AE22,MOLE.GEN.!AE22,COVID!AE22,REPROD.!AE22,'AGR. MICRO.'!AE22,'ANIM. MICRO.'!AE22,VEGETAL!AE22,'ANALI. CHEM'!AE22,BIOPRODUCTS!AE22)</f>
        <v>0</v>
      </c>
      <c r="AF22">
        <f>SUM(MAIN!AF22,CATHEDRAL!AF22,ENTOMOLOGY!AF22,MOLE.GEN.!AF22,COVID!AF22,REPROD.!AF22,'AGR. MICRO.'!AF22,'ANIM. MICRO.'!AF22,VEGETAL!AF22,'ANALI. CHEM'!AF22,BIOPRODUCTS!AF22)</f>
        <v>0</v>
      </c>
      <c r="AG22">
        <f>SUM(MAIN!AG22,CATHEDRAL!AG22,ENTOMOLOGY!AG22,MOLE.GEN.!AG22,COVID!AG22,REPROD.!AG22,'AGR. MICRO.'!AG22,'ANIM. MICRO.'!AG22,VEGETAL!AG22,'ANALI. CHEM'!AG22,BIOPRODUCTS!AG22)</f>
        <v>0</v>
      </c>
      <c r="AH22">
        <f>SUM(MAIN!AH22,CATHEDRAL!AH22,ENTOMOLOGY!AH22,MOLE.GEN.!AH22,COVID!AH22,REPROD.!AH22,'AGR. MICRO.'!AH22,'ANIM. MICRO.'!AH22,VEGETAL!AH22,'ANALI. CHEM'!AH22,BIOPRODUCTS!AH22)</f>
        <v>7</v>
      </c>
      <c r="AI22">
        <f>SUM(MAIN!AI22,CATHEDRAL!AI22,ENTOMOLOGY!AI22,MOLE.GEN.!AI22,COVID!AI22,REPROD.!AI22,'AGR. MICRO.'!AI22,'ANIM. MICRO.'!AI22,VEGETAL!AI22,'ANALI. CHEM'!AI22,BIOPRODUCTS!AI22)</f>
        <v>7</v>
      </c>
      <c r="AJ22">
        <f>SUM(MAIN!AJ22,CATHEDRAL!AJ22,ENTOMOLOGY!AJ22,MOLE.GEN.!AJ22,COVID!AJ22,REPROD.!AJ22,'AGR. MICRO.'!AJ22,'ANIM. MICRO.'!AJ22,VEGETAL!AJ22,'ANALI. CHEM'!AJ22,BIOPRODUCTS!AJ22)</f>
        <v>4</v>
      </c>
      <c r="AK22">
        <f>SUM(MAIN!AK22,CATHEDRAL!AK22,ENTOMOLOGY!AK22,MOLE.GEN.!AK22,COVID!AK22,REPROD.!AK22,'AGR. MICRO.'!AK22,'ANIM. MICRO.'!AK22,VEGETAL!AK22,'ANALI. CHEM'!AK22,BIOPRODUCTS!AK22)</f>
        <v>8</v>
      </c>
      <c r="AL22">
        <f>SUM(MAIN!AL22,CATHEDRAL!AL22,ENTOMOLOGY!AL22,MOLE.GEN.!AL22,COVID!AL22,REPROD.!AL22,'AGR. MICRO.'!AL22,'ANIM. MICRO.'!AL22,VEGETAL!AL22,'ANALI. CHEM'!AL22,BIOPRODUCTS!AL22)</f>
        <v>0</v>
      </c>
      <c r="AM22">
        <f>SUM(MAIN!AM22,CATHEDRAL!AM22,ENTOMOLOGY!AM22,MOLE.GEN.!AM22,COVID!AM22,REPROD.!AM22,'AGR. MICRO.'!AM22,'ANIM. MICRO.'!AM22,VEGETAL!AM22,'ANALI. CHEM'!AM22,BIOPRODUCTS!AM22)</f>
        <v>0</v>
      </c>
      <c r="AN22">
        <f t="shared" si="0"/>
        <v>62</v>
      </c>
      <c r="AO22">
        <f t="shared" si="1"/>
        <v>24</v>
      </c>
      <c r="AP22">
        <f t="shared" si="2"/>
        <v>13</v>
      </c>
      <c r="AR22" s="36">
        <f t="array" ref="AR22">(LARGE(IF(C22:AN22&gt;0,COLUMN(C22:AN22)),1)-SMALL(IF(C22:AN22&gt;0,COLUMN(C22:AN22)),1)+1)/(COUNTIF(C22:AN22,"&gt;0"))</f>
        <v>2.6428571428571428</v>
      </c>
      <c r="AS22">
        <f t="shared" si="3"/>
        <v>0.6547239152338008</v>
      </c>
      <c r="AT22" t="str">
        <f t="shared" si="4"/>
        <v>LUMPY</v>
      </c>
    </row>
    <row r="23" spans="2:46" ht="15.75" thickBot="1" x14ac:dyDescent="0.3">
      <c r="B23" s="3" t="s">
        <v>37</v>
      </c>
      <c r="C23">
        <f>SUM(MAIN!C40,CATHEDRAL!C40,ENTOMOLOGY!C40,MOLE.GEN.!C40,COVID!C40,REPROD.!C40,'AGR. MICRO.'!C40,'ANIM. MICRO.'!C40,VEGETAL!C40,'ANALI. CHEM'!C40,BIOPRODUCTS!C40)</f>
        <v>0</v>
      </c>
      <c r="D23">
        <f>SUM(MAIN!D40,CATHEDRAL!D40,ENTOMOLOGY!D40,MOLE.GEN.!D40,COVID!D40,REPROD.!D40,'AGR. MICRO.'!D40,'ANIM. MICRO.'!D40,VEGETAL!D40,'ANALI. CHEM'!D40,BIOPRODUCTS!D40)</f>
        <v>0</v>
      </c>
      <c r="E23">
        <f>SUM(MAIN!E40,CATHEDRAL!E40,ENTOMOLOGY!E40,MOLE.GEN.!E40,COVID!E40,REPROD.!E40,'AGR. MICRO.'!E40,'ANIM. MICRO.'!E40,VEGETAL!E40,'ANALI. CHEM'!E40,BIOPRODUCTS!E40)</f>
        <v>4</v>
      </c>
      <c r="F23">
        <f>SUM(MAIN!F40,CATHEDRAL!F40,ENTOMOLOGY!F40,MOLE.GEN.!F40,COVID!F40,REPROD.!F40,'AGR. MICRO.'!F40,'ANIM. MICRO.'!F40,VEGETAL!F40,'ANALI. CHEM'!F40,BIOPRODUCTS!F40)</f>
        <v>0</v>
      </c>
      <c r="G23">
        <f>SUM(MAIN!G40,CATHEDRAL!G40,ENTOMOLOGY!G40,MOLE.GEN.!G40,COVID!G40,REPROD.!G40,'AGR. MICRO.'!G40,'ANIM. MICRO.'!G40,VEGETAL!G40,'ANALI. CHEM'!G40,BIOPRODUCTS!G40)</f>
        <v>0</v>
      </c>
      <c r="H23">
        <f>SUM(MAIN!H40,CATHEDRAL!H40,ENTOMOLOGY!H40,MOLE.GEN.!H40,COVID!H40,REPROD.!H40,'AGR. MICRO.'!H40,'ANIM. MICRO.'!H40,VEGETAL!H40,'ANALI. CHEM'!H40,BIOPRODUCTS!H40)</f>
        <v>0</v>
      </c>
      <c r="I23">
        <f>SUM(MAIN!I40,CATHEDRAL!I40,ENTOMOLOGY!I40,MOLE.GEN.!I40,COVID!I40,REPROD.!I40,'AGR. MICRO.'!I40,'ANIM. MICRO.'!I40,VEGETAL!I40,'ANALI. CHEM'!I40,BIOPRODUCTS!I40)</f>
        <v>0</v>
      </c>
      <c r="J23">
        <f>SUM(MAIN!J40,CATHEDRAL!J40,ENTOMOLOGY!J40,MOLE.GEN.!J40,COVID!J40,REPROD.!J40,'AGR. MICRO.'!J40,'ANIM. MICRO.'!J40,VEGETAL!J40,'ANALI. CHEM'!J40,BIOPRODUCTS!J40)</f>
        <v>0</v>
      </c>
      <c r="K23">
        <f>SUM(MAIN!K40,CATHEDRAL!K40,ENTOMOLOGY!K40,MOLE.GEN.!K40,COVID!K40,REPROD.!K40,'AGR. MICRO.'!K40,'ANIM. MICRO.'!K40,VEGETAL!K40,'ANALI. CHEM'!K40,BIOPRODUCTS!K40)</f>
        <v>0</v>
      </c>
      <c r="L23">
        <f>SUM(MAIN!L40,CATHEDRAL!L40,ENTOMOLOGY!L40,MOLE.GEN.!L40,COVID!L40,REPROD.!L40,'AGR. MICRO.'!L40,'ANIM. MICRO.'!L40,VEGETAL!L40,'ANALI. CHEM'!L40,BIOPRODUCTS!L40)</f>
        <v>0</v>
      </c>
      <c r="M23">
        <f>SUM(MAIN!M40,CATHEDRAL!M40,ENTOMOLOGY!M40,MOLE.GEN.!M40,COVID!M40,REPROD.!M40,'AGR. MICRO.'!M40,'ANIM. MICRO.'!M40,VEGETAL!M40,'ANALI. CHEM'!M40,BIOPRODUCTS!M40)</f>
        <v>0</v>
      </c>
      <c r="N23">
        <f>SUM(MAIN!N40,CATHEDRAL!N40,ENTOMOLOGY!N40,MOLE.GEN.!N40,COVID!N40,REPROD.!N40,'AGR. MICRO.'!N40,'ANIM. MICRO.'!N40,VEGETAL!N40,'ANALI. CHEM'!N40,BIOPRODUCTS!N40)</f>
        <v>2</v>
      </c>
      <c r="O23">
        <f>SUM(MAIN!O40,CATHEDRAL!O40,ENTOMOLOGY!O40,MOLE.GEN.!O40,COVID!O40,REPROD.!O40,'AGR. MICRO.'!O40,'ANIM. MICRO.'!O40,VEGETAL!O40,'ANALI. CHEM'!O40,BIOPRODUCTS!O40)</f>
        <v>2</v>
      </c>
      <c r="P23">
        <f>SUM(MAIN!P40,CATHEDRAL!P40,ENTOMOLOGY!P40,MOLE.GEN.!P40,COVID!P40,REPROD.!P40,'AGR. MICRO.'!P40,'ANIM. MICRO.'!P40,VEGETAL!P40,'ANALI. CHEM'!P40,BIOPRODUCTS!P40)</f>
        <v>0</v>
      </c>
      <c r="Q23">
        <f>SUM(MAIN!Q40,CATHEDRAL!Q40,ENTOMOLOGY!Q40,MOLE.GEN.!Q40,COVID!Q40,REPROD.!Q40,'AGR. MICRO.'!Q40,'ANIM. MICRO.'!Q40,VEGETAL!Q40,'ANALI. CHEM'!Q40,BIOPRODUCTS!Q40)</f>
        <v>0</v>
      </c>
      <c r="R23">
        <f>SUM(MAIN!R40,CATHEDRAL!R40,ENTOMOLOGY!R40,MOLE.GEN.!R40,COVID!R40,REPROD.!R40,'AGR. MICRO.'!R40,'ANIM. MICRO.'!R40,VEGETAL!R40,'ANALI. CHEM'!R40,BIOPRODUCTS!R40)</f>
        <v>21</v>
      </c>
      <c r="S23">
        <f>SUM(MAIN!S40,CATHEDRAL!S40,ENTOMOLOGY!S40,MOLE.GEN.!S40,COVID!S40,REPROD.!S40,'AGR. MICRO.'!S40,'ANIM. MICRO.'!S40,VEGETAL!S40,'ANALI. CHEM'!S40,BIOPRODUCTS!S40)</f>
        <v>6</v>
      </c>
      <c r="T23">
        <f>SUM(MAIN!T40,CATHEDRAL!T40,ENTOMOLOGY!T40,MOLE.GEN.!T40,COVID!T40,REPROD.!T40,'AGR. MICRO.'!T40,'ANIM. MICRO.'!T40,VEGETAL!T40,'ANALI. CHEM'!T40,BIOPRODUCTS!T40)</f>
        <v>7</v>
      </c>
      <c r="U23">
        <f>SUM(MAIN!U40,CATHEDRAL!U40,ENTOMOLOGY!U40,MOLE.GEN.!U40,COVID!U40,REPROD.!U40,'AGR. MICRO.'!U40,'ANIM. MICRO.'!U40,VEGETAL!U40,'ANALI. CHEM'!U40,BIOPRODUCTS!U40)</f>
        <v>0</v>
      </c>
      <c r="V23">
        <f>SUM(MAIN!V40,CATHEDRAL!V40,ENTOMOLOGY!V40,MOLE.GEN.!V40,COVID!V40,REPROD.!V40,'AGR. MICRO.'!V40,'ANIM. MICRO.'!V40,VEGETAL!V40,'ANALI. CHEM'!V40,BIOPRODUCTS!V40)</f>
        <v>2</v>
      </c>
      <c r="W23">
        <f>SUM(MAIN!W40,CATHEDRAL!W40,ENTOMOLOGY!W40,MOLE.GEN.!W40,COVID!W40,REPROD.!W40,'AGR. MICRO.'!W40,'ANIM. MICRO.'!W40,VEGETAL!W40,'ANALI. CHEM'!W40,BIOPRODUCTS!W40)</f>
        <v>1</v>
      </c>
      <c r="X23">
        <f>SUM(MAIN!X40,CATHEDRAL!X40,ENTOMOLOGY!X40,MOLE.GEN.!X40,COVID!X40,REPROD.!X40,'AGR. MICRO.'!X40,'ANIM. MICRO.'!X40,VEGETAL!X40,'ANALI. CHEM'!X40,BIOPRODUCTS!X40)</f>
        <v>1</v>
      </c>
      <c r="Y23">
        <f>SUM(MAIN!Y40,CATHEDRAL!Y40,ENTOMOLOGY!Y40,MOLE.GEN.!Y40,COVID!Y40,REPROD.!Y40,'AGR. MICRO.'!Y40,'ANIM. MICRO.'!Y40,VEGETAL!Y40,'ANALI. CHEM'!Y40,BIOPRODUCTS!Y40)</f>
        <v>1</v>
      </c>
      <c r="Z23">
        <f>SUM(MAIN!Z40,CATHEDRAL!Z40,ENTOMOLOGY!Z40,MOLE.GEN.!Z40,COVID!Z40,REPROD.!Z40,'AGR. MICRO.'!Z40,'ANIM. MICRO.'!Z40,VEGETAL!Z40,'ANALI. CHEM'!Z40,BIOPRODUCTS!Z40)</f>
        <v>0</v>
      </c>
      <c r="AA23">
        <f>SUM(MAIN!AA40,CATHEDRAL!AA40,ENTOMOLOGY!AA40,MOLE.GEN.!AA40,COVID!AA40,REPROD.!AA40,'AGR. MICRO.'!AA40,'ANIM. MICRO.'!AA40,VEGETAL!AA40,'ANALI. CHEM'!AA40,BIOPRODUCTS!AA40)</f>
        <v>0</v>
      </c>
      <c r="AB23">
        <f>SUM(MAIN!AB40,CATHEDRAL!AB40,ENTOMOLOGY!AB40,MOLE.GEN.!AB40,COVID!AB40,REPROD.!AB40,'AGR. MICRO.'!AB40,'ANIM. MICRO.'!AB40,VEGETAL!AB40,'ANALI. CHEM'!AB40,BIOPRODUCTS!AB40)</f>
        <v>0</v>
      </c>
      <c r="AC23">
        <f>SUM(MAIN!AC40,CATHEDRAL!AC40,ENTOMOLOGY!AC40,MOLE.GEN.!AC40,COVID!AC40,REPROD.!AC40,'AGR. MICRO.'!AC40,'ANIM. MICRO.'!AC40,VEGETAL!AC40,'ANALI. CHEM'!AC40,BIOPRODUCTS!AC40)</f>
        <v>0</v>
      </c>
      <c r="AD23">
        <f>SUM(MAIN!AD40,CATHEDRAL!AD40,ENTOMOLOGY!AD40,MOLE.GEN.!AD40,COVID!AD40,REPROD.!AD40,'AGR. MICRO.'!AD40,'ANIM. MICRO.'!AD40,VEGETAL!AD40,'ANALI. CHEM'!AD40,BIOPRODUCTS!AD40)</f>
        <v>0</v>
      </c>
      <c r="AE23">
        <f>SUM(MAIN!AE40,CATHEDRAL!AE40,ENTOMOLOGY!AE40,MOLE.GEN.!AE40,COVID!AE40,REPROD.!AE40,'AGR. MICRO.'!AE40,'ANIM. MICRO.'!AE40,VEGETAL!AE40,'ANALI. CHEM'!AE40,BIOPRODUCTS!AE40)</f>
        <v>0</v>
      </c>
      <c r="AF23">
        <f>SUM(MAIN!AF40,CATHEDRAL!AF40,ENTOMOLOGY!AF40,MOLE.GEN.!AF40,COVID!AF40,REPROD.!AF40,'AGR. MICRO.'!AF40,'ANIM. MICRO.'!AF40,VEGETAL!AF40,'ANALI. CHEM'!AF40,BIOPRODUCTS!AF40)</f>
        <v>0</v>
      </c>
      <c r="AG23">
        <f>SUM(MAIN!AG40,CATHEDRAL!AG40,ENTOMOLOGY!AG40,MOLE.GEN.!AG40,COVID!AG40,REPROD.!AG40,'AGR. MICRO.'!AG40,'ANIM. MICRO.'!AG40,VEGETAL!AG40,'ANALI. CHEM'!AG40,BIOPRODUCTS!AG40)</f>
        <v>0</v>
      </c>
      <c r="AH23">
        <f>SUM(MAIN!AH40,CATHEDRAL!AH40,ENTOMOLOGY!AH40,MOLE.GEN.!AH40,COVID!AH40,REPROD.!AH40,'AGR. MICRO.'!AH40,'ANIM. MICRO.'!AH40,VEGETAL!AH40,'ANALI. CHEM'!AH40,BIOPRODUCTS!AH40)</f>
        <v>0</v>
      </c>
      <c r="AI23">
        <f>SUM(MAIN!AI40,CATHEDRAL!AI40,ENTOMOLOGY!AI40,MOLE.GEN.!AI40,COVID!AI40,REPROD.!AI40,'AGR. MICRO.'!AI40,'ANIM. MICRO.'!AI40,VEGETAL!AI40,'ANALI. CHEM'!AI40,BIOPRODUCTS!AI40)</f>
        <v>1</v>
      </c>
      <c r="AJ23">
        <f>SUM(MAIN!AJ40,CATHEDRAL!AJ40,ENTOMOLOGY!AJ40,MOLE.GEN.!AJ40,COVID!AJ40,REPROD.!AJ40,'AGR. MICRO.'!AJ40,'ANIM. MICRO.'!AJ40,VEGETAL!AJ40,'ANALI. CHEM'!AJ40,BIOPRODUCTS!AJ40)</f>
        <v>2</v>
      </c>
      <c r="AK23">
        <f>SUM(MAIN!AK40,CATHEDRAL!AK40,ENTOMOLOGY!AK40,MOLE.GEN.!AK40,COVID!AK40,REPROD.!AK40,'AGR. MICRO.'!AK40,'ANIM. MICRO.'!AK40,VEGETAL!AK40,'ANALI. CHEM'!AK40,BIOPRODUCTS!AK40)</f>
        <v>2</v>
      </c>
      <c r="AL23">
        <f>SUM(MAIN!AL40,CATHEDRAL!AL40,ENTOMOLOGY!AL40,MOLE.GEN.!AL40,COVID!AL40,REPROD.!AL40,'AGR. MICRO.'!AL40,'ANIM. MICRO.'!AL40,VEGETAL!AL40,'ANALI. CHEM'!AL40,BIOPRODUCTS!AL40)</f>
        <v>0</v>
      </c>
      <c r="AM23">
        <f>SUM(MAIN!AM40,CATHEDRAL!AM40,ENTOMOLOGY!AM40,MOLE.GEN.!AM40,COVID!AM40,REPROD.!AM40,'AGR. MICRO.'!AM40,'ANIM. MICRO.'!AM40,VEGETAL!AM40,'ANALI. CHEM'!AM40,BIOPRODUCTS!AM40)</f>
        <v>0</v>
      </c>
      <c r="AN23">
        <f t="shared" si="0"/>
        <v>52</v>
      </c>
      <c r="AO23">
        <f t="shared" si="1"/>
        <v>24</v>
      </c>
      <c r="AP23">
        <f t="shared" si="2"/>
        <v>13</v>
      </c>
      <c r="AR23" s="36">
        <f t="array" ref="AR23">(LARGE(IF(C23:AN23&gt;0,COLUMN(C23:AN23)),1)-SMALL(IF(C23:AN23&gt;0,COLUMN(C23:AN23)),1)+1)/(COUNTIF(C23:AN23,"&gt;0"))</f>
        <v>2.5714285714285716</v>
      </c>
      <c r="AS23">
        <f t="shared" si="3"/>
        <v>0.87658730158730169</v>
      </c>
      <c r="AT23" t="str">
        <f t="shared" si="4"/>
        <v>LUMPY</v>
      </c>
    </row>
    <row r="24" spans="2:46" ht="15.75" thickBot="1" x14ac:dyDescent="0.3">
      <c r="B24" s="2" t="s">
        <v>66</v>
      </c>
      <c r="C24">
        <f>SUM(MAIN!C69,CATHEDRAL!C69,ENTOMOLOGY!C69,MOLE.GEN.!C69,COVID!C69,REPROD.!C69,'AGR. MICRO.'!C69,'ANIM. MICRO.'!C69,VEGETAL!C69,'ANALI. CHEM'!C69,BIOPRODUCTS!C69)</f>
        <v>0</v>
      </c>
      <c r="D24">
        <f>SUM(MAIN!D69,CATHEDRAL!D69,ENTOMOLOGY!D69,MOLE.GEN.!D69,COVID!D69,REPROD.!D69,'AGR. MICRO.'!D69,'ANIM. MICRO.'!D69,VEGETAL!D69,'ANALI. CHEM'!D69,BIOPRODUCTS!D69)</f>
        <v>0</v>
      </c>
      <c r="E24">
        <f>SUM(MAIN!E69,CATHEDRAL!E69,ENTOMOLOGY!E69,MOLE.GEN.!E69,COVID!E69,REPROD.!E69,'AGR. MICRO.'!E69,'ANIM. MICRO.'!E69,VEGETAL!E69,'ANALI. CHEM'!E69,BIOPRODUCTS!E69)</f>
        <v>0</v>
      </c>
      <c r="F24">
        <f>SUM(MAIN!F69,CATHEDRAL!F69,ENTOMOLOGY!F69,MOLE.GEN.!F69,COVID!F69,REPROD.!F69,'AGR. MICRO.'!F69,'ANIM. MICRO.'!F69,VEGETAL!F69,'ANALI. CHEM'!F69,BIOPRODUCTS!F69)</f>
        <v>0</v>
      </c>
      <c r="G24">
        <f>SUM(MAIN!G69,CATHEDRAL!G69,ENTOMOLOGY!G69,MOLE.GEN.!G69,COVID!G69,REPROD.!G69,'AGR. MICRO.'!G69,'ANIM. MICRO.'!G69,VEGETAL!G69,'ANALI. CHEM'!G69,BIOPRODUCTS!G69)</f>
        <v>0</v>
      </c>
      <c r="H24">
        <f>SUM(MAIN!H69,CATHEDRAL!H69,ENTOMOLOGY!H69,MOLE.GEN.!H69,COVID!H69,REPROD.!H69,'AGR. MICRO.'!H69,'ANIM. MICRO.'!H69,VEGETAL!H69,'ANALI. CHEM'!H69,BIOPRODUCTS!H69)</f>
        <v>0</v>
      </c>
      <c r="I24">
        <f>SUM(MAIN!I69,CATHEDRAL!I69,ENTOMOLOGY!I69,MOLE.GEN.!I69,COVID!I69,REPROD.!I69,'AGR. MICRO.'!I69,'ANIM. MICRO.'!I69,VEGETAL!I69,'ANALI. CHEM'!I69,BIOPRODUCTS!I69)</f>
        <v>0</v>
      </c>
      <c r="J24">
        <f>SUM(MAIN!J69,CATHEDRAL!J69,ENTOMOLOGY!J69,MOLE.GEN.!J69,COVID!J69,REPROD.!J69,'AGR. MICRO.'!J69,'ANIM. MICRO.'!J69,VEGETAL!J69,'ANALI. CHEM'!J69,BIOPRODUCTS!J69)</f>
        <v>0</v>
      </c>
      <c r="K24">
        <f>SUM(MAIN!K69,CATHEDRAL!K69,ENTOMOLOGY!K69,MOLE.GEN.!K69,COVID!K69,REPROD.!K69,'AGR. MICRO.'!K69,'ANIM. MICRO.'!K69,VEGETAL!K69,'ANALI. CHEM'!K69,BIOPRODUCTS!K69)</f>
        <v>0</v>
      </c>
      <c r="L24">
        <f>SUM(MAIN!L69,CATHEDRAL!L69,ENTOMOLOGY!L69,MOLE.GEN.!L69,COVID!L69,REPROD.!L69,'AGR. MICRO.'!L69,'ANIM. MICRO.'!L69,VEGETAL!L69,'ANALI. CHEM'!L69,BIOPRODUCTS!L69)</f>
        <v>0</v>
      </c>
      <c r="M24">
        <f>SUM(MAIN!M69,CATHEDRAL!M69,ENTOMOLOGY!M69,MOLE.GEN.!M69,COVID!M69,REPROD.!M69,'AGR. MICRO.'!M69,'ANIM. MICRO.'!M69,VEGETAL!M69,'ANALI. CHEM'!M69,BIOPRODUCTS!M69)</f>
        <v>0</v>
      </c>
      <c r="N24">
        <f>SUM(MAIN!N69,CATHEDRAL!N69,ENTOMOLOGY!N69,MOLE.GEN.!N69,COVID!N69,REPROD.!N69,'AGR. MICRO.'!N69,'ANIM. MICRO.'!N69,VEGETAL!N69,'ANALI. CHEM'!N69,BIOPRODUCTS!N69)</f>
        <v>0</v>
      </c>
      <c r="O24">
        <f>SUM(MAIN!O69,CATHEDRAL!O69,ENTOMOLOGY!O69,MOLE.GEN.!O69,COVID!O69,REPROD.!O69,'AGR. MICRO.'!O69,'ANIM. MICRO.'!O69,VEGETAL!O69,'ANALI. CHEM'!O69,BIOPRODUCTS!O69)</f>
        <v>1</v>
      </c>
      <c r="P24">
        <f>SUM(MAIN!P69,CATHEDRAL!P69,ENTOMOLOGY!P69,MOLE.GEN.!P69,COVID!P69,REPROD.!P69,'AGR. MICRO.'!P69,'ANIM. MICRO.'!P69,VEGETAL!P69,'ANALI. CHEM'!P69,BIOPRODUCTS!P69)</f>
        <v>0</v>
      </c>
      <c r="Q24">
        <f>SUM(MAIN!Q69,CATHEDRAL!Q69,ENTOMOLOGY!Q69,MOLE.GEN.!Q69,COVID!Q69,REPROD.!Q69,'AGR. MICRO.'!Q69,'ANIM. MICRO.'!Q69,VEGETAL!Q69,'ANALI. CHEM'!Q69,BIOPRODUCTS!Q69)</f>
        <v>0</v>
      </c>
      <c r="R24">
        <f>SUM(MAIN!R69,CATHEDRAL!R69,ENTOMOLOGY!R69,MOLE.GEN.!R69,COVID!R69,REPROD.!R69,'AGR. MICRO.'!R69,'ANIM. MICRO.'!R69,VEGETAL!R69,'ANALI. CHEM'!R69,BIOPRODUCTS!R69)</f>
        <v>12</v>
      </c>
      <c r="S24">
        <f>SUM(MAIN!S69,CATHEDRAL!S69,ENTOMOLOGY!S69,MOLE.GEN.!S69,COVID!S69,REPROD.!S69,'AGR. MICRO.'!S69,'ANIM. MICRO.'!S69,VEGETAL!S69,'ANALI. CHEM'!S69,BIOPRODUCTS!S69)</f>
        <v>1</v>
      </c>
      <c r="T24">
        <f>SUM(MAIN!T69,CATHEDRAL!T69,ENTOMOLOGY!T69,MOLE.GEN.!T69,COVID!T69,REPROD.!T69,'AGR. MICRO.'!T69,'ANIM. MICRO.'!T69,VEGETAL!T69,'ANALI. CHEM'!T69,BIOPRODUCTS!T69)</f>
        <v>10</v>
      </c>
      <c r="U24">
        <f>SUM(MAIN!U69,CATHEDRAL!U69,ENTOMOLOGY!U69,MOLE.GEN.!U69,COVID!U69,REPROD.!U69,'AGR. MICRO.'!U69,'ANIM. MICRO.'!U69,VEGETAL!U69,'ANALI. CHEM'!U69,BIOPRODUCTS!U69)</f>
        <v>0</v>
      </c>
      <c r="V24">
        <f>SUM(MAIN!V69,CATHEDRAL!V69,ENTOMOLOGY!V69,MOLE.GEN.!V69,COVID!V69,REPROD.!V69,'AGR. MICRO.'!V69,'ANIM. MICRO.'!V69,VEGETAL!V69,'ANALI. CHEM'!V69,BIOPRODUCTS!V69)</f>
        <v>1</v>
      </c>
      <c r="W24">
        <f>SUM(MAIN!W69,CATHEDRAL!W69,ENTOMOLOGY!W69,MOLE.GEN.!W69,COVID!W69,REPROD.!W69,'AGR. MICRO.'!W69,'ANIM. MICRO.'!W69,VEGETAL!W69,'ANALI. CHEM'!W69,BIOPRODUCTS!W69)</f>
        <v>0</v>
      </c>
      <c r="X24">
        <f>SUM(MAIN!X69,CATHEDRAL!X69,ENTOMOLOGY!X69,MOLE.GEN.!X69,COVID!X69,REPROD.!X69,'AGR. MICRO.'!X69,'ANIM. MICRO.'!X69,VEGETAL!X69,'ANALI. CHEM'!X69,BIOPRODUCTS!X69)</f>
        <v>2</v>
      </c>
      <c r="Y24">
        <f>SUM(MAIN!Y69,CATHEDRAL!Y69,ENTOMOLOGY!Y69,MOLE.GEN.!Y69,COVID!Y69,REPROD.!Y69,'AGR. MICRO.'!Y69,'ANIM. MICRO.'!Y69,VEGETAL!Y69,'ANALI. CHEM'!Y69,BIOPRODUCTS!Y69)</f>
        <v>1</v>
      </c>
      <c r="Z24">
        <f>SUM(MAIN!Z69,CATHEDRAL!Z69,ENTOMOLOGY!Z69,MOLE.GEN.!Z69,COVID!Z69,REPROD.!Z69,'AGR. MICRO.'!Z69,'ANIM. MICRO.'!Z69,VEGETAL!Z69,'ANALI. CHEM'!Z69,BIOPRODUCTS!Z69)</f>
        <v>21</v>
      </c>
      <c r="AA24">
        <f>SUM(MAIN!AA69,CATHEDRAL!AA69,ENTOMOLOGY!AA69,MOLE.GEN.!AA69,COVID!AA69,REPROD.!AA69,'AGR. MICRO.'!AA69,'ANIM. MICRO.'!AA69,VEGETAL!AA69,'ANALI. CHEM'!AA69,BIOPRODUCTS!AA69)</f>
        <v>0</v>
      </c>
      <c r="AB24">
        <f>SUM(MAIN!AB69,CATHEDRAL!AB69,ENTOMOLOGY!AB69,MOLE.GEN.!AB69,COVID!AB69,REPROD.!AB69,'AGR. MICRO.'!AB69,'ANIM. MICRO.'!AB69,VEGETAL!AB69,'ANALI. CHEM'!AB69,BIOPRODUCTS!AB69)</f>
        <v>1</v>
      </c>
      <c r="AC24">
        <f>SUM(MAIN!AC69,CATHEDRAL!AC69,ENTOMOLOGY!AC69,MOLE.GEN.!AC69,COVID!AC69,REPROD.!AC69,'AGR. MICRO.'!AC69,'ANIM. MICRO.'!AC69,VEGETAL!AC69,'ANALI. CHEM'!AC69,BIOPRODUCTS!AC69)</f>
        <v>3</v>
      </c>
      <c r="AD24">
        <f>SUM(MAIN!AD69,CATHEDRAL!AD69,ENTOMOLOGY!AD69,MOLE.GEN.!AD69,COVID!AD69,REPROD.!AD69,'AGR. MICRO.'!AD69,'ANIM. MICRO.'!AD69,VEGETAL!AD69,'ANALI. CHEM'!AD69,BIOPRODUCTS!AD69)</f>
        <v>0</v>
      </c>
      <c r="AE24">
        <f>SUM(MAIN!AE69,CATHEDRAL!AE69,ENTOMOLOGY!AE69,MOLE.GEN.!AE69,COVID!AE69,REPROD.!AE69,'AGR. MICRO.'!AE69,'ANIM. MICRO.'!AE69,VEGETAL!AE69,'ANALI. CHEM'!AE69,BIOPRODUCTS!AE69)</f>
        <v>0</v>
      </c>
      <c r="AF24">
        <f>SUM(MAIN!AF69,CATHEDRAL!AF69,ENTOMOLOGY!AF69,MOLE.GEN.!AF69,COVID!AF69,REPROD.!AF69,'AGR. MICRO.'!AF69,'ANIM. MICRO.'!AF69,VEGETAL!AF69,'ANALI. CHEM'!AF69,BIOPRODUCTS!AF69)</f>
        <v>0</v>
      </c>
      <c r="AG24">
        <f>SUM(MAIN!AG69,CATHEDRAL!AG69,ENTOMOLOGY!AG69,MOLE.GEN.!AG69,COVID!AG69,REPROD.!AG69,'AGR. MICRO.'!AG69,'ANIM. MICRO.'!AG69,VEGETAL!AG69,'ANALI. CHEM'!AG69,BIOPRODUCTS!AG69)</f>
        <v>1</v>
      </c>
      <c r="AH24">
        <f>SUM(MAIN!AH69,CATHEDRAL!AH69,ENTOMOLOGY!AH69,MOLE.GEN.!AH69,COVID!AH69,REPROD.!AH69,'AGR. MICRO.'!AH69,'ANIM. MICRO.'!AH69,VEGETAL!AH69,'ANALI. CHEM'!AH69,BIOPRODUCTS!AH69)</f>
        <v>1</v>
      </c>
      <c r="AI24">
        <f>SUM(MAIN!AI69,CATHEDRAL!AI69,ENTOMOLOGY!AI69,MOLE.GEN.!AI69,COVID!AI69,REPROD.!AI69,'AGR. MICRO.'!AI69,'ANIM. MICRO.'!AI69,VEGETAL!AI69,'ANALI. CHEM'!AI69,BIOPRODUCTS!AI69)</f>
        <v>21</v>
      </c>
      <c r="AJ24">
        <f>SUM(MAIN!AJ69,CATHEDRAL!AJ69,ENTOMOLOGY!AJ69,MOLE.GEN.!AJ69,COVID!AJ69,REPROD.!AJ69,'AGR. MICRO.'!AJ69,'ANIM. MICRO.'!AJ69,VEGETAL!AJ69,'ANALI. CHEM'!AJ69,BIOPRODUCTS!AJ69)</f>
        <v>1</v>
      </c>
      <c r="AK24">
        <f>SUM(MAIN!AK69,CATHEDRAL!AK69,ENTOMOLOGY!AK69,MOLE.GEN.!AK69,COVID!AK69,REPROD.!AK69,'AGR. MICRO.'!AK69,'ANIM. MICRO.'!AK69,VEGETAL!AK69,'ANALI. CHEM'!AK69,BIOPRODUCTS!AK69)</f>
        <v>0</v>
      </c>
      <c r="AL24">
        <f>SUM(MAIN!AL69,CATHEDRAL!AL69,ENTOMOLOGY!AL69,MOLE.GEN.!AL69,COVID!AL69,REPROD.!AL69,'AGR. MICRO.'!AL69,'ANIM. MICRO.'!AL69,VEGETAL!AL69,'ANALI. CHEM'!AL69,BIOPRODUCTS!AL69)</f>
        <v>0</v>
      </c>
      <c r="AM24">
        <f>SUM(MAIN!AM69,CATHEDRAL!AM69,ENTOMOLOGY!AM69,MOLE.GEN.!AM69,COVID!AM69,REPROD.!AM69,'AGR. MICRO.'!AM69,'ANIM. MICRO.'!AM69,VEGETAL!AM69,'ANALI. CHEM'!AM69,BIOPRODUCTS!AM69)</f>
        <v>0</v>
      </c>
      <c r="AN24">
        <f t="shared" si="0"/>
        <v>77</v>
      </c>
      <c r="AO24">
        <f t="shared" si="1"/>
        <v>23</v>
      </c>
      <c r="AP24">
        <f t="shared" si="2"/>
        <v>14</v>
      </c>
      <c r="AR24" s="36">
        <f t="array" ref="AR24">(LARGE(IF(C24:AN24&gt;0,COLUMN(C24:AN24)),1)-SMALL(IF(C24:AN24&gt;0,COLUMN(C24:AN24)),1)+1)/(COUNTIF(C24:AN24,"&gt;0"))</f>
        <v>1.7333333333333334</v>
      </c>
      <c r="AS24">
        <f t="shared" si="3"/>
        <v>0.92779745507018241</v>
      </c>
      <c r="AT24" t="str">
        <f t="shared" si="4"/>
        <v>LUMPY</v>
      </c>
    </row>
    <row r="25" spans="2:46" ht="15.75" thickBot="1" x14ac:dyDescent="0.3">
      <c r="B25" s="2" t="s">
        <v>67</v>
      </c>
      <c r="C25">
        <f>SUM(MAIN!C70,CATHEDRAL!C70,ENTOMOLOGY!C70,MOLE.GEN.!C70,COVID!C70,REPROD.!C70,'AGR. MICRO.'!C70,'ANIM. MICRO.'!C70,VEGETAL!C70,'ANALI. CHEM'!C70,BIOPRODUCTS!C70)</f>
        <v>0</v>
      </c>
      <c r="D25">
        <f>SUM(MAIN!D70,CATHEDRAL!D70,ENTOMOLOGY!D70,MOLE.GEN.!D70,COVID!D70,REPROD.!D70,'AGR. MICRO.'!D70,'ANIM. MICRO.'!D70,VEGETAL!D70,'ANALI. CHEM'!D70,BIOPRODUCTS!D70)</f>
        <v>0</v>
      </c>
      <c r="E25">
        <f>SUM(MAIN!E70,CATHEDRAL!E70,ENTOMOLOGY!E70,MOLE.GEN.!E70,COVID!E70,REPROD.!E70,'AGR. MICRO.'!E70,'ANIM. MICRO.'!E70,VEGETAL!E70,'ANALI. CHEM'!E70,BIOPRODUCTS!E70)</f>
        <v>0</v>
      </c>
      <c r="F25">
        <f>SUM(MAIN!F70,CATHEDRAL!F70,ENTOMOLOGY!F70,MOLE.GEN.!F70,COVID!F70,REPROD.!F70,'AGR. MICRO.'!F70,'ANIM. MICRO.'!F70,VEGETAL!F70,'ANALI. CHEM'!F70,BIOPRODUCTS!F70)</f>
        <v>0</v>
      </c>
      <c r="G25">
        <f>SUM(MAIN!G70,CATHEDRAL!G70,ENTOMOLOGY!G70,MOLE.GEN.!G70,COVID!G70,REPROD.!G70,'AGR. MICRO.'!G70,'ANIM. MICRO.'!G70,VEGETAL!G70,'ANALI. CHEM'!G70,BIOPRODUCTS!G70)</f>
        <v>0</v>
      </c>
      <c r="H25">
        <f>SUM(MAIN!H70,CATHEDRAL!H70,ENTOMOLOGY!H70,MOLE.GEN.!H70,COVID!H70,REPROD.!H70,'AGR. MICRO.'!H70,'ANIM. MICRO.'!H70,VEGETAL!H70,'ANALI. CHEM'!H70,BIOPRODUCTS!H70)</f>
        <v>0</v>
      </c>
      <c r="I25">
        <f>SUM(MAIN!I70,CATHEDRAL!I70,ENTOMOLOGY!I70,MOLE.GEN.!I70,COVID!I70,REPROD.!I70,'AGR. MICRO.'!I70,'ANIM. MICRO.'!I70,VEGETAL!I70,'ANALI. CHEM'!I70,BIOPRODUCTS!I70)</f>
        <v>0</v>
      </c>
      <c r="J25">
        <f>SUM(MAIN!J70,CATHEDRAL!J70,ENTOMOLOGY!J70,MOLE.GEN.!J70,COVID!J70,REPROD.!J70,'AGR. MICRO.'!J70,'ANIM. MICRO.'!J70,VEGETAL!J70,'ANALI. CHEM'!J70,BIOPRODUCTS!J70)</f>
        <v>0</v>
      </c>
      <c r="K25">
        <f>SUM(MAIN!K70,CATHEDRAL!K70,ENTOMOLOGY!K70,MOLE.GEN.!K70,COVID!K70,REPROD.!K70,'AGR. MICRO.'!K70,'ANIM. MICRO.'!K70,VEGETAL!K70,'ANALI. CHEM'!K70,BIOPRODUCTS!K70)</f>
        <v>0</v>
      </c>
      <c r="L25">
        <f>SUM(MAIN!L70,CATHEDRAL!L70,ENTOMOLOGY!L70,MOLE.GEN.!L70,COVID!L70,REPROD.!L70,'AGR. MICRO.'!L70,'ANIM. MICRO.'!L70,VEGETAL!L70,'ANALI. CHEM'!L70,BIOPRODUCTS!L70)</f>
        <v>0</v>
      </c>
      <c r="M25">
        <f>SUM(MAIN!M70,CATHEDRAL!M70,ENTOMOLOGY!M70,MOLE.GEN.!M70,COVID!M70,REPROD.!M70,'AGR. MICRO.'!M70,'ANIM. MICRO.'!M70,VEGETAL!M70,'ANALI. CHEM'!M70,BIOPRODUCTS!M70)</f>
        <v>0</v>
      </c>
      <c r="N25">
        <f>SUM(MAIN!N70,CATHEDRAL!N70,ENTOMOLOGY!N70,MOLE.GEN.!N70,COVID!N70,REPROD.!N70,'AGR. MICRO.'!N70,'ANIM. MICRO.'!N70,VEGETAL!N70,'ANALI. CHEM'!N70,BIOPRODUCTS!N70)</f>
        <v>0</v>
      </c>
      <c r="O25">
        <f>SUM(MAIN!O70,CATHEDRAL!O70,ENTOMOLOGY!O70,MOLE.GEN.!O70,COVID!O70,REPROD.!O70,'AGR. MICRO.'!O70,'ANIM. MICRO.'!O70,VEGETAL!O70,'ANALI. CHEM'!O70,BIOPRODUCTS!O70)</f>
        <v>1</v>
      </c>
      <c r="P25">
        <f>SUM(MAIN!P70,CATHEDRAL!P70,ENTOMOLOGY!P70,MOLE.GEN.!P70,COVID!P70,REPROD.!P70,'AGR. MICRO.'!P70,'ANIM. MICRO.'!P70,VEGETAL!P70,'ANALI. CHEM'!P70,BIOPRODUCTS!P70)</f>
        <v>0</v>
      </c>
      <c r="Q25">
        <f>SUM(MAIN!Q70,CATHEDRAL!Q70,ENTOMOLOGY!Q70,MOLE.GEN.!Q70,COVID!Q70,REPROD.!Q70,'AGR. MICRO.'!Q70,'ANIM. MICRO.'!Q70,VEGETAL!Q70,'ANALI. CHEM'!Q70,BIOPRODUCTS!Q70)</f>
        <v>0</v>
      </c>
      <c r="R25">
        <f>SUM(MAIN!R70,CATHEDRAL!R70,ENTOMOLOGY!R70,MOLE.GEN.!R70,COVID!R70,REPROD.!R70,'AGR. MICRO.'!R70,'ANIM. MICRO.'!R70,VEGETAL!R70,'ANALI. CHEM'!R70,BIOPRODUCTS!R70)</f>
        <v>19</v>
      </c>
      <c r="S25">
        <f>SUM(MAIN!S70,CATHEDRAL!S70,ENTOMOLOGY!S70,MOLE.GEN.!S70,COVID!S70,REPROD.!S70,'AGR. MICRO.'!S70,'ANIM. MICRO.'!S70,VEGETAL!S70,'ANALI. CHEM'!S70,BIOPRODUCTS!S70)</f>
        <v>4</v>
      </c>
      <c r="T25">
        <f>SUM(MAIN!T70,CATHEDRAL!T70,ENTOMOLOGY!T70,MOLE.GEN.!T70,COVID!T70,REPROD.!T70,'AGR. MICRO.'!T70,'ANIM. MICRO.'!T70,VEGETAL!T70,'ANALI. CHEM'!T70,BIOPRODUCTS!T70)</f>
        <v>13</v>
      </c>
      <c r="U25">
        <f>SUM(MAIN!U70,CATHEDRAL!U70,ENTOMOLOGY!U70,MOLE.GEN.!U70,COVID!U70,REPROD.!U70,'AGR. MICRO.'!U70,'ANIM. MICRO.'!U70,VEGETAL!U70,'ANALI. CHEM'!U70,BIOPRODUCTS!U70)</f>
        <v>0</v>
      </c>
      <c r="V25">
        <f>SUM(MAIN!V70,CATHEDRAL!V70,ENTOMOLOGY!V70,MOLE.GEN.!V70,COVID!V70,REPROD.!V70,'AGR. MICRO.'!V70,'ANIM. MICRO.'!V70,VEGETAL!V70,'ANALI. CHEM'!V70,BIOPRODUCTS!V70)</f>
        <v>4</v>
      </c>
      <c r="W25">
        <f>SUM(MAIN!W70,CATHEDRAL!W70,ENTOMOLOGY!W70,MOLE.GEN.!W70,COVID!W70,REPROD.!W70,'AGR. MICRO.'!W70,'ANIM. MICRO.'!W70,VEGETAL!W70,'ANALI. CHEM'!W70,BIOPRODUCTS!W70)</f>
        <v>0</v>
      </c>
      <c r="X25">
        <f>SUM(MAIN!X70,CATHEDRAL!X70,ENTOMOLOGY!X70,MOLE.GEN.!X70,COVID!X70,REPROD.!X70,'AGR. MICRO.'!X70,'ANIM. MICRO.'!X70,VEGETAL!X70,'ANALI. CHEM'!X70,BIOPRODUCTS!X70)</f>
        <v>13</v>
      </c>
      <c r="Y25">
        <f>SUM(MAIN!Y70,CATHEDRAL!Y70,ENTOMOLOGY!Y70,MOLE.GEN.!Y70,COVID!Y70,REPROD.!Y70,'AGR. MICRO.'!Y70,'ANIM. MICRO.'!Y70,VEGETAL!Y70,'ANALI. CHEM'!Y70,BIOPRODUCTS!Y70)</f>
        <v>1</v>
      </c>
      <c r="Z25">
        <f>SUM(MAIN!Z70,CATHEDRAL!Z70,ENTOMOLOGY!Z70,MOLE.GEN.!Z70,COVID!Z70,REPROD.!Z70,'AGR. MICRO.'!Z70,'ANIM. MICRO.'!Z70,VEGETAL!Z70,'ANALI. CHEM'!Z70,BIOPRODUCTS!Z70)</f>
        <v>2</v>
      </c>
      <c r="AA25">
        <f>SUM(MAIN!AA70,CATHEDRAL!AA70,ENTOMOLOGY!AA70,MOLE.GEN.!AA70,COVID!AA70,REPROD.!AA70,'AGR. MICRO.'!AA70,'ANIM. MICRO.'!AA70,VEGETAL!AA70,'ANALI. CHEM'!AA70,BIOPRODUCTS!AA70)</f>
        <v>0</v>
      </c>
      <c r="AB25">
        <f>SUM(MAIN!AB70,CATHEDRAL!AB70,ENTOMOLOGY!AB70,MOLE.GEN.!AB70,COVID!AB70,REPROD.!AB70,'AGR. MICRO.'!AB70,'ANIM. MICRO.'!AB70,VEGETAL!AB70,'ANALI. CHEM'!AB70,BIOPRODUCTS!AB70)</f>
        <v>5</v>
      </c>
      <c r="AC25">
        <f>SUM(MAIN!AC70,CATHEDRAL!AC70,ENTOMOLOGY!AC70,MOLE.GEN.!AC70,COVID!AC70,REPROD.!AC70,'AGR. MICRO.'!AC70,'ANIM. MICRO.'!AC70,VEGETAL!AC70,'ANALI. CHEM'!AC70,BIOPRODUCTS!AC70)</f>
        <v>3</v>
      </c>
      <c r="AD25">
        <f>SUM(MAIN!AD70,CATHEDRAL!AD70,ENTOMOLOGY!AD70,MOLE.GEN.!AD70,COVID!AD70,REPROD.!AD70,'AGR. MICRO.'!AD70,'ANIM. MICRO.'!AD70,VEGETAL!AD70,'ANALI. CHEM'!AD70,BIOPRODUCTS!AD70)</f>
        <v>0</v>
      </c>
      <c r="AE25">
        <f>SUM(MAIN!AE70,CATHEDRAL!AE70,ENTOMOLOGY!AE70,MOLE.GEN.!AE70,COVID!AE70,REPROD.!AE70,'AGR. MICRO.'!AE70,'ANIM. MICRO.'!AE70,VEGETAL!AE70,'ANALI. CHEM'!AE70,BIOPRODUCTS!AE70)</f>
        <v>0</v>
      </c>
      <c r="AF25">
        <f>SUM(MAIN!AF70,CATHEDRAL!AF70,ENTOMOLOGY!AF70,MOLE.GEN.!AF70,COVID!AF70,REPROD.!AF70,'AGR. MICRO.'!AF70,'ANIM. MICRO.'!AF70,VEGETAL!AF70,'ANALI. CHEM'!AF70,BIOPRODUCTS!AF70)</f>
        <v>0</v>
      </c>
      <c r="AG25">
        <f>SUM(MAIN!AG70,CATHEDRAL!AG70,ENTOMOLOGY!AG70,MOLE.GEN.!AG70,COVID!AG70,REPROD.!AG70,'AGR. MICRO.'!AG70,'ANIM. MICRO.'!AG70,VEGETAL!AG70,'ANALI. CHEM'!AG70,BIOPRODUCTS!AG70)</f>
        <v>1</v>
      </c>
      <c r="AH25">
        <f>SUM(MAIN!AH70,CATHEDRAL!AH70,ENTOMOLOGY!AH70,MOLE.GEN.!AH70,COVID!AH70,REPROD.!AH70,'AGR. MICRO.'!AH70,'ANIM. MICRO.'!AH70,VEGETAL!AH70,'ANALI. CHEM'!AH70,BIOPRODUCTS!AH70)</f>
        <v>2</v>
      </c>
      <c r="AI25">
        <f>SUM(MAIN!AI70,CATHEDRAL!AI70,ENTOMOLOGY!AI70,MOLE.GEN.!AI70,COVID!AI70,REPROD.!AI70,'AGR. MICRO.'!AI70,'ANIM. MICRO.'!AI70,VEGETAL!AI70,'ANALI. CHEM'!AI70,BIOPRODUCTS!AI70)</f>
        <v>4</v>
      </c>
      <c r="AJ25">
        <f>SUM(MAIN!AJ70,CATHEDRAL!AJ70,ENTOMOLOGY!AJ70,MOLE.GEN.!AJ70,COVID!AJ70,REPROD.!AJ70,'AGR. MICRO.'!AJ70,'ANIM. MICRO.'!AJ70,VEGETAL!AJ70,'ANALI. CHEM'!AJ70,BIOPRODUCTS!AJ70)</f>
        <v>2</v>
      </c>
      <c r="AK25">
        <f>SUM(MAIN!AK70,CATHEDRAL!AK70,ENTOMOLOGY!AK70,MOLE.GEN.!AK70,COVID!AK70,REPROD.!AK70,'AGR. MICRO.'!AK70,'ANIM. MICRO.'!AK70,VEGETAL!AK70,'ANALI. CHEM'!AK70,BIOPRODUCTS!AK70)</f>
        <v>2</v>
      </c>
      <c r="AL25">
        <f>SUM(MAIN!AL70,CATHEDRAL!AL70,ENTOMOLOGY!AL70,MOLE.GEN.!AL70,COVID!AL70,REPROD.!AL70,'AGR. MICRO.'!AL70,'ANIM. MICRO.'!AL70,VEGETAL!AL70,'ANALI. CHEM'!AL70,BIOPRODUCTS!AL70)</f>
        <v>0</v>
      </c>
      <c r="AM25">
        <f>SUM(MAIN!AM70,CATHEDRAL!AM70,ENTOMOLOGY!AM70,MOLE.GEN.!AM70,COVID!AM70,REPROD.!AM70,'AGR. MICRO.'!AM70,'ANIM. MICRO.'!AM70,VEGETAL!AM70,'ANALI. CHEM'!AM70,BIOPRODUCTS!AM70)</f>
        <v>0</v>
      </c>
      <c r="AN25">
        <f t="shared" si="0"/>
        <v>76</v>
      </c>
      <c r="AO25">
        <f t="shared" si="1"/>
        <v>22</v>
      </c>
      <c r="AP25">
        <f t="shared" si="2"/>
        <v>15</v>
      </c>
      <c r="AR25" s="36">
        <f t="array" ref="AR25">(LARGE(IF(C25:AN25&gt;0,COLUMN(C25:AN25)),1)-SMALL(IF(C25:AN25&gt;0,COLUMN(C25:AN25)),1)+1)/(COUNTIF(C25:AN25,"&gt;0"))</f>
        <v>1.625</v>
      </c>
      <c r="AS25">
        <f t="shared" si="3"/>
        <v>0.71181242580134574</v>
      </c>
      <c r="AT25" t="str">
        <f t="shared" si="4"/>
        <v>LUMPY</v>
      </c>
    </row>
    <row r="26" spans="2:46" ht="15.75" thickBot="1" x14ac:dyDescent="0.3">
      <c r="B26" s="2" t="s">
        <v>7</v>
      </c>
      <c r="C26">
        <f>SUM(MAIN!C10,CATHEDRAL!C10,ENTOMOLOGY!C10,MOLE.GEN.!C10,COVID!C10,REPROD.!C10,'AGR. MICRO.'!C10,'ANIM. MICRO.'!C10,VEGETAL!C10,'ANALI. CHEM'!C10,BIOPRODUCTS!C10)</f>
        <v>0</v>
      </c>
      <c r="D26">
        <f>SUM(MAIN!D10,CATHEDRAL!D10,ENTOMOLOGY!D10,MOLE.GEN.!D10,COVID!D10,REPROD.!D10,'AGR. MICRO.'!D10,'ANIM. MICRO.'!D10,VEGETAL!D10,'ANALI. CHEM'!D10,BIOPRODUCTS!D10)</f>
        <v>0</v>
      </c>
      <c r="E26">
        <f>SUM(MAIN!E10,CATHEDRAL!E10,ENTOMOLOGY!E10,MOLE.GEN.!E10,COVID!E10,REPROD.!E10,'AGR. MICRO.'!E10,'ANIM. MICRO.'!E10,VEGETAL!E10,'ANALI. CHEM'!E10,BIOPRODUCTS!E10)</f>
        <v>0</v>
      </c>
      <c r="F26">
        <f>SUM(MAIN!F10,CATHEDRAL!F10,ENTOMOLOGY!F10,MOLE.GEN.!F10,COVID!F10,REPROD.!F10,'AGR. MICRO.'!F10,'ANIM. MICRO.'!F10,VEGETAL!F10,'ANALI. CHEM'!F10,BIOPRODUCTS!F10)</f>
        <v>0</v>
      </c>
      <c r="G26">
        <f>SUM(MAIN!G10,CATHEDRAL!G10,ENTOMOLOGY!G10,MOLE.GEN.!G10,COVID!G10,REPROD.!G10,'AGR. MICRO.'!G10,'ANIM. MICRO.'!G10,VEGETAL!G10,'ANALI. CHEM'!G10,BIOPRODUCTS!G10)</f>
        <v>0</v>
      </c>
      <c r="H26">
        <f>SUM(MAIN!H10,CATHEDRAL!H10,ENTOMOLOGY!H10,MOLE.GEN.!H10,COVID!H10,REPROD.!H10,'AGR. MICRO.'!H10,'ANIM. MICRO.'!H10,VEGETAL!H10,'ANALI. CHEM'!H10,BIOPRODUCTS!H10)</f>
        <v>0</v>
      </c>
      <c r="I26">
        <f>SUM(MAIN!I10,CATHEDRAL!I10,ENTOMOLOGY!I10,MOLE.GEN.!I10,COVID!I10,REPROD.!I10,'AGR. MICRO.'!I10,'ANIM. MICRO.'!I10,VEGETAL!I10,'ANALI. CHEM'!I10,BIOPRODUCTS!I10)</f>
        <v>0</v>
      </c>
      <c r="J26">
        <f>SUM(MAIN!J10,CATHEDRAL!J10,ENTOMOLOGY!J10,MOLE.GEN.!J10,COVID!J10,REPROD.!J10,'AGR. MICRO.'!J10,'ANIM. MICRO.'!J10,VEGETAL!J10,'ANALI. CHEM'!J10,BIOPRODUCTS!J10)</f>
        <v>0</v>
      </c>
      <c r="K26">
        <f>SUM(MAIN!K10,CATHEDRAL!K10,ENTOMOLOGY!K10,MOLE.GEN.!K10,COVID!K10,REPROD.!K10,'AGR. MICRO.'!K10,'ANIM. MICRO.'!K10,VEGETAL!K10,'ANALI. CHEM'!K10,BIOPRODUCTS!K10)</f>
        <v>0</v>
      </c>
      <c r="L26">
        <f>SUM(MAIN!L10,CATHEDRAL!L10,ENTOMOLOGY!L10,MOLE.GEN.!L10,COVID!L10,REPROD.!L10,'AGR. MICRO.'!L10,'ANIM. MICRO.'!L10,VEGETAL!L10,'ANALI. CHEM'!L10,BIOPRODUCTS!L10)</f>
        <v>0</v>
      </c>
      <c r="M26">
        <f>SUM(MAIN!M10,CATHEDRAL!M10,ENTOMOLOGY!M10,MOLE.GEN.!M10,COVID!M10,REPROD.!M10,'AGR. MICRO.'!M10,'ANIM. MICRO.'!M10,VEGETAL!M10,'ANALI. CHEM'!M10,BIOPRODUCTS!M10)</f>
        <v>0</v>
      </c>
      <c r="N26">
        <f>SUM(MAIN!N10,CATHEDRAL!N10,ENTOMOLOGY!N10,MOLE.GEN.!N10,COVID!N10,REPROD.!N10,'AGR. MICRO.'!N10,'ANIM. MICRO.'!N10,VEGETAL!N10,'ANALI. CHEM'!N10,BIOPRODUCTS!N10)</f>
        <v>205</v>
      </c>
      <c r="O26">
        <f>SUM(MAIN!O10,CATHEDRAL!O10,ENTOMOLOGY!O10,MOLE.GEN.!O10,COVID!O10,REPROD.!O10,'AGR. MICRO.'!O10,'ANIM. MICRO.'!O10,VEGETAL!O10,'ANALI. CHEM'!O10,BIOPRODUCTS!O10)</f>
        <v>456</v>
      </c>
      <c r="P26">
        <f>SUM(MAIN!P10,CATHEDRAL!P10,ENTOMOLOGY!P10,MOLE.GEN.!P10,COVID!P10,REPROD.!P10,'AGR. MICRO.'!P10,'ANIM. MICRO.'!P10,VEGETAL!P10,'ANALI. CHEM'!P10,BIOPRODUCTS!P10)</f>
        <v>3</v>
      </c>
      <c r="Q26">
        <f>SUM(MAIN!Q10,CATHEDRAL!Q10,ENTOMOLOGY!Q10,MOLE.GEN.!Q10,COVID!Q10,REPROD.!Q10,'AGR. MICRO.'!Q10,'ANIM. MICRO.'!Q10,VEGETAL!Q10,'ANALI. CHEM'!Q10,BIOPRODUCTS!Q10)</f>
        <v>0</v>
      </c>
      <c r="R26">
        <f>SUM(MAIN!R10,CATHEDRAL!R10,ENTOMOLOGY!R10,MOLE.GEN.!R10,COVID!R10,REPROD.!R10,'AGR. MICRO.'!R10,'ANIM. MICRO.'!R10,VEGETAL!R10,'ANALI. CHEM'!R10,BIOPRODUCTS!R10)</f>
        <v>26</v>
      </c>
      <c r="S26">
        <f>SUM(MAIN!S10,CATHEDRAL!S10,ENTOMOLOGY!S10,MOLE.GEN.!S10,COVID!S10,REPROD.!S10,'AGR. MICRO.'!S10,'ANIM. MICRO.'!S10,VEGETAL!S10,'ANALI. CHEM'!S10,BIOPRODUCTS!S10)</f>
        <v>5883</v>
      </c>
      <c r="T26">
        <f>SUM(MAIN!T10,CATHEDRAL!T10,ENTOMOLOGY!T10,MOLE.GEN.!T10,COVID!T10,REPROD.!T10,'AGR. MICRO.'!T10,'ANIM. MICRO.'!T10,VEGETAL!T10,'ANALI. CHEM'!T10,BIOPRODUCTS!T10)</f>
        <v>20</v>
      </c>
      <c r="U26">
        <f>SUM(MAIN!U10,CATHEDRAL!U10,ENTOMOLOGY!U10,MOLE.GEN.!U10,COVID!U10,REPROD.!U10,'AGR. MICRO.'!U10,'ANIM. MICRO.'!U10,VEGETAL!U10,'ANALI. CHEM'!U10,BIOPRODUCTS!U10)</f>
        <v>1</v>
      </c>
      <c r="V26">
        <f>SUM(MAIN!V10,CATHEDRAL!V10,ENTOMOLOGY!V10,MOLE.GEN.!V10,COVID!V10,REPROD.!V10,'AGR. MICRO.'!V10,'ANIM. MICRO.'!V10,VEGETAL!V10,'ANALI. CHEM'!V10,BIOPRODUCTS!V10)</f>
        <v>0</v>
      </c>
      <c r="W26">
        <f>SUM(MAIN!W10,CATHEDRAL!W10,ENTOMOLOGY!W10,MOLE.GEN.!W10,COVID!W10,REPROD.!W10,'AGR. MICRO.'!W10,'ANIM. MICRO.'!W10,VEGETAL!W10,'ANALI. CHEM'!W10,BIOPRODUCTS!W10)</f>
        <v>0</v>
      </c>
      <c r="X26">
        <f>SUM(MAIN!X10,CATHEDRAL!X10,ENTOMOLOGY!X10,MOLE.GEN.!X10,COVID!X10,REPROD.!X10,'AGR. MICRO.'!X10,'ANIM. MICRO.'!X10,VEGETAL!X10,'ANALI. CHEM'!X10,BIOPRODUCTS!X10)</f>
        <v>0</v>
      </c>
      <c r="Y26">
        <f>SUM(MAIN!Y10,CATHEDRAL!Y10,ENTOMOLOGY!Y10,MOLE.GEN.!Y10,COVID!Y10,REPROD.!Y10,'AGR. MICRO.'!Y10,'ANIM. MICRO.'!Y10,VEGETAL!Y10,'ANALI. CHEM'!Y10,BIOPRODUCTS!Y10)</f>
        <v>1</v>
      </c>
      <c r="Z26">
        <f>SUM(MAIN!Z10,CATHEDRAL!Z10,ENTOMOLOGY!Z10,MOLE.GEN.!Z10,COVID!Z10,REPROD.!Z10,'AGR. MICRO.'!Z10,'ANIM. MICRO.'!Z10,VEGETAL!Z10,'ANALI. CHEM'!Z10,BIOPRODUCTS!Z10)</f>
        <v>1</v>
      </c>
      <c r="AA26">
        <f>SUM(MAIN!AA10,CATHEDRAL!AA10,ENTOMOLOGY!AA10,MOLE.GEN.!AA10,COVID!AA10,REPROD.!AA10,'AGR. MICRO.'!AA10,'ANIM. MICRO.'!AA10,VEGETAL!AA10,'ANALI. CHEM'!AA10,BIOPRODUCTS!AA10)</f>
        <v>0</v>
      </c>
      <c r="AB26">
        <f>SUM(MAIN!AB10,CATHEDRAL!AB10,ENTOMOLOGY!AB10,MOLE.GEN.!AB10,COVID!AB10,REPROD.!AB10,'AGR. MICRO.'!AB10,'ANIM. MICRO.'!AB10,VEGETAL!AB10,'ANALI. CHEM'!AB10,BIOPRODUCTS!AB10)</f>
        <v>0</v>
      </c>
      <c r="AC26">
        <f>SUM(MAIN!AC10,CATHEDRAL!AC10,ENTOMOLOGY!AC10,MOLE.GEN.!AC10,COVID!AC10,REPROD.!AC10,'AGR. MICRO.'!AC10,'ANIM. MICRO.'!AC10,VEGETAL!AC10,'ANALI. CHEM'!AC10,BIOPRODUCTS!AC10)</f>
        <v>0</v>
      </c>
      <c r="AD26">
        <f>SUM(MAIN!AD10,CATHEDRAL!AD10,ENTOMOLOGY!AD10,MOLE.GEN.!AD10,COVID!AD10,REPROD.!AD10,'AGR. MICRO.'!AD10,'ANIM. MICRO.'!AD10,VEGETAL!AD10,'ANALI. CHEM'!AD10,BIOPRODUCTS!AD10)</f>
        <v>0</v>
      </c>
      <c r="AE26">
        <f>SUM(MAIN!AE10,CATHEDRAL!AE10,ENTOMOLOGY!AE10,MOLE.GEN.!AE10,COVID!AE10,REPROD.!AE10,'AGR. MICRO.'!AE10,'ANIM. MICRO.'!AE10,VEGETAL!AE10,'ANALI. CHEM'!AE10,BIOPRODUCTS!AE10)</f>
        <v>0</v>
      </c>
      <c r="AF26">
        <f>SUM(MAIN!AF10,CATHEDRAL!AF10,ENTOMOLOGY!AF10,MOLE.GEN.!AF10,COVID!AF10,REPROD.!AF10,'AGR. MICRO.'!AF10,'ANIM. MICRO.'!AF10,VEGETAL!AF10,'ANALI. CHEM'!AF10,BIOPRODUCTS!AF10)</f>
        <v>0</v>
      </c>
      <c r="AG26">
        <f>SUM(MAIN!AG10,CATHEDRAL!AG10,ENTOMOLOGY!AG10,MOLE.GEN.!AG10,COVID!AG10,REPROD.!AG10,'AGR. MICRO.'!AG10,'ANIM. MICRO.'!AG10,VEGETAL!AG10,'ANALI. CHEM'!AG10,BIOPRODUCTS!AG10)</f>
        <v>0</v>
      </c>
      <c r="AH26">
        <f>SUM(MAIN!AH10,CATHEDRAL!AH10,ENTOMOLOGY!AH10,MOLE.GEN.!AH10,COVID!AH10,REPROD.!AH10,'AGR. MICRO.'!AH10,'ANIM. MICRO.'!AH10,VEGETAL!AH10,'ANALI. CHEM'!AH10,BIOPRODUCTS!AH10)</f>
        <v>0</v>
      </c>
      <c r="AI26">
        <f>SUM(MAIN!AI10,CATHEDRAL!AI10,ENTOMOLOGY!AI10,MOLE.GEN.!AI10,COVID!AI10,REPROD.!AI10,'AGR. MICRO.'!AI10,'ANIM. MICRO.'!AI10,VEGETAL!AI10,'ANALI. CHEM'!AI10,BIOPRODUCTS!AI10)</f>
        <v>4</v>
      </c>
      <c r="AJ26">
        <f>SUM(MAIN!AJ10,CATHEDRAL!AJ10,ENTOMOLOGY!AJ10,MOLE.GEN.!AJ10,COVID!AJ10,REPROD.!AJ10,'AGR. MICRO.'!AJ10,'ANIM. MICRO.'!AJ10,VEGETAL!AJ10,'ANALI. CHEM'!AJ10,BIOPRODUCTS!AJ10)</f>
        <v>0</v>
      </c>
      <c r="AK26">
        <f>SUM(MAIN!AK10,CATHEDRAL!AK10,ENTOMOLOGY!AK10,MOLE.GEN.!AK10,COVID!AK10,REPROD.!AK10,'AGR. MICRO.'!AK10,'ANIM. MICRO.'!AK10,VEGETAL!AK10,'ANALI. CHEM'!AK10,BIOPRODUCTS!AK10)</f>
        <v>3</v>
      </c>
      <c r="AL26">
        <f>SUM(MAIN!AL10,CATHEDRAL!AL10,ENTOMOLOGY!AL10,MOLE.GEN.!AL10,COVID!AL10,REPROD.!AL10,'AGR. MICRO.'!AL10,'ANIM. MICRO.'!AL10,VEGETAL!AL10,'ANALI. CHEM'!AL10,BIOPRODUCTS!AL10)</f>
        <v>1</v>
      </c>
      <c r="AM26">
        <f>SUM(MAIN!AM10,CATHEDRAL!AM10,ENTOMOLOGY!AM10,MOLE.GEN.!AM10,COVID!AM10,REPROD.!AM10,'AGR. MICRO.'!AM10,'ANIM. MICRO.'!AM10,VEGETAL!AM10,'ANALI. CHEM'!AM10,BIOPRODUCTS!AM10)</f>
        <v>0</v>
      </c>
      <c r="AN26">
        <f t="shared" si="0"/>
        <v>6604</v>
      </c>
      <c r="AO26">
        <f t="shared" si="1"/>
        <v>25</v>
      </c>
      <c r="AP26">
        <f t="shared" si="2"/>
        <v>12</v>
      </c>
      <c r="AR26" s="36">
        <f t="array" ref="AR26">(LARGE(IF(C26:AN26&gt;0,COLUMN(C26:AN26)),1)-SMALL(IF(C26:AN26&gt;0,COLUMN(C26:AN26)),1)+1)/(COUNTIF(C26:AN26,"&gt;0"))</f>
        <v>2.0769230769230771</v>
      </c>
      <c r="AS26">
        <f t="shared" si="3"/>
        <v>3.1743609833796165</v>
      </c>
      <c r="AT26" t="str">
        <f t="shared" si="4"/>
        <v>LUMPY</v>
      </c>
    </row>
    <row r="27" spans="2:46" ht="15.75" thickBot="1" x14ac:dyDescent="0.3">
      <c r="B27" s="2" t="s">
        <v>9</v>
      </c>
      <c r="C27">
        <f>SUM(MAIN!C12,CATHEDRAL!C12,ENTOMOLOGY!C12,MOLE.GEN.!C12,COVID!C12,REPROD.!C12,'AGR. MICRO.'!C12,'ANIM. MICRO.'!C12,VEGETAL!C12,'ANALI. CHEM'!C12,BIOPRODUCTS!C12)</f>
        <v>0</v>
      </c>
      <c r="D27">
        <f>SUM(MAIN!D12,CATHEDRAL!D12,ENTOMOLOGY!D12,MOLE.GEN.!D12,COVID!D12,REPROD.!D12,'AGR. MICRO.'!D12,'ANIM. MICRO.'!D12,VEGETAL!D12,'ANALI. CHEM'!D12,BIOPRODUCTS!D12)</f>
        <v>0</v>
      </c>
      <c r="E27">
        <f>SUM(MAIN!E12,CATHEDRAL!E12,ENTOMOLOGY!E12,MOLE.GEN.!E12,COVID!E12,REPROD.!E12,'AGR. MICRO.'!E12,'ANIM. MICRO.'!E12,VEGETAL!E12,'ANALI. CHEM'!E12,BIOPRODUCTS!E12)</f>
        <v>0</v>
      </c>
      <c r="F27">
        <f>SUM(MAIN!F12,CATHEDRAL!F12,ENTOMOLOGY!F12,MOLE.GEN.!F12,COVID!F12,REPROD.!F12,'AGR. MICRO.'!F12,'ANIM. MICRO.'!F12,VEGETAL!F12,'ANALI. CHEM'!F12,BIOPRODUCTS!F12)</f>
        <v>4</v>
      </c>
      <c r="G27">
        <f>SUM(MAIN!G12,CATHEDRAL!G12,ENTOMOLOGY!G12,MOLE.GEN.!G12,COVID!G12,REPROD.!G12,'AGR. MICRO.'!G12,'ANIM. MICRO.'!G12,VEGETAL!G12,'ANALI. CHEM'!G12,BIOPRODUCTS!G12)</f>
        <v>0</v>
      </c>
      <c r="H27">
        <f>SUM(MAIN!H12,CATHEDRAL!H12,ENTOMOLOGY!H12,MOLE.GEN.!H12,COVID!H12,REPROD.!H12,'AGR. MICRO.'!H12,'ANIM. MICRO.'!H12,VEGETAL!H12,'ANALI. CHEM'!H12,BIOPRODUCTS!H12)</f>
        <v>0</v>
      </c>
      <c r="I27">
        <f>SUM(MAIN!I12,CATHEDRAL!I12,ENTOMOLOGY!I12,MOLE.GEN.!I12,COVID!I12,REPROD.!I12,'AGR. MICRO.'!I12,'ANIM. MICRO.'!I12,VEGETAL!I12,'ANALI. CHEM'!I12,BIOPRODUCTS!I12)</f>
        <v>0</v>
      </c>
      <c r="J27">
        <f>SUM(MAIN!J12,CATHEDRAL!J12,ENTOMOLOGY!J12,MOLE.GEN.!J12,COVID!J12,REPROD.!J12,'AGR. MICRO.'!J12,'ANIM. MICRO.'!J12,VEGETAL!J12,'ANALI. CHEM'!J12,BIOPRODUCTS!J12)</f>
        <v>4</v>
      </c>
      <c r="K27">
        <f>SUM(MAIN!K12,CATHEDRAL!K12,ENTOMOLOGY!K12,MOLE.GEN.!K12,COVID!K12,REPROD.!K12,'AGR. MICRO.'!K12,'ANIM. MICRO.'!K12,VEGETAL!K12,'ANALI. CHEM'!K12,BIOPRODUCTS!K12)</f>
        <v>7</v>
      </c>
      <c r="L27">
        <f>SUM(MAIN!L12,CATHEDRAL!L12,ENTOMOLOGY!L12,MOLE.GEN.!L12,COVID!L12,REPROD.!L12,'AGR. MICRO.'!L12,'ANIM. MICRO.'!L12,VEGETAL!L12,'ANALI. CHEM'!L12,BIOPRODUCTS!L12)</f>
        <v>24</v>
      </c>
      <c r="M27">
        <f>SUM(MAIN!M12,CATHEDRAL!M12,ENTOMOLOGY!M12,MOLE.GEN.!M12,COVID!M12,REPROD.!M12,'AGR. MICRO.'!M12,'ANIM. MICRO.'!M12,VEGETAL!M12,'ANALI. CHEM'!M12,BIOPRODUCTS!M12)</f>
        <v>0</v>
      </c>
      <c r="N27">
        <f>SUM(MAIN!N12,CATHEDRAL!N12,ENTOMOLOGY!N12,MOLE.GEN.!N12,COVID!N12,REPROD.!N12,'AGR. MICRO.'!N12,'ANIM. MICRO.'!N12,VEGETAL!N12,'ANALI. CHEM'!N12,BIOPRODUCTS!N12)</f>
        <v>35</v>
      </c>
      <c r="O27">
        <f>SUM(MAIN!O12,CATHEDRAL!O12,ENTOMOLOGY!O12,MOLE.GEN.!O12,COVID!O12,REPROD.!O12,'AGR. MICRO.'!O12,'ANIM. MICRO.'!O12,VEGETAL!O12,'ANALI. CHEM'!O12,BIOPRODUCTS!O12)</f>
        <v>12</v>
      </c>
      <c r="P27">
        <f>SUM(MAIN!P12,CATHEDRAL!P12,ENTOMOLOGY!P12,MOLE.GEN.!P12,COVID!P12,REPROD.!P12,'AGR. MICRO.'!P12,'ANIM. MICRO.'!P12,VEGETAL!P12,'ANALI. CHEM'!P12,BIOPRODUCTS!P12)</f>
        <v>2</v>
      </c>
      <c r="Q27">
        <f>SUM(MAIN!Q12,CATHEDRAL!Q12,ENTOMOLOGY!Q12,MOLE.GEN.!Q12,COVID!Q12,REPROD.!Q12,'AGR. MICRO.'!Q12,'ANIM. MICRO.'!Q12,VEGETAL!Q12,'ANALI. CHEM'!Q12,BIOPRODUCTS!Q12)</f>
        <v>0</v>
      </c>
      <c r="R27">
        <f>SUM(MAIN!R12,CATHEDRAL!R12,ENTOMOLOGY!R12,MOLE.GEN.!R12,COVID!R12,REPROD.!R12,'AGR. MICRO.'!R12,'ANIM. MICRO.'!R12,VEGETAL!R12,'ANALI. CHEM'!R12,BIOPRODUCTS!R12)</f>
        <v>12</v>
      </c>
      <c r="S27">
        <f>SUM(MAIN!S12,CATHEDRAL!S12,ENTOMOLOGY!S12,MOLE.GEN.!S12,COVID!S12,REPROD.!S12,'AGR. MICRO.'!S12,'ANIM. MICRO.'!S12,VEGETAL!S12,'ANALI. CHEM'!S12,BIOPRODUCTS!S12)</f>
        <v>1</v>
      </c>
      <c r="T27">
        <f>SUM(MAIN!T12,CATHEDRAL!T12,ENTOMOLOGY!T12,MOLE.GEN.!T12,COVID!T12,REPROD.!T12,'AGR. MICRO.'!T12,'ANIM. MICRO.'!T12,VEGETAL!T12,'ANALI. CHEM'!T12,BIOPRODUCTS!T12)</f>
        <v>0</v>
      </c>
      <c r="U27">
        <f>SUM(MAIN!U12,CATHEDRAL!U12,ENTOMOLOGY!U12,MOLE.GEN.!U12,COVID!U12,REPROD.!U12,'AGR. MICRO.'!U12,'ANIM. MICRO.'!U12,VEGETAL!U12,'ANALI. CHEM'!U12,BIOPRODUCTS!U12)</f>
        <v>0</v>
      </c>
      <c r="V27">
        <f>SUM(MAIN!V12,CATHEDRAL!V12,ENTOMOLOGY!V12,MOLE.GEN.!V12,COVID!V12,REPROD.!V12,'AGR. MICRO.'!V12,'ANIM. MICRO.'!V12,VEGETAL!V12,'ANALI. CHEM'!V12,BIOPRODUCTS!V12)</f>
        <v>10</v>
      </c>
      <c r="W27">
        <f>SUM(MAIN!W12,CATHEDRAL!W12,ENTOMOLOGY!W12,MOLE.GEN.!W12,COVID!W12,REPROD.!W12,'AGR. MICRO.'!W12,'ANIM. MICRO.'!W12,VEGETAL!W12,'ANALI. CHEM'!W12,BIOPRODUCTS!W12)</f>
        <v>30</v>
      </c>
      <c r="X27">
        <f>SUM(MAIN!X12,CATHEDRAL!X12,ENTOMOLOGY!X12,MOLE.GEN.!X12,COVID!X12,REPROD.!X12,'AGR. MICRO.'!X12,'ANIM. MICRO.'!X12,VEGETAL!X12,'ANALI. CHEM'!X12,BIOPRODUCTS!X12)</f>
        <v>0</v>
      </c>
      <c r="Y27">
        <f>SUM(MAIN!Y12,CATHEDRAL!Y12,ENTOMOLOGY!Y12,MOLE.GEN.!Y12,COVID!Y12,REPROD.!Y12,'AGR. MICRO.'!Y12,'ANIM. MICRO.'!Y12,VEGETAL!Y12,'ANALI. CHEM'!Y12,BIOPRODUCTS!Y12)</f>
        <v>0</v>
      </c>
      <c r="Z27">
        <f>SUM(MAIN!Z12,CATHEDRAL!Z12,ENTOMOLOGY!Z12,MOLE.GEN.!Z12,COVID!Z12,REPROD.!Z12,'AGR. MICRO.'!Z12,'ANIM. MICRO.'!Z12,VEGETAL!Z12,'ANALI. CHEM'!Z12,BIOPRODUCTS!Z12)</f>
        <v>0</v>
      </c>
      <c r="AA27">
        <f>SUM(MAIN!AA12,CATHEDRAL!AA12,ENTOMOLOGY!AA12,MOLE.GEN.!AA12,COVID!AA12,REPROD.!AA12,'AGR. MICRO.'!AA12,'ANIM. MICRO.'!AA12,VEGETAL!AA12,'ANALI. CHEM'!AA12,BIOPRODUCTS!AA12)</f>
        <v>0</v>
      </c>
      <c r="AB27">
        <f>SUM(MAIN!AB12,CATHEDRAL!AB12,ENTOMOLOGY!AB12,MOLE.GEN.!AB12,COVID!AB12,REPROD.!AB12,'AGR. MICRO.'!AB12,'ANIM. MICRO.'!AB12,VEGETAL!AB12,'ANALI. CHEM'!AB12,BIOPRODUCTS!AB12)</f>
        <v>0</v>
      </c>
      <c r="AC27">
        <f>SUM(MAIN!AC12,CATHEDRAL!AC12,ENTOMOLOGY!AC12,MOLE.GEN.!AC12,COVID!AC12,REPROD.!AC12,'AGR. MICRO.'!AC12,'ANIM. MICRO.'!AC12,VEGETAL!AC12,'ANALI. CHEM'!AC12,BIOPRODUCTS!AC12)</f>
        <v>0</v>
      </c>
      <c r="AD27">
        <f>SUM(MAIN!AD12,CATHEDRAL!AD12,ENTOMOLOGY!AD12,MOLE.GEN.!AD12,COVID!AD12,REPROD.!AD12,'AGR. MICRO.'!AD12,'ANIM. MICRO.'!AD12,VEGETAL!AD12,'ANALI. CHEM'!AD12,BIOPRODUCTS!AD12)</f>
        <v>0</v>
      </c>
      <c r="AE27">
        <f>SUM(MAIN!AE12,CATHEDRAL!AE12,ENTOMOLOGY!AE12,MOLE.GEN.!AE12,COVID!AE12,REPROD.!AE12,'AGR. MICRO.'!AE12,'ANIM. MICRO.'!AE12,VEGETAL!AE12,'ANALI. CHEM'!AE12,BIOPRODUCTS!AE12)</f>
        <v>0</v>
      </c>
      <c r="AF27">
        <f>SUM(MAIN!AF12,CATHEDRAL!AF12,ENTOMOLOGY!AF12,MOLE.GEN.!AF12,COVID!AF12,REPROD.!AF12,'AGR. MICRO.'!AF12,'ANIM. MICRO.'!AF12,VEGETAL!AF12,'ANALI. CHEM'!AF12,BIOPRODUCTS!AF12)</f>
        <v>0</v>
      </c>
      <c r="AG27">
        <f>SUM(MAIN!AG12,CATHEDRAL!AG12,ENTOMOLOGY!AG12,MOLE.GEN.!AG12,COVID!AG12,REPROD.!AG12,'AGR. MICRO.'!AG12,'ANIM. MICRO.'!AG12,VEGETAL!AG12,'ANALI. CHEM'!AG12,BIOPRODUCTS!AG12)</f>
        <v>0</v>
      </c>
      <c r="AH27">
        <f>SUM(MAIN!AH12,CATHEDRAL!AH12,ENTOMOLOGY!AH12,MOLE.GEN.!AH12,COVID!AH12,REPROD.!AH12,'AGR. MICRO.'!AH12,'ANIM. MICRO.'!AH12,VEGETAL!AH12,'ANALI. CHEM'!AH12,BIOPRODUCTS!AH12)</f>
        <v>0</v>
      </c>
      <c r="AI27">
        <f>SUM(MAIN!AI12,CATHEDRAL!AI12,ENTOMOLOGY!AI12,MOLE.GEN.!AI12,COVID!AI12,REPROD.!AI12,'AGR. MICRO.'!AI12,'ANIM. MICRO.'!AI12,VEGETAL!AI12,'ANALI. CHEM'!AI12,BIOPRODUCTS!AI12)</f>
        <v>0</v>
      </c>
      <c r="AJ27">
        <f>SUM(MAIN!AJ12,CATHEDRAL!AJ12,ENTOMOLOGY!AJ12,MOLE.GEN.!AJ12,COVID!AJ12,REPROD.!AJ12,'AGR. MICRO.'!AJ12,'ANIM. MICRO.'!AJ12,VEGETAL!AJ12,'ANALI. CHEM'!AJ12,BIOPRODUCTS!AJ12)</f>
        <v>0</v>
      </c>
      <c r="AK27">
        <f>SUM(MAIN!AK12,CATHEDRAL!AK12,ENTOMOLOGY!AK12,MOLE.GEN.!AK12,COVID!AK12,REPROD.!AK12,'AGR. MICRO.'!AK12,'ANIM. MICRO.'!AK12,VEGETAL!AK12,'ANALI. CHEM'!AK12,BIOPRODUCTS!AK12)</f>
        <v>0</v>
      </c>
      <c r="AL27">
        <f>SUM(MAIN!AL12,CATHEDRAL!AL12,ENTOMOLOGY!AL12,MOLE.GEN.!AL12,COVID!AL12,REPROD.!AL12,'AGR. MICRO.'!AL12,'ANIM. MICRO.'!AL12,VEGETAL!AL12,'ANALI. CHEM'!AL12,BIOPRODUCTS!AL12)</f>
        <v>5</v>
      </c>
      <c r="AM27">
        <f>SUM(MAIN!AM12,CATHEDRAL!AM12,ENTOMOLOGY!AM12,MOLE.GEN.!AM12,COVID!AM12,REPROD.!AM12,'AGR. MICRO.'!AM12,'ANIM. MICRO.'!AM12,VEGETAL!AM12,'ANALI. CHEM'!AM12,BIOPRODUCTS!AM12)</f>
        <v>0</v>
      </c>
      <c r="AN27">
        <f t="shared" si="0"/>
        <v>146</v>
      </c>
      <c r="AO27">
        <f t="shared" si="1"/>
        <v>25</v>
      </c>
      <c r="AP27">
        <f t="shared" si="2"/>
        <v>12</v>
      </c>
      <c r="AR27" s="36">
        <f t="array" ref="AR27">(LARGE(IF(C27:AN27&gt;0,COLUMN(C27:AN27)),1)-SMALL(IF(C27:AN27&gt;0,COLUMN(C27:AN27)),1)+1)/(COUNTIF(C27:AN27,"&gt;0"))</f>
        <v>2.6923076923076925</v>
      </c>
      <c r="AS27">
        <f t="shared" si="3"/>
        <v>0.50335897917057604</v>
      </c>
      <c r="AT27" t="str">
        <f t="shared" si="4"/>
        <v>LUMPY</v>
      </c>
    </row>
    <row r="28" spans="2:46" ht="15.75" thickBot="1" x14ac:dyDescent="0.3">
      <c r="B28" s="2" t="s">
        <v>45</v>
      </c>
      <c r="C28">
        <f>SUM(MAIN!C48,CATHEDRAL!C48,ENTOMOLOGY!C48,MOLE.GEN.!C48,COVID!C48,REPROD.!C48,'AGR. MICRO.'!C48,'ANIM. MICRO.'!C48,VEGETAL!C48,'ANALI. CHEM'!C48,BIOPRODUCTS!C48)</f>
        <v>0</v>
      </c>
      <c r="D28">
        <f>SUM(MAIN!D48,CATHEDRAL!D48,ENTOMOLOGY!D48,MOLE.GEN.!D48,COVID!D48,REPROD.!D48,'AGR. MICRO.'!D48,'ANIM. MICRO.'!D48,VEGETAL!D48,'ANALI. CHEM'!D48,BIOPRODUCTS!D48)</f>
        <v>0</v>
      </c>
      <c r="E28">
        <f>SUM(MAIN!E48,CATHEDRAL!E48,ENTOMOLOGY!E48,MOLE.GEN.!E48,COVID!E48,REPROD.!E48,'AGR. MICRO.'!E48,'ANIM. MICRO.'!E48,VEGETAL!E48,'ANALI. CHEM'!E48,BIOPRODUCTS!E48)</f>
        <v>0</v>
      </c>
      <c r="F28">
        <f>SUM(MAIN!F48,CATHEDRAL!F48,ENTOMOLOGY!F48,MOLE.GEN.!F48,COVID!F48,REPROD.!F48,'AGR. MICRO.'!F48,'ANIM. MICRO.'!F48,VEGETAL!F48,'ANALI. CHEM'!F48,BIOPRODUCTS!F48)</f>
        <v>0</v>
      </c>
      <c r="G28">
        <f>SUM(MAIN!G48,CATHEDRAL!G48,ENTOMOLOGY!G48,MOLE.GEN.!G48,COVID!G48,REPROD.!G48,'AGR. MICRO.'!G48,'ANIM. MICRO.'!G48,VEGETAL!G48,'ANALI. CHEM'!G48,BIOPRODUCTS!G48)</f>
        <v>0</v>
      </c>
      <c r="H28">
        <f>SUM(MAIN!H48,CATHEDRAL!H48,ENTOMOLOGY!H48,MOLE.GEN.!H48,COVID!H48,REPROD.!H48,'AGR. MICRO.'!H48,'ANIM. MICRO.'!H48,VEGETAL!H48,'ANALI. CHEM'!H48,BIOPRODUCTS!H48)</f>
        <v>0</v>
      </c>
      <c r="I28">
        <f>SUM(MAIN!I48,CATHEDRAL!I48,ENTOMOLOGY!I48,MOLE.GEN.!I48,COVID!I48,REPROD.!I48,'AGR. MICRO.'!I48,'ANIM. MICRO.'!I48,VEGETAL!I48,'ANALI. CHEM'!I48,BIOPRODUCTS!I48)</f>
        <v>0</v>
      </c>
      <c r="J28">
        <f>SUM(MAIN!J48,CATHEDRAL!J48,ENTOMOLOGY!J48,MOLE.GEN.!J48,COVID!J48,REPROD.!J48,'AGR. MICRO.'!J48,'ANIM. MICRO.'!J48,VEGETAL!J48,'ANALI. CHEM'!J48,BIOPRODUCTS!J48)</f>
        <v>0</v>
      </c>
      <c r="K28">
        <f>SUM(MAIN!K48,CATHEDRAL!K48,ENTOMOLOGY!K48,MOLE.GEN.!K48,COVID!K48,REPROD.!K48,'AGR. MICRO.'!K48,'ANIM. MICRO.'!K48,VEGETAL!K48,'ANALI. CHEM'!K48,BIOPRODUCTS!K48)</f>
        <v>0</v>
      </c>
      <c r="L28">
        <f>SUM(MAIN!L48,CATHEDRAL!L48,ENTOMOLOGY!L48,MOLE.GEN.!L48,COVID!L48,REPROD.!L48,'AGR. MICRO.'!L48,'ANIM. MICRO.'!L48,VEGETAL!L48,'ANALI. CHEM'!L48,BIOPRODUCTS!L48)</f>
        <v>0</v>
      </c>
      <c r="M28">
        <f>SUM(MAIN!M48,CATHEDRAL!M48,ENTOMOLOGY!M48,MOLE.GEN.!M48,COVID!M48,REPROD.!M48,'AGR. MICRO.'!M48,'ANIM. MICRO.'!M48,VEGETAL!M48,'ANALI. CHEM'!M48,BIOPRODUCTS!M48)</f>
        <v>49</v>
      </c>
      <c r="N28">
        <f>SUM(MAIN!N48,CATHEDRAL!N48,ENTOMOLOGY!N48,MOLE.GEN.!N48,COVID!N48,REPROD.!N48,'AGR. MICRO.'!N48,'ANIM. MICRO.'!N48,VEGETAL!N48,'ANALI. CHEM'!N48,BIOPRODUCTS!N48)</f>
        <v>0</v>
      </c>
      <c r="O28">
        <f>SUM(MAIN!O48,CATHEDRAL!O48,ENTOMOLOGY!O48,MOLE.GEN.!O48,COVID!O48,REPROD.!O48,'AGR. MICRO.'!O48,'ANIM. MICRO.'!O48,VEGETAL!O48,'ANALI. CHEM'!O48,BIOPRODUCTS!O48)</f>
        <v>0</v>
      </c>
      <c r="P28">
        <f>SUM(MAIN!P48,CATHEDRAL!P48,ENTOMOLOGY!P48,MOLE.GEN.!P48,COVID!P48,REPROD.!P48,'AGR. MICRO.'!P48,'ANIM. MICRO.'!P48,VEGETAL!P48,'ANALI. CHEM'!P48,BIOPRODUCTS!P48)</f>
        <v>0</v>
      </c>
      <c r="Q28">
        <f>SUM(MAIN!Q48,CATHEDRAL!Q48,ENTOMOLOGY!Q48,MOLE.GEN.!Q48,COVID!Q48,REPROD.!Q48,'AGR. MICRO.'!Q48,'ANIM. MICRO.'!Q48,VEGETAL!Q48,'ANALI. CHEM'!Q48,BIOPRODUCTS!Q48)</f>
        <v>0</v>
      </c>
      <c r="R28">
        <f>SUM(MAIN!R48,CATHEDRAL!R48,ENTOMOLOGY!R48,MOLE.GEN.!R48,COVID!R48,REPROD.!R48,'AGR. MICRO.'!R48,'ANIM. MICRO.'!R48,VEGETAL!R48,'ANALI. CHEM'!R48,BIOPRODUCTS!R48)</f>
        <v>401</v>
      </c>
      <c r="S28">
        <f>SUM(MAIN!S48,CATHEDRAL!S48,ENTOMOLOGY!S48,MOLE.GEN.!S48,COVID!S48,REPROD.!S48,'AGR. MICRO.'!S48,'ANIM. MICRO.'!S48,VEGETAL!S48,'ANALI. CHEM'!S48,BIOPRODUCTS!S48)</f>
        <v>1370</v>
      </c>
      <c r="T28">
        <f>SUM(MAIN!T48,CATHEDRAL!T48,ENTOMOLOGY!T48,MOLE.GEN.!T48,COVID!T48,REPROD.!T48,'AGR. MICRO.'!T48,'ANIM. MICRO.'!T48,VEGETAL!T48,'ANALI. CHEM'!T48,BIOPRODUCTS!T48)</f>
        <v>10</v>
      </c>
      <c r="U28">
        <f>SUM(MAIN!U48,CATHEDRAL!U48,ENTOMOLOGY!U48,MOLE.GEN.!U48,COVID!U48,REPROD.!U48,'AGR. MICRO.'!U48,'ANIM. MICRO.'!U48,VEGETAL!U48,'ANALI. CHEM'!U48,BIOPRODUCTS!U48)</f>
        <v>250</v>
      </c>
      <c r="V28">
        <f>SUM(MAIN!V48,CATHEDRAL!V48,ENTOMOLOGY!V48,MOLE.GEN.!V48,COVID!V48,REPROD.!V48,'AGR. MICRO.'!V48,'ANIM. MICRO.'!V48,VEGETAL!V48,'ANALI. CHEM'!V48,BIOPRODUCTS!V48)</f>
        <v>50</v>
      </c>
      <c r="W28">
        <f>SUM(MAIN!W48,CATHEDRAL!W48,ENTOMOLOGY!W48,MOLE.GEN.!W48,COVID!W48,REPROD.!W48,'AGR. MICRO.'!W48,'ANIM. MICRO.'!W48,VEGETAL!W48,'ANALI. CHEM'!W48,BIOPRODUCTS!W48)</f>
        <v>850</v>
      </c>
      <c r="X28">
        <f>SUM(MAIN!X48,CATHEDRAL!X48,ENTOMOLOGY!X48,MOLE.GEN.!X48,COVID!X48,REPROD.!X48,'AGR. MICRO.'!X48,'ANIM. MICRO.'!X48,VEGETAL!X48,'ANALI. CHEM'!X48,BIOPRODUCTS!X48)</f>
        <v>2000</v>
      </c>
      <c r="Y28">
        <f>SUM(MAIN!Y48,CATHEDRAL!Y48,ENTOMOLOGY!Y48,MOLE.GEN.!Y48,COVID!Y48,REPROD.!Y48,'AGR. MICRO.'!Y48,'ANIM. MICRO.'!Y48,VEGETAL!Y48,'ANALI. CHEM'!Y48,BIOPRODUCTS!Y48)</f>
        <v>100</v>
      </c>
      <c r="Z28">
        <f>SUM(MAIN!Z48,CATHEDRAL!Z48,ENTOMOLOGY!Z48,MOLE.GEN.!Z48,COVID!Z48,REPROD.!Z48,'AGR. MICRO.'!Z48,'ANIM. MICRO.'!Z48,VEGETAL!Z48,'ANALI. CHEM'!Z48,BIOPRODUCTS!Z48)</f>
        <v>0</v>
      </c>
      <c r="AA28">
        <f>SUM(MAIN!AA48,CATHEDRAL!AA48,ENTOMOLOGY!AA48,MOLE.GEN.!AA48,COVID!AA48,REPROD.!AA48,'AGR. MICRO.'!AA48,'ANIM. MICRO.'!AA48,VEGETAL!AA48,'ANALI. CHEM'!AA48,BIOPRODUCTS!AA48)</f>
        <v>0</v>
      </c>
      <c r="AB28">
        <f>SUM(MAIN!AB48,CATHEDRAL!AB48,ENTOMOLOGY!AB48,MOLE.GEN.!AB48,COVID!AB48,REPROD.!AB48,'AGR. MICRO.'!AB48,'ANIM. MICRO.'!AB48,VEGETAL!AB48,'ANALI. CHEM'!AB48,BIOPRODUCTS!AB48)</f>
        <v>1500</v>
      </c>
      <c r="AC28">
        <f>SUM(MAIN!AC48,CATHEDRAL!AC48,ENTOMOLOGY!AC48,MOLE.GEN.!AC48,COVID!AC48,REPROD.!AC48,'AGR. MICRO.'!AC48,'ANIM. MICRO.'!AC48,VEGETAL!AC48,'ANALI. CHEM'!AC48,BIOPRODUCTS!AC48)</f>
        <v>0</v>
      </c>
      <c r="AD28">
        <f>SUM(MAIN!AD48,CATHEDRAL!AD48,ENTOMOLOGY!AD48,MOLE.GEN.!AD48,COVID!AD48,REPROD.!AD48,'AGR. MICRO.'!AD48,'ANIM. MICRO.'!AD48,VEGETAL!AD48,'ANALI. CHEM'!AD48,BIOPRODUCTS!AD48)</f>
        <v>0</v>
      </c>
      <c r="AE28">
        <f>SUM(MAIN!AE48,CATHEDRAL!AE48,ENTOMOLOGY!AE48,MOLE.GEN.!AE48,COVID!AE48,REPROD.!AE48,'AGR. MICRO.'!AE48,'ANIM. MICRO.'!AE48,VEGETAL!AE48,'ANALI. CHEM'!AE48,BIOPRODUCTS!AE48)</f>
        <v>0</v>
      </c>
      <c r="AF28">
        <f>SUM(MAIN!AF48,CATHEDRAL!AF48,ENTOMOLOGY!AF48,MOLE.GEN.!AF48,COVID!AF48,REPROD.!AF48,'AGR. MICRO.'!AF48,'ANIM. MICRO.'!AF48,VEGETAL!AF48,'ANALI. CHEM'!AF48,BIOPRODUCTS!AF48)</f>
        <v>0</v>
      </c>
      <c r="AG28">
        <f>SUM(MAIN!AG48,CATHEDRAL!AG48,ENTOMOLOGY!AG48,MOLE.GEN.!AG48,COVID!AG48,REPROD.!AG48,'AGR. MICRO.'!AG48,'ANIM. MICRO.'!AG48,VEGETAL!AG48,'ANALI. CHEM'!AG48,BIOPRODUCTS!AG48)</f>
        <v>0</v>
      </c>
      <c r="AH28">
        <f>SUM(MAIN!AH48,CATHEDRAL!AH48,ENTOMOLOGY!AH48,MOLE.GEN.!AH48,COVID!AH48,REPROD.!AH48,'AGR. MICRO.'!AH48,'ANIM. MICRO.'!AH48,VEGETAL!AH48,'ANALI. CHEM'!AH48,BIOPRODUCTS!AH48)</f>
        <v>0</v>
      </c>
      <c r="AI28">
        <f>SUM(MAIN!AI48,CATHEDRAL!AI48,ENTOMOLOGY!AI48,MOLE.GEN.!AI48,COVID!AI48,REPROD.!AI48,'AGR. MICRO.'!AI48,'ANIM. MICRO.'!AI48,VEGETAL!AI48,'ANALI. CHEM'!AI48,BIOPRODUCTS!AI48)</f>
        <v>100</v>
      </c>
      <c r="AJ28">
        <f>SUM(MAIN!AJ48,CATHEDRAL!AJ48,ENTOMOLOGY!AJ48,MOLE.GEN.!AJ48,COVID!AJ48,REPROD.!AJ48,'AGR. MICRO.'!AJ48,'ANIM. MICRO.'!AJ48,VEGETAL!AJ48,'ANALI. CHEM'!AJ48,BIOPRODUCTS!AJ48)</f>
        <v>200</v>
      </c>
      <c r="AK28">
        <f>SUM(MAIN!AK48,CATHEDRAL!AK48,ENTOMOLOGY!AK48,MOLE.GEN.!AK48,COVID!AK48,REPROD.!AK48,'AGR. MICRO.'!AK48,'ANIM. MICRO.'!AK48,VEGETAL!AK48,'ANALI. CHEM'!AK48,BIOPRODUCTS!AK48)</f>
        <v>0</v>
      </c>
      <c r="AL28">
        <f>SUM(MAIN!AL48,CATHEDRAL!AL48,ENTOMOLOGY!AL48,MOLE.GEN.!AL48,COVID!AL48,REPROD.!AL48,'AGR. MICRO.'!AL48,'ANIM. MICRO.'!AL48,VEGETAL!AL48,'ANALI. CHEM'!AL48,BIOPRODUCTS!AL48)</f>
        <v>0</v>
      </c>
      <c r="AM28">
        <f>SUM(MAIN!AM48,CATHEDRAL!AM48,ENTOMOLOGY!AM48,MOLE.GEN.!AM48,COVID!AM48,REPROD.!AM48,'AGR. MICRO.'!AM48,'ANIM. MICRO.'!AM48,VEGETAL!AM48,'ANALI. CHEM'!AM48,BIOPRODUCTS!AM48)</f>
        <v>0</v>
      </c>
      <c r="AN28">
        <f t="shared" si="0"/>
        <v>6880</v>
      </c>
      <c r="AO28">
        <f t="shared" si="1"/>
        <v>25</v>
      </c>
      <c r="AP28">
        <f t="shared" si="2"/>
        <v>12</v>
      </c>
      <c r="AR28" s="36">
        <f t="array" ref="AR28">(LARGE(IF(C28:AN28&gt;0,COLUMN(C28:AN28)),1)-SMALL(IF(C28:AN28&gt;0,COLUMN(C28:AN28)),1)+1)/(COUNTIF(C28:AN28,"&gt;0"))</f>
        <v>2.1538461538461537</v>
      </c>
      <c r="AS28">
        <f t="shared" si="3"/>
        <v>0.67995941821834183</v>
      </c>
      <c r="AT28" t="str">
        <f t="shared" si="4"/>
        <v>LUMPY</v>
      </c>
    </row>
    <row r="29" spans="2:46" ht="15.75" thickBot="1" x14ac:dyDescent="0.3">
      <c r="B29" s="2" t="s">
        <v>72</v>
      </c>
      <c r="C29">
        <f>SUM(MAIN!C75,CATHEDRAL!C75,ENTOMOLOGY!C75,MOLE.GEN.!C75,COVID!C75,REPROD.!C75,'AGR. MICRO.'!C75,'ANIM. MICRO.'!C75,VEGETAL!C75,'ANALI. CHEM'!C75,BIOPRODUCTS!C75)</f>
        <v>0</v>
      </c>
      <c r="D29">
        <f>SUM(MAIN!D75,CATHEDRAL!D75,ENTOMOLOGY!D75,MOLE.GEN.!D75,COVID!D75,REPROD.!D75,'AGR. MICRO.'!D75,'ANIM. MICRO.'!D75,VEGETAL!D75,'ANALI. CHEM'!D75,BIOPRODUCTS!D75)</f>
        <v>0</v>
      </c>
      <c r="E29">
        <f>SUM(MAIN!E75,CATHEDRAL!E75,ENTOMOLOGY!E75,MOLE.GEN.!E75,COVID!E75,REPROD.!E75,'AGR. MICRO.'!E75,'ANIM. MICRO.'!E75,VEGETAL!E75,'ANALI. CHEM'!E75,BIOPRODUCTS!E75)</f>
        <v>5</v>
      </c>
      <c r="F29">
        <f>SUM(MAIN!F75,CATHEDRAL!F75,ENTOMOLOGY!F75,MOLE.GEN.!F75,COVID!F75,REPROD.!F75,'AGR. MICRO.'!F75,'ANIM. MICRO.'!F75,VEGETAL!F75,'ANALI. CHEM'!F75,BIOPRODUCTS!F75)</f>
        <v>0</v>
      </c>
      <c r="G29">
        <f>SUM(MAIN!G75,CATHEDRAL!G75,ENTOMOLOGY!G75,MOLE.GEN.!G75,COVID!G75,REPROD.!G75,'AGR. MICRO.'!G75,'ANIM. MICRO.'!G75,VEGETAL!G75,'ANALI. CHEM'!G75,BIOPRODUCTS!G75)</f>
        <v>0</v>
      </c>
      <c r="H29">
        <f>SUM(MAIN!H75,CATHEDRAL!H75,ENTOMOLOGY!H75,MOLE.GEN.!H75,COVID!H75,REPROD.!H75,'AGR. MICRO.'!H75,'ANIM. MICRO.'!H75,VEGETAL!H75,'ANALI. CHEM'!H75,BIOPRODUCTS!H75)</f>
        <v>0</v>
      </c>
      <c r="I29">
        <f>SUM(MAIN!I75,CATHEDRAL!I75,ENTOMOLOGY!I75,MOLE.GEN.!I75,COVID!I75,REPROD.!I75,'AGR. MICRO.'!I75,'ANIM. MICRO.'!I75,VEGETAL!I75,'ANALI. CHEM'!I75,BIOPRODUCTS!I75)</f>
        <v>0</v>
      </c>
      <c r="J29">
        <f>SUM(MAIN!J75,CATHEDRAL!J75,ENTOMOLOGY!J75,MOLE.GEN.!J75,COVID!J75,REPROD.!J75,'AGR. MICRO.'!J75,'ANIM. MICRO.'!J75,VEGETAL!J75,'ANALI. CHEM'!J75,BIOPRODUCTS!J75)</f>
        <v>0</v>
      </c>
      <c r="K29">
        <f>SUM(MAIN!K75,CATHEDRAL!K75,ENTOMOLOGY!K75,MOLE.GEN.!K75,COVID!K75,REPROD.!K75,'AGR. MICRO.'!K75,'ANIM. MICRO.'!K75,VEGETAL!K75,'ANALI. CHEM'!K75,BIOPRODUCTS!K75)</f>
        <v>0</v>
      </c>
      <c r="L29">
        <f>SUM(MAIN!L75,CATHEDRAL!L75,ENTOMOLOGY!L75,MOLE.GEN.!L75,COVID!L75,REPROD.!L75,'AGR. MICRO.'!L75,'ANIM. MICRO.'!L75,VEGETAL!L75,'ANALI. CHEM'!L75,BIOPRODUCTS!L75)</f>
        <v>0</v>
      </c>
      <c r="M29">
        <f>SUM(MAIN!M75,CATHEDRAL!M75,ENTOMOLOGY!M75,MOLE.GEN.!M75,COVID!M75,REPROD.!M75,'AGR. MICRO.'!M75,'ANIM. MICRO.'!M75,VEGETAL!M75,'ANALI. CHEM'!M75,BIOPRODUCTS!M75)</f>
        <v>0</v>
      </c>
      <c r="N29">
        <f>SUM(MAIN!N75,CATHEDRAL!N75,ENTOMOLOGY!N75,MOLE.GEN.!N75,COVID!N75,REPROD.!N75,'AGR. MICRO.'!N75,'ANIM. MICRO.'!N75,VEGETAL!N75,'ANALI. CHEM'!N75,BIOPRODUCTS!N75)</f>
        <v>2</v>
      </c>
      <c r="O29">
        <f>SUM(MAIN!O75,CATHEDRAL!O75,ENTOMOLOGY!O75,MOLE.GEN.!O75,COVID!O75,REPROD.!O75,'AGR. MICRO.'!O75,'ANIM. MICRO.'!O75,VEGETAL!O75,'ANALI. CHEM'!O75,BIOPRODUCTS!O75)</f>
        <v>0</v>
      </c>
      <c r="P29">
        <f>SUM(MAIN!P75,CATHEDRAL!P75,ENTOMOLOGY!P75,MOLE.GEN.!P75,COVID!P75,REPROD.!P75,'AGR. MICRO.'!P75,'ANIM. MICRO.'!P75,VEGETAL!P75,'ANALI. CHEM'!P75,BIOPRODUCTS!P75)</f>
        <v>0</v>
      </c>
      <c r="Q29">
        <f>SUM(MAIN!Q75,CATHEDRAL!Q75,ENTOMOLOGY!Q75,MOLE.GEN.!Q75,COVID!Q75,REPROD.!Q75,'AGR. MICRO.'!Q75,'ANIM. MICRO.'!Q75,VEGETAL!Q75,'ANALI. CHEM'!Q75,BIOPRODUCTS!Q75)</f>
        <v>1</v>
      </c>
      <c r="R29">
        <f>SUM(MAIN!R75,CATHEDRAL!R75,ENTOMOLOGY!R75,MOLE.GEN.!R75,COVID!R75,REPROD.!R75,'AGR. MICRO.'!R75,'ANIM. MICRO.'!R75,VEGETAL!R75,'ANALI. CHEM'!R75,BIOPRODUCTS!R75)</f>
        <v>0</v>
      </c>
      <c r="S29">
        <f>SUM(MAIN!S75,CATHEDRAL!S75,ENTOMOLOGY!S75,MOLE.GEN.!S75,COVID!S75,REPROD.!S75,'AGR. MICRO.'!S75,'ANIM. MICRO.'!S75,VEGETAL!S75,'ANALI. CHEM'!S75,BIOPRODUCTS!S75)</f>
        <v>0</v>
      </c>
      <c r="T29">
        <f>SUM(MAIN!T75,CATHEDRAL!T75,ENTOMOLOGY!T75,MOLE.GEN.!T75,COVID!T75,REPROD.!T75,'AGR. MICRO.'!T75,'ANIM. MICRO.'!T75,VEGETAL!T75,'ANALI. CHEM'!T75,BIOPRODUCTS!T75)</f>
        <v>1</v>
      </c>
      <c r="U29">
        <f>SUM(MAIN!U75,CATHEDRAL!U75,ENTOMOLOGY!U75,MOLE.GEN.!U75,COVID!U75,REPROD.!U75,'AGR. MICRO.'!U75,'ANIM. MICRO.'!U75,VEGETAL!U75,'ANALI. CHEM'!U75,BIOPRODUCTS!U75)</f>
        <v>0</v>
      </c>
      <c r="V29">
        <f>SUM(MAIN!V75,CATHEDRAL!V75,ENTOMOLOGY!V75,MOLE.GEN.!V75,COVID!V75,REPROD.!V75,'AGR. MICRO.'!V75,'ANIM. MICRO.'!V75,VEGETAL!V75,'ANALI. CHEM'!V75,BIOPRODUCTS!V75)</f>
        <v>0</v>
      </c>
      <c r="W29">
        <f>SUM(MAIN!W75,CATHEDRAL!W75,ENTOMOLOGY!W75,MOLE.GEN.!W75,COVID!W75,REPROD.!W75,'AGR. MICRO.'!W75,'ANIM. MICRO.'!W75,VEGETAL!W75,'ANALI. CHEM'!W75,BIOPRODUCTS!W75)</f>
        <v>1</v>
      </c>
      <c r="X29">
        <f>SUM(MAIN!X75,CATHEDRAL!X75,ENTOMOLOGY!X75,MOLE.GEN.!X75,COVID!X75,REPROD.!X75,'AGR. MICRO.'!X75,'ANIM. MICRO.'!X75,VEGETAL!X75,'ANALI. CHEM'!X75,BIOPRODUCTS!X75)</f>
        <v>1</v>
      </c>
      <c r="Y29">
        <f>SUM(MAIN!Y75,CATHEDRAL!Y75,ENTOMOLOGY!Y75,MOLE.GEN.!Y75,COVID!Y75,REPROD.!Y75,'AGR. MICRO.'!Y75,'ANIM. MICRO.'!Y75,VEGETAL!Y75,'ANALI. CHEM'!Y75,BIOPRODUCTS!Y75)</f>
        <v>0</v>
      </c>
      <c r="Z29">
        <f>SUM(MAIN!Z75,CATHEDRAL!Z75,ENTOMOLOGY!Z75,MOLE.GEN.!Z75,COVID!Z75,REPROD.!Z75,'AGR. MICRO.'!Z75,'ANIM. MICRO.'!Z75,VEGETAL!Z75,'ANALI. CHEM'!Z75,BIOPRODUCTS!Z75)</f>
        <v>0</v>
      </c>
      <c r="AA29">
        <f>SUM(MAIN!AA75,CATHEDRAL!AA75,ENTOMOLOGY!AA75,MOLE.GEN.!AA75,COVID!AA75,REPROD.!AA75,'AGR. MICRO.'!AA75,'ANIM. MICRO.'!AA75,VEGETAL!AA75,'ANALI. CHEM'!AA75,BIOPRODUCTS!AA75)</f>
        <v>5</v>
      </c>
      <c r="AB29">
        <f>SUM(MAIN!AB75,CATHEDRAL!AB75,ENTOMOLOGY!AB75,MOLE.GEN.!AB75,COVID!AB75,REPROD.!AB75,'AGR. MICRO.'!AB75,'ANIM. MICRO.'!AB75,VEGETAL!AB75,'ANALI. CHEM'!AB75,BIOPRODUCTS!AB75)</f>
        <v>0</v>
      </c>
      <c r="AC29">
        <f>SUM(MAIN!AC75,CATHEDRAL!AC75,ENTOMOLOGY!AC75,MOLE.GEN.!AC75,COVID!AC75,REPROD.!AC75,'AGR. MICRO.'!AC75,'ANIM. MICRO.'!AC75,VEGETAL!AC75,'ANALI. CHEM'!AC75,BIOPRODUCTS!AC75)</f>
        <v>2</v>
      </c>
      <c r="AD29">
        <f>SUM(MAIN!AD75,CATHEDRAL!AD75,ENTOMOLOGY!AD75,MOLE.GEN.!AD75,COVID!AD75,REPROD.!AD75,'AGR. MICRO.'!AD75,'ANIM. MICRO.'!AD75,VEGETAL!AD75,'ANALI. CHEM'!AD75,BIOPRODUCTS!AD75)</f>
        <v>0</v>
      </c>
      <c r="AE29">
        <f>SUM(MAIN!AE75,CATHEDRAL!AE75,ENTOMOLOGY!AE75,MOLE.GEN.!AE75,COVID!AE75,REPROD.!AE75,'AGR. MICRO.'!AE75,'ANIM. MICRO.'!AE75,VEGETAL!AE75,'ANALI. CHEM'!AE75,BIOPRODUCTS!AE75)</f>
        <v>0</v>
      </c>
      <c r="AF29">
        <f>SUM(MAIN!AF75,CATHEDRAL!AF75,ENTOMOLOGY!AF75,MOLE.GEN.!AF75,COVID!AF75,REPROD.!AF75,'AGR. MICRO.'!AF75,'ANIM. MICRO.'!AF75,VEGETAL!AF75,'ANALI. CHEM'!AF75,BIOPRODUCTS!AF75)</f>
        <v>0</v>
      </c>
      <c r="AG29">
        <f>SUM(MAIN!AG75,CATHEDRAL!AG75,ENTOMOLOGY!AG75,MOLE.GEN.!AG75,COVID!AG75,REPROD.!AG75,'AGR. MICRO.'!AG75,'ANIM. MICRO.'!AG75,VEGETAL!AG75,'ANALI. CHEM'!AG75,BIOPRODUCTS!AG75)</f>
        <v>4</v>
      </c>
      <c r="AH29">
        <f>SUM(MAIN!AH75,CATHEDRAL!AH75,ENTOMOLOGY!AH75,MOLE.GEN.!AH75,COVID!AH75,REPROD.!AH75,'AGR. MICRO.'!AH75,'ANIM. MICRO.'!AH75,VEGETAL!AH75,'ANALI. CHEM'!AH75,BIOPRODUCTS!AH75)</f>
        <v>2</v>
      </c>
      <c r="AI29">
        <f>SUM(MAIN!AI75,CATHEDRAL!AI75,ENTOMOLOGY!AI75,MOLE.GEN.!AI75,COVID!AI75,REPROD.!AI75,'AGR. MICRO.'!AI75,'ANIM. MICRO.'!AI75,VEGETAL!AI75,'ANALI. CHEM'!AI75,BIOPRODUCTS!AI75)</f>
        <v>2</v>
      </c>
      <c r="AJ29">
        <f>SUM(MAIN!AJ75,CATHEDRAL!AJ75,ENTOMOLOGY!AJ75,MOLE.GEN.!AJ75,COVID!AJ75,REPROD.!AJ75,'AGR. MICRO.'!AJ75,'ANIM. MICRO.'!AJ75,VEGETAL!AJ75,'ANALI. CHEM'!AJ75,BIOPRODUCTS!AJ75)</f>
        <v>0</v>
      </c>
      <c r="AK29">
        <f>SUM(MAIN!AK75,CATHEDRAL!AK75,ENTOMOLOGY!AK75,MOLE.GEN.!AK75,COVID!AK75,REPROD.!AK75,'AGR. MICRO.'!AK75,'ANIM. MICRO.'!AK75,VEGETAL!AK75,'ANALI. CHEM'!AK75,BIOPRODUCTS!AK75)</f>
        <v>1</v>
      </c>
      <c r="AL29">
        <f>SUM(MAIN!AL75,CATHEDRAL!AL75,ENTOMOLOGY!AL75,MOLE.GEN.!AL75,COVID!AL75,REPROD.!AL75,'AGR. MICRO.'!AL75,'ANIM. MICRO.'!AL75,VEGETAL!AL75,'ANALI. CHEM'!AL75,BIOPRODUCTS!AL75)</f>
        <v>0</v>
      </c>
      <c r="AM29">
        <f>SUM(MAIN!AM75,CATHEDRAL!AM75,ENTOMOLOGY!AM75,MOLE.GEN.!AM75,COVID!AM75,REPROD.!AM75,'AGR. MICRO.'!AM75,'ANIM. MICRO.'!AM75,VEGETAL!AM75,'ANALI. CHEM'!AM75,BIOPRODUCTS!AM75)</f>
        <v>0</v>
      </c>
      <c r="AN29">
        <f t="shared" si="0"/>
        <v>27</v>
      </c>
      <c r="AO29">
        <f t="shared" si="1"/>
        <v>25</v>
      </c>
      <c r="AP29">
        <f t="shared" si="2"/>
        <v>12</v>
      </c>
      <c r="AR29" s="36">
        <f t="array" ref="AR29">(LARGE(IF(C29:AN29&gt;0,COLUMN(C29:AN29)),1)-SMALL(IF(C29:AN29&gt;0,COLUMN(C29:AN29)),1)+1)/(COUNTIF(C29:AN29,"&gt;0"))</f>
        <v>2.7692307692307692</v>
      </c>
      <c r="AS29">
        <f t="shared" si="3"/>
        <v>0.37671957671957684</v>
      </c>
      <c r="AT29" t="str">
        <f t="shared" si="4"/>
        <v>INTERMITENT</v>
      </c>
    </row>
    <row r="30" spans="2:46" ht="15.75" thickBot="1" x14ac:dyDescent="0.3">
      <c r="B30" s="2" t="s">
        <v>68</v>
      </c>
      <c r="C30">
        <f>SUM(MAIN!C71,CATHEDRAL!C71,ENTOMOLOGY!C71,MOLE.GEN.!C71,COVID!C71,REPROD.!C71,'AGR. MICRO.'!C71,'ANIM. MICRO.'!C71,VEGETAL!C71,'ANALI. CHEM'!C71,BIOPRODUCTS!C71)</f>
        <v>0</v>
      </c>
      <c r="D30">
        <f>SUM(MAIN!D71,CATHEDRAL!D71,ENTOMOLOGY!D71,MOLE.GEN.!D71,COVID!D71,REPROD.!D71,'AGR. MICRO.'!D71,'ANIM. MICRO.'!D71,VEGETAL!D71,'ANALI. CHEM'!D71,BIOPRODUCTS!D71)</f>
        <v>0</v>
      </c>
      <c r="E30">
        <f>SUM(MAIN!E71,CATHEDRAL!E71,ENTOMOLOGY!E71,MOLE.GEN.!E71,COVID!E71,REPROD.!E71,'AGR. MICRO.'!E71,'ANIM. MICRO.'!E71,VEGETAL!E71,'ANALI. CHEM'!E71,BIOPRODUCTS!E71)</f>
        <v>0</v>
      </c>
      <c r="F30">
        <f>SUM(MAIN!F71,CATHEDRAL!F71,ENTOMOLOGY!F71,MOLE.GEN.!F71,COVID!F71,REPROD.!F71,'AGR. MICRO.'!F71,'ANIM. MICRO.'!F71,VEGETAL!F71,'ANALI. CHEM'!F71,BIOPRODUCTS!F71)</f>
        <v>0</v>
      </c>
      <c r="G30">
        <f>SUM(MAIN!G71,CATHEDRAL!G71,ENTOMOLOGY!G71,MOLE.GEN.!G71,COVID!G71,REPROD.!G71,'AGR. MICRO.'!G71,'ANIM. MICRO.'!G71,VEGETAL!G71,'ANALI. CHEM'!G71,BIOPRODUCTS!G71)</f>
        <v>0</v>
      </c>
      <c r="H30">
        <f>SUM(MAIN!H71,CATHEDRAL!H71,ENTOMOLOGY!H71,MOLE.GEN.!H71,COVID!H71,REPROD.!H71,'AGR. MICRO.'!H71,'ANIM. MICRO.'!H71,VEGETAL!H71,'ANALI. CHEM'!H71,BIOPRODUCTS!H71)</f>
        <v>0</v>
      </c>
      <c r="I30">
        <f>SUM(MAIN!I71,CATHEDRAL!I71,ENTOMOLOGY!I71,MOLE.GEN.!I71,COVID!I71,REPROD.!I71,'AGR. MICRO.'!I71,'ANIM. MICRO.'!I71,VEGETAL!I71,'ANALI. CHEM'!I71,BIOPRODUCTS!I71)</f>
        <v>0</v>
      </c>
      <c r="J30">
        <f>SUM(MAIN!J71,CATHEDRAL!J71,ENTOMOLOGY!J71,MOLE.GEN.!J71,COVID!J71,REPROD.!J71,'AGR. MICRO.'!J71,'ANIM. MICRO.'!J71,VEGETAL!J71,'ANALI. CHEM'!J71,BIOPRODUCTS!J71)</f>
        <v>0</v>
      </c>
      <c r="K30">
        <f>SUM(MAIN!K71,CATHEDRAL!K71,ENTOMOLOGY!K71,MOLE.GEN.!K71,COVID!K71,REPROD.!K71,'AGR. MICRO.'!K71,'ANIM. MICRO.'!K71,VEGETAL!K71,'ANALI. CHEM'!K71,BIOPRODUCTS!K71)</f>
        <v>0</v>
      </c>
      <c r="L30">
        <f>SUM(MAIN!L71,CATHEDRAL!L71,ENTOMOLOGY!L71,MOLE.GEN.!L71,COVID!L71,REPROD.!L71,'AGR. MICRO.'!L71,'ANIM. MICRO.'!L71,VEGETAL!L71,'ANALI. CHEM'!L71,BIOPRODUCTS!L71)</f>
        <v>0</v>
      </c>
      <c r="M30">
        <f>SUM(MAIN!M71,CATHEDRAL!M71,ENTOMOLOGY!M71,MOLE.GEN.!M71,COVID!M71,REPROD.!M71,'AGR. MICRO.'!M71,'ANIM. MICRO.'!M71,VEGETAL!M71,'ANALI. CHEM'!M71,BIOPRODUCTS!M71)</f>
        <v>0</v>
      </c>
      <c r="N30">
        <f>SUM(MAIN!N71,CATHEDRAL!N71,ENTOMOLOGY!N71,MOLE.GEN.!N71,COVID!N71,REPROD.!N71,'AGR. MICRO.'!N71,'ANIM. MICRO.'!N71,VEGETAL!N71,'ANALI. CHEM'!N71,BIOPRODUCTS!N71)</f>
        <v>0</v>
      </c>
      <c r="O30">
        <f>SUM(MAIN!O71,CATHEDRAL!O71,ENTOMOLOGY!O71,MOLE.GEN.!O71,COVID!O71,REPROD.!O71,'AGR. MICRO.'!O71,'ANIM. MICRO.'!O71,VEGETAL!O71,'ANALI. CHEM'!O71,BIOPRODUCTS!O71)</f>
        <v>0</v>
      </c>
      <c r="P30">
        <f>SUM(MAIN!P71,CATHEDRAL!P71,ENTOMOLOGY!P71,MOLE.GEN.!P71,COVID!P71,REPROD.!P71,'AGR. MICRO.'!P71,'ANIM. MICRO.'!P71,VEGETAL!P71,'ANALI. CHEM'!P71,BIOPRODUCTS!P71)</f>
        <v>0</v>
      </c>
      <c r="Q30">
        <f>SUM(MAIN!Q71,CATHEDRAL!Q71,ENTOMOLOGY!Q71,MOLE.GEN.!Q71,COVID!Q71,REPROD.!Q71,'AGR. MICRO.'!Q71,'ANIM. MICRO.'!Q71,VEGETAL!Q71,'ANALI. CHEM'!Q71,BIOPRODUCTS!Q71)</f>
        <v>0</v>
      </c>
      <c r="R30">
        <f>SUM(MAIN!R71,CATHEDRAL!R71,ENTOMOLOGY!R71,MOLE.GEN.!R71,COVID!R71,REPROD.!R71,'AGR. MICRO.'!R71,'ANIM. MICRO.'!R71,VEGETAL!R71,'ANALI. CHEM'!R71,BIOPRODUCTS!R71)</f>
        <v>0</v>
      </c>
      <c r="S30">
        <f>SUM(MAIN!S71,CATHEDRAL!S71,ENTOMOLOGY!S71,MOLE.GEN.!S71,COVID!S71,REPROD.!S71,'AGR. MICRO.'!S71,'ANIM. MICRO.'!S71,VEGETAL!S71,'ANALI. CHEM'!S71,BIOPRODUCTS!S71)</f>
        <v>36</v>
      </c>
      <c r="T30">
        <f>SUM(MAIN!T71,CATHEDRAL!T71,ENTOMOLOGY!T71,MOLE.GEN.!T71,COVID!T71,REPROD.!T71,'AGR. MICRO.'!T71,'ANIM. MICRO.'!T71,VEGETAL!T71,'ANALI. CHEM'!T71,BIOPRODUCTS!T71)</f>
        <v>2</v>
      </c>
      <c r="U30">
        <f>SUM(MAIN!U71,CATHEDRAL!U71,ENTOMOLOGY!U71,MOLE.GEN.!U71,COVID!U71,REPROD.!U71,'AGR. MICRO.'!U71,'ANIM. MICRO.'!U71,VEGETAL!U71,'ANALI. CHEM'!U71,BIOPRODUCTS!U71)</f>
        <v>0</v>
      </c>
      <c r="V30">
        <f>SUM(MAIN!V71,CATHEDRAL!V71,ENTOMOLOGY!V71,MOLE.GEN.!V71,COVID!V71,REPROD.!V71,'AGR. MICRO.'!V71,'ANIM. MICRO.'!V71,VEGETAL!V71,'ANALI. CHEM'!V71,BIOPRODUCTS!V71)</f>
        <v>1</v>
      </c>
      <c r="W30">
        <f>SUM(MAIN!W71,CATHEDRAL!W71,ENTOMOLOGY!W71,MOLE.GEN.!W71,COVID!W71,REPROD.!W71,'AGR. MICRO.'!W71,'ANIM. MICRO.'!W71,VEGETAL!W71,'ANALI. CHEM'!W71,BIOPRODUCTS!W71)</f>
        <v>1</v>
      </c>
      <c r="X30">
        <f>SUM(MAIN!X71,CATHEDRAL!X71,ENTOMOLOGY!X71,MOLE.GEN.!X71,COVID!X71,REPROD.!X71,'AGR. MICRO.'!X71,'ANIM. MICRO.'!X71,VEGETAL!X71,'ANALI. CHEM'!X71,BIOPRODUCTS!X71)</f>
        <v>0</v>
      </c>
      <c r="Y30">
        <f>SUM(MAIN!Y71,CATHEDRAL!Y71,ENTOMOLOGY!Y71,MOLE.GEN.!Y71,COVID!Y71,REPROD.!Y71,'AGR. MICRO.'!Y71,'ANIM. MICRO.'!Y71,VEGETAL!Y71,'ANALI. CHEM'!Y71,BIOPRODUCTS!Y71)</f>
        <v>2</v>
      </c>
      <c r="Z30">
        <f>SUM(MAIN!Z71,CATHEDRAL!Z71,ENTOMOLOGY!Z71,MOLE.GEN.!Z71,COVID!Z71,REPROD.!Z71,'AGR. MICRO.'!Z71,'ANIM. MICRO.'!Z71,VEGETAL!Z71,'ANALI. CHEM'!Z71,BIOPRODUCTS!Z71)</f>
        <v>0</v>
      </c>
      <c r="AA30">
        <f>SUM(MAIN!AA71,CATHEDRAL!AA71,ENTOMOLOGY!AA71,MOLE.GEN.!AA71,COVID!AA71,REPROD.!AA71,'AGR. MICRO.'!AA71,'ANIM. MICRO.'!AA71,VEGETAL!AA71,'ANALI. CHEM'!AA71,BIOPRODUCTS!AA71)</f>
        <v>1</v>
      </c>
      <c r="AB30">
        <f>SUM(MAIN!AB71,CATHEDRAL!AB71,ENTOMOLOGY!AB71,MOLE.GEN.!AB71,COVID!AB71,REPROD.!AB71,'AGR. MICRO.'!AB71,'ANIM. MICRO.'!AB71,VEGETAL!AB71,'ANALI. CHEM'!AB71,BIOPRODUCTS!AB71)</f>
        <v>1</v>
      </c>
      <c r="AC30">
        <f>SUM(MAIN!AC71,CATHEDRAL!AC71,ENTOMOLOGY!AC71,MOLE.GEN.!AC71,COVID!AC71,REPROD.!AC71,'AGR. MICRO.'!AC71,'ANIM. MICRO.'!AC71,VEGETAL!AC71,'ANALI. CHEM'!AC71,BIOPRODUCTS!AC71)</f>
        <v>5</v>
      </c>
      <c r="AD30">
        <f>SUM(MAIN!AD71,CATHEDRAL!AD71,ENTOMOLOGY!AD71,MOLE.GEN.!AD71,COVID!AD71,REPROD.!AD71,'AGR. MICRO.'!AD71,'ANIM. MICRO.'!AD71,VEGETAL!AD71,'ANALI. CHEM'!AD71,BIOPRODUCTS!AD71)</f>
        <v>1</v>
      </c>
      <c r="AE30">
        <f>SUM(MAIN!AE71,CATHEDRAL!AE71,ENTOMOLOGY!AE71,MOLE.GEN.!AE71,COVID!AE71,REPROD.!AE71,'AGR. MICRO.'!AE71,'ANIM. MICRO.'!AE71,VEGETAL!AE71,'ANALI. CHEM'!AE71,BIOPRODUCTS!AE71)</f>
        <v>0</v>
      </c>
      <c r="AF30">
        <f>SUM(MAIN!AF71,CATHEDRAL!AF71,ENTOMOLOGY!AF71,MOLE.GEN.!AF71,COVID!AF71,REPROD.!AF71,'AGR. MICRO.'!AF71,'ANIM. MICRO.'!AF71,VEGETAL!AF71,'ANALI. CHEM'!AF71,BIOPRODUCTS!AF71)</f>
        <v>0</v>
      </c>
      <c r="AG30">
        <f>SUM(MAIN!AG71,CATHEDRAL!AG71,ENTOMOLOGY!AG71,MOLE.GEN.!AG71,COVID!AG71,REPROD.!AG71,'AGR. MICRO.'!AG71,'ANIM. MICRO.'!AG71,VEGETAL!AG71,'ANALI. CHEM'!AG71,BIOPRODUCTS!AG71)</f>
        <v>8</v>
      </c>
      <c r="AH30">
        <f>SUM(MAIN!AH71,CATHEDRAL!AH71,ENTOMOLOGY!AH71,MOLE.GEN.!AH71,COVID!AH71,REPROD.!AH71,'AGR. MICRO.'!AH71,'ANIM. MICRO.'!AH71,VEGETAL!AH71,'ANALI. CHEM'!AH71,BIOPRODUCTS!AH71)</f>
        <v>0</v>
      </c>
      <c r="AI30">
        <f>SUM(MAIN!AI71,CATHEDRAL!AI71,ENTOMOLOGY!AI71,MOLE.GEN.!AI71,COVID!AI71,REPROD.!AI71,'AGR. MICRO.'!AI71,'ANIM. MICRO.'!AI71,VEGETAL!AI71,'ANALI. CHEM'!AI71,BIOPRODUCTS!AI71)</f>
        <v>0</v>
      </c>
      <c r="AJ30">
        <f>SUM(MAIN!AJ71,CATHEDRAL!AJ71,ENTOMOLOGY!AJ71,MOLE.GEN.!AJ71,COVID!AJ71,REPROD.!AJ71,'AGR. MICRO.'!AJ71,'ANIM. MICRO.'!AJ71,VEGETAL!AJ71,'ANALI. CHEM'!AJ71,BIOPRODUCTS!AJ71)</f>
        <v>1</v>
      </c>
      <c r="AK30">
        <f>SUM(MAIN!AK71,CATHEDRAL!AK71,ENTOMOLOGY!AK71,MOLE.GEN.!AK71,COVID!AK71,REPROD.!AK71,'AGR. MICRO.'!AK71,'ANIM. MICRO.'!AK71,VEGETAL!AK71,'ANALI. CHEM'!AK71,BIOPRODUCTS!AK71)</f>
        <v>0</v>
      </c>
      <c r="AL30">
        <f>SUM(MAIN!AL71,CATHEDRAL!AL71,ENTOMOLOGY!AL71,MOLE.GEN.!AL71,COVID!AL71,REPROD.!AL71,'AGR. MICRO.'!AL71,'ANIM. MICRO.'!AL71,VEGETAL!AL71,'ANALI. CHEM'!AL71,BIOPRODUCTS!AL71)</f>
        <v>0</v>
      </c>
      <c r="AM30">
        <f>SUM(MAIN!AM71,CATHEDRAL!AM71,ENTOMOLOGY!AM71,MOLE.GEN.!AM71,COVID!AM71,REPROD.!AM71,'AGR. MICRO.'!AM71,'ANIM. MICRO.'!AM71,VEGETAL!AM71,'ANALI. CHEM'!AM71,BIOPRODUCTS!AM71)</f>
        <v>0</v>
      </c>
      <c r="AN30">
        <f t="shared" si="0"/>
        <v>59</v>
      </c>
      <c r="AO30">
        <f t="shared" si="1"/>
        <v>26</v>
      </c>
      <c r="AP30">
        <f t="shared" si="2"/>
        <v>11</v>
      </c>
      <c r="AR30" s="36">
        <f t="array" ref="AR30">(LARGE(IF(C30:AN30&gt;0,COLUMN(C30:AN30)),1)-SMALL(IF(C30:AN30&gt;0,COLUMN(C30:AN30)),1)+1)/(COUNTIF(C30:AN30,"&gt;0"))</f>
        <v>1.8333333333333333</v>
      </c>
      <c r="AS30">
        <f t="shared" si="3"/>
        <v>1.2933801635180551</v>
      </c>
      <c r="AT30" t="str">
        <f t="shared" si="4"/>
        <v>LUMPY</v>
      </c>
    </row>
    <row r="31" spans="2:46" ht="15.75" thickBot="1" x14ac:dyDescent="0.3">
      <c r="B31" s="2" t="s">
        <v>17</v>
      </c>
      <c r="C31">
        <f>SUM(MAIN!C20,CATHEDRAL!C20,ENTOMOLOGY!C20,MOLE.GEN.!C20,COVID!C20,REPROD.!C20,'AGR. MICRO.'!C20,'ANIM. MICRO.'!C20,VEGETAL!C20,'ANALI. CHEM'!C20,BIOPRODUCTS!C20)</f>
        <v>0</v>
      </c>
      <c r="D31">
        <f>SUM(MAIN!D20,CATHEDRAL!D20,ENTOMOLOGY!D20,MOLE.GEN.!D20,COVID!D20,REPROD.!D20,'AGR. MICRO.'!D20,'ANIM. MICRO.'!D20,VEGETAL!D20,'ANALI. CHEM'!D20,BIOPRODUCTS!D20)</f>
        <v>0</v>
      </c>
      <c r="E31">
        <f>SUM(MAIN!E20,CATHEDRAL!E20,ENTOMOLOGY!E20,MOLE.GEN.!E20,COVID!E20,REPROD.!E20,'AGR. MICRO.'!E20,'ANIM. MICRO.'!E20,VEGETAL!E20,'ANALI. CHEM'!E20,BIOPRODUCTS!E20)</f>
        <v>6</v>
      </c>
      <c r="F31">
        <f>SUM(MAIN!F20,CATHEDRAL!F20,ENTOMOLOGY!F20,MOLE.GEN.!F20,COVID!F20,REPROD.!F20,'AGR. MICRO.'!F20,'ANIM. MICRO.'!F20,VEGETAL!F20,'ANALI. CHEM'!F20,BIOPRODUCTS!F20)</f>
        <v>0</v>
      </c>
      <c r="G31">
        <f>SUM(MAIN!G20,CATHEDRAL!G20,ENTOMOLOGY!G20,MOLE.GEN.!G20,COVID!G20,REPROD.!G20,'AGR. MICRO.'!G20,'ANIM. MICRO.'!G20,VEGETAL!G20,'ANALI. CHEM'!G20,BIOPRODUCTS!G20)</f>
        <v>0</v>
      </c>
      <c r="H31">
        <f>SUM(MAIN!H20,CATHEDRAL!H20,ENTOMOLOGY!H20,MOLE.GEN.!H20,COVID!H20,REPROD.!H20,'AGR. MICRO.'!H20,'ANIM. MICRO.'!H20,VEGETAL!H20,'ANALI. CHEM'!H20,BIOPRODUCTS!H20)</f>
        <v>3</v>
      </c>
      <c r="I31">
        <f>SUM(MAIN!I20,CATHEDRAL!I20,ENTOMOLOGY!I20,MOLE.GEN.!I20,COVID!I20,REPROD.!I20,'AGR. MICRO.'!I20,'ANIM. MICRO.'!I20,VEGETAL!I20,'ANALI. CHEM'!I20,BIOPRODUCTS!I20)</f>
        <v>0</v>
      </c>
      <c r="J31">
        <f>SUM(MAIN!J20,CATHEDRAL!J20,ENTOMOLOGY!J20,MOLE.GEN.!J20,COVID!J20,REPROD.!J20,'AGR. MICRO.'!J20,'ANIM. MICRO.'!J20,VEGETAL!J20,'ANALI. CHEM'!J20,BIOPRODUCTS!J20)</f>
        <v>0</v>
      </c>
      <c r="K31">
        <f>SUM(MAIN!K20,CATHEDRAL!K20,ENTOMOLOGY!K20,MOLE.GEN.!K20,COVID!K20,REPROD.!K20,'AGR. MICRO.'!K20,'ANIM. MICRO.'!K20,VEGETAL!K20,'ANALI. CHEM'!K20,BIOPRODUCTS!K20)</f>
        <v>0</v>
      </c>
      <c r="L31">
        <f>SUM(MAIN!L20,CATHEDRAL!L20,ENTOMOLOGY!L20,MOLE.GEN.!L20,COVID!L20,REPROD.!L20,'AGR. MICRO.'!L20,'ANIM. MICRO.'!L20,VEGETAL!L20,'ANALI. CHEM'!L20,BIOPRODUCTS!L20)</f>
        <v>0</v>
      </c>
      <c r="M31">
        <f>SUM(MAIN!M20,CATHEDRAL!M20,ENTOMOLOGY!M20,MOLE.GEN.!M20,COVID!M20,REPROD.!M20,'AGR. MICRO.'!M20,'ANIM. MICRO.'!M20,VEGETAL!M20,'ANALI. CHEM'!M20,BIOPRODUCTS!M20)</f>
        <v>0</v>
      </c>
      <c r="N31">
        <f>SUM(MAIN!N20,CATHEDRAL!N20,ENTOMOLOGY!N20,MOLE.GEN.!N20,COVID!N20,REPROD.!N20,'AGR. MICRO.'!N20,'ANIM. MICRO.'!N20,VEGETAL!N20,'ANALI. CHEM'!N20,BIOPRODUCTS!N20)</f>
        <v>0</v>
      </c>
      <c r="O31">
        <f>SUM(MAIN!O20,CATHEDRAL!O20,ENTOMOLOGY!O20,MOLE.GEN.!O20,COVID!O20,REPROD.!O20,'AGR. MICRO.'!O20,'ANIM. MICRO.'!O20,VEGETAL!O20,'ANALI. CHEM'!O20,BIOPRODUCTS!O20)</f>
        <v>14</v>
      </c>
      <c r="P31">
        <f>SUM(MAIN!P20,CATHEDRAL!P20,ENTOMOLOGY!P20,MOLE.GEN.!P20,COVID!P20,REPROD.!P20,'AGR. MICRO.'!P20,'ANIM. MICRO.'!P20,VEGETAL!P20,'ANALI. CHEM'!P20,BIOPRODUCTS!P20)</f>
        <v>2</v>
      </c>
      <c r="Q31">
        <f>SUM(MAIN!Q20,CATHEDRAL!Q20,ENTOMOLOGY!Q20,MOLE.GEN.!Q20,COVID!Q20,REPROD.!Q20,'AGR. MICRO.'!Q20,'ANIM. MICRO.'!Q20,VEGETAL!Q20,'ANALI. CHEM'!Q20,BIOPRODUCTS!Q20)</f>
        <v>0</v>
      </c>
      <c r="R31">
        <f>SUM(MAIN!R20,CATHEDRAL!R20,ENTOMOLOGY!R20,MOLE.GEN.!R20,COVID!R20,REPROD.!R20,'AGR. MICRO.'!R20,'ANIM. MICRO.'!R20,VEGETAL!R20,'ANALI. CHEM'!R20,BIOPRODUCTS!R20)</f>
        <v>14</v>
      </c>
      <c r="S31">
        <f>SUM(MAIN!S20,CATHEDRAL!S20,ENTOMOLOGY!S20,MOLE.GEN.!S20,COVID!S20,REPROD.!S20,'AGR. MICRO.'!S20,'ANIM. MICRO.'!S20,VEGETAL!S20,'ANALI. CHEM'!S20,BIOPRODUCTS!S20)</f>
        <v>9</v>
      </c>
      <c r="T31">
        <f>SUM(MAIN!T20,CATHEDRAL!T20,ENTOMOLOGY!T20,MOLE.GEN.!T20,COVID!T20,REPROD.!T20,'AGR. MICRO.'!T20,'ANIM. MICRO.'!T20,VEGETAL!T20,'ANALI. CHEM'!T20,BIOPRODUCTS!T20)</f>
        <v>14</v>
      </c>
      <c r="U31">
        <f>SUM(MAIN!U20,CATHEDRAL!U20,ENTOMOLOGY!U20,MOLE.GEN.!U20,COVID!U20,REPROD.!U20,'AGR. MICRO.'!U20,'ANIM. MICRO.'!U20,VEGETAL!U20,'ANALI. CHEM'!U20,BIOPRODUCTS!U20)</f>
        <v>0</v>
      </c>
      <c r="V31">
        <f>SUM(MAIN!V20,CATHEDRAL!V20,ENTOMOLOGY!V20,MOLE.GEN.!V20,COVID!V20,REPROD.!V20,'AGR. MICRO.'!V20,'ANIM. MICRO.'!V20,VEGETAL!V20,'ANALI. CHEM'!V20,BIOPRODUCTS!V20)</f>
        <v>0</v>
      </c>
      <c r="W31">
        <f>SUM(MAIN!W20,CATHEDRAL!W20,ENTOMOLOGY!W20,MOLE.GEN.!W20,COVID!W20,REPROD.!W20,'AGR. MICRO.'!W20,'ANIM. MICRO.'!W20,VEGETAL!W20,'ANALI. CHEM'!W20,BIOPRODUCTS!W20)</f>
        <v>0</v>
      </c>
      <c r="X31">
        <f>SUM(MAIN!X20,CATHEDRAL!X20,ENTOMOLOGY!X20,MOLE.GEN.!X20,COVID!X20,REPROD.!X20,'AGR. MICRO.'!X20,'ANIM. MICRO.'!X20,VEGETAL!X20,'ANALI. CHEM'!X20,BIOPRODUCTS!X20)</f>
        <v>1</v>
      </c>
      <c r="Y31">
        <f>SUM(MAIN!Y20,CATHEDRAL!Y20,ENTOMOLOGY!Y20,MOLE.GEN.!Y20,COVID!Y20,REPROD.!Y20,'AGR. MICRO.'!Y20,'ANIM. MICRO.'!Y20,VEGETAL!Y20,'ANALI. CHEM'!Y20,BIOPRODUCTS!Y20)</f>
        <v>0</v>
      </c>
      <c r="Z31">
        <f>SUM(MAIN!Z20,CATHEDRAL!Z20,ENTOMOLOGY!Z20,MOLE.GEN.!Z20,COVID!Z20,REPROD.!Z20,'AGR. MICRO.'!Z20,'ANIM. MICRO.'!Z20,VEGETAL!Z20,'ANALI. CHEM'!Z20,BIOPRODUCTS!Z20)</f>
        <v>0</v>
      </c>
      <c r="AA31">
        <f>SUM(MAIN!AA20,CATHEDRAL!AA20,ENTOMOLOGY!AA20,MOLE.GEN.!AA20,COVID!AA20,REPROD.!AA20,'AGR. MICRO.'!AA20,'ANIM. MICRO.'!AA20,VEGETAL!AA20,'ANALI. CHEM'!AA20,BIOPRODUCTS!AA20)</f>
        <v>0</v>
      </c>
      <c r="AB31">
        <f>SUM(MAIN!AB20,CATHEDRAL!AB20,ENTOMOLOGY!AB20,MOLE.GEN.!AB20,COVID!AB20,REPROD.!AB20,'AGR. MICRO.'!AB20,'ANIM. MICRO.'!AB20,VEGETAL!AB20,'ANALI. CHEM'!AB20,BIOPRODUCTS!AB20)</f>
        <v>0</v>
      </c>
      <c r="AC31">
        <f>SUM(MAIN!AC20,CATHEDRAL!AC20,ENTOMOLOGY!AC20,MOLE.GEN.!AC20,COVID!AC20,REPROD.!AC20,'AGR. MICRO.'!AC20,'ANIM. MICRO.'!AC20,VEGETAL!AC20,'ANALI. CHEM'!AC20,BIOPRODUCTS!AC20)</f>
        <v>0</v>
      </c>
      <c r="AD31">
        <f>SUM(MAIN!AD20,CATHEDRAL!AD20,ENTOMOLOGY!AD20,MOLE.GEN.!AD20,COVID!AD20,REPROD.!AD20,'AGR. MICRO.'!AD20,'ANIM. MICRO.'!AD20,VEGETAL!AD20,'ANALI. CHEM'!AD20,BIOPRODUCTS!AD20)</f>
        <v>0</v>
      </c>
      <c r="AE31">
        <f>SUM(MAIN!AE20,CATHEDRAL!AE20,ENTOMOLOGY!AE20,MOLE.GEN.!AE20,COVID!AE20,REPROD.!AE20,'AGR. MICRO.'!AE20,'ANIM. MICRO.'!AE20,VEGETAL!AE20,'ANALI. CHEM'!AE20,BIOPRODUCTS!AE20)</f>
        <v>0</v>
      </c>
      <c r="AF31">
        <f>SUM(MAIN!AF20,CATHEDRAL!AF20,ENTOMOLOGY!AF20,MOLE.GEN.!AF20,COVID!AF20,REPROD.!AF20,'AGR. MICRO.'!AF20,'ANIM. MICRO.'!AF20,VEGETAL!AF20,'ANALI. CHEM'!AF20,BIOPRODUCTS!AF20)</f>
        <v>0</v>
      </c>
      <c r="AG31">
        <f>SUM(MAIN!AG20,CATHEDRAL!AG20,ENTOMOLOGY!AG20,MOLE.GEN.!AG20,COVID!AG20,REPROD.!AG20,'AGR. MICRO.'!AG20,'ANIM. MICRO.'!AG20,VEGETAL!AG20,'ANALI. CHEM'!AG20,BIOPRODUCTS!AG20)</f>
        <v>0</v>
      </c>
      <c r="AH31">
        <f>SUM(MAIN!AH20,CATHEDRAL!AH20,ENTOMOLOGY!AH20,MOLE.GEN.!AH20,COVID!AH20,REPROD.!AH20,'AGR. MICRO.'!AH20,'ANIM. MICRO.'!AH20,VEGETAL!AH20,'ANALI. CHEM'!AH20,BIOPRODUCTS!AH20)</f>
        <v>0</v>
      </c>
      <c r="AI31">
        <f>SUM(MAIN!AI20,CATHEDRAL!AI20,ENTOMOLOGY!AI20,MOLE.GEN.!AI20,COVID!AI20,REPROD.!AI20,'AGR. MICRO.'!AI20,'ANIM. MICRO.'!AI20,VEGETAL!AI20,'ANALI. CHEM'!AI20,BIOPRODUCTS!AI20)</f>
        <v>0</v>
      </c>
      <c r="AJ31">
        <f>SUM(MAIN!AJ20,CATHEDRAL!AJ20,ENTOMOLOGY!AJ20,MOLE.GEN.!AJ20,COVID!AJ20,REPROD.!AJ20,'AGR. MICRO.'!AJ20,'ANIM. MICRO.'!AJ20,VEGETAL!AJ20,'ANALI. CHEM'!AJ20,BIOPRODUCTS!AJ20)</f>
        <v>0</v>
      </c>
      <c r="AK31">
        <f>SUM(MAIN!AK20,CATHEDRAL!AK20,ENTOMOLOGY!AK20,MOLE.GEN.!AK20,COVID!AK20,REPROD.!AK20,'AGR. MICRO.'!AK20,'ANIM. MICRO.'!AK20,VEGETAL!AK20,'ANALI. CHEM'!AK20,BIOPRODUCTS!AK20)</f>
        <v>1</v>
      </c>
      <c r="AL31">
        <f>SUM(MAIN!AL20,CATHEDRAL!AL20,ENTOMOLOGY!AL20,MOLE.GEN.!AL20,COVID!AL20,REPROD.!AL20,'AGR. MICRO.'!AL20,'ANIM. MICRO.'!AL20,VEGETAL!AL20,'ANALI. CHEM'!AL20,BIOPRODUCTS!AL20)</f>
        <v>0</v>
      </c>
      <c r="AM31">
        <f>SUM(MAIN!AM20,CATHEDRAL!AM20,ENTOMOLOGY!AM20,MOLE.GEN.!AM20,COVID!AM20,REPROD.!AM20,'AGR. MICRO.'!AM20,'ANIM. MICRO.'!AM20,VEGETAL!AM20,'ANALI. CHEM'!AM20,BIOPRODUCTS!AM20)</f>
        <v>0</v>
      </c>
      <c r="AN31">
        <f t="shared" si="0"/>
        <v>64</v>
      </c>
      <c r="AO31">
        <f t="shared" si="1"/>
        <v>28</v>
      </c>
      <c r="AP31">
        <f t="shared" si="2"/>
        <v>9</v>
      </c>
      <c r="AR31" s="36">
        <f t="array" ref="AR31">(LARGE(IF(C31:AN31&gt;0,COLUMN(C31:AN31)),1)-SMALL(IF(C31:AN31&gt;0,COLUMN(C31:AN31)),1)+1)/(COUNTIF(C31:AN31,"&gt;0"))</f>
        <v>3.6</v>
      </c>
      <c r="AS31">
        <f t="shared" si="3"/>
        <v>0.34252232142857136</v>
      </c>
      <c r="AT31" t="str">
        <f t="shared" si="4"/>
        <v>INTERMITENT</v>
      </c>
    </row>
    <row r="32" spans="2:46" ht="15.75" thickBot="1" x14ac:dyDescent="0.3">
      <c r="B32" s="2" t="s">
        <v>25</v>
      </c>
      <c r="C32">
        <f>SUM(MAIN!C28,CATHEDRAL!C28,ENTOMOLOGY!C28,MOLE.GEN.!C28,COVID!C28,REPROD.!C28,'AGR. MICRO.'!C28,'ANIM. MICRO.'!C28,VEGETAL!C28,'ANALI. CHEM'!C28,BIOPRODUCTS!C28)</f>
        <v>0</v>
      </c>
      <c r="D32">
        <f>SUM(MAIN!D28,CATHEDRAL!D28,ENTOMOLOGY!D28,MOLE.GEN.!D28,COVID!D28,REPROD.!D28,'AGR. MICRO.'!D28,'ANIM. MICRO.'!D28,VEGETAL!D28,'ANALI. CHEM'!D28,BIOPRODUCTS!D28)</f>
        <v>0</v>
      </c>
      <c r="E32">
        <f>SUM(MAIN!E28,CATHEDRAL!E28,ENTOMOLOGY!E28,MOLE.GEN.!E28,COVID!E28,REPROD.!E28,'AGR. MICRO.'!E28,'ANIM. MICRO.'!E28,VEGETAL!E28,'ANALI. CHEM'!E28,BIOPRODUCTS!E28)</f>
        <v>0</v>
      </c>
      <c r="F32">
        <f>SUM(MAIN!F28,CATHEDRAL!F28,ENTOMOLOGY!F28,MOLE.GEN.!F28,COVID!F28,REPROD.!F28,'AGR. MICRO.'!F28,'ANIM. MICRO.'!F28,VEGETAL!F28,'ANALI. CHEM'!F28,BIOPRODUCTS!F28)</f>
        <v>0</v>
      </c>
      <c r="G32">
        <f>SUM(MAIN!G28,CATHEDRAL!G28,ENTOMOLOGY!G28,MOLE.GEN.!G28,COVID!G28,REPROD.!G28,'AGR. MICRO.'!G28,'ANIM. MICRO.'!G28,VEGETAL!G28,'ANALI. CHEM'!G28,BIOPRODUCTS!G28)</f>
        <v>0</v>
      </c>
      <c r="H32">
        <f>SUM(MAIN!H28,CATHEDRAL!H28,ENTOMOLOGY!H28,MOLE.GEN.!H28,COVID!H28,REPROD.!H28,'AGR. MICRO.'!H28,'ANIM. MICRO.'!H28,VEGETAL!H28,'ANALI. CHEM'!H28,BIOPRODUCTS!H28)</f>
        <v>0</v>
      </c>
      <c r="I32">
        <f>SUM(MAIN!I28,CATHEDRAL!I28,ENTOMOLOGY!I28,MOLE.GEN.!I28,COVID!I28,REPROD.!I28,'AGR. MICRO.'!I28,'ANIM. MICRO.'!I28,VEGETAL!I28,'ANALI. CHEM'!I28,BIOPRODUCTS!I28)</f>
        <v>0</v>
      </c>
      <c r="J32">
        <f>SUM(MAIN!J28,CATHEDRAL!J28,ENTOMOLOGY!J28,MOLE.GEN.!J28,COVID!J28,REPROD.!J28,'AGR. MICRO.'!J28,'ANIM. MICRO.'!J28,VEGETAL!J28,'ANALI. CHEM'!J28,BIOPRODUCTS!J28)</f>
        <v>0</v>
      </c>
      <c r="K32">
        <f>SUM(MAIN!K28,CATHEDRAL!K28,ENTOMOLOGY!K28,MOLE.GEN.!K28,COVID!K28,REPROD.!K28,'AGR. MICRO.'!K28,'ANIM. MICRO.'!K28,VEGETAL!K28,'ANALI. CHEM'!K28,BIOPRODUCTS!K28)</f>
        <v>0</v>
      </c>
      <c r="L32">
        <f>SUM(MAIN!L28,CATHEDRAL!L28,ENTOMOLOGY!L28,MOLE.GEN.!L28,COVID!L28,REPROD.!L28,'AGR. MICRO.'!L28,'ANIM. MICRO.'!L28,VEGETAL!L28,'ANALI. CHEM'!L28,BIOPRODUCTS!L28)</f>
        <v>0</v>
      </c>
      <c r="M32">
        <f>SUM(MAIN!M28,CATHEDRAL!M28,ENTOMOLOGY!M28,MOLE.GEN.!M28,COVID!M28,REPROD.!M28,'AGR. MICRO.'!M28,'ANIM. MICRO.'!M28,VEGETAL!M28,'ANALI. CHEM'!M28,BIOPRODUCTS!M28)</f>
        <v>0</v>
      </c>
      <c r="N32">
        <f>SUM(MAIN!N28,CATHEDRAL!N28,ENTOMOLOGY!N28,MOLE.GEN.!N28,COVID!N28,REPROD.!N28,'AGR. MICRO.'!N28,'ANIM. MICRO.'!N28,VEGETAL!N28,'ANALI. CHEM'!N28,BIOPRODUCTS!N28)</f>
        <v>0</v>
      </c>
      <c r="O32">
        <f>SUM(MAIN!O28,CATHEDRAL!O28,ENTOMOLOGY!O28,MOLE.GEN.!O28,COVID!O28,REPROD.!O28,'AGR. MICRO.'!O28,'ANIM. MICRO.'!O28,VEGETAL!O28,'ANALI. CHEM'!O28,BIOPRODUCTS!O28)</f>
        <v>0</v>
      </c>
      <c r="P32">
        <f>SUM(MAIN!P28,CATHEDRAL!P28,ENTOMOLOGY!P28,MOLE.GEN.!P28,COVID!P28,REPROD.!P28,'AGR. MICRO.'!P28,'ANIM. MICRO.'!P28,VEGETAL!P28,'ANALI. CHEM'!P28,BIOPRODUCTS!P28)</f>
        <v>0</v>
      </c>
      <c r="Q32">
        <f>SUM(MAIN!Q28,CATHEDRAL!Q28,ENTOMOLOGY!Q28,MOLE.GEN.!Q28,COVID!Q28,REPROD.!Q28,'AGR. MICRO.'!Q28,'ANIM. MICRO.'!Q28,VEGETAL!Q28,'ANALI. CHEM'!Q28,BIOPRODUCTS!Q28)</f>
        <v>10</v>
      </c>
      <c r="R32">
        <f>SUM(MAIN!R28,CATHEDRAL!R28,ENTOMOLOGY!R28,MOLE.GEN.!R28,COVID!R28,REPROD.!R28,'AGR. MICRO.'!R28,'ANIM. MICRO.'!R28,VEGETAL!R28,'ANALI. CHEM'!R28,BIOPRODUCTS!R28)</f>
        <v>10</v>
      </c>
      <c r="S32">
        <f>SUM(MAIN!S28,CATHEDRAL!S28,ENTOMOLOGY!S28,MOLE.GEN.!S28,COVID!S28,REPROD.!S28,'AGR. MICRO.'!S28,'ANIM. MICRO.'!S28,VEGETAL!S28,'ANALI. CHEM'!S28,BIOPRODUCTS!S28)</f>
        <v>15</v>
      </c>
      <c r="T32">
        <f>SUM(MAIN!T28,CATHEDRAL!T28,ENTOMOLOGY!T28,MOLE.GEN.!T28,COVID!T28,REPROD.!T28,'AGR. MICRO.'!T28,'ANIM. MICRO.'!T28,VEGETAL!T28,'ANALI. CHEM'!T28,BIOPRODUCTS!T28)</f>
        <v>0</v>
      </c>
      <c r="U32">
        <f>SUM(MAIN!U28,CATHEDRAL!U28,ENTOMOLOGY!U28,MOLE.GEN.!U28,COVID!U28,REPROD.!U28,'AGR. MICRO.'!U28,'ANIM. MICRO.'!U28,VEGETAL!U28,'ANALI. CHEM'!U28,BIOPRODUCTS!U28)</f>
        <v>0</v>
      </c>
      <c r="V32">
        <f>SUM(MAIN!V28,CATHEDRAL!V28,ENTOMOLOGY!V28,MOLE.GEN.!V28,COVID!V28,REPROD.!V28,'AGR. MICRO.'!V28,'ANIM. MICRO.'!V28,VEGETAL!V28,'ANALI. CHEM'!V28,BIOPRODUCTS!V28)</f>
        <v>10</v>
      </c>
      <c r="W32">
        <f>SUM(MAIN!W28,CATHEDRAL!W28,ENTOMOLOGY!W28,MOLE.GEN.!W28,COVID!W28,REPROD.!W28,'AGR. MICRO.'!W28,'ANIM. MICRO.'!W28,VEGETAL!W28,'ANALI. CHEM'!W28,BIOPRODUCTS!W28)</f>
        <v>10</v>
      </c>
      <c r="X32">
        <f>SUM(MAIN!X28,CATHEDRAL!X28,ENTOMOLOGY!X28,MOLE.GEN.!X28,COVID!X28,REPROD.!X28,'AGR. MICRO.'!X28,'ANIM. MICRO.'!X28,VEGETAL!X28,'ANALI. CHEM'!X28,BIOPRODUCTS!X28)</f>
        <v>104</v>
      </c>
      <c r="Y32">
        <f>SUM(MAIN!Y28,CATHEDRAL!Y28,ENTOMOLOGY!Y28,MOLE.GEN.!Y28,COVID!Y28,REPROD.!Y28,'AGR. MICRO.'!Y28,'ANIM. MICRO.'!Y28,VEGETAL!Y28,'ANALI. CHEM'!Y28,BIOPRODUCTS!Y28)</f>
        <v>0</v>
      </c>
      <c r="Z32">
        <f>SUM(MAIN!Z28,CATHEDRAL!Z28,ENTOMOLOGY!Z28,MOLE.GEN.!Z28,COVID!Z28,REPROD.!Z28,'AGR. MICRO.'!Z28,'ANIM. MICRO.'!Z28,VEGETAL!Z28,'ANALI. CHEM'!Z28,BIOPRODUCTS!Z28)</f>
        <v>0</v>
      </c>
      <c r="AA32">
        <f>SUM(MAIN!AA28,CATHEDRAL!AA28,ENTOMOLOGY!AA28,MOLE.GEN.!AA28,COVID!AA28,REPROD.!AA28,'AGR. MICRO.'!AA28,'ANIM. MICRO.'!AA28,VEGETAL!AA28,'ANALI. CHEM'!AA28,BIOPRODUCTS!AA28)</f>
        <v>0</v>
      </c>
      <c r="AB32">
        <f>SUM(MAIN!AB28,CATHEDRAL!AB28,ENTOMOLOGY!AB28,MOLE.GEN.!AB28,COVID!AB28,REPROD.!AB28,'AGR. MICRO.'!AB28,'ANIM. MICRO.'!AB28,VEGETAL!AB28,'ANALI. CHEM'!AB28,BIOPRODUCTS!AB28)</f>
        <v>0</v>
      </c>
      <c r="AC32">
        <f>SUM(MAIN!AC28,CATHEDRAL!AC28,ENTOMOLOGY!AC28,MOLE.GEN.!AC28,COVID!AC28,REPROD.!AC28,'AGR. MICRO.'!AC28,'ANIM. MICRO.'!AC28,VEGETAL!AC28,'ANALI. CHEM'!AC28,BIOPRODUCTS!AC28)</f>
        <v>10</v>
      </c>
      <c r="AD32">
        <f>SUM(MAIN!AD28,CATHEDRAL!AD28,ENTOMOLOGY!AD28,MOLE.GEN.!AD28,COVID!AD28,REPROD.!AD28,'AGR. MICRO.'!AD28,'ANIM. MICRO.'!AD28,VEGETAL!AD28,'ANALI. CHEM'!AD28,BIOPRODUCTS!AD28)</f>
        <v>0</v>
      </c>
      <c r="AE32">
        <f>SUM(MAIN!AE28,CATHEDRAL!AE28,ENTOMOLOGY!AE28,MOLE.GEN.!AE28,COVID!AE28,REPROD.!AE28,'AGR. MICRO.'!AE28,'ANIM. MICRO.'!AE28,VEGETAL!AE28,'ANALI. CHEM'!AE28,BIOPRODUCTS!AE28)</f>
        <v>0</v>
      </c>
      <c r="AF32">
        <f>SUM(MAIN!AF28,CATHEDRAL!AF28,ENTOMOLOGY!AF28,MOLE.GEN.!AF28,COVID!AF28,REPROD.!AF28,'AGR. MICRO.'!AF28,'ANIM. MICRO.'!AF28,VEGETAL!AF28,'ANALI. CHEM'!AF28,BIOPRODUCTS!AF28)</f>
        <v>0</v>
      </c>
      <c r="AG32">
        <f>SUM(MAIN!AG28,CATHEDRAL!AG28,ENTOMOLOGY!AG28,MOLE.GEN.!AG28,COVID!AG28,REPROD.!AG28,'AGR. MICRO.'!AG28,'ANIM. MICRO.'!AG28,VEGETAL!AG28,'ANALI. CHEM'!AG28,BIOPRODUCTS!AG28)</f>
        <v>0</v>
      </c>
      <c r="AH32">
        <f>SUM(MAIN!AH28,CATHEDRAL!AH28,ENTOMOLOGY!AH28,MOLE.GEN.!AH28,COVID!AH28,REPROD.!AH28,'AGR. MICRO.'!AH28,'ANIM. MICRO.'!AH28,VEGETAL!AH28,'ANALI. CHEM'!AH28,BIOPRODUCTS!AH28)</f>
        <v>53</v>
      </c>
      <c r="AI32">
        <f>SUM(MAIN!AI28,CATHEDRAL!AI28,ENTOMOLOGY!AI28,MOLE.GEN.!AI28,COVID!AI28,REPROD.!AI28,'AGR. MICRO.'!AI28,'ANIM. MICRO.'!AI28,VEGETAL!AI28,'ANALI. CHEM'!AI28,BIOPRODUCTS!AI28)</f>
        <v>0</v>
      </c>
      <c r="AJ32">
        <f>SUM(MAIN!AJ28,CATHEDRAL!AJ28,ENTOMOLOGY!AJ28,MOLE.GEN.!AJ28,COVID!AJ28,REPROD.!AJ28,'AGR. MICRO.'!AJ28,'ANIM. MICRO.'!AJ28,VEGETAL!AJ28,'ANALI. CHEM'!AJ28,BIOPRODUCTS!AJ28)</f>
        <v>0</v>
      </c>
      <c r="AK32">
        <f>SUM(MAIN!AK28,CATHEDRAL!AK28,ENTOMOLOGY!AK28,MOLE.GEN.!AK28,COVID!AK28,REPROD.!AK28,'AGR. MICRO.'!AK28,'ANIM. MICRO.'!AK28,VEGETAL!AK28,'ANALI. CHEM'!AK28,BIOPRODUCTS!AK28)</f>
        <v>3</v>
      </c>
      <c r="AL32">
        <f>SUM(MAIN!AL28,CATHEDRAL!AL28,ENTOMOLOGY!AL28,MOLE.GEN.!AL28,COVID!AL28,REPROD.!AL28,'AGR. MICRO.'!AL28,'ANIM. MICRO.'!AL28,VEGETAL!AL28,'ANALI. CHEM'!AL28,BIOPRODUCTS!AL28)</f>
        <v>0</v>
      </c>
      <c r="AM32">
        <f>SUM(MAIN!AM28,CATHEDRAL!AM28,ENTOMOLOGY!AM28,MOLE.GEN.!AM28,COVID!AM28,REPROD.!AM28,'AGR. MICRO.'!AM28,'ANIM. MICRO.'!AM28,VEGETAL!AM28,'ANALI. CHEM'!AM28,BIOPRODUCTS!AM28)</f>
        <v>0</v>
      </c>
      <c r="AN32">
        <f t="shared" si="0"/>
        <v>225</v>
      </c>
      <c r="AO32">
        <f t="shared" si="1"/>
        <v>28</v>
      </c>
      <c r="AP32">
        <f t="shared" si="2"/>
        <v>9</v>
      </c>
      <c r="AR32" s="36">
        <f t="array" ref="AR32">(LARGE(IF(C32:AN32&gt;0,COLUMN(C32:AN32)),1)-SMALL(IF(C32:AN32&gt;0,COLUMN(C32:AN32)),1)+1)/(COUNTIF(C32:AN32,"&gt;0"))</f>
        <v>2.4</v>
      </c>
      <c r="AS32">
        <f t="shared" si="3"/>
        <v>0.59212571428571437</v>
      </c>
      <c r="AT32" t="str">
        <f t="shared" si="4"/>
        <v>LUMPY</v>
      </c>
    </row>
    <row r="33" spans="2:46" ht="15.75" thickBot="1" x14ac:dyDescent="0.3">
      <c r="B33" s="2" t="s">
        <v>61</v>
      </c>
      <c r="C33">
        <f>SUM(MAIN!C64,CATHEDRAL!C64,ENTOMOLOGY!C64,MOLE.GEN.!C64,COVID!C64,REPROD.!C64,'AGR. MICRO.'!C64,'ANIM. MICRO.'!C64,VEGETAL!C64,'ANALI. CHEM'!C64,BIOPRODUCTS!C64)</f>
        <v>0</v>
      </c>
      <c r="D33">
        <f>SUM(MAIN!D64,CATHEDRAL!D64,ENTOMOLOGY!D64,MOLE.GEN.!D64,COVID!D64,REPROD.!D64,'AGR. MICRO.'!D64,'ANIM. MICRO.'!D64,VEGETAL!D64,'ANALI. CHEM'!D64,BIOPRODUCTS!D64)</f>
        <v>0</v>
      </c>
      <c r="E33">
        <f>SUM(MAIN!E64,CATHEDRAL!E64,ENTOMOLOGY!E64,MOLE.GEN.!E64,COVID!E64,REPROD.!E64,'AGR. MICRO.'!E64,'ANIM. MICRO.'!E64,VEGETAL!E64,'ANALI. CHEM'!E64,BIOPRODUCTS!E64)</f>
        <v>6</v>
      </c>
      <c r="F33">
        <f>SUM(MAIN!F64,CATHEDRAL!F64,ENTOMOLOGY!F64,MOLE.GEN.!F64,COVID!F64,REPROD.!F64,'AGR. MICRO.'!F64,'ANIM. MICRO.'!F64,VEGETAL!F64,'ANALI. CHEM'!F64,BIOPRODUCTS!F64)</f>
        <v>0</v>
      </c>
      <c r="G33">
        <f>SUM(MAIN!G64,CATHEDRAL!G64,ENTOMOLOGY!G64,MOLE.GEN.!G64,COVID!G64,REPROD.!G64,'AGR. MICRO.'!G64,'ANIM. MICRO.'!G64,VEGETAL!G64,'ANALI. CHEM'!G64,BIOPRODUCTS!G64)</f>
        <v>0</v>
      </c>
      <c r="H33">
        <f>SUM(MAIN!H64,CATHEDRAL!H64,ENTOMOLOGY!H64,MOLE.GEN.!H64,COVID!H64,REPROD.!H64,'AGR. MICRO.'!H64,'ANIM. MICRO.'!H64,VEGETAL!H64,'ANALI. CHEM'!H64,BIOPRODUCTS!H64)</f>
        <v>0</v>
      </c>
      <c r="I33">
        <f>SUM(MAIN!I64,CATHEDRAL!I64,ENTOMOLOGY!I64,MOLE.GEN.!I64,COVID!I64,REPROD.!I64,'AGR. MICRO.'!I64,'ANIM. MICRO.'!I64,VEGETAL!I64,'ANALI. CHEM'!I64,BIOPRODUCTS!I64)</f>
        <v>0</v>
      </c>
      <c r="J33">
        <f>SUM(MAIN!J64,CATHEDRAL!J64,ENTOMOLOGY!J64,MOLE.GEN.!J64,COVID!J64,REPROD.!J64,'AGR. MICRO.'!J64,'ANIM. MICRO.'!J64,VEGETAL!J64,'ANALI. CHEM'!J64,BIOPRODUCTS!J64)</f>
        <v>0</v>
      </c>
      <c r="K33">
        <f>SUM(MAIN!K64,CATHEDRAL!K64,ENTOMOLOGY!K64,MOLE.GEN.!K64,COVID!K64,REPROD.!K64,'AGR. MICRO.'!K64,'ANIM. MICRO.'!K64,VEGETAL!K64,'ANALI. CHEM'!K64,BIOPRODUCTS!K64)</f>
        <v>0</v>
      </c>
      <c r="L33">
        <f>SUM(MAIN!L64,CATHEDRAL!L64,ENTOMOLOGY!L64,MOLE.GEN.!L64,COVID!L64,REPROD.!L64,'AGR. MICRO.'!L64,'ANIM. MICRO.'!L64,VEGETAL!L64,'ANALI. CHEM'!L64,BIOPRODUCTS!L64)</f>
        <v>0</v>
      </c>
      <c r="M33">
        <f>SUM(MAIN!M64,CATHEDRAL!M64,ENTOMOLOGY!M64,MOLE.GEN.!M64,COVID!M64,REPROD.!M64,'AGR. MICRO.'!M64,'ANIM. MICRO.'!M64,VEGETAL!M64,'ANALI. CHEM'!M64,BIOPRODUCTS!M64)</f>
        <v>0</v>
      </c>
      <c r="N33">
        <f>SUM(MAIN!N64,CATHEDRAL!N64,ENTOMOLOGY!N64,MOLE.GEN.!N64,COVID!N64,REPROD.!N64,'AGR. MICRO.'!N64,'ANIM. MICRO.'!N64,VEGETAL!N64,'ANALI. CHEM'!N64,BIOPRODUCTS!N64)</f>
        <v>0</v>
      </c>
      <c r="O33">
        <f>SUM(MAIN!O64,CATHEDRAL!O64,ENTOMOLOGY!O64,MOLE.GEN.!O64,COVID!O64,REPROD.!O64,'AGR. MICRO.'!O64,'ANIM. MICRO.'!O64,VEGETAL!O64,'ANALI. CHEM'!O64,BIOPRODUCTS!O64)</f>
        <v>8</v>
      </c>
      <c r="P33">
        <f>SUM(MAIN!P64,CATHEDRAL!P64,ENTOMOLOGY!P64,MOLE.GEN.!P64,COVID!P64,REPROD.!P64,'AGR. MICRO.'!P64,'ANIM. MICRO.'!P64,VEGETAL!P64,'ANALI. CHEM'!P64,BIOPRODUCTS!P64)</f>
        <v>2</v>
      </c>
      <c r="Q33">
        <f>SUM(MAIN!Q64,CATHEDRAL!Q64,ENTOMOLOGY!Q64,MOLE.GEN.!Q64,COVID!Q64,REPROD.!Q64,'AGR. MICRO.'!Q64,'ANIM. MICRO.'!Q64,VEGETAL!Q64,'ANALI. CHEM'!Q64,BIOPRODUCTS!Q64)</f>
        <v>0</v>
      </c>
      <c r="R33">
        <f>SUM(MAIN!R64,CATHEDRAL!R64,ENTOMOLOGY!R64,MOLE.GEN.!R64,COVID!R64,REPROD.!R64,'AGR. MICRO.'!R64,'ANIM. MICRO.'!R64,VEGETAL!R64,'ANALI. CHEM'!R64,BIOPRODUCTS!R64)</f>
        <v>0</v>
      </c>
      <c r="S33">
        <f>SUM(MAIN!S64,CATHEDRAL!S64,ENTOMOLOGY!S64,MOLE.GEN.!S64,COVID!S64,REPROD.!S64,'AGR. MICRO.'!S64,'ANIM. MICRO.'!S64,VEGETAL!S64,'ANALI. CHEM'!S64,BIOPRODUCTS!S64)</f>
        <v>0</v>
      </c>
      <c r="T33">
        <f>SUM(MAIN!T64,CATHEDRAL!T64,ENTOMOLOGY!T64,MOLE.GEN.!T64,COVID!T64,REPROD.!T64,'AGR. MICRO.'!T64,'ANIM. MICRO.'!T64,VEGETAL!T64,'ANALI. CHEM'!T64,BIOPRODUCTS!T64)</f>
        <v>3</v>
      </c>
      <c r="U33">
        <f>SUM(MAIN!U64,CATHEDRAL!U64,ENTOMOLOGY!U64,MOLE.GEN.!U64,COVID!U64,REPROD.!U64,'AGR. MICRO.'!U64,'ANIM. MICRO.'!U64,VEGETAL!U64,'ANALI. CHEM'!U64,BIOPRODUCTS!U64)</f>
        <v>0</v>
      </c>
      <c r="V33">
        <f>SUM(MAIN!V64,CATHEDRAL!V64,ENTOMOLOGY!V64,MOLE.GEN.!V64,COVID!V64,REPROD.!V64,'AGR. MICRO.'!V64,'ANIM. MICRO.'!V64,VEGETAL!V64,'ANALI. CHEM'!V64,BIOPRODUCTS!V64)</f>
        <v>1</v>
      </c>
      <c r="W33">
        <f>SUM(MAIN!W64,CATHEDRAL!W64,ENTOMOLOGY!W64,MOLE.GEN.!W64,COVID!W64,REPROD.!W64,'AGR. MICRO.'!W64,'ANIM. MICRO.'!W64,VEGETAL!W64,'ANALI. CHEM'!W64,BIOPRODUCTS!W64)</f>
        <v>5</v>
      </c>
      <c r="X33">
        <f>SUM(MAIN!X64,CATHEDRAL!X64,ENTOMOLOGY!X64,MOLE.GEN.!X64,COVID!X64,REPROD.!X64,'AGR. MICRO.'!X64,'ANIM. MICRO.'!X64,VEGETAL!X64,'ANALI. CHEM'!X64,BIOPRODUCTS!X64)</f>
        <v>5</v>
      </c>
      <c r="Y33">
        <f>SUM(MAIN!Y64,CATHEDRAL!Y64,ENTOMOLOGY!Y64,MOLE.GEN.!Y64,COVID!Y64,REPROD.!Y64,'AGR. MICRO.'!Y64,'ANIM. MICRO.'!Y64,VEGETAL!Y64,'ANALI. CHEM'!Y64,BIOPRODUCTS!Y64)</f>
        <v>1</v>
      </c>
      <c r="Z33">
        <f>SUM(MAIN!Z64,CATHEDRAL!Z64,ENTOMOLOGY!Z64,MOLE.GEN.!Z64,COVID!Z64,REPROD.!Z64,'AGR. MICRO.'!Z64,'ANIM. MICRO.'!Z64,VEGETAL!Z64,'ANALI. CHEM'!Z64,BIOPRODUCTS!Z64)</f>
        <v>0</v>
      </c>
      <c r="AA33">
        <f>SUM(MAIN!AA64,CATHEDRAL!AA64,ENTOMOLOGY!AA64,MOLE.GEN.!AA64,COVID!AA64,REPROD.!AA64,'AGR. MICRO.'!AA64,'ANIM. MICRO.'!AA64,VEGETAL!AA64,'ANALI. CHEM'!AA64,BIOPRODUCTS!AA64)</f>
        <v>0</v>
      </c>
      <c r="AB33">
        <f>SUM(MAIN!AB64,CATHEDRAL!AB64,ENTOMOLOGY!AB64,MOLE.GEN.!AB64,COVID!AB64,REPROD.!AB64,'AGR. MICRO.'!AB64,'ANIM. MICRO.'!AB64,VEGETAL!AB64,'ANALI. CHEM'!AB64,BIOPRODUCTS!AB64)</f>
        <v>0</v>
      </c>
      <c r="AC33">
        <f>SUM(MAIN!AC64,CATHEDRAL!AC64,ENTOMOLOGY!AC64,MOLE.GEN.!AC64,COVID!AC64,REPROD.!AC64,'AGR. MICRO.'!AC64,'ANIM. MICRO.'!AC64,VEGETAL!AC64,'ANALI. CHEM'!AC64,BIOPRODUCTS!AC64)</f>
        <v>0</v>
      </c>
      <c r="AD33">
        <f>SUM(MAIN!AD64,CATHEDRAL!AD64,ENTOMOLOGY!AD64,MOLE.GEN.!AD64,COVID!AD64,REPROD.!AD64,'AGR. MICRO.'!AD64,'ANIM. MICRO.'!AD64,VEGETAL!AD64,'ANALI. CHEM'!AD64,BIOPRODUCTS!AD64)</f>
        <v>0</v>
      </c>
      <c r="AE33">
        <f>SUM(MAIN!AE64,CATHEDRAL!AE64,ENTOMOLOGY!AE64,MOLE.GEN.!AE64,COVID!AE64,REPROD.!AE64,'AGR. MICRO.'!AE64,'ANIM. MICRO.'!AE64,VEGETAL!AE64,'ANALI. CHEM'!AE64,BIOPRODUCTS!AE64)</f>
        <v>0</v>
      </c>
      <c r="AF33">
        <f>SUM(MAIN!AF64,CATHEDRAL!AF64,ENTOMOLOGY!AF64,MOLE.GEN.!AF64,COVID!AF64,REPROD.!AF64,'AGR. MICRO.'!AF64,'ANIM. MICRO.'!AF64,VEGETAL!AF64,'ANALI. CHEM'!AF64,BIOPRODUCTS!AF64)</f>
        <v>0</v>
      </c>
      <c r="AG33">
        <f>SUM(MAIN!AG64,CATHEDRAL!AG64,ENTOMOLOGY!AG64,MOLE.GEN.!AG64,COVID!AG64,REPROD.!AG64,'AGR. MICRO.'!AG64,'ANIM. MICRO.'!AG64,VEGETAL!AG64,'ANALI. CHEM'!AG64,BIOPRODUCTS!AG64)</f>
        <v>0</v>
      </c>
      <c r="AH33">
        <f>SUM(MAIN!AH64,CATHEDRAL!AH64,ENTOMOLOGY!AH64,MOLE.GEN.!AH64,COVID!AH64,REPROD.!AH64,'AGR. MICRO.'!AH64,'ANIM. MICRO.'!AH64,VEGETAL!AH64,'ANALI. CHEM'!AH64,BIOPRODUCTS!AH64)</f>
        <v>0</v>
      </c>
      <c r="AI33">
        <f>SUM(MAIN!AI64,CATHEDRAL!AI64,ENTOMOLOGY!AI64,MOLE.GEN.!AI64,COVID!AI64,REPROD.!AI64,'AGR. MICRO.'!AI64,'ANIM. MICRO.'!AI64,VEGETAL!AI64,'ANALI. CHEM'!AI64,BIOPRODUCTS!AI64)</f>
        <v>1</v>
      </c>
      <c r="AJ33">
        <f>SUM(MAIN!AJ64,CATHEDRAL!AJ64,ENTOMOLOGY!AJ64,MOLE.GEN.!AJ64,COVID!AJ64,REPROD.!AJ64,'AGR. MICRO.'!AJ64,'ANIM. MICRO.'!AJ64,VEGETAL!AJ64,'ANALI. CHEM'!AJ64,BIOPRODUCTS!AJ64)</f>
        <v>0</v>
      </c>
      <c r="AK33">
        <f>SUM(MAIN!AK64,CATHEDRAL!AK64,ENTOMOLOGY!AK64,MOLE.GEN.!AK64,COVID!AK64,REPROD.!AK64,'AGR. MICRO.'!AK64,'ANIM. MICRO.'!AK64,VEGETAL!AK64,'ANALI. CHEM'!AK64,BIOPRODUCTS!AK64)</f>
        <v>0</v>
      </c>
      <c r="AL33">
        <f>SUM(MAIN!AL64,CATHEDRAL!AL64,ENTOMOLOGY!AL64,MOLE.GEN.!AL64,COVID!AL64,REPROD.!AL64,'AGR. MICRO.'!AL64,'ANIM. MICRO.'!AL64,VEGETAL!AL64,'ANALI. CHEM'!AL64,BIOPRODUCTS!AL64)</f>
        <v>0</v>
      </c>
      <c r="AM33">
        <f>SUM(MAIN!AM64,CATHEDRAL!AM64,ENTOMOLOGY!AM64,MOLE.GEN.!AM64,COVID!AM64,REPROD.!AM64,'AGR. MICRO.'!AM64,'ANIM. MICRO.'!AM64,VEGETAL!AM64,'ANALI. CHEM'!AM64,BIOPRODUCTS!AM64)</f>
        <v>0</v>
      </c>
      <c r="AN33">
        <f t="shared" si="0"/>
        <v>32</v>
      </c>
      <c r="AO33">
        <f t="shared" si="1"/>
        <v>28</v>
      </c>
      <c r="AP33">
        <f t="shared" si="2"/>
        <v>9</v>
      </c>
      <c r="AR33" s="36">
        <f t="array" ref="AR33">(LARGE(IF(C33:AN33&gt;0,COLUMN(C33:AN33)),1)-SMALL(IF(C33:AN33&gt;0,COLUMN(C33:AN33)),1)+1)/(COUNTIF(C33:AN33,"&gt;0"))</f>
        <v>3.6</v>
      </c>
      <c r="AS33">
        <f t="shared" si="3"/>
        <v>0.31088169642857139</v>
      </c>
      <c r="AT33" t="str">
        <f t="shared" si="4"/>
        <v>INTERMITENT</v>
      </c>
    </row>
    <row r="34" spans="2:46" ht="15.75" thickBot="1" x14ac:dyDescent="0.3">
      <c r="B34" s="2" t="s">
        <v>65</v>
      </c>
      <c r="C34">
        <f>SUM(MAIN!C68,CATHEDRAL!C68,ENTOMOLOGY!C68,MOLE.GEN.!C68,COVID!C68,REPROD.!C68,'AGR. MICRO.'!C68,'ANIM. MICRO.'!C68,VEGETAL!C68,'ANALI. CHEM'!C68,BIOPRODUCTS!C68)</f>
        <v>0</v>
      </c>
      <c r="D34">
        <f>SUM(MAIN!D68,CATHEDRAL!D68,ENTOMOLOGY!D68,MOLE.GEN.!D68,COVID!D68,REPROD.!D68,'AGR. MICRO.'!D68,'ANIM. MICRO.'!D68,VEGETAL!D68,'ANALI. CHEM'!D68,BIOPRODUCTS!D68)</f>
        <v>0</v>
      </c>
      <c r="E34">
        <f>SUM(MAIN!E68,CATHEDRAL!E68,ENTOMOLOGY!E68,MOLE.GEN.!E68,COVID!E68,REPROD.!E68,'AGR. MICRO.'!E68,'ANIM. MICRO.'!E68,VEGETAL!E68,'ANALI. CHEM'!E68,BIOPRODUCTS!E68)</f>
        <v>0</v>
      </c>
      <c r="F34">
        <f>SUM(MAIN!F68,CATHEDRAL!F68,ENTOMOLOGY!F68,MOLE.GEN.!F68,COVID!F68,REPROD.!F68,'AGR. MICRO.'!F68,'ANIM. MICRO.'!F68,VEGETAL!F68,'ANALI. CHEM'!F68,BIOPRODUCTS!F68)</f>
        <v>0</v>
      </c>
      <c r="G34">
        <f>SUM(MAIN!G68,CATHEDRAL!G68,ENTOMOLOGY!G68,MOLE.GEN.!G68,COVID!G68,REPROD.!G68,'AGR. MICRO.'!G68,'ANIM. MICRO.'!G68,VEGETAL!G68,'ANALI. CHEM'!G68,BIOPRODUCTS!G68)</f>
        <v>0</v>
      </c>
      <c r="H34">
        <f>SUM(MAIN!H68,CATHEDRAL!H68,ENTOMOLOGY!H68,MOLE.GEN.!H68,COVID!H68,REPROD.!H68,'AGR. MICRO.'!H68,'ANIM. MICRO.'!H68,VEGETAL!H68,'ANALI. CHEM'!H68,BIOPRODUCTS!H68)</f>
        <v>5</v>
      </c>
      <c r="I34">
        <f>SUM(MAIN!I68,CATHEDRAL!I68,ENTOMOLOGY!I68,MOLE.GEN.!I68,COVID!I68,REPROD.!I68,'AGR. MICRO.'!I68,'ANIM. MICRO.'!I68,VEGETAL!I68,'ANALI. CHEM'!I68,BIOPRODUCTS!I68)</f>
        <v>5</v>
      </c>
      <c r="J34">
        <f>SUM(MAIN!J68,CATHEDRAL!J68,ENTOMOLOGY!J68,MOLE.GEN.!J68,COVID!J68,REPROD.!J68,'AGR. MICRO.'!J68,'ANIM. MICRO.'!J68,VEGETAL!J68,'ANALI. CHEM'!J68,BIOPRODUCTS!J68)</f>
        <v>0</v>
      </c>
      <c r="K34">
        <f>SUM(MAIN!K68,CATHEDRAL!K68,ENTOMOLOGY!K68,MOLE.GEN.!K68,COVID!K68,REPROD.!K68,'AGR. MICRO.'!K68,'ANIM. MICRO.'!K68,VEGETAL!K68,'ANALI. CHEM'!K68,BIOPRODUCTS!K68)</f>
        <v>0</v>
      </c>
      <c r="L34">
        <f>SUM(MAIN!L68,CATHEDRAL!L68,ENTOMOLOGY!L68,MOLE.GEN.!L68,COVID!L68,REPROD.!L68,'AGR. MICRO.'!L68,'ANIM. MICRO.'!L68,VEGETAL!L68,'ANALI. CHEM'!L68,BIOPRODUCTS!L68)</f>
        <v>0</v>
      </c>
      <c r="M34">
        <f>SUM(MAIN!M68,CATHEDRAL!M68,ENTOMOLOGY!M68,MOLE.GEN.!M68,COVID!M68,REPROD.!M68,'AGR. MICRO.'!M68,'ANIM. MICRO.'!M68,VEGETAL!M68,'ANALI. CHEM'!M68,BIOPRODUCTS!M68)</f>
        <v>0</v>
      </c>
      <c r="N34">
        <f>SUM(MAIN!N68,CATHEDRAL!N68,ENTOMOLOGY!N68,MOLE.GEN.!N68,COVID!N68,REPROD.!N68,'AGR. MICRO.'!N68,'ANIM. MICRO.'!N68,VEGETAL!N68,'ANALI. CHEM'!N68,BIOPRODUCTS!N68)</f>
        <v>0</v>
      </c>
      <c r="O34">
        <f>SUM(MAIN!O68,CATHEDRAL!O68,ENTOMOLOGY!O68,MOLE.GEN.!O68,COVID!O68,REPROD.!O68,'AGR. MICRO.'!O68,'ANIM. MICRO.'!O68,VEGETAL!O68,'ANALI. CHEM'!O68,BIOPRODUCTS!O68)</f>
        <v>5</v>
      </c>
      <c r="P34">
        <f>SUM(MAIN!P68,CATHEDRAL!P68,ENTOMOLOGY!P68,MOLE.GEN.!P68,COVID!P68,REPROD.!P68,'AGR. MICRO.'!P68,'ANIM. MICRO.'!P68,VEGETAL!P68,'ANALI. CHEM'!P68,BIOPRODUCTS!P68)</f>
        <v>5</v>
      </c>
      <c r="Q34">
        <f>SUM(MAIN!Q68,CATHEDRAL!Q68,ENTOMOLOGY!Q68,MOLE.GEN.!Q68,COVID!Q68,REPROD.!Q68,'AGR. MICRO.'!Q68,'ANIM. MICRO.'!Q68,VEGETAL!Q68,'ANALI. CHEM'!Q68,BIOPRODUCTS!Q68)</f>
        <v>0</v>
      </c>
      <c r="R34">
        <f>SUM(MAIN!R68,CATHEDRAL!R68,ENTOMOLOGY!R68,MOLE.GEN.!R68,COVID!R68,REPROD.!R68,'AGR. MICRO.'!R68,'ANIM. MICRO.'!R68,VEGETAL!R68,'ANALI. CHEM'!R68,BIOPRODUCTS!R68)</f>
        <v>8</v>
      </c>
      <c r="S34">
        <f>SUM(MAIN!S68,CATHEDRAL!S68,ENTOMOLOGY!S68,MOLE.GEN.!S68,COVID!S68,REPROD.!S68,'AGR. MICRO.'!S68,'ANIM. MICRO.'!S68,VEGETAL!S68,'ANALI. CHEM'!S68,BIOPRODUCTS!S68)</f>
        <v>0</v>
      </c>
      <c r="T34">
        <f>SUM(MAIN!T68,CATHEDRAL!T68,ENTOMOLOGY!T68,MOLE.GEN.!T68,COVID!T68,REPROD.!T68,'AGR. MICRO.'!T68,'ANIM. MICRO.'!T68,VEGETAL!T68,'ANALI. CHEM'!T68,BIOPRODUCTS!T68)</f>
        <v>16</v>
      </c>
      <c r="U34">
        <f>SUM(MAIN!U68,CATHEDRAL!U68,ENTOMOLOGY!U68,MOLE.GEN.!U68,COVID!U68,REPROD.!U68,'AGR. MICRO.'!U68,'ANIM. MICRO.'!U68,VEGETAL!U68,'ANALI. CHEM'!U68,BIOPRODUCTS!U68)</f>
        <v>2</v>
      </c>
      <c r="V34">
        <f>SUM(MAIN!V68,CATHEDRAL!V68,ENTOMOLOGY!V68,MOLE.GEN.!V68,COVID!V68,REPROD.!V68,'AGR. MICRO.'!V68,'ANIM. MICRO.'!V68,VEGETAL!V68,'ANALI. CHEM'!V68,BIOPRODUCTS!V68)</f>
        <v>0</v>
      </c>
      <c r="W34">
        <f>SUM(MAIN!W68,CATHEDRAL!W68,ENTOMOLOGY!W68,MOLE.GEN.!W68,COVID!W68,REPROD.!W68,'AGR. MICRO.'!W68,'ANIM. MICRO.'!W68,VEGETAL!W68,'ANALI. CHEM'!W68,BIOPRODUCTS!W68)</f>
        <v>0</v>
      </c>
      <c r="X34">
        <f>SUM(MAIN!X68,CATHEDRAL!X68,ENTOMOLOGY!X68,MOLE.GEN.!X68,COVID!X68,REPROD.!X68,'AGR. MICRO.'!X68,'ANIM. MICRO.'!X68,VEGETAL!X68,'ANALI. CHEM'!X68,BIOPRODUCTS!X68)</f>
        <v>0</v>
      </c>
      <c r="Y34">
        <f>SUM(MAIN!Y68,CATHEDRAL!Y68,ENTOMOLOGY!Y68,MOLE.GEN.!Y68,COVID!Y68,REPROD.!Y68,'AGR. MICRO.'!Y68,'ANIM. MICRO.'!Y68,VEGETAL!Y68,'ANALI. CHEM'!Y68,BIOPRODUCTS!Y68)</f>
        <v>0</v>
      </c>
      <c r="Z34">
        <f>SUM(MAIN!Z68,CATHEDRAL!Z68,ENTOMOLOGY!Z68,MOLE.GEN.!Z68,COVID!Z68,REPROD.!Z68,'AGR. MICRO.'!Z68,'ANIM. MICRO.'!Z68,VEGETAL!Z68,'ANALI. CHEM'!Z68,BIOPRODUCTS!Z68)</f>
        <v>0</v>
      </c>
      <c r="AA34">
        <f>SUM(MAIN!AA68,CATHEDRAL!AA68,ENTOMOLOGY!AA68,MOLE.GEN.!AA68,COVID!AA68,REPROD.!AA68,'AGR. MICRO.'!AA68,'ANIM. MICRO.'!AA68,VEGETAL!AA68,'ANALI. CHEM'!AA68,BIOPRODUCTS!AA68)</f>
        <v>0</v>
      </c>
      <c r="AB34">
        <f>SUM(MAIN!AB68,CATHEDRAL!AB68,ENTOMOLOGY!AB68,MOLE.GEN.!AB68,COVID!AB68,REPROD.!AB68,'AGR. MICRO.'!AB68,'ANIM. MICRO.'!AB68,VEGETAL!AB68,'ANALI. CHEM'!AB68,BIOPRODUCTS!AB68)</f>
        <v>0</v>
      </c>
      <c r="AC34">
        <f>SUM(MAIN!AC68,CATHEDRAL!AC68,ENTOMOLOGY!AC68,MOLE.GEN.!AC68,COVID!AC68,REPROD.!AC68,'AGR. MICRO.'!AC68,'ANIM. MICRO.'!AC68,VEGETAL!AC68,'ANALI. CHEM'!AC68,BIOPRODUCTS!AC68)</f>
        <v>0</v>
      </c>
      <c r="AD34">
        <f>SUM(MAIN!AD68,CATHEDRAL!AD68,ENTOMOLOGY!AD68,MOLE.GEN.!AD68,COVID!AD68,REPROD.!AD68,'AGR. MICRO.'!AD68,'ANIM. MICRO.'!AD68,VEGETAL!AD68,'ANALI. CHEM'!AD68,BIOPRODUCTS!AD68)</f>
        <v>0</v>
      </c>
      <c r="AE34">
        <f>SUM(MAIN!AE68,CATHEDRAL!AE68,ENTOMOLOGY!AE68,MOLE.GEN.!AE68,COVID!AE68,REPROD.!AE68,'AGR. MICRO.'!AE68,'ANIM. MICRO.'!AE68,VEGETAL!AE68,'ANALI. CHEM'!AE68,BIOPRODUCTS!AE68)</f>
        <v>0</v>
      </c>
      <c r="AF34">
        <f>SUM(MAIN!AF68,CATHEDRAL!AF68,ENTOMOLOGY!AF68,MOLE.GEN.!AF68,COVID!AF68,REPROD.!AF68,'AGR. MICRO.'!AF68,'ANIM. MICRO.'!AF68,VEGETAL!AF68,'ANALI. CHEM'!AF68,BIOPRODUCTS!AF68)</f>
        <v>0</v>
      </c>
      <c r="AG34">
        <f>SUM(MAIN!AG68,CATHEDRAL!AG68,ENTOMOLOGY!AG68,MOLE.GEN.!AG68,COVID!AG68,REPROD.!AG68,'AGR. MICRO.'!AG68,'ANIM. MICRO.'!AG68,VEGETAL!AG68,'ANALI. CHEM'!AG68,BIOPRODUCTS!AG68)</f>
        <v>0</v>
      </c>
      <c r="AH34">
        <f>SUM(MAIN!AH68,CATHEDRAL!AH68,ENTOMOLOGY!AH68,MOLE.GEN.!AH68,COVID!AH68,REPROD.!AH68,'AGR. MICRO.'!AH68,'ANIM. MICRO.'!AH68,VEGETAL!AH68,'ANALI. CHEM'!AH68,BIOPRODUCTS!AH68)</f>
        <v>0</v>
      </c>
      <c r="AI34">
        <f>SUM(MAIN!AI68,CATHEDRAL!AI68,ENTOMOLOGY!AI68,MOLE.GEN.!AI68,COVID!AI68,REPROD.!AI68,'AGR. MICRO.'!AI68,'ANIM. MICRO.'!AI68,VEGETAL!AI68,'ANALI. CHEM'!AI68,BIOPRODUCTS!AI68)</f>
        <v>2</v>
      </c>
      <c r="AJ34">
        <f>SUM(MAIN!AJ68,CATHEDRAL!AJ68,ENTOMOLOGY!AJ68,MOLE.GEN.!AJ68,COVID!AJ68,REPROD.!AJ68,'AGR. MICRO.'!AJ68,'ANIM. MICRO.'!AJ68,VEGETAL!AJ68,'ANALI. CHEM'!AJ68,BIOPRODUCTS!AJ68)</f>
        <v>0</v>
      </c>
      <c r="AK34">
        <f>SUM(MAIN!AK68,CATHEDRAL!AK68,ENTOMOLOGY!AK68,MOLE.GEN.!AK68,COVID!AK68,REPROD.!AK68,'AGR. MICRO.'!AK68,'ANIM. MICRO.'!AK68,VEGETAL!AK68,'ANALI. CHEM'!AK68,BIOPRODUCTS!AK68)</f>
        <v>3</v>
      </c>
      <c r="AL34">
        <f>SUM(MAIN!AL68,CATHEDRAL!AL68,ENTOMOLOGY!AL68,MOLE.GEN.!AL68,COVID!AL68,REPROD.!AL68,'AGR. MICRO.'!AL68,'ANIM. MICRO.'!AL68,VEGETAL!AL68,'ANALI. CHEM'!AL68,BIOPRODUCTS!AL68)</f>
        <v>0</v>
      </c>
      <c r="AM34">
        <f>SUM(MAIN!AM68,CATHEDRAL!AM68,ENTOMOLOGY!AM68,MOLE.GEN.!AM68,COVID!AM68,REPROD.!AM68,'AGR. MICRO.'!AM68,'ANIM. MICRO.'!AM68,VEGETAL!AM68,'ANALI. CHEM'!AM68,BIOPRODUCTS!AM68)</f>
        <v>0</v>
      </c>
      <c r="AN34">
        <f t="shared" si="0"/>
        <v>51</v>
      </c>
      <c r="AO34">
        <f t="shared" si="1"/>
        <v>28</v>
      </c>
      <c r="AP34">
        <f t="shared" si="2"/>
        <v>9</v>
      </c>
      <c r="AR34" s="36">
        <f t="array" ref="AR34">(LARGE(IF(C34:AN34&gt;0,COLUMN(C34:AN34)),1)-SMALL(IF(C34:AN34&gt;0,COLUMN(C34:AN34)),1)+1)/(COUNTIF(C34:AN34,"&gt;0"))</f>
        <v>3.3</v>
      </c>
      <c r="AS34">
        <f t="shared" si="3"/>
        <v>0.32454275827978241</v>
      </c>
      <c r="AT34" t="str">
        <f t="shared" si="4"/>
        <v>INTERMITENT</v>
      </c>
    </row>
    <row r="35" spans="2:46" ht="15.75" thickBot="1" x14ac:dyDescent="0.3">
      <c r="B35" s="2" t="s">
        <v>36</v>
      </c>
      <c r="C35">
        <f>SUM(MAIN!C39,CATHEDRAL!C39,ENTOMOLOGY!C39,MOLE.GEN.!C39,COVID!C39,REPROD.!C39,'AGR. MICRO.'!C39,'ANIM. MICRO.'!C39,VEGETAL!C39,'ANALI. CHEM'!C39,BIOPRODUCTS!C39)</f>
        <v>0</v>
      </c>
      <c r="D35">
        <f>SUM(MAIN!D39,CATHEDRAL!D39,ENTOMOLOGY!D39,MOLE.GEN.!D39,COVID!D39,REPROD.!D39,'AGR. MICRO.'!D39,'ANIM. MICRO.'!D39,VEGETAL!D39,'ANALI. CHEM'!D39,BIOPRODUCTS!D39)</f>
        <v>0</v>
      </c>
      <c r="E35">
        <f>SUM(MAIN!E39,CATHEDRAL!E39,ENTOMOLOGY!E39,MOLE.GEN.!E39,COVID!E39,REPROD.!E39,'AGR. MICRO.'!E39,'ANIM. MICRO.'!E39,VEGETAL!E39,'ANALI. CHEM'!E39,BIOPRODUCTS!E39)</f>
        <v>3</v>
      </c>
      <c r="F35">
        <f>SUM(MAIN!F39,CATHEDRAL!F39,ENTOMOLOGY!F39,MOLE.GEN.!F39,COVID!F39,REPROD.!F39,'AGR. MICRO.'!F39,'ANIM. MICRO.'!F39,VEGETAL!F39,'ANALI. CHEM'!F39,BIOPRODUCTS!F39)</f>
        <v>0</v>
      </c>
      <c r="G35">
        <f>SUM(MAIN!G39,CATHEDRAL!G39,ENTOMOLOGY!G39,MOLE.GEN.!G39,COVID!G39,REPROD.!G39,'AGR. MICRO.'!G39,'ANIM. MICRO.'!G39,VEGETAL!G39,'ANALI. CHEM'!G39,BIOPRODUCTS!G39)</f>
        <v>0</v>
      </c>
      <c r="H35">
        <f>SUM(MAIN!H39,CATHEDRAL!H39,ENTOMOLOGY!H39,MOLE.GEN.!H39,COVID!H39,REPROD.!H39,'AGR. MICRO.'!H39,'ANIM. MICRO.'!H39,VEGETAL!H39,'ANALI. CHEM'!H39,BIOPRODUCTS!H39)</f>
        <v>0</v>
      </c>
      <c r="I35">
        <f>SUM(MAIN!I39,CATHEDRAL!I39,ENTOMOLOGY!I39,MOLE.GEN.!I39,COVID!I39,REPROD.!I39,'AGR. MICRO.'!I39,'ANIM. MICRO.'!I39,VEGETAL!I39,'ANALI. CHEM'!I39,BIOPRODUCTS!I39)</f>
        <v>0</v>
      </c>
      <c r="J35">
        <f>SUM(MAIN!J39,CATHEDRAL!J39,ENTOMOLOGY!J39,MOLE.GEN.!J39,COVID!J39,REPROD.!J39,'AGR. MICRO.'!J39,'ANIM. MICRO.'!J39,VEGETAL!J39,'ANALI. CHEM'!J39,BIOPRODUCTS!J39)</f>
        <v>0</v>
      </c>
      <c r="K35">
        <f>SUM(MAIN!K39,CATHEDRAL!K39,ENTOMOLOGY!K39,MOLE.GEN.!K39,COVID!K39,REPROD.!K39,'AGR. MICRO.'!K39,'ANIM. MICRO.'!K39,VEGETAL!K39,'ANALI. CHEM'!K39,BIOPRODUCTS!K39)</f>
        <v>0</v>
      </c>
      <c r="L35">
        <f>SUM(MAIN!L39,CATHEDRAL!L39,ENTOMOLOGY!L39,MOLE.GEN.!L39,COVID!L39,REPROD.!L39,'AGR. MICRO.'!L39,'ANIM. MICRO.'!L39,VEGETAL!L39,'ANALI. CHEM'!L39,BIOPRODUCTS!L39)</f>
        <v>0</v>
      </c>
      <c r="M35">
        <f>SUM(MAIN!M39,CATHEDRAL!M39,ENTOMOLOGY!M39,MOLE.GEN.!M39,COVID!M39,REPROD.!M39,'AGR. MICRO.'!M39,'ANIM. MICRO.'!M39,VEGETAL!M39,'ANALI. CHEM'!M39,BIOPRODUCTS!M39)</f>
        <v>0</v>
      </c>
      <c r="N35">
        <f>SUM(MAIN!N39,CATHEDRAL!N39,ENTOMOLOGY!N39,MOLE.GEN.!N39,COVID!N39,REPROD.!N39,'AGR. MICRO.'!N39,'ANIM. MICRO.'!N39,VEGETAL!N39,'ANALI. CHEM'!N39,BIOPRODUCTS!N39)</f>
        <v>0</v>
      </c>
      <c r="O35">
        <f>SUM(MAIN!O39,CATHEDRAL!O39,ENTOMOLOGY!O39,MOLE.GEN.!O39,COVID!O39,REPROD.!O39,'AGR. MICRO.'!O39,'ANIM. MICRO.'!O39,VEGETAL!O39,'ANALI. CHEM'!O39,BIOPRODUCTS!O39)</f>
        <v>2</v>
      </c>
      <c r="P35">
        <f>SUM(MAIN!P39,CATHEDRAL!P39,ENTOMOLOGY!P39,MOLE.GEN.!P39,COVID!P39,REPROD.!P39,'AGR. MICRO.'!P39,'ANIM. MICRO.'!P39,VEGETAL!P39,'ANALI. CHEM'!P39,BIOPRODUCTS!P39)</f>
        <v>0</v>
      </c>
      <c r="Q35">
        <f>SUM(MAIN!Q39,CATHEDRAL!Q39,ENTOMOLOGY!Q39,MOLE.GEN.!Q39,COVID!Q39,REPROD.!Q39,'AGR. MICRO.'!Q39,'ANIM. MICRO.'!Q39,VEGETAL!Q39,'ANALI. CHEM'!Q39,BIOPRODUCTS!Q39)</f>
        <v>0</v>
      </c>
      <c r="R35">
        <f>SUM(MAIN!R39,CATHEDRAL!R39,ENTOMOLOGY!R39,MOLE.GEN.!R39,COVID!R39,REPROD.!R39,'AGR. MICRO.'!R39,'ANIM. MICRO.'!R39,VEGETAL!R39,'ANALI. CHEM'!R39,BIOPRODUCTS!R39)</f>
        <v>0</v>
      </c>
      <c r="S35">
        <f>SUM(MAIN!S39,CATHEDRAL!S39,ENTOMOLOGY!S39,MOLE.GEN.!S39,COVID!S39,REPROD.!S39,'AGR. MICRO.'!S39,'ANIM. MICRO.'!S39,VEGETAL!S39,'ANALI. CHEM'!S39,BIOPRODUCTS!S39)</f>
        <v>0</v>
      </c>
      <c r="T35">
        <f>SUM(MAIN!T39,CATHEDRAL!T39,ENTOMOLOGY!T39,MOLE.GEN.!T39,COVID!T39,REPROD.!T39,'AGR. MICRO.'!T39,'ANIM. MICRO.'!T39,VEGETAL!T39,'ANALI. CHEM'!T39,BIOPRODUCTS!T39)</f>
        <v>1</v>
      </c>
      <c r="U35">
        <f>SUM(MAIN!U39,CATHEDRAL!U39,ENTOMOLOGY!U39,MOLE.GEN.!U39,COVID!U39,REPROD.!U39,'AGR. MICRO.'!U39,'ANIM. MICRO.'!U39,VEGETAL!U39,'ANALI. CHEM'!U39,BIOPRODUCTS!U39)</f>
        <v>0</v>
      </c>
      <c r="V35">
        <f>SUM(MAIN!V39,CATHEDRAL!V39,ENTOMOLOGY!V39,MOLE.GEN.!V39,COVID!V39,REPROD.!V39,'AGR. MICRO.'!V39,'ANIM. MICRO.'!V39,VEGETAL!V39,'ANALI. CHEM'!V39,BIOPRODUCTS!V39)</f>
        <v>3</v>
      </c>
      <c r="W35">
        <f>SUM(MAIN!W39,CATHEDRAL!W39,ENTOMOLOGY!W39,MOLE.GEN.!W39,COVID!W39,REPROD.!W39,'AGR. MICRO.'!W39,'ANIM. MICRO.'!W39,VEGETAL!W39,'ANALI. CHEM'!W39,BIOPRODUCTS!W39)</f>
        <v>0</v>
      </c>
      <c r="X35">
        <f>SUM(MAIN!X39,CATHEDRAL!X39,ENTOMOLOGY!X39,MOLE.GEN.!X39,COVID!X39,REPROD.!X39,'AGR. MICRO.'!X39,'ANIM. MICRO.'!X39,VEGETAL!X39,'ANALI. CHEM'!X39,BIOPRODUCTS!X39)</f>
        <v>3</v>
      </c>
      <c r="Y35">
        <f>SUM(MAIN!Y39,CATHEDRAL!Y39,ENTOMOLOGY!Y39,MOLE.GEN.!Y39,COVID!Y39,REPROD.!Y39,'AGR. MICRO.'!Y39,'ANIM. MICRO.'!Y39,VEGETAL!Y39,'ANALI. CHEM'!Y39,BIOPRODUCTS!Y39)</f>
        <v>0</v>
      </c>
      <c r="Z35">
        <f>SUM(MAIN!Z39,CATHEDRAL!Z39,ENTOMOLOGY!Z39,MOLE.GEN.!Z39,COVID!Z39,REPROD.!Z39,'AGR. MICRO.'!Z39,'ANIM. MICRO.'!Z39,VEGETAL!Z39,'ANALI. CHEM'!Z39,BIOPRODUCTS!Z39)</f>
        <v>0</v>
      </c>
      <c r="AA35">
        <f>SUM(MAIN!AA39,CATHEDRAL!AA39,ENTOMOLOGY!AA39,MOLE.GEN.!AA39,COVID!AA39,REPROD.!AA39,'AGR. MICRO.'!AA39,'ANIM. MICRO.'!AA39,VEGETAL!AA39,'ANALI. CHEM'!AA39,BIOPRODUCTS!AA39)</f>
        <v>0</v>
      </c>
      <c r="AB35">
        <f>SUM(MAIN!AB39,CATHEDRAL!AB39,ENTOMOLOGY!AB39,MOLE.GEN.!AB39,COVID!AB39,REPROD.!AB39,'AGR. MICRO.'!AB39,'ANIM. MICRO.'!AB39,VEGETAL!AB39,'ANALI. CHEM'!AB39,BIOPRODUCTS!AB39)</f>
        <v>0</v>
      </c>
      <c r="AC35">
        <f>SUM(MAIN!AC39,CATHEDRAL!AC39,ENTOMOLOGY!AC39,MOLE.GEN.!AC39,COVID!AC39,REPROD.!AC39,'AGR. MICRO.'!AC39,'ANIM. MICRO.'!AC39,VEGETAL!AC39,'ANALI. CHEM'!AC39,BIOPRODUCTS!AC39)</f>
        <v>2</v>
      </c>
      <c r="AD35">
        <f>SUM(MAIN!AD39,CATHEDRAL!AD39,ENTOMOLOGY!AD39,MOLE.GEN.!AD39,COVID!AD39,REPROD.!AD39,'AGR. MICRO.'!AD39,'ANIM. MICRO.'!AD39,VEGETAL!AD39,'ANALI. CHEM'!AD39,BIOPRODUCTS!AD39)</f>
        <v>561</v>
      </c>
      <c r="AE35">
        <f>SUM(MAIN!AE39,CATHEDRAL!AE39,ENTOMOLOGY!AE39,MOLE.GEN.!AE39,COVID!AE39,REPROD.!AE39,'AGR. MICRO.'!AE39,'ANIM. MICRO.'!AE39,VEGETAL!AE39,'ANALI. CHEM'!AE39,BIOPRODUCTS!AE39)</f>
        <v>0</v>
      </c>
      <c r="AF35">
        <f>SUM(MAIN!AF39,CATHEDRAL!AF39,ENTOMOLOGY!AF39,MOLE.GEN.!AF39,COVID!AF39,REPROD.!AF39,'AGR. MICRO.'!AF39,'ANIM. MICRO.'!AF39,VEGETAL!AF39,'ANALI. CHEM'!AF39,BIOPRODUCTS!AF39)</f>
        <v>0</v>
      </c>
      <c r="AG35">
        <f>SUM(MAIN!AG39,CATHEDRAL!AG39,ENTOMOLOGY!AG39,MOLE.GEN.!AG39,COVID!AG39,REPROD.!AG39,'AGR. MICRO.'!AG39,'ANIM. MICRO.'!AG39,VEGETAL!AG39,'ANALI. CHEM'!AG39,BIOPRODUCTS!AG39)</f>
        <v>0</v>
      </c>
      <c r="AH35">
        <f>SUM(MAIN!AH39,CATHEDRAL!AH39,ENTOMOLOGY!AH39,MOLE.GEN.!AH39,COVID!AH39,REPROD.!AH39,'AGR. MICRO.'!AH39,'ANIM. MICRO.'!AH39,VEGETAL!AH39,'ANALI. CHEM'!AH39,BIOPRODUCTS!AH39)</f>
        <v>0</v>
      </c>
      <c r="AI35">
        <f>SUM(MAIN!AI39,CATHEDRAL!AI39,ENTOMOLOGY!AI39,MOLE.GEN.!AI39,COVID!AI39,REPROD.!AI39,'AGR. MICRO.'!AI39,'ANIM. MICRO.'!AI39,VEGETAL!AI39,'ANALI. CHEM'!AI39,BIOPRODUCTS!AI39)</f>
        <v>0</v>
      </c>
      <c r="AJ35">
        <f>SUM(MAIN!AJ39,CATHEDRAL!AJ39,ENTOMOLOGY!AJ39,MOLE.GEN.!AJ39,COVID!AJ39,REPROD.!AJ39,'AGR. MICRO.'!AJ39,'ANIM. MICRO.'!AJ39,VEGETAL!AJ39,'ANALI. CHEM'!AJ39,BIOPRODUCTS!AJ39)</f>
        <v>1</v>
      </c>
      <c r="AK35">
        <f>SUM(MAIN!AK39,CATHEDRAL!AK39,ENTOMOLOGY!AK39,MOLE.GEN.!AK39,COVID!AK39,REPROD.!AK39,'AGR. MICRO.'!AK39,'ANIM. MICRO.'!AK39,VEGETAL!AK39,'ANALI. CHEM'!AK39,BIOPRODUCTS!AK39)</f>
        <v>0</v>
      </c>
      <c r="AL35">
        <f>SUM(MAIN!AL39,CATHEDRAL!AL39,ENTOMOLOGY!AL39,MOLE.GEN.!AL39,COVID!AL39,REPROD.!AL39,'AGR. MICRO.'!AL39,'ANIM. MICRO.'!AL39,VEGETAL!AL39,'ANALI. CHEM'!AL39,BIOPRODUCTS!AL39)</f>
        <v>6</v>
      </c>
      <c r="AM35">
        <f>SUM(MAIN!AM39,CATHEDRAL!AM39,ENTOMOLOGY!AM39,MOLE.GEN.!AM39,COVID!AM39,REPROD.!AM39,'AGR. MICRO.'!AM39,'ANIM. MICRO.'!AM39,VEGETAL!AM39,'ANALI. CHEM'!AM39,BIOPRODUCTS!AM39)</f>
        <v>0</v>
      </c>
      <c r="AN35">
        <f t="shared" ref="AN35:AN65" si="5">SUM(C35:AL35)</f>
        <v>582</v>
      </c>
      <c r="AO35">
        <f t="shared" ref="AO35:AO65" si="6">COUNTIF(C35:AN35,0)</f>
        <v>28</v>
      </c>
      <c r="AP35">
        <f t="shared" si="2"/>
        <v>9</v>
      </c>
      <c r="AR35" s="36">
        <f t="array" ref="AR35">(LARGE(IF(C35:AN35&gt;0,COLUMN(C35:AN35)),1)-SMALL(IF(C35:AN35&gt;0,COLUMN(C35:AN35)),1)+1)/(COUNTIF(C35:AN35,"&gt;0"))</f>
        <v>3.6</v>
      </c>
      <c r="AS35">
        <f t="shared" si="3"/>
        <v>2.0865015258946595</v>
      </c>
      <c r="AT35" t="str">
        <f t="shared" si="4"/>
        <v>LUMPY</v>
      </c>
    </row>
    <row r="36" spans="2:46" ht="15.75" thickBot="1" x14ac:dyDescent="0.3">
      <c r="B36" s="2" t="s">
        <v>44</v>
      </c>
      <c r="C36">
        <f>SUM(MAIN!C47,CATHEDRAL!C47,ENTOMOLOGY!C47,MOLE.GEN.!C47,COVID!C47,REPROD.!C47,'AGR. MICRO.'!C47,'ANIM. MICRO.'!C47,VEGETAL!C47,'ANALI. CHEM'!C47,BIOPRODUCTS!C47)</f>
        <v>0</v>
      </c>
      <c r="D36">
        <f>SUM(MAIN!D47,CATHEDRAL!D47,ENTOMOLOGY!D47,MOLE.GEN.!D47,COVID!D47,REPROD.!D47,'AGR. MICRO.'!D47,'ANIM. MICRO.'!D47,VEGETAL!D47,'ANALI. CHEM'!D47,BIOPRODUCTS!D47)</f>
        <v>0</v>
      </c>
      <c r="E36">
        <f>SUM(MAIN!E47,CATHEDRAL!E47,ENTOMOLOGY!E47,MOLE.GEN.!E47,COVID!E47,REPROD.!E47,'AGR. MICRO.'!E47,'ANIM. MICRO.'!E47,VEGETAL!E47,'ANALI. CHEM'!E47,BIOPRODUCTS!E47)</f>
        <v>2</v>
      </c>
      <c r="F36">
        <f>SUM(MAIN!F47,CATHEDRAL!F47,ENTOMOLOGY!F47,MOLE.GEN.!F47,COVID!F47,REPROD.!F47,'AGR. MICRO.'!F47,'ANIM. MICRO.'!F47,VEGETAL!F47,'ANALI. CHEM'!F47,BIOPRODUCTS!F47)</f>
        <v>0</v>
      </c>
      <c r="G36">
        <f>SUM(MAIN!G47,CATHEDRAL!G47,ENTOMOLOGY!G47,MOLE.GEN.!G47,COVID!G47,REPROD.!G47,'AGR. MICRO.'!G47,'ANIM. MICRO.'!G47,VEGETAL!G47,'ANALI. CHEM'!G47,BIOPRODUCTS!G47)</f>
        <v>0</v>
      </c>
      <c r="H36">
        <f>SUM(MAIN!H47,CATHEDRAL!H47,ENTOMOLOGY!H47,MOLE.GEN.!H47,COVID!H47,REPROD.!H47,'AGR. MICRO.'!H47,'ANIM. MICRO.'!H47,VEGETAL!H47,'ANALI. CHEM'!H47,BIOPRODUCTS!H47)</f>
        <v>0</v>
      </c>
      <c r="I36">
        <f>SUM(MAIN!I47,CATHEDRAL!I47,ENTOMOLOGY!I47,MOLE.GEN.!I47,COVID!I47,REPROD.!I47,'AGR. MICRO.'!I47,'ANIM. MICRO.'!I47,VEGETAL!I47,'ANALI. CHEM'!I47,BIOPRODUCTS!I47)</f>
        <v>0</v>
      </c>
      <c r="J36">
        <f>SUM(MAIN!J47,CATHEDRAL!J47,ENTOMOLOGY!J47,MOLE.GEN.!J47,COVID!J47,REPROD.!J47,'AGR. MICRO.'!J47,'ANIM. MICRO.'!J47,VEGETAL!J47,'ANALI. CHEM'!J47,BIOPRODUCTS!J47)</f>
        <v>0</v>
      </c>
      <c r="K36">
        <f>SUM(MAIN!K47,CATHEDRAL!K47,ENTOMOLOGY!K47,MOLE.GEN.!K47,COVID!K47,REPROD.!K47,'AGR. MICRO.'!K47,'ANIM. MICRO.'!K47,VEGETAL!K47,'ANALI. CHEM'!K47,BIOPRODUCTS!K47)</f>
        <v>0</v>
      </c>
      <c r="L36">
        <f>SUM(MAIN!L47,CATHEDRAL!L47,ENTOMOLOGY!L47,MOLE.GEN.!L47,COVID!L47,REPROD.!L47,'AGR. MICRO.'!L47,'ANIM. MICRO.'!L47,VEGETAL!L47,'ANALI. CHEM'!L47,BIOPRODUCTS!L47)</f>
        <v>0</v>
      </c>
      <c r="M36">
        <f>SUM(MAIN!M47,CATHEDRAL!M47,ENTOMOLOGY!M47,MOLE.GEN.!M47,COVID!M47,REPROD.!M47,'AGR. MICRO.'!M47,'ANIM. MICRO.'!M47,VEGETAL!M47,'ANALI. CHEM'!M47,BIOPRODUCTS!M47)</f>
        <v>0</v>
      </c>
      <c r="N36">
        <f>SUM(MAIN!N47,CATHEDRAL!N47,ENTOMOLOGY!N47,MOLE.GEN.!N47,COVID!N47,REPROD.!N47,'AGR. MICRO.'!N47,'ANIM. MICRO.'!N47,VEGETAL!N47,'ANALI. CHEM'!N47,BIOPRODUCTS!N47)</f>
        <v>0</v>
      </c>
      <c r="O36">
        <f>SUM(MAIN!O47,CATHEDRAL!O47,ENTOMOLOGY!O47,MOLE.GEN.!O47,COVID!O47,REPROD.!O47,'AGR. MICRO.'!O47,'ANIM. MICRO.'!O47,VEGETAL!O47,'ANALI. CHEM'!O47,BIOPRODUCTS!O47)</f>
        <v>23</v>
      </c>
      <c r="P36">
        <f>SUM(MAIN!P47,CATHEDRAL!P47,ENTOMOLOGY!P47,MOLE.GEN.!P47,COVID!P47,REPROD.!P47,'AGR. MICRO.'!P47,'ANIM. MICRO.'!P47,VEGETAL!P47,'ANALI. CHEM'!P47,BIOPRODUCTS!P47)</f>
        <v>0</v>
      </c>
      <c r="Q36">
        <f>SUM(MAIN!Q47,CATHEDRAL!Q47,ENTOMOLOGY!Q47,MOLE.GEN.!Q47,COVID!Q47,REPROD.!Q47,'AGR. MICRO.'!Q47,'ANIM. MICRO.'!Q47,VEGETAL!Q47,'ANALI. CHEM'!Q47,BIOPRODUCTS!Q47)</f>
        <v>0</v>
      </c>
      <c r="R36">
        <f>SUM(MAIN!R47,CATHEDRAL!R47,ENTOMOLOGY!R47,MOLE.GEN.!R47,COVID!R47,REPROD.!R47,'AGR. MICRO.'!R47,'ANIM. MICRO.'!R47,VEGETAL!R47,'ANALI. CHEM'!R47,BIOPRODUCTS!R47)</f>
        <v>0</v>
      </c>
      <c r="S36">
        <f>SUM(MAIN!S47,CATHEDRAL!S47,ENTOMOLOGY!S47,MOLE.GEN.!S47,COVID!S47,REPROD.!S47,'AGR. MICRO.'!S47,'ANIM. MICRO.'!S47,VEGETAL!S47,'ANALI. CHEM'!S47,BIOPRODUCTS!S47)</f>
        <v>402</v>
      </c>
      <c r="T36">
        <f>SUM(MAIN!T47,CATHEDRAL!T47,ENTOMOLOGY!T47,MOLE.GEN.!T47,COVID!T47,REPROD.!T47,'AGR. MICRO.'!T47,'ANIM. MICRO.'!T47,VEGETAL!T47,'ANALI. CHEM'!T47,BIOPRODUCTS!T47)</f>
        <v>0</v>
      </c>
      <c r="U36">
        <f>SUM(MAIN!U47,CATHEDRAL!U47,ENTOMOLOGY!U47,MOLE.GEN.!U47,COVID!U47,REPROD.!U47,'AGR. MICRO.'!U47,'ANIM. MICRO.'!U47,VEGETAL!U47,'ANALI. CHEM'!U47,BIOPRODUCTS!U47)</f>
        <v>21</v>
      </c>
      <c r="V36">
        <f>SUM(MAIN!V47,CATHEDRAL!V47,ENTOMOLOGY!V47,MOLE.GEN.!V47,COVID!V47,REPROD.!V47,'AGR. MICRO.'!V47,'ANIM. MICRO.'!V47,VEGETAL!V47,'ANALI. CHEM'!V47,BIOPRODUCTS!V47)</f>
        <v>0</v>
      </c>
      <c r="W36">
        <f>SUM(MAIN!W47,CATHEDRAL!W47,ENTOMOLOGY!W47,MOLE.GEN.!W47,COVID!W47,REPROD.!W47,'AGR. MICRO.'!W47,'ANIM. MICRO.'!W47,VEGETAL!W47,'ANALI. CHEM'!W47,BIOPRODUCTS!W47)</f>
        <v>0</v>
      </c>
      <c r="X36">
        <f>SUM(MAIN!X47,CATHEDRAL!X47,ENTOMOLOGY!X47,MOLE.GEN.!X47,COVID!X47,REPROD.!X47,'AGR. MICRO.'!X47,'ANIM. MICRO.'!X47,VEGETAL!X47,'ANALI. CHEM'!X47,BIOPRODUCTS!X47)</f>
        <v>0</v>
      </c>
      <c r="Y36">
        <f>SUM(MAIN!Y47,CATHEDRAL!Y47,ENTOMOLOGY!Y47,MOLE.GEN.!Y47,COVID!Y47,REPROD.!Y47,'AGR. MICRO.'!Y47,'ANIM. MICRO.'!Y47,VEGETAL!Y47,'ANALI. CHEM'!Y47,BIOPRODUCTS!Y47)</f>
        <v>1050</v>
      </c>
      <c r="Z36">
        <f>SUM(MAIN!Z47,CATHEDRAL!Z47,ENTOMOLOGY!Z47,MOLE.GEN.!Z47,COVID!Z47,REPROD.!Z47,'AGR. MICRO.'!Z47,'ANIM. MICRO.'!Z47,VEGETAL!Z47,'ANALI. CHEM'!Z47,BIOPRODUCTS!Z47)</f>
        <v>0</v>
      </c>
      <c r="AA36">
        <f>SUM(MAIN!AA47,CATHEDRAL!AA47,ENTOMOLOGY!AA47,MOLE.GEN.!AA47,COVID!AA47,REPROD.!AA47,'AGR. MICRO.'!AA47,'ANIM. MICRO.'!AA47,VEGETAL!AA47,'ANALI. CHEM'!AA47,BIOPRODUCTS!AA47)</f>
        <v>0</v>
      </c>
      <c r="AB36">
        <f>SUM(MAIN!AB47,CATHEDRAL!AB47,ENTOMOLOGY!AB47,MOLE.GEN.!AB47,COVID!AB47,REPROD.!AB47,'AGR. MICRO.'!AB47,'ANIM. MICRO.'!AB47,VEGETAL!AB47,'ANALI. CHEM'!AB47,BIOPRODUCTS!AB47)</f>
        <v>775</v>
      </c>
      <c r="AC36">
        <f>SUM(MAIN!AC47,CATHEDRAL!AC47,ENTOMOLOGY!AC47,MOLE.GEN.!AC47,COVID!AC47,REPROD.!AC47,'AGR. MICRO.'!AC47,'ANIM. MICRO.'!AC47,VEGETAL!AC47,'ANALI. CHEM'!AC47,BIOPRODUCTS!AC47)</f>
        <v>0</v>
      </c>
      <c r="AD36">
        <f>SUM(MAIN!AD47,CATHEDRAL!AD47,ENTOMOLOGY!AD47,MOLE.GEN.!AD47,COVID!AD47,REPROD.!AD47,'AGR. MICRO.'!AD47,'ANIM. MICRO.'!AD47,VEGETAL!AD47,'ANALI. CHEM'!AD47,BIOPRODUCTS!AD47)</f>
        <v>300</v>
      </c>
      <c r="AE36">
        <f>SUM(MAIN!AE47,CATHEDRAL!AE47,ENTOMOLOGY!AE47,MOLE.GEN.!AE47,COVID!AE47,REPROD.!AE47,'AGR. MICRO.'!AE47,'ANIM. MICRO.'!AE47,VEGETAL!AE47,'ANALI. CHEM'!AE47,BIOPRODUCTS!AE47)</f>
        <v>0</v>
      </c>
      <c r="AF36">
        <f>SUM(MAIN!AF47,CATHEDRAL!AF47,ENTOMOLOGY!AF47,MOLE.GEN.!AF47,COVID!AF47,REPROD.!AF47,'AGR. MICRO.'!AF47,'ANIM. MICRO.'!AF47,VEGETAL!AF47,'ANALI. CHEM'!AF47,BIOPRODUCTS!AF47)</f>
        <v>0</v>
      </c>
      <c r="AG36">
        <f>SUM(MAIN!AG47,CATHEDRAL!AG47,ENTOMOLOGY!AG47,MOLE.GEN.!AG47,COVID!AG47,REPROD.!AG47,'AGR. MICRO.'!AG47,'ANIM. MICRO.'!AG47,VEGETAL!AG47,'ANALI. CHEM'!AG47,BIOPRODUCTS!AG47)</f>
        <v>0</v>
      </c>
      <c r="AH36">
        <f>SUM(MAIN!AH47,CATHEDRAL!AH47,ENTOMOLOGY!AH47,MOLE.GEN.!AH47,COVID!AH47,REPROD.!AH47,'AGR. MICRO.'!AH47,'ANIM. MICRO.'!AH47,VEGETAL!AH47,'ANALI. CHEM'!AH47,BIOPRODUCTS!AH47)</f>
        <v>0</v>
      </c>
      <c r="AI36">
        <f>SUM(MAIN!AI47,CATHEDRAL!AI47,ENTOMOLOGY!AI47,MOLE.GEN.!AI47,COVID!AI47,REPROD.!AI47,'AGR. MICRO.'!AI47,'ANIM. MICRO.'!AI47,VEGETAL!AI47,'ANALI. CHEM'!AI47,BIOPRODUCTS!AI47)</f>
        <v>0</v>
      </c>
      <c r="AJ36">
        <f>SUM(MAIN!AJ47,CATHEDRAL!AJ47,ENTOMOLOGY!AJ47,MOLE.GEN.!AJ47,COVID!AJ47,REPROD.!AJ47,'AGR. MICRO.'!AJ47,'ANIM. MICRO.'!AJ47,VEGETAL!AJ47,'ANALI. CHEM'!AJ47,BIOPRODUCTS!AJ47)</f>
        <v>50</v>
      </c>
      <c r="AK36">
        <f>SUM(MAIN!AK47,CATHEDRAL!AK47,ENTOMOLOGY!AK47,MOLE.GEN.!AK47,COVID!AK47,REPROD.!AK47,'AGR. MICRO.'!AK47,'ANIM. MICRO.'!AK47,VEGETAL!AK47,'ANALI. CHEM'!AK47,BIOPRODUCTS!AK47)</f>
        <v>0</v>
      </c>
      <c r="AL36">
        <f>SUM(MAIN!AL47,CATHEDRAL!AL47,ENTOMOLOGY!AL47,MOLE.GEN.!AL47,COVID!AL47,REPROD.!AL47,'AGR. MICRO.'!AL47,'ANIM. MICRO.'!AL47,VEGETAL!AL47,'ANALI. CHEM'!AL47,BIOPRODUCTS!AL47)</f>
        <v>0</v>
      </c>
      <c r="AM36">
        <f>SUM(MAIN!AM47,CATHEDRAL!AM47,ENTOMOLOGY!AM47,MOLE.GEN.!AM47,COVID!AM47,REPROD.!AM47,'AGR. MICRO.'!AM47,'ANIM. MICRO.'!AM47,VEGETAL!AM47,'ANALI. CHEM'!AM47,BIOPRODUCTS!AM47)</f>
        <v>0</v>
      </c>
      <c r="AN36">
        <f t="shared" si="5"/>
        <v>2623</v>
      </c>
      <c r="AO36">
        <f t="shared" si="6"/>
        <v>29</v>
      </c>
      <c r="AP36">
        <f t="shared" si="2"/>
        <v>8</v>
      </c>
      <c r="AR36" s="36">
        <f t="array" ref="AR36">(LARGE(IF(C36:AN36&gt;0,COLUMN(C36:AN36)),1)-SMALL(IF(C36:AN36&gt;0,COLUMN(C36:AN36)),1)+1)/(COUNTIF(C36:AN36,"&gt;0"))</f>
        <v>4</v>
      </c>
      <c r="AS36">
        <f t="shared" si="3"/>
        <v>0.46964921548732413</v>
      </c>
      <c r="AT36" t="str">
        <f t="shared" si="4"/>
        <v>INTERMITENT</v>
      </c>
    </row>
    <row r="37" spans="2:46" ht="15.75" thickBot="1" x14ac:dyDescent="0.3">
      <c r="B37" s="2" t="s">
        <v>49</v>
      </c>
      <c r="C37">
        <f>SUM(MAIN!C52,CATHEDRAL!C52,ENTOMOLOGY!C52,MOLE.GEN.!C52,COVID!C52,REPROD.!C52,'AGR. MICRO.'!C52,'ANIM. MICRO.'!C52,VEGETAL!C52,'ANALI. CHEM'!C52,BIOPRODUCTS!C52)</f>
        <v>0</v>
      </c>
      <c r="D37">
        <f>SUM(MAIN!D52,CATHEDRAL!D52,ENTOMOLOGY!D52,MOLE.GEN.!D52,COVID!D52,REPROD.!D52,'AGR. MICRO.'!D52,'ANIM. MICRO.'!D52,VEGETAL!D52,'ANALI. CHEM'!D52,BIOPRODUCTS!D52)</f>
        <v>0</v>
      </c>
      <c r="E37">
        <f>SUM(MAIN!E52,CATHEDRAL!E52,ENTOMOLOGY!E52,MOLE.GEN.!E52,COVID!E52,REPROD.!E52,'AGR. MICRO.'!E52,'ANIM. MICRO.'!E52,VEGETAL!E52,'ANALI. CHEM'!E52,BIOPRODUCTS!E52)</f>
        <v>0</v>
      </c>
      <c r="F37">
        <f>SUM(MAIN!F52,CATHEDRAL!F52,ENTOMOLOGY!F52,MOLE.GEN.!F52,COVID!F52,REPROD.!F52,'AGR. MICRO.'!F52,'ANIM. MICRO.'!F52,VEGETAL!F52,'ANALI. CHEM'!F52,BIOPRODUCTS!F52)</f>
        <v>0</v>
      </c>
      <c r="G37">
        <f>SUM(MAIN!G52,CATHEDRAL!G52,ENTOMOLOGY!G52,MOLE.GEN.!G52,COVID!G52,REPROD.!G52,'AGR. MICRO.'!G52,'ANIM. MICRO.'!G52,VEGETAL!G52,'ANALI. CHEM'!G52,BIOPRODUCTS!G52)</f>
        <v>0</v>
      </c>
      <c r="H37">
        <f>SUM(MAIN!H52,CATHEDRAL!H52,ENTOMOLOGY!H52,MOLE.GEN.!H52,COVID!H52,REPROD.!H52,'AGR. MICRO.'!H52,'ANIM. MICRO.'!H52,VEGETAL!H52,'ANALI. CHEM'!H52,BIOPRODUCTS!H52)</f>
        <v>0</v>
      </c>
      <c r="I37">
        <f>SUM(MAIN!I52,CATHEDRAL!I52,ENTOMOLOGY!I52,MOLE.GEN.!I52,COVID!I52,REPROD.!I52,'AGR. MICRO.'!I52,'ANIM. MICRO.'!I52,VEGETAL!I52,'ANALI. CHEM'!I52,BIOPRODUCTS!I52)</f>
        <v>0</v>
      </c>
      <c r="J37">
        <f>SUM(MAIN!J52,CATHEDRAL!J52,ENTOMOLOGY!J52,MOLE.GEN.!J52,COVID!J52,REPROD.!J52,'AGR. MICRO.'!J52,'ANIM. MICRO.'!J52,VEGETAL!J52,'ANALI. CHEM'!J52,BIOPRODUCTS!J52)</f>
        <v>0</v>
      </c>
      <c r="K37">
        <f>SUM(MAIN!K52,CATHEDRAL!K52,ENTOMOLOGY!K52,MOLE.GEN.!K52,COVID!K52,REPROD.!K52,'AGR. MICRO.'!K52,'ANIM. MICRO.'!K52,VEGETAL!K52,'ANALI. CHEM'!K52,BIOPRODUCTS!K52)</f>
        <v>0</v>
      </c>
      <c r="L37">
        <f>SUM(MAIN!L52,CATHEDRAL!L52,ENTOMOLOGY!L52,MOLE.GEN.!L52,COVID!L52,REPROD.!L52,'AGR. MICRO.'!L52,'ANIM. MICRO.'!L52,VEGETAL!L52,'ANALI. CHEM'!L52,BIOPRODUCTS!L52)</f>
        <v>0</v>
      </c>
      <c r="M37">
        <f>SUM(MAIN!M52,CATHEDRAL!M52,ENTOMOLOGY!M52,MOLE.GEN.!M52,COVID!M52,REPROD.!M52,'AGR. MICRO.'!M52,'ANIM. MICRO.'!M52,VEGETAL!M52,'ANALI. CHEM'!M52,BIOPRODUCTS!M52)</f>
        <v>0</v>
      </c>
      <c r="N37">
        <f>SUM(MAIN!N52,CATHEDRAL!N52,ENTOMOLOGY!N52,MOLE.GEN.!N52,COVID!N52,REPROD.!N52,'AGR. MICRO.'!N52,'ANIM. MICRO.'!N52,VEGETAL!N52,'ANALI. CHEM'!N52,BIOPRODUCTS!N52)</f>
        <v>0</v>
      </c>
      <c r="O37">
        <f>SUM(MAIN!O52,CATHEDRAL!O52,ENTOMOLOGY!O52,MOLE.GEN.!O52,COVID!O52,REPROD.!O52,'AGR. MICRO.'!O52,'ANIM. MICRO.'!O52,VEGETAL!O52,'ANALI. CHEM'!O52,BIOPRODUCTS!O52)</f>
        <v>0</v>
      </c>
      <c r="P37">
        <f>SUM(MAIN!P52,CATHEDRAL!P52,ENTOMOLOGY!P52,MOLE.GEN.!P52,COVID!P52,REPROD.!P52,'AGR. MICRO.'!P52,'ANIM. MICRO.'!P52,VEGETAL!P52,'ANALI. CHEM'!P52,BIOPRODUCTS!P52)</f>
        <v>0</v>
      </c>
      <c r="Q37">
        <f>SUM(MAIN!Q52,CATHEDRAL!Q52,ENTOMOLOGY!Q52,MOLE.GEN.!Q52,COVID!Q52,REPROD.!Q52,'AGR. MICRO.'!Q52,'ANIM. MICRO.'!Q52,VEGETAL!Q52,'ANALI. CHEM'!Q52,BIOPRODUCTS!Q52)</f>
        <v>0</v>
      </c>
      <c r="R37">
        <f>SUM(MAIN!R52,CATHEDRAL!R52,ENTOMOLOGY!R52,MOLE.GEN.!R52,COVID!R52,REPROD.!R52,'AGR. MICRO.'!R52,'ANIM. MICRO.'!R52,VEGETAL!R52,'ANALI. CHEM'!R52,BIOPRODUCTS!R52)</f>
        <v>4</v>
      </c>
      <c r="S37">
        <f>SUM(MAIN!S52,CATHEDRAL!S52,ENTOMOLOGY!S52,MOLE.GEN.!S52,COVID!S52,REPROD.!S52,'AGR. MICRO.'!S52,'ANIM. MICRO.'!S52,VEGETAL!S52,'ANALI. CHEM'!S52,BIOPRODUCTS!S52)</f>
        <v>5</v>
      </c>
      <c r="T37">
        <f>SUM(MAIN!T52,CATHEDRAL!T52,ENTOMOLOGY!T52,MOLE.GEN.!T52,COVID!T52,REPROD.!T52,'AGR. MICRO.'!T52,'ANIM. MICRO.'!T52,VEGETAL!T52,'ANALI. CHEM'!T52,BIOPRODUCTS!T52)</f>
        <v>301</v>
      </c>
      <c r="U37">
        <f>SUM(MAIN!U52,CATHEDRAL!U52,ENTOMOLOGY!U52,MOLE.GEN.!U52,COVID!U52,REPROD.!U52,'AGR. MICRO.'!U52,'ANIM. MICRO.'!U52,VEGETAL!U52,'ANALI. CHEM'!U52,BIOPRODUCTS!U52)</f>
        <v>0</v>
      </c>
      <c r="V37">
        <f>SUM(MAIN!V52,CATHEDRAL!V52,ENTOMOLOGY!V52,MOLE.GEN.!V52,COVID!V52,REPROD.!V52,'AGR. MICRO.'!V52,'ANIM. MICRO.'!V52,VEGETAL!V52,'ANALI. CHEM'!V52,BIOPRODUCTS!V52)</f>
        <v>0</v>
      </c>
      <c r="W37">
        <f>SUM(MAIN!W52,CATHEDRAL!W52,ENTOMOLOGY!W52,MOLE.GEN.!W52,COVID!W52,REPROD.!W52,'AGR. MICRO.'!W52,'ANIM. MICRO.'!W52,VEGETAL!W52,'ANALI. CHEM'!W52,BIOPRODUCTS!W52)</f>
        <v>0</v>
      </c>
      <c r="X37">
        <f>SUM(MAIN!X52,CATHEDRAL!X52,ENTOMOLOGY!X52,MOLE.GEN.!X52,COVID!X52,REPROD.!X52,'AGR. MICRO.'!X52,'ANIM. MICRO.'!X52,VEGETAL!X52,'ANALI. CHEM'!X52,BIOPRODUCTS!X52)</f>
        <v>0</v>
      </c>
      <c r="Y37">
        <f>SUM(MAIN!Y52,CATHEDRAL!Y52,ENTOMOLOGY!Y52,MOLE.GEN.!Y52,COVID!Y52,REPROD.!Y52,'AGR. MICRO.'!Y52,'ANIM. MICRO.'!Y52,VEGETAL!Y52,'ANALI. CHEM'!Y52,BIOPRODUCTS!Y52)</f>
        <v>501</v>
      </c>
      <c r="Z37">
        <f>SUM(MAIN!Z52,CATHEDRAL!Z52,ENTOMOLOGY!Z52,MOLE.GEN.!Z52,COVID!Z52,REPROD.!Z52,'AGR. MICRO.'!Z52,'ANIM. MICRO.'!Z52,VEGETAL!Z52,'ANALI. CHEM'!Z52,BIOPRODUCTS!Z52)</f>
        <v>0</v>
      </c>
      <c r="AA37">
        <f>SUM(MAIN!AA52,CATHEDRAL!AA52,ENTOMOLOGY!AA52,MOLE.GEN.!AA52,COVID!AA52,REPROD.!AA52,'AGR. MICRO.'!AA52,'ANIM. MICRO.'!AA52,VEGETAL!AA52,'ANALI. CHEM'!AA52,BIOPRODUCTS!AA52)</f>
        <v>0</v>
      </c>
      <c r="AB37">
        <f>SUM(MAIN!AB52,CATHEDRAL!AB52,ENTOMOLOGY!AB52,MOLE.GEN.!AB52,COVID!AB52,REPROD.!AB52,'AGR. MICRO.'!AB52,'ANIM. MICRO.'!AB52,VEGETAL!AB52,'ANALI. CHEM'!AB52,BIOPRODUCTS!AB52)</f>
        <v>0</v>
      </c>
      <c r="AC37">
        <f>SUM(MAIN!AC52,CATHEDRAL!AC52,ENTOMOLOGY!AC52,MOLE.GEN.!AC52,COVID!AC52,REPROD.!AC52,'AGR. MICRO.'!AC52,'ANIM. MICRO.'!AC52,VEGETAL!AC52,'ANALI. CHEM'!AC52,BIOPRODUCTS!AC52)</f>
        <v>0</v>
      </c>
      <c r="AD37">
        <f>SUM(MAIN!AD52,CATHEDRAL!AD52,ENTOMOLOGY!AD52,MOLE.GEN.!AD52,COVID!AD52,REPROD.!AD52,'AGR. MICRO.'!AD52,'ANIM. MICRO.'!AD52,VEGETAL!AD52,'ANALI. CHEM'!AD52,BIOPRODUCTS!AD52)</f>
        <v>0</v>
      </c>
      <c r="AE37">
        <f>SUM(MAIN!AE52,CATHEDRAL!AE52,ENTOMOLOGY!AE52,MOLE.GEN.!AE52,COVID!AE52,REPROD.!AE52,'AGR. MICRO.'!AE52,'ANIM. MICRO.'!AE52,VEGETAL!AE52,'ANALI. CHEM'!AE52,BIOPRODUCTS!AE52)</f>
        <v>0</v>
      </c>
      <c r="AF37">
        <f>SUM(MAIN!AF52,CATHEDRAL!AF52,ENTOMOLOGY!AF52,MOLE.GEN.!AF52,COVID!AF52,REPROD.!AF52,'AGR. MICRO.'!AF52,'ANIM. MICRO.'!AF52,VEGETAL!AF52,'ANALI. CHEM'!AF52,BIOPRODUCTS!AF52)</f>
        <v>600</v>
      </c>
      <c r="AG37">
        <f>SUM(MAIN!AG52,CATHEDRAL!AG52,ENTOMOLOGY!AG52,MOLE.GEN.!AG52,COVID!AG52,REPROD.!AG52,'AGR. MICRO.'!AG52,'ANIM. MICRO.'!AG52,VEGETAL!AG52,'ANALI. CHEM'!AG52,BIOPRODUCTS!AG52)</f>
        <v>0</v>
      </c>
      <c r="AH37">
        <f>SUM(MAIN!AH52,CATHEDRAL!AH52,ENTOMOLOGY!AH52,MOLE.GEN.!AH52,COVID!AH52,REPROD.!AH52,'AGR. MICRO.'!AH52,'ANIM. MICRO.'!AH52,VEGETAL!AH52,'ANALI. CHEM'!AH52,BIOPRODUCTS!AH52)</f>
        <v>150</v>
      </c>
      <c r="AI37">
        <f>SUM(MAIN!AI52,CATHEDRAL!AI52,ENTOMOLOGY!AI52,MOLE.GEN.!AI52,COVID!AI52,REPROD.!AI52,'AGR. MICRO.'!AI52,'ANIM. MICRO.'!AI52,VEGETAL!AI52,'ANALI. CHEM'!AI52,BIOPRODUCTS!AI52)</f>
        <v>0</v>
      </c>
      <c r="AJ37">
        <f>SUM(MAIN!AJ52,CATHEDRAL!AJ52,ENTOMOLOGY!AJ52,MOLE.GEN.!AJ52,COVID!AJ52,REPROD.!AJ52,'AGR. MICRO.'!AJ52,'ANIM. MICRO.'!AJ52,VEGETAL!AJ52,'ANALI. CHEM'!AJ52,BIOPRODUCTS!AJ52)</f>
        <v>4</v>
      </c>
      <c r="AK37">
        <f>SUM(MAIN!AK52,CATHEDRAL!AK52,ENTOMOLOGY!AK52,MOLE.GEN.!AK52,COVID!AK52,REPROD.!AK52,'AGR. MICRO.'!AK52,'ANIM. MICRO.'!AK52,VEGETAL!AK52,'ANALI. CHEM'!AK52,BIOPRODUCTS!AK52)</f>
        <v>100</v>
      </c>
      <c r="AL37">
        <f>SUM(MAIN!AL52,CATHEDRAL!AL52,ENTOMOLOGY!AL52,MOLE.GEN.!AL52,COVID!AL52,REPROD.!AL52,'AGR. MICRO.'!AL52,'ANIM. MICRO.'!AL52,VEGETAL!AL52,'ANALI. CHEM'!AL52,BIOPRODUCTS!AL52)</f>
        <v>0</v>
      </c>
      <c r="AM37">
        <f>SUM(MAIN!AM52,CATHEDRAL!AM52,ENTOMOLOGY!AM52,MOLE.GEN.!AM52,COVID!AM52,REPROD.!AM52,'AGR. MICRO.'!AM52,'ANIM. MICRO.'!AM52,VEGETAL!AM52,'ANALI. CHEM'!AM52,BIOPRODUCTS!AM52)</f>
        <v>0</v>
      </c>
      <c r="AN37">
        <f t="shared" si="5"/>
        <v>1665</v>
      </c>
      <c r="AO37">
        <f t="shared" si="6"/>
        <v>29</v>
      </c>
      <c r="AP37">
        <f t="shared" si="2"/>
        <v>8</v>
      </c>
      <c r="AR37" s="36">
        <f t="array" ref="AR37">(LARGE(IF(C37:AN37&gt;0,COLUMN(C37:AN37)),1)-SMALL(IF(C37:AN37&gt;0,COLUMN(C37:AN37)),1)+1)/(COUNTIF(C37:AN37,"&gt;0"))</f>
        <v>2.5555555555555554</v>
      </c>
      <c r="AS37">
        <f t="shared" si="3"/>
        <v>0.43346075547877333</v>
      </c>
      <c r="AT37" t="str">
        <f t="shared" si="4"/>
        <v>INTERMITENT</v>
      </c>
    </row>
    <row r="38" spans="2:46" ht="15.75" thickBot="1" x14ac:dyDescent="0.3">
      <c r="B38" s="2" t="s">
        <v>59</v>
      </c>
      <c r="C38">
        <f>SUM(MAIN!C62,CATHEDRAL!C62,ENTOMOLOGY!C62,MOLE.GEN.!C62,COVID!C62,REPROD.!C62,'AGR. MICRO.'!C62,'ANIM. MICRO.'!C62,VEGETAL!C62,'ANALI. CHEM'!C62,BIOPRODUCTS!C62)</f>
        <v>0</v>
      </c>
      <c r="D38">
        <f>SUM(MAIN!D62,CATHEDRAL!D62,ENTOMOLOGY!D62,MOLE.GEN.!D62,COVID!D62,REPROD.!D62,'AGR. MICRO.'!D62,'ANIM. MICRO.'!D62,VEGETAL!D62,'ANALI. CHEM'!D62,BIOPRODUCTS!D62)</f>
        <v>0</v>
      </c>
      <c r="E38">
        <f>SUM(MAIN!E62,CATHEDRAL!E62,ENTOMOLOGY!E62,MOLE.GEN.!E62,COVID!E62,REPROD.!E62,'AGR. MICRO.'!E62,'ANIM. MICRO.'!E62,VEGETAL!E62,'ANALI. CHEM'!E62,BIOPRODUCTS!E62)</f>
        <v>0</v>
      </c>
      <c r="F38">
        <f>SUM(MAIN!F62,CATHEDRAL!F62,ENTOMOLOGY!F62,MOLE.GEN.!F62,COVID!F62,REPROD.!F62,'AGR. MICRO.'!F62,'ANIM. MICRO.'!F62,VEGETAL!F62,'ANALI. CHEM'!F62,BIOPRODUCTS!F62)</f>
        <v>7</v>
      </c>
      <c r="G38">
        <f>SUM(MAIN!G62,CATHEDRAL!G62,ENTOMOLOGY!G62,MOLE.GEN.!G62,COVID!G62,REPROD.!G62,'AGR. MICRO.'!G62,'ANIM. MICRO.'!G62,VEGETAL!G62,'ANALI. CHEM'!G62,BIOPRODUCTS!G62)</f>
        <v>0</v>
      </c>
      <c r="H38">
        <f>SUM(MAIN!H62,CATHEDRAL!H62,ENTOMOLOGY!H62,MOLE.GEN.!H62,COVID!H62,REPROD.!H62,'AGR. MICRO.'!H62,'ANIM. MICRO.'!H62,VEGETAL!H62,'ANALI. CHEM'!H62,BIOPRODUCTS!H62)</f>
        <v>0</v>
      </c>
      <c r="I38">
        <f>SUM(MAIN!I62,CATHEDRAL!I62,ENTOMOLOGY!I62,MOLE.GEN.!I62,COVID!I62,REPROD.!I62,'AGR. MICRO.'!I62,'ANIM. MICRO.'!I62,VEGETAL!I62,'ANALI. CHEM'!I62,BIOPRODUCTS!I62)</f>
        <v>0</v>
      </c>
      <c r="J38">
        <f>SUM(MAIN!J62,CATHEDRAL!J62,ENTOMOLOGY!J62,MOLE.GEN.!J62,COVID!J62,REPROD.!J62,'AGR. MICRO.'!J62,'ANIM. MICRO.'!J62,VEGETAL!J62,'ANALI. CHEM'!J62,BIOPRODUCTS!J62)</f>
        <v>0</v>
      </c>
      <c r="K38">
        <f>SUM(MAIN!K62,CATHEDRAL!K62,ENTOMOLOGY!K62,MOLE.GEN.!K62,COVID!K62,REPROD.!K62,'AGR. MICRO.'!K62,'ANIM. MICRO.'!K62,VEGETAL!K62,'ANALI. CHEM'!K62,BIOPRODUCTS!K62)</f>
        <v>0</v>
      </c>
      <c r="L38">
        <f>SUM(MAIN!L62,CATHEDRAL!L62,ENTOMOLOGY!L62,MOLE.GEN.!L62,COVID!L62,REPROD.!L62,'AGR. MICRO.'!L62,'ANIM. MICRO.'!L62,VEGETAL!L62,'ANALI. CHEM'!L62,BIOPRODUCTS!L62)</f>
        <v>0</v>
      </c>
      <c r="M38">
        <f>SUM(MAIN!M62,CATHEDRAL!M62,ENTOMOLOGY!M62,MOLE.GEN.!M62,COVID!M62,REPROD.!M62,'AGR. MICRO.'!M62,'ANIM. MICRO.'!M62,VEGETAL!M62,'ANALI. CHEM'!M62,BIOPRODUCTS!M62)</f>
        <v>0</v>
      </c>
      <c r="N38">
        <f>SUM(MAIN!N62,CATHEDRAL!N62,ENTOMOLOGY!N62,MOLE.GEN.!N62,COVID!N62,REPROD.!N62,'AGR. MICRO.'!N62,'ANIM. MICRO.'!N62,VEGETAL!N62,'ANALI. CHEM'!N62,BIOPRODUCTS!N62)</f>
        <v>0</v>
      </c>
      <c r="O38">
        <f>SUM(MAIN!O62,CATHEDRAL!O62,ENTOMOLOGY!O62,MOLE.GEN.!O62,COVID!O62,REPROD.!O62,'AGR. MICRO.'!O62,'ANIM. MICRO.'!O62,VEGETAL!O62,'ANALI. CHEM'!O62,BIOPRODUCTS!O62)</f>
        <v>17</v>
      </c>
      <c r="P38">
        <f>SUM(MAIN!P62,CATHEDRAL!P62,ENTOMOLOGY!P62,MOLE.GEN.!P62,COVID!P62,REPROD.!P62,'AGR. MICRO.'!P62,'ANIM. MICRO.'!P62,VEGETAL!P62,'ANALI. CHEM'!P62,BIOPRODUCTS!P62)</f>
        <v>1</v>
      </c>
      <c r="Q38">
        <f>SUM(MAIN!Q62,CATHEDRAL!Q62,ENTOMOLOGY!Q62,MOLE.GEN.!Q62,COVID!Q62,REPROD.!Q62,'AGR. MICRO.'!Q62,'ANIM. MICRO.'!Q62,VEGETAL!Q62,'ANALI. CHEM'!Q62,BIOPRODUCTS!Q62)</f>
        <v>0</v>
      </c>
      <c r="R38">
        <f>SUM(MAIN!R62,CATHEDRAL!R62,ENTOMOLOGY!R62,MOLE.GEN.!R62,COVID!R62,REPROD.!R62,'AGR. MICRO.'!R62,'ANIM. MICRO.'!R62,VEGETAL!R62,'ANALI. CHEM'!R62,BIOPRODUCTS!R62)</f>
        <v>3</v>
      </c>
      <c r="S38">
        <f>SUM(MAIN!S62,CATHEDRAL!S62,ENTOMOLOGY!S62,MOLE.GEN.!S62,COVID!S62,REPROD.!S62,'AGR. MICRO.'!S62,'ANIM. MICRO.'!S62,VEGETAL!S62,'ANALI. CHEM'!S62,BIOPRODUCTS!S62)</f>
        <v>2</v>
      </c>
      <c r="T38">
        <f>SUM(MAIN!T62,CATHEDRAL!T62,ENTOMOLOGY!T62,MOLE.GEN.!T62,COVID!T62,REPROD.!T62,'AGR. MICRO.'!T62,'ANIM. MICRO.'!T62,VEGETAL!T62,'ANALI. CHEM'!T62,BIOPRODUCTS!T62)</f>
        <v>1</v>
      </c>
      <c r="U38">
        <f>SUM(MAIN!U62,CATHEDRAL!U62,ENTOMOLOGY!U62,MOLE.GEN.!U62,COVID!U62,REPROD.!U62,'AGR. MICRO.'!U62,'ANIM. MICRO.'!U62,VEGETAL!U62,'ANALI. CHEM'!U62,BIOPRODUCTS!U62)</f>
        <v>0</v>
      </c>
      <c r="V38">
        <f>SUM(MAIN!V62,CATHEDRAL!V62,ENTOMOLOGY!V62,MOLE.GEN.!V62,COVID!V62,REPROD.!V62,'AGR. MICRO.'!V62,'ANIM. MICRO.'!V62,VEGETAL!V62,'ANALI. CHEM'!V62,BIOPRODUCTS!V62)</f>
        <v>0</v>
      </c>
      <c r="W38">
        <f>SUM(MAIN!W62,CATHEDRAL!W62,ENTOMOLOGY!W62,MOLE.GEN.!W62,COVID!W62,REPROD.!W62,'AGR. MICRO.'!W62,'ANIM. MICRO.'!W62,VEGETAL!W62,'ANALI. CHEM'!W62,BIOPRODUCTS!W62)</f>
        <v>0</v>
      </c>
      <c r="X38">
        <f>SUM(MAIN!X62,CATHEDRAL!X62,ENTOMOLOGY!X62,MOLE.GEN.!X62,COVID!X62,REPROD.!X62,'AGR. MICRO.'!X62,'ANIM. MICRO.'!X62,VEGETAL!X62,'ANALI. CHEM'!X62,BIOPRODUCTS!X62)</f>
        <v>0</v>
      </c>
      <c r="Y38">
        <f>SUM(MAIN!Y62,CATHEDRAL!Y62,ENTOMOLOGY!Y62,MOLE.GEN.!Y62,COVID!Y62,REPROD.!Y62,'AGR. MICRO.'!Y62,'ANIM. MICRO.'!Y62,VEGETAL!Y62,'ANALI. CHEM'!Y62,BIOPRODUCTS!Y62)</f>
        <v>0</v>
      </c>
      <c r="Z38">
        <f>SUM(MAIN!Z62,CATHEDRAL!Z62,ENTOMOLOGY!Z62,MOLE.GEN.!Z62,COVID!Z62,REPROD.!Z62,'AGR. MICRO.'!Z62,'ANIM. MICRO.'!Z62,VEGETAL!Z62,'ANALI. CHEM'!Z62,BIOPRODUCTS!Z62)</f>
        <v>0</v>
      </c>
      <c r="AA38">
        <f>SUM(MAIN!AA62,CATHEDRAL!AA62,ENTOMOLOGY!AA62,MOLE.GEN.!AA62,COVID!AA62,REPROD.!AA62,'AGR. MICRO.'!AA62,'ANIM. MICRO.'!AA62,VEGETAL!AA62,'ANALI. CHEM'!AA62,BIOPRODUCTS!AA62)</f>
        <v>0</v>
      </c>
      <c r="AB38">
        <f>SUM(MAIN!AB62,CATHEDRAL!AB62,ENTOMOLOGY!AB62,MOLE.GEN.!AB62,COVID!AB62,REPROD.!AB62,'AGR. MICRO.'!AB62,'ANIM. MICRO.'!AB62,VEGETAL!AB62,'ANALI. CHEM'!AB62,BIOPRODUCTS!AB62)</f>
        <v>0</v>
      </c>
      <c r="AC38">
        <f>SUM(MAIN!AC62,CATHEDRAL!AC62,ENTOMOLOGY!AC62,MOLE.GEN.!AC62,COVID!AC62,REPROD.!AC62,'AGR. MICRO.'!AC62,'ANIM. MICRO.'!AC62,VEGETAL!AC62,'ANALI. CHEM'!AC62,BIOPRODUCTS!AC62)</f>
        <v>0</v>
      </c>
      <c r="AD38">
        <f>SUM(MAIN!AD62,CATHEDRAL!AD62,ENTOMOLOGY!AD62,MOLE.GEN.!AD62,COVID!AD62,REPROD.!AD62,'AGR. MICRO.'!AD62,'ANIM. MICRO.'!AD62,VEGETAL!AD62,'ANALI. CHEM'!AD62,BIOPRODUCTS!AD62)</f>
        <v>0</v>
      </c>
      <c r="AE38">
        <f>SUM(MAIN!AE62,CATHEDRAL!AE62,ENTOMOLOGY!AE62,MOLE.GEN.!AE62,COVID!AE62,REPROD.!AE62,'AGR. MICRO.'!AE62,'ANIM. MICRO.'!AE62,VEGETAL!AE62,'ANALI. CHEM'!AE62,BIOPRODUCTS!AE62)</f>
        <v>0</v>
      </c>
      <c r="AF38">
        <f>SUM(MAIN!AF62,CATHEDRAL!AF62,ENTOMOLOGY!AF62,MOLE.GEN.!AF62,COVID!AF62,REPROD.!AF62,'AGR. MICRO.'!AF62,'ANIM. MICRO.'!AF62,VEGETAL!AF62,'ANALI. CHEM'!AF62,BIOPRODUCTS!AF62)</f>
        <v>0</v>
      </c>
      <c r="AG38">
        <f>SUM(MAIN!AG62,CATHEDRAL!AG62,ENTOMOLOGY!AG62,MOLE.GEN.!AG62,COVID!AG62,REPROD.!AG62,'AGR. MICRO.'!AG62,'ANIM. MICRO.'!AG62,VEGETAL!AG62,'ANALI. CHEM'!AG62,BIOPRODUCTS!AG62)</f>
        <v>16</v>
      </c>
      <c r="AH38">
        <f>SUM(MAIN!AH62,CATHEDRAL!AH62,ENTOMOLOGY!AH62,MOLE.GEN.!AH62,COVID!AH62,REPROD.!AH62,'AGR. MICRO.'!AH62,'ANIM. MICRO.'!AH62,VEGETAL!AH62,'ANALI. CHEM'!AH62,BIOPRODUCTS!AH62)</f>
        <v>0</v>
      </c>
      <c r="AI38">
        <f>SUM(MAIN!AI62,CATHEDRAL!AI62,ENTOMOLOGY!AI62,MOLE.GEN.!AI62,COVID!AI62,REPROD.!AI62,'AGR. MICRO.'!AI62,'ANIM. MICRO.'!AI62,VEGETAL!AI62,'ANALI. CHEM'!AI62,BIOPRODUCTS!AI62)</f>
        <v>5</v>
      </c>
      <c r="AJ38">
        <f>SUM(MAIN!AJ62,CATHEDRAL!AJ62,ENTOMOLOGY!AJ62,MOLE.GEN.!AJ62,COVID!AJ62,REPROD.!AJ62,'AGR. MICRO.'!AJ62,'ANIM. MICRO.'!AJ62,VEGETAL!AJ62,'ANALI. CHEM'!AJ62,BIOPRODUCTS!AJ62)</f>
        <v>0</v>
      </c>
      <c r="AK38">
        <f>SUM(MAIN!AK62,CATHEDRAL!AK62,ENTOMOLOGY!AK62,MOLE.GEN.!AK62,COVID!AK62,REPROD.!AK62,'AGR. MICRO.'!AK62,'ANIM. MICRO.'!AK62,VEGETAL!AK62,'ANALI. CHEM'!AK62,BIOPRODUCTS!AK62)</f>
        <v>0</v>
      </c>
      <c r="AL38">
        <f>SUM(MAIN!AL62,CATHEDRAL!AL62,ENTOMOLOGY!AL62,MOLE.GEN.!AL62,COVID!AL62,REPROD.!AL62,'AGR. MICRO.'!AL62,'ANIM. MICRO.'!AL62,VEGETAL!AL62,'ANALI. CHEM'!AL62,BIOPRODUCTS!AL62)</f>
        <v>0</v>
      </c>
      <c r="AM38">
        <f>SUM(MAIN!AM62,CATHEDRAL!AM62,ENTOMOLOGY!AM62,MOLE.GEN.!AM62,COVID!AM62,REPROD.!AM62,'AGR. MICRO.'!AM62,'ANIM. MICRO.'!AM62,VEGETAL!AM62,'ANALI. CHEM'!AM62,BIOPRODUCTS!AM62)</f>
        <v>0</v>
      </c>
      <c r="AN38">
        <f t="shared" si="5"/>
        <v>52</v>
      </c>
      <c r="AO38">
        <f t="shared" si="6"/>
        <v>29</v>
      </c>
      <c r="AP38">
        <f t="shared" si="2"/>
        <v>8</v>
      </c>
      <c r="AR38" s="36">
        <f t="array" ref="AR38">(LARGE(IF(C38:AN38&gt;0,COLUMN(C38:AN38)),1)-SMALL(IF(C38:AN38&gt;0,COLUMN(C38:AN38)),1)+1)/(COUNTIF(C38:AN38,"&gt;0"))</f>
        <v>3.8888888888888888</v>
      </c>
      <c r="AS38">
        <f t="shared" si="3"/>
        <v>0.377946839485301</v>
      </c>
      <c r="AT38" t="str">
        <f t="shared" si="4"/>
        <v>INTERMITENT</v>
      </c>
    </row>
    <row r="39" spans="2:46" ht="15.75" thickBot="1" x14ac:dyDescent="0.3">
      <c r="B39" s="2" t="s">
        <v>18</v>
      </c>
      <c r="C39">
        <f>SUM(MAIN!C21,CATHEDRAL!C21,ENTOMOLOGY!C21,MOLE.GEN.!C21,COVID!C21,REPROD.!C21,'AGR. MICRO.'!C21,'ANIM. MICRO.'!C21,VEGETAL!C21,'ANALI. CHEM'!C21,BIOPRODUCTS!C21)</f>
        <v>0</v>
      </c>
      <c r="D39">
        <f>SUM(MAIN!D21,CATHEDRAL!D21,ENTOMOLOGY!D21,MOLE.GEN.!D21,COVID!D21,REPROD.!D21,'AGR. MICRO.'!D21,'ANIM. MICRO.'!D21,VEGETAL!D21,'ANALI. CHEM'!D21,BIOPRODUCTS!D21)</f>
        <v>0</v>
      </c>
      <c r="E39">
        <f>SUM(MAIN!E21,CATHEDRAL!E21,ENTOMOLOGY!E21,MOLE.GEN.!E21,COVID!E21,REPROD.!E21,'AGR. MICRO.'!E21,'ANIM. MICRO.'!E21,VEGETAL!E21,'ANALI. CHEM'!E21,BIOPRODUCTS!E21)</f>
        <v>1</v>
      </c>
      <c r="F39">
        <f>SUM(MAIN!F21,CATHEDRAL!F21,ENTOMOLOGY!F21,MOLE.GEN.!F21,COVID!F21,REPROD.!F21,'AGR. MICRO.'!F21,'ANIM. MICRO.'!F21,VEGETAL!F21,'ANALI. CHEM'!F21,BIOPRODUCTS!F21)</f>
        <v>0</v>
      </c>
      <c r="G39">
        <f>SUM(MAIN!G21,CATHEDRAL!G21,ENTOMOLOGY!G21,MOLE.GEN.!G21,COVID!G21,REPROD.!G21,'AGR. MICRO.'!G21,'ANIM. MICRO.'!G21,VEGETAL!G21,'ANALI. CHEM'!G21,BIOPRODUCTS!G21)</f>
        <v>0</v>
      </c>
      <c r="H39">
        <f>SUM(MAIN!H21,CATHEDRAL!H21,ENTOMOLOGY!H21,MOLE.GEN.!H21,COVID!H21,REPROD.!H21,'AGR. MICRO.'!H21,'ANIM. MICRO.'!H21,VEGETAL!H21,'ANALI. CHEM'!H21,BIOPRODUCTS!H21)</f>
        <v>0</v>
      </c>
      <c r="I39">
        <f>SUM(MAIN!I21,CATHEDRAL!I21,ENTOMOLOGY!I21,MOLE.GEN.!I21,COVID!I21,REPROD.!I21,'AGR. MICRO.'!I21,'ANIM. MICRO.'!I21,VEGETAL!I21,'ANALI. CHEM'!I21,BIOPRODUCTS!I21)</f>
        <v>5</v>
      </c>
      <c r="J39">
        <f>SUM(MAIN!J21,CATHEDRAL!J21,ENTOMOLOGY!J21,MOLE.GEN.!J21,COVID!J21,REPROD.!J21,'AGR. MICRO.'!J21,'ANIM. MICRO.'!J21,VEGETAL!J21,'ANALI. CHEM'!J21,BIOPRODUCTS!J21)</f>
        <v>5</v>
      </c>
      <c r="K39">
        <f>SUM(MAIN!K21,CATHEDRAL!K21,ENTOMOLOGY!K21,MOLE.GEN.!K21,COVID!K21,REPROD.!K21,'AGR. MICRO.'!K21,'ANIM. MICRO.'!K21,VEGETAL!K21,'ANALI. CHEM'!K21,BIOPRODUCTS!K21)</f>
        <v>0</v>
      </c>
      <c r="L39">
        <f>SUM(MAIN!L21,CATHEDRAL!L21,ENTOMOLOGY!L21,MOLE.GEN.!L21,COVID!L21,REPROD.!L21,'AGR. MICRO.'!L21,'ANIM. MICRO.'!L21,VEGETAL!L21,'ANALI. CHEM'!L21,BIOPRODUCTS!L21)</f>
        <v>15</v>
      </c>
      <c r="M39">
        <f>SUM(MAIN!M21,CATHEDRAL!M21,ENTOMOLOGY!M21,MOLE.GEN.!M21,COVID!M21,REPROD.!M21,'AGR. MICRO.'!M21,'ANIM. MICRO.'!M21,VEGETAL!M21,'ANALI. CHEM'!M21,BIOPRODUCTS!M21)</f>
        <v>0</v>
      </c>
      <c r="N39">
        <f>SUM(MAIN!N21,CATHEDRAL!N21,ENTOMOLOGY!N21,MOLE.GEN.!N21,COVID!N21,REPROD.!N21,'AGR. MICRO.'!N21,'ANIM. MICRO.'!N21,VEGETAL!N21,'ANALI. CHEM'!N21,BIOPRODUCTS!N21)</f>
        <v>0</v>
      </c>
      <c r="O39">
        <f>SUM(MAIN!O21,CATHEDRAL!O21,ENTOMOLOGY!O21,MOLE.GEN.!O21,COVID!O21,REPROD.!O21,'AGR. MICRO.'!O21,'ANIM. MICRO.'!O21,VEGETAL!O21,'ANALI. CHEM'!O21,BIOPRODUCTS!O21)</f>
        <v>0</v>
      </c>
      <c r="P39">
        <f>SUM(MAIN!P21,CATHEDRAL!P21,ENTOMOLOGY!P21,MOLE.GEN.!P21,COVID!P21,REPROD.!P21,'AGR. MICRO.'!P21,'ANIM. MICRO.'!P21,VEGETAL!P21,'ANALI. CHEM'!P21,BIOPRODUCTS!P21)</f>
        <v>0</v>
      </c>
      <c r="Q39">
        <f>SUM(MAIN!Q21,CATHEDRAL!Q21,ENTOMOLOGY!Q21,MOLE.GEN.!Q21,COVID!Q21,REPROD.!Q21,'AGR. MICRO.'!Q21,'ANIM. MICRO.'!Q21,VEGETAL!Q21,'ANALI. CHEM'!Q21,BIOPRODUCTS!Q21)</f>
        <v>0</v>
      </c>
      <c r="R39">
        <f>SUM(MAIN!R21,CATHEDRAL!R21,ENTOMOLOGY!R21,MOLE.GEN.!R21,COVID!R21,REPROD.!R21,'AGR. MICRO.'!R21,'ANIM. MICRO.'!R21,VEGETAL!R21,'ANALI. CHEM'!R21,BIOPRODUCTS!R21)</f>
        <v>3</v>
      </c>
      <c r="S39">
        <f>SUM(MAIN!S21,CATHEDRAL!S21,ENTOMOLOGY!S21,MOLE.GEN.!S21,COVID!S21,REPROD.!S21,'AGR. MICRO.'!S21,'ANIM. MICRO.'!S21,VEGETAL!S21,'ANALI. CHEM'!S21,BIOPRODUCTS!S21)</f>
        <v>0</v>
      </c>
      <c r="T39">
        <f>SUM(MAIN!T21,CATHEDRAL!T21,ENTOMOLOGY!T21,MOLE.GEN.!T21,COVID!T21,REPROD.!T21,'AGR. MICRO.'!T21,'ANIM. MICRO.'!T21,VEGETAL!T21,'ANALI. CHEM'!T21,BIOPRODUCTS!T21)</f>
        <v>0</v>
      </c>
      <c r="U39">
        <f>SUM(MAIN!U21,CATHEDRAL!U21,ENTOMOLOGY!U21,MOLE.GEN.!U21,COVID!U21,REPROD.!U21,'AGR. MICRO.'!U21,'ANIM. MICRO.'!U21,VEGETAL!U21,'ANALI. CHEM'!U21,BIOPRODUCTS!U21)</f>
        <v>0</v>
      </c>
      <c r="V39">
        <f>SUM(MAIN!V21,CATHEDRAL!V21,ENTOMOLOGY!V21,MOLE.GEN.!V21,COVID!V21,REPROD.!V21,'AGR. MICRO.'!V21,'ANIM. MICRO.'!V21,VEGETAL!V21,'ANALI. CHEM'!V21,BIOPRODUCTS!V21)</f>
        <v>0</v>
      </c>
      <c r="W39">
        <f>SUM(MAIN!W21,CATHEDRAL!W21,ENTOMOLOGY!W21,MOLE.GEN.!W21,COVID!W21,REPROD.!W21,'AGR. MICRO.'!W21,'ANIM. MICRO.'!W21,VEGETAL!W21,'ANALI. CHEM'!W21,BIOPRODUCTS!W21)</f>
        <v>2</v>
      </c>
      <c r="X39">
        <f>SUM(MAIN!X21,CATHEDRAL!X21,ENTOMOLOGY!X21,MOLE.GEN.!X21,COVID!X21,REPROD.!X21,'AGR. MICRO.'!X21,'ANIM. MICRO.'!X21,VEGETAL!X21,'ANALI. CHEM'!X21,BIOPRODUCTS!X21)</f>
        <v>0</v>
      </c>
      <c r="Y39">
        <f>SUM(MAIN!Y21,CATHEDRAL!Y21,ENTOMOLOGY!Y21,MOLE.GEN.!Y21,COVID!Y21,REPROD.!Y21,'AGR. MICRO.'!Y21,'ANIM. MICRO.'!Y21,VEGETAL!Y21,'ANALI. CHEM'!Y21,BIOPRODUCTS!Y21)</f>
        <v>0</v>
      </c>
      <c r="Z39">
        <f>SUM(MAIN!Z21,CATHEDRAL!Z21,ENTOMOLOGY!Z21,MOLE.GEN.!Z21,COVID!Z21,REPROD.!Z21,'AGR. MICRO.'!Z21,'ANIM. MICRO.'!Z21,VEGETAL!Z21,'ANALI. CHEM'!Z21,BIOPRODUCTS!Z21)</f>
        <v>0</v>
      </c>
      <c r="AA39">
        <f>SUM(MAIN!AA21,CATHEDRAL!AA21,ENTOMOLOGY!AA21,MOLE.GEN.!AA21,COVID!AA21,REPROD.!AA21,'AGR. MICRO.'!AA21,'ANIM. MICRO.'!AA21,VEGETAL!AA21,'ANALI. CHEM'!AA21,BIOPRODUCTS!AA21)</f>
        <v>0</v>
      </c>
      <c r="AB39">
        <f>SUM(MAIN!AB21,CATHEDRAL!AB21,ENTOMOLOGY!AB21,MOLE.GEN.!AB21,COVID!AB21,REPROD.!AB21,'AGR. MICRO.'!AB21,'ANIM. MICRO.'!AB21,VEGETAL!AB21,'ANALI. CHEM'!AB21,BIOPRODUCTS!AB21)</f>
        <v>0</v>
      </c>
      <c r="AC39">
        <f>SUM(MAIN!AC21,CATHEDRAL!AC21,ENTOMOLOGY!AC21,MOLE.GEN.!AC21,COVID!AC21,REPROD.!AC21,'AGR. MICRO.'!AC21,'ANIM. MICRO.'!AC21,VEGETAL!AC21,'ANALI. CHEM'!AC21,BIOPRODUCTS!AC21)</f>
        <v>0</v>
      </c>
      <c r="AD39">
        <f>SUM(MAIN!AD21,CATHEDRAL!AD21,ENTOMOLOGY!AD21,MOLE.GEN.!AD21,COVID!AD21,REPROD.!AD21,'AGR. MICRO.'!AD21,'ANIM. MICRO.'!AD21,VEGETAL!AD21,'ANALI. CHEM'!AD21,BIOPRODUCTS!AD21)</f>
        <v>0</v>
      </c>
      <c r="AE39">
        <f>SUM(MAIN!AE21,CATHEDRAL!AE21,ENTOMOLOGY!AE21,MOLE.GEN.!AE21,COVID!AE21,REPROD.!AE21,'AGR. MICRO.'!AE21,'ANIM. MICRO.'!AE21,VEGETAL!AE21,'ANALI. CHEM'!AE21,BIOPRODUCTS!AE21)</f>
        <v>0</v>
      </c>
      <c r="AF39">
        <f>SUM(MAIN!AF21,CATHEDRAL!AF21,ENTOMOLOGY!AF21,MOLE.GEN.!AF21,COVID!AF21,REPROD.!AF21,'AGR. MICRO.'!AF21,'ANIM. MICRO.'!AF21,VEGETAL!AF21,'ANALI. CHEM'!AF21,BIOPRODUCTS!AF21)</f>
        <v>0</v>
      </c>
      <c r="AG39">
        <f>SUM(MAIN!AG21,CATHEDRAL!AG21,ENTOMOLOGY!AG21,MOLE.GEN.!AG21,COVID!AG21,REPROD.!AG21,'AGR. MICRO.'!AG21,'ANIM. MICRO.'!AG21,VEGETAL!AG21,'ANALI. CHEM'!AG21,BIOPRODUCTS!AG21)</f>
        <v>0</v>
      </c>
      <c r="AH39">
        <f>SUM(MAIN!AH21,CATHEDRAL!AH21,ENTOMOLOGY!AH21,MOLE.GEN.!AH21,COVID!AH21,REPROD.!AH21,'AGR. MICRO.'!AH21,'ANIM. MICRO.'!AH21,VEGETAL!AH21,'ANALI. CHEM'!AH21,BIOPRODUCTS!AH21)</f>
        <v>0</v>
      </c>
      <c r="AI39">
        <f>SUM(MAIN!AI21,CATHEDRAL!AI21,ENTOMOLOGY!AI21,MOLE.GEN.!AI21,COVID!AI21,REPROD.!AI21,'AGR. MICRO.'!AI21,'ANIM. MICRO.'!AI21,VEGETAL!AI21,'ANALI. CHEM'!AI21,BIOPRODUCTS!AI21)</f>
        <v>0</v>
      </c>
      <c r="AJ39">
        <f>SUM(MAIN!AJ21,CATHEDRAL!AJ21,ENTOMOLOGY!AJ21,MOLE.GEN.!AJ21,COVID!AJ21,REPROD.!AJ21,'AGR. MICRO.'!AJ21,'ANIM. MICRO.'!AJ21,VEGETAL!AJ21,'ANALI. CHEM'!AJ21,BIOPRODUCTS!AJ21)</f>
        <v>0</v>
      </c>
      <c r="AK39">
        <f>SUM(MAIN!AK21,CATHEDRAL!AK21,ENTOMOLOGY!AK21,MOLE.GEN.!AK21,COVID!AK21,REPROD.!AK21,'AGR. MICRO.'!AK21,'ANIM. MICRO.'!AK21,VEGETAL!AK21,'ANALI. CHEM'!AK21,BIOPRODUCTS!AK21)</f>
        <v>0</v>
      </c>
      <c r="AL39">
        <f>SUM(MAIN!AL21,CATHEDRAL!AL21,ENTOMOLOGY!AL21,MOLE.GEN.!AL21,COVID!AL21,REPROD.!AL21,'AGR. MICRO.'!AL21,'ANIM. MICRO.'!AL21,VEGETAL!AL21,'ANALI. CHEM'!AL21,BIOPRODUCTS!AL21)</f>
        <v>0</v>
      </c>
      <c r="AM39">
        <f>SUM(MAIN!AM21,CATHEDRAL!AM21,ENTOMOLOGY!AM21,MOLE.GEN.!AM21,COVID!AM21,REPROD.!AM21,'AGR. MICRO.'!AM21,'ANIM. MICRO.'!AM21,VEGETAL!AM21,'ANALI. CHEM'!AM21,BIOPRODUCTS!AM21)</f>
        <v>0</v>
      </c>
      <c r="AN39">
        <f t="shared" si="5"/>
        <v>31</v>
      </c>
      <c r="AO39">
        <f t="shared" si="6"/>
        <v>31</v>
      </c>
      <c r="AP39">
        <f t="shared" si="2"/>
        <v>6</v>
      </c>
      <c r="AR39" s="36">
        <f t="array" ref="AR39">(LARGE(IF(C39:AN39&gt;0,COLUMN(C39:AN39)),1)-SMALL(IF(C39:AN39&gt;0,COLUMN(C39:AN39)),1)+1)/(COUNTIF(C39:AN39,"&gt;0"))</f>
        <v>5.1428571428571432</v>
      </c>
      <c r="AS39">
        <f t="shared" si="3"/>
        <v>0.28074921956295523</v>
      </c>
      <c r="AT39" t="str">
        <f t="shared" si="4"/>
        <v>INTERMITENT</v>
      </c>
    </row>
    <row r="40" spans="2:46" ht="15.75" thickBot="1" x14ac:dyDescent="0.3">
      <c r="B40" s="2" t="s">
        <v>24</v>
      </c>
      <c r="C40">
        <f>SUM(MAIN!C27,CATHEDRAL!C27,ENTOMOLOGY!C27,MOLE.GEN.!C27,COVID!C27,REPROD.!C27,'AGR. MICRO.'!C27,'ANIM. MICRO.'!C27,VEGETAL!C27,'ANALI. CHEM'!C27,BIOPRODUCTS!C27)</f>
        <v>0</v>
      </c>
      <c r="D40">
        <f>SUM(MAIN!D27,CATHEDRAL!D27,ENTOMOLOGY!D27,MOLE.GEN.!D27,COVID!D27,REPROD.!D27,'AGR. MICRO.'!D27,'ANIM. MICRO.'!D27,VEGETAL!D27,'ANALI. CHEM'!D27,BIOPRODUCTS!D27)</f>
        <v>0</v>
      </c>
      <c r="E40">
        <f>SUM(MAIN!E27,CATHEDRAL!E27,ENTOMOLOGY!E27,MOLE.GEN.!E27,COVID!E27,REPROD.!E27,'AGR. MICRO.'!E27,'ANIM. MICRO.'!E27,VEGETAL!E27,'ANALI. CHEM'!E27,BIOPRODUCTS!E27)</f>
        <v>0</v>
      </c>
      <c r="F40">
        <f>SUM(MAIN!F27,CATHEDRAL!F27,ENTOMOLOGY!F27,MOLE.GEN.!F27,COVID!F27,REPROD.!F27,'AGR. MICRO.'!F27,'ANIM. MICRO.'!F27,VEGETAL!F27,'ANALI. CHEM'!F27,BIOPRODUCTS!F27)</f>
        <v>0</v>
      </c>
      <c r="G40">
        <f>SUM(MAIN!G27,CATHEDRAL!G27,ENTOMOLOGY!G27,MOLE.GEN.!G27,COVID!G27,REPROD.!G27,'AGR. MICRO.'!G27,'ANIM. MICRO.'!G27,VEGETAL!G27,'ANALI. CHEM'!G27,BIOPRODUCTS!G27)</f>
        <v>0</v>
      </c>
      <c r="H40">
        <f>SUM(MAIN!H27,CATHEDRAL!H27,ENTOMOLOGY!H27,MOLE.GEN.!H27,COVID!H27,REPROD.!H27,'AGR. MICRO.'!H27,'ANIM. MICRO.'!H27,VEGETAL!H27,'ANALI. CHEM'!H27,BIOPRODUCTS!H27)</f>
        <v>0</v>
      </c>
      <c r="I40">
        <f>SUM(MAIN!I27,CATHEDRAL!I27,ENTOMOLOGY!I27,MOLE.GEN.!I27,COVID!I27,REPROD.!I27,'AGR. MICRO.'!I27,'ANIM. MICRO.'!I27,VEGETAL!I27,'ANALI. CHEM'!I27,BIOPRODUCTS!I27)</f>
        <v>0</v>
      </c>
      <c r="J40">
        <f>SUM(MAIN!J27,CATHEDRAL!J27,ENTOMOLOGY!J27,MOLE.GEN.!J27,COVID!J27,REPROD.!J27,'AGR. MICRO.'!J27,'ANIM. MICRO.'!J27,VEGETAL!J27,'ANALI. CHEM'!J27,BIOPRODUCTS!J27)</f>
        <v>0</v>
      </c>
      <c r="K40">
        <f>SUM(MAIN!K27,CATHEDRAL!K27,ENTOMOLOGY!K27,MOLE.GEN.!K27,COVID!K27,REPROD.!K27,'AGR. MICRO.'!K27,'ANIM. MICRO.'!K27,VEGETAL!K27,'ANALI. CHEM'!K27,BIOPRODUCTS!K27)</f>
        <v>0</v>
      </c>
      <c r="L40">
        <f>SUM(MAIN!L27,CATHEDRAL!L27,ENTOMOLOGY!L27,MOLE.GEN.!L27,COVID!L27,REPROD.!L27,'AGR. MICRO.'!L27,'ANIM. MICRO.'!L27,VEGETAL!L27,'ANALI. CHEM'!L27,BIOPRODUCTS!L27)</f>
        <v>0</v>
      </c>
      <c r="M40">
        <f>SUM(MAIN!M27,CATHEDRAL!M27,ENTOMOLOGY!M27,MOLE.GEN.!M27,COVID!M27,REPROD.!M27,'AGR. MICRO.'!M27,'ANIM. MICRO.'!M27,VEGETAL!M27,'ANALI. CHEM'!M27,BIOPRODUCTS!M27)</f>
        <v>0</v>
      </c>
      <c r="N40">
        <f>SUM(MAIN!N27,CATHEDRAL!N27,ENTOMOLOGY!N27,MOLE.GEN.!N27,COVID!N27,REPROD.!N27,'AGR. MICRO.'!N27,'ANIM. MICRO.'!N27,VEGETAL!N27,'ANALI. CHEM'!N27,BIOPRODUCTS!N27)</f>
        <v>0</v>
      </c>
      <c r="O40">
        <f>SUM(MAIN!O27,CATHEDRAL!O27,ENTOMOLOGY!O27,MOLE.GEN.!O27,COVID!O27,REPROD.!O27,'AGR. MICRO.'!O27,'ANIM. MICRO.'!O27,VEGETAL!O27,'ANALI. CHEM'!O27,BIOPRODUCTS!O27)</f>
        <v>20</v>
      </c>
      <c r="P40">
        <f>SUM(MAIN!P27,CATHEDRAL!P27,ENTOMOLOGY!P27,MOLE.GEN.!P27,COVID!P27,REPROD.!P27,'AGR. MICRO.'!P27,'ANIM. MICRO.'!P27,VEGETAL!P27,'ANALI. CHEM'!P27,BIOPRODUCTS!P27)</f>
        <v>0</v>
      </c>
      <c r="Q40">
        <f>SUM(MAIN!Q27,CATHEDRAL!Q27,ENTOMOLOGY!Q27,MOLE.GEN.!Q27,COVID!Q27,REPROD.!Q27,'AGR. MICRO.'!Q27,'ANIM. MICRO.'!Q27,VEGETAL!Q27,'ANALI. CHEM'!Q27,BIOPRODUCTS!Q27)</f>
        <v>0</v>
      </c>
      <c r="R40">
        <f>SUM(MAIN!R27,CATHEDRAL!R27,ENTOMOLOGY!R27,MOLE.GEN.!R27,COVID!R27,REPROD.!R27,'AGR. MICRO.'!R27,'ANIM. MICRO.'!R27,VEGETAL!R27,'ANALI. CHEM'!R27,BIOPRODUCTS!R27)</f>
        <v>3</v>
      </c>
      <c r="S40">
        <f>SUM(MAIN!S27,CATHEDRAL!S27,ENTOMOLOGY!S27,MOLE.GEN.!S27,COVID!S27,REPROD.!S27,'AGR. MICRO.'!S27,'ANIM. MICRO.'!S27,VEGETAL!S27,'ANALI. CHEM'!S27,BIOPRODUCTS!S27)</f>
        <v>10</v>
      </c>
      <c r="T40">
        <f>SUM(MAIN!T27,CATHEDRAL!T27,ENTOMOLOGY!T27,MOLE.GEN.!T27,COVID!T27,REPROD.!T27,'AGR. MICRO.'!T27,'ANIM. MICRO.'!T27,VEGETAL!T27,'ANALI. CHEM'!T27,BIOPRODUCTS!T27)</f>
        <v>2</v>
      </c>
      <c r="U40">
        <f>SUM(MAIN!U27,CATHEDRAL!U27,ENTOMOLOGY!U27,MOLE.GEN.!U27,COVID!U27,REPROD.!U27,'AGR. MICRO.'!U27,'ANIM. MICRO.'!U27,VEGETAL!U27,'ANALI. CHEM'!U27,BIOPRODUCTS!U27)</f>
        <v>0</v>
      </c>
      <c r="V40">
        <f>SUM(MAIN!V27,CATHEDRAL!V27,ENTOMOLOGY!V27,MOLE.GEN.!V27,COVID!V27,REPROD.!V27,'AGR. MICRO.'!V27,'ANIM. MICRO.'!V27,VEGETAL!V27,'ANALI. CHEM'!V27,BIOPRODUCTS!V27)</f>
        <v>0</v>
      </c>
      <c r="W40">
        <f>SUM(MAIN!W27,CATHEDRAL!W27,ENTOMOLOGY!W27,MOLE.GEN.!W27,COVID!W27,REPROD.!W27,'AGR. MICRO.'!W27,'ANIM. MICRO.'!W27,VEGETAL!W27,'ANALI. CHEM'!W27,BIOPRODUCTS!W27)</f>
        <v>0</v>
      </c>
      <c r="X40">
        <f>SUM(MAIN!X27,CATHEDRAL!X27,ENTOMOLOGY!X27,MOLE.GEN.!X27,COVID!X27,REPROD.!X27,'AGR. MICRO.'!X27,'ANIM. MICRO.'!X27,VEGETAL!X27,'ANALI. CHEM'!X27,BIOPRODUCTS!X27)</f>
        <v>0</v>
      </c>
      <c r="Y40">
        <f>SUM(MAIN!Y27,CATHEDRAL!Y27,ENTOMOLOGY!Y27,MOLE.GEN.!Y27,COVID!Y27,REPROD.!Y27,'AGR. MICRO.'!Y27,'ANIM. MICRO.'!Y27,VEGETAL!Y27,'ANALI. CHEM'!Y27,BIOPRODUCTS!Y27)</f>
        <v>0</v>
      </c>
      <c r="Z40">
        <f>SUM(MAIN!Z27,CATHEDRAL!Z27,ENTOMOLOGY!Z27,MOLE.GEN.!Z27,COVID!Z27,REPROD.!Z27,'AGR. MICRO.'!Z27,'ANIM. MICRO.'!Z27,VEGETAL!Z27,'ANALI. CHEM'!Z27,BIOPRODUCTS!Z27)</f>
        <v>0</v>
      </c>
      <c r="AA40">
        <f>SUM(MAIN!AA27,CATHEDRAL!AA27,ENTOMOLOGY!AA27,MOLE.GEN.!AA27,COVID!AA27,REPROD.!AA27,'AGR. MICRO.'!AA27,'ANIM. MICRO.'!AA27,VEGETAL!AA27,'ANALI. CHEM'!AA27,BIOPRODUCTS!AA27)</f>
        <v>0</v>
      </c>
      <c r="AB40">
        <f>SUM(MAIN!AB27,CATHEDRAL!AB27,ENTOMOLOGY!AB27,MOLE.GEN.!AB27,COVID!AB27,REPROD.!AB27,'AGR. MICRO.'!AB27,'ANIM. MICRO.'!AB27,VEGETAL!AB27,'ANALI. CHEM'!AB27,BIOPRODUCTS!AB27)</f>
        <v>0</v>
      </c>
      <c r="AC40">
        <f>SUM(MAIN!AC27,CATHEDRAL!AC27,ENTOMOLOGY!AC27,MOLE.GEN.!AC27,COVID!AC27,REPROD.!AC27,'AGR. MICRO.'!AC27,'ANIM. MICRO.'!AC27,VEGETAL!AC27,'ANALI. CHEM'!AC27,BIOPRODUCTS!AC27)</f>
        <v>0</v>
      </c>
      <c r="AD40">
        <f>SUM(MAIN!AD27,CATHEDRAL!AD27,ENTOMOLOGY!AD27,MOLE.GEN.!AD27,COVID!AD27,REPROD.!AD27,'AGR. MICRO.'!AD27,'ANIM. MICRO.'!AD27,VEGETAL!AD27,'ANALI. CHEM'!AD27,BIOPRODUCTS!AD27)</f>
        <v>0</v>
      </c>
      <c r="AE40">
        <f>SUM(MAIN!AE27,CATHEDRAL!AE27,ENTOMOLOGY!AE27,MOLE.GEN.!AE27,COVID!AE27,REPROD.!AE27,'AGR. MICRO.'!AE27,'ANIM. MICRO.'!AE27,VEGETAL!AE27,'ANALI. CHEM'!AE27,BIOPRODUCTS!AE27)</f>
        <v>0</v>
      </c>
      <c r="AF40">
        <f>SUM(MAIN!AF27,CATHEDRAL!AF27,ENTOMOLOGY!AF27,MOLE.GEN.!AF27,COVID!AF27,REPROD.!AF27,'AGR. MICRO.'!AF27,'ANIM. MICRO.'!AF27,VEGETAL!AF27,'ANALI. CHEM'!AF27,BIOPRODUCTS!AF27)</f>
        <v>0</v>
      </c>
      <c r="AG40">
        <f>SUM(MAIN!AG27,CATHEDRAL!AG27,ENTOMOLOGY!AG27,MOLE.GEN.!AG27,COVID!AG27,REPROD.!AG27,'AGR. MICRO.'!AG27,'ANIM. MICRO.'!AG27,VEGETAL!AG27,'ANALI. CHEM'!AG27,BIOPRODUCTS!AG27)</f>
        <v>0</v>
      </c>
      <c r="AH40">
        <f>SUM(MAIN!AH27,CATHEDRAL!AH27,ENTOMOLOGY!AH27,MOLE.GEN.!AH27,COVID!AH27,REPROD.!AH27,'AGR. MICRO.'!AH27,'ANIM. MICRO.'!AH27,VEGETAL!AH27,'ANALI. CHEM'!AH27,BIOPRODUCTS!AH27)</f>
        <v>0</v>
      </c>
      <c r="AI40">
        <f>SUM(MAIN!AI27,CATHEDRAL!AI27,ENTOMOLOGY!AI27,MOLE.GEN.!AI27,COVID!AI27,REPROD.!AI27,'AGR. MICRO.'!AI27,'ANIM. MICRO.'!AI27,VEGETAL!AI27,'ANALI. CHEM'!AI27,BIOPRODUCTS!AI27)</f>
        <v>10</v>
      </c>
      <c r="AJ40">
        <f>SUM(MAIN!AJ27,CATHEDRAL!AJ27,ENTOMOLOGY!AJ27,MOLE.GEN.!AJ27,COVID!AJ27,REPROD.!AJ27,'AGR. MICRO.'!AJ27,'ANIM. MICRO.'!AJ27,VEGETAL!AJ27,'ANALI. CHEM'!AJ27,BIOPRODUCTS!AJ27)</f>
        <v>0</v>
      </c>
      <c r="AK40">
        <f>SUM(MAIN!AK27,CATHEDRAL!AK27,ENTOMOLOGY!AK27,MOLE.GEN.!AK27,COVID!AK27,REPROD.!AK27,'AGR. MICRO.'!AK27,'ANIM. MICRO.'!AK27,VEGETAL!AK27,'ANALI. CHEM'!AK27,BIOPRODUCTS!AK27)</f>
        <v>2</v>
      </c>
      <c r="AL40">
        <f>SUM(MAIN!AL27,CATHEDRAL!AL27,ENTOMOLOGY!AL27,MOLE.GEN.!AL27,COVID!AL27,REPROD.!AL27,'AGR. MICRO.'!AL27,'ANIM. MICRO.'!AL27,VEGETAL!AL27,'ANALI. CHEM'!AL27,BIOPRODUCTS!AL27)</f>
        <v>8</v>
      </c>
      <c r="AM40">
        <f>SUM(MAIN!AM27,CATHEDRAL!AM27,ENTOMOLOGY!AM27,MOLE.GEN.!AM27,COVID!AM27,REPROD.!AM27,'AGR. MICRO.'!AM27,'ANIM. MICRO.'!AM27,VEGETAL!AM27,'ANALI. CHEM'!AM27,BIOPRODUCTS!AM27)</f>
        <v>0</v>
      </c>
      <c r="AN40">
        <f t="shared" si="5"/>
        <v>55</v>
      </c>
      <c r="AO40">
        <f t="shared" si="6"/>
        <v>30</v>
      </c>
      <c r="AP40">
        <f t="shared" si="2"/>
        <v>7</v>
      </c>
      <c r="AR40" s="36">
        <f t="array" ref="AR40">(LARGE(IF(C40:AN40&gt;0,COLUMN(C40:AN40)),1)-SMALL(IF(C40:AN40&gt;0,COLUMN(C40:AN40)),1)+1)/(COUNTIF(C40:AN40,"&gt;0"))</f>
        <v>3.25</v>
      </c>
      <c r="AS40">
        <f t="shared" si="3"/>
        <v>0.27628466483011943</v>
      </c>
      <c r="AT40" t="str">
        <f t="shared" si="4"/>
        <v>INTERMITENT</v>
      </c>
    </row>
    <row r="41" spans="2:46" ht="15.75" thickBot="1" x14ac:dyDescent="0.3">
      <c r="B41" s="2" t="s">
        <v>38</v>
      </c>
      <c r="C41">
        <f>SUM(MAIN!C41,CATHEDRAL!C41,ENTOMOLOGY!C41,MOLE.GEN.!C41,COVID!C41,REPROD.!C41,'AGR. MICRO.'!C41,'ANIM. MICRO.'!C41,VEGETAL!C41,'ANALI. CHEM'!C41,BIOPRODUCTS!C41)</f>
        <v>0</v>
      </c>
      <c r="D41">
        <f>SUM(MAIN!D41,CATHEDRAL!D41,ENTOMOLOGY!D41,MOLE.GEN.!D41,COVID!D41,REPROD.!D41,'AGR. MICRO.'!D41,'ANIM. MICRO.'!D41,VEGETAL!D41,'ANALI. CHEM'!D41,BIOPRODUCTS!D41)</f>
        <v>0</v>
      </c>
      <c r="E41">
        <f>SUM(MAIN!E41,CATHEDRAL!E41,ENTOMOLOGY!E41,MOLE.GEN.!E41,COVID!E41,REPROD.!E41,'AGR. MICRO.'!E41,'ANIM. MICRO.'!E41,VEGETAL!E41,'ANALI. CHEM'!E41,BIOPRODUCTS!E41)</f>
        <v>0</v>
      </c>
      <c r="F41">
        <f>SUM(MAIN!F41,CATHEDRAL!F41,ENTOMOLOGY!F41,MOLE.GEN.!F41,COVID!F41,REPROD.!F41,'AGR. MICRO.'!F41,'ANIM. MICRO.'!F41,VEGETAL!F41,'ANALI. CHEM'!F41,BIOPRODUCTS!F41)</f>
        <v>0</v>
      </c>
      <c r="G41">
        <f>SUM(MAIN!G41,CATHEDRAL!G41,ENTOMOLOGY!G41,MOLE.GEN.!G41,COVID!G41,REPROD.!G41,'AGR. MICRO.'!G41,'ANIM. MICRO.'!G41,VEGETAL!G41,'ANALI. CHEM'!G41,BIOPRODUCTS!G41)</f>
        <v>0</v>
      </c>
      <c r="H41">
        <f>SUM(MAIN!H41,CATHEDRAL!H41,ENTOMOLOGY!H41,MOLE.GEN.!H41,COVID!H41,REPROD.!H41,'AGR. MICRO.'!H41,'ANIM. MICRO.'!H41,VEGETAL!H41,'ANALI. CHEM'!H41,BIOPRODUCTS!H41)</f>
        <v>0</v>
      </c>
      <c r="I41">
        <f>SUM(MAIN!I41,CATHEDRAL!I41,ENTOMOLOGY!I41,MOLE.GEN.!I41,COVID!I41,REPROD.!I41,'AGR. MICRO.'!I41,'ANIM. MICRO.'!I41,VEGETAL!I41,'ANALI. CHEM'!I41,BIOPRODUCTS!I41)</f>
        <v>0</v>
      </c>
      <c r="J41">
        <f>SUM(MAIN!J41,CATHEDRAL!J41,ENTOMOLOGY!J41,MOLE.GEN.!J41,COVID!J41,REPROD.!J41,'AGR. MICRO.'!J41,'ANIM. MICRO.'!J41,VEGETAL!J41,'ANALI. CHEM'!J41,BIOPRODUCTS!J41)</f>
        <v>0</v>
      </c>
      <c r="K41">
        <f>SUM(MAIN!K41,CATHEDRAL!K41,ENTOMOLOGY!K41,MOLE.GEN.!K41,COVID!K41,REPROD.!K41,'AGR. MICRO.'!K41,'ANIM. MICRO.'!K41,VEGETAL!K41,'ANALI. CHEM'!K41,BIOPRODUCTS!K41)</f>
        <v>0</v>
      </c>
      <c r="L41">
        <f>SUM(MAIN!L41,CATHEDRAL!L41,ENTOMOLOGY!L41,MOLE.GEN.!L41,COVID!L41,REPROD.!L41,'AGR. MICRO.'!L41,'ANIM. MICRO.'!L41,VEGETAL!L41,'ANALI. CHEM'!L41,BIOPRODUCTS!L41)</f>
        <v>0</v>
      </c>
      <c r="M41">
        <f>SUM(MAIN!M41,CATHEDRAL!M41,ENTOMOLOGY!M41,MOLE.GEN.!M41,COVID!M41,REPROD.!M41,'AGR. MICRO.'!M41,'ANIM. MICRO.'!M41,VEGETAL!M41,'ANALI. CHEM'!M41,BIOPRODUCTS!M41)</f>
        <v>0</v>
      </c>
      <c r="N41">
        <f>SUM(MAIN!N41,CATHEDRAL!N41,ENTOMOLOGY!N41,MOLE.GEN.!N41,COVID!N41,REPROD.!N41,'AGR. MICRO.'!N41,'ANIM. MICRO.'!N41,VEGETAL!N41,'ANALI. CHEM'!N41,BIOPRODUCTS!N41)</f>
        <v>0</v>
      </c>
      <c r="O41">
        <f>SUM(MAIN!O41,CATHEDRAL!O41,ENTOMOLOGY!O41,MOLE.GEN.!O41,COVID!O41,REPROD.!O41,'AGR. MICRO.'!O41,'ANIM. MICRO.'!O41,VEGETAL!O41,'ANALI. CHEM'!O41,BIOPRODUCTS!O41)</f>
        <v>4</v>
      </c>
      <c r="P41">
        <f>SUM(MAIN!P41,CATHEDRAL!P41,ENTOMOLOGY!P41,MOLE.GEN.!P41,COVID!P41,REPROD.!P41,'AGR. MICRO.'!P41,'ANIM. MICRO.'!P41,VEGETAL!P41,'ANALI. CHEM'!P41,BIOPRODUCTS!P41)</f>
        <v>0</v>
      </c>
      <c r="Q41">
        <f>SUM(MAIN!Q41,CATHEDRAL!Q41,ENTOMOLOGY!Q41,MOLE.GEN.!Q41,COVID!Q41,REPROD.!Q41,'AGR. MICRO.'!Q41,'ANIM. MICRO.'!Q41,VEGETAL!Q41,'ANALI. CHEM'!Q41,BIOPRODUCTS!Q41)</f>
        <v>0</v>
      </c>
      <c r="R41">
        <f>SUM(MAIN!R41,CATHEDRAL!R41,ENTOMOLOGY!R41,MOLE.GEN.!R41,COVID!R41,REPROD.!R41,'AGR. MICRO.'!R41,'ANIM. MICRO.'!R41,VEGETAL!R41,'ANALI. CHEM'!R41,BIOPRODUCTS!R41)</f>
        <v>0</v>
      </c>
      <c r="S41">
        <f>SUM(MAIN!S41,CATHEDRAL!S41,ENTOMOLOGY!S41,MOLE.GEN.!S41,COVID!S41,REPROD.!S41,'AGR. MICRO.'!S41,'ANIM. MICRO.'!S41,VEGETAL!S41,'ANALI. CHEM'!S41,BIOPRODUCTS!S41)</f>
        <v>0</v>
      </c>
      <c r="T41">
        <f>SUM(MAIN!T41,CATHEDRAL!T41,ENTOMOLOGY!T41,MOLE.GEN.!T41,COVID!T41,REPROD.!T41,'AGR. MICRO.'!T41,'ANIM. MICRO.'!T41,VEGETAL!T41,'ANALI. CHEM'!T41,BIOPRODUCTS!T41)</f>
        <v>0</v>
      </c>
      <c r="U41">
        <f>SUM(MAIN!U41,CATHEDRAL!U41,ENTOMOLOGY!U41,MOLE.GEN.!U41,COVID!U41,REPROD.!U41,'AGR. MICRO.'!U41,'ANIM. MICRO.'!U41,VEGETAL!U41,'ANALI. CHEM'!U41,BIOPRODUCTS!U41)</f>
        <v>0</v>
      </c>
      <c r="V41">
        <f>SUM(MAIN!V41,CATHEDRAL!V41,ENTOMOLOGY!V41,MOLE.GEN.!V41,COVID!V41,REPROD.!V41,'AGR. MICRO.'!V41,'ANIM. MICRO.'!V41,VEGETAL!V41,'ANALI. CHEM'!V41,BIOPRODUCTS!V41)</f>
        <v>0</v>
      </c>
      <c r="W41">
        <f>SUM(MAIN!W41,CATHEDRAL!W41,ENTOMOLOGY!W41,MOLE.GEN.!W41,COVID!W41,REPROD.!W41,'AGR. MICRO.'!W41,'ANIM. MICRO.'!W41,VEGETAL!W41,'ANALI. CHEM'!W41,BIOPRODUCTS!W41)</f>
        <v>192</v>
      </c>
      <c r="X41">
        <f>SUM(MAIN!X41,CATHEDRAL!X41,ENTOMOLOGY!X41,MOLE.GEN.!X41,COVID!X41,REPROD.!X41,'AGR. MICRO.'!X41,'ANIM. MICRO.'!X41,VEGETAL!X41,'ANALI. CHEM'!X41,BIOPRODUCTS!X41)</f>
        <v>1500</v>
      </c>
      <c r="Y41">
        <f>SUM(MAIN!Y41,CATHEDRAL!Y41,ENTOMOLOGY!Y41,MOLE.GEN.!Y41,COVID!Y41,REPROD.!Y41,'AGR. MICRO.'!Y41,'ANIM. MICRO.'!Y41,VEGETAL!Y41,'ANALI. CHEM'!Y41,BIOPRODUCTS!Y41)</f>
        <v>0</v>
      </c>
      <c r="Z41">
        <f>SUM(MAIN!Z41,CATHEDRAL!Z41,ENTOMOLOGY!Z41,MOLE.GEN.!Z41,COVID!Z41,REPROD.!Z41,'AGR. MICRO.'!Z41,'ANIM. MICRO.'!Z41,VEGETAL!Z41,'ANALI. CHEM'!Z41,BIOPRODUCTS!Z41)</f>
        <v>100</v>
      </c>
      <c r="AA41">
        <f>SUM(MAIN!AA41,CATHEDRAL!AA41,ENTOMOLOGY!AA41,MOLE.GEN.!AA41,COVID!AA41,REPROD.!AA41,'AGR. MICRO.'!AA41,'ANIM. MICRO.'!AA41,VEGETAL!AA41,'ANALI. CHEM'!AA41,BIOPRODUCTS!AA41)</f>
        <v>0</v>
      </c>
      <c r="AB41">
        <f>SUM(MAIN!AB41,CATHEDRAL!AB41,ENTOMOLOGY!AB41,MOLE.GEN.!AB41,COVID!AB41,REPROD.!AB41,'AGR. MICRO.'!AB41,'ANIM. MICRO.'!AB41,VEGETAL!AB41,'ANALI. CHEM'!AB41,BIOPRODUCTS!AB41)</f>
        <v>100</v>
      </c>
      <c r="AC41">
        <f>SUM(MAIN!AC41,CATHEDRAL!AC41,ENTOMOLOGY!AC41,MOLE.GEN.!AC41,COVID!AC41,REPROD.!AC41,'AGR. MICRO.'!AC41,'ANIM. MICRO.'!AC41,VEGETAL!AC41,'ANALI. CHEM'!AC41,BIOPRODUCTS!AC41)</f>
        <v>0</v>
      </c>
      <c r="AD41">
        <f>SUM(MAIN!AD41,CATHEDRAL!AD41,ENTOMOLOGY!AD41,MOLE.GEN.!AD41,COVID!AD41,REPROD.!AD41,'AGR. MICRO.'!AD41,'ANIM. MICRO.'!AD41,VEGETAL!AD41,'ANALI. CHEM'!AD41,BIOPRODUCTS!AD41)</f>
        <v>0</v>
      </c>
      <c r="AE41">
        <f>SUM(MAIN!AE41,CATHEDRAL!AE41,ENTOMOLOGY!AE41,MOLE.GEN.!AE41,COVID!AE41,REPROD.!AE41,'AGR. MICRO.'!AE41,'ANIM. MICRO.'!AE41,VEGETAL!AE41,'ANALI. CHEM'!AE41,BIOPRODUCTS!AE41)</f>
        <v>0</v>
      </c>
      <c r="AF41">
        <f>SUM(MAIN!AF41,CATHEDRAL!AF41,ENTOMOLOGY!AF41,MOLE.GEN.!AF41,COVID!AF41,REPROD.!AF41,'AGR. MICRO.'!AF41,'ANIM. MICRO.'!AF41,VEGETAL!AF41,'ANALI. CHEM'!AF41,BIOPRODUCTS!AF41)</f>
        <v>0</v>
      </c>
      <c r="AG41">
        <f>SUM(MAIN!AG41,CATHEDRAL!AG41,ENTOMOLOGY!AG41,MOLE.GEN.!AG41,COVID!AG41,REPROD.!AG41,'AGR. MICRO.'!AG41,'ANIM. MICRO.'!AG41,VEGETAL!AG41,'ANALI. CHEM'!AG41,BIOPRODUCTS!AG41)</f>
        <v>0</v>
      </c>
      <c r="AH41">
        <f>SUM(MAIN!AH41,CATHEDRAL!AH41,ENTOMOLOGY!AH41,MOLE.GEN.!AH41,COVID!AH41,REPROD.!AH41,'AGR. MICRO.'!AH41,'ANIM. MICRO.'!AH41,VEGETAL!AH41,'ANALI. CHEM'!AH41,BIOPRODUCTS!AH41)</f>
        <v>0</v>
      </c>
      <c r="AI41">
        <f>SUM(MAIN!AI41,CATHEDRAL!AI41,ENTOMOLOGY!AI41,MOLE.GEN.!AI41,COVID!AI41,REPROD.!AI41,'AGR. MICRO.'!AI41,'ANIM. MICRO.'!AI41,VEGETAL!AI41,'ANALI. CHEM'!AI41,BIOPRODUCTS!AI41)</f>
        <v>500</v>
      </c>
      <c r="AJ41">
        <f>SUM(MAIN!AJ41,CATHEDRAL!AJ41,ENTOMOLOGY!AJ41,MOLE.GEN.!AJ41,COVID!AJ41,REPROD.!AJ41,'AGR. MICRO.'!AJ41,'ANIM. MICRO.'!AJ41,VEGETAL!AJ41,'ANALI. CHEM'!AJ41,BIOPRODUCTS!AJ41)</f>
        <v>500</v>
      </c>
      <c r="AK41">
        <f>SUM(MAIN!AK41,CATHEDRAL!AK41,ENTOMOLOGY!AK41,MOLE.GEN.!AK41,COVID!AK41,REPROD.!AK41,'AGR. MICRO.'!AK41,'ANIM. MICRO.'!AK41,VEGETAL!AK41,'ANALI. CHEM'!AK41,BIOPRODUCTS!AK41)</f>
        <v>0</v>
      </c>
      <c r="AL41">
        <f>SUM(MAIN!AL41,CATHEDRAL!AL41,ENTOMOLOGY!AL41,MOLE.GEN.!AL41,COVID!AL41,REPROD.!AL41,'AGR. MICRO.'!AL41,'ANIM. MICRO.'!AL41,VEGETAL!AL41,'ANALI. CHEM'!AL41,BIOPRODUCTS!AL41)</f>
        <v>0</v>
      </c>
      <c r="AM41">
        <f>SUM(MAIN!AM41,CATHEDRAL!AM41,ENTOMOLOGY!AM41,MOLE.GEN.!AM41,COVID!AM41,REPROD.!AM41,'AGR. MICRO.'!AM41,'ANIM. MICRO.'!AM41,VEGETAL!AM41,'ANALI. CHEM'!AM41,BIOPRODUCTS!AM41)</f>
        <v>0</v>
      </c>
      <c r="AN41">
        <f t="shared" si="5"/>
        <v>2896</v>
      </c>
      <c r="AO41">
        <f t="shared" si="6"/>
        <v>30</v>
      </c>
      <c r="AP41">
        <f t="shared" si="2"/>
        <v>7</v>
      </c>
      <c r="AR41" s="36">
        <f t="array" ref="AR41">(LARGE(IF(C41:AN41&gt;0,COLUMN(C41:AN41)),1)-SMALL(IF(C41:AN41&gt;0,COLUMN(C41:AN41)),1)+1)/(COUNTIF(C41:AN41,"&gt;0"))</f>
        <v>3.25</v>
      </c>
      <c r="AS41">
        <f t="shared" si="3"/>
        <v>0.42965984283480696</v>
      </c>
      <c r="AT41" t="str">
        <f t="shared" si="4"/>
        <v>INTERMITENT</v>
      </c>
    </row>
    <row r="42" spans="2:46" ht="15.75" thickBot="1" x14ac:dyDescent="0.3">
      <c r="B42" s="2" t="s">
        <v>58</v>
      </c>
      <c r="C42">
        <f>SUM(MAIN!C61,CATHEDRAL!C61,ENTOMOLOGY!C61,MOLE.GEN.!C61,COVID!C61,REPROD.!C61,'AGR. MICRO.'!C61,'ANIM. MICRO.'!C61,VEGETAL!C61,'ANALI. CHEM'!C61,BIOPRODUCTS!C61)</f>
        <v>0</v>
      </c>
      <c r="D42">
        <f>SUM(MAIN!D61,CATHEDRAL!D61,ENTOMOLOGY!D61,MOLE.GEN.!D61,COVID!D61,REPROD.!D61,'AGR. MICRO.'!D61,'ANIM. MICRO.'!D61,VEGETAL!D61,'ANALI. CHEM'!D61,BIOPRODUCTS!D61)</f>
        <v>0</v>
      </c>
      <c r="E42">
        <f>SUM(MAIN!E61,CATHEDRAL!E61,ENTOMOLOGY!E61,MOLE.GEN.!E61,COVID!E61,REPROD.!E61,'AGR. MICRO.'!E61,'ANIM. MICRO.'!E61,VEGETAL!E61,'ANALI. CHEM'!E61,BIOPRODUCTS!E61)</f>
        <v>0</v>
      </c>
      <c r="F42">
        <f>SUM(MAIN!F61,CATHEDRAL!F61,ENTOMOLOGY!F61,MOLE.GEN.!F61,COVID!F61,REPROD.!F61,'AGR. MICRO.'!F61,'ANIM. MICRO.'!F61,VEGETAL!F61,'ANALI. CHEM'!F61,BIOPRODUCTS!F61)</f>
        <v>0</v>
      </c>
      <c r="G42">
        <f>SUM(MAIN!G61,CATHEDRAL!G61,ENTOMOLOGY!G61,MOLE.GEN.!G61,COVID!G61,REPROD.!G61,'AGR. MICRO.'!G61,'ANIM. MICRO.'!G61,VEGETAL!G61,'ANALI. CHEM'!G61,BIOPRODUCTS!G61)</f>
        <v>0</v>
      </c>
      <c r="H42">
        <f>SUM(MAIN!H61,CATHEDRAL!H61,ENTOMOLOGY!H61,MOLE.GEN.!H61,COVID!H61,REPROD.!H61,'AGR. MICRO.'!H61,'ANIM. MICRO.'!H61,VEGETAL!H61,'ANALI. CHEM'!H61,BIOPRODUCTS!H61)</f>
        <v>4</v>
      </c>
      <c r="I42">
        <f>SUM(MAIN!I61,CATHEDRAL!I61,ENTOMOLOGY!I61,MOLE.GEN.!I61,COVID!I61,REPROD.!I61,'AGR. MICRO.'!I61,'ANIM. MICRO.'!I61,VEGETAL!I61,'ANALI. CHEM'!I61,BIOPRODUCTS!I61)</f>
        <v>2</v>
      </c>
      <c r="J42">
        <f>SUM(MAIN!J61,CATHEDRAL!J61,ENTOMOLOGY!J61,MOLE.GEN.!J61,COVID!J61,REPROD.!J61,'AGR. MICRO.'!J61,'ANIM. MICRO.'!J61,VEGETAL!J61,'ANALI. CHEM'!J61,BIOPRODUCTS!J61)</f>
        <v>0</v>
      </c>
      <c r="K42">
        <f>SUM(MAIN!K61,CATHEDRAL!K61,ENTOMOLOGY!K61,MOLE.GEN.!K61,COVID!K61,REPROD.!K61,'AGR. MICRO.'!K61,'ANIM. MICRO.'!K61,VEGETAL!K61,'ANALI. CHEM'!K61,BIOPRODUCTS!K61)</f>
        <v>0</v>
      </c>
      <c r="L42">
        <f>SUM(MAIN!L61,CATHEDRAL!L61,ENTOMOLOGY!L61,MOLE.GEN.!L61,COVID!L61,REPROD.!L61,'AGR. MICRO.'!L61,'ANIM. MICRO.'!L61,VEGETAL!L61,'ANALI. CHEM'!L61,BIOPRODUCTS!L61)</f>
        <v>0</v>
      </c>
      <c r="M42">
        <f>SUM(MAIN!M61,CATHEDRAL!M61,ENTOMOLOGY!M61,MOLE.GEN.!M61,COVID!M61,REPROD.!M61,'AGR. MICRO.'!M61,'ANIM. MICRO.'!M61,VEGETAL!M61,'ANALI. CHEM'!M61,BIOPRODUCTS!M61)</f>
        <v>0</v>
      </c>
      <c r="N42">
        <f>SUM(MAIN!N61,CATHEDRAL!N61,ENTOMOLOGY!N61,MOLE.GEN.!N61,COVID!N61,REPROD.!N61,'AGR. MICRO.'!N61,'ANIM. MICRO.'!N61,VEGETAL!N61,'ANALI. CHEM'!N61,BIOPRODUCTS!N61)</f>
        <v>1</v>
      </c>
      <c r="O42">
        <f>SUM(MAIN!O61,CATHEDRAL!O61,ENTOMOLOGY!O61,MOLE.GEN.!O61,COVID!O61,REPROD.!O61,'AGR. MICRO.'!O61,'ANIM. MICRO.'!O61,VEGETAL!O61,'ANALI. CHEM'!O61,BIOPRODUCTS!O61)</f>
        <v>2</v>
      </c>
      <c r="P42">
        <f>SUM(MAIN!P61,CATHEDRAL!P61,ENTOMOLOGY!P61,MOLE.GEN.!P61,COVID!P61,REPROD.!P61,'AGR. MICRO.'!P61,'ANIM. MICRO.'!P61,VEGETAL!P61,'ANALI. CHEM'!P61,BIOPRODUCTS!P61)</f>
        <v>0</v>
      </c>
      <c r="Q42">
        <f>SUM(MAIN!Q61,CATHEDRAL!Q61,ENTOMOLOGY!Q61,MOLE.GEN.!Q61,COVID!Q61,REPROD.!Q61,'AGR. MICRO.'!Q61,'ANIM. MICRO.'!Q61,VEGETAL!Q61,'ANALI. CHEM'!Q61,BIOPRODUCTS!Q61)</f>
        <v>0</v>
      </c>
      <c r="R42">
        <f>SUM(MAIN!R61,CATHEDRAL!R61,ENTOMOLOGY!R61,MOLE.GEN.!R61,COVID!R61,REPROD.!R61,'AGR. MICRO.'!R61,'ANIM. MICRO.'!R61,VEGETAL!R61,'ANALI. CHEM'!R61,BIOPRODUCTS!R61)</f>
        <v>3</v>
      </c>
      <c r="S42">
        <f>SUM(MAIN!S61,CATHEDRAL!S61,ENTOMOLOGY!S61,MOLE.GEN.!S61,COVID!S61,REPROD.!S61,'AGR. MICRO.'!S61,'ANIM. MICRO.'!S61,VEGETAL!S61,'ANALI. CHEM'!S61,BIOPRODUCTS!S61)</f>
        <v>3</v>
      </c>
      <c r="T42">
        <f>SUM(MAIN!T61,CATHEDRAL!T61,ENTOMOLOGY!T61,MOLE.GEN.!T61,COVID!T61,REPROD.!T61,'AGR. MICRO.'!T61,'ANIM. MICRO.'!T61,VEGETAL!T61,'ANALI. CHEM'!T61,BIOPRODUCTS!T61)</f>
        <v>0</v>
      </c>
      <c r="U42">
        <f>SUM(MAIN!U61,CATHEDRAL!U61,ENTOMOLOGY!U61,MOLE.GEN.!U61,COVID!U61,REPROD.!U61,'AGR. MICRO.'!U61,'ANIM. MICRO.'!U61,VEGETAL!U61,'ANALI. CHEM'!U61,BIOPRODUCTS!U61)</f>
        <v>0</v>
      </c>
      <c r="V42">
        <f>SUM(MAIN!V61,CATHEDRAL!V61,ENTOMOLOGY!V61,MOLE.GEN.!V61,COVID!V61,REPROD.!V61,'AGR. MICRO.'!V61,'ANIM. MICRO.'!V61,VEGETAL!V61,'ANALI. CHEM'!V61,BIOPRODUCTS!V61)</f>
        <v>0</v>
      </c>
      <c r="W42">
        <f>SUM(MAIN!W61,CATHEDRAL!W61,ENTOMOLOGY!W61,MOLE.GEN.!W61,COVID!W61,REPROD.!W61,'AGR. MICRO.'!W61,'ANIM. MICRO.'!W61,VEGETAL!W61,'ANALI. CHEM'!W61,BIOPRODUCTS!W61)</f>
        <v>0</v>
      </c>
      <c r="X42">
        <f>SUM(MAIN!X61,CATHEDRAL!X61,ENTOMOLOGY!X61,MOLE.GEN.!X61,COVID!X61,REPROD.!X61,'AGR. MICRO.'!X61,'ANIM. MICRO.'!X61,VEGETAL!X61,'ANALI. CHEM'!X61,BIOPRODUCTS!X61)</f>
        <v>0</v>
      </c>
      <c r="Y42">
        <f>SUM(MAIN!Y61,CATHEDRAL!Y61,ENTOMOLOGY!Y61,MOLE.GEN.!Y61,COVID!Y61,REPROD.!Y61,'AGR. MICRO.'!Y61,'ANIM. MICRO.'!Y61,VEGETAL!Y61,'ANALI. CHEM'!Y61,BIOPRODUCTS!Y61)</f>
        <v>1</v>
      </c>
      <c r="Z42">
        <f>SUM(MAIN!Z61,CATHEDRAL!Z61,ENTOMOLOGY!Z61,MOLE.GEN.!Z61,COVID!Z61,REPROD.!Z61,'AGR. MICRO.'!Z61,'ANIM. MICRO.'!Z61,VEGETAL!Z61,'ANALI. CHEM'!Z61,BIOPRODUCTS!Z61)</f>
        <v>0</v>
      </c>
      <c r="AA42">
        <f>SUM(MAIN!AA61,CATHEDRAL!AA61,ENTOMOLOGY!AA61,MOLE.GEN.!AA61,COVID!AA61,REPROD.!AA61,'AGR. MICRO.'!AA61,'ANIM. MICRO.'!AA61,VEGETAL!AA61,'ANALI. CHEM'!AA61,BIOPRODUCTS!AA61)</f>
        <v>0</v>
      </c>
      <c r="AB42">
        <f>SUM(MAIN!AB61,CATHEDRAL!AB61,ENTOMOLOGY!AB61,MOLE.GEN.!AB61,COVID!AB61,REPROD.!AB61,'AGR. MICRO.'!AB61,'ANIM. MICRO.'!AB61,VEGETAL!AB61,'ANALI. CHEM'!AB61,BIOPRODUCTS!AB61)</f>
        <v>0</v>
      </c>
      <c r="AC42">
        <f>SUM(MAIN!AC61,CATHEDRAL!AC61,ENTOMOLOGY!AC61,MOLE.GEN.!AC61,COVID!AC61,REPROD.!AC61,'AGR. MICRO.'!AC61,'ANIM. MICRO.'!AC61,VEGETAL!AC61,'ANALI. CHEM'!AC61,BIOPRODUCTS!AC61)</f>
        <v>0</v>
      </c>
      <c r="AD42">
        <f>SUM(MAIN!AD61,CATHEDRAL!AD61,ENTOMOLOGY!AD61,MOLE.GEN.!AD61,COVID!AD61,REPROD.!AD61,'AGR. MICRO.'!AD61,'ANIM. MICRO.'!AD61,VEGETAL!AD61,'ANALI. CHEM'!AD61,BIOPRODUCTS!AD61)</f>
        <v>0</v>
      </c>
      <c r="AE42">
        <f>SUM(MAIN!AE61,CATHEDRAL!AE61,ENTOMOLOGY!AE61,MOLE.GEN.!AE61,COVID!AE61,REPROD.!AE61,'AGR. MICRO.'!AE61,'ANIM. MICRO.'!AE61,VEGETAL!AE61,'ANALI. CHEM'!AE61,BIOPRODUCTS!AE61)</f>
        <v>0</v>
      </c>
      <c r="AF42">
        <f>SUM(MAIN!AF61,CATHEDRAL!AF61,ENTOMOLOGY!AF61,MOLE.GEN.!AF61,COVID!AF61,REPROD.!AF61,'AGR. MICRO.'!AF61,'ANIM. MICRO.'!AF61,VEGETAL!AF61,'ANALI. CHEM'!AF61,BIOPRODUCTS!AF61)</f>
        <v>0</v>
      </c>
      <c r="AG42">
        <f>SUM(MAIN!AG61,CATHEDRAL!AG61,ENTOMOLOGY!AG61,MOLE.GEN.!AG61,COVID!AG61,REPROD.!AG61,'AGR. MICRO.'!AG61,'ANIM. MICRO.'!AG61,VEGETAL!AG61,'ANALI. CHEM'!AG61,BIOPRODUCTS!AG61)</f>
        <v>0</v>
      </c>
      <c r="AH42">
        <f>SUM(MAIN!AH61,CATHEDRAL!AH61,ENTOMOLOGY!AH61,MOLE.GEN.!AH61,COVID!AH61,REPROD.!AH61,'AGR. MICRO.'!AH61,'ANIM. MICRO.'!AH61,VEGETAL!AH61,'ANALI. CHEM'!AH61,BIOPRODUCTS!AH61)</f>
        <v>0</v>
      </c>
      <c r="AI42">
        <f>SUM(MAIN!AI61,CATHEDRAL!AI61,ENTOMOLOGY!AI61,MOLE.GEN.!AI61,COVID!AI61,REPROD.!AI61,'AGR. MICRO.'!AI61,'ANIM. MICRO.'!AI61,VEGETAL!AI61,'ANALI. CHEM'!AI61,BIOPRODUCTS!AI61)</f>
        <v>0</v>
      </c>
      <c r="AJ42">
        <f>SUM(MAIN!AJ61,CATHEDRAL!AJ61,ENTOMOLOGY!AJ61,MOLE.GEN.!AJ61,COVID!AJ61,REPROD.!AJ61,'AGR. MICRO.'!AJ61,'ANIM. MICRO.'!AJ61,VEGETAL!AJ61,'ANALI. CHEM'!AJ61,BIOPRODUCTS!AJ61)</f>
        <v>0</v>
      </c>
      <c r="AK42">
        <f>SUM(MAIN!AK61,CATHEDRAL!AK61,ENTOMOLOGY!AK61,MOLE.GEN.!AK61,COVID!AK61,REPROD.!AK61,'AGR. MICRO.'!AK61,'ANIM. MICRO.'!AK61,VEGETAL!AK61,'ANALI. CHEM'!AK61,BIOPRODUCTS!AK61)</f>
        <v>0</v>
      </c>
      <c r="AL42">
        <f>SUM(MAIN!AL61,CATHEDRAL!AL61,ENTOMOLOGY!AL61,MOLE.GEN.!AL61,COVID!AL61,REPROD.!AL61,'AGR. MICRO.'!AL61,'ANIM. MICRO.'!AL61,VEGETAL!AL61,'ANALI. CHEM'!AL61,BIOPRODUCTS!AL61)</f>
        <v>0</v>
      </c>
      <c r="AM42">
        <f>SUM(MAIN!AM61,CATHEDRAL!AM61,ENTOMOLOGY!AM61,MOLE.GEN.!AM61,COVID!AM61,REPROD.!AM61,'AGR. MICRO.'!AM61,'ANIM. MICRO.'!AM61,VEGETAL!AM61,'ANALI. CHEM'!AM61,BIOPRODUCTS!AM61)</f>
        <v>0</v>
      </c>
      <c r="AN42">
        <f t="shared" si="5"/>
        <v>16</v>
      </c>
      <c r="AO42">
        <f t="shared" si="6"/>
        <v>30</v>
      </c>
      <c r="AP42">
        <f t="shared" si="2"/>
        <v>7</v>
      </c>
      <c r="AR42" s="36">
        <f t="array" ref="AR42">(LARGE(IF(C42:AN42&gt;0,COLUMN(C42:AN42)),1)-SMALL(IF(C42:AN42&gt;0,COLUMN(C42:AN42)),1)+1)/(COUNTIF(C42:AN42,"&gt;0"))</f>
        <v>4.125</v>
      </c>
      <c r="AS42">
        <f t="shared" si="3"/>
        <v>0.20173611111111109</v>
      </c>
      <c r="AT42" t="str">
        <f t="shared" si="4"/>
        <v>INTERMITENT</v>
      </c>
    </row>
    <row r="43" spans="2:46" ht="15.75" thickBot="1" x14ac:dyDescent="0.3">
      <c r="B43" s="2" t="s">
        <v>70</v>
      </c>
      <c r="C43">
        <f>SUM(MAIN!C73,CATHEDRAL!C73,ENTOMOLOGY!C73,MOLE.GEN.!C73,COVID!C73,REPROD.!C73,'AGR. MICRO.'!C73,'ANIM. MICRO.'!C73,VEGETAL!C73,'ANALI. CHEM'!C73,BIOPRODUCTS!C73)</f>
        <v>0</v>
      </c>
      <c r="D43">
        <f>SUM(MAIN!D73,CATHEDRAL!D73,ENTOMOLOGY!D73,MOLE.GEN.!D73,COVID!D73,REPROD.!D73,'AGR. MICRO.'!D73,'ANIM. MICRO.'!D73,VEGETAL!D73,'ANALI. CHEM'!D73,BIOPRODUCTS!D73)</f>
        <v>0</v>
      </c>
      <c r="E43">
        <f>SUM(MAIN!E73,CATHEDRAL!E73,ENTOMOLOGY!E73,MOLE.GEN.!E73,COVID!E73,REPROD.!E73,'AGR. MICRO.'!E73,'ANIM. MICRO.'!E73,VEGETAL!E73,'ANALI. CHEM'!E73,BIOPRODUCTS!E73)</f>
        <v>0</v>
      </c>
      <c r="F43">
        <f>SUM(MAIN!F73,CATHEDRAL!F73,ENTOMOLOGY!F73,MOLE.GEN.!F73,COVID!F73,REPROD.!F73,'AGR. MICRO.'!F73,'ANIM. MICRO.'!F73,VEGETAL!F73,'ANALI. CHEM'!F73,BIOPRODUCTS!F73)</f>
        <v>3</v>
      </c>
      <c r="G43">
        <f>SUM(MAIN!G73,CATHEDRAL!G73,ENTOMOLOGY!G73,MOLE.GEN.!G73,COVID!G73,REPROD.!G73,'AGR. MICRO.'!G73,'ANIM. MICRO.'!G73,VEGETAL!G73,'ANALI. CHEM'!G73,BIOPRODUCTS!G73)</f>
        <v>0</v>
      </c>
      <c r="H43">
        <f>SUM(MAIN!H73,CATHEDRAL!H73,ENTOMOLOGY!H73,MOLE.GEN.!H73,COVID!H73,REPROD.!H73,'AGR. MICRO.'!H73,'ANIM. MICRO.'!H73,VEGETAL!H73,'ANALI. CHEM'!H73,BIOPRODUCTS!H73)</f>
        <v>0</v>
      </c>
      <c r="I43">
        <f>SUM(MAIN!I73,CATHEDRAL!I73,ENTOMOLOGY!I73,MOLE.GEN.!I73,COVID!I73,REPROD.!I73,'AGR. MICRO.'!I73,'ANIM. MICRO.'!I73,VEGETAL!I73,'ANALI. CHEM'!I73,BIOPRODUCTS!I73)</f>
        <v>0</v>
      </c>
      <c r="J43">
        <f>SUM(MAIN!J73,CATHEDRAL!J73,ENTOMOLOGY!J73,MOLE.GEN.!J73,COVID!J73,REPROD.!J73,'AGR. MICRO.'!J73,'ANIM. MICRO.'!J73,VEGETAL!J73,'ANALI. CHEM'!J73,BIOPRODUCTS!J73)</f>
        <v>4</v>
      </c>
      <c r="K43">
        <f>SUM(MAIN!K73,CATHEDRAL!K73,ENTOMOLOGY!K73,MOLE.GEN.!K73,COVID!K73,REPROD.!K73,'AGR. MICRO.'!K73,'ANIM. MICRO.'!K73,VEGETAL!K73,'ANALI. CHEM'!K73,BIOPRODUCTS!K73)</f>
        <v>2</v>
      </c>
      <c r="L43">
        <f>SUM(MAIN!L73,CATHEDRAL!L73,ENTOMOLOGY!L73,MOLE.GEN.!L73,COVID!L73,REPROD.!L73,'AGR. MICRO.'!L73,'ANIM. MICRO.'!L73,VEGETAL!L73,'ANALI. CHEM'!L73,BIOPRODUCTS!L73)</f>
        <v>0</v>
      </c>
      <c r="M43">
        <f>SUM(MAIN!M73,CATHEDRAL!M73,ENTOMOLOGY!M73,MOLE.GEN.!M73,COVID!M73,REPROD.!M73,'AGR. MICRO.'!M73,'ANIM. MICRO.'!M73,VEGETAL!M73,'ANALI. CHEM'!M73,BIOPRODUCTS!M73)</f>
        <v>2</v>
      </c>
      <c r="N43">
        <f>SUM(MAIN!N73,CATHEDRAL!N73,ENTOMOLOGY!N73,MOLE.GEN.!N73,COVID!N73,REPROD.!N73,'AGR. MICRO.'!N73,'ANIM. MICRO.'!N73,VEGETAL!N73,'ANALI. CHEM'!N73,BIOPRODUCTS!N73)</f>
        <v>0</v>
      </c>
      <c r="O43">
        <f>SUM(MAIN!O73,CATHEDRAL!O73,ENTOMOLOGY!O73,MOLE.GEN.!O73,COVID!O73,REPROD.!O73,'AGR. MICRO.'!O73,'ANIM. MICRO.'!O73,VEGETAL!O73,'ANALI. CHEM'!O73,BIOPRODUCTS!O73)</f>
        <v>2</v>
      </c>
      <c r="P43">
        <f>SUM(MAIN!P73,CATHEDRAL!P73,ENTOMOLOGY!P73,MOLE.GEN.!P73,COVID!P73,REPROD.!P73,'AGR. MICRO.'!P73,'ANIM. MICRO.'!P73,VEGETAL!P73,'ANALI. CHEM'!P73,BIOPRODUCTS!P73)</f>
        <v>0</v>
      </c>
      <c r="Q43">
        <f>SUM(MAIN!Q73,CATHEDRAL!Q73,ENTOMOLOGY!Q73,MOLE.GEN.!Q73,COVID!Q73,REPROD.!Q73,'AGR. MICRO.'!Q73,'ANIM. MICRO.'!Q73,VEGETAL!Q73,'ANALI. CHEM'!Q73,BIOPRODUCTS!Q73)</f>
        <v>0</v>
      </c>
      <c r="R43">
        <f>SUM(MAIN!R73,CATHEDRAL!R73,ENTOMOLOGY!R73,MOLE.GEN.!R73,COVID!R73,REPROD.!R73,'AGR. MICRO.'!R73,'ANIM. MICRO.'!R73,VEGETAL!R73,'ANALI. CHEM'!R73,BIOPRODUCTS!R73)</f>
        <v>0</v>
      </c>
      <c r="S43">
        <f>SUM(MAIN!S73,CATHEDRAL!S73,ENTOMOLOGY!S73,MOLE.GEN.!S73,COVID!S73,REPROD.!S73,'AGR. MICRO.'!S73,'ANIM. MICRO.'!S73,VEGETAL!S73,'ANALI. CHEM'!S73,BIOPRODUCTS!S73)</f>
        <v>0</v>
      </c>
      <c r="T43">
        <f>SUM(MAIN!T73,CATHEDRAL!T73,ENTOMOLOGY!T73,MOLE.GEN.!T73,COVID!T73,REPROD.!T73,'AGR. MICRO.'!T73,'ANIM. MICRO.'!T73,VEGETAL!T73,'ANALI. CHEM'!T73,BIOPRODUCTS!T73)</f>
        <v>0</v>
      </c>
      <c r="U43">
        <f>SUM(MAIN!U73,CATHEDRAL!U73,ENTOMOLOGY!U73,MOLE.GEN.!U73,COVID!U73,REPROD.!U73,'AGR. MICRO.'!U73,'ANIM. MICRO.'!U73,VEGETAL!U73,'ANALI. CHEM'!U73,BIOPRODUCTS!U73)</f>
        <v>7</v>
      </c>
      <c r="V43">
        <f>SUM(MAIN!V73,CATHEDRAL!V73,ENTOMOLOGY!V73,MOLE.GEN.!V73,COVID!V73,REPROD.!V73,'AGR. MICRO.'!V73,'ANIM. MICRO.'!V73,VEGETAL!V73,'ANALI. CHEM'!V73,BIOPRODUCTS!V73)</f>
        <v>0</v>
      </c>
      <c r="W43">
        <f>SUM(MAIN!W73,CATHEDRAL!W73,ENTOMOLOGY!W73,MOLE.GEN.!W73,COVID!W73,REPROD.!W73,'AGR. MICRO.'!W73,'ANIM. MICRO.'!W73,VEGETAL!W73,'ANALI. CHEM'!W73,BIOPRODUCTS!W73)</f>
        <v>0</v>
      </c>
      <c r="X43">
        <f>SUM(MAIN!X73,CATHEDRAL!X73,ENTOMOLOGY!X73,MOLE.GEN.!X73,COVID!X73,REPROD.!X73,'AGR. MICRO.'!X73,'ANIM. MICRO.'!X73,VEGETAL!X73,'ANALI. CHEM'!X73,BIOPRODUCTS!X73)</f>
        <v>0</v>
      </c>
      <c r="Y43">
        <f>SUM(MAIN!Y73,CATHEDRAL!Y73,ENTOMOLOGY!Y73,MOLE.GEN.!Y73,COVID!Y73,REPROD.!Y73,'AGR. MICRO.'!Y73,'ANIM. MICRO.'!Y73,VEGETAL!Y73,'ANALI. CHEM'!Y73,BIOPRODUCTS!Y73)</f>
        <v>0</v>
      </c>
      <c r="Z43">
        <f>SUM(MAIN!Z73,CATHEDRAL!Z73,ENTOMOLOGY!Z73,MOLE.GEN.!Z73,COVID!Z73,REPROD.!Z73,'AGR. MICRO.'!Z73,'ANIM. MICRO.'!Z73,VEGETAL!Z73,'ANALI. CHEM'!Z73,BIOPRODUCTS!Z73)</f>
        <v>0</v>
      </c>
      <c r="AA43">
        <f>SUM(MAIN!AA73,CATHEDRAL!AA73,ENTOMOLOGY!AA73,MOLE.GEN.!AA73,COVID!AA73,REPROD.!AA73,'AGR. MICRO.'!AA73,'ANIM. MICRO.'!AA73,VEGETAL!AA73,'ANALI. CHEM'!AA73,BIOPRODUCTS!AA73)</f>
        <v>0</v>
      </c>
      <c r="AB43">
        <f>SUM(MAIN!AB73,CATHEDRAL!AB73,ENTOMOLOGY!AB73,MOLE.GEN.!AB73,COVID!AB73,REPROD.!AB73,'AGR. MICRO.'!AB73,'ANIM. MICRO.'!AB73,VEGETAL!AB73,'ANALI. CHEM'!AB73,BIOPRODUCTS!AB73)</f>
        <v>0</v>
      </c>
      <c r="AC43">
        <f>SUM(MAIN!AC73,CATHEDRAL!AC73,ENTOMOLOGY!AC73,MOLE.GEN.!AC73,COVID!AC73,REPROD.!AC73,'AGR. MICRO.'!AC73,'ANIM. MICRO.'!AC73,VEGETAL!AC73,'ANALI. CHEM'!AC73,BIOPRODUCTS!AC73)</f>
        <v>0</v>
      </c>
      <c r="AD43">
        <f>SUM(MAIN!AD73,CATHEDRAL!AD73,ENTOMOLOGY!AD73,MOLE.GEN.!AD73,COVID!AD73,REPROD.!AD73,'AGR. MICRO.'!AD73,'ANIM. MICRO.'!AD73,VEGETAL!AD73,'ANALI. CHEM'!AD73,BIOPRODUCTS!AD73)</f>
        <v>0</v>
      </c>
      <c r="AE43">
        <f>SUM(MAIN!AE73,CATHEDRAL!AE73,ENTOMOLOGY!AE73,MOLE.GEN.!AE73,COVID!AE73,REPROD.!AE73,'AGR. MICRO.'!AE73,'ANIM. MICRO.'!AE73,VEGETAL!AE73,'ANALI. CHEM'!AE73,BIOPRODUCTS!AE73)</f>
        <v>0</v>
      </c>
      <c r="AF43">
        <f>SUM(MAIN!AF73,CATHEDRAL!AF73,ENTOMOLOGY!AF73,MOLE.GEN.!AF73,COVID!AF73,REPROD.!AF73,'AGR. MICRO.'!AF73,'ANIM. MICRO.'!AF73,VEGETAL!AF73,'ANALI. CHEM'!AF73,BIOPRODUCTS!AF73)</f>
        <v>0</v>
      </c>
      <c r="AG43">
        <f>SUM(MAIN!AG73,CATHEDRAL!AG73,ENTOMOLOGY!AG73,MOLE.GEN.!AG73,COVID!AG73,REPROD.!AG73,'AGR. MICRO.'!AG73,'ANIM. MICRO.'!AG73,VEGETAL!AG73,'ANALI. CHEM'!AG73,BIOPRODUCTS!AG73)</f>
        <v>0</v>
      </c>
      <c r="AH43">
        <f>SUM(MAIN!AH73,CATHEDRAL!AH73,ENTOMOLOGY!AH73,MOLE.GEN.!AH73,COVID!AH73,REPROD.!AH73,'AGR. MICRO.'!AH73,'ANIM. MICRO.'!AH73,VEGETAL!AH73,'ANALI. CHEM'!AH73,BIOPRODUCTS!AH73)</f>
        <v>0</v>
      </c>
      <c r="AI43">
        <f>SUM(MAIN!AI73,CATHEDRAL!AI73,ENTOMOLOGY!AI73,MOLE.GEN.!AI73,COVID!AI73,REPROD.!AI73,'AGR. MICRO.'!AI73,'ANIM. MICRO.'!AI73,VEGETAL!AI73,'ANALI. CHEM'!AI73,BIOPRODUCTS!AI73)</f>
        <v>0</v>
      </c>
      <c r="AJ43">
        <f>SUM(MAIN!AJ73,CATHEDRAL!AJ73,ENTOMOLOGY!AJ73,MOLE.GEN.!AJ73,COVID!AJ73,REPROD.!AJ73,'AGR. MICRO.'!AJ73,'ANIM. MICRO.'!AJ73,VEGETAL!AJ73,'ANALI. CHEM'!AJ73,BIOPRODUCTS!AJ73)</f>
        <v>0</v>
      </c>
      <c r="AK43">
        <f>SUM(MAIN!AK73,CATHEDRAL!AK73,ENTOMOLOGY!AK73,MOLE.GEN.!AK73,COVID!AK73,REPROD.!AK73,'AGR. MICRO.'!AK73,'ANIM. MICRO.'!AK73,VEGETAL!AK73,'ANALI. CHEM'!AK73,BIOPRODUCTS!AK73)</f>
        <v>0</v>
      </c>
      <c r="AL43">
        <f>SUM(MAIN!AL73,CATHEDRAL!AL73,ENTOMOLOGY!AL73,MOLE.GEN.!AL73,COVID!AL73,REPROD.!AL73,'AGR. MICRO.'!AL73,'ANIM. MICRO.'!AL73,VEGETAL!AL73,'ANALI. CHEM'!AL73,BIOPRODUCTS!AL73)</f>
        <v>2</v>
      </c>
      <c r="AM43">
        <f>SUM(MAIN!AM73,CATHEDRAL!AM73,ENTOMOLOGY!AM73,MOLE.GEN.!AM73,COVID!AM73,REPROD.!AM73,'AGR. MICRO.'!AM73,'ANIM. MICRO.'!AM73,VEGETAL!AM73,'ANALI. CHEM'!AM73,BIOPRODUCTS!AM73)</f>
        <v>0</v>
      </c>
      <c r="AN43">
        <f t="shared" si="5"/>
        <v>22</v>
      </c>
      <c r="AO43">
        <f t="shared" si="6"/>
        <v>30</v>
      </c>
      <c r="AP43">
        <f t="shared" si="2"/>
        <v>7</v>
      </c>
      <c r="AR43" s="36">
        <f t="array" ref="AR43">(LARGE(IF(C43:AN43&gt;0,COLUMN(C43:AN43)),1)-SMALL(IF(C43:AN43&gt;0,COLUMN(C43:AN43)),1)+1)/(COUNTIF(C43:AN43,"&gt;0"))</f>
        <v>4.375</v>
      </c>
      <c r="AS43">
        <f t="shared" si="3"/>
        <v>0.22144168962350785</v>
      </c>
      <c r="AT43" t="str">
        <f t="shared" si="4"/>
        <v>INTERMITENT</v>
      </c>
    </row>
    <row r="44" spans="2:46" ht="15.75" thickBot="1" x14ac:dyDescent="0.3">
      <c r="B44" s="2" t="s">
        <v>27</v>
      </c>
      <c r="C44">
        <f>SUM(MAIN!C30,CATHEDRAL!C30,ENTOMOLOGY!C30,MOLE.GEN.!C30,COVID!C30,REPROD.!C30,'AGR. MICRO.'!C30,'ANIM. MICRO.'!C30,VEGETAL!C30,'ANALI. CHEM'!C30,BIOPRODUCTS!C30)</f>
        <v>0</v>
      </c>
      <c r="D44">
        <f>SUM(MAIN!D30,CATHEDRAL!D30,ENTOMOLOGY!D30,MOLE.GEN.!D30,COVID!D30,REPROD.!D30,'AGR. MICRO.'!D30,'ANIM. MICRO.'!D30,VEGETAL!D30,'ANALI. CHEM'!D30,BIOPRODUCTS!D30)</f>
        <v>0</v>
      </c>
      <c r="E44">
        <f>SUM(MAIN!E30,CATHEDRAL!E30,ENTOMOLOGY!E30,MOLE.GEN.!E30,COVID!E30,REPROD.!E30,'AGR. MICRO.'!E30,'ANIM. MICRO.'!E30,VEGETAL!E30,'ANALI. CHEM'!E30,BIOPRODUCTS!E30)</f>
        <v>0</v>
      </c>
      <c r="F44">
        <f>SUM(MAIN!F30,CATHEDRAL!F30,ENTOMOLOGY!F30,MOLE.GEN.!F30,COVID!F30,REPROD.!F30,'AGR. MICRO.'!F30,'ANIM. MICRO.'!F30,VEGETAL!F30,'ANALI. CHEM'!F30,BIOPRODUCTS!F30)</f>
        <v>0</v>
      </c>
      <c r="G44">
        <f>SUM(MAIN!G30,CATHEDRAL!G30,ENTOMOLOGY!G30,MOLE.GEN.!G30,COVID!G30,REPROD.!G30,'AGR. MICRO.'!G30,'ANIM. MICRO.'!G30,VEGETAL!G30,'ANALI. CHEM'!G30,BIOPRODUCTS!G30)</f>
        <v>0</v>
      </c>
      <c r="H44">
        <f>SUM(MAIN!H30,CATHEDRAL!H30,ENTOMOLOGY!H30,MOLE.GEN.!H30,COVID!H30,REPROD.!H30,'AGR. MICRO.'!H30,'ANIM. MICRO.'!H30,VEGETAL!H30,'ANALI. CHEM'!H30,BIOPRODUCTS!H30)</f>
        <v>0</v>
      </c>
      <c r="I44">
        <f>SUM(MAIN!I30,CATHEDRAL!I30,ENTOMOLOGY!I30,MOLE.GEN.!I30,COVID!I30,REPROD.!I30,'AGR. MICRO.'!I30,'ANIM. MICRO.'!I30,VEGETAL!I30,'ANALI. CHEM'!I30,BIOPRODUCTS!I30)</f>
        <v>0</v>
      </c>
      <c r="J44">
        <f>SUM(MAIN!J30,CATHEDRAL!J30,ENTOMOLOGY!J30,MOLE.GEN.!J30,COVID!J30,REPROD.!J30,'AGR. MICRO.'!J30,'ANIM. MICRO.'!J30,VEGETAL!J30,'ANALI. CHEM'!J30,BIOPRODUCTS!J30)</f>
        <v>0</v>
      </c>
      <c r="K44">
        <f>SUM(MAIN!K30,CATHEDRAL!K30,ENTOMOLOGY!K30,MOLE.GEN.!K30,COVID!K30,REPROD.!K30,'AGR. MICRO.'!K30,'ANIM. MICRO.'!K30,VEGETAL!K30,'ANALI. CHEM'!K30,BIOPRODUCTS!K30)</f>
        <v>0</v>
      </c>
      <c r="L44">
        <f>SUM(MAIN!L30,CATHEDRAL!L30,ENTOMOLOGY!L30,MOLE.GEN.!L30,COVID!L30,REPROD.!L30,'AGR. MICRO.'!L30,'ANIM. MICRO.'!L30,VEGETAL!L30,'ANALI. CHEM'!L30,BIOPRODUCTS!L30)</f>
        <v>0</v>
      </c>
      <c r="M44">
        <f>SUM(MAIN!M30,CATHEDRAL!M30,ENTOMOLOGY!M30,MOLE.GEN.!M30,COVID!M30,REPROD.!M30,'AGR. MICRO.'!M30,'ANIM. MICRO.'!M30,VEGETAL!M30,'ANALI. CHEM'!M30,BIOPRODUCTS!M30)</f>
        <v>0</v>
      </c>
      <c r="N44">
        <f>SUM(MAIN!N30,CATHEDRAL!N30,ENTOMOLOGY!N30,MOLE.GEN.!N30,COVID!N30,REPROD.!N30,'AGR. MICRO.'!N30,'ANIM. MICRO.'!N30,VEGETAL!N30,'ANALI. CHEM'!N30,BIOPRODUCTS!N30)</f>
        <v>0</v>
      </c>
      <c r="O44">
        <f>SUM(MAIN!O30,CATHEDRAL!O30,ENTOMOLOGY!O30,MOLE.GEN.!O30,COVID!O30,REPROD.!O30,'AGR. MICRO.'!O30,'ANIM. MICRO.'!O30,VEGETAL!O30,'ANALI. CHEM'!O30,BIOPRODUCTS!O30)</f>
        <v>1</v>
      </c>
      <c r="P44">
        <f>SUM(MAIN!P30,CATHEDRAL!P30,ENTOMOLOGY!P30,MOLE.GEN.!P30,COVID!P30,REPROD.!P30,'AGR. MICRO.'!P30,'ANIM. MICRO.'!P30,VEGETAL!P30,'ANALI. CHEM'!P30,BIOPRODUCTS!P30)</f>
        <v>0</v>
      </c>
      <c r="Q44">
        <f>SUM(MAIN!Q30,CATHEDRAL!Q30,ENTOMOLOGY!Q30,MOLE.GEN.!Q30,COVID!Q30,REPROD.!Q30,'AGR. MICRO.'!Q30,'ANIM. MICRO.'!Q30,VEGETAL!Q30,'ANALI. CHEM'!Q30,BIOPRODUCTS!Q30)</f>
        <v>0</v>
      </c>
      <c r="R44">
        <f>SUM(MAIN!R30,CATHEDRAL!R30,ENTOMOLOGY!R30,MOLE.GEN.!R30,COVID!R30,REPROD.!R30,'AGR. MICRO.'!R30,'ANIM. MICRO.'!R30,VEGETAL!R30,'ANALI. CHEM'!R30,BIOPRODUCTS!R30)</f>
        <v>3</v>
      </c>
      <c r="S44">
        <f>SUM(MAIN!S30,CATHEDRAL!S30,ENTOMOLOGY!S30,MOLE.GEN.!S30,COVID!S30,REPROD.!S30,'AGR. MICRO.'!S30,'ANIM. MICRO.'!S30,VEGETAL!S30,'ANALI. CHEM'!S30,BIOPRODUCTS!S30)</f>
        <v>3</v>
      </c>
      <c r="T44">
        <f>SUM(MAIN!T30,CATHEDRAL!T30,ENTOMOLOGY!T30,MOLE.GEN.!T30,COVID!T30,REPROD.!T30,'AGR. MICRO.'!T30,'ANIM. MICRO.'!T30,VEGETAL!T30,'ANALI. CHEM'!T30,BIOPRODUCTS!T30)</f>
        <v>0</v>
      </c>
      <c r="U44">
        <f>SUM(MAIN!U30,CATHEDRAL!U30,ENTOMOLOGY!U30,MOLE.GEN.!U30,COVID!U30,REPROD.!U30,'AGR. MICRO.'!U30,'ANIM. MICRO.'!U30,VEGETAL!U30,'ANALI. CHEM'!U30,BIOPRODUCTS!U30)</f>
        <v>8</v>
      </c>
      <c r="V44">
        <f>SUM(MAIN!V30,CATHEDRAL!V30,ENTOMOLOGY!V30,MOLE.GEN.!V30,COVID!V30,REPROD.!V30,'AGR. MICRO.'!V30,'ANIM. MICRO.'!V30,VEGETAL!V30,'ANALI. CHEM'!V30,BIOPRODUCTS!V30)</f>
        <v>27</v>
      </c>
      <c r="W44">
        <f>SUM(MAIN!W30,CATHEDRAL!W30,ENTOMOLOGY!W30,MOLE.GEN.!W30,COVID!W30,REPROD.!W30,'AGR. MICRO.'!W30,'ANIM. MICRO.'!W30,VEGETAL!W30,'ANALI. CHEM'!W30,BIOPRODUCTS!W30)</f>
        <v>0</v>
      </c>
      <c r="X44">
        <f>SUM(MAIN!X30,CATHEDRAL!X30,ENTOMOLOGY!X30,MOLE.GEN.!X30,COVID!X30,REPROD.!X30,'AGR. MICRO.'!X30,'ANIM. MICRO.'!X30,VEGETAL!X30,'ANALI. CHEM'!X30,BIOPRODUCTS!X30)</f>
        <v>10</v>
      </c>
      <c r="Y44">
        <f>SUM(MAIN!Y30,CATHEDRAL!Y30,ENTOMOLOGY!Y30,MOLE.GEN.!Y30,COVID!Y30,REPROD.!Y30,'AGR. MICRO.'!Y30,'ANIM. MICRO.'!Y30,VEGETAL!Y30,'ANALI. CHEM'!Y30,BIOPRODUCTS!Y30)</f>
        <v>0</v>
      </c>
      <c r="Z44">
        <f>SUM(MAIN!Z30,CATHEDRAL!Z30,ENTOMOLOGY!Z30,MOLE.GEN.!Z30,COVID!Z30,REPROD.!Z30,'AGR. MICRO.'!Z30,'ANIM. MICRO.'!Z30,VEGETAL!Z30,'ANALI. CHEM'!Z30,BIOPRODUCTS!Z30)</f>
        <v>0</v>
      </c>
      <c r="AA44">
        <f>SUM(MAIN!AA30,CATHEDRAL!AA30,ENTOMOLOGY!AA30,MOLE.GEN.!AA30,COVID!AA30,REPROD.!AA30,'AGR. MICRO.'!AA30,'ANIM. MICRO.'!AA30,VEGETAL!AA30,'ANALI. CHEM'!AA30,BIOPRODUCTS!AA30)</f>
        <v>0</v>
      </c>
      <c r="AB44">
        <f>SUM(MAIN!AB30,CATHEDRAL!AB30,ENTOMOLOGY!AB30,MOLE.GEN.!AB30,COVID!AB30,REPROD.!AB30,'AGR. MICRO.'!AB30,'ANIM. MICRO.'!AB30,VEGETAL!AB30,'ANALI. CHEM'!AB30,BIOPRODUCTS!AB30)</f>
        <v>0</v>
      </c>
      <c r="AC44">
        <f>SUM(MAIN!AC30,CATHEDRAL!AC30,ENTOMOLOGY!AC30,MOLE.GEN.!AC30,COVID!AC30,REPROD.!AC30,'AGR. MICRO.'!AC30,'ANIM. MICRO.'!AC30,VEGETAL!AC30,'ANALI. CHEM'!AC30,BIOPRODUCTS!AC30)</f>
        <v>0</v>
      </c>
      <c r="AD44">
        <f>SUM(MAIN!AD30,CATHEDRAL!AD30,ENTOMOLOGY!AD30,MOLE.GEN.!AD30,COVID!AD30,REPROD.!AD30,'AGR. MICRO.'!AD30,'ANIM. MICRO.'!AD30,VEGETAL!AD30,'ANALI. CHEM'!AD30,BIOPRODUCTS!AD30)</f>
        <v>0</v>
      </c>
      <c r="AE44">
        <f>SUM(MAIN!AE30,CATHEDRAL!AE30,ENTOMOLOGY!AE30,MOLE.GEN.!AE30,COVID!AE30,REPROD.!AE30,'AGR. MICRO.'!AE30,'ANIM. MICRO.'!AE30,VEGETAL!AE30,'ANALI. CHEM'!AE30,BIOPRODUCTS!AE30)</f>
        <v>0</v>
      </c>
      <c r="AF44">
        <f>SUM(MAIN!AF30,CATHEDRAL!AF30,ENTOMOLOGY!AF30,MOLE.GEN.!AF30,COVID!AF30,REPROD.!AF30,'AGR. MICRO.'!AF30,'ANIM. MICRO.'!AF30,VEGETAL!AF30,'ANALI. CHEM'!AF30,BIOPRODUCTS!AF30)</f>
        <v>0</v>
      </c>
      <c r="AG44">
        <f>SUM(MAIN!AG30,CATHEDRAL!AG30,ENTOMOLOGY!AG30,MOLE.GEN.!AG30,COVID!AG30,REPROD.!AG30,'AGR. MICRO.'!AG30,'ANIM. MICRO.'!AG30,VEGETAL!AG30,'ANALI. CHEM'!AG30,BIOPRODUCTS!AG30)</f>
        <v>0</v>
      </c>
      <c r="AH44">
        <f>SUM(MAIN!AH30,CATHEDRAL!AH30,ENTOMOLOGY!AH30,MOLE.GEN.!AH30,COVID!AH30,REPROD.!AH30,'AGR. MICRO.'!AH30,'ANIM. MICRO.'!AH30,VEGETAL!AH30,'ANALI. CHEM'!AH30,BIOPRODUCTS!AH30)</f>
        <v>0</v>
      </c>
      <c r="AI44">
        <f>SUM(MAIN!AI30,CATHEDRAL!AI30,ENTOMOLOGY!AI30,MOLE.GEN.!AI30,COVID!AI30,REPROD.!AI30,'AGR. MICRO.'!AI30,'ANIM. MICRO.'!AI30,VEGETAL!AI30,'ANALI. CHEM'!AI30,BIOPRODUCTS!AI30)</f>
        <v>0</v>
      </c>
      <c r="AJ44">
        <f>SUM(MAIN!AJ30,CATHEDRAL!AJ30,ENTOMOLOGY!AJ30,MOLE.GEN.!AJ30,COVID!AJ30,REPROD.!AJ30,'AGR. MICRO.'!AJ30,'ANIM. MICRO.'!AJ30,VEGETAL!AJ30,'ANALI. CHEM'!AJ30,BIOPRODUCTS!AJ30)</f>
        <v>0</v>
      </c>
      <c r="AK44">
        <f>SUM(MAIN!AK30,CATHEDRAL!AK30,ENTOMOLOGY!AK30,MOLE.GEN.!AK30,COVID!AK30,REPROD.!AK30,'AGR. MICRO.'!AK30,'ANIM. MICRO.'!AK30,VEGETAL!AK30,'ANALI. CHEM'!AK30,BIOPRODUCTS!AK30)</f>
        <v>0</v>
      </c>
      <c r="AL44">
        <f>SUM(MAIN!AL30,CATHEDRAL!AL30,ENTOMOLOGY!AL30,MOLE.GEN.!AL30,COVID!AL30,REPROD.!AL30,'AGR. MICRO.'!AL30,'ANIM. MICRO.'!AL30,VEGETAL!AL30,'ANALI. CHEM'!AL30,BIOPRODUCTS!AL30)</f>
        <v>0</v>
      </c>
      <c r="AM44">
        <f>SUM(MAIN!AM30,CATHEDRAL!AM30,ENTOMOLOGY!AM30,MOLE.GEN.!AM30,COVID!AM30,REPROD.!AM30,'AGR. MICRO.'!AM30,'ANIM. MICRO.'!AM30,VEGETAL!AM30,'ANALI. CHEM'!AM30,BIOPRODUCTS!AM30)</f>
        <v>0</v>
      </c>
      <c r="AN44">
        <f t="shared" si="5"/>
        <v>52</v>
      </c>
      <c r="AO44">
        <f t="shared" si="6"/>
        <v>31</v>
      </c>
      <c r="AP44">
        <f t="shared" si="2"/>
        <v>6</v>
      </c>
      <c r="AR44" s="36">
        <f t="array" ref="AR44">(LARGE(IF(C44:AN44&gt;0,COLUMN(C44:AN44)),1)-SMALL(IF(C44:AN44&gt;0,COLUMN(C44:AN44)),1)+1)/(COUNTIF(C44:AN44,"&gt;0"))</f>
        <v>3.7142857142857144</v>
      </c>
      <c r="AS44">
        <f t="shared" si="3"/>
        <v>0.31834319526627225</v>
      </c>
      <c r="AT44" t="str">
        <f t="shared" si="4"/>
        <v>INTERMITENT</v>
      </c>
    </row>
    <row r="45" spans="2:46" ht="15.75" thickBot="1" x14ac:dyDescent="0.3">
      <c r="B45" s="2" t="s">
        <v>28</v>
      </c>
      <c r="C45">
        <f>SUM(MAIN!C31,CATHEDRAL!C31,ENTOMOLOGY!C31,MOLE.GEN.!C31,COVID!C31,REPROD.!C31,'AGR. MICRO.'!C31,'ANIM. MICRO.'!C31,VEGETAL!C31,'ANALI. CHEM'!C31,BIOPRODUCTS!C31)</f>
        <v>0</v>
      </c>
      <c r="D45">
        <f>SUM(MAIN!D31,CATHEDRAL!D31,ENTOMOLOGY!D31,MOLE.GEN.!D31,COVID!D31,REPROD.!D31,'AGR. MICRO.'!D31,'ANIM. MICRO.'!D31,VEGETAL!D31,'ANALI. CHEM'!D31,BIOPRODUCTS!D31)</f>
        <v>0</v>
      </c>
      <c r="E45">
        <f>SUM(MAIN!E31,CATHEDRAL!E31,ENTOMOLOGY!E31,MOLE.GEN.!E31,COVID!E31,REPROD.!E31,'AGR. MICRO.'!E31,'ANIM. MICRO.'!E31,VEGETAL!E31,'ANALI. CHEM'!E31,BIOPRODUCTS!E31)</f>
        <v>0</v>
      </c>
      <c r="F45">
        <f>SUM(MAIN!F31,CATHEDRAL!F31,ENTOMOLOGY!F31,MOLE.GEN.!F31,COVID!F31,REPROD.!F31,'AGR. MICRO.'!F31,'ANIM. MICRO.'!F31,VEGETAL!F31,'ANALI. CHEM'!F31,BIOPRODUCTS!F31)</f>
        <v>0</v>
      </c>
      <c r="G45">
        <f>SUM(MAIN!G31,CATHEDRAL!G31,ENTOMOLOGY!G31,MOLE.GEN.!G31,COVID!G31,REPROD.!G31,'AGR. MICRO.'!G31,'ANIM. MICRO.'!G31,VEGETAL!G31,'ANALI. CHEM'!G31,BIOPRODUCTS!G31)</f>
        <v>0</v>
      </c>
      <c r="H45">
        <f>SUM(MAIN!H31,CATHEDRAL!H31,ENTOMOLOGY!H31,MOLE.GEN.!H31,COVID!H31,REPROD.!H31,'AGR. MICRO.'!H31,'ANIM. MICRO.'!H31,VEGETAL!H31,'ANALI. CHEM'!H31,BIOPRODUCTS!H31)</f>
        <v>0</v>
      </c>
      <c r="I45">
        <f>SUM(MAIN!I31,CATHEDRAL!I31,ENTOMOLOGY!I31,MOLE.GEN.!I31,COVID!I31,REPROD.!I31,'AGR. MICRO.'!I31,'ANIM. MICRO.'!I31,VEGETAL!I31,'ANALI. CHEM'!I31,BIOPRODUCTS!I31)</f>
        <v>0</v>
      </c>
      <c r="J45">
        <f>SUM(MAIN!J31,CATHEDRAL!J31,ENTOMOLOGY!J31,MOLE.GEN.!J31,COVID!J31,REPROD.!J31,'AGR. MICRO.'!J31,'ANIM. MICRO.'!J31,VEGETAL!J31,'ANALI. CHEM'!J31,BIOPRODUCTS!J31)</f>
        <v>0</v>
      </c>
      <c r="K45">
        <f>SUM(MAIN!K31,CATHEDRAL!K31,ENTOMOLOGY!K31,MOLE.GEN.!K31,COVID!K31,REPROD.!K31,'AGR. MICRO.'!K31,'ANIM. MICRO.'!K31,VEGETAL!K31,'ANALI. CHEM'!K31,BIOPRODUCTS!K31)</f>
        <v>0</v>
      </c>
      <c r="L45">
        <f>SUM(MAIN!L31,CATHEDRAL!L31,ENTOMOLOGY!L31,MOLE.GEN.!L31,COVID!L31,REPROD.!L31,'AGR. MICRO.'!L31,'ANIM. MICRO.'!L31,VEGETAL!L31,'ANALI. CHEM'!L31,BIOPRODUCTS!L31)</f>
        <v>0</v>
      </c>
      <c r="M45">
        <f>SUM(MAIN!M31,CATHEDRAL!M31,ENTOMOLOGY!M31,MOLE.GEN.!M31,COVID!M31,REPROD.!M31,'AGR. MICRO.'!M31,'ANIM. MICRO.'!M31,VEGETAL!M31,'ANALI. CHEM'!M31,BIOPRODUCTS!M31)</f>
        <v>0</v>
      </c>
      <c r="N45">
        <f>SUM(MAIN!N31,CATHEDRAL!N31,ENTOMOLOGY!N31,MOLE.GEN.!N31,COVID!N31,REPROD.!N31,'AGR. MICRO.'!N31,'ANIM. MICRO.'!N31,VEGETAL!N31,'ANALI. CHEM'!N31,BIOPRODUCTS!N31)</f>
        <v>0</v>
      </c>
      <c r="O45">
        <f>SUM(MAIN!O31,CATHEDRAL!O31,ENTOMOLOGY!O31,MOLE.GEN.!O31,COVID!O31,REPROD.!O31,'AGR. MICRO.'!O31,'ANIM. MICRO.'!O31,VEGETAL!O31,'ANALI. CHEM'!O31,BIOPRODUCTS!O31)</f>
        <v>0</v>
      </c>
      <c r="P45">
        <f>SUM(MAIN!P31,CATHEDRAL!P31,ENTOMOLOGY!P31,MOLE.GEN.!P31,COVID!P31,REPROD.!P31,'AGR. MICRO.'!P31,'ANIM. MICRO.'!P31,VEGETAL!P31,'ANALI. CHEM'!P31,BIOPRODUCTS!P31)</f>
        <v>0</v>
      </c>
      <c r="Q45">
        <f>SUM(MAIN!Q31,CATHEDRAL!Q31,ENTOMOLOGY!Q31,MOLE.GEN.!Q31,COVID!Q31,REPROD.!Q31,'AGR. MICRO.'!Q31,'ANIM. MICRO.'!Q31,VEGETAL!Q31,'ANALI. CHEM'!Q31,BIOPRODUCTS!Q31)</f>
        <v>0</v>
      </c>
      <c r="R45">
        <f>SUM(MAIN!R31,CATHEDRAL!R31,ENTOMOLOGY!R31,MOLE.GEN.!R31,COVID!R31,REPROD.!R31,'AGR. MICRO.'!R31,'ANIM. MICRO.'!R31,VEGETAL!R31,'ANALI. CHEM'!R31,BIOPRODUCTS!R31)</f>
        <v>2</v>
      </c>
      <c r="S45">
        <f>SUM(MAIN!S31,CATHEDRAL!S31,ENTOMOLOGY!S31,MOLE.GEN.!S31,COVID!S31,REPROD.!S31,'AGR. MICRO.'!S31,'ANIM. MICRO.'!S31,VEGETAL!S31,'ANALI. CHEM'!S31,BIOPRODUCTS!S31)</f>
        <v>9</v>
      </c>
      <c r="T45">
        <f>SUM(MAIN!T31,CATHEDRAL!T31,ENTOMOLOGY!T31,MOLE.GEN.!T31,COVID!T31,REPROD.!T31,'AGR. MICRO.'!T31,'ANIM. MICRO.'!T31,VEGETAL!T31,'ANALI. CHEM'!T31,BIOPRODUCTS!T31)</f>
        <v>0</v>
      </c>
      <c r="U45">
        <f>SUM(MAIN!U31,CATHEDRAL!U31,ENTOMOLOGY!U31,MOLE.GEN.!U31,COVID!U31,REPROD.!U31,'AGR. MICRO.'!U31,'ANIM. MICRO.'!U31,VEGETAL!U31,'ANALI. CHEM'!U31,BIOPRODUCTS!U31)</f>
        <v>0</v>
      </c>
      <c r="V45">
        <f>SUM(MAIN!V31,CATHEDRAL!V31,ENTOMOLOGY!V31,MOLE.GEN.!V31,COVID!V31,REPROD.!V31,'AGR. MICRO.'!V31,'ANIM. MICRO.'!V31,VEGETAL!V31,'ANALI. CHEM'!V31,BIOPRODUCTS!V31)</f>
        <v>470</v>
      </c>
      <c r="W45">
        <f>SUM(MAIN!W31,CATHEDRAL!W31,ENTOMOLOGY!W31,MOLE.GEN.!W31,COVID!W31,REPROD.!W31,'AGR. MICRO.'!W31,'ANIM. MICRO.'!W31,VEGETAL!W31,'ANALI. CHEM'!W31,BIOPRODUCTS!W31)</f>
        <v>900</v>
      </c>
      <c r="X45">
        <f>SUM(MAIN!X31,CATHEDRAL!X31,ENTOMOLOGY!X31,MOLE.GEN.!X31,COVID!X31,REPROD.!X31,'AGR. MICRO.'!X31,'ANIM. MICRO.'!X31,VEGETAL!X31,'ANALI. CHEM'!X31,BIOPRODUCTS!X31)</f>
        <v>0</v>
      </c>
      <c r="Y45">
        <f>SUM(MAIN!Y31,CATHEDRAL!Y31,ENTOMOLOGY!Y31,MOLE.GEN.!Y31,COVID!Y31,REPROD.!Y31,'AGR. MICRO.'!Y31,'ANIM. MICRO.'!Y31,VEGETAL!Y31,'ANALI. CHEM'!Y31,BIOPRODUCTS!Y31)</f>
        <v>0</v>
      </c>
      <c r="Z45">
        <f>SUM(MAIN!Z31,CATHEDRAL!Z31,ENTOMOLOGY!Z31,MOLE.GEN.!Z31,COVID!Z31,REPROD.!Z31,'AGR. MICRO.'!Z31,'ANIM. MICRO.'!Z31,VEGETAL!Z31,'ANALI. CHEM'!Z31,BIOPRODUCTS!Z31)</f>
        <v>0</v>
      </c>
      <c r="AA45">
        <f>SUM(MAIN!AA31,CATHEDRAL!AA31,ENTOMOLOGY!AA31,MOLE.GEN.!AA31,COVID!AA31,REPROD.!AA31,'AGR. MICRO.'!AA31,'ANIM. MICRO.'!AA31,VEGETAL!AA31,'ANALI. CHEM'!AA31,BIOPRODUCTS!AA31)</f>
        <v>0</v>
      </c>
      <c r="AB45">
        <f>SUM(MAIN!AB31,CATHEDRAL!AB31,ENTOMOLOGY!AB31,MOLE.GEN.!AB31,COVID!AB31,REPROD.!AB31,'AGR. MICRO.'!AB31,'ANIM. MICRO.'!AB31,VEGETAL!AB31,'ANALI. CHEM'!AB31,BIOPRODUCTS!AB31)</f>
        <v>0</v>
      </c>
      <c r="AC45">
        <f>SUM(MAIN!AC31,CATHEDRAL!AC31,ENTOMOLOGY!AC31,MOLE.GEN.!AC31,COVID!AC31,REPROD.!AC31,'AGR. MICRO.'!AC31,'ANIM. MICRO.'!AC31,VEGETAL!AC31,'ANALI. CHEM'!AC31,BIOPRODUCTS!AC31)</f>
        <v>10800</v>
      </c>
      <c r="AD45">
        <f>SUM(MAIN!AD31,CATHEDRAL!AD31,ENTOMOLOGY!AD31,MOLE.GEN.!AD31,COVID!AD31,REPROD.!AD31,'AGR. MICRO.'!AD31,'ANIM. MICRO.'!AD31,VEGETAL!AD31,'ANALI. CHEM'!AD31,BIOPRODUCTS!AD31)</f>
        <v>0</v>
      </c>
      <c r="AE45">
        <f>SUM(MAIN!AE31,CATHEDRAL!AE31,ENTOMOLOGY!AE31,MOLE.GEN.!AE31,COVID!AE31,REPROD.!AE31,'AGR. MICRO.'!AE31,'ANIM. MICRO.'!AE31,VEGETAL!AE31,'ANALI. CHEM'!AE31,BIOPRODUCTS!AE31)</f>
        <v>0</v>
      </c>
      <c r="AF45">
        <f>SUM(MAIN!AF31,CATHEDRAL!AF31,ENTOMOLOGY!AF31,MOLE.GEN.!AF31,COVID!AF31,REPROD.!AF31,'AGR. MICRO.'!AF31,'ANIM. MICRO.'!AF31,VEGETAL!AF31,'ANALI. CHEM'!AF31,BIOPRODUCTS!AF31)</f>
        <v>0</v>
      </c>
      <c r="AG45">
        <f>SUM(MAIN!AG31,CATHEDRAL!AG31,ENTOMOLOGY!AG31,MOLE.GEN.!AG31,COVID!AG31,REPROD.!AG31,'AGR. MICRO.'!AG31,'ANIM. MICRO.'!AG31,VEGETAL!AG31,'ANALI. CHEM'!AG31,BIOPRODUCTS!AG31)</f>
        <v>0</v>
      </c>
      <c r="AH45">
        <f>SUM(MAIN!AH31,CATHEDRAL!AH31,ENTOMOLOGY!AH31,MOLE.GEN.!AH31,COVID!AH31,REPROD.!AH31,'AGR. MICRO.'!AH31,'ANIM. MICRO.'!AH31,VEGETAL!AH31,'ANALI. CHEM'!AH31,BIOPRODUCTS!AH31)</f>
        <v>0</v>
      </c>
      <c r="AI45">
        <f>SUM(MAIN!AI31,CATHEDRAL!AI31,ENTOMOLOGY!AI31,MOLE.GEN.!AI31,COVID!AI31,REPROD.!AI31,'AGR. MICRO.'!AI31,'ANIM. MICRO.'!AI31,VEGETAL!AI31,'ANALI. CHEM'!AI31,BIOPRODUCTS!AI31)</f>
        <v>0</v>
      </c>
      <c r="AJ45">
        <f>SUM(MAIN!AJ31,CATHEDRAL!AJ31,ENTOMOLOGY!AJ31,MOLE.GEN.!AJ31,COVID!AJ31,REPROD.!AJ31,'AGR. MICRO.'!AJ31,'ANIM. MICRO.'!AJ31,VEGETAL!AJ31,'ANALI. CHEM'!AJ31,BIOPRODUCTS!AJ31)</f>
        <v>0</v>
      </c>
      <c r="AK45">
        <f>SUM(MAIN!AK31,CATHEDRAL!AK31,ENTOMOLOGY!AK31,MOLE.GEN.!AK31,COVID!AK31,REPROD.!AK31,'AGR. MICRO.'!AK31,'ANIM. MICRO.'!AK31,VEGETAL!AK31,'ANALI. CHEM'!AK31,BIOPRODUCTS!AK31)</f>
        <v>0</v>
      </c>
      <c r="AL45">
        <f>SUM(MAIN!AL31,CATHEDRAL!AL31,ENTOMOLOGY!AL31,MOLE.GEN.!AL31,COVID!AL31,REPROD.!AL31,'AGR. MICRO.'!AL31,'ANIM. MICRO.'!AL31,VEGETAL!AL31,'ANALI. CHEM'!AL31,BIOPRODUCTS!AL31)</f>
        <v>450</v>
      </c>
      <c r="AM45">
        <f>SUM(MAIN!AM31,CATHEDRAL!AM31,ENTOMOLOGY!AM31,MOLE.GEN.!AM31,COVID!AM31,REPROD.!AM31,'AGR. MICRO.'!AM31,'ANIM. MICRO.'!AM31,VEGETAL!AM31,'ANALI. CHEM'!AM31,BIOPRODUCTS!AM31)</f>
        <v>0</v>
      </c>
      <c r="AN45">
        <f t="shared" si="5"/>
        <v>12631</v>
      </c>
      <c r="AO45">
        <f t="shared" si="6"/>
        <v>31</v>
      </c>
      <c r="AP45">
        <f t="shared" si="2"/>
        <v>6</v>
      </c>
      <c r="AR45" s="36">
        <f t="array" ref="AR45">(LARGE(IF(C45:AN45&gt;0,COLUMN(C45:AN45)),1)-SMALL(IF(C45:AN45&gt;0,COLUMN(C45:AN45)),1)+1)/(COUNTIF(C45:AN45,"&gt;0"))</f>
        <v>3.2857142857142856</v>
      </c>
      <c r="AS45">
        <f t="shared" si="3"/>
        <v>0.73136123184391377</v>
      </c>
      <c r="AT45" t="str">
        <f t="shared" si="4"/>
        <v>LUMPY</v>
      </c>
    </row>
    <row r="46" spans="2:46" ht="15.75" thickBot="1" x14ac:dyDescent="0.3">
      <c r="B46" s="2" t="s">
        <v>71</v>
      </c>
      <c r="C46">
        <f>SUM(MAIN!C74,CATHEDRAL!C74,ENTOMOLOGY!C74,MOLE.GEN.!C74,COVID!C74,REPROD.!C74,'AGR. MICRO.'!C74,'ANIM. MICRO.'!C74,VEGETAL!C74,'ANALI. CHEM'!C74,BIOPRODUCTS!C74)</f>
        <v>0</v>
      </c>
      <c r="D46">
        <f>SUM(MAIN!D74,CATHEDRAL!D74,ENTOMOLOGY!D74,MOLE.GEN.!D74,COVID!D74,REPROD.!D74,'AGR. MICRO.'!D74,'ANIM. MICRO.'!D74,VEGETAL!D74,'ANALI. CHEM'!D74,BIOPRODUCTS!D74)</f>
        <v>0</v>
      </c>
      <c r="E46">
        <f>SUM(MAIN!E74,CATHEDRAL!E74,ENTOMOLOGY!E74,MOLE.GEN.!E74,COVID!E74,REPROD.!E74,'AGR. MICRO.'!E74,'ANIM. MICRO.'!E74,VEGETAL!E74,'ANALI. CHEM'!E74,BIOPRODUCTS!E74)</f>
        <v>0</v>
      </c>
      <c r="F46">
        <f>SUM(MAIN!F74,CATHEDRAL!F74,ENTOMOLOGY!F74,MOLE.GEN.!F74,COVID!F74,REPROD.!F74,'AGR. MICRO.'!F74,'ANIM. MICRO.'!F74,VEGETAL!F74,'ANALI. CHEM'!F74,BIOPRODUCTS!F74)</f>
        <v>0</v>
      </c>
      <c r="G46">
        <f>SUM(MAIN!G74,CATHEDRAL!G74,ENTOMOLOGY!G74,MOLE.GEN.!G74,COVID!G74,REPROD.!G74,'AGR. MICRO.'!G74,'ANIM. MICRO.'!G74,VEGETAL!G74,'ANALI. CHEM'!G74,BIOPRODUCTS!G74)</f>
        <v>0</v>
      </c>
      <c r="H46">
        <f>SUM(MAIN!H74,CATHEDRAL!H74,ENTOMOLOGY!H74,MOLE.GEN.!H74,COVID!H74,REPROD.!H74,'AGR. MICRO.'!H74,'ANIM. MICRO.'!H74,VEGETAL!H74,'ANALI. CHEM'!H74,BIOPRODUCTS!H74)</f>
        <v>0</v>
      </c>
      <c r="I46">
        <f>SUM(MAIN!I74,CATHEDRAL!I74,ENTOMOLOGY!I74,MOLE.GEN.!I74,COVID!I74,REPROD.!I74,'AGR. MICRO.'!I74,'ANIM. MICRO.'!I74,VEGETAL!I74,'ANALI. CHEM'!I74,BIOPRODUCTS!I74)</f>
        <v>0</v>
      </c>
      <c r="J46">
        <f>SUM(MAIN!J74,CATHEDRAL!J74,ENTOMOLOGY!J74,MOLE.GEN.!J74,COVID!J74,REPROD.!J74,'AGR. MICRO.'!J74,'ANIM. MICRO.'!J74,VEGETAL!J74,'ANALI. CHEM'!J74,BIOPRODUCTS!J74)</f>
        <v>4</v>
      </c>
      <c r="K46">
        <f>SUM(MAIN!K74,CATHEDRAL!K74,ENTOMOLOGY!K74,MOLE.GEN.!K74,COVID!K74,REPROD.!K74,'AGR. MICRO.'!K74,'ANIM. MICRO.'!K74,VEGETAL!K74,'ANALI. CHEM'!K74,BIOPRODUCTS!K74)</f>
        <v>0</v>
      </c>
      <c r="L46">
        <f>SUM(MAIN!L74,CATHEDRAL!L74,ENTOMOLOGY!L74,MOLE.GEN.!L74,COVID!L74,REPROD.!L74,'AGR. MICRO.'!L74,'ANIM. MICRO.'!L74,VEGETAL!L74,'ANALI. CHEM'!L74,BIOPRODUCTS!L74)</f>
        <v>0</v>
      </c>
      <c r="M46">
        <f>SUM(MAIN!M74,CATHEDRAL!M74,ENTOMOLOGY!M74,MOLE.GEN.!M74,COVID!M74,REPROD.!M74,'AGR. MICRO.'!M74,'ANIM. MICRO.'!M74,VEGETAL!M74,'ANALI. CHEM'!M74,BIOPRODUCTS!M74)</f>
        <v>2</v>
      </c>
      <c r="N46">
        <f>SUM(MAIN!N74,CATHEDRAL!N74,ENTOMOLOGY!N74,MOLE.GEN.!N74,COVID!N74,REPROD.!N74,'AGR. MICRO.'!N74,'ANIM. MICRO.'!N74,VEGETAL!N74,'ANALI. CHEM'!N74,BIOPRODUCTS!N74)</f>
        <v>2</v>
      </c>
      <c r="O46">
        <f>SUM(MAIN!O74,CATHEDRAL!O74,ENTOMOLOGY!O74,MOLE.GEN.!O74,COVID!O74,REPROD.!O74,'AGR. MICRO.'!O74,'ANIM. MICRO.'!O74,VEGETAL!O74,'ANALI. CHEM'!O74,BIOPRODUCTS!O74)</f>
        <v>1</v>
      </c>
      <c r="P46">
        <f>SUM(MAIN!P74,CATHEDRAL!P74,ENTOMOLOGY!P74,MOLE.GEN.!P74,COVID!P74,REPROD.!P74,'AGR. MICRO.'!P74,'ANIM. MICRO.'!P74,VEGETAL!P74,'ANALI. CHEM'!P74,BIOPRODUCTS!P74)</f>
        <v>0</v>
      </c>
      <c r="Q46">
        <f>SUM(MAIN!Q74,CATHEDRAL!Q74,ENTOMOLOGY!Q74,MOLE.GEN.!Q74,COVID!Q74,REPROD.!Q74,'AGR. MICRO.'!Q74,'ANIM. MICRO.'!Q74,VEGETAL!Q74,'ANALI. CHEM'!Q74,BIOPRODUCTS!Q74)</f>
        <v>0</v>
      </c>
      <c r="R46">
        <f>SUM(MAIN!R74,CATHEDRAL!R74,ENTOMOLOGY!R74,MOLE.GEN.!R74,COVID!R74,REPROD.!R74,'AGR. MICRO.'!R74,'ANIM. MICRO.'!R74,VEGETAL!R74,'ANALI. CHEM'!R74,BIOPRODUCTS!R74)</f>
        <v>9</v>
      </c>
      <c r="S46">
        <f>SUM(MAIN!S74,CATHEDRAL!S74,ENTOMOLOGY!S74,MOLE.GEN.!S74,COVID!S74,REPROD.!S74,'AGR. MICRO.'!S74,'ANIM. MICRO.'!S74,VEGETAL!S74,'ANALI. CHEM'!S74,BIOPRODUCTS!S74)</f>
        <v>0</v>
      </c>
      <c r="T46">
        <f>SUM(MAIN!T74,CATHEDRAL!T74,ENTOMOLOGY!T74,MOLE.GEN.!T74,COVID!T74,REPROD.!T74,'AGR. MICRO.'!T74,'ANIM. MICRO.'!T74,VEGETAL!T74,'ANALI. CHEM'!T74,BIOPRODUCTS!T74)</f>
        <v>0</v>
      </c>
      <c r="U46">
        <f>SUM(MAIN!U74,CATHEDRAL!U74,ENTOMOLOGY!U74,MOLE.GEN.!U74,COVID!U74,REPROD.!U74,'AGR. MICRO.'!U74,'ANIM. MICRO.'!U74,VEGETAL!U74,'ANALI. CHEM'!U74,BIOPRODUCTS!U74)</f>
        <v>6</v>
      </c>
      <c r="V46">
        <f>SUM(MAIN!V74,CATHEDRAL!V74,ENTOMOLOGY!V74,MOLE.GEN.!V74,COVID!V74,REPROD.!V74,'AGR. MICRO.'!V74,'ANIM. MICRO.'!V74,VEGETAL!V74,'ANALI. CHEM'!V74,BIOPRODUCTS!V74)</f>
        <v>0</v>
      </c>
      <c r="W46">
        <f>SUM(MAIN!W74,CATHEDRAL!W74,ENTOMOLOGY!W74,MOLE.GEN.!W74,COVID!W74,REPROD.!W74,'AGR. MICRO.'!W74,'ANIM. MICRO.'!W74,VEGETAL!W74,'ANALI. CHEM'!W74,BIOPRODUCTS!W74)</f>
        <v>0</v>
      </c>
      <c r="X46">
        <f>SUM(MAIN!X74,CATHEDRAL!X74,ENTOMOLOGY!X74,MOLE.GEN.!X74,COVID!X74,REPROD.!X74,'AGR. MICRO.'!X74,'ANIM. MICRO.'!X74,VEGETAL!X74,'ANALI. CHEM'!X74,BIOPRODUCTS!X74)</f>
        <v>0</v>
      </c>
      <c r="Y46">
        <f>SUM(MAIN!Y74,CATHEDRAL!Y74,ENTOMOLOGY!Y74,MOLE.GEN.!Y74,COVID!Y74,REPROD.!Y74,'AGR. MICRO.'!Y74,'ANIM. MICRO.'!Y74,VEGETAL!Y74,'ANALI. CHEM'!Y74,BIOPRODUCTS!Y74)</f>
        <v>0</v>
      </c>
      <c r="Z46">
        <f>SUM(MAIN!Z74,CATHEDRAL!Z74,ENTOMOLOGY!Z74,MOLE.GEN.!Z74,COVID!Z74,REPROD.!Z74,'AGR. MICRO.'!Z74,'ANIM. MICRO.'!Z74,VEGETAL!Z74,'ANALI. CHEM'!Z74,BIOPRODUCTS!Z74)</f>
        <v>0</v>
      </c>
      <c r="AA46">
        <f>SUM(MAIN!AA74,CATHEDRAL!AA74,ENTOMOLOGY!AA74,MOLE.GEN.!AA74,COVID!AA74,REPROD.!AA74,'AGR. MICRO.'!AA74,'ANIM. MICRO.'!AA74,VEGETAL!AA74,'ANALI. CHEM'!AA74,BIOPRODUCTS!AA74)</f>
        <v>0</v>
      </c>
      <c r="AB46">
        <f>SUM(MAIN!AB74,CATHEDRAL!AB74,ENTOMOLOGY!AB74,MOLE.GEN.!AB74,COVID!AB74,REPROD.!AB74,'AGR. MICRO.'!AB74,'ANIM. MICRO.'!AB74,VEGETAL!AB74,'ANALI. CHEM'!AB74,BIOPRODUCTS!AB74)</f>
        <v>0</v>
      </c>
      <c r="AC46">
        <f>SUM(MAIN!AC74,CATHEDRAL!AC74,ENTOMOLOGY!AC74,MOLE.GEN.!AC74,COVID!AC74,REPROD.!AC74,'AGR. MICRO.'!AC74,'ANIM. MICRO.'!AC74,VEGETAL!AC74,'ANALI. CHEM'!AC74,BIOPRODUCTS!AC74)</f>
        <v>0</v>
      </c>
      <c r="AD46">
        <f>SUM(MAIN!AD74,CATHEDRAL!AD74,ENTOMOLOGY!AD74,MOLE.GEN.!AD74,COVID!AD74,REPROD.!AD74,'AGR. MICRO.'!AD74,'ANIM. MICRO.'!AD74,VEGETAL!AD74,'ANALI. CHEM'!AD74,BIOPRODUCTS!AD74)</f>
        <v>0</v>
      </c>
      <c r="AE46">
        <f>SUM(MAIN!AE74,CATHEDRAL!AE74,ENTOMOLOGY!AE74,MOLE.GEN.!AE74,COVID!AE74,REPROD.!AE74,'AGR. MICRO.'!AE74,'ANIM. MICRO.'!AE74,VEGETAL!AE74,'ANALI. CHEM'!AE74,BIOPRODUCTS!AE74)</f>
        <v>0</v>
      </c>
      <c r="AF46">
        <f>SUM(MAIN!AF74,CATHEDRAL!AF74,ENTOMOLOGY!AF74,MOLE.GEN.!AF74,COVID!AF74,REPROD.!AF74,'AGR. MICRO.'!AF74,'ANIM. MICRO.'!AF74,VEGETAL!AF74,'ANALI. CHEM'!AF74,BIOPRODUCTS!AF74)</f>
        <v>0</v>
      </c>
      <c r="AG46">
        <f>SUM(MAIN!AG74,CATHEDRAL!AG74,ENTOMOLOGY!AG74,MOLE.GEN.!AG74,COVID!AG74,REPROD.!AG74,'AGR. MICRO.'!AG74,'ANIM. MICRO.'!AG74,VEGETAL!AG74,'ANALI. CHEM'!AG74,BIOPRODUCTS!AG74)</f>
        <v>0</v>
      </c>
      <c r="AH46">
        <f>SUM(MAIN!AH74,CATHEDRAL!AH74,ENTOMOLOGY!AH74,MOLE.GEN.!AH74,COVID!AH74,REPROD.!AH74,'AGR. MICRO.'!AH74,'ANIM. MICRO.'!AH74,VEGETAL!AH74,'ANALI. CHEM'!AH74,BIOPRODUCTS!AH74)</f>
        <v>0</v>
      </c>
      <c r="AI46">
        <f>SUM(MAIN!AI74,CATHEDRAL!AI74,ENTOMOLOGY!AI74,MOLE.GEN.!AI74,COVID!AI74,REPROD.!AI74,'AGR. MICRO.'!AI74,'ANIM. MICRO.'!AI74,VEGETAL!AI74,'ANALI. CHEM'!AI74,BIOPRODUCTS!AI74)</f>
        <v>0</v>
      </c>
      <c r="AJ46">
        <f>SUM(MAIN!AJ74,CATHEDRAL!AJ74,ENTOMOLOGY!AJ74,MOLE.GEN.!AJ74,COVID!AJ74,REPROD.!AJ74,'AGR. MICRO.'!AJ74,'ANIM. MICRO.'!AJ74,VEGETAL!AJ74,'ANALI. CHEM'!AJ74,BIOPRODUCTS!AJ74)</f>
        <v>0</v>
      </c>
      <c r="AK46">
        <f>SUM(MAIN!AK74,CATHEDRAL!AK74,ENTOMOLOGY!AK74,MOLE.GEN.!AK74,COVID!AK74,REPROD.!AK74,'AGR. MICRO.'!AK74,'ANIM. MICRO.'!AK74,VEGETAL!AK74,'ANALI. CHEM'!AK74,BIOPRODUCTS!AK74)</f>
        <v>0</v>
      </c>
      <c r="AL46">
        <f>SUM(MAIN!AL74,CATHEDRAL!AL74,ENTOMOLOGY!AL74,MOLE.GEN.!AL74,COVID!AL74,REPROD.!AL74,'AGR. MICRO.'!AL74,'ANIM. MICRO.'!AL74,VEGETAL!AL74,'ANALI. CHEM'!AL74,BIOPRODUCTS!AL74)</f>
        <v>0</v>
      </c>
      <c r="AM46">
        <f>SUM(MAIN!AM74,CATHEDRAL!AM74,ENTOMOLOGY!AM74,MOLE.GEN.!AM74,COVID!AM74,REPROD.!AM74,'AGR. MICRO.'!AM74,'ANIM. MICRO.'!AM74,VEGETAL!AM74,'ANALI. CHEM'!AM74,BIOPRODUCTS!AM74)</f>
        <v>0</v>
      </c>
      <c r="AN46">
        <f t="shared" si="5"/>
        <v>24</v>
      </c>
      <c r="AO46">
        <f t="shared" si="6"/>
        <v>31</v>
      </c>
      <c r="AP46">
        <f t="shared" si="2"/>
        <v>6</v>
      </c>
      <c r="AR46" s="36">
        <f t="array" ref="AR46">(LARGE(IF(C46:AN46&gt;0,COLUMN(C46:AN46)),1)-SMALL(IF(C46:AN46&gt;0,COLUMN(C46:AN46)),1)+1)/(COUNTIF(C46:AN46,"&gt;0"))</f>
        <v>4.4285714285714288</v>
      </c>
      <c r="AS46">
        <f t="shared" si="3"/>
        <v>0.22499999999999998</v>
      </c>
      <c r="AT46" t="str">
        <f t="shared" si="4"/>
        <v>INTERMITENT</v>
      </c>
    </row>
    <row r="47" spans="2:46" ht="15.75" thickBot="1" x14ac:dyDescent="0.3">
      <c r="B47" s="2" t="s">
        <v>21</v>
      </c>
      <c r="C47">
        <f>SUM(MAIN!C24,CATHEDRAL!C24,ENTOMOLOGY!C24,MOLE.GEN.!C24,COVID!C24,REPROD.!C24,'AGR. MICRO.'!C24,'ANIM. MICRO.'!C24,VEGETAL!C24,'ANALI. CHEM'!C24,BIOPRODUCTS!C24)</f>
        <v>0</v>
      </c>
      <c r="D47">
        <f>SUM(MAIN!D24,CATHEDRAL!D24,ENTOMOLOGY!D24,MOLE.GEN.!D24,COVID!D24,REPROD.!D24,'AGR. MICRO.'!D24,'ANIM. MICRO.'!D24,VEGETAL!D24,'ANALI. CHEM'!D24,BIOPRODUCTS!D24)</f>
        <v>0</v>
      </c>
      <c r="E47">
        <f>SUM(MAIN!E24,CATHEDRAL!E24,ENTOMOLOGY!E24,MOLE.GEN.!E24,COVID!E24,REPROD.!E24,'AGR. MICRO.'!E24,'ANIM. MICRO.'!E24,VEGETAL!E24,'ANALI. CHEM'!E24,BIOPRODUCTS!E24)</f>
        <v>0</v>
      </c>
      <c r="F47">
        <f>SUM(MAIN!F24,CATHEDRAL!F24,ENTOMOLOGY!F24,MOLE.GEN.!F24,COVID!F24,REPROD.!F24,'AGR. MICRO.'!F24,'ANIM. MICRO.'!F24,VEGETAL!F24,'ANALI. CHEM'!F24,BIOPRODUCTS!F24)</f>
        <v>0</v>
      </c>
      <c r="G47">
        <f>SUM(MAIN!G24,CATHEDRAL!G24,ENTOMOLOGY!G24,MOLE.GEN.!G24,COVID!G24,REPROD.!G24,'AGR. MICRO.'!G24,'ANIM. MICRO.'!G24,VEGETAL!G24,'ANALI. CHEM'!G24,BIOPRODUCTS!G24)</f>
        <v>0</v>
      </c>
      <c r="H47">
        <f>SUM(MAIN!H24,CATHEDRAL!H24,ENTOMOLOGY!H24,MOLE.GEN.!H24,COVID!H24,REPROD.!H24,'AGR. MICRO.'!H24,'ANIM. MICRO.'!H24,VEGETAL!H24,'ANALI. CHEM'!H24,BIOPRODUCTS!H24)</f>
        <v>20</v>
      </c>
      <c r="I47">
        <f>SUM(MAIN!I24,CATHEDRAL!I24,ENTOMOLOGY!I24,MOLE.GEN.!I24,COVID!I24,REPROD.!I24,'AGR. MICRO.'!I24,'ANIM. MICRO.'!I24,VEGETAL!I24,'ANALI. CHEM'!I24,BIOPRODUCTS!I24)</f>
        <v>16</v>
      </c>
      <c r="J47">
        <f>SUM(MAIN!J24,CATHEDRAL!J24,ENTOMOLOGY!J24,MOLE.GEN.!J24,COVID!J24,REPROD.!J24,'AGR. MICRO.'!J24,'ANIM. MICRO.'!J24,VEGETAL!J24,'ANALI. CHEM'!J24,BIOPRODUCTS!J24)</f>
        <v>0</v>
      </c>
      <c r="K47">
        <f>SUM(MAIN!K24,CATHEDRAL!K24,ENTOMOLOGY!K24,MOLE.GEN.!K24,COVID!K24,REPROD.!K24,'AGR. MICRO.'!K24,'ANIM. MICRO.'!K24,VEGETAL!K24,'ANALI. CHEM'!K24,BIOPRODUCTS!K24)</f>
        <v>0</v>
      </c>
      <c r="L47">
        <f>SUM(MAIN!L24,CATHEDRAL!L24,ENTOMOLOGY!L24,MOLE.GEN.!L24,COVID!L24,REPROD.!L24,'AGR. MICRO.'!L24,'ANIM. MICRO.'!L24,VEGETAL!L24,'ANALI. CHEM'!L24,BIOPRODUCTS!L24)</f>
        <v>0</v>
      </c>
      <c r="M47">
        <f>SUM(MAIN!M24,CATHEDRAL!M24,ENTOMOLOGY!M24,MOLE.GEN.!M24,COVID!M24,REPROD.!M24,'AGR. MICRO.'!M24,'ANIM. MICRO.'!M24,VEGETAL!M24,'ANALI. CHEM'!M24,BIOPRODUCTS!M24)</f>
        <v>0</v>
      </c>
      <c r="N47">
        <f>SUM(MAIN!N24,CATHEDRAL!N24,ENTOMOLOGY!N24,MOLE.GEN.!N24,COVID!N24,REPROD.!N24,'AGR. MICRO.'!N24,'ANIM. MICRO.'!N24,VEGETAL!N24,'ANALI. CHEM'!N24,BIOPRODUCTS!N24)</f>
        <v>0</v>
      </c>
      <c r="O47">
        <f>SUM(MAIN!O24,CATHEDRAL!O24,ENTOMOLOGY!O24,MOLE.GEN.!O24,COVID!O24,REPROD.!O24,'AGR. MICRO.'!O24,'ANIM. MICRO.'!O24,VEGETAL!O24,'ANALI. CHEM'!O24,BIOPRODUCTS!O24)</f>
        <v>0</v>
      </c>
      <c r="P47">
        <f>SUM(MAIN!P24,CATHEDRAL!P24,ENTOMOLOGY!P24,MOLE.GEN.!P24,COVID!P24,REPROD.!P24,'AGR. MICRO.'!P24,'ANIM. MICRO.'!P24,VEGETAL!P24,'ANALI. CHEM'!P24,BIOPRODUCTS!P24)</f>
        <v>0</v>
      </c>
      <c r="Q47">
        <f>SUM(MAIN!Q24,CATHEDRAL!Q24,ENTOMOLOGY!Q24,MOLE.GEN.!Q24,COVID!Q24,REPROD.!Q24,'AGR. MICRO.'!Q24,'ANIM. MICRO.'!Q24,VEGETAL!Q24,'ANALI. CHEM'!Q24,BIOPRODUCTS!Q24)</f>
        <v>0</v>
      </c>
      <c r="R47">
        <f>SUM(MAIN!R24,CATHEDRAL!R24,ENTOMOLOGY!R24,MOLE.GEN.!R24,COVID!R24,REPROD.!R24,'AGR. MICRO.'!R24,'ANIM. MICRO.'!R24,VEGETAL!R24,'ANALI. CHEM'!R24,BIOPRODUCTS!R24)</f>
        <v>0</v>
      </c>
      <c r="S47">
        <f>SUM(MAIN!S24,CATHEDRAL!S24,ENTOMOLOGY!S24,MOLE.GEN.!S24,COVID!S24,REPROD.!S24,'AGR. MICRO.'!S24,'ANIM. MICRO.'!S24,VEGETAL!S24,'ANALI. CHEM'!S24,BIOPRODUCTS!S24)</f>
        <v>0</v>
      </c>
      <c r="T47">
        <f>SUM(MAIN!T24,CATHEDRAL!T24,ENTOMOLOGY!T24,MOLE.GEN.!T24,COVID!T24,REPROD.!T24,'AGR. MICRO.'!T24,'ANIM. MICRO.'!T24,VEGETAL!T24,'ANALI. CHEM'!T24,BIOPRODUCTS!T24)</f>
        <v>2</v>
      </c>
      <c r="U47">
        <f>SUM(MAIN!U24,CATHEDRAL!U24,ENTOMOLOGY!U24,MOLE.GEN.!U24,COVID!U24,REPROD.!U24,'AGR. MICRO.'!U24,'ANIM. MICRO.'!U24,VEGETAL!U24,'ANALI. CHEM'!U24,BIOPRODUCTS!U24)</f>
        <v>0</v>
      </c>
      <c r="V47">
        <f>SUM(MAIN!V24,CATHEDRAL!V24,ENTOMOLOGY!V24,MOLE.GEN.!V24,COVID!V24,REPROD.!V24,'AGR. MICRO.'!V24,'ANIM. MICRO.'!V24,VEGETAL!V24,'ANALI. CHEM'!V24,BIOPRODUCTS!V24)</f>
        <v>0</v>
      </c>
      <c r="W47">
        <f>SUM(MAIN!W24,CATHEDRAL!W24,ENTOMOLOGY!W24,MOLE.GEN.!W24,COVID!W24,REPROD.!W24,'AGR. MICRO.'!W24,'ANIM. MICRO.'!W24,VEGETAL!W24,'ANALI. CHEM'!W24,BIOPRODUCTS!W24)</f>
        <v>0</v>
      </c>
      <c r="X47">
        <f>SUM(MAIN!X24,CATHEDRAL!X24,ENTOMOLOGY!X24,MOLE.GEN.!X24,COVID!X24,REPROD.!X24,'AGR. MICRO.'!X24,'ANIM. MICRO.'!X24,VEGETAL!X24,'ANALI. CHEM'!X24,BIOPRODUCTS!X24)</f>
        <v>0</v>
      </c>
      <c r="Y47">
        <f>SUM(MAIN!Y24,CATHEDRAL!Y24,ENTOMOLOGY!Y24,MOLE.GEN.!Y24,COVID!Y24,REPROD.!Y24,'AGR. MICRO.'!Y24,'ANIM. MICRO.'!Y24,VEGETAL!Y24,'ANALI. CHEM'!Y24,BIOPRODUCTS!Y24)</f>
        <v>0</v>
      </c>
      <c r="Z47">
        <f>SUM(MAIN!Z24,CATHEDRAL!Z24,ENTOMOLOGY!Z24,MOLE.GEN.!Z24,COVID!Z24,REPROD.!Z24,'AGR. MICRO.'!Z24,'ANIM. MICRO.'!Z24,VEGETAL!Z24,'ANALI. CHEM'!Z24,BIOPRODUCTS!Z24)</f>
        <v>0</v>
      </c>
      <c r="AA47">
        <f>SUM(MAIN!AA24,CATHEDRAL!AA24,ENTOMOLOGY!AA24,MOLE.GEN.!AA24,COVID!AA24,REPROD.!AA24,'AGR. MICRO.'!AA24,'ANIM. MICRO.'!AA24,VEGETAL!AA24,'ANALI. CHEM'!AA24,BIOPRODUCTS!AA24)</f>
        <v>1</v>
      </c>
      <c r="AB47">
        <f>SUM(MAIN!AB24,CATHEDRAL!AB24,ENTOMOLOGY!AB24,MOLE.GEN.!AB24,COVID!AB24,REPROD.!AB24,'AGR. MICRO.'!AB24,'ANIM. MICRO.'!AB24,VEGETAL!AB24,'ANALI. CHEM'!AB24,BIOPRODUCTS!AB24)</f>
        <v>0</v>
      </c>
      <c r="AC47">
        <f>SUM(MAIN!AC24,CATHEDRAL!AC24,ENTOMOLOGY!AC24,MOLE.GEN.!AC24,COVID!AC24,REPROD.!AC24,'AGR. MICRO.'!AC24,'ANIM. MICRO.'!AC24,VEGETAL!AC24,'ANALI. CHEM'!AC24,BIOPRODUCTS!AC24)</f>
        <v>1</v>
      </c>
      <c r="AD47">
        <f>SUM(MAIN!AD24,CATHEDRAL!AD24,ENTOMOLOGY!AD24,MOLE.GEN.!AD24,COVID!AD24,REPROD.!AD24,'AGR. MICRO.'!AD24,'ANIM. MICRO.'!AD24,VEGETAL!AD24,'ANALI. CHEM'!AD24,BIOPRODUCTS!AD24)</f>
        <v>0</v>
      </c>
      <c r="AE47">
        <f>SUM(MAIN!AE24,CATHEDRAL!AE24,ENTOMOLOGY!AE24,MOLE.GEN.!AE24,COVID!AE24,REPROD.!AE24,'AGR. MICRO.'!AE24,'ANIM. MICRO.'!AE24,VEGETAL!AE24,'ANALI. CHEM'!AE24,BIOPRODUCTS!AE24)</f>
        <v>0</v>
      </c>
      <c r="AF47">
        <f>SUM(MAIN!AF24,CATHEDRAL!AF24,ENTOMOLOGY!AF24,MOLE.GEN.!AF24,COVID!AF24,REPROD.!AF24,'AGR. MICRO.'!AF24,'ANIM. MICRO.'!AF24,VEGETAL!AF24,'ANALI. CHEM'!AF24,BIOPRODUCTS!AF24)</f>
        <v>0</v>
      </c>
      <c r="AG47">
        <f>SUM(MAIN!AG24,CATHEDRAL!AG24,ENTOMOLOGY!AG24,MOLE.GEN.!AG24,COVID!AG24,REPROD.!AG24,'AGR. MICRO.'!AG24,'ANIM. MICRO.'!AG24,VEGETAL!AG24,'ANALI. CHEM'!AG24,BIOPRODUCTS!AG24)</f>
        <v>0</v>
      </c>
      <c r="AH47">
        <f>SUM(MAIN!AH24,CATHEDRAL!AH24,ENTOMOLOGY!AH24,MOLE.GEN.!AH24,COVID!AH24,REPROD.!AH24,'AGR. MICRO.'!AH24,'ANIM. MICRO.'!AH24,VEGETAL!AH24,'ANALI. CHEM'!AH24,BIOPRODUCTS!AH24)</f>
        <v>0</v>
      </c>
      <c r="AI47">
        <f>SUM(MAIN!AI24,CATHEDRAL!AI24,ENTOMOLOGY!AI24,MOLE.GEN.!AI24,COVID!AI24,REPROD.!AI24,'AGR. MICRO.'!AI24,'ANIM. MICRO.'!AI24,VEGETAL!AI24,'ANALI. CHEM'!AI24,BIOPRODUCTS!AI24)</f>
        <v>0</v>
      </c>
      <c r="AJ47">
        <f>SUM(MAIN!AJ24,CATHEDRAL!AJ24,ENTOMOLOGY!AJ24,MOLE.GEN.!AJ24,COVID!AJ24,REPROD.!AJ24,'AGR. MICRO.'!AJ24,'ANIM. MICRO.'!AJ24,VEGETAL!AJ24,'ANALI. CHEM'!AJ24,BIOPRODUCTS!AJ24)</f>
        <v>0</v>
      </c>
      <c r="AK47">
        <f>SUM(MAIN!AK24,CATHEDRAL!AK24,ENTOMOLOGY!AK24,MOLE.GEN.!AK24,COVID!AK24,REPROD.!AK24,'AGR. MICRO.'!AK24,'ANIM. MICRO.'!AK24,VEGETAL!AK24,'ANALI. CHEM'!AK24,BIOPRODUCTS!AK24)</f>
        <v>0</v>
      </c>
      <c r="AL47">
        <f>SUM(MAIN!AL24,CATHEDRAL!AL24,ENTOMOLOGY!AL24,MOLE.GEN.!AL24,COVID!AL24,REPROD.!AL24,'AGR. MICRO.'!AL24,'ANIM. MICRO.'!AL24,VEGETAL!AL24,'ANALI. CHEM'!AL24,BIOPRODUCTS!AL24)</f>
        <v>0</v>
      </c>
      <c r="AM47">
        <f>SUM(MAIN!AM24,CATHEDRAL!AM24,ENTOMOLOGY!AM24,MOLE.GEN.!AM24,COVID!AM24,REPROD.!AM24,'AGR. MICRO.'!AM24,'ANIM. MICRO.'!AM24,VEGETAL!AM24,'ANALI. CHEM'!AM24,BIOPRODUCTS!AM24)</f>
        <v>0</v>
      </c>
      <c r="AN47">
        <f t="shared" si="5"/>
        <v>40</v>
      </c>
      <c r="AO47">
        <f t="shared" si="6"/>
        <v>32</v>
      </c>
      <c r="AP47">
        <f t="shared" si="2"/>
        <v>5</v>
      </c>
      <c r="AR47" s="36">
        <f t="array" ref="AR47">(LARGE(IF(C47:AN47&gt;0,COLUMN(C47:AN47)),1)-SMALL(IF(C47:AN47&gt;0,COLUMN(C47:AN47)),1)+1)/(COUNTIF(C47:AN47,"&gt;0"))</f>
        <v>5.5</v>
      </c>
      <c r="AS47">
        <f t="shared" si="3"/>
        <v>0.27569444444444441</v>
      </c>
      <c r="AT47" t="str">
        <f t="shared" si="4"/>
        <v>INTERMITENT</v>
      </c>
    </row>
    <row r="48" spans="2:46" ht="15.75" thickBot="1" x14ac:dyDescent="0.3">
      <c r="B48" s="2" t="s">
        <v>48</v>
      </c>
      <c r="C48">
        <f>SUM(MAIN!C51,CATHEDRAL!C51,ENTOMOLOGY!C51,MOLE.GEN.!C51,COVID!C51,REPROD.!C51,'AGR. MICRO.'!C51,'ANIM. MICRO.'!C51,VEGETAL!C51,'ANALI. CHEM'!C51,BIOPRODUCTS!C51)</f>
        <v>0</v>
      </c>
      <c r="D48">
        <f>SUM(MAIN!D51,CATHEDRAL!D51,ENTOMOLOGY!D51,MOLE.GEN.!D51,COVID!D51,REPROD.!D51,'AGR. MICRO.'!D51,'ANIM. MICRO.'!D51,VEGETAL!D51,'ANALI. CHEM'!D51,BIOPRODUCTS!D51)</f>
        <v>0</v>
      </c>
      <c r="E48">
        <f>SUM(MAIN!E51,CATHEDRAL!E51,ENTOMOLOGY!E51,MOLE.GEN.!E51,COVID!E51,REPROD.!E51,'AGR. MICRO.'!E51,'ANIM. MICRO.'!E51,VEGETAL!E51,'ANALI. CHEM'!E51,BIOPRODUCTS!E51)</f>
        <v>10</v>
      </c>
      <c r="F48">
        <f>SUM(MAIN!F51,CATHEDRAL!F51,ENTOMOLOGY!F51,MOLE.GEN.!F51,COVID!F51,REPROD.!F51,'AGR. MICRO.'!F51,'ANIM. MICRO.'!F51,VEGETAL!F51,'ANALI. CHEM'!F51,BIOPRODUCTS!F51)</f>
        <v>0</v>
      </c>
      <c r="G48">
        <f>SUM(MAIN!G51,CATHEDRAL!G51,ENTOMOLOGY!G51,MOLE.GEN.!G51,COVID!G51,REPROD.!G51,'AGR. MICRO.'!G51,'ANIM. MICRO.'!G51,VEGETAL!G51,'ANALI. CHEM'!G51,BIOPRODUCTS!G51)</f>
        <v>0</v>
      </c>
      <c r="H48">
        <f>SUM(MAIN!H51,CATHEDRAL!H51,ENTOMOLOGY!H51,MOLE.GEN.!H51,COVID!H51,REPROD.!H51,'AGR. MICRO.'!H51,'ANIM. MICRO.'!H51,VEGETAL!H51,'ANALI. CHEM'!H51,BIOPRODUCTS!H51)</f>
        <v>0</v>
      </c>
      <c r="I48">
        <f>SUM(MAIN!I51,CATHEDRAL!I51,ENTOMOLOGY!I51,MOLE.GEN.!I51,COVID!I51,REPROD.!I51,'AGR. MICRO.'!I51,'ANIM. MICRO.'!I51,VEGETAL!I51,'ANALI. CHEM'!I51,BIOPRODUCTS!I51)</f>
        <v>0</v>
      </c>
      <c r="J48">
        <f>SUM(MAIN!J51,CATHEDRAL!J51,ENTOMOLOGY!J51,MOLE.GEN.!J51,COVID!J51,REPROD.!J51,'AGR. MICRO.'!J51,'ANIM. MICRO.'!J51,VEGETAL!J51,'ANALI. CHEM'!J51,BIOPRODUCTS!J51)</f>
        <v>0</v>
      </c>
      <c r="K48">
        <f>SUM(MAIN!K51,CATHEDRAL!K51,ENTOMOLOGY!K51,MOLE.GEN.!K51,COVID!K51,REPROD.!K51,'AGR. MICRO.'!K51,'ANIM. MICRO.'!K51,VEGETAL!K51,'ANALI. CHEM'!K51,BIOPRODUCTS!K51)</f>
        <v>0</v>
      </c>
      <c r="L48">
        <f>SUM(MAIN!L51,CATHEDRAL!L51,ENTOMOLOGY!L51,MOLE.GEN.!L51,COVID!L51,REPROD.!L51,'AGR. MICRO.'!L51,'ANIM. MICRO.'!L51,VEGETAL!L51,'ANALI. CHEM'!L51,BIOPRODUCTS!L51)</f>
        <v>0</v>
      </c>
      <c r="M48">
        <f>SUM(MAIN!M51,CATHEDRAL!M51,ENTOMOLOGY!M51,MOLE.GEN.!M51,COVID!M51,REPROD.!M51,'AGR. MICRO.'!M51,'ANIM. MICRO.'!M51,VEGETAL!M51,'ANALI. CHEM'!M51,BIOPRODUCTS!M51)</f>
        <v>0</v>
      </c>
      <c r="N48">
        <f>SUM(MAIN!N51,CATHEDRAL!N51,ENTOMOLOGY!N51,MOLE.GEN.!N51,COVID!N51,REPROD.!N51,'AGR. MICRO.'!N51,'ANIM. MICRO.'!N51,VEGETAL!N51,'ANALI. CHEM'!N51,BIOPRODUCTS!N51)</f>
        <v>0</v>
      </c>
      <c r="O48">
        <f>SUM(MAIN!O51,CATHEDRAL!O51,ENTOMOLOGY!O51,MOLE.GEN.!O51,COVID!O51,REPROD.!O51,'AGR. MICRO.'!O51,'ANIM. MICRO.'!O51,VEGETAL!O51,'ANALI. CHEM'!O51,BIOPRODUCTS!O51)</f>
        <v>0</v>
      </c>
      <c r="P48">
        <f>SUM(MAIN!P51,CATHEDRAL!P51,ENTOMOLOGY!P51,MOLE.GEN.!P51,COVID!P51,REPROD.!P51,'AGR. MICRO.'!P51,'ANIM. MICRO.'!P51,VEGETAL!P51,'ANALI. CHEM'!P51,BIOPRODUCTS!P51)</f>
        <v>0</v>
      </c>
      <c r="Q48">
        <f>SUM(MAIN!Q51,CATHEDRAL!Q51,ENTOMOLOGY!Q51,MOLE.GEN.!Q51,COVID!Q51,REPROD.!Q51,'AGR. MICRO.'!Q51,'ANIM. MICRO.'!Q51,VEGETAL!Q51,'ANALI. CHEM'!Q51,BIOPRODUCTS!Q51)</f>
        <v>0</v>
      </c>
      <c r="R48">
        <f>SUM(MAIN!R51,CATHEDRAL!R51,ENTOMOLOGY!R51,MOLE.GEN.!R51,COVID!R51,REPROD.!R51,'AGR. MICRO.'!R51,'ANIM. MICRO.'!R51,VEGETAL!R51,'ANALI. CHEM'!R51,BIOPRODUCTS!R51)</f>
        <v>0</v>
      </c>
      <c r="S48">
        <f>SUM(MAIN!S51,CATHEDRAL!S51,ENTOMOLOGY!S51,MOLE.GEN.!S51,COVID!S51,REPROD.!S51,'AGR. MICRO.'!S51,'ANIM. MICRO.'!S51,VEGETAL!S51,'ANALI. CHEM'!S51,BIOPRODUCTS!S51)</f>
        <v>1000</v>
      </c>
      <c r="T48">
        <f>SUM(MAIN!T51,CATHEDRAL!T51,ENTOMOLOGY!T51,MOLE.GEN.!T51,COVID!T51,REPROD.!T51,'AGR. MICRO.'!T51,'ANIM. MICRO.'!T51,VEGETAL!T51,'ANALI. CHEM'!T51,BIOPRODUCTS!T51)</f>
        <v>0</v>
      </c>
      <c r="U48">
        <f>SUM(MAIN!U51,CATHEDRAL!U51,ENTOMOLOGY!U51,MOLE.GEN.!U51,COVID!U51,REPROD.!U51,'AGR. MICRO.'!U51,'ANIM. MICRO.'!U51,VEGETAL!U51,'ANALI. CHEM'!U51,BIOPRODUCTS!U51)</f>
        <v>110</v>
      </c>
      <c r="V48">
        <f>SUM(MAIN!V51,CATHEDRAL!V51,ENTOMOLOGY!V51,MOLE.GEN.!V51,COVID!V51,REPROD.!V51,'AGR. MICRO.'!V51,'ANIM. MICRO.'!V51,VEGETAL!V51,'ANALI. CHEM'!V51,BIOPRODUCTS!V51)</f>
        <v>0</v>
      </c>
      <c r="W48">
        <f>SUM(MAIN!W51,CATHEDRAL!W51,ENTOMOLOGY!W51,MOLE.GEN.!W51,COVID!W51,REPROD.!W51,'AGR. MICRO.'!W51,'ANIM. MICRO.'!W51,VEGETAL!W51,'ANALI. CHEM'!W51,BIOPRODUCTS!W51)</f>
        <v>80</v>
      </c>
      <c r="X48">
        <f>SUM(MAIN!X51,CATHEDRAL!X51,ENTOMOLOGY!X51,MOLE.GEN.!X51,COVID!X51,REPROD.!X51,'AGR. MICRO.'!X51,'ANIM. MICRO.'!X51,VEGETAL!X51,'ANALI. CHEM'!X51,BIOPRODUCTS!X51)</f>
        <v>0</v>
      </c>
      <c r="Y48">
        <f>SUM(MAIN!Y51,CATHEDRAL!Y51,ENTOMOLOGY!Y51,MOLE.GEN.!Y51,COVID!Y51,REPROD.!Y51,'AGR. MICRO.'!Y51,'ANIM. MICRO.'!Y51,VEGETAL!Y51,'ANALI. CHEM'!Y51,BIOPRODUCTS!Y51)</f>
        <v>30</v>
      </c>
      <c r="Z48">
        <f>SUM(MAIN!Z51,CATHEDRAL!Z51,ENTOMOLOGY!Z51,MOLE.GEN.!Z51,COVID!Z51,REPROD.!Z51,'AGR. MICRO.'!Z51,'ANIM. MICRO.'!Z51,VEGETAL!Z51,'ANALI. CHEM'!Z51,BIOPRODUCTS!Z51)</f>
        <v>100</v>
      </c>
      <c r="AA48">
        <f>SUM(MAIN!AA51,CATHEDRAL!AA51,ENTOMOLOGY!AA51,MOLE.GEN.!AA51,COVID!AA51,REPROD.!AA51,'AGR. MICRO.'!AA51,'ANIM. MICRO.'!AA51,VEGETAL!AA51,'ANALI. CHEM'!AA51,BIOPRODUCTS!AA51)</f>
        <v>0</v>
      </c>
      <c r="AB48">
        <f>SUM(MAIN!AB51,CATHEDRAL!AB51,ENTOMOLOGY!AB51,MOLE.GEN.!AB51,COVID!AB51,REPROD.!AB51,'AGR. MICRO.'!AB51,'ANIM. MICRO.'!AB51,VEGETAL!AB51,'ANALI. CHEM'!AB51,BIOPRODUCTS!AB51)</f>
        <v>0</v>
      </c>
      <c r="AC48">
        <f>SUM(MAIN!AC51,CATHEDRAL!AC51,ENTOMOLOGY!AC51,MOLE.GEN.!AC51,COVID!AC51,REPROD.!AC51,'AGR. MICRO.'!AC51,'ANIM. MICRO.'!AC51,VEGETAL!AC51,'ANALI. CHEM'!AC51,BIOPRODUCTS!AC51)</f>
        <v>0</v>
      </c>
      <c r="AD48">
        <f>SUM(MAIN!AD51,CATHEDRAL!AD51,ENTOMOLOGY!AD51,MOLE.GEN.!AD51,COVID!AD51,REPROD.!AD51,'AGR. MICRO.'!AD51,'ANIM. MICRO.'!AD51,VEGETAL!AD51,'ANALI. CHEM'!AD51,BIOPRODUCTS!AD51)</f>
        <v>0</v>
      </c>
      <c r="AE48">
        <f>SUM(MAIN!AE51,CATHEDRAL!AE51,ENTOMOLOGY!AE51,MOLE.GEN.!AE51,COVID!AE51,REPROD.!AE51,'AGR. MICRO.'!AE51,'ANIM. MICRO.'!AE51,VEGETAL!AE51,'ANALI. CHEM'!AE51,BIOPRODUCTS!AE51)</f>
        <v>0</v>
      </c>
      <c r="AF48">
        <f>SUM(MAIN!AF51,CATHEDRAL!AF51,ENTOMOLOGY!AF51,MOLE.GEN.!AF51,COVID!AF51,REPROD.!AF51,'AGR. MICRO.'!AF51,'ANIM. MICRO.'!AF51,VEGETAL!AF51,'ANALI. CHEM'!AF51,BIOPRODUCTS!AF51)</f>
        <v>0</v>
      </c>
      <c r="AG48">
        <f>SUM(MAIN!AG51,CATHEDRAL!AG51,ENTOMOLOGY!AG51,MOLE.GEN.!AG51,COVID!AG51,REPROD.!AG51,'AGR. MICRO.'!AG51,'ANIM. MICRO.'!AG51,VEGETAL!AG51,'ANALI. CHEM'!AG51,BIOPRODUCTS!AG51)</f>
        <v>0</v>
      </c>
      <c r="AH48">
        <f>SUM(MAIN!AH51,CATHEDRAL!AH51,ENTOMOLOGY!AH51,MOLE.GEN.!AH51,COVID!AH51,REPROD.!AH51,'AGR. MICRO.'!AH51,'ANIM. MICRO.'!AH51,VEGETAL!AH51,'ANALI. CHEM'!AH51,BIOPRODUCTS!AH51)</f>
        <v>0</v>
      </c>
      <c r="AI48">
        <f>SUM(MAIN!AI51,CATHEDRAL!AI51,ENTOMOLOGY!AI51,MOLE.GEN.!AI51,COVID!AI51,REPROD.!AI51,'AGR. MICRO.'!AI51,'ANIM. MICRO.'!AI51,VEGETAL!AI51,'ANALI. CHEM'!AI51,BIOPRODUCTS!AI51)</f>
        <v>0</v>
      </c>
      <c r="AJ48">
        <f>SUM(MAIN!AJ51,CATHEDRAL!AJ51,ENTOMOLOGY!AJ51,MOLE.GEN.!AJ51,COVID!AJ51,REPROD.!AJ51,'AGR. MICRO.'!AJ51,'ANIM. MICRO.'!AJ51,VEGETAL!AJ51,'ANALI. CHEM'!AJ51,BIOPRODUCTS!AJ51)</f>
        <v>0</v>
      </c>
      <c r="AK48">
        <f>SUM(MAIN!AK51,CATHEDRAL!AK51,ENTOMOLOGY!AK51,MOLE.GEN.!AK51,COVID!AK51,REPROD.!AK51,'AGR. MICRO.'!AK51,'ANIM. MICRO.'!AK51,VEGETAL!AK51,'ANALI. CHEM'!AK51,BIOPRODUCTS!AK51)</f>
        <v>80</v>
      </c>
      <c r="AL48">
        <f>SUM(MAIN!AL51,CATHEDRAL!AL51,ENTOMOLOGY!AL51,MOLE.GEN.!AL51,COVID!AL51,REPROD.!AL51,'AGR. MICRO.'!AL51,'ANIM. MICRO.'!AL51,VEGETAL!AL51,'ANALI. CHEM'!AL51,BIOPRODUCTS!AL51)</f>
        <v>0</v>
      </c>
      <c r="AM48">
        <f>SUM(MAIN!AM51,CATHEDRAL!AM51,ENTOMOLOGY!AM51,MOLE.GEN.!AM51,COVID!AM51,REPROD.!AM51,'AGR. MICRO.'!AM51,'ANIM. MICRO.'!AM51,VEGETAL!AM51,'ANALI. CHEM'!AM51,BIOPRODUCTS!AM51)</f>
        <v>0</v>
      </c>
      <c r="AN48">
        <f t="shared" si="5"/>
        <v>1410</v>
      </c>
      <c r="AO48">
        <f t="shared" si="6"/>
        <v>30</v>
      </c>
      <c r="AP48">
        <f t="shared" si="2"/>
        <v>7</v>
      </c>
      <c r="AR48" s="36">
        <f t="array" ref="AR48">(LARGE(IF(C48:AN48&gt;0,COLUMN(C48:AN48)),1)-SMALL(IF(C48:AN48&gt;0,COLUMN(C48:AN48)),1)+1)/(COUNTIF(C48:AN48,"&gt;0"))</f>
        <v>4.5</v>
      </c>
      <c r="AS48">
        <f t="shared" si="3"/>
        <v>0.69058145968512663</v>
      </c>
      <c r="AT48" t="str">
        <f t="shared" si="4"/>
        <v>LUMPY</v>
      </c>
    </row>
    <row r="49" spans="2:46" ht="15.75" thickBot="1" x14ac:dyDescent="0.3">
      <c r="B49" s="2" t="s">
        <v>56</v>
      </c>
      <c r="C49">
        <f>SUM(MAIN!C59,CATHEDRAL!C59,ENTOMOLOGY!C59,MOLE.GEN.!C59,COVID!C59,REPROD.!C59,'AGR. MICRO.'!C59,'ANIM. MICRO.'!C59,VEGETAL!C59,'ANALI. CHEM'!C59,BIOPRODUCTS!C59)</f>
        <v>0</v>
      </c>
      <c r="D49">
        <f>SUM(MAIN!D59,CATHEDRAL!D59,ENTOMOLOGY!D59,MOLE.GEN.!D59,COVID!D59,REPROD.!D59,'AGR. MICRO.'!D59,'ANIM. MICRO.'!D59,VEGETAL!D59,'ANALI. CHEM'!D59,BIOPRODUCTS!D59)</f>
        <v>1</v>
      </c>
      <c r="E49">
        <f>SUM(MAIN!E59,CATHEDRAL!E59,ENTOMOLOGY!E59,MOLE.GEN.!E59,COVID!E59,REPROD.!E59,'AGR. MICRO.'!E59,'ANIM. MICRO.'!E59,VEGETAL!E59,'ANALI. CHEM'!E59,BIOPRODUCTS!E59)</f>
        <v>2</v>
      </c>
      <c r="F49">
        <f>SUM(MAIN!F59,CATHEDRAL!F59,ENTOMOLOGY!F59,MOLE.GEN.!F59,COVID!F59,REPROD.!F59,'AGR. MICRO.'!F59,'ANIM. MICRO.'!F59,VEGETAL!F59,'ANALI. CHEM'!F59,BIOPRODUCTS!F59)</f>
        <v>1</v>
      </c>
      <c r="G49">
        <f>SUM(MAIN!G59,CATHEDRAL!G59,ENTOMOLOGY!G59,MOLE.GEN.!G59,COVID!G59,REPROD.!G59,'AGR. MICRO.'!G59,'ANIM. MICRO.'!G59,VEGETAL!G59,'ANALI. CHEM'!G59,BIOPRODUCTS!G59)</f>
        <v>2</v>
      </c>
      <c r="H49">
        <f>SUM(MAIN!H59,CATHEDRAL!H59,ENTOMOLOGY!H59,MOLE.GEN.!H59,COVID!H59,REPROD.!H59,'AGR. MICRO.'!H59,'ANIM. MICRO.'!H59,VEGETAL!H59,'ANALI. CHEM'!H59,BIOPRODUCTS!H59)</f>
        <v>5</v>
      </c>
      <c r="I49">
        <f>SUM(MAIN!I59,CATHEDRAL!I59,ENTOMOLOGY!I59,MOLE.GEN.!I59,COVID!I59,REPROD.!I59,'AGR. MICRO.'!I59,'ANIM. MICRO.'!I59,VEGETAL!I59,'ANALI. CHEM'!I59,BIOPRODUCTS!I59)</f>
        <v>0</v>
      </c>
      <c r="J49">
        <f>SUM(MAIN!J59,CATHEDRAL!J59,ENTOMOLOGY!J59,MOLE.GEN.!J59,COVID!J59,REPROD.!J59,'AGR. MICRO.'!J59,'ANIM. MICRO.'!J59,VEGETAL!J59,'ANALI. CHEM'!J59,BIOPRODUCTS!J59)</f>
        <v>0</v>
      </c>
      <c r="K49">
        <f>SUM(MAIN!K59,CATHEDRAL!K59,ENTOMOLOGY!K59,MOLE.GEN.!K59,COVID!K59,REPROD.!K59,'AGR. MICRO.'!K59,'ANIM. MICRO.'!K59,VEGETAL!K59,'ANALI. CHEM'!K59,BIOPRODUCTS!K59)</f>
        <v>0</v>
      </c>
      <c r="L49">
        <f>SUM(MAIN!L59,CATHEDRAL!L59,ENTOMOLOGY!L59,MOLE.GEN.!L59,COVID!L59,REPROD.!L59,'AGR. MICRO.'!L59,'ANIM. MICRO.'!L59,VEGETAL!L59,'ANALI. CHEM'!L59,BIOPRODUCTS!L59)</f>
        <v>0</v>
      </c>
      <c r="M49">
        <f>SUM(MAIN!M59,CATHEDRAL!M59,ENTOMOLOGY!M59,MOLE.GEN.!M59,COVID!M59,REPROD.!M59,'AGR. MICRO.'!M59,'ANIM. MICRO.'!M59,VEGETAL!M59,'ANALI. CHEM'!M59,BIOPRODUCTS!M59)</f>
        <v>0</v>
      </c>
      <c r="N49">
        <f>SUM(MAIN!N59,CATHEDRAL!N59,ENTOMOLOGY!N59,MOLE.GEN.!N59,COVID!N59,REPROD.!N59,'AGR. MICRO.'!N59,'ANIM. MICRO.'!N59,VEGETAL!N59,'ANALI. CHEM'!N59,BIOPRODUCTS!N59)</f>
        <v>0</v>
      </c>
      <c r="O49">
        <f>SUM(MAIN!O59,CATHEDRAL!O59,ENTOMOLOGY!O59,MOLE.GEN.!O59,COVID!O59,REPROD.!O59,'AGR. MICRO.'!O59,'ANIM. MICRO.'!O59,VEGETAL!O59,'ANALI. CHEM'!O59,BIOPRODUCTS!O59)</f>
        <v>0</v>
      </c>
      <c r="P49">
        <f>SUM(MAIN!P59,CATHEDRAL!P59,ENTOMOLOGY!P59,MOLE.GEN.!P59,COVID!P59,REPROD.!P59,'AGR. MICRO.'!P59,'ANIM. MICRO.'!P59,VEGETAL!P59,'ANALI. CHEM'!P59,BIOPRODUCTS!P59)</f>
        <v>0</v>
      </c>
      <c r="Q49">
        <f>SUM(MAIN!Q59,CATHEDRAL!Q59,ENTOMOLOGY!Q59,MOLE.GEN.!Q59,COVID!Q59,REPROD.!Q59,'AGR. MICRO.'!Q59,'ANIM. MICRO.'!Q59,VEGETAL!Q59,'ANALI. CHEM'!Q59,BIOPRODUCTS!Q59)</f>
        <v>0</v>
      </c>
      <c r="R49">
        <f>SUM(MAIN!R59,CATHEDRAL!R59,ENTOMOLOGY!R59,MOLE.GEN.!R59,COVID!R59,REPROD.!R59,'AGR. MICRO.'!R59,'ANIM. MICRO.'!R59,VEGETAL!R59,'ANALI. CHEM'!R59,BIOPRODUCTS!R59)</f>
        <v>0</v>
      </c>
      <c r="S49">
        <f>SUM(MAIN!S59,CATHEDRAL!S59,ENTOMOLOGY!S59,MOLE.GEN.!S59,COVID!S59,REPROD.!S59,'AGR. MICRO.'!S59,'ANIM. MICRO.'!S59,VEGETAL!S59,'ANALI. CHEM'!S59,BIOPRODUCTS!S59)</f>
        <v>0</v>
      </c>
      <c r="T49">
        <f>SUM(MAIN!T59,CATHEDRAL!T59,ENTOMOLOGY!T59,MOLE.GEN.!T59,COVID!T59,REPROD.!T59,'AGR. MICRO.'!T59,'ANIM. MICRO.'!T59,VEGETAL!T59,'ANALI. CHEM'!T59,BIOPRODUCTS!T59)</f>
        <v>0</v>
      </c>
      <c r="U49">
        <f>SUM(MAIN!U59,CATHEDRAL!U59,ENTOMOLOGY!U59,MOLE.GEN.!U59,COVID!U59,REPROD.!U59,'AGR. MICRO.'!U59,'ANIM. MICRO.'!U59,VEGETAL!U59,'ANALI. CHEM'!U59,BIOPRODUCTS!U59)</f>
        <v>0</v>
      </c>
      <c r="V49">
        <f>SUM(MAIN!V59,CATHEDRAL!V59,ENTOMOLOGY!V59,MOLE.GEN.!V59,COVID!V59,REPROD.!V59,'AGR. MICRO.'!V59,'ANIM. MICRO.'!V59,VEGETAL!V59,'ANALI. CHEM'!V59,BIOPRODUCTS!V59)</f>
        <v>0</v>
      </c>
      <c r="W49">
        <f>SUM(MAIN!W59,CATHEDRAL!W59,ENTOMOLOGY!W59,MOLE.GEN.!W59,COVID!W59,REPROD.!W59,'AGR. MICRO.'!W59,'ANIM. MICRO.'!W59,VEGETAL!W59,'ANALI. CHEM'!W59,BIOPRODUCTS!W59)</f>
        <v>0</v>
      </c>
      <c r="X49">
        <f>SUM(MAIN!X59,CATHEDRAL!X59,ENTOMOLOGY!X59,MOLE.GEN.!X59,COVID!X59,REPROD.!X59,'AGR. MICRO.'!X59,'ANIM. MICRO.'!X59,VEGETAL!X59,'ANALI. CHEM'!X59,BIOPRODUCTS!X59)</f>
        <v>0</v>
      </c>
      <c r="Y49">
        <f>SUM(MAIN!Y59,CATHEDRAL!Y59,ENTOMOLOGY!Y59,MOLE.GEN.!Y59,COVID!Y59,REPROD.!Y59,'AGR. MICRO.'!Y59,'ANIM. MICRO.'!Y59,VEGETAL!Y59,'ANALI. CHEM'!Y59,BIOPRODUCTS!Y59)</f>
        <v>0</v>
      </c>
      <c r="Z49">
        <f>SUM(MAIN!Z59,CATHEDRAL!Z59,ENTOMOLOGY!Z59,MOLE.GEN.!Z59,COVID!Z59,REPROD.!Z59,'AGR. MICRO.'!Z59,'ANIM. MICRO.'!Z59,VEGETAL!Z59,'ANALI. CHEM'!Z59,BIOPRODUCTS!Z59)</f>
        <v>0</v>
      </c>
      <c r="AA49">
        <f>SUM(MAIN!AA59,CATHEDRAL!AA59,ENTOMOLOGY!AA59,MOLE.GEN.!AA59,COVID!AA59,REPROD.!AA59,'AGR. MICRO.'!AA59,'ANIM. MICRO.'!AA59,VEGETAL!AA59,'ANALI. CHEM'!AA59,BIOPRODUCTS!AA59)</f>
        <v>0</v>
      </c>
      <c r="AB49">
        <f>SUM(MAIN!AB59,CATHEDRAL!AB59,ENTOMOLOGY!AB59,MOLE.GEN.!AB59,COVID!AB59,REPROD.!AB59,'AGR. MICRO.'!AB59,'ANIM. MICRO.'!AB59,VEGETAL!AB59,'ANALI. CHEM'!AB59,BIOPRODUCTS!AB59)</f>
        <v>0</v>
      </c>
      <c r="AC49">
        <f>SUM(MAIN!AC59,CATHEDRAL!AC59,ENTOMOLOGY!AC59,MOLE.GEN.!AC59,COVID!AC59,REPROD.!AC59,'AGR. MICRO.'!AC59,'ANIM. MICRO.'!AC59,VEGETAL!AC59,'ANALI. CHEM'!AC59,BIOPRODUCTS!AC59)</f>
        <v>0</v>
      </c>
      <c r="AD49">
        <f>SUM(MAIN!AD59,CATHEDRAL!AD59,ENTOMOLOGY!AD59,MOLE.GEN.!AD59,COVID!AD59,REPROD.!AD59,'AGR. MICRO.'!AD59,'ANIM. MICRO.'!AD59,VEGETAL!AD59,'ANALI. CHEM'!AD59,BIOPRODUCTS!AD59)</f>
        <v>0</v>
      </c>
      <c r="AE49">
        <f>SUM(MAIN!AE59,CATHEDRAL!AE59,ENTOMOLOGY!AE59,MOLE.GEN.!AE59,COVID!AE59,REPROD.!AE59,'AGR. MICRO.'!AE59,'ANIM. MICRO.'!AE59,VEGETAL!AE59,'ANALI. CHEM'!AE59,BIOPRODUCTS!AE59)</f>
        <v>0</v>
      </c>
      <c r="AF49">
        <f>SUM(MAIN!AF59,CATHEDRAL!AF59,ENTOMOLOGY!AF59,MOLE.GEN.!AF59,COVID!AF59,REPROD.!AF59,'AGR. MICRO.'!AF59,'ANIM. MICRO.'!AF59,VEGETAL!AF59,'ANALI. CHEM'!AF59,BIOPRODUCTS!AF59)</f>
        <v>0</v>
      </c>
      <c r="AG49">
        <f>SUM(MAIN!AG59,CATHEDRAL!AG59,ENTOMOLOGY!AG59,MOLE.GEN.!AG59,COVID!AG59,REPROD.!AG59,'AGR. MICRO.'!AG59,'ANIM. MICRO.'!AG59,VEGETAL!AG59,'ANALI. CHEM'!AG59,BIOPRODUCTS!AG59)</f>
        <v>0</v>
      </c>
      <c r="AH49">
        <f>SUM(MAIN!AH59,CATHEDRAL!AH59,ENTOMOLOGY!AH59,MOLE.GEN.!AH59,COVID!AH59,REPROD.!AH59,'AGR. MICRO.'!AH59,'ANIM. MICRO.'!AH59,VEGETAL!AH59,'ANALI. CHEM'!AH59,BIOPRODUCTS!AH59)</f>
        <v>0</v>
      </c>
      <c r="AI49">
        <f>SUM(MAIN!AI59,CATHEDRAL!AI59,ENTOMOLOGY!AI59,MOLE.GEN.!AI59,COVID!AI59,REPROD.!AI59,'AGR. MICRO.'!AI59,'ANIM. MICRO.'!AI59,VEGETAL!AI59,'ANALI. CHEM'!AI59,BIOPRODUCTS!AI59)</f>
        <v>0</v>
      </c>
      <c r="AJ49">
        <f>SUM(MAIN!AJ59,CATHEDRAL!AJ59,ENTOMOLOGY!AJ59,MOLE.GEN.!AJ59,COVID!AJ59,REPROD.!AJ59,'AGR. MICRO.'!AJ59,'ANIM. MICRO.'!AJ59,VEGETAL!AJ59,'ANALI. CHEM'!AJ59,BIOPRODUCTS!AJ59)</f>
        <v>0</v>
      </c>
      <c r="AK49">
        <f>SUM(MAIN!AK59,CATHEDRAL!AK59,ENTOMOLOGY!AK59,MOLE.GEN.!AK59,COVID!AK59,REPROD.!AK59,'AGR. MICRO.'!AK59,'ANIM. MICRO.'!AK59,VEGETAL!AK59,'ANALI. CHEM'!AK59,BIOPRODUCTS!AK59)</f>
        <v>0</v>
      </c>
      <c r="AL49">
        <f>SUM(MAIN!AL59,CATHEDRAL!AL59,ENTOMOLOGY!AL59,MOLE.GEN.!AL59,COVID!AL59,REPROD.!AL59,'AGR. MICRO.'!AL59,'ANIM. MICRO.'!AL59,VEGETAL!AL59,'ANALI. CHEM'!AL59,BIOPRODUCTS!AL59)</f>
        <v>0</v>
      </c>
      <c r="AM49">
        <f>SUM(MAIN!AM59,CATHEDRAL!AM59,ENTOMOLOGY!AM59,MOLE.GEN.!AM59,COVID!AM59,REPROD.!AM59,'AGR. MICRO.'!AM59,'ANIM. MICRO.'!AM59,VEGETAL!AM59,'ANALI. CHEM'!AM59,BIOPRODUCTS!AM59)</f>
        <v>0</v>
      </c>
      <c r="AN49">
        <f t="shared" si="5"/>
        <v>11</v>
      </c>
      <c r="AO49">
        <f t="shared" si="6"/>
        <v>32</v>
      </c>
      <c r="AP49">
        <f t="shared" si="2"/>
        <v>5</v>
      </c>
      <c r="AR49" s="36">
        <f t="array" ref="AR49">(LARGE(IF(C49:AN49&gt;0,COLUMN(C49:AN49)),1)-SMALL(IF(C49:AN49&gt;0,COLUMN(C49:AN49)),1)+1)/(COUNTIF(C49:AN49,"&gt;0"))</f>
        <v>6.166666666666667</v>
      </c>
      <c r="AS49">
        <f t="shared" si="3"/>
        <v>0.18677030040666401</v>
      </c>
      <c r="AT49" t="str">
        <f t="shared" si="4"/>
        <v>INTERMITENT</v>
      </c>
    </row>
    <row r="50" spans="2:46" ht="15.75" thickBot="1" x14ac:dyDescent="0.3">
      <c r="B50" s="2" t="s">
        <v>73</v>
      </c>
      <c r="C50">
        <f>SUM(MAIN!C76,CATHEDRAL!C76,ENTOMOLOGY!C76,MOLE.GEN.!C76,COVID!C76,REPROD.!C76,'AGR. MICRO.'!C76,'ANIM. MICRO.'!C76,VEGETAL!C76,'ANALI. CHEM'!C76,BIOPRODUCTS!C76)</f>
        <v>0</v>
      </c>
      <c r="D50">
        <f>SUM(MAIN!D76,CATHEDRAL!D76,ENTOMOLOGY!D76,MOLE.GEN.!D76,COVID!D76,REPROD.!D76,'AGR. MICRO.'!D76,'ANIM. MICRO.'!D76,VEGETAL!D76,'ANALI. CHEM'!D76,BIOPRODUCTS!D76)</f>
        <v>0</v>
      </c>
      <c r="E50">
        <f>SUM(MAIN!E76,CATHEDRAL!E76,ENTOMOLOGY!E76,MOLE.GEN.!E76,COVID!E76,REPROD.!E76,'AGR. MICRO.'!E76,'ANIM. MICRO.'!E76,VEGETAL!E76,'ANALI. CHEM'!E76,BIOPRODUCTS!E76)</f>
        <v>0</v>
      </c>
      <c r="F50">
        <f>SUM(MAIN!F76,CATHEDRAL!F76,ENTOMOLOGY!F76,MOLE.GEN.!F76,COVID!F76,REPROD.!F76,'AGR. MICRO.'!F76,'ANIM. MICRO.'!F76,VEGETAL!F76,'ANALI. CHEM'!F76,BIOPRODUCTS!F76)</f>
        <v>0</v>
      </c>
      <c r="G50">
        <f>SUM(MAIN!G76,CATHEDRAL!G76,ENTOMOLOGY!G76,MOLE.GEN.!G76,COVID!G76,REPROD.!G76,'AGR. MICRO.'!G76,'ANIM. MICRO.'!G76,VEGETAL!G76,'ANALI. CHEM'!G76,BIOPRODUCTS!G76)</f>
        <v>0</v>
      </c>
      <c r="H50">
        <f>SUM(MAIN!H76,CATHEDRAL!H76,ENTOMOLOGY!H76,MOLE.GEN.!H76,COVID!H76,REPROD.!H76,'AGR. MICRO.'!H76,'ANIM. MICRO.'!H76,VEGETAL!H76,'ANALI. CHEM'!H76,BIOPRODUCTS!H76)</f>
        <v>0</v>
      </c>
      <c r="I50">
        <f>SUM(MAIN!I76,CATHEDRAL!I76,ENTOMOLOGY!I76,MOLE.GEN.!I76,COVID!I76,REPROD.!I76,'AGR. MICRO.'!I76,'ANIM. MICRO.'!I76,VEGETAL!I76,'ANALI. CHEM'!I76,BIOPRODUCTS!I76)</f>
        <v>0</v>
      </c>
      <c r="J50">
        <f>SUM(MAIN!J76,CATHEDRAL!J76,ENTOMOLOGY!J76,MOLE.GEN.!J76,COVID!J76,REPROD.!J76,'AGR. MICRO.'!J76,'ANIM. MICRO.'!J76,VEGETAL!J76,'ANALI. CHEM'!J76,BIOPRODUCTS!J76)</f>
        <v>0</v>
      </c>
      <c r="K50">
        <f>SUM(MAIN!K76,CATHEDRAL!K76,ENTOMOLOGY!K76,MOLE.GEN.!K76,COVID!K76,REPROD.!K76,'AGR. MICRO.'!K76,'ANIM. MICRO.'!K76,VEGETAL!K76,'ANALI. CHEM'!K76,BIOPRODUCTS!K76)</f>
        <v>0</v>
      </c>
      <c r="L50">
        <f>SUM(MAIN!L76,CATHEDRAL!L76,ENTOMOLOGY!L76,MOLE.GEN.!L76,COVID!L76,REPROD.!L76,'AGR. MICRO.'!L76,'ANIM. MICRO.'!L76,VEGETAL!L76,'ANALI. CHEM'!L76,BIOPRODUCTS!L76)</f>
        <v>0</v>
      </c>
      <c r="M50">
        <f>SUM(MAIN!M76,CATHEDRAL!M76,ENTOMOLOGY!M76,MOLE.GEN.!M76,COVID!M76,REPROD.!M76,'AGR. MICRO.'!M76,'ANIM. MICRO.'!M76,VEGETAL!M76,'ANALI. CHEM'!M76,BIOPRODUCTS!M76)</f>
        <v>0</v>
      </c>
      <c r="N50">
        <f>SUM(MAIN!N76,CATHEDRAL!N76,ENTOMOLOGY!N76,MOLE.GEN.!N76,COVID!N76,REPROD.!N76,'AGR. MICRO.'!N76,'ANIM. MICRO.'!N76,VEGETAL!N76,'ANALI. CHEM'!N76,BIOPRODUCTS!N76)</f>
        <v>5</v>
      </c>
      <c r="O50">
        <f>SUM(MAIN!O76,CATHEDRAL!O76,ENTOMOLOGY!O76,MOLE.GEN.!O76,COVID!O76,REPROD.!O76,'AGR. MICRO.'!O76,'ANIM. MICRO.'!O76,VEGETAL!O76,'ANALI. CHEM'!O76,BIOPRODUCTS!O76)</f>
        <v>1</v>
      </c>
      <c r="P50">
        <f>SUM(MAIN!P76,CATHEDRAL!P76,ENTOMOLOGY!P76,MOLE.GEN.!P76,COVID!P76,REPROD.!P76,'AGR. MICRO.'!P76,'ANIM. MICRO.'!P76,VEGETAL!P76,'ANALI. CHEM'!P76,BIOPRODUCTS!P76)</f>
        <v>0</v>
      </c>
      <c r="Q50">
        <f>SUM(MAIN!Q76,CATHEDRAL!Q76,ENTOMOLOGY!Q76,MOLE.GEN.!Q76,COVID!Q76,REPROD.!Q76,'AGR. MICRO.'!Q76,'ANIM. MICRO.'!Q76,VEGETAL!Q76,'ANALI. CHEM'!Q76,BIOPRODUCTS!Q76)</f>
        <v>0</v>
      </c>
      <c r="R50">
        <f>SUM(MAIN!R76,CATHEDRAL!R76,ENTOMOLOGY!R76,MOLE.GEN.!R76,COVID!R76,REPROD.!R76,'AGR. MICRO.'!R76,'ANIM. MICRO.'!R76,VEGETAL!R76,'ANALI. CHEM'!R76,BIOPRODUCTS!R76)</f>
        <v>0</v>
      </c>
      <c r="S50">
        <f>SUM(MAIN!S76,CATHEDRAL!S76,ENTOMOLOGY!S76,MOLE.GEN.!S76,COVID!S76,REPROD.!S76,'AGR. MICRO.'!S76,'ANIM. MICRO.'!S76,VEGETAL!S76,'ANALI. CHEM'!S76,BIOPRODUCTS!S76)</f>
        <v>0</v>
      </c>
      <c r="T50">
        <f>SUM(MAIN!T76,CATHEDRAL!T76,ENTOMOLOGY!T76,MOLE.GEN.!T76,COVID!T76,REPROD.!T76,'AGR. MICRO.'!T76,'ANIM. MICRO.'!T76,VEGETAL!T76,'ANALI. CHEM'!T76,BIOPRODUCTS!T76)</f>
        <v>0</v>
      </c>
      <c r="U50">
        <f>SUM(MAIN!U76,CATHEDRAL!U76,ENTOMOLOGY!U76,MOLE.GEN.!U76,COVID!U76,REPROD.!U76,'AGR. MICRO.'!U76,'ANIM. MICRO.'!U76,VEGETAL!U76,'ANALI. CHEM'!U76,BIOPRODUCTS!U76)</f>
        <v>0</v>
      </c>
      <c r="V50">
        <f>SUM(MAIN!V76,CATHEDRAL!V76,ENTOMOLOGY!V76,MOLE.GEN.!V76,COVID!V76,REPROD.!V76,'AGR. MICRO.'!V76,'ANIM. MICRO.'!V76,VEGETAL!V76,'ANALI. CHEM'!V76,BIOPRODUCTS!V76)</f>
        <v>0</v>
      </c>
      <c r="W50">
        <f>SUM(MAIN!W76,CATHEDRAL!W76,ENTOMOLOGY!W76,MOLE.GEN.!W76,COVID!W76,REPROD.!W76,'AGR. MICRO.'!W76,'ANIM. MICRO.'!W76,VEGETAL!W76,'ANALI. CHEM'!W76,BIOPRODUCTS!W76)</f>
        <v>0</v>
      </c>
      <c r="X50">
        <f>SUM(MAIN!X76,CATHEDRAL!X76,ENTOMOLOGY!X76,MOLE.GEN.!X76,COVID!X76,REPROD.!X76,'AGR. MICRO.'!X76,'ANIM. MICRO.'!X76,VEGETAL!X76,'ANALI. CHEM'!X76,BIOPRODUCTS!X76)</f>
        <v>4</v>
      </c>
      <c r="Y50">
        <f>SUM(MAIN!Y76,CATHEDRAL!Y76,ENTOMOLOGY!Y76,MOLE.GEN.!Y76,COVID!Y76,REPROD.!Y76,'AGR. MICRO.'!Y76,'ANIM. MICRO.'!Y76,VEGETAL!Y76,'ANALI. CHEM'!Y76,BIOPRODUCTS!Y76)</f>
        <v>0</v>
      </c>
      <c r="Z50">
        <f>SUM(MAIN!Z76,CATHEDRAL!Z76,ENTOMOLOGY!Z76,MOLE.GEN.!Z76,COVID!Z76,REPROD.!Z76,'AGR. MICRO.'!Z76,'ANIM. MICRO.'!Z76,VEGETAL!Z76,'ANALI. CHEM'!Z76,BIOPRODUCTS!Z76)</f>
        <v>0</v>
      </c>
      <c r="AA50">
        <f>SUM(MAIN!AA76,CATHEDRAL!AA76,ENTOMOLOGY!AA76,MOLE.GEN.!AA76,COVID!AA76,REPROD.!AA76,'AGR. MICRO.'!AA76,'ANIM. MICRO.'!AA76,VEGETAL!AA76,'ANALI. CHEM'!AA76,BIOPRODUCTS!AA76)</f>
        <v>0</v>
      </c>
      <c r="AB50">
        <f>SUM(MAIN!AB76,CATHEDRAL!AB76,ENTOMOLOGY!AB76,MOLE.GEN.!AB76,COVID!AB76,REPROD.!AB76,'AGR. MICRO.'!AB76,'ANIM. MICRO.'!AB76,VEGETAL!AB76,'ANALI. CHEM'!AB76,BIOPRODUCTS!AB76)</f>
        <v>1</v>
      </c>
      <c r="AC50">
        <f>SUM(MAIN!AC76,CATHEDRAL!AC76,ENTOMOLOGY!AC76,MOLE.GEN.!AC76,COVID!AC76,REPROD.!AC76,'AGR. MICRO.'!AC76,'ANIM. MICRO.'!AC76,VEGETAL!AC76,'ANALI. CHEM'!AC76,BIOPRODUCTS!AC76)</f>
        <v>0</v>
      </c>
      <c r="AD50">
        <f>SUM(MAIN!AD76,CATHEDRAL!AD76,ENTOMOLOGY!AD76,MOLE.GEN.!AD76,COVID!AD76,REPROD.!AD76,'AGR. MICRO.'!AD76,'ANIM. MICRO.'!AD76,VEGETAL!AD76,'ANALI. CHEM'!AD76,BIOPRODUCTS!AD76)</f>
        <v>0</v>
      </c>
      <c r="AE50">
        <f>SUM(MAIN!AE76,CATHEDRAL!AE76,ENTOMOLOGY!AE76,MOLE.GEN.!AE76,COVID!AE76,REPROD.!AE76,'AGR. MICRO.'!AE76,'ANIM. MICRO.'!AE76,VEGETAL!AE76,'ANALI. CHEM'!AE76,BIOPRODUCTS!AE76)</f>
        <v>0</v>
      </c>
      <c r="AF50">
        <f>SUM(MAIN!AF76,CATHEDRAL!AF76,ENTOMOLOGY!AF76,MOLE.GEN.!AF76,COVID!AF76,REPROD.!AF76,'AGR. MICRO.'!AF76,'ANIM. MICRO.'!AF76,VEGETAL!AF76,'ANALI. CHEM'!AF76,BIOPRODUCTS!AF76)</f>
        <v>0</v>
      </c>
      <c r="AG50">
        <f>SUM(MAIN!AG76,CATHEDRAL!AG76,ENTOMOLOGY!AG76,MOLE.GEN.!AG76,COVID!AG76,REPROD.!AG76,'AGR. MICRO.'!AG76,'ANIM. MICRO.'!AG76,VEGETAL!AG76,'ANALI. CHEM'!AG76,BIOPRODUCTS!AG76)</f>
        <v>0</v>
      </c>
      <c r="AH50">
        <f>SUM(MAIN!AH76,CATHEDRAL!AH76,ENTOMOLOGY!AH76,MOLE.GEN.!AH76,COVID!AH76,REPROD.!AH76,'AGR. MICRO.'!AH76,'ANIM. MICRO.'!AH76,VEGETAL!AH76,'ANALI. CHEM'!AH76,BIOPRODUCTS!AH76)</f>
        <v>0</v>
      </c>
      <c r="AI50">
        <f>SUM(MAIN!AI76,CATHEDRAL!AI76,ENTOMOLOGY!AI76,MOLE.GEN.!AI76,COVID!AI76,REPROD.!AI76,'AGR. MICRO.'!AI76,'ANIM. MICRO.'!AI76,VEGETAL!AI76,'ANALI. CHEM'!AI76,BIOPRODUCTS!AI76)</f>
        <v>2</v>
      </c>
      <c r="AJ50">
        <f>SUM(MAIN!AJ76,CATHEDRAL!AJ76,ENTOMOLOGY!AJ76,MOLE.GEN.!AJ76,COVID!AJ76,REPROD.!AJ76,'AGR. MICRO.'!AJ76,'ANIM. MICRO.'!AJ76,VEGETAL!AJ76,'ANALI. CHEM'!AJ76,BIOPRODUCTS!AJ76)</f>
        <v>0</v>
      </c>
      <c r="AK50">
        <f>SUM(MAIN!AK76,CATHEDRAL!AK76,ENTOMOLOGY!AK76,MOLE.GEN.!AK76,COVID!AK76,REPROD.!AK76,'AGR. MICRO.'!AK76,'ANIM. MICRO.'!AK76,VEGETAL!AK76,'ANALI. CHEM'!AK76,BIOPRODUCTS!AK76)</f>
        <v>0</v>
      </c>
      <c r="AL50">
        <f>SUM(MAIN!AL76,CATHEDRAL!AL76,ENTOMOLOGY!AL76,MOLE.GEN.!AL76,COVID!AL76,REPROD.!AL76,'AGR. MICRO.'!AL76,'ANIM. MICRO.'!AL76,VEGETAL!AL76,'ANALI. CHEM'!AL76,BIOPRODUCTS!AL76)</f>
        <v>0</v>
      </c>
      <c r="AM50">
        <f>SUM(MAIN!AM76,CATHEDRAL!AM76,ENTOMOLOGY!AM76,MOLE.GEN.!AM76,COVID!AM76,REPROD.!AM76,'AGR. MICRO.'!AM76,'ANIM. MICRO.'!AM76,VEGETAL!AM76,'ANALI. CHEM'!AM76,BIOPRODUCTS!AM76)</f>
        <v>0</v>
      </c>
      <c r="AN50">
        <f t="shared" si="5"/>
        <v>13</v>
      </c>
      <c r="AO50">
        <f t="shared" si="6"/>
        <v>32</v>
      </c>
      <c r="AP50">
        <f t="shared" si="2"/>
        <v>5</v>
      </c>
      <c r="AR50" s="36">
        <f t="array" ref="AR50">(LARGE(IF(C50:AN50&gt;0,COLUMN(C50:AN50)),1)-SMALL(IF(C50:AN50&gt;0,COLUMN(C50:AN50)),1)+1)/(COUNTIF(C50:AN50,"&gt;0"))</f>
        <v>4.5</v>
      </c>
      <c r="AS50">
        <f t="shared" si="3"/>
        <v>0.17880623649854424</v>
      </c>
      <c r="AT50" t="str">
        <f t="shared" si="4"/>
        <v>INTERMITENT</v>
      </c>
    </row>
    <row r="51" spans="2:46" ht="15.75" thickBot="1" x14ac:dyDescent="0.3">
      <c r="B51" s="2" t="s">
        <v>74</v>
      </c>
      <c r="C51">
        <f>SUM(MAIN!C77,CATHEDRAL!C77,ENTOMOLOGY!C77,MOLE.GEN.!C77,COVID!C77,REPROD.!C77,'AGR. MICRO.'!C77,'ANIM. MICRO.'!C77,VEGETAL!C77,'ANALI. CHEM'!C77,BIOPRODUCTS!C77)</f>
        <v>0</v>
      </c>
      <c r="D51">
        <f>SUM(MAIN!D77,CATHEDRAL!D77,ENTOMOLOGY!D77,MOLE.GEN.!D77,COVID!D77,REPROD.!D77,'AGR. MICRO.'!D77,'ANIM. MICRO.'!D77,VEGETAL!D77,'ANALI. CHEM'!D77,BIOPRODUCTS!D77)</f>
        <v>0</v>
      </c>
      <c r="E51">
        <f>SUM(MAIN!E77,CATHEDRAL!E77,ENTOMOLOGY!E77,MOLE.GEN.!E77,COVID!E77,REPROD.!E77,'AGR. MICRO.'!E77,'ANIM. MICRO.'!E77,VEGETAL!E77,'ANALI. CHEM'!E77,BIOPRODUCTS!E77)</f>
        <v>0</v>
      </c>
      <c r="F51">
        <f>SUM(MAIN!F77,CATHEDRAL!F77,ENTOMOLOGY!F77,MOLE.GEN.!F77,COVID!F77,REPROD.!F77,'AGR. MICRO.'!F77,'ANIM. MICRO.'!F77,VEGETAL!F77,'ANALI. CHEM'!F77,BIOPRODUCTS!F77)</f>
        <v>0</v>
      </c>
      <c r="G51">
        <f>SUM(MAIN!G77,CATHEDRAL!G77,ENTOMOLOGY!G77,MOLE.GEN.!G77,COVID!G77,REPROD.!G77,'AGR. MICRO.'!G77,'ANIM. MICRO.'!G77,VEGETAL!G77,'ANALI. CHEM'!G77,BIOPRODUCTS!G77)</f>
        <v>0</v>
      </c>
      <c r="H51">
        <f>SUM(MAIN!H77,CATHEDRAL!H77,ENTOMOLOGY!H77,MOLE.GEN.!H77,COVID!H77,REPROD.!H77,'AGR. MICRO.'!H77,'ANIM. MICRO.'!H77,VEGETAL!H77,'ANALI. CHEM'!H77,BIOPRODUCTS!H77)</f>
        <v>0</v>
      </c>
      <c r="I51">
        <f>SUM(MAIN!I77,CATHEDRAL!I77,ENTOMOLOGY!I77,MOLE.GEN.!I77,COVID!I77,REPROD.!I77,'AGR. MICRO.'!I77,'ANIM. MICRO.'!I77,VEGETAL!I77,'ANALI. CHEM'!I77,BIOPRODUCTS!I77)</f>
        <v>0</v>
      </c>
      <c r="J51">
        <f>SUM(MAIN!J77,CATHEDRAL!J77,ENTOMOLOGY!J77,MOLE.GEN.!J77,COVID!J77,REPROD.!J77,'AGR. MICRO.'!J77,'ANIM. MICRO.'!J77,VEGETAL!J77,'ANALI. CHEM'!J77,BIOPRODUCTS!J77)</f>
        <v>0</v>
      </c>
      <c r="K51">
        <f>SUM(MAIN!K77,CATHEDRAL!K77,ENTOMOLOGY!K77,MOLE.GEN.!K77,COVID!K77,REPROD.!K77,'AGR. MICRO.'!K77,'ANIM. MICRO.'!K77,VEGETAL!K77,'ANALI. CHEM'!K77,BIOPRODUCTS!K77)</f>
        <v>0</v>
      </c>
      <c r="L51">
        <f>SUM(MAIN!L77,CATHEDRAL!L77,ENTOMOLOGY!L77,MOLE.GEN.!L77,COVID!L77,REPROD.!L77,'AGR. MICRO.'!L77,'ANIM. MICRO.'!L77,VEGETAL!L77,'ANALI. CHEM'!L77,BIOPRODUCTS!L77)</f>
        <v>0</v>
      </c>
      <c r="M51">
        <f>SUM(MAIN!M77,CATHEDRAL!M77,ENTOMOLOGY!M77,MOLE.GEN.!M77,COVID!M77,REPROD.!M77,'AGR. MICRO.'!M77,'ANIM. MICRO.'!M77,VEGETAL!M77,'ANALI. CHEM'!M77,BIOPRODUCTS!M77)</f>
        <v>0</v>
      </c>
      <c r="N51">
        <f>SUM(MAIN!N77,CATHEDRAL!N77,ENTOMOLOGY!N77,MOLE.GEN.!N77,COVID!N77,REPROD.!N77,'AGR. MICRO.'!N77,'ANIM. MICRO.'!N77,VEGETAL!N77,'ANALI. CHEM'!N77,BIOPRODUCTS!N77)</f>
        <v>0</v>
      </c>
      <c r="O51">
        <f>SUM(MAIN!O77,CATHEDRAL!O77,ENTOMOLOGY!O77,MOLE.GEN.!O77,COVID!O77,REPROD.!O77,'AGR. MICRO.'!O77,'ANIM. MICRO.'!O77,VEGETAL!O77,'ANALI. CHEM'!O77,BIOPRODUCTS!O77)</f>
        <v>0</v>
      </c>
      <c r="P51">
        <f>SUM(MAIN!P77,CATHEDRAL!P77,ENTOMOLOGY!P77,MOLE.GEN.!P77,COVID!P77,REPROD.!P77,'AGR. MICRO.'!P77,'ANIM. MICRO.'!P77,VEGETAL!P77,'ANALI. CHEM'!P77,BIOPRODUCTS!P77)</f>
        <v>0</v>
      </c>
      <c r="Q51">
        <f>SUM(MAIN!Q77,CATHEDRAL!Q77,ENTOMOLOGY!Q77,MOLE.GEN.!Q77,COVID!Q77,REPROD.!Q77,'AGR. MICRO.'!Q77,'ANIM. MICRO.'!Q77,VEGETAL!Q77,'ANALI. CHEM'!Q77,BIOPRODUCTS!Q77)</f>
        <v>0</v>
      </c>
      <c r="R51">
        <f>SUM(MAIN!R77,CATHEDRAL!R77,ENTOMOLOGY!R77,MOLE.GEN.!R77,COVID!R77,REPROD.!R77,'AGR. MICRO.'!R77,'ANIM. MICRO.'!R77,VEGETAL!R77,'ANALI. CHEM'!R77,BIOPRODUCTS!R77)</f>
        <v>0</v>
      </c>
      <c r="S51">
        <f>SUM(MAIN!S77,CATHEDRAL!S77,ENTOMOLOGY!S77,MOLE.GEN.!S77,COVID!S77,REPROD.!S77,'AGR. MICRO.'!S77,'ANIM. MICRO.'!S77,VEGETAL!S77,'ANALI. CHEM'!S77,BIOPRODUCTS!S77)</f>
        <v>3</v>
      </c>
      <c r="T51">
        <f>SUM(MAIN!T77,CATHEDRAL!T77,ENTOMOLOGY!T77,MOLE.GEN.!T77,COVID!T77,REPROD.!T77,'AGR. MICRO.'!T77,'ANIM. MICRO.'!T77,VEGETAL!T77,'ANALI. CHEM'!T77,BIOPRODUCTS!T77)</f>
        <v>0</v>
      </c>
      <c r="U51">
        <f>SUM(MAIN!U77,CATHEDRAL!U77,ENTOMOLOGY!U77,MOLE.GEN.!U77,COVID!U77,REPROD.!U77,'AGR. MICRO.'!U77,'ANIM. MICRO.'!U77,VEGETAL!U77,'ANALI. CHEM'!U77,BIOPRODUCTS!U77)</f>
        <v>0</v>
      </c>
      <c r="V51">
        <f>SUM(MAIN!V77,CATHEDRAL!V77,ENTOMOLOGY!V77,MOLE.GEN.!V77,COVID!V77,REPROD.!V77,'AGR. MICRO.'!V77,'ANIM. MICRO.'!V77,VEGETAL!V77,'ANALI. CHEM'!V77,BIOPRODUCTS!V77)</f>
        <v>1</v>
      </c>
      <c r="W51">
        <f>SUM(MAIN!W77,CATHEDRAL!W77,ENTOMOLOGY!W77,MOLE.GEN.!W77,COVID!W77,REPROD.!W77,'AGR. MICRO.'!W77,'ANIM. MICRO.'!W77,VEGETAL!W77,'ANALI. CHEM'!W77,BIOPRODUCTS!W77)</f>
        <v>1</v>
      </c>
      <c r="X51">
        <f>SUM(MAIN!X77,CATHEDRAL!X77,ENTOMOLOGY!X77,MOLE.GEN.!X77,COVID!X77,REPROD.!X77,'AGR. MICRO.'!X77,'ANIM. MICRO.'!X77,VEGETAL!X77,'ANALI. CHEM'!X77,BIOPRODUCTS!X77)</f>
        <v>0</v>
      </c>
      <c r="Y51">
        <f>SUM(MAIN!Y77,CATHEDRAL!Y77,ENTOMOLOGY!Y77,MOLE.GEN.!Y77,COVID!Y77,REPROD.!Y77,'AGR. MICRO.'!Y77,'ANIM. MICRO.'!Y77,VEGETAL!Y77,'ANALI. CHEM'!Y77,BIOPRODUCTS!Y77)</f>
        <v>0</v>
      </c>
      <c r="Z51">
        <f>SUM(MAIN!Z77,CATHEDRAL!Z77,ENTOMOLOGY!Z77,MOLE.GEN.!Z77,COVID!Z77,REPROD.!Z77,'AGR. MICRO.'!Z77,'ANIM. MICRO.'!Z77,VEGETAL!Z77,'ANALI. CHEM'!Z77,BIOPRODUCTS!Z77)</f>
        <v>0</v>
      </c>
      <c r="AA51">
        <f>SUM(MAIN!AA77,CATHEDRAL!AA77,ENTOMOLOGY!AA77,MOLE.GEN.!AA77,COVID!AA77,REPROD.!AA77,'AGR. MICRO.'!AA77,'ANIM. MICRO.'!AA77,VEGETAL!AA77,'ANALI. CHEM'!AA77,BIOPRODUCTS!AA77)</f>
        <v>0</v>
      </c>
      <c r="AB51">
        <f>SUM(MAIN!AB77,CATHEDRAL!AB77,ENTOMOLOGY!AB77,MOLE.GEN.!AB77,COVID!AB77,REPROD.!AB77,'AGR. MICRO.'!AB77,'ANIM. MICRO.'!AB77,VEGETAL!AB77,'ANALI. CHEM'!AB77,BIOPRODUCTS!AB77)</f>
        <v>0</v>
      </c>
      <c r="AC51">
        <f>SUM(MAIN!AC77,CATHEDRAL!AC77,ENTOMOLOGY!AC77,MOLE.GEN.!AC77,COVID!AC77,REPROD.!AC77,'AGR. MICRO.'!AC77,'ANIM. MICRO.'!AC77,VEGETAL!AC77,'ANALI. CHEM'!AC77,BIOPRODUCTS!AC77)</f>
        <v>2</v>
      </c>
      <c r="AD51">
        <f>SUM(MAIN!AD77,CATHEDRAL!AD77,ENTOMOLOGY!AD77,MOLE.GEN.!AD77,COVID!AD77,REPROD.!AD77,'AGR. MICRO.'!AD77,'ANIM. MICRO.'!AD77,VEGETAL!AD77,'ANALI. CHEM'!AD77,BIOPRODUCTS!AD77)</f>
        <v>2</v>
      </c>
      <c r="AE51">
        <f>SUM(MAIN!AE77,CATHEDRAL!AE77,ENTOMOLOGY!AE77,MOLE.GEN.!AE77,COVID!AE77,REPROD.!AE77,'AGR. MICRO.'!AE77,'ANIM. MICRO.'!AE77,VEGETAL!AE77,'ANALI. CHEM'!AE77,BIOPRODUCTS!AE77)</f>
        <v>0</v>
      </c>
      <c r="AF51">
        <f>SUM(MAIN!AF77,CATHEDRAL!AF77,ENTOMOLOGY!AF77,MOLE.GEN.!AF77,COVID!AF77,REPROD.!AF77,'AGR. MICRO.'!AF77,'ANIM. MICRO.'!AF77,VEGETAL!AF77,'ANALI. CHEM'!AF77,BIOPRODUCTS!AF77)</f>
        <v>0</v>
      </c>
      <c r="AG51">
        <f>SUM(MAIN!AG77,CATHEDRAL!AG77,ENTOMOLOGY!AG77,MOLE.GEN.!AG77,COVID!AG77,REPROD.!AG77,'AGR. MICRO.'!AG77,'ANIM. MICRO.'!AG77,VEGETAL!AG77,'ANALI. CHEM'!AG77,BIOPRODUCTS!AG77)</f>
        <v>0</v>
      </c>
      <c r="AH51">
        <f>SUM(MAIN!AH77,CATHEDRAL!AH77,ENTOMOLOGY!AH77,MOLE.GEN.!AH77,COVID!AH77,REPROD.!AH77,'AGR. MICRO.'!AH77,'ANIM. MICRO.'!AH77,VEGETAL!AH77,'ANALI. CHEM'!AH77,BIOPRODUCTS!AH77)</f>
        <v>0</v>
      </c>
      <c r="AI51">
        <f>SUM(MAIN!AI77,CATHEDRAL!AI77,ENTOMOLOGY!AI77,MOLE.GEN.!AI77,COVID!AI77,REPROD.!AI77,'AGR. MICRO.'!AI77,'ANIM. MICRO.'!AI77,VEGETAL!AI77,'ANALI. CHEM'!AI77,BIOPRODUCTS!AI77)</f>
        <v>0</v>
      </c>
      <c r="AJ51">
        <f>SUM(MAIN!AJ77,CATHEDRAL!AJ77,ENTOMOLOGY!AJ77,MOLE.GEN.!AJ77,COVID!AJ77,REPROD.!AJ77,'AGR. MICRO.'!AJ77,'ANIM. MICRO.'!AJ77,VEGETAL!AJ77,'ANALI. CHEM'!AJ77,BIOPRODUCTS!AJ77)</f>
        <v>0</v>
      </c>
      <c r="AK51">
        <f>SUM(MAIN!AK77,CATHEDRAL!AK77,ENTOMOLOGY!AK77,MOLE.GEN.!AK77,COVID!AK77,REPROD.!AK77,'AGR. MICRO.'!AK77,'ANIM. MICRO.'!AK77,VEGETAL!AK77,'ANALI. CHEM'!AK77,BIOPRODUCTS!AK77)</f>
        <v>0</v>
      </c>
      <c r="AL51">
        <f>SUM(MAIN!AL77,CATHEDRAL!AL77,ENTOMOLOGY!AL77,MOLE.GEN.!AL77,COVID!AL77,REPROD.!AL77,'AGR. MICRO.'!AL77,'ANIM. MICRO.'!AL77,VEGETAL!AL77,'ANALI. CHEM'!AL77,BIOPRODUCTS!AL77)</f>
        <v>0</v>
      </c>
      <c r="AM51">
        <f>SUM(MAIN!AM77,CATHEDRAL!AM77,ENTOMOLOGY!AM77,MOLE.GEN.!AM77,COVID!AM77,REPROD.!AM77,'AGR. MICRO.'!AM77,'ANIM. MICRO.'!AM77,VEGETAL!AM77,'ANALI. CHEM'!AM77,BIOPRODUCTS!AM77)</f>
        <v>0</v>
      </c>
      <c r="AN51">
        <f t="shared" si="5"/>
        <v>9</v>
      </c>
      <c r="AO51">
        <f t="shared" si="6"/>
        <v>32</v>
      </c>
      <c r="AP51">
        <f t="shared" si="2"/>
        <v>5</v>
      </c>
      <c r="AR51" s="36">
        <f t="array" ref="AR51">(LARGE(IF(C51:AN51&gt;0,COLUMN(C51:AN51)),1)-SMALL(IF(C51:AN51&gt;0,COLUMN(C51:AN51)),1)+1)/(COUNTIF(C51:AN51,"&gt;0"))</f>
        <v>3.6666666666666665</v>
      </c>
      <c r="AS51">
        <f t="shared" si="3"/>
        <v>0.14770723104056435</v>
      </c>
      <c r="AT51" t="str">
        <f t="shared" si="4"/>
        <v>INTERMITENT</v>
      </c>
    </row>
    <row r="52" spans="2:46" ht="15.75" thickBot="1" x14ac:dyDescent="0.3">
      <c r="B52" s="2" t="s">
        <v>12</v>
      </c>
      <c r="C52">
        <f>SUM(MAIN!C15,CATHEDRAL!C15,ENTOMOLOGY!C15,MOLE.GEN.!C15,COVID!C15,REPROD.!C15,'AGR. MICRO.'!C15,'ANIM. MICRO.'!C15,VEGETAL!C15,'ANALI. CHEM'!C15,BIOPRODUCTS!C15)</f>
        <v>0</v>
      </c>
      <c r="D52">
        <f>SUM(MAIN!D15,CATHEDRAL!D15,ENTOMOLOGY!D15,MOLE.GEN.!D15,COVID!D15,REPROD.!D15,'AGR. MICRO.'!D15,'ANIM. MICRO.'!D15,VEGETAL!D15,'ANALI. CHEM'!D15,BIOPRODUCTS!D15)</f>
        <v>0</v>
      </c>
      <c r="E52">
        <f>SUM(MAIN!E15,CATHEDRAL!E15,ENTOMOLOGY!E15,MOLE.GEN.!E15,COVID!E15,REPROD.!E15,'AGR. MICRO.'!E15,'ANIM. MICRO.'!E15,VEGETAL!E15,'ANALI. CHEM'!E15,BIOPRODUCTS!E15)</f>
        <v>2</v>
      </c>
      <c r="F52">
        <f>SUM(MAIN!F15,CATHEDRAL!F15,ENTOMOLOGY!F15,MOLE.GEN.!F15,COVID!F15,REPROD.!F15,'AGR. MICRO.'!F15,'ANIM. MICRO.'!F15,VEGETAL!F15,'ANALI. CHEM'!F15,BIOPRODUCTS!F15)</f>
        <v>0</v>
      </c>
      <c r="G52">
        <f>SUM(MAIN!G15,CATHEDRAL!G15,ENTOMOLOGY!G15,MOLE.GEN.!G15,COVID!G15,REPROD.!G15,'AGR. MICRO.'!G15,'ANIM. MICRO.'!G15,VEGETAL!G15,'ANALI. CHEM'!G15,BIOPRODUCTS!G15)</f>
        <v>0</v>
      </c>
      <c r="H52">
        <f>SUM(MAIN!H15,CATHEDRAL!H15,ENTOMOLOGY!H15,MOLE.GEN.!H15,COVID!H15,REPROD.!H15,'AGR. MICRO.'!H15,'ANIM. MICRO.'!H15,VEGETAL!H15,'ANALI. CHEM'!H15,BIOPRODUCTS!H15)</f>
        <v>0</v>
      </c>
      <c r="I52">
        <f>SUM(MAIN!I15,CATHEDRAL!I15,ENTOMOLOGY!I15,MOLE.GEN.!I15,COVID!I15,REPROD.!I15,'AGR. MICRO.'!I15,'ANIM. MICRO.'!I15,VEGETAL!I15,'ANALI. CHEM'!I15,BIOPRODUCTS!I15)</f>
        <v>0</v>
      </c>
      <c r="J52">
        <f>SUM(MAIN!J15,CATHEDRAL!J15,ENTOMOLOGY!J15,MOLE.GEN.!J15,COVID!J15,REPROD.!J15,'AGR. MICRO.'!J15,'ANIM. MICRO.'!J15,VEGETAL!J15,'ANALI. CHEM'!J15,BIOPRODUCTS!J15)</f>
        <v>0</v>
      </c>
      <c r="K52">
        <f>SUM(MAIN!K15,CATHEDRAL!K15,ENTOMOLOGY!K15,MOLE.GEN.!K15,COVID!K15,REPROD.!K15,'AGR. MICRO.'!K15,'ANIM. MICRO.'!K15,VEGETAL!K15,'ANALI. CHEM'!K15,BIOPRODUCTS!K15)</f>
        <v>0</v>
      </c>
      <c r="L52">
        <f>SUM(MAIN!L15,CATHEDRAL!L15,ENTOMOLOGY!L15,MOLE.GEN.!L15,COVID!L15,REPROD.!L15,'AGR. MICRO.'!L15,'ANIM. MICRO.'!L15,VEGETAL!L15,'ANALI. CHEM'!L15,BIOPRODUCTS!L15)</f>
        <v>0</v>
      </c>
      <c r="M52">
        <f>SUM(MAIN!M15,CATHEDRAL!M15,ENTOMOLOGY!M15,MOLE.GEN.!M15,COVID!M15,REPROD.!M15,'AGR. MICRO.'!M15,'ANIM. MICRO.'!M15,VEGETAL!M15,'ANALI. CHEM'!M15,BIOPRODUCTS!M15)</f>
        <v>0</v>
      </c>
      <c r="N52">
        <f>SUM(MAIN!N15,CATHEDRAL!N15,ENTOMOLOGY!N15,MOLE.GEN.!N15,COVID!N15,REPROD.!N15,'AGR. MICRO.'!N15,'ANIM. MICRO.'!N15,VEGETAL!N15,'ANALI. CHEM'!N15,BIOPRODUCTS!N15)</f>
        <v>0</v>
      </c>
      <c r="O52">
        <f>SUM(MAIN!O15,CATHEDRAL!O15,ENTOMOLOGY!O15,MOLE.GEN.!O15,COVID!O15,REPROD.!O15,'AGR. MICRO.'!O15,'ANIM. MICRO.'!O15,VEGETAL!O15,'ANALI. CHEM'!O15,BIOPRODUCTS!O15)</f>
        <v>0</v>
      </c>
      <c r="P52">
        <f>SUM(MAIN!P15,CATHEDRAL!P15,ENTOMOLOGY!P15,MOLE.GEN.!P15,COVID!P15,REPROD.!P15,'AGR. MICRO.'!P15,'ANIM. MICRO.'!P15,VEGETAL!P15,'ANALI. CHEM'!P15,BIOPRODUCTS!P15)</f>
        <v>0</v>
      </c>
      <c r="Q52">
        <f>SUM(MAIN!Q15,CATHEDRAL!Q15,ENTOMOLOGY!Q15,MOLE.GEN.!Q15,COVID!Q15,REPROD.!Q15,'AGR. MICRO.'!Q15,'ANIM. MICRO.'!Q15,VEGETAL!Q15,'ANALI. CHEM'!Q15,BIOPRODUCTS!Q15)</f>
        <v>0</v>
      </c>
      <c r="R52">
        <f>SUM(MAIN!R15,CATHEDRAL!R15,ENTOMOLOGY!R15,MOLE.GEN.!R15,COVID!R15,REPROD.!R15,'AGR. MICRO.'!R15,'ANIM. MICRO.'!R15,VEGETAL!R15,'ANALI. CHEM'!R15,BIOPRODUCTS!R15)</f>
        <v>3</v>
      </c>
      <c r="S52">
        <f>SUM(MAIN!S15,CATHEDRAL!S15,ENTOMOLOGY!S15,MOLE.GEN.!S15,COVID!S15,REPROD.!S15,'AGR. MICRO.'!S15,'ANIM. MICRO.'!S15,VEGETAL!S15,'ANALI. CHEM'!S15,BIOPRODUCTS!S15)</f>
        <v>4</v>
      </c>
      <c r="T52">
        <f>SUM(MAIN!T15,CATHEDRAL!T15,ENTOMOLOGY!T15,MOLE.GEN.!T15,COVID!T15,REPROD.!T15,'AGR. MICRO.'!T15,'ANIM. MICRO.'!T15,VEGETAL!T15,'ANALI. CHEM'!T15,BIOPRODUCTS!T15)</f>
        <v>0</v>
      </c>
      <c r="U52">
        <f>SUM(MAIN!U15,CATHEDRAL!U15,ENTOMOLOGY!U15,MOLE.GEN.!U15,COVID!U15,REPROD.!U15,'AGR. MICRO.'!U15,'ANIM. MICRO.'!U15,VEGETAL!U15,'ANALI. CHEM'!U15,BIOPRODUCTS!U15)</f>
        <v>0</v>
      </c>
      <c r="V52">
        <f>SUM(MAIN!V15,CATHEDRAL!V15,ENTOMOLOGY!V15,MOLE.GEN.!V15,COVID!V15,REPROD.!V15,'AGR. MICRO.'!V15,'ANIM. MICRO.'!V15,VEGETAL!V15,'ANALI. CHEM'!V15,BIOPRODUCTS!V15)</f>
        <v>0</v>
      </c>
      <c r="W52">
        <f>SUM(MAIN!W15,CATHEDRAL!W15,ENTOMOLOGY!W15,MOLE.GEN.!W15,COVID!W15,REPROD.!W15,'AGR. MICRO.'!W15,'ANIM. MICRO.'!W15,VEGETAL!W15,'ANALI. CHEM'!W15,BIOPRODUCTS!W15)</f>
        <v>0</v>
      </c>
      <c r="X52">
        <f>SUM(MAIN!X15,CATHEDRAL!X15,ENTOMOLOGY!X15,MOLE.GEN.!X15,COVID!X15,REPROD.!X15,'AGR. MICRO.'!X15,'ANIM. MICRO.'!X15,VEGETAL!X15,'ANALI. CHEM'!X15,BIOPRODUCTS!X15)</f>
        <v>0</v>
      </c>
      <c r="Y52">
        <f>SUM(MAIN!Y15,CATHEDRAL!Y15,ENTOMOLOGY!Y15,MOLE.GEN.!Y15,COVID!Y15,REPROD.!Y15,'AGR. MICRO.'!Y15,'ANIM. MICRO.'!Y15,VEGETAL!Y15,'ANALI. CHEM'!Y15,BIOPRODUCTS!Y15)</f>
        <v>0</v>
      </c>
      <c r="Z52">
        <f>SUM(MAIN!Z15,CATHEDRAL!Z15,ENTOMOLOGY!Z15,MOLE.GEN.!Z15,COVID!Z15,REPROD.!Z15,'AGR. MICRO.'!Z15,'ANIM. MICRO.'!Z15,VEGETAL!Z15,'ANALI. CHEM'!Z15,BIOPRODUCTS!Z15)</f>
        <v>0</v>
      </c>
      <c r="AA52">
        <f>SUM(MAIN!AA15,CATHEDRAL!AA15,ENTOMOLOGY!AA15,MOLE.GEN.!AA15,COVID!AA15,REPROD.!AA15,'AGR. MICRO.'!AA15,'ANIM. MICRO.'!AA15,VEGETAL!AA15,'ANALI. CHEM'!AA15,BIOPRODUCTS!AA15)</f>
        <v>0</v>
      </c>
      <c r="AB52">
        <f>SUM(MAIN!AB15,CATHEDRAL!AB15,ENTOMOLOGY!AB15,MOLE.GEN.!AB15,COVID!AB15,REPROD.!AB15,'AGR. MICRO.'!AB15,'ANIM. MICRO.'!AB15,VEGETAL!AB15,'ANALI. CHEM'!AB15,BIOPRODUCTS!AB15)</f>
        <v>0</v>
      </c>
      <c r="AC52">
        <f>SUM(MAIN!AC15,CATHEDRAL!AC15,ENTOMOLOGY!AC15,MOLE.GEN.!AC15,COVID!AC15,REPROD.!AC15,'AGR. MICRO.'!AC15,'ANIM. MICRO.'!AC15,VEGETAL!AC15,'ANALI. CHEM'!AC15,BIOPRODUCTS!AC15)</f>
        <v>1</v>
      </c>
      <c r="AD52">
        <f>SUM(MAIN!AD15,CATHEDRAL!AD15,ENTOMOLOGY!AD15,MOLE.GEN.!AD15,COVID!AD15,REPROD.!AD15,'AGR. MICRO.'!AD15,'ANIM. MICRO.'!AD15,VEGETAL!AD15,'ANALI. CHEM'!AD15,BIOPRODUCTS!AD15)</f>
        <v>0</v>
      </c>
      <c r="AE52">
        <f>SUM(MAIN!AE15,CATHEDRAL!AE15,ENTOMOLOGY!AE15,MOLE.GEN.!AE15,COVID!AE15,REPROD.!AE15,'AGR. MICRO.'!AE15,'ANIM. MICRO.'!AE15,VEGETAL!AE15,'ANALI. CHEM'!AE15,BIOPRODUCTS!AE15)</f>
        <v>0</v>
      </c>
      <c r="AF52">
        <f>SUM(MAIN!AF15,CATHEDRAL!AF15,ENTOMOLOGY!AF15,MOLE.GEN.!AF15,COVID!AF15,REPROD.!AF15,'AGR. MICRO.'!AF15,'ANIM. MICRO.'!AF15,VEGETAL!AF15,'ANALI. CHEM'!AF15,BIOPRODUCTS!AF15)</f>
        <v>0</v>
      </c>
      <c r="AG52">
        <f>SUM(MAIN!AG15,CATHEDRAL!AG15,ENTOMOLOGY!AG15,MOLE.GEN.!AG15,COVID!AG15,REPROD.!AG15,'AGR. MICRO.'!AG15,'ANIM. MICRO.'!AG15,VEGETAL!AG15,'ANALI. CHEM'!AG15,BIOPRODUCTS!AG15)</f>
        <v>0</v>
      </c>
      <c r="AH52">
        <f>SUM(MAIN!AH15,CATHEDRAL!AH15,ENTOMOLOGY!AH15,MOLE.GEN.!AH15,COVID!AH15,REPROD.!AH15,'AGR. MICRO.'!AH15,'ANIM. MICRO.'!AH15,VEGETAL!AH15,'ANALI. CHEM'!AH15,BIOPRODUCTS!AH15)</f>
        <v>0</v>
      </c>
      <c r="AI52">
        <f>SUM(MAIN!AI15,CATHEDRAL!AI15,ENTOMOLOGY!AI15,MOLE.GEN.!AI15,COVID!AI15,REPROD.!AI15,'AGR. MICRO.'!AI15,'ANIM. MICRO.'!AI15,VEGETAL!AI15,'ANALI. CHEM'!AI15,BIOPRODUCTS!AI15)</f>
        <v>0</v>
      </c>
      <c r="AJ52">
        <f>SUM(MAIN!AJ15,CATHEDRAL!AJ15,ENTOMOLOGY!AJ15,MOLE.GEN.!AJ15,COVID!AJ15,REPROD.!AJ15,'AGR. MICRO.'!AJ15,'ANIM. MICRO.'!AJ15,VEGETAL!AJ15,'ANALI. CHEM'!AJ15,BIOPRODUCTS!AJ15)</f>
        <v>0</v>
      </c>
      <c r="AK52">
        <f>SUM(MAIN!AK15,CATHEDRAL!AK15,ENTOMOLOGY!AK15,MOLE.GEN.!AK15,COVID!AK15,REPROD.!AK15,'AGR. MICRO.'!AK15,'ANIM. MICRO.'!AK15,VEGETAL!AK15,'ANALI. CHEM'!AK15,BIOPRODUCTS!AK15)</f>
        <v>0</v>
      </c>
      <c r="AL52">
        <f>SUM(MAIN!AL15,CATHEDRAL!AL15,ENTOMOLOGY!AL15,MOLE.GEN.!AL15,COVID!AL15,REPROD.!AL15,'AGR. MICRO.'!AL15,'ANIM. MICRO.'!AL15,VEGETAL!AL15,'ANALI. CHEM'!AL15,BIOPRODUCTS!AL15)</f>
        <v>0</v>
      </c>
      <c r="AM52">
        <f>SUM(MAIN!AM15,CATHEDRAL!AM15,ENTOMOLOGY!AM15,MOLE.GEN.!AM15,COVID!AM15,REPROD.!AM15,'AGR. MICRO.'!AM15,'ANIM. MICRO.'!AM15,VEGETAL!AM15,'ANALI. CHEM'!AM15,BIOPRODUCTS!AM15)</f>
        <v>0</v>
      </c>
      <c r="AN52">
        <f t="shared" si="5"/>
        <v>10</v>
      </c>
      <c r="AO52">
        <f t="shared" si="6"/>
        <v>33</v>
      </c>
      <c r="AP52">
        <f t="shared" si="2"/>
        <v>4</v>
      </c>
      <c r="AR52" s="36">
        <f t="array" ref="AR52">(LARGE(IF(C52:AN52&gt;0,COLUMN(C52:AN52)),1)-SMALL(IF(C52:AN52&gt;0,COLUMN(C52:AN52)),1)+1)/(COUNTIF(C52:AN52,"&gt;0"))</f>
        <v>7.2</v>
      </c>
      <c r="AS52">
        <f t="shared" si="3"/>
        <v>0.12444444444444445</v>
      </c>
      <c r="AT52" t="str">
        <f t="shared" si="4"/>
        <v>INTERMITENT</v>
      </c>
    </row>
    <row r="53" spans="2:46" ht="15.75" thickBot="1" x14ac:dyDescent="0.3">
      <c r="B53" s="2" t="s">
        <v>15</v>
      </c>
      <c r="C53">
        <f>SUM(MAIN!C18,CATHEDRAL!C18,ENTOMOLOGY!C18,MOLE.GEN.!C18,COVID!C18,REPROD.!C18,'AGR. MICRO.'!C18,'ANIM. MICRO.'!C18,VEGETAL!C18,'ANALI. CHEM'!C18,BIOPRODUCTS!C18)</f>
        <v>0</v>
      </c>
      <c r="D53">
        <f>SUM(MAIN!D18,CATHEDRAL!D18,ENTOMOLOGY!D18,MOLE.GEN.!D18,COVID!D18,REPROD.!D18,'AGR. MICRO.'!D18,'ANIM. MICRO.'!D18,VEGETAL!D18,'ANALI. CHEM'!D18,BIOPRODUCTS!D18)</f>
        <v>0</v>
      </c>
      <c r="E53">
        <f>SUM(MAIN!E18,CATHEDRAL!E18,ENTOMOLOGY!E18,MOLE.GEN.!E18,COVID!E18,REPROD.!E18,'AGR. MICRO.'!E18,'ANIM. MICRO.'!E18,VEGETAL!E18,'ANALI. CHEM'!E18,BIOPRODUCTS!E18)</f>
        <v>0</v>
      </c>
      <c r="F53">
        <f>SUM(MAIN!F18,CATHEDRAL!F18,ENTOMOLOGY!F18,MOLE.GEN.!F18,COVID!F18,REPROD.!F18,'AGR. MICRO.'!F18,'ANIM. MICRO.'!F18,VEGETAL!F18,'ANALI. CHEM'!F18,BIOPRODUCTS!F18)</f>
        <v>0</v>
      </c>
      <c r="G53">
        <f>SUM(MAIN!G18,CATHEDRAL!G18,ENTOMOLOGY!G18,MOLE.GEN.!G18,COVID!G18,REPROD.!G18,'AGR. MICRO.'!G18,'ANIM. MICRO.'!G18,VEGETAL!G18,'ANALI. CHEM'!G18,BIOPRODUCTS!G18)</f>
        <v>0</v>
      </c>
      <c r="H53">
        <f>SUM(MAIN!H18,CATHEDRAL!H18,ENTOMOLOGY!H18,MOLE.GEN.!H18,COVID!H18,REPROD.!H18,'AGR. MICRO.'!H18,'ANIM. MICRO.'!H18,VEGETAL!H18,'ANALI. CHEM'!H18,BIOPRODUCTS!H18)</f>
        <v>0</v>
      </c>
      <c r="I53">
        <f>SUM(MAIN!I18,CATHEDRAL!I18,ENTOMOLOGY!I18,MOLE.GEN.!I18,COVID!I18,REPROD.!I18,'AGR. MICRO.'!I18,'ANIM. MICRO.'!I18,VEGETAL!I18,'ANALI. CHEM'!I18,BIOPRODUCTS!I18)</f>
        <v>0</v>
      </c>
      <c r="J53">
        <f>SUM(MAIN!J18,CATHEDRAL!J18,ENTOMOLOGY!J18,MOLE.GEN.!J18,COVID!J18,REPROD.!J18,'AGR. MICRO.'!J18,'ANIM. MICRO.'!J18,VEGETAL!J18,'ANALI. CHEM'!J18,BIOPRODUCTS!J18)</f>
        <v>0</v>
      </c>
      <c r="K53">
        <f>SUM(MAIN!K18,CATHEDRAL!K18,ENTOMOLOGY!K18,MOLE.GEN.!K18,COVID!K18,REPROD.!K18,'AGR. MICRO.'!K18,'ANIM. MICRO.'!K18,VEGETAL!K18,'ANALI. CHEM'!K18,BIOPRODUCTS!K18)</f>
        <v>0</v>
      </c>
      <c r="L53">
        <f>SUM(MAIN!L18,CATHEDRAL!L18,ENTOMOLOGY!L18,MOLE.GEN.!L18,COVID!L18,REPROD.!L18,'AGR. MICRO.'!L18,'ANIM. MICRO.'!L18,VEGETAL!L18,'ANALI. CHEM'!L18,BIOPRODUCTS!L18)</f>
        <v>0</v>
      </c>
      <c r="M53">
        <f>SUM(MAIN!M18,CATHEDRAL!M18,ENTOMOLOGY!M18,MOLE.GEN.!M18,COVID!M18,REPROD.!M18,'AGR. MICRO.'!M18,'ANIM. MICRO.'!M18,VEGETAL!M18,'ANALI. CHEM'!M18,BIOPRODUCTS!M18)</f>
        <v>0</v>
      </c>
      <c r="N53">
        <f>SUM(MAIN!N18,CATHEDRAL!N18,ENTOMOLOGY!N18,MOLE.GEN.!N18,COVID!N18,REPROD.!N18,'AGR. MICRO.'!N18,'ANIM. MICRO.'!N18,VEGETAL!N18,'ANALI. CHEM'!N18,BIOPRODUCTS!N18)</f>
        <v>8</v>
      </c>
      <c r="O53">
        <f>SUM(MAIN!O18,CATHEDRAL!O18,ENTOMOLOGY!O18,MOLE.GEN.!O18,COVID!O18,REPROD.!O18,'AGR. MICRO.'!O18,'ANIM. MICRO.'!O18,VEGETAL!O18,'ANALI. CHEM'!O18,BIOPRODUCTS!O18)</f>
        <v>31</v>
      </c>
      <c r="P53">
        <f>SUM(MAIN!P18,CATHEDRAL!P18,ENTOMOLOGY!P18,MOLE.GEN.!P18,COVID!P18,REPROD.!P18,'AGR. MICRO.'!P18,'ANIM. MICRO.'!P18,VEGETAL!P18,'ANALI. CHEM'!P18,BIOPRODUCTS!P18)</f>
        <v>0</v>
      </c>
      <c r="Q53">
        <f>SUM(MAIN!Q18,CATHEDRAL!Q18,ENTOMOLOGY!Q18,MOLE.GEN.!Q18,COVID!Q18,REPROD.!Q18,'AGR. MICRO.'!Q18,'ANIM. MICRO.'!Q18,VEGETAL!Q18,'ANALI. CHEM'!Q18,BIOPRODUCTS!Q18)</f>
        <v>0</v>
      </c>
      <c r="R53">
        <f>SUM(MAIN!R18,CATHEDRAL!R18,ENTOMOLOGY!R18,MOLE.GEN.!R18,COVID!R18,REPROD.!R18,'AGR. MICRO.'!R18,'ANIM. MICRO.'!R18,VEGETAL!R18,'ANALI. CHEM'!R18,BIOPRODUCTS!R18)</f>
        <v>2</v>
      </c>
      <c r="S53">
        <f>SUM(MAIN!S18,CATHEDRAL!S18,ENTOMOLOGY!S18,MOLE.GEN.!S18,COVID!S18,REPROD.!S18,'AGR. MICRO.'!S18,'ANIM. MICRO.'!S18,VEGETAL!S18,'ANALI. CHEM'!S18,BIOPRODUCTS!S18)</f>
        <v>0</v>
      </c>
      <c r="T53">
        <f>SUM(MAIN!T18,CATHEDRAL!T18,ENTOMOLOGY!T18,MOLE.GEN.!T18,COVID!T18,REPROD.!T18,'AGR. MICRO.'!T18,'ANIM. MICRO.'!T18,VEGETAL!T18,'ANALI. CHEM'!T18,BIOPRODUCTS!T18)</f>
        <v>1</v>
      </c>
      <c r="U53">
        <f>SUM(MAIN!U18,CATHEDRAL!U18,ENTOMOLOGY!U18,MOLE.GEN.!U18,COVID!U18,REPROD.!U18,'AGR. MICRO.'!U18,'ANIM. MICRO.'!U18,VEGETAL!U18,'ANALI. CHEM'!U18,BIOPRODUCTS!U18)</f>
        <v>0</v>
      </c>
      <c r="V53">
        <f>SUM(MAIN!V18,CATHEDRAL!V18,ENTOMOLOGY!V18,MOLE.GEN.!V18,COVID!V18,REPROD.!V18,'AGR. MICRO.'!V18,'ANIM. MICRO.'!V18,VEGETAL!V18,'ANALI. CHEM'!V18,BIOPRODUCTS!V18)</f>
        <v>0</v>
      </c>
      <c r="W53">
        <f>SUM(MAIN!W18,CATHEDRAL!W18,ENTOMOLOGY!W18,MOLE.GEN.!W18,COVID!W18,REPROD.!W18,'AGR. MICRO.'!W18,'ANIM. MICRO.'!W18,VEGETAL!W18,'ANALI. CHEM'!W18,BIOPRODUCTS!W18)</f>
        <v>0</v>
      </c>
      <c r="X53">
        <f>SUM(MAIN!X18,CATHEDRAL!X18,ENTOMOLOGY!X18,MOLE.GEN.!X18,COVID!X18,REPROD.!X18,'AGR. MICRO.'!X18,'ANIM. MICRO.'!X18,VEGETAL!X18,'ANALI. CHEM'!X18,BIOPRODUCTS!X18)</f>
        <v>0</v>
      </c>
      <c r="Y53">
        <f>SUM(MAIN!Y18,CATHEDRAL!Y18,ENTOMOLOGY!Y18,MOLE.GEN.!Y18,COVID!Y18,REPROD.!Y18,'AGR. MICRO.'!Y18,'ANIM. MICRO.'!Y18,VEGETAL!Y18,'ANALI. CHEM'!Y18,BIOPRODUCTS!Y18)</f>
        <v>0</v>
      </c>
      <c r="Z53">
        <f>SUM(MAIN!Z18,CATHEDRAL!Z18,ENTOMOLOGY!Z18,MOLE.GEN.!Z18,COVID!Z18,REPROD.!Z18,'AGR. MICRO.'!Z18,'ANIM. MICRO.'!Z18,VEGETAL!Z18,'ANALI. CHEM'!Z18,BIOPRODUCTS!Z18)</f>
        <v>0</v>
      </c>
      <c r="AA53">
        <f>SUM(MAIN!AA18,CATHEDRAL!AA18,ENTOMOLOGY!AA18,MOLE.GEN.!AA18,COVID!AA18,REPROD.!AA18,'AGR. MICRO.'!AA18,'ANIM. MICRO.'!AA18,VEGETAL!AA18,'ANALI. CHEM'!AA18,BIOPRODUCTS!AA18)</f>
        <v>0</v>
      </c>
      <c r="AB53">
        <f>SUM(MAIN!AB18,CATHEDRAL!AB18,ENTOMOLOGY!AB18,MOLE.GEN.!AB18,COVID!AB18,REPROD.!AB18,'AGR. MICRO.'!AB18,'ANIM. MICRO.'!AB18,VEGETAL!AB18,'ANALI. CHEM'!AB18,BIOPRODUCTS!AB18)</f>
        <v>0</v>
      </c>
      <c r="AC53">
        <f>SUM(MAIN!AC18,CATHEDRAL!AC18,ENTOMOLOGY!AC18,MOLE.GEN.!AC18,COVID!AC18,REPROD.!AC18,'AGR. MICRO.'!AC18,'ANIM. MICRO.'!AC18,VEGETAL!AC18,'ANALI. CHEM'!AC18,BIOPRODUCTS!AC18)</f>
        <v>0</v>
      </c>
      <c r="AD53">
        <f>SUM(MAIN!AD18,CATHEDRAL!AD18,ENTOMOLOGY!AD18,MOLE.GEN.!AD18,COVID!AD18,REPROD.!AD18,'AGR. MICRO.'!AD18,'ANIM. MICRO.'!AD18,VEGETAL!AD18,'ANALI. CHEM'!AD18,BIOPRODUCTS!AD18)</f>
        <v>0</v>
      </c>
      <c r="AE53">
        <f>SUM(MAIN!AE18,CATHEDRAL!AE18,ENTOMOLOGY!AE18,MOLE.GEN.!AE18,COVID!AE18,REPROD.!AE18,'AGR. MICRO.'!AE18,'ANIM. MICRO.'!AE18,VEGETAL!AE18,'ANALI. CHEM'!AE18,BIOPRODUCTS!AE18)</f>
        <v>0</v>
      </c>
      <c r="AF53">
        <f>SUM(MAIN!AF18,CATHEDRAL!AF18,ENTOMOLOGY!AF18,MOLE.GEN.!AF18,COVID!AF18,REPROD.!AF18,'AGR. MICRO.'!AF18,'ANIM. MICRO.'!AF18,VEGETAL!AF18,'ANALI. CHEM'!AF18,BIOPRODUCTS!AF18)</f>
        <v>0</v>
      </c>
      <c r="AG53">
        <f>SUM(MAIN!AG18,CATHEDRAL!AG18,ENTOMOLOGY!AG18,MOLE.GEN.!AG18,COVID!AG18,REPROD.!AG18,'AGR. MICRO.'!AG18,'ANIM. MICRO.'!AG18,VEGETAL!AG18,'ANALI. CHEM'!AG18,BIOPRODUCTS!AG18)</f>
        <v>0</v>
      </c>
      <c r="AH53">
        <f>SUM(MAIN!AH18,CATHEDRAL!AH18,ENTOMOLOGY!AH18,MOLE.GEN.!AH18,COVID!AH18,REPROD.!AH18,'AGR. MICRO.'!AH18,'ANIM. MICRO.'!AH18,VEGETAL!AH18,'ANALI. CHEM'!AH18,BIOPRODUCTS!AH18)</f>
        <v>0</v>
      </c>
      <c r="AI53">
        <f>SUM(MAIN!AI18,CATHEDRAL!AI18,ENTOMOLOGY!AI18,MOLE.GEN.!AI18,COVID!AI18,REPROD.!AI18,'AGR. MICRO.'!AI18,'ANIM. MICRO.'!AI18,VEGETAL!AI18,'ANALI. CHEM'!AI18,BIOPRODUCTS!AI18)</f>
        <v>0</v>
      </c>
      <c r="AJ53">
        <f>SUM(MAIN!AJ18,CATHEDRAL!AJ18,ENTOMOLOGY!AJ18,MOLE.GEN.!AJ18,COVID!AJ18,REPROD.!AJ18,'AGR. MICRO.'!AJ18,'ANIM. MICRO.'!AJ18,VEGETAL!AJ18,'ANALI. CHEM'!AJ18,BIOPRODUCTS!AJ18)</f>
        <v>0</v>
      </c>
      <c r="AK53">
        <f>SUM(MAIN!AK18,CATHEDRAL!AK18,ENTOMOLOGY!AK18,MOLE.GEN.!AK18,COVID!AK18,REPROD.!AK18,'AGR. MICRO.'!AK18,'ANIM. MICRO.'!AK18,VEGETAL!AK18,'ANALI. CHEM'!AK18,BIOPRODUCTS!AK18)</f>
        <v>0</v>
      </c>
      <c r="AL53">
        <f>SUM(MAIN!AL18,CATHEDRAL!AL18,ENTOMOLOGY!AL18,MOLE.GEN.!AL18,COVID!AL18,REPROD.!AL18,'AGR. MICRO.'!AL18,'ANIM. MICRO.'!AL18,VEGETAL!AL18,'ANALI. CHEM'!AL18,BIOPRODUCTS!AL18)</f>
        <v>0</v>
      </c>
      <c r="AM53">
        <f>SUM(MAIN!AM18,CATHEDRAL!AM18,ENTOMOLOGY!AM18,MOLE.GEN.!AM18,COVID!AM18,REPROD.!AM18,'AGR. MICRO.'!AM18,'ANIM. MICRO.'!AM18,VEGETAL!AM18,'ANALI. CHEM'!AM18,BIOPRODUCTS!AM18)</f>
        <v>0</v>
      </c>
      <c r="AN53">
        <f t="shared" si="5"/>
        <v>42</v>
      </c>
      <c r="AO53">
        <f t="shared" si="6"/>
        <v>33</v>
      </c>
      <c r="AP53">
        <f t="shared" si="2"/>
        <v>4</v>
      </c>
      <c r="AR53" s="36">
        <f t="array" ref="AR53">(LARGE(IF(C53:AN53&gt;0,COLUMN(C53:AN53)),1)-SMALL(IF(C53:AN53&gt;0,COLUMN(C53:AN53)),1)+1)/(COUNTIF(C53:AN53,"&gt;0"))</f>
        <v>5.4</v>
      </c>
      <c r="AS53">
        <f t="shared" si="3"/>
        <v>0.2542274052478134</v>
      </c>
      <c r="AT53" t="str">
        <f t="shared" si="4"/>
        <v>INTERMITENT</v>
      </c>
    </row>
    <row r="54" spans="2:46" ht="15.75" thickBot="1" x14ac:dyDescent="0.3">
      <c r="B54" s="2" t="s">
        <v>16</v>
      </c>
      <c r="C54">
        <f>SUM(MAIN!C19,CATHEDRAL!C19,ENTOMOLOGY!C19,MOLE.GEN.!C19,COVID!C19,REPROD.!C19,'AGR. MICRO.'!C19,'ANIM. MICRO.'!C19,VEGETAL!C19,'ANALI. CHEM'!C19,BIOPRODUCTS!C19)</f>
        <v>0</v>
      </c>
      <c r="D54">
        <f>SUM(MAIN!D19,CATHEDRAL!D19,ENTOMOLOGY!D19,MOLE.GEN.!D19,COVID!D19,REPROD.!D19,'AGR. MICRO.'!D19,'ANIM. MICRO.'!D19,VEGETAL!D19,'ANALI. CHEM'!D19,BIOPRODUCTS!D19)</f>
        <v>0</v>
      </c>
      <c r="E54">
        <f>SUM(MAIN!E19,CATHEDRAL!E19,ENTOMOLOGY!E19,MOLE.GEN.!E19,COVID!E19,REPROD.!E19,'AGR. MICRO.'!E19,'ANIM. MICRO.'!E19,VEGETAL!E19,'ANALI. CHEM'!E19,BIOPRODUCTS!E19)</f>
        <v>0</v>
      </c>
      <c r="F54">
        <f>SUM(MAIN!F19,CATHEDRAL!F19,ENTOMOLOGY!F19,MOLE.GEN.!F19,COVID!F19,REPROD.!F19,'AGR. MICRO.'!F19,'ANIM. MICRO.'!F19,VEGETAL!F19,'ANALI. CHEM'!F19,BIOPRODUCTS!F19)</f>
        <v>0</v>
      </c>
      <c r="G54">
        <f>SUM(MAIN!G19,CATHEDRAL!G19,ENTOMOLOGY!G19,MOLE.GEN.!G19,COVID!G19,REPROD.!G19,'AGR. MICRO.'!G19,'ANIM. MICRO.'!G19,VEGETAL!G19,'ANALI. CHEM'!G19,BIOPRODUCTS!G19)</f>
        <v>0</v>
      </c>
      <c r="H54">
        <f>SUM(MAIN!H19,CATHEDRAL!H19,ENTOMOLOGY!H19,MOLE.GEN.!H19,COVID!H19,REPROD.!H19,'AGR. MICRO.'!H19,'ANIM. MICRO.'!H19,VEGETAL!H19,'ANALI. CHEM'!H19,BIOPRODUCTS!H19)</f>
        <v>0</v>
      </c>
      <c r="I54">
        <f>SUM(MAIN!I19,CATHEDRAL!I19,ENTOMOLOGY!I19,MOLE.GEN.!I19,COVID!I19,REPROD.!I19,'AGR. MICRO.'!I19,'ANIM. MICRO.'!I19,VEGETAL!I19,'ANALI. CHEM'!I19,BIOPRODUCTS!I19)</f>
        <v>0</v>
      </c>
      <c r="J54">
        <f>SUM(MAIN!J19,CATHEDRAL!J19,ENTOMOLOGY!J19,MOLE.GEN.!J19,COVID!J19,REPROD.!J19,'AGR. MICRO.'!J19,'ANIM. MICRO.'!J19,VEGETAL!J19,'ANALI. CHEM'!J19,BIOPRODUCTS!J19)</f>
        <v>0</v>
      </c>
      <c r="K54">
        <f>SUM(MAIN!K19,CATHEDRAL!K19,ENTOMOLOGY!K19,MOLE.GEN.!K19,COVID!K19,REPROD.!K19,'AGR. MICRO.'!K19,'ANIM. MICRO.'!K19,VEGETAL!K19,'ANALI. CHEM'!K19,BIOPRODUCTS!K19)</f>
        <v>0</v>
      </c>
      <c r="L54">
        <f>SUM(MAIN!L19,CATHEDRAL!L19,ENTOMOLOGY!L19,MOLE.GEN.!L19,COVID!L19,REPROD.!L19,'AGR. MICRO.'!L19,'ANIM. MICRO.'!L19,VEGETAL!L19,'ANALI. CHEM'!L19,BIOPRODUCTS!L19)</f>
        <v>0</v>
      </c>
      <c r="M54">
        <f>SUM(MAIN!M19,CATHEDRAL!M19,ENTOMOLOGY!M19,MOLE.GEN.!M19,COVID!M19,REPROD.!M19,'AGR. MICRO.'!M19,'ANIM. MICRO.'!M19,VEGETAL!M19,'ANALI. CHEM'!M19,BIOPRODUCTS!M19)</f>
        <v>0</v>
      </c>
      <c r="N54">
        <f>SUM(MAIN!N19,CATHEDRAL!N19,ENTOMOLOGY!N19,MOLE.GEN.!N19,COVID!N19,REPROD.!N19,'AGR. MICRO.'!N19,'ANIM. MICRO.'!N19,VEGETAL!N19,'ANALI. CHEM'!N19,BIOPRODUCTS!N19)</f>
        <v>5</v>
      </c>
      <c r="O54">
        <f>SUM(MAIN!O19,CATHEDRAL!O19,ENTOMOLOGY!O19,MOLE.GEN.!O19,COVID!O19,REPROD.!O19,'AGR. MICRO.'!O19,'ANIM. MICRO.'!O19,VEGETAL!O19,'ANALI. CHEM'!O19,BIOPRODUCTS!O19)</f>
        <v>0</v>
      </c>
      <c r="P54">
        <f>SUM(MAIN!P19,CATHEDRAL!P19,ENTOMOLOGY!P19,MOLE.GEN.!P19,COVID!P19,REPROD.!P19,'AGR. MICRO.'!P19,'ANIM. MICRO.'!P19,VEGETAL!P19,'ANALI. CHEM'!P19,BIOPRODUCTS!P19)</f>
        <v>0</v>
      </c>
      <c r="Q54">
        <f>SUM(MAIN!Q19,CATHEDRAL!Q19,ENTOMOLOGY!Q19,MOLE.GEN.!Q19,COVID!Q19,REPROD.!Q19,'AGR. MICRO.'!Q19,'ANIM. MICRO.'!Q19,VEGETAL!Q19,'ANALI. CHEM'!Q19,BIOPRODUCTS!Q19)</f>
        <v>0</v>
      </c>
      <c r="R54">
        <f>SUM(MAIN!R19,CATHEDRAL!R19,ENTOMOLOGY!R19,MOLE.GEN.!R19,COVID!R19,REPROD.!R19,'AGR. MICRO.'!R19,'ANIM. MICRO.'!R19,VEGETAL!R19,'ANALI. CHEM'!R19,BIOPRODUCTS!R19)</f>
        <v>0</v>
      </c>
      <c r="S54">
        <f>SUM(MAIN!S19,CATHEDRAL!S19,ENTOMOLOGY!S19,MOLE.GEN.!S19,COVID!S19,REPROD.!S19,'AGR. MICRO.'!S19,'ANIM. MICRO.'!S19,VEGETAL!S19,'ANALI. CHEM'!S19,BIOPRODUCTS!S19)</f>
        <v>0</v>
      </c>
      <c r="T54">
        <f>SUM(MAIN!T19,CATHEDRAL!T19,ENTOMOLOGY!T19,MOLE.GEN.!T19,COVID!T19,REPROD.!T19,'AGR. MICRO.'!T19,'ANIM. MICRO.'!T19,VEGETAL!T19,'ANALI. CHEM'!T19,BIOPRODUCTS!T19)</f>
        <v>12</v>
      </c>
      <c r="U54">
        <f>SUM(MAIN!U19,CATHEDRAL!U19,ENTOMOLOGY!U19,MOLE.GEN.!U19,COVID!U19,REPROD.!U19,'AGR. MICRO.'!U19,'ANIM. MICRO.'!U19,VEGETAL!U19,'ANALI. CHEM'!U19,BIOPRODUCTS!U19)</f>
        <v>0</v>
      </c>
      <c r="V54">
        <f>SUM(MAIN!V19,CATHEDRAL!V19,ENTOMOLOGY!V19,MOLE.GEN.!V19,COVID!V19,REPROD.!V19,'AGR. MICRO.'!V19,'ANIM. MICRO.'!V19,VEGETAL!V19,'ANALI. CHEM'!V19,BIOPRODUCTS!V19)</f>
        <v>4</v>
      </c>
      <c r="W54">
        <f>SUM(MAIN!W19,CATHEDRAL!W19,ENTOMOLOGY!W19,MOLE.GEN.!W19,COVID!W19,REPROD.!W19,'AGR. MICRO.'!W19,'ANIM. MICRO.'!W19,VEGETAL!W19,'ANALI. CHEM'!W19,BIOPRODUCTS!W19)</f>
        <v>0</v>
      </c>
      <c r="X54">
        <f>SUM(MAIN!X19,CATHEDRAL!X19,ENTOMOLOGY!X19,MOLE.GEN.!X19,COVID!X19,REPROD.!X19,'AGR. MICRO.'!X19,'ANIM. MICRO.'!X19,VEGETAL!X19,'ANALI. CHEM'!X19,BIOPRODUCTS!X19)</f>
        <v>0</v>
      </c>
      <c r="Y54">
        <f>SUM(MAIN!Y19,CATHEDRAL!Y19,ENTOMOLOGY!Y19,MOLE.GEN.!Y19,COVID!Y19,REPROD.!Y19,'AGR. MICRO.'!Y19,'ANIM. MICRO.'!Y19,VEGETAL!Y19,'ANALI. CHEM'!Y19,BIOPRODUCTS!Y19)</f>
        <v>0</v>
      </c>
      <c r="Z54">
        <f>SUM(MAIN!Z19,CATHEDRAL!Z19,ENTOMOLOGY!Z19,MOLE.GEN.!Z19,COVID!Z19,REPROD.!Z19,'AGR. MICRO.'!Z19,'ANIM. MICRO.'!Z19,VEGETAL!Z19,'ANALI. CHEM'!Z19,BIOPRODUCTS!Z19)</f>
        <v>0</v>
      </c>
      <c r="AA54">
        <f>SUM(MAIN!AA19,CATHEDRAL!AA19,ENTOMOLOGY!AA19,MOLE.GEN.!AA19,COVID!AA19,REPROD.!AA19,'AGR. MICRO.'!AA19,'ANIM. MICRO.'!AA19,VEGETAL!AA19,'ANALI. CHEM'!AA19,BIOPRODUCTS!AA19)</f>
        <v>0</v>
      </c>
      <c r="AB54">
        <f>SUM(MAIN!AB19,CATHEDRAL!AB19,ENTOMOLOGY!AB19,MOLE.GEN.!AB19,COVID!AB19,REPROD.!AB19,'AGR. MICRO.'!AB19,'ANIM. MICRO.'!AB19,VEGETAL!AB19,'ANALI. CHEM'!AB19,BIOPRODUCTS!AB19)</f>
        <v>0</v>
      </c>
      <c r="AC54">
        <f>SUM(MAIN!AC19,CATHEDRAL!AC19,ENTOMOLOGY!AC19,MOLE.GEN.!AC19,COVID!AC19,REPROD.!AC19,'AGR. MICRO.'!AC19,'ANIM. MICRO.'!AC19,VEGETAL!AC19,'ANALI. CHEM'!AC19,BIOPRODUCTS!AC19)</f>
        <v>0</v>
      </c>
      <c r="AD54">
        <f>SUM(MAIN!AD19,CATHEDRAL!AD19,ENTOMOLOGY!AD19,MOLE.GEN.!AD19,COVID!AD19,REPROD.!AD19,'AGR. MICRO.'!AD19,'ANIM. MICRO.'!AD19,VEGETAL!AD19,'ANALI. CHEM'!AD19,BIOPRODUCTS!AD19)</f>
        <v>0</v>
      </c>
      <c r="AE54">
        <f>SUM(MAIN!AE19,CATHEDRAL!AE19,ENTOMOLOGY!AE19,MOLE.GEN.!AE19,COVID!AE19,REPROD.!AE19,'AGR. MICRO.'!AE19,'ANIM. MICRO.'!AE19,VEGETAL!AE19,'ANALI. CHEM'!AE19,BIOPRODUCTS!AE19)</f>
        <v>0</v>
      </c>
      <c r="AF54">
        <f>SUM(MAIN!AF19,CATHEDRAL!AF19,ENTOMOLOGY!AF19,MOLE.GEN.!AF19,COVID!AF19,REPROD.!AF19,'AGR. MICRO.'!AF19,'ANIM. MICRO.'!AF19,VEGETAL!AF19,'ANALI. CHEM'!AF19,BIOPRODUCTS!AF19)</f>
        <v>0</v>
      </c>
      <c r="AG54">
        <f>SUM(MAIN!AG19,CATHEDRAL!AG19,ENTOMOLOGY!AG19,MOLE.GEN.!AG19,COVID!AG19,REPROD.!AG19,'AGR. MICRO.'!AG19,'ANIM. MICRO.'!AG19,VEGETAL!AG19,'ANALI. CHEM'!AG19,BIOPRODUCTS!AG19)</f>
        <v>0</v>
      </c>
      <c r="AH54">
        <f>SUM(MAIN!AH19,CATHEDRAL!AH19,ENTOMOLOGY!AH19,MOLE.GEN.!AH19,COVID!AH19,REPROD.!AH19,'AGR. MICRO.'!AH19,'ANIM. MICRO.'!AH19,VEGETAL!AH19,'ANALI. CHEM'!AH19,BIOPRODUCTS!AH19)</f>
        <v>4</v>
      </c>
      <c r="AI54">
        <f>SUM(MAIN!AI19,CATHEDRAL!AI19,ENTOMOLOGY!AI19,MOLE.GEN.!AI19,COVID!AI19,REPROD.!AI19,'AGR. MICRO.'!AI19,'ANIM. MICRO.'!AI19,VEGETAL!AI19,'ANALI. CHEM'!AI19,BIOPRODUCTS!AI19)</f>
        <v>0</v>
      </c>
      <c r="AJ54">
        <f>SUM(MAIN!AJ19,CATHEDRAL!AJ19,ENTOMOLOGY!AJ19,MOLE.GEN.!AJ19,COVID!AJ19,REPROD.!AJ19,'AGR. MICRO.'!AJ19,'ANIM. MICRO.'!AJ19,VEGETAL!AJ19,'ANALI. CHEM'!AJ19,BIOPRODUCTS!AJ19)</f>
        <v>0</v>
      </c>
      <c r="AK54">
        <f>SUM(MAIN!AK19,CATHEDRAL!AK19,ENTOMOLOGY!AK19,MOLE.GEN.!AK19,COVID!AK19,REPROD.!AK19,'AGR. MICRO.'!AK19,'ANIM. MICRO.'!AK19,VEGETAL!AK19,'ANALI. CHEM'!AK19,BIOPRODUCTS!AK19)</f>
        <v>0</v>
      </c>
      <c r="AL54">
        <f>SUM(MAIN!AL19,CATHEDRAL!AL19,ENTOMOLOGY!AL19,MOLE.GEN.!AL19,COVID!AL19,REPROD.!AL19,'AGR. MICRO.'!AL19,'ANIM. MICRO.'!AL19,VEGETAL!AL19,'ANALI. CHEM'!AL19,BIOPRODUCTS!AL19)</f>
        <v>0</v>
      </c>
      <c r="AM54">
        <f>SUM(MAIN!AM19,CATHEDRAL!AM19,ENTOMOLOGY!AM19,MOLE.GEN.!AM19,COVID!AM19,REPROD.!AM19,'AGR. MICRO.'!AM19,'ANIM. MICRO.'!AM19,VEGETAL!AM19,'ANALI. CHEM'!AM19,BIOPRODUCTS!AM19)</f>
        <v>0</v>
      </c>
      <c r="AN54">
        <f t="shared" si="5"/>
        <v>25</v>
      </c>
      <c r="AO54">
        <f t="shared" si="6"/>
        <v>33</v>
      </c>
      <c r="AP54">
        <f t="shared" si="2"/>
        <v>4</v>
      </c>
      <c r="AR54" s="36">
        <f t="array" ref="AR54">(LARGE(IF(C54:AN54&gt;0,COLUMN(C54:AN54)),1)-SMALL(IF(C54:AN54&gt;0,COLUMN(C54:AN54)),1)+1)/(COUNTIF(C54:AN54,"&gt;0"))</f>
        <v>5.4</v>
      </c>
      <c r="AS54">
        <f t="shared" si="3"/>
        <v>0.13431873015873017</v>
      </c>
      <c r="AT54" t="str">
        <f t="shared" si="4"/>
        <v>INTERMITENT</v>
      </c>
    </row>
    <row r="55" spans="2:46" ht="15.75" thickBot="1" x14ac:dyDescent="0.3">
      <c r="B55" s="2" t="s">
        <v>31</v>
      </c>
      <c r="C55">
        <f>SUM(MAIN!C34,CATHEDRAL!C34,ENTOMOLOGY!C34,MOLE.GEN.!C34,COVID!C34,REPROD.!C34,'AGR. MICRO.'!C34,'ANIM. MICRO.'!C34,VEGETAL!C34,'ANALI. CHEM'!C34,BIOPRODUCTS!C34)</f>
        <v>0</v>
      </c>
      <c r="D55">
        <f>SUM(MAIN!D34,CATHEDRAL!D34,ENTOMOLOGY!D34,MOLE.GEN.!D34,COVID!D34,REPROD.!D34,'AGR. MICRO.'!D34,'ANIM. MICRO.'!D34,VEGETAL!D34,'ANALI. CHEM'!D34,BIOPRODUCTS!D34)</f>
        <v>0</v>
      </c>
      <c r="E55">
        <f>SUM(MAIN!E34,CATHEDRAL!E34,ENTOMOLOGY!E34,MOLE.GEN.!E34,COVID!E34,REPROD.!E34,'AGR. MICRO.'!E34,'ANIM. MICRO.'!E34,VEGETAL!E34,'ANALI. CHEM'!E34,BIOPRODUCTS!E34)</f>
        <v>0</v>
      </c>
      <c r="F55">
        <f>SUM(MAIN!F34,CATHEDRAL!F34,ENTOMOLOGY!F34,MOLE.GEN.!F34,COVID!F34,REPROD.!F34,'AGR. MICRO.'!F34,'ANIM. MICRO.'!F34,VEGETAL!F34,'ANALI. CHEM'!F34,BIOPRODUCTS!F34)</f>
        <v>0</v>
      </c>
      <c r="G55">
        <f>SUM(MAIN!G34,CATHEDRAL!G34,ENTOMOLOGY!G34,MOLE.GEN.!G34,COVID!G34,REPROD.!G34,'AGR. MICRO.'!G34,'ANIM. MICRO.'!G34,VEGETAL!G34,'ANALI. CHEM'!G34,BIOPRODUCTS!G34)</f>
        <v>0</v>
      </c>
      <c r="H55">
        <f>SUM(MAIN!H34,CATHEDRAL!H34,ENTOMOLOGY!H34,MOLE.GEN.!H34,COVID!H34,REPROD.!H34,'AGR. MICRO.'!H34,'ANIM. MICRO.'!H34,VEGETAL!H34,'ANALI. CHEM'!H34,BIOPRODUCTS!H34)</f>
        <v>400</v>
      </c>
      <c r="I55">
        <f>SUM(MAIN!I34,CATHEDRAL!I34,ENTOMOLOGY!I34,MOLE.GEN.!I34,COVID!I34,REPROD.!I34,'AGR. MICRO.'!I34,'ANIM. MICRO.'!I34,VEGETAL!I34,'ANALI. CHEM'!I34,BIOPRODUCTS!I34)</f>
        <v>0</v>
      </c>
      <c r="J55">
        <f>SUM(MAIN!J34,CATHEDRAL!J34,ENTOMOLOGY!J34,MOLE.GEN.!J34,COVID!J34,REPROD.!J34,'AGR. MICRO.'!J34,'ANIM. MICRO.'!J34,VEGETAL!J34,'ANALI. CHEM'!J34,BIOPRODUCTS!J34)</f>
        <v>0</v>
      </c>
      <c r="K55">
        <f>SUM(MAIN!K34,CATHEDRAL!K34,ENTOMOLOGY!K34,MOLE.GEN.!K34,COVID!K34,REPROD.!K34,'AGR. MICRO.'!K34,'ANIM. MICRO.'!K34,VEGETAL!K34,'ANALI. CHEM'!K34,BIOPRODUCTS!K34)</f>
        <v>0</v>
      </c>
      <c r="L55">
        <f>SUM(MAIN!L34,CATHEDRAL!L34,ENTOMOLOGY!L34,MOLE.GEN.!L34,COVID!L34,REPROD.!L34,'AGR. MICRO.'!L34,'ANIM. MICRO.'!L34,VEGETAL!L34,'ANALI. CHEM'!L34,BIOPRODUCTS!L34)</f>
        <v>0</v>
      </c>
      <c r="M55">
        <f>SUM(MAIN!M34,CATHEDRAL!M34,ENTOMOLOGY!M34,MOLE.GEN.!M34,COVID!M34,REPROD.!M34,'AGR. MICRO.'!M34,'ANIM. MICRO.'!M34,VEGETAL!M34,'ANALI. CHEM'!M34,BIOPRODUCTS!M34)</f>
        <v>0</v>
      </c>
      <c r="N55">
        <f>SUM(MAIN!N34,CATHEDRAL!N34,ENTOMOLOGY!N34,MOLE.GEN.!N34,COVID!N34,REPROD.!N34,'AGR. MICRO.'!N34,'ANIM. MICRO.'!N34,VEGETAL!N34,'ANALI. CHEM'!N34,BIOPRODUCTS!N34)</f>
        <v>0</v>
      </c>
      <c r="O55">
        <f>SUM(MAIN!O34,CATHEDRAL!O34,ENTOMOLOGY!O34,MOLE.GEN.!O34,COVID!O34,REPROD.!O34,'AGR. MICRO.'!O34,'ANIM. MICRO.'!O34,VEGETAL!O34,'ANALI. CHEM'!O34,BIOPRODUCTS!O34)</f>
        <v>5</v>
      </c>
      <c r="P55">
        <f>SUM(MAIN!P34,CATHEDRAL!P34,ENTOMOLOGY!P34,MOLE.GEN.!P34,COVID!P34,REPROD.!P34,'AGR. MICRO.'!P34,'ANIM. MICRO.'!P34,VEGETAL!P34,'ANALI. CHEM'!P34,BIOPRODUCTS!P34)</f>
        <v>0</v>
      </c>
      <c r="Q55">
        <f>SUM(MAIN!Q34,CATHEDRAL!Q34,ENTOMOLOGY!Q34,MOLE.GEN.!Q34,COVID!Q34,REPROD.!Q34,'AGR. MICRO.'!Q34,'ANIM. MICRO.'!Q34,VEGETAL!Q34,'ANALI. CHEM'!Q34,BIOPRODUCTS!Q34)</f>
        <v>0</v>
      </c>
      <c r="R55">
        <f>SUM(MAIN!R34,CATHEDRAL!R34,ENTOMOLOGY!R34,MOLE.GEN.!R34,COVID!R34,REPROD.!R34,'AGR. MICRO.'!R34,'ANIM. MICRO.'!R34,VEGETAL!R34,'ANALI. CHEM'!R34,BIOPRODUCTS!R34)</f>
        <v>0</v>
      </c>
      <c r="S55">
        <f>SUM(MAIN!S34,CATHEDRAL!S34,ENTOMOLOGY!S34,MOLE.GEN.!S34,COVID!S34,REPROD.!S34,'AGR. MICRO.'!S34,'ANIM. MICRO.'!S34,VEGETAL!S34,'ANALI. CHEM'!S34,BIOPRODUCTS!S34)</f>
        <v>0</v>
      </c>
      <c r="T55">
        <f>SUM(MAIN!T34,CATHEDRAL!T34,ENTOMOLOGY!T34,MOLE.GEN.!T34,COVID!T34,REPROD.!T34,'AGR. MICRO.'!T34,'ANIM. MICRO.'!T34,VEGETAL!T34,'ANALI. CHEM'!T34,BIOPRODUCTS!T34)</f>
        <v>0</v>
      </c>
      <c r="U55">
        <f>SUM(MAIN!U34,CATHEDRAL!U34,ENTOMOLOGY!U34,MOLE.GEN.!U34,COVID!U34,REPROD.!U34,'AGR. MICRO.'!U34,'ANIM. MICRO.'!U34,VEGETAL!U34,'ANALI. CHEM'!U34,BIOPRODUCTS!U34)</f>
        <v>1</v>
      </c>
      <c r="V55">
        <f>SUM(MAIN!V34,CATHEDRAL!V34,ENTOMOLOGY!V34,MOLE.GEN.!V34,COVID!V34,REPROD.!V34,'AGR. MICRO.'!V34,'ANIM. MICRO.'!V34,VEGETAL!V34,'ANALI. CHEM'!V34,BIOPRODUCTS!V34)</f>
        <v>0</v>
      </c>
      <c r="W55">
        <f>SUM(MAIN!W34,CATHEDRAL!W34,ENTOMOLOGY!W34,MOLE.GEN.!W34,COVID!W34,REPROD.!W34,'AGR. MICRO.'!W34,'ANIM. MICRO.'!W34,VEGETAL!W34,'ANALI. CHEM'!W34,BIOPRODUCTS!W34)</f>
        <v>0</v>
      </c>
      <c r="X55">
        <f>SUM(MAIN!X34,CATHEDRAL!X34,ENTOMOLOGY!X34,MOLE.GEN.!X34,COVID!X34,REPROD.!X34,'AGR. MICRO.'!X34,'ANIM. MICRO.'!X34,VEGETAL!X34,'ANALI. CHEM'!X34,BIOPRODUCTS!X34)</f>
        <v>0</v>
      </c>
      <c r="Y55">
        <f>SUM(MAIN!Y34,CATHEDRAL!Y34,ENTOMOLOGY!Y34,MOLE.GEN.!Y34,COVID!Y34,REPROD.!Y34,'AGR. MICRO.'!Y34,'ANIM. MICRO.'!Y34,VEGETAL!Y34,'ANALI. CHEM'!Y34,BIOPRODUCTS!Y34)</f>
        <v>0</v>
      </c>
      <c r="Z55">
        <f>SUM(MAIN!Z34,CATHEDRAL!Z34,ENTOMOLOGY!Z34,MOLE.GEN.!Z34,COVID!Z34,REPROD.!Z34,'AGR. MICRO.'!Z34,'ANIM. MICRO.'!Z34,VEGETAL!Z34,'ANALI. CHEM'!Z34,BIOPRODUCTS!Z34)</f>
        <v>0</v>
      </c>
      <c r="AA55">
        <f>SUM(MAIN!AA34,CATHEDRAL!AA34,ENTOMOLOGY!AA34,MOLE.GEN.!AA34,COVID!AA34,REPROD.!AA34,'AGR. MICRO.'!AA34,'ANIM. MICRO.'!AA34,VEGETAL!AA34,'ANALI. CHEM'!AA34,BIOPRODUCTS!AA34)</f>
        <v>0</v>
      </c>
      <c r="AB55">
        <f>SUM(MAIN!AB34,CATHEDRAL!AB34,ENTOMOLOGY!AB34,MOLE.GEN.!AB34,COVID!AB34,REPROD.!AB34,'AGR. MICRO.'!AB34,'ANIM. MICRO.'!AB34,VEGETAL!AB34,'ANALI. CHEM'!AB34,BIOPRODUCTS!AB34)</f>
        <v>0</v>
      </c>
      <c r="AC55">
        <f>SUM(MAIN!AC34,CATHEDRAL!AC34,ENTOMOLOGY!AC34,MOLE.GEN.!AC34,COVID!AC34,REPROD.!AC34,'AGR. MICRO.'!AC34,'ANIM. MICRO.'!AC34,VEGETAL!AC34,'ANALI. CHEM'!AC34,BIOPRODUCTS!AC34)</f>
        <v>0</v>
      </c>
      <c r="AD55">
        <f>SUM(MAIN!AD34,CATHEDRAL!AD34,ENTOMOLOGY!AD34,MOLE.GEN.!AD34,COVID!AD34,REPROD.!AD34,'AGR. MICRO.'!AD34,'ANIM. MICRO.'!AD34,VEGETAL!AD34,'ANALI. CHEM'!AD34,BIOPRODUCTS!AD34)</f>
        <v>0</v>
      </c>
      <c r="AE55">
        <f>SUM(MAIN!AE34,CATHEDRAL!AE34,ENTOMOLOGY!AE34,MOLE.GEN.!AE34,COVID!AE34,REPROD.!AE34,'AGR. MICRO.'!AE34,'ANIM. MICRO.'!AE34,VEGETAL!AE34,'ANALI. CHEM'!AE34,BIOPRODUCTS!AE34)</f>
        <v>0</v>
      </c>
      <c r="AF55">
        <f>SUM(MAIN!AF34,CATHEDRAL!AF34,ENTOMOLOGY!AF34,MOLE.GEN.!AF34,COVID!AF34,REPROD.!AF34,'AGR. MICRO.'!AF34,'ANIM. MICRO.'!AF34,VEGETAL!AF34,'ANALI. CHEM'!AF34,BIOPRODUCTS!AF34)</f>
        <v>0</v>
      </c>
      <c r="AG55">
        <f>SUM(MAIN!AG34,CATHEDRAL!AG34,ENTOMOLOGY!AG34,MOLE.GEN.!AG34,COVID!AG34,REPROD.!AG34,'AGR. MICRO.'!AG34,'ANIM. MICRO.'!AG34,VEGETAL!AG34,'ANALI. CHEM'!AG34,BIOPRODUCTS!AG34)</f>
        <v>0</v>
      </c>
      <c r="AH55">
        <f>SUM(MAIN!AH34,CATHEDRAL!AH34,ENTOMOLOGY!AH34,MOLE.GEN.!AH34,COVID!AH34,REPROD.!AH34,'AGR. MICRO.'!AH34,'ANIM. MICRO.'!AH34,VEGETAL!AH34,'ANALI. CHEM'!AH34,BIOPRODUCTS!AH34)</f>
        <v>0</v>
      </c>
      <c r="AI55">
        <f>SUM(MAIN!AI34,CATHEDRAL!AI34,ENTOMOLOGY!AI34,MOLE.GEN.!AI34,COVID!AI34,REPROD.!AI34,'AGR. MICRO.'!AI34,'ANIM. MICRO.'!AI34,VEGETAL!AI34,'ANALI. CHEM'!AI34,BIOPRODUCTS!AI34)</f>
        <v>0</v>
      </c>
      <c r="AJ55">
        <f>SUM(MAIN!AJ34,CATHEDRAL!AJ34,ENTOMOLOGY!AJ34,MOLE.GEN.!AJ34,COVID!AJ34,REPROD.!AJ34,'AGR. MICRO.'!AJ34,'ANIM. MICRO.'!AJ34,VEGETAL!AJ34,'ANALI. CHEM'!AJ34,BIOPRODUCTS!AJ34)</f>
        <v>0</v>
      </c>
      <c r="AK55">
        <f>SUM(MAIN!AK34,CATHEDRAL!AK34,ENTOMOLOGY!AK34,MOLE.GEN.!AK34,COVID!AK34,REPROD.!AK34,'AGR. MICRO.'!AK34,'ANIM. MICRO.'!AK34,VEGETAL!AK34,'ANALI. CHEM'!AK34,BIOPRODUCTS!AK34)</f>
        <v>0</v>
      </c>
      <c r="AL55">
        <f>SUM(MAIN!AL34,CATHEDRAL!AL34,ENTOMOLOGY!AL34,MOLE.GEN.!AL34,COVID!AL34,REPROD.!AL34,'AGR. MICRO.'!AL34,'ANIM. MICRO.'!AL34,VEGETAL!AL34,'ANALI. CHEM'!AL34,BIOPRODUCTS!AL34)</f>
        <v>3</v>
      </c>
      <c r="AM55">
        <f>SUM(MAIN!AM34,CATHEDRAL!AM34,ENTOMOLOGY!AM34,MOLE.GEN.!AM34,COVID!AM34,REPROD.!AM34,'AGR. MICRO.'!AM34,'ANIM. MICRO.'!AM34,VEGETAL!AM34,'ANALI. CHEM'!AM34,BIOPRODUCTS!AM34)</f>
        <v>0</v>
      </c>
      <c r="AN55">
        <f t="shared" si="5"/>
        <v>409</v>
      </c>
      <c r="AO55">
        <f t="shared" si="6"/>
        <v>33</v>
      </c>
      <c r="AP55">
        <f t="shared" si="2"/>
        <v>4</v>
      </c>
      <c r="AR55" s="36">
        <f t="array" ref="AR55">(LARGE(IF(C55:AN55&gt;0,COLUMN(C55:AN55)),1)-SMALL(IF(C55:AN55&gt;0,COLUMN(C55:AN55)),1)+1)/(COUNTIF(C55:AN55,"&gt;0"))</f>
        <v>6.6</v>
      </c>
      <c r="AS55">
        <f t="shared" si="3"/>
        <v>0.42464269085104689</v>
      </c>
      <c r="AT55" t="str">
        <f t="shared" si="4"/>
        <v>INTERMITENT</v>
      </c>
    </row>
    <row r="56" spans="2:46" ht="15.75" thickBot="1" x14ac:dyDescent="0.3">
      <c r="B56" s="2" t="s">
        <v>42</v>
      </c>
      <c r="C56">
        <f>SUM(MAIN!C45,CATHEDRAL!C45,ENTOMOLOGY!C45,MOLE.GEN.!C45,COVID!C45,REPROD.!C45,'AGR. MICRO.'!C45,'ANIM. MICRO.'!C45,VEGETAL!C45,'ANALI. CHEM'!C45,BIOPRODUCTS!C45)</f>
        <v>0</v>
      </c>
      <c r="D56">
        <f>SUM(MAIN!D45,CATHEDRAL!D45,ENTOMOLOGY!D45,MOLE.GEN.!D45,COVID!D45,REPROD.!D45,'AGR. MICRO.'!D45,'ANIM. MICRO.'!D45,VEGETAL!D45,'ANALI. CHEM'!D45,BIOPRODUCTS!D45)</f>
        <v>0</v>
      </c>
      <c r="E56">
        <f>SUM(MAIN!E45,CATHEDRAL!E45,ENTOMOLOGY!E45,MOLE.GEN.!E45,COVID!E45,REPROD.!E45,'AGR. MICRO.'!E45,'ANIM. MICRO.'!E45,VEGETAL!E45,'ANALI. CHEM'!E45,BIOPRODUCTS!E45)</f>
        <v>0</v>
      </c>
      <c r="F56">
        <f>SUM(MAIN!F45,CATHEDRAL!F45,ENTOMOLOGY!F45,MOLE.GEN.!F45,COVID!F45,REPROD.!F45,'AGR. MICRO.'!F45,'ANIM. MICRO.'!F45,VEGETAL!F45,'ANALI. CHEM'!F45,BIOPRODUCTS!F45)</f>
        <v>0</v>
      </c>
      <c r="G56">
        <f>SUM(MAIN!G45,CATHEDRAL!G45,ENTOMOLOGY!G45,MOLE.GEN.!G45,COVID!G45,REPROD.!G45,'AGR. MICRO.'!G45,'ANIM. MICRO.'!G45,VEGETAL!G45,'ANALI. CHEM'!G45,BIOPRODUCTS!G45)</f>
        <v>0</v>
      </c>
      <c r="H56">
        <f>SUM(MAIN!H45,CATHEDRAL!H45,ENTOMOLOGY!H45,MOLE.GEN.!H45,COVID!H45,REPROD.!H45,'AGR. MICRO.'!H45,'ANIM. MICRO.'!H45,VEGETAL!H45,'ANALI. CHEM'!H45,BIOPRODUCTS!H45)</f>
        <v>0</v>
      </c>
      <c r="I56">
        <f>SUM(MAIN!I45,CATHEDRAL!I45,ENTOMOLOGY!I45,MOLE.GEN.!I45,COVID!I45,REPROD.!I45,'AGR. MICRO.'!I45,'ANIM. MICRO.'!I45,VEGETAL!I45,'ANALI. CHEM'!I45,BIOPRODUCTS!I45)</f>
        <v>0</v>
      </c>
      <c r="J56">
        <f>SUM(MAIN!J45,CATHEDRAL!J45,ENTOMOLOGY!J45,MOLE.GEN.!J45,COVID!J45,REPROD.!J45,'AGR. MICRO.'!J45,'ANIM. MICRO.'!J45,VEGETAL!J45,'ANALI. CHEM'!J45,BIOPRODUCTS!J45)</f>
        <v>0</v>
      </c>
      <c r="K56">
        <f>SUM(MAIN!K45,CATHEDRAL!K45,ENTOMOLOGY!K45,MOLE.GEN.!K45,COVID!K45,REPROD.!K45,'AGR. MICRO.'!K45,'ANIM. MICRO.'!K45,VEGETAL!K45,'ANALI. CHEM'!K45,BIOPRODUCTS!K45)</f>
        <v>0</v>
      </c>
      <c r="L56">
        <f>SUM(MAIN!L45,CATHEDRAL!L45,ENTOMOLOGY!L45,MOLE.GEN.!L45,COVID!L45,REPROD.!L45,'AGR. MICRO.'!L45,'ANIM. MICRO.'!L45,VEGETAL!L45,'ANALI. CHEM'!L45,BIOPRODUCTS!L45)</f>
        <v>0</v>
      </c>
      <c r="M56">
        <f>SUM(MAIN!M45,CATHEDRAL!M45,ENTOMOLOGY!M45,MOLE.GEN.!M45,COVID!M45,REPROD.!M45,'AGR. MICRO.'!M45,'ANIM. MICRO.'!M45,VEGETAL!M45,'ANALI. CHEM'!M45,BIOPRODUCTS!M45)</f>
        <v>0</v>
      </c>
      <c r="N56">
        <f>SUM(MAIN!N45,CATHEDRAL!N45,ENTOMOLOGY!N45,MOLE.GEN.!N45,COVID!N45,REPROD.!N45,'AGR. MICRO.'!N45,'ANIM. MICRO.'!N45,VEGETAL!N45,'ANALI. CHEM'!N45,BIOPRODUCTS!N45)</f>
        <v>4</v>
      </c>
      <c r="O56">
        <f>SUM(MAIN!O45,CATHEDRAL!O45,ENTOMOLOGY!O45,MOLE.GEN.!O45,COVID!O45,REPROD.!O45,'AGR. MICRO.'!O45,'ANIM. MICRO.'!O45,VEGETAL!O45,'ANALI. CHEM'!O45,BIOPRODUCTS!O45)</f>
        <v>0</v>
      </c>
      <c r="P56">
        <f>SUM(MAIN!P45,CATHEDRAL!P45,ENTOMOLOGY!P45,MOLE.GEN.!P45,COVID!P45,REPROD.!P45,'AGR. MICRO.'!P45,'ANIM. MICRO.'!P45,VEGETAL!P45,'ANALI. CHEM'!P45,BIOPRODUCTS!P45)</f>
        <v>0</v>
      </c>
      <c r="Q56">
        <f>SUM(MAIN!Q45,CATHEDRAL!Q45,ENTOMOLOGY!Q45,MOLE.GEN.!Q45,COVID!Q45,REPROD.!Q45,'AGR. MICRO.'!Q45,'ANIM. MICRO.'!Q45,VEGETAL!Q45,'ANALI. CHEM'!Q45,BIOPRODUCTS!Q45)</f>
        <v>0</v>
      </c>
      <c r="R56">
        <f>SUM(MAIN!R45,CATHEDRAL!R45,ENTOMOLOGY!R45,MOLE.GEN.!R45,COVID!R45,REPROD.!R45,'AGR. MICRO.'!R45,'ANIM. MICRO.'!R45,VEGETAL!R45,'ANALI. CHEM'!R45,BIOPRODUCTS!R45)</f>
        <v>1</v>
      </c>
      <c r="S56">
        <f>SUM(MAIN!S45,CATHEDRAL!S45,ENTOMOLOGY!S45,MOLE.GEN.!S45,COVID!S45,REPROD.!S45,'AGR. MICRO.'!S45,'ANIM. MICRO.'!S45,VEGETAL!S45,'ANALI. CHEM'!S45,BIOPRODUCTS!S45)</f>
        <v>1004</v>
      </c>
      <c r="T56">
        <f>SUM(MAIN!T45,CATHEDRAL!T45,ENTOMOLOGY!T45,MOLE.GEN.!T45,COVID!T45,REPROD.!T45,'AGR. MICRO.'!T45,'ANIM. MICRO.'!T45,VEGETAL!T45,'ANALI. CHEM'!T45,BIOPRODUCTS!T45)</f>
        <v>0</v>
      </c>
      <c r="U56">
        <f>SUM(MAIN!U45,CATHEDRAL!U45,ENTOMOLOGY!U45,MOLE.GEN.!U45,COVID!U45,REPROD.!U45,'AGR. MICRO.'!U45,'ANIM. MICRO.'!U45,VEGETAL!U45,'ANALI. CHEM'!U45,BIOPRODUCTS!U45)</f>
        <v>5761</v>
      </c>
      <c r="V56">
        <f>SUM(MAIN!V45,CATHEDRAL!V45,ENTOMOLOGY!V45,MOLE.GEN.!V45,COVID!V45,REPROD.!V45,'AGR. MICRO.'!V45,'ANIM. MICRO.'!V45,VEGETAL!V45,'ANALI. CHEM'!V45,BIOPRODUCTS!V45)</f>
        <v>0</v>
      </c>
      <c r="W56">
        <f>SUM(MAIN!W45,CATHEDRAL!W45,ENTOMOLOGY!W45,MOLE.GEN.!W45,COVID!W45,REPROD.!W45,'AGR. MICRO.'!W45,'ANIM. MICRO.'!W45,VEGETAL!W45,'ANALI. CHEM'!W45,BIOPRODUCTS!W45)</f>
        <v>0</v>
      </c>
      <c r="X56">
        <f>SUM(MAIN!X45,CATHEDRAL!X45,ENTOMOLOGY!X45,MOLE.GEN.!X45,COVID!X45,REPROD.!X45,'AGR. MICRO.'!X45,'ANIM. MICRO.'!X45,VEGETAL!X45,'ANALI. CHEM'!X45,BIOPRODUCTS!X45)</f>
        <v>0</v>
      </c>
      <c r="Y56">
        <f>SUM(MAIN!Y45,CATHEDRAL!Y45,ENTOMOLOGY!Y45,MOLE.GEN.!Y45,COVID!Y45,REPROD.!Y45,'AGR. MICRO.'!Y45,'ANIM. MICRO.'!Y45,VEGETAL!Y45,'ANALI. CHEM'!Y45,BIOPRODUCTS!Y45)</f>
        <v>0</v>
      </c>
      <c r="Z56">
        <f>SUM(MAIN!Z45,CATHEDRAL!Z45,ENTOMOLOGY!Z45,MOLE.GEN.!Z45,COVID!Z45,REPROD.!Z45,'AGR. MICRO.'!Z45,'ANIM. MICRO.'!Z45,VEGETAL!Z45,'ANALI. CHEM'!Z45,BIOPRODUCTS!Z45)</f>
        <v>0</v>
      </c>
      <c r="AA56">
        <f>SUM(MAIN!AA45,CATHEDRAL!AA45,ENTOMOLOGY!AA45,MOLE.GEN.!AA45,COVID!AA45,REPROD.!AA45,'AGR. MICRO.'!AA45,'ANIM. MICRO.'!AA45,VEGETAL!AA45,'ANALI. CHEM'!AA45,BIOPRODUCTS!AA45)</f>
        <v>0</v>
      </c>
      <c r="AB56">
        <f>SUM(MAIN!AB45,CATHEDRAL!AB45,ENTOMOLOGY!AB45,MOLE.GEN.!AB45,COVID!AB45,REPROD.!AB45,'AGR. MICRO.'!AB45,'ANIM. MICRO.'!AB45,VEGETAL!AB45,'ANALI. CHEM'!AB45,BIOPRODUCTS!AB45)</f>
        <v>0</v>
      </c>
      <c r="AC56">
        <f>SUM(MAIN!AC45,CATHEDRAL!AC45,ENTOMOLOGY!AC45,MOLE.GEN.!AC45,COVID!AC45,REPROD.!AC45,'AGR. MICRO.'!AC45,'ANIM. MICRO.'!AC45,VEGETAL!AC45,'ANALI. CHEM'!AC45,BIOPRODUCTS!AC45)</f>
        <v>0</v>
      </c>
      <c r="AD56">
        <f>SUM(MAIN!AD45,CATHEDRAL!AD45,ENTOMOLOGY!AD45,MOLE.GEN.!AD45,COVID!AD45,REPROD.!AD45,'AGR. MICRO.'!AD45,'ANIM. MICRO.'!AD45,VEGETAL!AD45,'ANALI. CHEM'!AD45,BIOPRODUCTS!AD45)</f>
        <v>0</v>
      </c>
      <c r="AE56">
        <f>SUM(MAIN!AE45,CATHEDRAL!AE45,ENTOMOLOGY!AE45,MOLE.GEN.!AE45,COVID!AE45,REPROD.!AE45,'AGR. MICRO.'!AE45,'ANIM. MICRO.'!AE45,VEGETAL!AE45,'ANALI. CHEM'!AE45,BIOPRODUCTS!AE45)</f>
        <v>0</v>
      </c>
      <c r="AF56">
        <f>SUM(MAIN!AF45,CATHEDRAL!AF45,ENTOMOLOGY!AF45,MOLE.GEN.!AF45,COVID!AF45,REPROD.!AF45,'AGR. MICRO.'!AF45,'ANIM. MICRO.'!AF45,VEGETAL!AF45,'ANALI. CHEM'!AF45,BIOPRODUCTS!AF45)</f>
        <v>0</v>
      </c>
      <c r="AG56">
        <f>SUM(MAIN!AG45,CATHEDRAL!AG45,ENTOMOLOGY!AG45,MOLE.GEN.!AG45,COVID!AG45,REPROD.!AG45,'AGR. MICRO.'!AG45,'ANIM. MICRO.'!AG45,VEGETAL!AG45,'ANALI. CHEM'!AG45,BIOPRODUCTS!AG45)</f>
        <v>0</v>
      </c>
      <c r="AH56">
        <f>SUM(MAIN!AH45,CATHEDRAL!AH45,ENTOMOLOGY!AH45,MOLE.GEN.!AH45,COVID!AH45,REPROD.!AH45,'AGR. MICRO.'!AH45,'ANIM. MICRO.'!AH45,VEGETAL!AH45,'ANALI. CHEM'!AH45,BIOPRODUCTS!AH45)</f>
        <v>0</v>
      </c>
      <c r="AI56">
        <f>SUM(MAIN!AI45,CATHEDRAL!AI45,ENTOMOLOGY!AI45,MOLE.GEN.!AI45,COVID!AI45,REPROD.!AI45,'AGR. MICRO.'!AI45,'ANIM. MICRO.'!AI45,VEGETAL!AI45,'ANALI. CHEM'!AI45,BIOPRODUCTS!AI45)</f>
        <v>0</v>
      </c>
      <c r="AJ56">
        <f>SUM(MAIN!AJ45,CATHEDRAL!AJ45,ENTOMOLOGY!AJ45,MOLE.GEN.!AJ45,COVID!AJ45,REPROD.!AJ45,'AGR. MICRO.'!AJ45,'ANIM. MICRO.'!AJ45,VEGETAL!AJ45,'ANALI. CHEM'!AJ45,BIOPRODUCTS!AJ45)</f>
        <v>0</v>
      </c>
      <c r="AK56">
        <f>SUM(MAIN!AK45,CATHEDRAL!AK45,ENTOMOLOGY!AK45,MOLE.GEN.!AK45,COVID!AK45,REPROD.!AK45,'AGR. MICRO.'!AK45,'ANIM. MICRO.'!AK45,VEGETAL!AK45,'ANALI. CHEM'!AK45,BIOPRODUCTS!AK45)</f>
        <v>0</v>
      </c>
      <c r="AL56">
        <f>SUM(MAIN!AL45,CATHEDRAL!AL45,ENTOMOLOGY!AL45,MOLE.GEN.!AL45,COVID!AL45,REPROD.!AL45,'AGR. MICRO.'!AL45,'ANIM. MICRO.'!AL45,VEGETAL!AL45,'ANALI. CHEM'!AL45,BIOPRODUCTS!AL45)</f>
        <v>0</v>
      </c>
      <c r="AM56">
        <f>SUM(MAIN!AM45,CATHEDRAL!AM45,ENTOMOLOGY!AM45,MOLE.GEN.!AM45,COVID!AM45,REPROD.!AM45,'AGR. MICRO.'!AM45,'ANIM. MICRO.'!AM45,VEGETAL!AM45,'ANALI. CHEM'!AM45,BIOPRODUCTS!AM45)</f>
        <v>0</v>
      </c>
      <c r="AN56">
        <f t="shared" si="5"/>
        <v>6770</v>
      </c>
      <c r="AO56">
        <f t="shared" si="6"/>
        <v>33</v>
      </c>
      <c r="AP56">
        <f t="shared" si="2"/>
        <v>4</v>
      </c>
      <c r="AR56" s="36">
        <f t="array" ref="AR56">(LARGE(IF(C56:AN56&gt;0,COLUMN(C56:AN56)),1)-SMALL(IF(C56:AN56&gt;0,COLUMN(C56:AN56)),1)+1)/(COUNTIF(C56:AN56,"&gt;0"))</f>
        <v>5.4</v>
      </c>
      <c r="AS56">
        <f t="shared" si="3"/>
        <v>0.32838811435342752</v>
      </c>
      <c r="AT56" t="str">
        <f t="shared" si="4"/>
        <v>INTERMITENT</v>
      </c>
    </row>
    <row r="57" spans="2:46" ht="15.75" thickBot="1" x14ac:dyDescent="0.3">
      <c r="B57" s="2" t="s">
        <v>57</v>
      </c>
      <c r="C57">
        <f>SUM(MAIN!C60,CATHEDRAL!C60,ENTOMOLOGY!C60,MOLE.GEN.!C60,COVID!C60,REPROD.!C60,'AGR. MICRO.'!C60,'ANIM. MICRO.'!C60,VEGETAL!C60,'ANALI. CHEM'!C60,BIOPRODUCTS!C60)</f>
        <v>0</v>
      </c>
      <c r="D57">
        <f>SUM(MAIN!D60,CATHEDRAL!D60,ENTOMOLOGY!D60,MOLE.GEN.!D60,COVID!D60,REPROD.!D60,'AGR. MICRO.'!D60,'ANIM. MICRO.'!D60,VEGETAL!D60,'ANALI. CHEM'!D60,BIOPRODUCTS!D60)</f>
        <v>0</v>
      </c>
      <c r="E57">
        <f>SUM(MAIN!E60,CATHEDRAL!E60,ENTOMOLOGY!E60,MOLE.GEN.!E60,COVID!E60,REPROD.!E60,'AGR. MICRO.'!E60,'ANIM. MICRO.'!E60,VEGETAL!E60,'ANALI. CHEM'!E60,BIOPRODUCTS!E60)</f>
        <v>0</v>
      </c>
      <c r="F57">
        <f>SUM(MAIN!F60,CATHEDRAL!F60,ENTOMOLOGY!F60,MOLE.GEN.!F60,COVID!F60,REPROD.!F60,'AGR. MICRO.'!F60,'ANIM. MICRO.'!F60,VEGETAL!F60,'ANALI. CHEM'!F60,BIOPRODUCTS!F60)</f>
        <v>0</v>
      </c>
      <c r="G57">
        <f>SUM(MAIN!G60,CATHEDRAL!G60,ENTOMOLOGY!G60,MOLE.GEN.!G60,COVID!G60,REPROD.!G60,'AGR. MICRO.'!G60,'ANIM. MICRO.'!G60,VEGETAL!G60,'ANALI. CHEM'!G60,BIOPRODUCTS!G60)</f>
        <v>0</v>
      </c>
      <c r="H57">
        <f>SUM(MAIN!H60,CATHEDRAL!H60,ENTOMOLOGY!H60,MOLE.GEN.!H60,COVID!H60,REPROD.!H60,'AGR. MICRO.'!H60,'ANIM. MICRO.'!H60,VEGETAL!H60,'ANALI. CHEM'!H60,BIOPRODUCTS!H60)</f>
        <v>0</v>
      </c>
      <c r="I57">
        <f>SUM(MAIN!I60,CATHEDRAL!I60,ENTOMOLOGY!I60,MOLE.GEN.!I60,COVID!I60,REPROD.!I60,'AGR. MICRO.'!I60,'ANIM. MICRO.'!I60,VEGETAL!I60,'ANALI. CHEM'!I60,BIOPRODUCTS!I60)</f>
        <v>0</v>
      </c>
      <c r="J57">
        <f>SUM(MAIN!J60,CATHEDRAL!J60,ENTOMOLOGY!J60,MOLE.GEN.!J60,COVID!J60,REPROD.!J60,'AGR. MICRO.'!J60,'ANIM. MICRO.'!J60,VEGETAL!J60,'ANALI. CHEM'!J60,BIOPRODUCTS!J60)</f>
        <v>0</v>
      </c>
      <c r="K57">
        <f>SUM(MAIN!K60,CATHEDRAL!K60,ENTOMOLOGY!K60,MOLE.GEN.!K60,COVID!K60,REPROD.!K60,'AGR. MICRO.'!K60,'ANIM. MICRO.'!K60,VEGETAL!K60,'ANALI. CHEM'!K60,BIOPRODUCTS!K60)</f>
        <v>0</v>
      </c>
      <c r="L57">
        <f>SUM(MAIN!L60,CATHEDRAL!L60,ENTOMOLOGY!L60,MOLE.GEN.!L60,COVID!L60,REPROD.!L60,'AGR. MICRO.'!L60,'ANIM. MICRO.'!L60,VEGETAL!L60,'ANALI. CHEM'!L60,BIOPRODUCTS!L60)</f>
        <v>3</v>
      </c>
      <c r="M57">
        <f>SUM(MAIN!M60,CATHEDRAL!M60,ENTOMOLOGY!M60,MOLE.GEN.!M60,COVID!M60,REPROD.!M60,'AGR. MICRO.'!M60,'ANIM. MICRO.'!M60,VEGETAL!M60,'ANALI. CHEM'!M60,BIOPRODUCTS!M60)</f>
        <v>0</v>
      </c>
      <c r="N57">
        <f>SUM(MAIN!N60,CATHEDRAL!N60,ENTOMOLOGY!N60,MOLE.GEN.!N60,COVID!N60,REPROD.!N60,'AGR. MICRO.'!N60,'ANIM. MICRO.'!N60,VEGETAL!N60,'ANALI. CHEM'!N60,BIOPRODUCTS!N60)</f>
        <v>0</v>
      </c>
      <c r="O57">
        <f>SUM(MAIN!O60,CATHEDRAL!O60,ENTOMOLOGY!O60,MOLE.GEN.!O60,COVID!O60,REPROD.!O60,'AGR. MICRO.'!O60,'ANIM. MICRO.'!O60,VEGETAL!O60,'ANALI. CHEM'!O60,BIOPRODUCTS!O60)</f>
        <v>0</v>
      </c>
      <c r="P57">
        <f>SUM(MAIN!P60,CATHEDRAL!P60,ENTOMOLOGY!P60,MOLE.GEN.!P60,COVID!P60,REPROD.!P60,'AGR. MICRO.'!P60,'ANIM. MICRO.'!P60,VEGETAL!P60,'ANALI. CHEM'!P60,BIOPRODUCTS!P60)</f>
        <v>0</v>
      </c>
      <c r="Q57">
        <f>SUM(MAIN!Q60,CATHEDRAL!Q60,ENTOMOLOGY!Q60,MOLE.GEN.!Q60,COVID!Q60,REPROD.!Q60,'AGR. MICRO.'!Q60,'ANIM. MICRO.'!Q60,VEGETAL!Q60,'ANALI. CHEM'!Q60,BIOPRODUCTS!Q60)</f>
        <v>396</v>
      </c>
      <c r="R57">
        <f>SUM(MAIN!R60,CATHEDRAL!R60,ENTOMOLOGY!R60,MOLE.GEN.!R60,COVID!R60,REPROD.!R60,'AGR. MICRO.'!R60,'ANIM. MICRO.'!R60,VEGETAL!R60,'ANALI. CHEM'!R60,BIOPRODUCTS!R60)</f>
        <v>0</v>
      </c>
      <c r="S57">
        <f>SUM(MAIN!S60,CATHEDRAL!S60,ENTOMOLOGY!S60,MOLE.GEN.!S60,COVID!S60,REPROD.!S60,'AGR. MICRO.'!S60,'ANIM. MICRO.'!S60,VEGETAL!S60,'ANALI. CHEM'!S60,BIOPRODUCTS!S60)</f>
        <v>0</v>
      </c>
      <c r="T57">
        <f>SUM(MAIN!T60,CATHEDRAL!T60,ENTOMOLOGY!T60,MOLE.GEN.!T60,COVID!T60,REPROD.!T60,'AGR. MICRO.'!T60,'ANIM. MICRO.'!T60,VEGETAL!T60,'ANALI. CHEM'!T60,BIOPRODUCTS!T60)</f>
        <v>1</v>
      </c>
      <c r="U57">
        <f>SUM(MAIN!U60,CATHEDRAL!U60,ENTOMOLOGY!U60,MOLE.GEN.!U60,COVID!U60,REPROD.!U60,'AGR. MICRO.'!U60,'ANIM. MICRO.'!U60,VEGETAL!U60,'ANALI. CHEM'!U60,BIOPRODUCTS!U60)</f>
        <v>0</v>
      </c>
      <c r="V57">
        <f>SUM(MAIN!V60,CATHEDRAL!V60,ENTOMOLOGY!V60,MOLE.GEN.!V60,COVID!V60,REPROD.!V60,'AGR. MICRO.'!V60,'ANIM. MICRO.'!V60,VEGETAL!V60,'ANALI. CHEM'!V60,BIOPRODUCTS!V60)</f>
        <v>0</v>
      </c>
      <c r="W57">
        <f>SUM(MAIN!W60,CATHEDRAL!W60,ENTOMOLOGY!W60,MOLE.GEN.!W60,COVID!W60,REPROD.!W60,'AGR. MICRO.'!W60,'ANIM. MICRO.'!W60,VEGETAL!W60,'ANALI. CHEM'!W60,BIOPRODUCTS!W60)</f>
        <v>0</v>
      </c>
      <c r="X57">
        <f>SUM(MAIN!X60,CATHEDRAL!X60,ENTOMOLOGY!X60,MOLE.GEN.!X60,COVID!X60,REPROD.!X60,'AGR. MICRO.'!X60,'ANIM. MICRO.'!X60,VEGETAL!X60,'ANALI. CHEM'!X60,BIOPRODUCTS!X60)</f>
        <v>3</v>
      </c>
      <c r="Y57">
        <f>SUM(MAIN!Y60,CATHEDRAL!Y60,ENTOMOLOGY!Y60,MOLE.GEN.!Y60,COVID!Y60,REPROD.!Y60,'AGR. MICRO.'!Y60,'ANIM. MICRO.'!Y60,VEGETAL!Y60,'ANALI. CHEM'!Y60,BIOPRODUCTS!Y60)</f>
        <v>0</v>
      </c>
      <c r="Z57">
        <f>SUM(MAIN!Z60,CATHEDRAL!Z60,ENTOMOLOGY!Z60,MOLE.GEN.!Z60,COVID!Z60,REPROD.!Z60,'AGR. MICRO.'!Z60,'ANIM. MICRO.'!Z60,VEGETAL!Z60,'ANALI. CHEM'!Z60,BIOPRODUCTS!Z60)</f>
        <v>0</v>
      </c>
      <c r="AA57">
        <f>SUM(MAIN!AA60,CATHEDRAL!AA60,ENTOMOLOGY!AA60,MOLE.GEN.!AA60,COVID!AA60,REPROD.!AA60,'AGR. MICRO.'!AA60,'ANIM. MICRO.'!AA60,VEGETAL!AA60,'ANALI. CHEM'!AA60,BIOPRODUCTS!AA60)</f>
        <v>0</v>
      </c>
      <c r="AB57">
        <f>SUM(MAIN!AB60,CATHEDRAL!AB60,ENTOMOLOGY!AB60,MOLE.GEN.!AB60,COVID!AB60,REPROD.!AB60,'AGR. MICRO.'!AB60,'ANIM. MICRO.'!AB60,VEGETAL!AB60,'ANALI. CHEM'!AB60,BIOPRODUCTS!AB60)</f>
        <v>0</v>
      </c>
      <c r="AC57">
        <f>SUM(MAIN!AC60,CATHEDRAL!AC60,ENTOMOLOGY!AC60,MOLE.GEN.!AC60,COVID!AC60,REPROD.!AC60,'AGR. MICRO.'!AC60,'ANIM. MICRO.'!AC60,VEGETAL!AC60,'ANALI. CHEM'!AC60,BIOPRODUCTS!AC60)</f>
        <v>2</v>
      </c>
      <c r="AD57">
        <f>SUM(MAIN!AD60,CATHEDRAL!AD60,ENTOMOLOGY!AD60,MOLE.GEN.!AD60,COVID!AD60,REPROD.!AD60,'AGR. MICRO.'!AD60,'ANIM. MICRO.'!AD60,VEGETAL!AD60,'ANALI. CHEM'!AD60,BIOPRODUCTS!AD60)</f>
        <v>0</v>
      </c>
      <c r="AE57">
        <f>SUM(MAIN!AE60,CATHEDRAL!AE60,ENTOMOLOGY!AE60,MOLE.GEN.!AE60,COVID!AE60,REPROD.!AE60,'AGR. MICRO.'!AE60,'ANIM. MICRO.'!AE60,VEGETAL!AE60,'ANALI. CHEM'!AE60,BIOPRODUCTS!AE60)</f>
        <v>0</v>
      </c>
      <c r="AF57">
        <f>SUM(MAIN!AF60,CATHEDRAL!AF60,ENTOMOLOGY!AF60,MOLE.GEN.!AF60,COVID!AF60,REPROD.!AF60,'AGR. MICRO.'!AF60,'ANIM. MICRO.'!AF60,VEGETAL!AF60,'ANALI. CHEM'!AF60,BIOPRODUCTS!AF60)</f>
        <v>0</v>
      </c>
      <c r="AG57">
        <f>SUM(MAIN!AG60,CATHEDRAL!AG60,ENTOMOLOGY!AG60,MOLE.GEN.!AG60,COVID!AG60,REPROD.!AG60,'AGR. MICRO.'!AG60,'ANIM. MICRO.'!AG60,VEGETAL!AG60,'ANALI. CHEM'!AG60,BIOPRODUCTS!AG60)</f>
        <v>0</v>
      </c>
      <c r="AH57">
        <f>SUM(MAIN!AH60,CATHEDRAL!AH60,ENTOMOLOGY!AH60,MOLE.GEN.!AH60,COVID!AH60,REPROD.!AH60,'AGR. MICRO.'!AH60,'ANIM. MICRO.'!AH60,VEGETAL!AH60,'ANALI. CHEM'!AH60,BIOPRODUCTS!AH60)</f>
        <v>0</v>
      </c>
      <c r="AI57">
        <f>SUM(MAIN!AI60,CATHEDRAL!AI60,ENTOMOLOGY!AI60,MOLE.GEN.!AI60,COVID!AI60,REPROD.!AI60,'AGR. MICRO.'!AI60,'ANIM. MICRO.'!AI60,VEGETAL!AI60,'ANALI. CHEM'!AI60,BIOPRODUCTS!AI60)</f>
        <v>0</v>
      </c>
      <c r="AJ57">
        <f>SUM(MAIN!AJ60,CATHEDRAL!AJ60,ENTOMOLOGY!AJ60,MOLE.GEN.!AJ60,COVID!AJ60,REPROD.!AJ60,'AGR. MICRO.'!AJ60,'ANIM. MICRO.'!AJ60,VEGETAL!AJ60,'ANALI. CHEM'!AJ60,BIOPRODUCTS!AJ60)</f>
        <v>0</v>
      </c>
      <c r="AK57">
        <f>SUM(MAIN!AK60,CATHEDRAL!AK60,ENTOMOLOGY!AK60,MOLE.GEN.!AK60,COVID!AK60,REPROD.!AK60,'AGR. MICRO.'!AK60,'ANIM. MICRO.'!AK60,VEGETAL!AK60,'ANALI. CHEM'!AK60,BIOPRODUCTS!AK60)</f>
        <v>0</v>
      </c>
      <c r="AL57">
        <f>SUM(MAIN!AL60,CATHEDRAL!AL60,ENTOMOLOGY!AL60,MOLE.GEN.!AL60,COVID!AL60,REPROD.!AL60,'AGR. MICRO.'!AL60,'ANIM. MICRO.'!AL60,VEGETAL!AL60,'ANALI. CHEM'!AL60,BIOPRODUCTS!AL60)</f>
        <v>0</v>
      </c>
      <c r="AM57">
        <f>SUM(MAIN!AM60,CATHEDRAL!AM60,ENTOMOLOGY!AM60,MOLE.GEN.!AM60,COVID!AM60,REPROD.!AM60,'AGR. MICRO.'!AM60,'ANIM. MICRO.'!AM60,VEGETAL!AM60,'ANALI. CHEM'!AM60,BIOPRODUCTS!AM60)</f>
        <v>0</v>
      </c>
      <c r="AN57">
        <f t="shared" si="5"/>
        <v>405</v>
      </c>
      <c r="AO57">
        <f t="shared" si="6"/>
        <v>32</v>
      </c>
      <c r="AP57">
        <f t="shared" si="2"/>
        <v>5</v>
      </c>
      <c r="AR57" s="36">
        <f t="array" ref="AR57">(LARGE(IF(C57:AN57&gt;0,COLUMN(C57:AN57)),1)-SMALL(IF(C57:AN57&gt;0,COLUMN(C57:AN57)),1)+1)/(COUNTIF(C57:AN57,"&gt;0"))</f>
        <v>4.833333333333333</v>
      </c>
      <c r="AS57">
        <f t="shared" si="3"/>
        <v>0.66315130533237521</v>
      </c>
      <c r="AT57" t="str">
        <f t="shared" si="4"/>
        <v>LUMPY</v>
      </c>
    </row>
    <row r="58" spans="2:46" ht="15.75" thickBot="1" x14ac:dyDescent="0.3">
      <c r="B58" s="2" t="s">
        <v>60</v>
      </c>
      <c r="C58">
        <f>SUM(MAIN!C63,CATHEDRAL!C63,ENTOMOLOGY!C63,MOLE.GEN.!C63,COVID!C63,REPROD.!C63,'AGR. MICRO.'!C63,'ANIM. MICRO.'!C63,VEGETAL!C63,'ANALI. CHEM'!C63,BIOPRODUCTS!C63)</f>
        <v>0</v>
      </c>
      <c r="D58">
        <f>SUM(MAIN!D63,CATHEDRAL!D63,ENTOMOLOGY!D63,MOLE.GEN.!D63,COVID!D63,REPROD.!D63,'AGR. MICRO.'!D63,'ANIM. MICRO.'!D63,VEGETAL!D63,'ANALI. CHEM'!D63,BIOPRODUCTS!D63)</f>
        <v>0</v>
      </c>
      <c r="E58">
        <f>SUM(MAIN!E63,CATHEDRAL!E63,ENTOMOLOGY!E63,MOLE.GEN.!E63,COVID!E63,REPROD.!E63,'AGR. MICRO.'!E63,'ANIM. MICRO.'!E63,VEGETAL!E63,'ANALI. CHEM'!E63,BIOPRODUCTS!E63)</f>
        <v>0</v>
      </c>
      <c r="F58">
        <f>SUM(MAIN!F63,CATHEDRAL!F63,ENTOMOLOGY!F63,MOLE.GEN.!F63,COVID!F63,REPROD.!F63,'AGR. MICRO.'!F63,'ANIM. MICRO.'!F63,VEGETAL!F63,'ANALI. CHEM'!F63,BIOPRODUCTS!F63)</f>
        <v>0</v>
      </c>
      <c r="G58">
        <f>SUM(MAIN!G63,CATHEDRAL!G63,ENTOMOLOGY!G63,MOLE.GEN.!G63,COVID!G63,REPROD.!G63,'AGR. MICRO.'!G63,'ANIM. MICRO.'!G63,VEGETAL!G63,'ANALI. CHEM'!G63,BIOPRODUCTS!G63)</f>
        <v>0</v>
      </c>
      <c r="H58">
        <f>SUM(MAIN!H63,CATHEDRAL!H63,ENTOMOLOGY!H63,MOLE.GEN.!H63,COVID!H63,REPROD.!H63,'AGR. MICRO.'!H63,'ANIM. MICRO.'!H63,VEGETAL!H63,'ANALI. CHEM'!H63,BIOPRODUCTS!H63)</f>
        <v>0</v>
      </c>
      <c r="I58">
        <f>SUM(MAIN!I63,CATHEDRAL!I63,ENTOMOLOGY!I63,MOLE.GEN.!I63,COVID!I63,REPROD.!I63,'AGR. MICRO.'!I63,'ANIM. MICRO.'!I63,VEGETAL!I63,'ANALI. CHEM'!I63,BIOPRODUCTS!I63)</f>
        <v>0</v>
      </c>
      <c r="J58">
        <f>SUM(MAIN!J63,CATHEDRAL!J63,ENTOMOLOGY!J63,MOLE.GEN.!J63,COVID!J63,REPROD.!J63,'AGR. MICRO.'!J63,'ANIM. MICRO.'!J63,VEGETAL!J63,'ANALI. CHEM'!J63,BIOPRODUCTS!J63)</f>
        <v>0</v>
      </c>
      <c r="K58">
        <f>SUM(MAIN!K63,CATHEDRAL!K63,ENTOMOLOGY!K63,MOLE.GEN.!K63,COVID!K63,REPROD.!K63,'AGR. MICRO.'!K63,'ANIM. MICRO.'!K63,VEGETAL!K63,'ANALI. CHEM'!K63,BIOPRODUCTS!K63)</f>
        <v>0</v>
      </c>
      <c r="L58">
        <f>SUM(MAIN!L63,CATHEDRAL!L63,ENTOMOLOGY!L63,MOLE.GEN.!L63,COVID!L63,REPROD.!L63,'AGR. MICRO.'!L63,'ANIM. MICRO.'!L63,VEGETAL!L63,'ANALI. CHEM'!L63,BIOPRODUCTS!L63)</f>
        <v>0</v>
      </c>
      <c r="M58">
        <f>SUM(MAIN!M63,CATHEDRAL!M63,ENTOMOLOGY!M63,MOLE.GEN.!M63,COVID!M63,REPROD.!M63,'AGR. MICRO.'!M63,'ANIM. MICRO.'!M63,VEGETAL!M63,'ANALI. CHEM'!M63,BIOPRODUCTS!M63)</f>
        <v>0</v>
      </c>
      <c r="N58">
        <f>SUM(MAIN!N63,CATHEDRAL!N63,ENTOMOLOGY!N63,MOLE.GEN.!N63,COVID!N63,REPROD.!N63,'AGR. MICRO.'!N63,'ANIM. MICRO.'!N63,VEGETAL!N63,'ANALI. CHEM'!N63,BIOPRODUCTS!N63)</f>
        <v>0</v>
      </c>
      <c r="O58">
        <f>SUM(MAIN!O63,CATHEDRAL!O63,ENTOMOLOGY!O63,MOLE.GEN.!O63,COVID!O63,REPROD.!O63,'AGR. MICRO.'!O63,'ANIM. MICRO.'!O63,VEGETAL!O63,'ANALI. CHEM'!O63,BIOPRODUCTS!O63)</f>
        <v>0</v>
      </c>
      <c r="P58">
        <f>SUM(MAIN!P63,CATHEDRAL!P63,ENTOMOLOGY!P63,MOLE.GEN.!P63,COVID!P63,REPROD.!P63,'AGR. MICRO.'!P63,'ANIM. MICRO.'!P63,VEGETAL!P63,'ANALI. CHEM'!P63,BIOPRODUCTS!P63)</f>
        <v>0</v>
      </c>
      <c r="Q58">
        <f>SUM(MAIN!Q63,CATHEDRAL!Q63,ENTOMOLOGY!Q63,MOLE.GEN.!Q63,COVID!Q63,REPROD.!Q63,'AGR. MICRO.'!Q63,'ANIM. MICRO.'!Q63,VEGETAL!Q63,'ANALI. CHEM'!Q63,BIOPRODUCTS!Q63)</f>
        <v>0</v>
      </c>
      <c r="R58">
        <f>SUM(MAIN!R63,CATHEDRAL!R63,ENTOMOLOGY!R63,MOLE.GEN.!R63,COVID!R63,REPROD.!R63,'AGR. MICRO.'!R63,'ANIM. MICRO.'!R63,VEGETAL!R63,'ANALI. CHEM'!R63,BIOPRODUCTS!R63)</f>
        <v>4</v>
      </c>
      <c r="S58">
        <f>SUM(MAIN!S63,CATHEDRAL!S63,ENTOMOLOGY!S63,MOLE.GEN.!S63,COVID!S63,REPROD.!S63,'AGR. MICRO.'!S63,'ANIM. MICRO.'!S63,VEGETAL!S63,'ANALI. CHEM'!S63,BIOPRODUCTS!S63)</f>
        <v>0</v>
      </c>
      <c r="T58">
        <f>SUM(MAIN!T63,CATHEDRAL!T63,ENTOMOLOGY!T63,MOLE.GEN.!T63,COVID!T63,REPROD.!T63,'AGR. MICRO.'!T63,'ANIM. MICRO.'!T63,VEGETAL!T63,'ANALI. CHEM'!T63,BIOPRODUCTS!T63)</f>
        <v>2</v>
      </c>
      <c r="U58">
        <f>SUM(MAIN!U63,CATHEDRAL!U63,ENTOMOLOGY!U63,MOLE.GEN.!U63,COVID!U63,REPROD.!U63,'AGR. MICRO.'!U63,'ANIM. MICRO.'!U63,VEGETAL!U63,'ANALI. CHEM'!U63,BIOPRODUCTS!U63)</f>
        <v>0</v>
      </c>
      <c r="V58">
        <f>SUM(MAIN!V63,CATHEDRAL!V63,ENTOMOLOGY!V63,MOLE.GEN.!V63,COVID!V63,REPROD.!V63,'AGR. MICRO.'!V63,'ANIM. MICRO.'!V63,VEGETAL!V63,'ANALI. CHEM'!V63,BIOPRODUCTS!V63)</f>
        <v>0</v>
      </c>
      <c r="W58">
        <f>SUM(MAIN!W63,CATHEDRAL!W63,ENTOMOLOGY!W63,MOLE.GEN.!W63,COVID!W63,REPROD.!W63,'AGR. MICRO.'!W63,'ANIM. MICRO.'!W63,VEGETAL!W63,'ANALI. CHEM'!W63,BIOPRODUCTS!W63)</f>
        <v>0</v>
      </c>
      <c r="X58">
        <f>SUM(MAIN!X63,CATHEDRAL!X63,ENTOMOLOGY!X63,MOLE.GEN.!X63,COVID!X63,REPROD.!X63,'AGR. MICRO.'!X63,'ANIM. MICRO.'!X63,VEGETAL!X63,'ANALI. CHEM'!X63,BIOPRODUCTS!X63)</f>
        <v>0</v>
      </c>
      <c r="Y58">
        <f>SUM(MAIN!Y63,CATHEDRAL!Y63,ENTOMOLOGY!Y63,MOLE.GEN.!Y63,COVID!Y63,REPROD.!Y63,'AGR. MICRO.'!Y63,'ANIM. MICRO.'!Y63,VEGETAL!Y63,'ANALI. CHEM'!Y63,BIOPRODUCTS!Y63)</f>
        <v>0</v>
      </c>
      <c r="Z58">
        <f>SUM(MAIN!Z63,CATHEDRAL!Z63,ENTOMOLOGY!Z63,MOLE.GEN.!Z63,COVID!Z63,REPROD.!Z63,'AGR. MICRO.'!Z63,'ANIM. MICRO.'!Z63,VEGETAL!Z63,'ANALI. CHEM'!Z63,BIOPRODUCTS!Z63)</f>
        <v>0</v>
      </c>
      <c r="AA58">
        <f>SUM(MAIN!AA63,CATHEDRAL!AA63,ENTOMOLOGY!AA63,MOLE.GEN.!AA63,COVID!AA63,REPROD.!AA63,'AGR. MICRO.'!AA63,'ANIM. MICRO.'!AA63,VEGETAL!AA63,'ANALI. CHEM'!AA63,BIOPRODUCTS!AA63)</f>
        <v>0</v>
      </c>
      <c r="AB58">
        <f>SUM(MAIN!AB63,CATHEDRAL!AB63,ENTOMOLOGY!AB63,MOLE.GEN.!AB63,COVID!AB63,REPROD.!AB63,'AGR. MICRO.'!AB63,'ANIM. MICRO.'!AB63,VEGETAL!AB63,'ANALI. CHEM'!AB63,BIOPRODUCTS!AB63)</f>
        <v>0</v>
      </c>
      <c r="AC58">
        <f>SUM(MAIN!AC63,CATHEDRAL!AC63,ENTOMOLOGY!AC63,MOLE.GEN.!AC63,COVID!AC63,REPROD.!AC63,'AGR. MICRO.'!AC63,'ANIM. MICRO.'!AC63,VEGETAL!AC63,'ANALI. CHEM'!AC63,BIOPRODUCTS!AC63)</f>
        <v>1</v>
      </c>
      <c r="AD58">
        <f>SUM(MAIN!AD63,CATHEDRAL!AD63,ENTOMOLOGY!AD63,MOLE.GEN.!AD63,COVID!AD63,REPROD.!AD63,'AGR. MICRO.'!AD63,'ANIM. MICRO.'!AD63,VEGETAL!AD63,'ANALI. CHEM'!AD63,BIOPRODUCTS!AD63)</f>
        <v>1</v>
      </c>
      <c r="AE58">
        <f>SUM(MAIN!AE63,CATHEDRAL!AE63,ENTOMOLOGY!AE63,MOLE.GEN.!AE63,COVID!AE63,REPROD.!AE63,'AGR. MICRO.'!AE63,'ANIM. MICRO.'!AE63,VEGETAL!AE63,'ANALI. CHEM'!AE63,BIOPRODUCTS!AE63)</f>
        <v>0</v>
      </c>
      <c r="AF58">
        <f>SUM(MAIN!AF63,CATHEDRAL!AF63,ENTOMOLOGY!AF63,MOLE.GEN.!AF63,COVID!AF63,REPROD.!AF63,'AGR. MICRO.'!AF63,'ANIM. MICRO.'!AF63,VEGETAL!AF63,'ANALI. CHEM'!AF63,BIOPRODUCTS!AF63)</f>
        <v>0</v>
      </c>
      <c r="AG58">
        <f>SUM(MAIN!AG63,CATHEDRAL!AG63,ENTOMOLOGY!AG63,MOLE.GEN.!AG63,COVID!AG63,REPROD.!AG63,'AGR. MICRO.'!AG63,'ANIM. MICRO.'!AG63,VEGETAL!AG63,'ANALI. CHEM'!AG63,BIOPRODUCTS!AG63)</f>
        <v>0</v>
      </c>
      <c r="AH58">
        <f>SUM(MAIN!AH63,CATHEDRAL!AH63,ENTOMOLOGY!AH63,MOLE.GEN.!AH63,COVID!AH63,REPROD.!AH63,'AGR. MICRO.'!AH63,'ANIM. MICRO.'!AH63,VEGETAL!AH63,'ANALI. CHEM'!AH63,BIOPRODUCTS!AH63)</f>
        <v>0</v>
      </c>
      <c r="AI58">
        <f>SUM(MAIN!AI63,CATHEDRAL!AI63,ENTOMOLOGY!AI63,MOLE.GEN.!AI63,COVID!AI63,REPROD.!AI63,'AGR. MICRO.'!AI63,'ANIM. MICRO.'!AI63,VEGETAL!AI63,'ANALI. CHEM'!AI63,BIOPRODUCTS!AI63)</f>
        <v>0</v>
      </c>
      <c r="AJ58">
        <f>SUM(MAIN!AJ63,CATHEDRAL!AJ63,ENTOMOLOGY!AJ63,MOLE.GEN.!AJ63,COVID!AJ63,REPROD.!AJ63,'AGR. MICRO.'!AJ63,'ANIM. MICRO.'!AJ63,VEGETAL!AJ63,'ANALI. CHEM'!AJ63,BIOPRODUCTS!AJ63)</f>
        <v>0</v>
      </c>
      <c r="AK58">
        <f>SUM(MAIN!AK63,CATHEDRAL!AK63,ENTOMOLOGY!AK63,MOLE.GEN.!AK63,COVID!AK63,REPROD.!AK63,'AGR. MICRO.'!AK63,'ANIM. MICRO.'!AK63,VEGETAL!AK63,'ANALI. CHEM'!AK63,BIOPRODUCTS!AK63)</f>
        <v>0</v>
      </c>
      <c r="AL58">
        <f>SUM(MAIN!AL63,CATHEDRAL!AL63,ENTOMOLOGY!AL63,MOLE.GEN.!AL63,COVID!AL63,REPROD.!AL63,'AGR. MICRO.'!AL63,'ANIM. MICRO.'!AL63,VEGETAL!AL63,'ANALI. CHEM'!AL63,BIOPRODUCTS!AL63)</f>
        <v>0</v>
      </c>
      <c r="AM58">
        <f>SUM(MAIN!AM63,CATHEDRAL!AM63,ENTOMOLOGY!AM63,MOLE.GEN.!AM63,COVID!AM63,REPROD.!AM63,'AGR. MICRO.'!AM63,'ANIM. MICRO.'!AM63,VEGETAL!AM63,'ANALI. CHEM'!AM63,BIOPRODUCTS!AM63)</f>
        <v>0</v>
      </c>
      <c r="AN58">
        <f t="shared" si="5"/>
        <v>8</v>
      </c>
      <c r="AO58">
        <f t="shared" si="6"/>
        <v>33</v>
      </c>
      <c r="AP58">
        <f t="shared" si="2"/>
        <v>4</v>
      </c>
      <c r="AR58" s="36">
        <f t="array" ref="AR58">(LARGE(IF(C58:AN58&gt;0,COLUMN(C58:AN58)),1)-SMALL(IF(C58:AN58&gt;0,COLUMN(C58:AN58)),1)+1)/(COUNTIF(C58:AN58,"&gt;0"))</f>
        <v>4.5999999999999996</v>
      </c>
      <c r="AS58">
        <f t="shared" si="3"/>
        <v>0.14444444444444443</v>
      </c>
      <c r="AT58" t="str">
        <f t="shared" si="4"/>
        <v>INTERMITENT</v>
      </c>
    </row>
    <row r="59" spans="2:46" ht="15.75" hidden="1" thickBot="1" x14ac:dyDescent="0.3">
      <c r="B59" s="2" t="s">
        <v>30</v>
      </c>
      <c r="C59">
        <f>SUM(MAIN!C33,CATHEDRAL!C33,ENTOMOLOGY!C33,MOLE.GEN.!C33,COVID!C33,REPROD.!C33,'AGR. MICRO.'!C33,'ANIM. MICRO.'!C33,VEGETAL!C33,'ANALI. CHEM'!C33,BIOPRODUCTS!C33)</f>
        <v>0</v>
      </c>
      <c r="D59">
        <f>SUM(MAIN!D33,CATHEDRAL!D33,ENTOMOLOGY!D33,MOLE.GEN.!D33,COVID!D33,REPROD.!D33,'AGR. MICRO.'!D33,'ANIM. MICRO.'!D33,VEGETAL!D33,'ANALI. CHEM'!D33,BIOPRODUCTS!D33)</f>
        <v>0</v>
      </c>
      <c r="E59">
        <f>SUM(MAIN!E33,CATHEDRAL!E33,ENTOMOLOGY!E33,MOLE.GEN.!E33,COVID!E33,REPROD.!E33,'AGR. MICRO.'!E33,'ANIM. MICRO.'!E33,VEGETAL!E33,'ANALI. CHEM'!E33,BIOPRODUCTS!E33)</f>
        <v>0</v>
      </c>
      <c r="F59">
        <f>SUM(MAIN!F33,CATHEDRAL!F33,ENTOMOLOGY!F33,MOLE.GEN.!F33,COVID!F33,REPROD.!F33,'AGR. MICRO.'!F33,'ANIM. MICRO.'!F33,VEGETAL!F33,'ANALI. CHEM'!F33,BIOPRODUCTS!F33)</f>
        <v>0</v>
      </c>
      <c r="G59">
        <f>SUM(MAIN!G33,CATHEDRAL!G33,ENTOMOLOGY!G33,MOLE.GEN.!G33,COVID!G33,REPROD.!G33,'AGR. MICRO.'!G33,'ANIM. MICRO.'!G33,VEGETAL!G33,'ANALI. CHEM'!G33,BIOPRODUCTS!G33)</f>
        <v>0</v>
      </c>
      <c r="H59">
        <f>SUM(MAIN!H33,CATHEDRAL!H33,ENTOMOLOGY!H33,MOLE.GEN.!H33,COVID!H33,REPROD.!H33,'AGR. MICRO.'!H33,'ANIM. MICRO.'!H33,VEGETAL!H33,'ANALI. CHEM'!H33,BIOPRODUCTS!H33)</f>
        <v>0</v>
      </c>
      <c r="I59">
        <f>SUM(MAIN!I33,CATHEDRAL!I33,ENTOMOLOGY!I33,MOLE.GEN.!I33,COVID!I33,REPROD.!I33,'AGR. MICRO.'!I33,'ANIM. MICRO.'!I33,VEGETAL!I33,'ANALI. CHEM'!I33,BIOPRODUCTS!I33)</f>
        <v>0</v>
      </c>
      <c r="J59">
        <f>SUM(MAIN!J33,CATHEDRAL!J33,ENTOMOLOGY!J33,MOLE.GEN.!J33,COVID!J33,REPROD.!J33,'AGR. MICRO.'!J33,'ANIM. MICRO.'!J33,VEGETAL!J33,'ANALI. CHEM'!J33,BIOPRODUCTS!J33)</f>
        <v>0</v>
      </c>
      <c r="K59">
        <f>SUM(MAIN!K33,CATHEDRAL!K33,ENTOMOLOGY!K33,MOLE.GEN.!K33,COVID!K33,REPROD.!K33,'AGR. MICRO.'!K33,'ANIM. MICRO.'!K33,VEGETAL!K33,'ANALI. CHEM'!K33,BIOPRODUCTS!K33)</f>
        <v>0</v>
      </c>
      <c r="L59">
        <f>SUM(MAIN!L33,CATHEDRAL!L33,ENTOMOLOGY!L33,MOLE.GEN.!L33,COVID!L33,REPROD.!L33,'AGR. MICRO.'!L33,'ANIM. MICRO.'!L33,VEGETAL!L33,'ANALI. CHEM'!L33,BIOPRODUCTS!L33)</f>
        <v>0</v>
      </c>
      <c r="M59">
        <f>SUM(MAIN!M33,CATHEDRAL!M33,ENTOMOLOGY!M33,MOLE.GEN.!M33,COVID!M33,REPROD.!M33,'AGR. MICRO.'!M33,'ANIM. MICRO.'!M33,VEGETAL!M33,'ANALI. CHEM'!M33,BIOPRODUCTS!M33)</f>
        <v>0</v>
      </c>
      <c r="N59">
        <f>SUM(MAIN!N33,CATHEDRAL!N33,ENTOMOLOGY!N33,MOLE.GEN.!N33,COVID!N33,REPROD.!N33,'AGR. MICRO.'!N33,'ANIM. MICRO.'!N33,VEGETAL!N33,'ANALI. CHEM'!N33,BIOPRODUCTS!N33)</f>
        <v>0</v>
      </c>
      <c r="O59">
        <f>SUM(MAIN!O33,CATHEDRAL!O33,ENTOMOLOGY!O33,MOLE.GEN.!O33,COVID!O33,REPROD.!O33,'AGR. MICRO.'!O33,'ANIM. MICRO.'!O33,VEGETAL!O33,'ANALI. CHEM'!O33,BIOPRODUCTS!O33)</f>
        <v>2</v>
      </c>
      <c r="P59">
        <f>SUM(MAIN!P33,CATHEDRAL!P33,ENTOMOLOGY!P33,MOLE.GEN.!P33,COVID!P33,REPROD.!P33,'AGR. MICRO.'!P33,'ANIM. MICRO.'!P33,VEGETAL!P33,'ANALI. CHEM'!P33,BIOPRODUCTS!P33)</f>
        <v>0</v>
      </c>
      <c r="Q59">
        <f>SUM(MAIN!Q33,CATHEDRAL!Q33,ENTOMOLOGY!Q33,MOLE.GEN.!Q33,COVID!Q33,REPROD.!Q33,'AGR. MICRO.'!Q33,'ANIM. MICRO.'!Q33,VEGETAL!Q33,'ANALI. CHEM'!Q33,BIOPRODUCTS!Q33)</f>
        <v>0</v>
      </c>
      <c r="R59">
        <f>SUM(MAIN!R33,CATHEDRAL!R33,ENTOMOLOGY!R33,MOLE.GEN.!R33,COVID!R33,REPROD.!R33,'AGR. MICRO.'!R33,'ANIM. MICRO.'!R33,VEGETAL!R33,'ANALI. CHEM'!R33,BIOPRODUCTS!R33)</f>
        <v>0</v>
      </c>
      <c r="S59">
        <f>SUM(MAIN!S33,CATHEDRAL!S33,ENTOMOLOGY!S33,MOLE.GEN.!S33,COVID!S33,REPROD.!S33,'AGR. MICRO.'!S33,'ANIM. MICRO.'!S33,VEGETAL!S33,'ANALI. CHEM'!S33,BIOPRODUCTS!S33)</f>
        <v>2</v>
      </c>
      <c r="T59">
        <f>SUM(MAIN!T33,CATHEDRAL!T33,ENTOMOLOGY!T33,MOLE.GEN.!T33,COVID!T33,REPROD.!T33,'AGR. MICRO.'!T33,'ANIM. MICRO.'!T33,VEGETAL!T33,'ANALI. CHEM'!T33,BIOPRODUCTS!T33)</f>
        <v>0</v>
      </c>
      <c r="U59">
        <f>SUM(MAIN!U33,CATHEDRAL!U33,ENTOMOLOGY!U33,MOLE.GEN.!U33,COVID!U33,REPROD.!U33,'AGR. MICRO.'!U33,'ANIM. MICRO.'!U33,VEGETAL!U33,'ANALI. CHEM'!U33,BIOPRODUCTS!U33)</f>
        <v>0</v>
      </c>
      <c r="V59">
        <f>SUM(MAIN!V33,CATHEDRAL!V33,ENTOMOLOGY!V33,MOLE.GEN.!V33,COVID!V33,REPROD.!V33,'AGR. MICRO.'!V33,'ANIM. MICRO.'!V33,VEGETAL!V33,'ANALI. CHEM'!V33,BIOPRODUCTS!V33)</f>
        <v>16</v>
      </c>
      <c r="W59">
        <f>SUM(MAIN!W33,CATHEDRAL!W33,ENTOMOLOGY!W33,MOLE.GEN.!W33,COVID!W33,REPROD.!W33,'AGR. MICRO.'!W33,'ANIM. MICRO.'!W33,VEGETAL!W33,'ANALI. CHEM'!W33,BIOPRODUCTS!W33)</f>
        <v>0</v>
      </c>
      <c r="X59">
        <f>SUM(MAIN!X33,CATHEDRAL!X33,ENTOMOLOGY!X33,MOLE.GEN.!X33,COVID!X33,REPROD.!X33,'AGR. MICRO.'!X33,'ANIM. MICRO.'!X33,VEGETAL!X33,'ANALI. CHEM'!X33,BIOPRODUCTS!X33)</f>
        <v>0</v>
      </c>
      <c r="Y59">
        <f>SUM(MAIN!Y33,CATHEDRAL!Y33,ENTOMOLOGY!Y33,MOLE.GEN.!Y33,COVID!Y33,REPROD.!Y33,'AGR. MICRO.'!Y33,'ANIM. MICRO.'!Y33,VEGETAL!Y33,'ANALI. CHEM'!Y33,BIOPRODUCTS!Y33)</f>
        <v>0</v>
      </c>
      <c r="Z59">
        <f>SUM(MAIN!Z33,CATHEDRAL!Z33,ENTOMOLOGY!Z33,MOLE.GEN.!Z33,COVID!Z33,REPROD.!Z33,'AGR. MICRO.'!Z33,'ANIM. MICRO.'!Z33,VEGETAL!Z33,'ANALI. CHEM'!Z33,BIOPRODUCTS!Z33)</f>
        <v>0</v>
      </c>
      <c r="AA59">
        <f>SUM(MAIN!AA33,CATHEDRAL!AA33,ENTOMOLOGY!AA33,MOLE.GEN.!AA33,COVID!AA33,REPROD.!AA33,'AGR. MICRO.'!AA33,'ANIM. MICRO.'!AA33,VEGETAL!AA33,'ANALI. CHEM'!AA33,BIOPRODUCTS!AA33)</f>
        <v>0</v>
      </c>
      <c r="AB59">
        <f>SUM(MAIN!AB33,CATHEDRAL!AB33,ENTOMOLOGY!AB33,MOLE.GEN.!AB33,COVID!AB33,REPROD.!AB33,'AGR. MICRO.'!AB33,'ANIM. MICRO.'!AB33,VEGETAL!AB33,'ANALI. CHEM'!AB33,BIOPRODUCTS!AB33)</f>
        <v>0</v>
      </c>
      <c r="AC59">
        <f>SUM(MAIN!AC33,CATHEDRAL!AC33,ENTOMOLOGY!AC33,MOLE.GEN.!AC33,COVID!AC33,REPROD.!AC33,'AGR. MICRO.'!AC33,'ANIM. MICRO.'!AC33,VEGETAL!AC33,'ANALI. CHEM'!AC33,BIOPRODUCTS!AC33)</f>
        <v>0</v>
      </c>
      <c r="AD59">
        <f>SUM(MAIN!AD33,CATHEDRAL!AD33,ENTOMOLOGY!AD33,MOLE.GEN.!AD33,COVID!AD33,REPROD.!AD33,'AGR. MICRO.'!AD33,'ANIM. MICRO.'!AD33,VEGETAL!AD33,'ANALI. CHEM'!AD33,BIOPRODUCTS!AD33)</f>
        <v>0</v>
      </c>
      <c r="AE59">
        <f>SUM(MAIN!AE33,CATHEDRAL!AE33,ENTOMOLOGY!AE33,MOLE.GEN.!AE33,COVID!AE33,REPROD.!AE33,'AGR. MICRO.'!AE33,'ANIM. MICRO.'!AE33,VEGETAL!AE33,'ANALI. CHEM'!AE33,BIOPRODUCTS!AE33)</f>
        <v>0</v>
      </c>
      <c r="AF59">
        <f>SUM(MAIN!AF33,CATHEDRAL!AF33,ENTOMOLOGY!AF33,MOLE.GEN.!AF33,COVID!AF33,REPROD.!AF33,'AGR. MICRO.'!AF33,'ANIM. MICRO.'!AF33,VEGETAL!AF33,'ANALI. CHEM'!AF33,BIOPRODUCTS!AF33)</f>
        <v>0</v>
      </c>
      <c r="AG59">
        <f>SUM(MAIN!AG33,CATHEDRAL!AG33,ENTOMOLOGY!AG33,MOLE.GEN.!AG33,COVID!AG33,REPROD.!AG33,'AGR. MICRO.'!AG33,'ANIM. MICRO.'!AG33,VEGETAL!AG33,'ANALI. CHEM'!AG33,BIOPRODUCTS!AG33)</f>
        <v>0</v>
      </c>
      <c r="AH59">
        <f>SUM(MAIN!AH33,CATHEDRAL!AH33,ENTOMOLOGY!AH33,MOLE.GEN.!AH33,COVID!AH33,REPROD.!AH33,'AGR. MICRO.'!AH33,'ANIM. MICRO.'!AH33,VEGETAL!AH33,'ANALI. CHEM'!AH33,BIOPRODUCTS!AH33)</f>
        <v>0</v>
      </c>
      <c r="AI59">
        <f>SUM(MAIN!AI33,CATHEDRAL!AI33,ENTOMOLOGY!AI33,MOLE.GEN.!AI33,COVID!AI33,REPROD.!AI33,'AGR. MICRO.'!AI33,'ANIM. MICRO.'!AI33,VEGETAL!AI33,'ANALI. CHEM'!AI33,BIOPRODUCTS!AI33)</f>
        <v>0</v>
      </c>
      <c r="AJ59">
        <f>SUM(MAIN!AJ33,CATHEDRAL!AJ33,ENTOMOLOGY!AJ33,MOLE.GEN.!AJ33,COVID!AJ33,REPROD.!AJ33,'AGR. MICRO.'!AJ33,'ANIM. MICRO.'!AJ33,VEGETAL!AJ33,'ANALI. CHEM'!AJ33,BIOPRODUCTS!AJ33)</f>
        <v>0</v>
      </c>
      <c r="AK59">
        <f>SUM(MAIN!AK33,CATHEDRAL!AK33,ENTOMOLOGY!AK33,MOLE.GEN.!AK33,COVID!AK33,REPROD.!AK33,'AGR. MICRO.'!AK33,'ANIM. MICRO.'!AK33,VEGETAL!AK33,'ANALI. CHEM'!AK33,BIOPRODUCTS!AK33)</f>
        <v>0</v>
      </c>
      <c r="AL59">
        <f>SUM(MAIN!AL33,CATHEDRAL!AL33,ENTOMOLOGY!AL33,MOLE.GEN.!AL33,COVID!AL33,REPROD.!AL33,'AGR. MICRO.'!AL33,'ANIM. MICRO.'!AL33,VEGETAL!AL33,'ANALI. CHEM'!AL33,BIOPRODUCTS!AL33)</f>
        <v>0</v>
      </c>
      <c r="AM59">
        <f>SUM(MAIN!AM33,CATHEDRAL!AM33,ENTOMOLOGY!AM33,MOLE.GEN.!AM33,COVID!AM33,REPROD.!AM33,'AGR. MICRO.'!AM33,'ANIM. MICRO.'!AM33,VEGETAL!AM33,'ANALI. CHEM'!AM33,BIOPRODUCTS!AM33)</f>
        <v>0</v>
      </c>
      <c r="AN59">
        <f t="shared" si="5"/>
        <v>20</v>
      </c>
      <c r="AO59">
        <f t="shared" si="6"/>
        <v>34</v>
      </c>
      <c r="AP59">
        <f t="shared" si="2"/>
        <v>3</v>
      </c>
      <c r="AR59" s="36">
        <f t="array" ref="AR59">(LARGE(IF(C59:AN59&gt;0,COLUMN(C59:AN59)),1)-SMALL(IF(C59:AN59&gt;0,COLUMN(C59:AN59)),1)+1)/(COUNTIF(C59:AN59,"&gt;0"))</f>
        <v>6.5</v>
      </c>
      <c r="AS59">
        <f t="shared" si="3"/>
        <v>0.16257142857142856</v>
      </c>
      <c r="AT59" t="str">
        <f t="shared" si="4"/>
        <v>INTERMITENT</v>
      </c>
    </row>
    <row r="60" spans="2:46" ht="15.75" hidden="1" thickBot="1" x14ac:dyDescent="0.3">
      <c r="B60" s="2" t="s">
        <v>34</v>
      </c>
      <c r="C60">
        <f>SUM(MAIN!C37,CATHEDRAL!C37,ENTOMOLOGY!C37,MOLE.GEN.!C37,COVID!C37,REPROD.!C37,'AGR. MICRO.'!C37,'ANIM. MICRO.'!C37,VEGETAL!C37,'ANALI. CHEM'!C37,BIOPRODUCTS!C37)</f>
        <v>0</v>
      </c>
      <c r="D60">
        <f>SUM(MAIN!D37,CATHEDRAL!D37,ENTOMOLOGY!D37,MOLE.GEN.!D37,COVID!D37,REPROD.!D37,'AGR. MICRO.'!D37,'ANIM. MICRO.'!D37,VEGETAL!D37,'ANALI. CHEM'!D37,BIOPRODUCTS!D37)</f>
        <v>0</v>
      </c>
      <c r="E60">
        <f>SUM(MAIN!E37,CATHEDRAL!E37,ENTOMOLOGY!E37,MOLE.GEN.!E37,COVID!E37,REPROD.!E37,'AGR. MICRO.'!E37,'ANIM. MICRO.'!E37,VEGETAL!E37,'ANALI. CHEM'!E37,BIOPRODUCTS!E37)</f>
        <v>0</v>
      </c>
      <c r="F60">
        <f>SUM(MAIN!F37,CATHEDRAL!F37,ENTOMOLOGY!F37,MOLE.GEN.!F37,COVID!F37,REPROD.!F37,'AGR. MICRO.'!F37,'ANIM. MICRO.'!F37,VEGETAL!F37,'ANALI. CHEM'!F37,BIOPRODUCTS!F37)</f>
        <v>0</v>
      </c>
      <c r="G60">
        <f>SUM(MAIN!G37,CATHEDRAL!G37,ENTOMOLOGY!G37,MOLE.GEN.!G37,COVID!G37,REPROD.!G37,'AGR. MICRO.'!G37,'ANIM. MICRO.'!G37,VEGETAL!G37,'ANALI. CHEM'!G37,BIOPRODUCTS!G37)</f>
        <v>0</v>
      </c>
      <c r="H60">
        <f>SUM(MAIN!H37,CATHEDRAL!H37,ENTOMOLOGY!H37,MOLE.GEN.!H37,COVID!H37,REPROD.!H37,'AGR. MICRO.'!H37,'ANIM. MICRO.'!H37,VEGETAL!H37,'ANALI. CHEM'!H37,BIOPRODUCTS!H37)</f>
        <v>0</v>
      </c>
      <c r="I60">
        <f>SUM(MAIN!I37,CATHEDRAL!I37,ENTOMOLOGY!I37,MOLE.GEN.!I37,COVID!I37,REPROD.!I37,'AGR. MICRO.'!I37,'ANIM. MICRO.'!I37,VEGETAL!I37,'ANALI. CHEM'!I37,BIOPRODUCTS!I37)</f>
        <v>0</v>
      </c>
      <c r="J60">
        <f>SUM(MAIN!J37,CATHEDRAL!J37,ENTOMOLOGY!J37,MOLE.GEN.!J37,COVID!J37,REPROD.!J37,'AGR. MICRO.'!J37,'ANIM. MICRO.'!J37,VEGETAL!J37,'ANALI. CHEM'!J37,BIOPRODUCTS!J37)</f>
        <v>0</v>
      </c>
      <c r="K60">
        <f>SUM(MAIN!K37,CATHEDRAL!K37,ENTOMOLOGY!K37,MOLE.GEN.!K37,COVID!K37,REPROD.!K37,'AGR. MICRO.'!K37,'ANIM. MICRO.'!K37,VEGETAL!K37,'ANALI. CHEM'!K37,BIOPRODUCTS!K37)</f>
        <v>0</v>
      </c>
      <c r="L60">
        <f>SUM(MAIN!L37,CATHEDRAL!L37,ENTOMOLOGY!L37,MOLE.GEN.!L37,COVID!L37,REPROD.!L37,'AGR. MICRO.'!L37,'ANIM. MICRO.'!L37,VEGETAL!L37,'ANALI. CHEM'!L37,BIOPRODUCTS!L37)</f>
        <v>0</v>
      </c>
      <c r="M60">
        <f>SUM(MAIN!M37,CATHEDRAL!M37,ENTOMOLOGY!M37,MOLE.GEN.!M37,COVID!M37,REPROD.!M37,'AGR. MICRO.'!M37,'ANIM. MICRO.'!M37,VEGETAL!M37,'ANALI. CHEM'!M37,BIOPRODUCTS!M37)</f>
        <v>0</v>
      </c>
      <c r="N60">
        <f>SUM(MAIN!N37,CATHEDRAL!N37,ENTOMOLOGY!N37,MOLE.GEN.!N37,COVID!N37,REPROD.!N37,'AGR. MICRO.'!N37,'ANIM. MICRO.'!N37,VEGETAL!N37,'ANALI. CHEM'!N37,BIOPRODUCTS!N37)</f>
        <v>0</v>
      </c>
      <c r="O60">
        <f>SUM(MAIN!O37,CATHEDRAL!O37,ENTOMOLOGY!O37,MOLE.GEN.!O37,COVID!O37,REPROD.!O37,'AGR. MICRO.'!O37,'ANIM. MICRO.'!O37,VEGETAL!O37,'ANALI. CHEM'!O37,BIOPRODUCTS!O37)</f>
        <v>0</v>
      </c>
      <c r="P60">
        <f>SUM(MAIN!P37,CATHEDRAL!P37,ENTOMOLOGY!P37,MOLE.GEN.!P37,COVID!P37,REPROD.!P37,'AGR. MICRO.'!P37,'ANIM. MICRO.'!P37,VEGETAL!P37,'ANALI. CHEM'!P37,BIOPRODUCTS!P37)</f>
        <v>0</v>
      </c>
      <c r="Q60">
        <f>SUM(MAIN!Q37,CATHEDRAL!Q37,ENTOMOLOGY!Q37,MOLE.GEN.!Q37,COVID!Q37,REPROD.!Q37,'AGR. MICRO.'!Q37,'ANIM. MICRO.'!Q37,VEGETAL!Q37,'ANALI. CHEM'!Q37,BIOPRODUCTS!Q37)</f>
        <v>0</v>
      </c>
      <c r="R60">
        <f>SUM(MAIN!R37,CATHEDRAL!R37,ENTOMOLOGY!R37,MOLE.GEN.!R37,COVID!R37,REPROD.!R37,'AGR. MICRO.'!R37,'ANIM. MICRO.'!R37,VEGETAL!R37,'ANALI. CHEM'!R37,BIOPRODUCTS!R37)</f>
        <v>4</v>
      </c>
      <c r="S60">
        <f>SUM(MAIN!S37,CATHEDRAL!S37,ENTOMOLOGY!S37,MOLE.GEN.!S37,COVID!S37,REPROD.!S37,'AGR. MICRO.'!S37,'ANIM. MICRO.'!S37,VEGETAL!S37,'ANALI. CHEM'!S37,BIOPRODUCTS!S37)</f>
        <v>0</v>
      </c>
      <c r="T60">
        <f>SUM(MAIN!T37,CATHEDRAL!T37,ENTOMOLOGY!T37,MOLE.GEN.!T37,COVID!T37,REPROD.!T37,'AGR. MICRO.'!T37,'ANIM. MICRO.'!T37,VEGETAL!T37,'ANALI. CHEM'!T37,BIOPRODUCTS!T37)</f>
        <v>0</v>
      </c>
      <c r="U60">
        <f>SUM(MAIN!U37,CATHEDRAL!U37,ENTOMOLOGY!U37,MOLE.GEN.!U37,COVID!U37,REPROD.!U37,'AGR. MICRO.'!U37,'ANIM. MICRO.'!U37,VEGETAL!U37,'ANALI. CHEM'!U37,BIOPRODUCTS!U37)</f>
        <v>0</v>
      </c>
      <c r="V60">
        <f>SUM(MAIN!V37,CATHEDRAL!V37,ENTOMOLOGY!V37,MOLE.GEN.!V37,COVID!V37,REPROD.!V37,'AGR. MICRO.'!V37,'ANIM. MICRO.'!V37,VEGETAL!V37,'ANALI. CHEM'!V37,BIOPRODUCTS!V37)</f>
        <v>0</v>
      </c>
      <c r="W60">
        <f>SUM(MAIN!W37,CATHEDRAL!W37,ENTOMOLOGY!W37,MOLE.GEN.!W37,COVID!W37,REPROD.!W37,'AGR. MICRO.'!W37,'ANIM. MICRO.'!W37,VEGETAL!W37,'ANALI. CHEM'!W37,BIOPRODUCTS!W37)</f>
        <v>0</v>
      </c>
      <c r="X60">
        <f>SUM(MAIN!X37,CATHEDRAL!X37,ENTOMOLOGY!X37,MOLE.GEN.!X37,COVID!X37,REPROD.!X37,'AGR. MICRO.'!X37,'ANIM. MICRO.'!X37,VEGETAL!X37,'ANALI. CHEM'!X37,BIOPRODUCTS!X37)</f>
        <v>0</v>
      </c>
      <c r="Y60">
        <f>SUM(MAIN!Y37,CATHEDRAL!Y37,ENTOMOLOGY!Y37,MOLE.GEN.!Y37,COVID!Y37,REPROD.!Y37,'AGR. MICRO.'!Y37,'ANIM. MICRO.'!Y37,VEGETAL!Y37,'ANALI. CHEM'!Y37,BIOPRODUCTS!Y37)</f>
        <v>0</v>
      </c>
      <c r="Z60">
        <f>SUM(MAIN!Z37,CATHEDRAL!Z37,ENTOMOLOGY!Z37,MOLE.GEN.!Z37,COVID!Z37,REPROD.!Z37,'AGR. MICRO.'!Z37,'ANIM. MICRO.'!Z37,VEGETAL!Z37,'ANALI. CHEM'!Z37,BIOPRODUCTS!Z37)</f>
        <v>0</v>
      </c>
      <c r="AA60">
        <f>SUM(MAIN!AA37,CATHEDRAL!AA37,ENTOMOLOGY!AA37,MOLE.GEN.!AA37,COVID!AA37,REPROD.!AA37,'AGR. MICRO.'!AA37,'ANIM. MICRO.'!AA37,VEGETAL!AA37,'ANALI. CHEM'!AA37,BIOPRODUCTS!AA37)</f>
        <v>0</v>
      </c>
      <c r="AB60">
        <f>SUM(MAIN!AB37,CATHEDRAL!AB37,ENTOMOLOGY!AB37,MOLE.GEN.!AB37,COVID!AB37,REPROD.!AB37,'AGR. MICRO.'!AB37,'ANIM. MICRO.'!AB37,VEGETAL!AB37,'ANALI. CHEM'!AB37,BIOPRODUCTS!AB37)</f>
        <v>0</v>
      </c>
      <c r="AC60">
        <f>SUM(MAIN!AC37,CATHEDRAL!AC37,ENTOMOLOGY!AC37,MOLE.GEN.!AC37,COVID!AC37,REPROD.!AC37,'AGR. MICRO.'!AC37,'ANIM. MICRO.'!AC37,VEGETAL!AC37,'ANALI. CHEM'!AC37,BIOPRODUCTS!AC37)</f>
        <v>0</v>
      </c>
      <c r="AD60">
        <f>SUM(MAIN!AD37,CATHEDRAL!AD37,ENTOMOLOGY!AD37,MOLE.GEN.!AD37,COVID!AD37,REPROD.!AD37,'AGR. MICRO.'!AD37,'ANIM. MICRO.'!AD37,VEGETAL!AD37,'ANALI. CHEM'!AD37,BIOPRODUCTS!AD37)</f>
        <v>5</v>
      </c>
      <c r="AE60">
        <f>SUM(MAIN!AE37,CATHEDRAL!AE37,ENTOMOLOGY!AE37,MOLE.GEN.!AE37,COVID!AE37,REPROD.!AE37,'AGR. MICRO.'!AE37,'ANIM. MICRO.'!AE37,VEGETAL!AE37,'ANALI. CHEM'!AE37,BIOPRODUCTS!AE37)</f>
        <v>0</v>
      </c>
      <c r="AF60">
        <f>SUM(MAIN!AF37,CATHEDRAL!AF37,ENTOMOLOGY!AF37,MOLE.GEN.!AF37,COVID!AF37,REPROD.!AF37,'AGR. MICRO.'!AF37,'ANIM. MICRO.'!AF37,VEGETAL!AF37,'ANALI. CHEM'!AF37,BIOPRODUCTS!AF37)</f>
        <v>0</v>
      </c>
      <c r="AG60">
        <f>SUM(MAIN!AG37,CATHEDRAL!AG37,ENTOMOLOGY!AG37,MOLE.GEN.!AG37,COVID!AG37,REPROD.!AG37,'AGR. MICRO.'!AG37,'ANIM. MICRO.'!AG37,VEGETAL!AG37,'ANALI. CHEM'!AG37,BIOPRODUCTS!AG37)</f>
        <v>0</v>
      </c>
      <c r="AH60">
        <f>SUM(MAIN!AH37,CATHEDRAL!AH37,ENTOMOLOGY!AH37,MOLE.GEN.!AH37,COVID!AH37,REPROD.!AH37,'AGR. MICRO.'!AH37,'ANIM. MICRO.'!AH37,VEGETAL!AH37,'ANALI. CHEM'!AH37,BIOPRODUCTS!AH37)</f>
        <v>0</v>
      </c>
      <c r="AI60">
        <f>SUM(MAIN!AI37,CATHEDRAL!AI37,ENTOMOLOGY!AI37,MOLE.GEN.!AI37,COVID!AI37,REPROD.!AI37,'AGR. MICRO.'!AI37,'ANIM. MICRO.'!AI37,VEGETAL!AI37,'ANALI. CHEM'!AI37,BIOPRODUCTS!AI37)</f>
        <v>0</v>
      </c>
      <c r="AJ60">
        <f>SUM(MAIN!AJ37,CATHEDRAL!AJ37,ENTOMOLOGY!AJ37,MOLE.GEN.!AJ37,COVID!AJ37,REPROD.!AJ37,'AGR. MICRO.'!AJ37,'ANIM. MICRO.'!AJ37,VEGETAL!AJ37,'ANALI. CHEM'!AJ37,BIOPRODUCTS!AJ37)</f>
        <v>0</v>
      </c>
      <c r="AK60">
        <f>SUM(MAIN!AK37,CATHEDRAL!AK37,ENTOMOLOGY!AK37,MOLE.GEN.!AK37,COVID!AK37,REPROD.!AK37,'AGR. MICRO.'!AK37,'ANIM. MICRO.'!AK37,VEGETAL!AK37,'ANALI. CHEM'!AK37,BIOPRODUCTS!AK37)</f>
        <v>5</v>
      </c>
      <c r="AL60">
        <f>SUM(MAIN!AL37,CATHEDRAL!AL37,ENTOMOLOGY!AL37,MOLE.GEN.!AL37,COVID!AL37,REPROD.!AL37,'AGR. MICRO.'!AL37,'ANIM. MICRO.'!AL37,VEGETAL!AL37,'ANALI. CHEM'!AL37,BIOPRODUCTS!AL37)</f>
        <v>0</v>
      </c>
      <c r="AM60">
        <f>SUM(MAIN!AM37,CATHEDRAL!AM37,ENTOMOLOGY!AM37,MOLE.GEN.!AM37,COVID!AM37,REPROD.!AM37,'AGR. MICRO.'!AM37,'ANIM. MICRO.'!AM37,VEGETAL!AM37,'ANALI. CHEM'!AM37,BIOPRODUCTS!AM37)</f>
        <v>0</v>
      </c>
      <c r="AN60">
        <f t="shared" si="5"/>
        <v>14</v>
      </c>
      <c r="AO60">
        <f t="shared" si="6"/>
        <v>34</v>
      </c>
      <c r="AP60">
        <f t="shared" si="2"/>
        <v>3</v>
      </c>
      <c r="AR60" s="36">
        <f t="array" ref="AR60">(LARGE(IF(C60:AN60&gt;0,COLUMN(C60:AN60)),1)-SMALL(IF(C60:AN60&gt;0,COLUMN(C60:AN60)),1)+1)/(COUNTIF(C60:AN60,"&gt;0"))</f>
        <v>5.75</v>
      </c>
      <c r="AS60">
        <f t="shared" si="3"/>
        <v>7.944606413994168E-2</v>
      </c>
      <c r="AT60" t="str">
        <f t="shared" si="4"/>
        <v>INTERMITENT</v>
      </c>
    </row>
    <row r="61" spans="2:46" ht="15.75" thickBot="1" x14ac:dyDescent="0.3">
      <c r="B61" s="2" t="s">
        <v>39</v>
      </c>
      <c r="C61">
        <f>SUM(MAIN!C42,CATHEDRAL!C42,ENTOMOLOGY!C42,MOLE.GEN.!C42,COVID!C42,REPROD.!C42,'AGR. MICRO.'!C42,'ANIM. MICRO.'!C42,VEGETAL!C42,'ANALI. CHEM'!C42,BIOPRODUCTS!C42)</f>
        <v>0</v>
      </c>
      <c r="D61">
        <f>SUM(MAIN!D42,CATHEDRAL!D42,ENTOMOLOGY!D42,MOLE.GEN.!D42,COVID!D42,REPROD.!D42,'AGR. MICRO.'!D42,'ANIM. MICRO.'!D42,VEGETAL!D42,'ANALI. CHEM'!D42,BIOPRODUCTS!D42)</f>
        <v>0</v>
      </c>
      <c r="E61">
        <f>SUM(MAIN!E42,CATHEDRAL!E42,ENTOMOLOGY!E42,MOLE.GEN.!E42,COVID!E42,REPROD.!E42,'AGR. MICRO.'!E42,'ANIM. MICRO.'!E42,VEGETAL!E42,'ANALI. CHEM'!E42,BIOPRODUCTS!E42)</f>
        <v>0</v>
      </c>
      <c r="F61">
        <f>SUM(MAIN!F42,CATHEDRAL!F42,ENTOMOLOGY!F42,MOLE.GEN.!F42,COVID!F42,REPROD.!F42,'AGR. MICRO.'!F42,'ANIM. MICRO.'!F42,VEGETAL!F42,'ANALI. CHEM'!F42,BIOPRODUCTS!F42)</f>
        <v>0</v>
      </c>
      <c r="G61">
        <f>SUM(MAIN!G42,CATHEDRAL!G42,ENTOMOLOGY!G42,MOLE.GEN.!G42,COVID!G42,REPROD.!G42,'AGR. MICRO.'!G42,'ANIM. MICRO.'!G42,VEGETAL!G42,'ANALI. CHEM'!G42,BIOPRODUCTS!G42)</f>
        <v>0</v>
      </c>
      <c r="H61">
        <f>SUM(MAIN!H42,CATHEDRAL!H42,ENTOMOLOGY!H42,MOLE.GEN.!H42,COVID!H42,REPROD.!H42,'AGR. MICRO.'!H42,'ANIM. MICRO.'!H42,VEGETAL!H42,'ANALI. CHEM'!H42,BIOPRODUCTS!H42)</f>
        <v>0</v>
      </c>
      <c r="I61">
        <f>SUM(MAIN!I42,CATHEDRAL!I42,ENTOMOLOGY!I42,MOLE.GEN.!I42,COVID!I42,REPROD.!I42,'AGR. MICRO.'!I42,'ANIM. MICRO.'!I42,VEGETAL!I42,'ANALI. CHEM'!I42,BIOPRODUCTS!I42)</f>
        <v>0</v>
      </c>
      <c r="J61">
        <f>SUM(MAIN!J42,CATHEDRAL!J42,ENTOMOLOGY!J42,MOLE.GEN.!J42,COVID!J42,REPROD.!J42,'AGR. MICRO.'!J42,'ANIM. MICRO.'!J42,VEGETAL!J42,'ANALI. CHEM'!J42,BIOPRODUCTS!J42)</f>
        <v>0</v>
      </c>
      <c r="K61">
        <f>SUM(MAIN!K42,CATHEDRAL!K42,ENTOMOLOGY!K42,MOLE.GEN.!K42,COVID!K42,REPROD.!K42,'AGR. MICRO.'!K42,'ANIM. MICRO.'!K42,VEGETAL!K42,'ANALI. CHEM'!K42,BIOPRODUCTS!K42)</f>
        <v>0</v>
      </c>
      <c r="L61">
        <f>SUM(MAIN!L42,CATHEDRAL!L42,ENTOMOLOGY!L42,MOLE.GEN.!L42,COVID!L42,REPROD.!L42,'AGR. MICRO.'!L42,'ANIM. MICRO.'!L42,VEGETAL!L42,'ANALI. CHEM'!L42,BIOPRODUCTS!L42)</f>
        <v>0</v>
      </c>
      <c r="M61">
        <f>SUM(MAIN!M42,CATHEDRAL!M42,ENTOMOLOGY!M42,MOLE.GEN.!M42,COVID!M42,REPROD.!M42,'AGR. MICRO.'!M42,'ANIM. MICRO.'!M42,VEGETAL!M42,'ANALI. CHEM'!M42,BIOPRODUCTS!M42)</f>
        <v>0</v>
      </c>
      <c r="N61">
        <f>SUM(MAIN!N42,CATHEDRAL!N42,ENTOMOLOGY!N42,MOLE.GEN.!N42,COVID!N42,REPROD.!N42,'AGR. MICRO.'!N42,'ANIM. MICRO.'!N42,VEGETAL!N42,'ANALI. CHEM'!N42,BIOPRODUCTS!N42)</f>
        <v>0</v>
      </c>
      <c r="O61">
        <f>SUM(MAIN!O42,CATHEDRAL!O42,ENTOMOLOGY!O42,MOLE.GEN.!O42,COVID!O42,REPROD.!O42,'AGR. MICRO.'!O42,'ANIM. MICRO.'!O42,VEGETAL!O42,'ANALI. CHEM'!O42,BIOPRODUCTS!O42)</f>
        <v>99</v>
      </c>
      <c r="P61">
        <f>SUM(MAIN!P42,CATHEDRAL!P42,ENTOMOLOGY!P42,MOLE.GEN.!P42,COVID!P42,REPROD.!P42,'AGR. MICRO.'!P42,'ANIM. MICRO.'!P42,VEGETAL!P42,'ANALI. CHEM'!P42,BIOPRODUCTS!P42)</f>
        <v>0</v>
      </c>
      <c r="Q61">
        <f>SUM(MAIN!Q42,CATHEDRAL!Q42,ENTOMOLOGY!Q42,MOLE.GEN.!Q42,COVID!Q42,REPROD.!Q42,'AGR. MICRO.'!Q42,'ANIM. MICRO.'!Q42,VEGETAL!Q42,'ANALI. CHEM'!Q42,BIOPRODUCTS!Q42)</f>
        <v>0</v>
      </c>
      <c r="R61">
        <f>SUM(MAIN!R42,CATHEDRAL!R42,ENTOMOLOGY!R42,MOLE.GEN.!R42,COVID!R42,REPROD.!R42,'AGR. MICRO.'!R42,'ANIM. MICRO.'!R42,VEGETAL!R42,'ANALI. CHEM'!R42,BIOPRODUCTS!R42)</f>
        <v>0</v>
      </c>
      <c r="S61">
        <f>SUM(MAIN!S42,CATHEDRAL!S42,ENTOMOLOGY!S42,MOLE.GEN.!S42,COVID!S42,REPROD.!S42,'AGR. MICRO.'!S42,'ANIM. MICRO.'!S42,VEGETAL!S42,'ANALI. CHEM'!S42,BIOPRODUCTS!S42)</f>
        <v>16361</v>
      </c>
      <c r="T61">
        <f>SUM(MAIN!T42,CATHEDRAL!T42,ENTOMOLOGY!T42,MOLE.GEN.!T42,COVID!T42,REPROD.!T42,'AGR. MICRO.'!T42,'ANIM. MICRO.'!T42,VEGETAL!T42,'ANALI. CHEM'!T42,BIOPRODUCTS!T42)</f>
        <v>5</v>
      </c>
      <c r="U61">
        <f>SUM(MAIN!U42,CATHEDRAL!U42,ENTOMOLOGY!U42,MOLE.GEN.!U42,COVID!U42,REPROD.!U42,'AGR. MICRO.'!U42,'ANIM. MICRO.'!U42,VEGETAL!U42,'ANALI. CHEM'!U42,BIOPRODUCTS!U42)</f>
        <v>480</v>
      </c>
      <c r="V61">
        <f>SUM(MAIN!V42,CATHEDRAL!V42,ENTOMOLOGY!V42,MOLE.GEN.!V42,COVID!V42,REPROD.!V42,'AGR. MICRO.'!V42,'ANIM. MICRO.'!V42,VEGETAL!V42,'ANALI. CHEM'!V42,BIOPRODUCTS!V42)</f>
        <v>0</v>
      </c>
      <c r="W61">
        <f>SUM(MAIN!W42,CATHEDRAL!W42,ENTOMOLOGY!W42,MOLE.GEN.!W42,COVID!W42,REPROD.!W42,'AGR. MICRO.'!W42,'ANIM. MICRO.'!W42,VEGETAL!W42,'ANALI. CHEM'!W42,BIOPRODUCTS!W42)</f>
        <v>0</v>
      </c>
      <c r="X61">
        <f>SUM(MAIN!X42,CATHEDRAL!X42,ENTOMOLOGY!X42,MOLE.GEN.!X42,COVID!X42,REPROD.!X42,'AGR. MICRO.'!X42,'ANIM. MICRO.'!X42,VEGETAL!X42,'ANALI. CHEM'!X42,BIOPRODUCTS!X42)</f>
        <v>0</v>
      </c>
      <c r="Y61">
        <f>SUM(MAIN!Y42,CATHEDRAL!Y42,ENTOMOLOGY!Y42,MOLE.GEN.!Y42,COVID!Y42,REPROD.!Y42,'AGR. MICRO.'!Y42,'ANIM. MICRO.'!Y42,VEGETAL!Y42,'ANALI. CHEM'!Y42,BIOPRODUCTS!Y42)</f>
        <v>0</v>
      </c>
      <c r="Z61">
        <f>SUM(MAIN!Z42,CATHEDRAL!Z42,ENTOMOLOGY!Z42,MOLE.GEN.!Z42,COVID!Z42,REPROD.!Z42,'AGR. MICRO.'!Z42,'ANIM. MICRO.'!Z42,VEGETAL!Z42,'ANALI. CHEM'!Z42,BIOPRODUCTS!Z42)</f>
        <v>0</v>
      </c>
      <c r="AA61">
        <f>SUM(MAIN!AA42,CATHEDRAL!AA42,ENTOMOLOGY!AA42,MOLE.GEN.!AA42,COVID!AA42,REPROD.!AA42,'AGR. MICRO.'!AA42,'ANIM. MICRO.'!AA42,VEGETAL!AA42,'ANALI. CHEM'!AA42,BIOPRODUCTS!AA42)</f>
        <v>0</v>
      </c>
      <c r="AB61">
        <f>SUM(MAIN!AB42,CATHEDRAL!AB42,ENTOMOLOGY!AB42,MOLE.GEN.!AB42,COVID!AB42,REPROD.!AB42,'AGR. MICRO.'!AB42,'ANIM. MICRO.'!AB42,VEGETAL!AB42,'ANALI. CHEM'!AB42,BIOPRODUCTS!AB42)</f>
        <v>0</v>
      </c>
      <c r="AC61">
        <f>SUM(MAIN!AC42,CATHEDRAL!AC42,ENTOMOLOGY!AC42,MOLE.GEN.!AC42,COVID!AC42,REPROD.!AC42,'AGR. MICRO.'!AC42,'ANIM. MICRO.'!AC42,VEGETAL!AC42,'ANALI. CHEM'!AC42,BIOPRODUCTS!AC42)</f>
        <v>0</v>
      </c>
      <c r="AD61">
        <f>SUM(MAIN!AD42,CATHEDRAL!AD42,ENTOMOLOGY!AD42,MOLE.GEN.!AD42,COVID!AD42,REPROD.!AD42,'AGR. MICRO.'!AD42,'ANIM. MICRO.'!AD42,VEGETAL!AD42,'ANALI. CHEM'!AD42,BIOPRODUCTS!AD42)</f>
        <v>0</v>
      </c>
      <c r="AE61">
        <f>SUM(MAIN!AE42,CATHEDRAL!AE42,ENTOMOLOGY!AE42,MOLE.GEN.!AE42,COVID!AE42,REPROD.!AE42,'AGR. MICRO.'!AE42,'ANIM. MICRO.'!AE42,VEGETAL!AE42,'ANALI. CHEM'!AE42,BIOPRODUCTS!AE42)</f>
        <v>0</v>
      </c>
      <c r="AF61">
        <f>SUM(MAIN!AF42,CATHEDRAL!AF42,ENTOMOLOGY!AF42,MOLE.GEN.!AF42,COVID!AF42,REPROD.!AF42,'AGR. MICRO.'!AF42,'ANIM. MICRO.'!AF42,VEGETAL!AF42,'ANALI. CHEM'!AF42,BIOPRODUCTS!AF42)</f>
        <v>0</v>
      </c>
      <c r="AG61">
        <f>SUM(MAIN!AG42,CATHEDRAL!AG42,ENTOMOLOGY!AG42,MOLE.GEN.!AG42,COVID!AG42,REPROD.!AG42,'AGR. MICRO.'!AG42,'ANIM. MICRO.'!AG42,VEGETAL!AG42,'ANALI. CHEM'!AG42,BIOPRODUCTS!AG42)</f>
        <v>0</v>
      </c>
      <c r="AH61">
        <f>SUM(MAIN!AH42,CATHEDRAL!AH42,ENTOMOLOGY!AH42,MOLE.GEN.!AH42,COVID!AH42,REPROD.!AH42,'AGR. MICRO.'!AH42,'ANIM. MICRO.'!AH42,VEGETAL!AH42,'ANALI. CHEM'!AH42,BIOPRODUCTS!AH42)</f>
        <v>0</v>
      </c>
      <c r="AI61">
        <f>SUM(MAIN!AI42,CATHEDRAL!AI42,ENTOMOLOGY!AI42,MOLE.GEN.!AI42,COVID!AI42,REPROD.!AI42,'AGR. MICRO.'!AI42,'ANIM. MICRO.'!AI42,VEGETAL!AI42,'ANALI. CHEM'!AI42,BIOPRODUCTS!AI42)</f>
        <v>0</v>
      </c>
      <c r="AJ61">
        <f>SUM(MAIN!AJ42,CATHEDRAL!AJ42,ENTOMOLOGY!AJ42,MOLE.GEN.!AJ42,COVID!AJ42,REPROD.!AJ42,'AGR. MICRO.'!AJ42,'ANIM. MICRO.'!AJ42,VEGETAL!AJ42,'ANALI. CHEM'!AJ42,BIOPRODUCTS!AJ42)</f>
        <v>0</v>
      </c>
      <c r="AK61">
        <f>SUM(MAIN!AK42,CATHEDRAL!AK42,ENTOMOLOGY!AK42,MOLE.GEN.!AK42,COVID!AK42,REPROD.!AK42,'AGR. MICRO.'!AK42,'ANIM. MICRO.'!AK42,VEGETAL!AK42,'ANALI. CHEM'!AK42,BIOPRODUCTS!AK42)</f>
        <v>0</v>
      </c>
      <c r="AL61">
        <f>SUM(MAIN!AL42,CATHEDRAL!AL42,ENTOMOLOGY!AL42,MOLE.GEN.!AL42,COVID!AL42,REPROD.!AL42,'AGR. MICRO.'!AL42,'ANIM. MICRO.'!AL42,VEGETAL!AL42,'ANALI. CHEM'!AL42,BIOPRODUCTS!AL42)</f>
        <v>0</v>
      </c>
      <c r="AM61">
        <f>SUM(MAIN!AM42,CATHEDRAL!AM42,ENTOMOLOGY!AM42,MOLE.GEN.!AM42,COVID!AM42,REPROD.!AM42,'AGR. MICRO.'!AM42,'ANIM. MICRO.'!AM42,VEGETAL!AM42,'ANALI. CHEM'!AM42,BIOPRODUCTS!AM42)</f>
        <v>0</v>
      </c>
      <c r="AN61">
        <f t="shared" si="5"/>
        <v>16945</v>
      </c>
      <c r="AO61">
        <f t="shared" si="6"/>
        <v>33</v>
      </c>
      <c r="AP61">
        <f t="shared" si="2"/>
        <v>4</v>
      </c>
      <c r="AR61" s="36">
        <f t="array" ref="AR61">(LARGE(IF(C61:AN61&gt;0,COLUMN(C61:AN61)),1)-SMALL(IF(C61:AN61&gt;0,COLUMN(C61:AN61)),1)+1)/(COUNTIF(C61:AN61,"&gt;0"))</f>
        <v>5.2</v>
      </c>
      <c r="AS61">
        <f t="shared" si="3"/>
        <v>0.41385955160601184</v>
      </c>
      <c r="AT61" t="str">
        <f t="shared" si="4"/>
        <v>INTERMITENT</v>
      </c>
    </row>
    <row r="62" spans="2:46" ht="15.75" hidden="1" thickBot="1" x14ac:dyDescent="0.3">
      <c r="B62" s="2" t="s">
        <v>52</v>
      </c>
      <c r="C62">
        <f>SUM(MAIN!C55,CATHEDRAL!C55,ENTOMOLOGY!C55,MOLE.GEN.!C55,COVID!C55,REPROD.!C55,'AGR. MICRO.'!C55,'ANIM. MICRO.'!C55,VEGETAL!C55,'ANALI. CHEM'!C55,BIOPRODUCTS!C55)</f>
        <v>0</v>
      </c>
      <c r="D62">
        <f>SUM(MAIN!D55,CATHEDRAL!D55,ENTOMOLOGY!D55,MOLE.GEN.!D55,COVID!D55,REPROD.!D55,'AGR. MICRO.'!D55,'ANIM. MICRO.'!D55,VEGETAL!D55,'ANALI. CHEM'!D55,BIOPRODUCTS!D55)</f>
        <v>0</v>
      </c>
      <c r="E62">
        <f>SUM(MAIN!E55,CATHEDRAL!E55,ENTOMOLOGY!E55,MOLE.GEN.!E55,COVID!E55,REPROD.!E55,'AGR. MICRO.'!E55,'ANIM. MICRO.'!E55,VEGETAL!E55,'ANALI. CHEM'!E55,BIOPRODUCTS!E55)</f>
        <v>0</v>
      </c>
      <c r="F62">
        <f>SUM(MAIN!F55,CATHEDRAL!F55,ENTOMOLOGY!F55,MOLE.GEN.!F55,COVID!F55,REPROD.!F55,'AGR. MICRO.'!F55,'ANIM. MICRO.'!F55,VEGETAL!F55,'ANALI. CHEM'!F55,BIOPRODUCTS!F55)</f>
        <v>0</v>
      </c>
      <c r="G62">
        <f>SUM(MAIN!G55,CATHEDRAL!G55,ENTOMOLOGY!G55,MOLE.GEN.!G55,COVID!G55,REPROD.!G55,'AGR. MICRO.'!G55,'ANIM. MICRO.'!G55,VEGETAL!G55,'ANALI. CHEM'!G55,BIOPRODUCTS!G55)</f>
        <v>0</v>
      </c>
      <c r="H62">
        <f>SUM(MAIN!H55,CATHEDRAL!H55,ENTOMOLOGY!H55,MOLE.GEN.!H55,COVID!H55,REPROD.!H55,'AGR. MICRO.'!H55,'ANIM. MICRO.'!H55,VEGETAL!H55,'ANALI. CHEM'!H55,BIOPRODUCTS!H55)</f>
        <v>0</v>
      </c>
      <c r="I62">
        <f>SUM(MAIN!I55,CATHEDRAL!I55,ENTOMOLOGY!I55,MOLE.GEN.!I55,COVID!I55,REPROD.!I55,'AGR. MICRO.'!I55,'ANIM. MICRO.'!I55,VEGETAL!I55,'ANALI. CHEM'!I55,BIOPRODUCTS!I55)</f>
        <v>1</v>
      </c>
      <c r="J62">
        <f>SUM(MAIN!J55,CATHEDRAL!J55,ENTOMOLOGY!J55,MOLE.GEN.!J55,COVID!J55,REPROD.!J55,'AGR. MICRO.'!J55,'ANIM. MICRO.'!J55,VEGETAL!J55,'ANALI. CHEM'!J55,BIOPRODUCTS!J55)</f>
        <v>0</v>
      </c>
      <c r="K62">
        <f>SUM(MAIN!K55,CATHEDRAL!K55,ENTOMOLOGY!K55,MOLE.GEN.!K55,COVID!K55,REPROD.!K55,'AGR. MICRO.'!K55,'ANIM. MICRO.'!K55,VEGETAL!K55,'ANALI. CHEM'!K55,BIOPRODUCTS!K55)</f>
        <v>0</v>
      </c>
      <c r="L62">
        <f>SUM(MAIN!L55,CATHEDRAL!L55,ENTOMOLOGY!L55,MOLE.GEN.!L55,COVID!L55,REPROD.!L55,'AGR. MICRO.'!L55,'ANIM. MICRO.'!L55,VEGETAL!L55,'ANALI. CHEM'!L55,BIOPRODUCTS!L55)</f>
        <v>0</v>
      </c>
      <c r="M62">
        <f>SUM(MAIN!M55,CATHEDRAL!M55,ENTOMOLOGY!M55,MOLE.GEN.!M55,COVID!M55,REPROD.!M55,'AGR. MICRO.'!M55,'ANIM. MICRO.'!M55,VEGETAL!M55,'ANALI. CHEM'!M55,BIOPRODUCTS!M55)</f>
        <v>0</v>
      </c>
      <c r="N62">
        <f>SUM(MAIN!N55,CATHEDRAL!N55,ENTOMOLOGY!N55,MOLE.GEN.!N55,COVID!N55,REPROD.!N55,'AGR. MICRO.'!N55,'ANIM. MICRO.'!N55,VEGETAL!N55,'ANALI. CHEM'!N55,BIOPRODUCTS!N55)</f>
        <v>0</v>
      </c>
      <c r="O62">
        <f>SUM(MAIN!O55,CATHEDRAL!O55,ENTOMOLOGY!O55,MOLE.GEN.!O55,COVID!O55,REPROD.!O55,'AGR. MICRO.'!O55,'ANIM. MICRO.'!O55,VEGETAL!O55,'ANALI. CHEM'!O55,BIOPRODUCTS!O55)</f>
        <v>1</v>
      </c>
      <c r="P62">
        <f>SUM(MAIN!P55,CATHEDRAL!P55,ENTOMOLOGY!P55,MOLE.GEN.!P55,COVID!P55,REPROD.!P55,'AGR. MICRO.'!P55,'ANIM. MICRO.'!P55,VEGETAL!P55,'ANALI. CHEM'!P55,BIOPRODUCTS!P55)</f>
        <v>0</v>
      </c>
      <c r="Q62">
        <f>SUM(MAIN!Q55,CATHEDRAL!Q55,ENTOMOLOGY!Q55,MOLE.GEN.!Q55,COVID!Q55,REPROD.!Q55,'AGR. MICRO.'!Q55,'ANIM. MICRO.'!Q55,VEGETAL!Q55,'ANALI. CHEM'!Q55,BIOPRODUCTS!Q55)</f>
        <v>0</v>
      </c>
      <c r="R62">
        <f>SUM(MAIN!R55,CATHEDRAL!R55,ENTOMOLOGY!R55,MOLE.GEN.!R55,COVID!R55,REPROD.!R55,'AGR. MICRO.'!R55,'ANIM. MICRO.'!R55,VEGETAL!R55,'ANALI. CHEM'!R55,BIOPRODUCTS!R55)</f>
        <v>0</v>
      </c>
      <c r="S62">
        <f>SUM(MAIN!S55,CATHEDRAL!S55,ENTOMOLOGY!S55,MOLE.GEN.!S55,COVID!S55,REPROD.!S55,'AGR. MICRO.'!S55,'ANIM. MICRO.'!S55,VEGETAL!S55,'ANALI. CHEM'!S55,BIOPRODUCTS!S55)</f>
        <v>0</v>
      </c>
      <c r="T62">
        <f>SUM(MAIN!T55,CATHEDRAL!T55,ENTOMOLOGY!T55,MOLE.GEN.!T55,COVID!T55,REPROD.!T55,'AGR. MICRO.'!T55,'ANIM. MICRO.'!T55,VEGETAL!T55,'ANALI. CHEM'!T55,BIOPRODUCTS!T55)</f>
        <v>0</v>
      </c>
      <c r="U62">
        <f>SUM(MAIN!U55,CATHEDRAL!U55,ENTOMOLOGY!U55,MOLE.GEN.!U55,COVID!U55,REPROD.!U55,'AGR. MICRO.'!U55,'ANIM. MICRO.'!U55,VEGETAL!U55,'ANALI. CHEM'!U55,BIOPRODUCTS!U55)</f>
        <v>1</v>
      </c>
      <c r="V62">
        <f>SUM(MAIN!V55,CATHEDRAL!V55,ENTOMOLOGY!V55,MOLE.GEN.!V55,COVID!V55,REPROD.!V55,'AGR. MICRO.'!V55,'ANIM. MICRO.'!V55,VEGETAL!V55,'ANALI. CHEM'!V55,BIOPRODUCTS!V55)</f>
        <v>0</v>
      </c>
      <c r="W62">
        <f>SUM(MAIN!W55,CATHEDRAL!W55,ENTOMOLOGY!W55,MOLE.GEN.!W55,COVID!W55,REPROD.!W55,'AGR. MICRO.'!W55,'ANIM. MICRO.'!W55,VEGETAL!W55,'ANALI. CHEM'!W55,BIOPRODUCTS!W55)</f>
        <v>0</v>
      </c>
      <c r="X62">
        <f>SUM(MAIN!X55,CATHEDRAL!X55,ENTOMOLOGY!X55,MOLE.GEN.!X55,COVID!X55,REPROD.!X55,'AGR. MICRO.'!X55,'ANIM. MICRO.'!X55,VEGETAL!X55,'ANALI. CHEM'!X55,BIOPRODUCTS!X55)</f>
        <v>0</v>
      </c>
      <c r="Y62">
        <f>SUM(MAIN!Y55,CATHEDRAL!Y55,ENTOMOLOGY!Y55,MOLE.GEN.!Y55,COVID!Y55,REPROD.!Y55,'AGR. MICRO.'!Y55,'ANIM. MICRO.'!Y55,VEGETAL!Y55,'ANALI. CHEM'!Y55,BIOPRODUCTS!Y55)</f>
        <v>0</v>
      </c>
      <c r="Z62">
        <f>SUM(MAIN!Z55,CATHEDRAL!Z55,ENTOMOLOGY!Z55,MOLE.GEN.!Z55,COVID!Z55,REPROD.!Z55,'AGR. MICRO.'!Z55,'ANIM. MICRO.'!Z55,VEGETAL!Z55,'ANALI. CHEM'!Z55,BIOPRODUCTS!Z55)</f>
        <v>0</v>
      </c>
      <c r="AA62">
        <f>SUM(MAIN!AA55,CATHEDRAL!AA55,ENTOMOLOGY!AA55,MOLE.GEN.!AA55,COVID!AA55,REPROD.!AA55,'AGR. MICRO.'!AA55,'ANIM. MICRO.'!AA55,VEGETAL!AA55,'ANALI. CHEM'!AA55,BIOPRODUCTS!AA55)</f>
        <v>0</v>
      </c>
      <c r="AB62">
        <f>SUM(MAIN!AB55,CATHEDRAL!AB55,ENTOMOLOGY!AB55,MOLE.GEN.!AB55,COVID!AB55,REPROD.!AB55,'AGR. MICRO.'!AB55,'ANIM. MICRO.'!AB55,VEGETAL!AB55,'ANALI. CHEM'!AB55,BIOPRODUCTS!AB55)</f>
        <v>0</v>
      </c>
      <c r="AC62">
        <f>SUM(MAIN!AC55,CATHEDRAL!AC55,ENTOMOLOGY!AC55,MOLE.GEN.!AC55,COVID!AC55,REPROD.!AC55,'AGR. MICRO.'!AC55,'ANIM. MICRO.'!AC55,VEGETAL!AC55,'ANALI. CHEM'!AC55,BIOPRODUCTS!AC55)</f>
        <v>0</v>
      </c>
      <c r="AD62">
        <f>SUM(MAIN!AD55,CATHEDRAL!AD55,ENTOMOLOGY!AD55,MOLE.GEN.!AD55,COVID!AD55,REPROD.!AD55,'AGR. MICRO.'!AD55,'ANIM. MICRO.'!AD55,VEGETAL!AD55,'ANALI. CHEM'!AD55,BIOPRODUCTS!AD55)</f>
        <v>0</v>
      </c>
      <c r="AE62">
        <f>SUM(MAIN!AE55,CATHEDRAL!AE55,ENTOMOLOGY!AE55,MOLE.GEN.!AE55,COVID!AE55,REPROD.!AE55,'AGR. MICRO.'!AE55,'ANIM. MICRO.'!AE55,VEGETAL!AE55,'ANALI. CHEM'!AE55,BIOPRODUCTS!AE55)</f>
        <v>0</v>
      </c>
      <c r="AF62">
        <f>SUM(MAIN!AF55,CATHEDRAL!AF55,ENTOMOLOGY!AF55,MOLE.GEN.!AF55,COVID!AF55,REPROD.!AF55,'AGR. MICRO.'!AF55,'ANIM. MICRO.'!AF55,VEGETAL!AF55,'ANALI. CHEM'!AF55,BIOPRODUCTS!AF55)</f>
        <v>0</v>
      </c>
      <c r="AG62">
        <f>SUM(MAIN!AG55,CATHEDRAL!AG55,ENTOMOLOGY!AG55,MOLE.GEN.!AG55,COVID!AG55,REPROD.!AG55,'AGR. MICRO.'!AG55,'ANIM. MICRO.'!AG55,VEGETAL!AG55,'ANALI. CHEM'!AG55,BIOPRODUCTS!AG55)</f>
        <v>0</v>
      </c>
      <c r="AH62">
        <f>SUM(MAIN!AH55,CATHEDRAL!AH55,ENTOMOLOGY!AH55,MOLE.GEN.!AH55,COVID!AH55,REPROD.!AH55,'AGR. MICRO.'!AH55,'ANIM. MICRO.'!AH55,VEGETAL!AH55,'ANALI. CHEM'!AH55,BIOPRODUCTS!AH55)</f>
        <v>0</v>
      </c>
      <c r="AI62">
        <f>SUM(MAIN!AI55,CATHEDRAL!AI55,ENTOMOLOGY!AI55,MOLE.GEN.!AI55,COVID!AI55,REPROD.!AI55,'AGR. MICRO.'!AI55,'ANIM. MICRO.'!AI55,VEGETAL!AI55,'ANALI. CHEM'!AI55,BIOPRODUCTS!AI55)</f>
        <v>0</v>
      </c>
      <c r="AJ62">
        <f>SUM(MAIN!AJ55,CATHEDRAL!AJ55,ENTOMOLOGY!AJ55,MOLE.GEN.!AJ55,COVID!AJ55,REPROD.!AJ55,'AGR. MICRO.'!AJ55,'ANIM. MICRO.'!AJ55,VEGETAL!AJ55,'ANALI. CHEM'!AJ55,BIOPRODUCTS!AJ55)</f>
        <v>0</v>
      </c>
      <c r="AK62">
        <f>SUM(MAIN!AK55,CATHEDRAL!AK55,ENTOMOLOGY!AK55,MOLE.GEN.!AK55,COVID!AK55,REPROD.!AK55,'AGR. MICRO.'!AK55,'ANIM. MICRO.'!AK55,VEGETAL!AK55,'ANALI. CHEM'!AK55,BIOPRODUCTS!AK55)</f>
        <v>0</v>
      </c>
      <c r="AL62">
        <f>SUM(MAIN!AL55,CATHEDRAL!AL55,ENTOMOLOGY!AL55,MOLE.GEN.!AL55,COVID!AL55,REPROD.!AL55,'AGR. MICRO.'!AL55,'ANIM. MICRO.'!AL55,VEGETAL!AL55,'ANALI. CHEM'!AL55,BIOPRODUCTS!AL55)</f>
        <v>0</v>
      </c>
      <c r="AM62">
        <f>SUM(MAIN!AM55,CATHEDRAL!AM55,ENTOMOLOGY!AM55,MOLE.GEN.!AM55,COVID!AM55,REPROD.!AM55,'AGR. MICRO.'!AM55,'ANIM. MICRO.'!AM55,VEGETAL!AM55,'ANALI. CHEM'!AM55,BIOPRODUCTS!AM55)</f>
        <v>0</v>
      </c>
      <c r="AN62">
        <f t="shared" si="5"/>
        <v>3</v>
      </c>
      <c r="AO62">
        <f t="shared" si="6"/>
        <v>34</v>
      </c>
      <c r="AP62">
        <f t="shared" si="2"/>
        <v>3</v>
      </c>
      <c r="AR62" s="36">
        <f t="array" ref="AR62">(LARGE(IF(C62:AN62&gt;0,COLUMN(C62:AN62)),1)-SMALL(IF(C62:AN62&gt;0,COLUMN(C62:AN62)),1)+1)/(COUNTIF(C62:AN62,"&gt;0"))</f>
        <v>8</v>
      </c>
      <c r="AS62">
        <f t="shared" si="3"/>
        <v>7.8571428571428556E-2</v>
      </c>
      <c r="AT62" t="str">
        <f t="shared" si="4"/>
        <v>INTERMITENT</v>
      </c>
    </row>
    <row r="63" spans="2:46" ht="15.75" hidden="1" thickBot="1" x14ac:dyDescent="0.3">
      <c r="B63" s="2" t="s">
        <v>63</v>
      </c>
      <c r="C63">
        <f>SUM(MAIN!C66,CATHEDRAL!C66,ENTOMOLOGY!C66,MOLE.GEN.!C66,COVID!C66,REPROD.!C66,'AGR. MICRO.'!C66,'ANIM. MICRO.'!C66,VEGETAL!C66,'ANALI. CHEM'!C66,BIOPRODUCTS!C66)</f>
        <v>0</v>
      </c>
      <c r="D63">
        <f>SUM(MAIN!D66,CATHEDRAL!D66,ENTOMOLOGY!D66,MOLE.GEN.!D66,COVID!D66,REPROD.!D66,'AGR. MICRO.'!D66,'ANIM. MICRO.'!D66,VEGETAL!D66,'ANALI. CHEM'!D66,BIOPRODUCTS!D66)</f>
        <v>0</v>
      </c>
      <c r="E63">
        <f>SUM(MAIN!E66,CATHEDRAL!E66,ENTOMOLOGY!E66,MOLE.GEN.!E66,COVID!E66,REPROD.!E66,'AGR. MICRO.'!E66,'ANIM. MICRO.'!E66,VEGETAL!E66,'ANALI. CHEM'!E66,BIOPRODUCTS!E66)</f>
        <v>0</v>
      </c>
      <c r="F63">
        <f>SUM(MAIN!F66,CATHEDRAL!F66,ENTOMOLOGY!F66,MOLE.GEN.!F66,COVID!F66,REPROD.!F66,'AGR. MICRO.'!F66,'ANIM. MICRO.'!F66,VEGETAL!F66,'ANALI. CHEM'!F66,BIOPRODUCTS!F66)</f>
        <v>0</v>
      </c>
      <c r="G63">
        <f>SUM(MAIN!G66,CATHEDRAL!G66,ENTOMOLOGY!G66,MOLE.GEN.!G66,COVID!G66,REPROD.!G66,'AGR. MICRO.'!G66,'ANIM. MICRO.'!G66,VEGETAL!G66,'ANALI. CHEM'!G66,BIOPRODUCTS!G66)</f>
        <v>0</v>
      </c>
      <c r="H63">
        <f>SUM(MAIN!H66,CATHEDRAL!H66,ENTOMOLOGY!H66,MOLE.GEN.!H66,COVID!H66,REPROD.!H66,'AGR. MICRO.'!H66,'ANIM. MICRO.'!H66,VEGETAL!H66,'ANALI. CHEM'!H66,BIOPRODUCTS!H66)</f>
        <v>0</v>
      </c>
      <c r="I63">
        <f>SUM(MAIN!I66,CATHEDRAL!I66,ENTOMOLOGY!I66,MOLE.GEN.!I66,COVID!I66,REPROD.!I66,'AGR. MICRO.'!I66,'ANIM. MICRO.'!I66,VEGETAL!I66,'ANALI. CHEM'!I66,BIOPRODUCTS!I66)</f>
        <v>0</v>
      </c>
      <c r="J63">
        <f>SUM(MAIN!J66,CATHEDRAL!J66,ENTOMOLOGY!J66,MOLE.GEN.!J66,COVID!J66,REPROD.!J66,'AGR. MICRO.'!J66,'ANIM. MICRO.'!J66,VEGETAL!J66,'ANALI. CHEM'!J66,BIOPRODUCTS!J66)</f>
        <v>0</v>
      </c>
      <c r="K63">
        <f>SUM(MAIN!K66,CATHEDRAL!K66,ENTOMOLOGY!K66,MOLE.GEN.!K66,COVID!K66,REPROD.!K66,'AGR. MICRO.'!K66,'ANIM. MICRO.'!K66,VEGETAL!K66,'ANALI. CHEM'!K66,BIOPRODUCTS!K66)</f>
        <v>0</v>
      </c>
      <c r="L63">
        <f>SUM(MAIN!L66,CATHEDRAL!L66,ENTOMOLOGY!L66,MOLE.GEN.!L66,COVID!L66,REPROD.!L66,'AGR. MICRO.'!L66,'ANIM. MICRO.'!L66,VEGETAL!L66,'ANALI. CHEM'!L66,BIOPRODUCTS!L66)</f>
        <v>0</v>
      </c>
      <c r="M63">
        <f>SUM(MAIN!M66,CATHEDRAL!M66,ENTOMOLOGY!M66,MOLE.GEN.!M66,COVID!M66,REPROD.!M66,'AGR. MICRO.'!M66,'ANIM. MICRO.'!M66,VEGETAL!M66,'ANALI. CHEM'!M66,BIOPRODUCTS!M66)</f>
        <v>0</v>
      </c>
      <c r="N63">
        <f>SUM(MAIN!N66,CATHEDRAL!N66,ENTOMOLOGY!N66,MOLE.GEN.!N66,COVID!N66,REPROD.!N66,'AGR. MICRO.'!N66,'ANIM. MICRO.'!N66,VEGETAL!N66,'ANALI. CHEM'!N66,BIOPRODUCTS!N66)</f>
        <v>0</v>
      </c>
      <c r="O63">
        <f>SUM(MAIN!O66,CATHEDRAL!O66,ENTOMOLOGY!O66,MOLE.GEN.!O66,COVID!O66,REPROD.!O66,'AGR. MICRO.'!O66,'ANIM. MICRO.'!O66,VEGETAL!O66,'ANALI. CHEM'!O66,BIOPRODUCTS!O66)</f>
        <v>1</v>
      </c>
      <c r="P63">
        <f>SUM(MAIN!P66,CATHEDRAL!P66,ENTOMOLOGY!P66,MOLE.GEN.!P66,COVID!P66,REPROD.!P66,'AGR. MICRO.'!P66,'ANIM. MICRO.'!P66,VEGETAL!P66,'ANALI. CHEM'!P66,BIOPRODUCTS!P66)</f>
        <v>0</v>
      </c>
      <c r="Q63">
        <f>SUM(MAIN!Q66,CATHEDRAL!Q66,ENTOMOLOGY!Q66,MOLE.GEN.!Q66,COVID!Q66,REPROD.!Q66,'AGR. MICRO.'!Q66,'ANIM. MICRO.'!Q66,VEGETAL!Q66,'ANALI. CHEM'!Q66,BIOPRODUCTS!Q66)</f>
        <v>0</v>
      </c>
      <c r="R63">
        <f>SUM(MAIN!R66,CATHEDRAL!R66,ENTOMOLOGY!R66,MOLE.GEN.!R66,COVID!R66,REPROD.!R66,'AGR. MICRO.'!R66,'ANIM. MICRO.'!R66,VEGETAL!R66,'ANALI. CHEM'!R66,BIOPRODUCTS!R66)</f>
        <v>2</v>
      </c>
      <c r="S63">
        <f>SUM(MAIN!S66,CATHEDRAL!S66,ENTOMOLOGY!S66,MOLE.GEN.!S66,COVID!S66,REPROD.!S66,'AGR. MICRO.'!S66,'ANIM. MICRO.'!S66,VEGETAL!S66,'ANALI. CHEM'!S66,BIOPRODUCTS!S66)</f>
        <v>0</v>
      </c>
      <c r="T63">
        <f>SUM(MAIN!T66,CATHEDRAL!T66,ENTOMOLOGY!T66,MOLE.GEN.!T66,COVID!T66,REPROD.!T66,'AGR. MICRO.'!T66,'ANIM. MICRO.'!T66,VEGETAL!T66,'ANALI. CHEM'!T66,BIOPRODUCTS!T66)</f>
        <v>0</v>
      </c>
      <c r="U63">
        <f>SUM(MAIN!U66,CATHEDRAL!U66,ENTOMOLOGY!U66,MOLE.GEN.!U66,COVID!U66,REPROD.!U66,'AGR. MICRO.'!U66,'ANIM. MICRO.'!U66,VEGETAL!U66,'ANALI. CHEM'!U66,BIOPRODUCTS!U66)</f>
        <v>0</v>
      </c>
      <c r="V63">
        <f>SUM(MAIN!V66,CATHEDRAL!V66,ENTOMOLOGY!V66,MOLE.GEN.!V66,COVID!V66,REPROD.!V66,'AGR. MICRO.'!V66,'ANIM. MICRO.'!V66,VEGETAL!V66,'ANALI. CHEM'!V66,BIOPRODUCTS!V66)</f>
        <v>0</v>
      </c>
      <c r="W63">
        <f>SUM(MAIN!W66,CATHEDRAL!W66,ENTOMOLOGY!W66,MOLE.GEN.!W66,COVID!W66,REPROD.!W66,'AGR. MICRO.'!W66,'ANIM. MICRO.'!W66,VEGETAL!W66,'ANALI. CHEM'!W66,BIOPRODUCTS!W66)</f>
        <v>0</v>
      </c>
      <c r="X63">
        <f>SUM(MAIN!X66,CATHEDRAL!X66,ENTOMOLOGY!X66,MOLE.GEN.!X66,COVID!X66,REPROD.!X66,'AGR. MICRO.'!X66,'ANIM. MICRO.'!X66,VEGETAL!X66,'ANALI. CHEM'!X66,BIOPRODUCTS!X66)</f>
        <v>0</v>
      </c>
      <c r="Y63">
        <f>SUM(MAIN!Y66,CATHEDRAL!Y66,ENTOMOLOGY!Y66,MOLE.GEN.!Y66,COVID!Y66,REPROD.!Y66,'AGR. MICRO.'!Y66,'ANIM. MICRO.'!Y66,VEGETAL!Y66,'ANALI. CHEM'!Y66,BIOPRODUCTS!Y66)</f>
        <v>0</v>
      </c>
      <c r="Z63">
        <f>SUM(MAIN!Z66,CATHEDRAL!Z66,ENTOMOLOGY!Z66,MOLE.GEN.!Z66,COVID!Z66,REPROD.!Z66,'AGR. MICRO.'!Z66,'ANIM. MICRO.'!Z66,VEGETAL!Z66,'ANALI. CHEM'!Z66,BIOPRODUCTS!Z66)</f>
        <v>0</v>
      </c>
      <c r="AA63">
        <f>SUM(MAIN!AA66,CATHEDRAL!AA66,ENTOMOLOGY!AA66,MOLE.GEN.!AA66,COVID!AA66,REPROD.!AA66,'AGR. MICRO.'!AA66,'ANIM. MICRO.'!AA66,VEGETAL!AA66,'ANALI. CHEM'!AA66,BIOPRODUCTS!AA66)</f>
        <v>0</v>
      </c>
      <c r="AB63">
        <f>SUM(MAIN!AB66,CATHEDRAL!AB66,ENTOMOLOGY!AB66,MOLE.GEN.!AB66,COVID!AB66,REPROD.!AB66,'AGR. MICRO.'!AB66,'ANIM. MICRO.'!AB66,VEGETAL!AB66,'ANALI. CHEM'!AB66,BIOPRODUCTS!AB66)</f>
        <v>0</v>
      </c>
      <c r="AC63">
        <f>SUM(MAIN!AC66,CATHEDRAL!AC66,ENTOMOLOGY!AC66,MOLE.GEN.!AC66,COVID!AC66,REPROD.!AC66,'AGR. MICRO.'!AC66,'ANIM. MICRO.'!AC66,VEGETAL!AC66,'ANALI. CHEM'!AC66,BIOPRODUCTS!AC66)</f>
        <v>1</v>
      </c>
      <c r="AD63">
        <f>SUM(MAIN!AD66,CATHEDRAL!AD66,ENTOMOLOGY!AD66,MOLE.GEN.!AD66,COVID!AD66,REPROD.!AD66,'AGR. MICRO.'!AD66,'ANIM. MICRO.'!AD66,VEGETAL!AD66,'ANALI. CHEM'!AD66,BIOPRODUCTS!AD66)</f>
        <v>0</v>
      </c>
      <c r="AE63">
        <f>SUM(MAIN!AE66,CATHEDRAL!AE66,ENTOMOLOGY!AE66,MOLE.GEN.!AE66,COVID!AE66,REPROD.!AE66,'AGR. MICRO.'!AE66,'ANIM. MICRO.'!AE66,VEGETAL!AE66,'ANALI. CHEM'!AE66,BIOPRODUCTS!AE66)</f>
        <v>0</v>
      </c>
      <c r="AF63">
        <f>SUM(MAIN!AF66,CATHEDRAL!AF66,ENTOMOLOGY!AF66,MOLE.GEN.!AF66,COVID!AF66,REPROD.!AF66,'AGR. MICRO.'!AF66,'ANIM. MICRO.'!AF66,VEGETAL!AF66,'ANALI. CHEM'!AF66,BIOPRODUCTS!AF66)</f>
        <v>0</v>
      </c>
      <c r="AG63">
        <f>SUM(MAIN!AG66,CATHEDRAL!AG66,ENTOMOLOGY!AG66,MOLE.GEN.!AG66,COVID!AG66,REPROD.!AG66,'AGR. MICRO.'!AG66,'ANIM. MICRO.'!AG66,VEGETAL!AG66,'ANALI. CHEM'!AG66,BIOPRODUCTS!AG66)</f>
        <v>0</v>
      </c>
      <c r="AH63">
        <f>SUM(MAIN!AH66,CATHEDRAL!AH66,ENTOMOLOGY!AH66,MOLE.GEN.!AH66,COVID!AH66,REPROD.!AH66,'AGR. MICRO.'!AH66,'ANIM. MICRO.'!AH66,VEGETAL!AH66,'ANALI. CHEM'!AH66,BIOPRODUCTS!AH66)</f>
        <v>0</v>
      </c>
      <c r="AI63">
        <f>SUM(MAIN!AI66,CATHEDRAL!AI66,ENTOMOLOGY!AI66,MOLE.GEN.!AI66,COVID!AI66,REPROD.!AI66,'AGR. MICRO.'!AI66,'ANIM. MICRO.'!AI66,VEGETAL!AI66,'ANALI. CHEM'!AI66,BIOPRODUCTS!AI66)</f>
        <v>0</v>
      </c>
      <c r="AJ63">
        <f>SUM(MAIN!AJ66,CATHEDRAL!AJ66,ENTOMOLOGY!AJ66,MOLE.GEN.!AJ66,COVID!AJ66,REPROD.!AJ66,'AGR. MICRO.'!AJ66,'ANIM. MICRO.'!AJ66,VEGETAL!AJ66,'ANALI. CHEM'!AJ66,BIOPRODUCTS!AJ66)</f>
        <v>0</v>
      </c>
      <c r="AK63">
        <f>SUM(MAIN!AK66,CATHEDRAL!AK66,ENTOMOLOGY!AK66,MOLE.GEN.!AK66,COVID!AK66,REPROD.!AK66,'AGR. MICRO.'!AK66,'ANIM. MICRO.'!AK66,VEGETAL!AK66,'ANALI. CHEM'!AK66,BIOPRODUCTS!AK66)</f>
        <v>0</v>
      </c>
      <c r="AL63">
        <f>SUM(MAIN!AL66,CATHEDRAL!AL66,ENTOMOLOGY!AL66,MOLE.GEN.!AL66,COVID!AL66,REPROD.!AL66,'AGR. MICRO.'!AL66,'ANIM. MICRO.'!AL66,VEGETAL!AL66,'ANALI. CHEM'!AL66,BIOPRODUCTS!AL66)</f>
        <v>0</v>
      </c>
      <c r="AM63">
        <f>SUM(MAIN!AM66,CATHEDRAL!AM66,ENTOMOLOGY!AM66,MOLE.GEN.!AM66,COVID!AM66,REPROD.!AM66,'AGR. MICRO.'!AM66,'ANIM. MICRO.'!AM66,VEGETAL!AM66,'ANALI. CHEM'!AM66,BIOPRODUCTS!AM66)</f>
        <v>0</v>
      </c>
      <c r="AN63">
        <f t="shared" si="5"/>
        <v>4</v>
      </c>
      <c r="AO63">
        <f t="shared" si="6"/>
        <v>34</v>
      </c>
      <c r="AP63">
        <f t="shared" si="2"/>
        <v>3</v>
      </c>
      <c r="AR63" s="36">
        <f t="array" ref="AR63">(LARGE(IF(C63:AN63&gt;0,COLUMN(C63:AN63)),1)-SMALL(IF(C63:AN63&gt;0,COLUMN(C63:AN63)),1)+1)/(COUNTIF(C63:AN63,"&gt;0"))</f>
        <v>6.5</v>
      </c>
      <c r="AS63">
        <f t="shared" si="3"/>
        <v>8.9285714285714302E-2</v>
      </c>
      <c r="AT63" t="str">
        <f t="shared" si="4"/>
        <v>INTERMITENT</v>
      </c>
    </row>
    <row r="64" spans="2:46" ht="15.75" hidden="1" thickBot="1" x14ac:dyDescent="0.3">
      <c r="B64" s="2" t="s">
        <v>75</v>
      </c>
      <c r="C64">
        <f>SUM(MAIN!C78,CATHEDRAL!C78,ENTOMOLOGY!C78,MOLE.GEN.!C78,COVID!C78,REPROD.!C78,'AGR. MICRO.'!C78,'ANIM. MICRO.'!C78,VEGETAL!C78,'ANALI. CHEM'!C78,BIOPRODUCTS!C78)</f>
        <v>0</v>
      </c>
      <c r="D64">
        <f>SUM(MAIN!D78,CATHEDRAL!D78,ENTOMOLOGY!D78,MOLE.GEN.!D78,COVID!D78,REPROD.!D78,'AGR. MICRO.'!D78,'ANIM. MICRO.'!D78,VEGETAL!D78,'ANALI. CHEM'!D78,BIOPRODUCTS!D78)</f>
        <v>0</v>
      </c>
      <c r="E64">
        <f>SUM(MAIN!E78,CATHEDRAL!E78,ENTOMOLOGY!E78,MOLE.GEN.!E78,COVID!E78,REPROD.!E78,'AGR. MICRO.'!E78,'ANIM. MICRO.'!E78,VEGETAL!E78,'ANALI. CHEM'!E78,BIOPRODUCTS!E78)</f>
        <v>0</v>
      </c>
      <c r="F64">
        <f>SUM(MAIN!F78,CATHEDRAL!F78,ENTOMOLOGY!F78,MOLE.GEN.!F78,COVID!F78,REPROD.!F78,'AGR. MICRO.'!F78,'ANIM. MICRO.'!F78,VEGETAL!F78,'ANALI. CHEM'!F78,BIOPRODUCTS!F78)</f>
        <v>0</v>
      </c>
      <c r="G64">
        <f>SUM(MAIN!G78,CATHEDRAL!G78,ENTOMOLOGY!G78,MOLE.GEN.!G78,COVID!G78,REPROD.!G78,'AGR. MICRO.'!G78,'ANIM. MICRO.'!G78,VEGETAL!G78,'ANALI. CHEM'!G78,BIOPRODUCTS!G78)</f>
        <v>0</v>
      </c>
      <c r="H64">
        <f>SUM(MAIN!H78,CATHEDRAL!H78,ENTOMOLOGY!H78,MOLE.GEN.!H78,COVID!H78,REPROD.!H78,'AGR. MICRO.'!H78,'ANIM. MICRO.'!H78,VEGETAL!H78,'ANALI. CHEM'!H78,BIOPRODUCTS!H78)</f>
        <v>0</v>
      </c>
      <c r="I64">
        <f>SUM(MAIN!I78,CATHEDRAL!I78,ENTOMOLOGY!I78,MOLE.GEN.!I78,COVID!I78,REPROD.!I78,'AGR. MICRO.'!I78,'ANIM. MICRO.'!I78,VEGETAL!I78,'ANALI. CHEM'!I78,BIOPRODUCTS!I78)</f>
        <v>0</v>
      </c>
      <c r="J64">
        <f>SUM(MAIN!J78,CATHEDRAL!J78,ENTOMOLOGY!J78,MOLE.GEN.!J78,COVID!J78,REPROD.!J78,'AGR. MICRO.'!J78,'ANIM. MICRO.'!J78,VEGETAL!J78,'ANALI. CHEM'!J78,BIOPRODUCTS!J78)</f>
        <v>0</v>
      </c>
      <c r="K64">
        <f>SUM(MAIN!K78,CATHEDRAL!K78,ENTOMOLOGY!K78,MOLE.GEN.!K78,COVID!K78,REPROD.!K78,'AGR. MICRO.'!K78,'ANIM. MICRO.'!K78,VEGETAL!K78,'ANALI. CHEM'!K78,BIOPRODUCTS!K78)</f>
        <v>0</v>
      </c>
      <c r="L64">
        <f>SUM(MAIN!L78,CATHEDRAL!L78,ENTOMOLOGY!L78,MOLE.GEN.!L78,COVID!L78,REPROD.!L78,'AGR. MICRO.'!L78,'ANIM. MICRO.'!L78,VEGETAL!L78,'ANALI. CHEM'!L78,BIOPRODUCTS!L78)</f>
        <v>0</v>
      </c>
      <c r="M64">
        <f>SUM(MAIN!M78,CATHEDRAL!M78,ENTOMOLOGY!M78,MOLE.GEN.!M78,COVID!M78,REPROD.!M78,'AGR. MICRO.'!M78,'ANIM. MICRO.'!M78,VEGETAL!M78,'ANALI. CHEM'!M78,BIOPRODUCTS!M78)</f>
        <v>0</v>
      </c>
      <c r="N64">
        <f>SUM(MAIN!N78,CATHEDRAL!N78,ENTOMOLOGY!N78,MOLE.GEN.!N78,COVID!N78,REPROD.!N78,'AGR. MICRO.'!N78,'ANIM. MICRO.'!N78,VEGETAL!N78,'ANALI. CHEM'!N78,BIOPRODUCTS!N78)</f>
        <v>0</v>
      </c>
      <c r="O64">
        <f>SUM(MAIN!O78,CATHEDRAL!O78,ENTOMOLOGY!O78,MOLE.GEN.!O78,COVID!O78,REPROD.!O78,'AGR. MICRO.'!O78,'ANIM. MICRO.'!O78,VEGETAL!O78,'ANALI. CHEM'!O78,BIOPRODUCTS!O78)</f>
        <v>14</v>
      </c>
      <c r="P64">
        <f>SUM(MAIN!P78,CATHEDRAL!P78,ENTOMOLOGY!P78,MOLE.GEN.!P78,COVID!P78,REPROD.!P78,'AGR. MICRO.'!P78,'ANIM. MICRO.'!P78,VEGETAL!P78,'ANALI. CHEM'!P78,BIOPRODUCTS!P78)</f>
        <v>0</v>
      </c>
      <c r="Q64">
        <f>SUM(MAIN!Q78,CATHEDRAL!Q78,ENTOMOLOGY!Q78,MOLE.GEN.!Q78,COVID!Q78,REPROD.!Q78,'AGR. MICRO.'!Q78,'ANIM. MICRO.'!Q78,VEGETAL!Q78,'ANALI. CHEM'!Q78,BIOPRODUCTS!Q78)</f>
        <v>0</v>
      </c>
      <c r="R64">
        <f>SUM(MAIN!R78,CATHEDRAL!R78,ENTOMOLOGY!R78,MOLE.GEN.!R78,COVID!R78,REPROD.!R78,'AGR. MICRO.'!R78,'ANIM. MICRO.'!R78,VEGETAL!R78,'ANALI. CHEM'!R78,BIOPRODUCTS!R78)</f>
        <v>0</v>
      </c>
      <c r="S64">
        <f>SUM(MAIN!S78,CATHEDRAL!S78,ENTOMOLOGY!S78,MOLE.GEN.!S78,COVID!S78,REPROD.!S78,'AGR. MICRO.'!S78,'ANIM. MICRO.'!S78,VEGETAL!S78,'ANALI. CHEM'!S78,BIOPRODUCTS!S78)</f>
        <v>0</v>
      </c>
      <c r="T64">
        <f>SUM(MAIN!T78,CATHEDRAL!T78,ENTOMOLOGY!T78,MOLE.GEN.!T78,COVID!T78,REPROD.!T78,'AGR. MICRO.'!T78,'ANIM. MICRO.'!T78,VEGETAL!T78,'ANALI. CHEM'!T78,BIOPRODUCTS!T78)</f>
        <v>5</v>
      </c>
      <c r="U64">
        <f>SUM(MAIN!U78,CATHEDRAL!U78,ENTOMOLOGY!U78,MOLE.GEN.!U78,COVID!U78,REPROD.!U78,'AGR. MICRO.'!U78,'ANIM. MICRO.'!U78,VEGETAL!U78,'ANALI. CHEM'!U78,BIOPRODUCTS!U78)</f>
        <v>0</v>
      </c>
      <c r="V64">
        <f>SUM(MAIN!V78,CATHEDRAL!V78,ENTOMOLOGY!V78,MOLE.GEN.!V78,COVID!V78,REPROD.!V78,'AGR. MICRO.'!V78,'ANIM. MICRO.'!V78,VEGETAL!V78,'ANALI. CHEM'!V78,BIOPRODUCTS!V78)</f>
        <v>0</v>
      </c>
      <c r="W64">
        <f>SUM(MAIN!W78,CATHEDRAL!W78,ENTOMOLOGY!W78,MOLE.GEN.!W78,COVID!W78,REPROD.!W78,'AGR. MICRO.'!W78,'ANIM. MICRO.'!W78,VEGETAL!W78,'ANALI. CHEM'!W78,BIOPRODUCTS!W78)</f>
        <v>0</v>
      </c>
      <c r="X64">
        <f>SUM(MAIN!X78,CATHEDRAL!X78,ENTOMOLOGY!X78,MOLE.GEN.!X78,COVID!X78,REPROD.!X78,'AGR. MICRO.'!X78,'ANIM. MICRO.'!X78,VEGETAL!X78,'ANALI. CHEM'!X78,BIOPRODUCTS!X78)</f>
        <v>0</v>
      </c>
      <c r="Y64">
        <f>SUM(MAIN!Y78,CATHEDRAL!Y78,ENTOMOLOGY!Y78,MOLE.GEN.!Y78,COVID!Y78,REPROD.!Y78,'AGR. MICRO.'!Y78,'ANIM. MICRO.'!Y78,VEGETAL!Y78,'ANALI. CHEM'!Y78,BIOPRODUCTS!Y78)</f>
        <v>0</v>
      </c>
      <c r="Z64">
        <f>SUM(MAIN!Z78,CATHEDRAL!Z78,ENTOMOLOGY!Z78,MOLE.GEN.!Z78,COVID!Z78,REPROD.!Z78,'AGR. MICRO.'!Z78,'ANIM. MICRO.'!Z78,VEGETAL!Z78,'ANALI. CHEM'!Z78,BIOPRODUCTS!Z78)</f>
        <v>0</v>
      </c>
      <c r="AA64">
        <f>SUM(MAIN!AA78,CATHEDRAL!AA78,ENTOMOLOGY!AA78,MOLE.GEN.!AA78,COVID!AA78,REPROD.!AA78,'AGR. MICRO.'!AA78,'ANIM. MICRO.'!AA78,VEGETAL!AA78,'ANALI. CHEM'!AA78,BIOPRODUCTS!AA78)</f>
        <v>0</v>
      </c>
      <c r="AB64">
        <f>SUM(MAIN!AB78,CATHEDRAL!AB78,ENTOMOLOGY!AB78,MOLE.GEN.!AB78,COVID!AB78,REPROD.!AB78,'AGR. MICRO.'!AB78,'ANIM. MICRO.'!AB78,VEGETAL!AB78,'ANALI. CHEM'!AB78,BIOPRODUCTS!AB78)</f>
        <v>0</v>
      </c>
      <c r="AC64">
        <f>SUM(MAIN!AC78,CATHEDRAL!AC78,ENTOMOLOGY!AC78,MOLE.GEN.!AC78,COVID!AC78,REPROD.!AC78,'AGR. MICRO.'!AC78,'ANIM. MICRO.'!AC78,VEGETAL!AC78,'ANALI. CHEM'!AC78,BIOPRODUCTS!AC78)</f>
        <v>0</v>
      </c>
      <c r="AD64">
        <f>SUM(MAIN!AD78,CATHEDRAL!AD78,ENTOMOLOGY!AD78,MOLE.GEN.!AD78,COVID!AD78,REPROD.!AD78,'AGR. MICRO.'!AD78,'ANIM. MICRO.'!AD78,VEGETAL!AD78,'ANALI. CHEM'!AD78,BIOPRODUCTS!AD78)</f>
        <v>0</v>
      </c>
      <c r="AE64">
        <f>SUM(MAIN!AE78,CATHEDRAL!AE78,ENTOMOLOGY!AE78,MOLE.GEN.!AE78,COVID!AE78,REPROD.!AE78,'AGR. MICRO.'!AE78,'ANIM. MICRO.'!AE78,VEGETAL!AE78,'ANALI. CHEM'!AE78,BIOPRODUCTS!AE78)</f>
        <v>0</v>
      </c>
      <c r="AF64">
        <f>SUM(MAIN!AF78,CATHEDRAL!AF78,ENTOMOLOGY!AF78,MOLE.GEN.!AF78,COVID!AF78,REPROD.!AF78,'AGR. MICRO.'!AF78,'ANIM. MICRO.'!AF78,VEGETAL!AF78,'ANALI. CHEM'!AF78,BIOPRODUCTS!AF78)</f>
        <v>0</v>
      </c>
      <c r="AG64">
        <f>SUM(MAIN!AG78,CATHEDRAL!AG78,ENTOMOLOGY!AG78,MOLE.GEN.!AG78,COVID!AG78,REPROD.!AG78,'AGR. MICRO.'!AG78,'ANIM. MICRO.'!AG78,VEGETAL!AG78,'ANALI. CHEM'!AG78,BIOPRODUCTS!AG78)</f>
        <v>0</v>
      </c>
      <c r="AH64">
        <f>SUM(MAIN!AH78,CATHEDRAL!AH78,ENTOMOLOGY!AH78,MOLE.GEN.!AH78,COVID!AH78,REPROD.!AH78,'AGR. MICRO.'!AH78,'ANIM. MICRO.'!AH78,VEGETAL!AH78,'ANALI. CHEM'!AH78,BIOPRODUCTS!AH78)</f>
        <v>0</v>
      </c>
      <c r="AI64">
        <f>SUM(MAIN!AI78,CATHEDRAL!AI78,ENTOMOLOGY!AI78,MOLE.GEN.!AI78,COVID!AI78,REPROD.!AI78,'AGR. MICRO.'!AI78,'ANIM. MICRO.'!AI78,VEGETAL!AI78,'ANALI. CHEM'!AI78,BIOPRODUCTS!AI78)</f>
        <v>0</v>
      </c>
      <c r="AJ64">
        <f>SUM(MAIN!AJ78,CATHEDRAL!AJ78,ENTOMOLOGY!AJ78,MOLE.GEN.!AJ78,COVID!AJ78,REPROD.!AJ78,'AGR. MICRO.'!AJ78,'ANIM. MICRO.'!AJ78,VEGETAL!AJ78,'ANALI. CHEM'!AJ78,BIOPRODUCTS!AJ78)</f>
        <v>0</v>
      </c>
      <c r="AK64">
        <f>SUM(MAIN!AK78,CATHEDRAL!AK78,ENTOMOLOGY!AK78,MOLE.GEN.!AK78,COVID!AK78,REPROD.!AK78,'AGR. MICRO.'!AK78,'ANIM. MICRO.'!AK78,VEGETAL!AK78,'ANALI. CHEM'!AK78,BIOPRODUCTS!AK78)</f>
        <v>10</v>
      </c>
      <c r="AL64">
        <f>SUM(MAIN!AL78,CATHEDRAL!AL78,ENTOMOLOGY!AL78,MOLE.GEN.!AL78,COVID!AL78,REPROD.!AL78,'AGR. MICRO.'!AL78,'ANIM. MICRO.'!AL78,VEGETAL!AL78,'ANALI. CHEM'!AL78,BIOPRODUCTS!AL78)</f>
        <v>0</v>
      </c>
      <c r="AM64">
        <f>SUM(MAIN!AM78,CATHEDRAL!AM78,ENTOMOLOGY!AM78,MOLE.GEN.!AM78,COVID!AM78,REPROD.!AM78,'AGR. MICRO.'!AM78,'ANIM. MICRO.'!AM78,VEGETAL!AM78,'ANALI. CHEM'!AM78,BIOPRODUCTS!AM78)</f>
        <v>0</v>
      </c>
      <c r="AN64">
        <f t="shared" si="5"/>
        <v>29</v>
      </c>
      <c r="AO64">
        <f t="shared" si="6"/>
        <v>34</v>
      </c>
      <c r="AP64">
        <f t="shared" si="2"/>
        <v>3</v>
      </c>
      <c r="AR64" s="36">
        <f t="array" ref="AR64">(LARGE(IF(C64:AN64&gt;0,COLUMN(C64:AN64)),1)-SMALL(IF(C64:AN64&gt;0,COLUMN(C64:AN64)),1)+1)/(COUNTIF(C64:AN64,"&gt;0"))</f>
        <v>6.5</v>
      </c>
      <c r="AS64">
        <f t="shared" si="3"/>
        <v>9.1005605571598466E-2</v>
      </c>
      <c r="AT64" t="str">
        <f t="shared" si="4"/>
        <v>INTERMITENT</v>
      </c>
    </row>
    <row r="65" spans="2:46" ht="15.75" hidden="1" thickBot="1" x14ac:dyDescent="0.3">
      <c r="B65" s="2" t="s">
        <v>13</v>
      </c>
      <c r="C65">
        <f>SUM(MAIN!C16,CATHEDRAL!C16,ENTOMOLOGY!C16,MOLE.GEN.!C16,COVID!C16,REPROD.!C16,'AGR. MICRO.'!C16,'ANIM. MICRO.'!C16,VEGETAL!C16,'ANALI. CHEM'!C16,BIOPRODUCTS!C16)</f>
        <v>0</v>
      </c>
      <c r="D65">
        <f>SUM(MAIN!D16,CATHEDRAL!D16,ENTOMOLOGY!D16,MOLE.GEN.!D16,COVID!D16,REPROD.!D16,'AGR. MICRO.'!D16,'ANIM. MICRO.'!D16,VEGETAL!D16,'ANALI. CHEM'!D16,BIOPRODUCTS!D16)</f>
        <v>0</v>
      </c>
      <c r="E65">
        <f>SUM(MAIN!E16,CATHEDRAL!E16,ENTOMOLOGY!E16,MOLE.GEN.!E16,COVID!E16,REPROD.!E16,'AGR. MICRO.'!E16,'ANIM. MICRO.'!E16,VEGETAL!E16,'ANALI. CHEM'!E16,BIOPRODUCTS!E16)</f>
        <v>0</v>
      </c>
      <c r="F65">
        <f>SUM(MAIN!F16,CATHEDRAL!F16,ENTOMOLOGY!F16,MOLE.GEN.!F16,COVID!F16,REPROD.!F16,'AGR. MICRO.'!F16,'ANIM. MICRO.'!F16,VEGETAL!F16,'ANALI. CHEM'!F16,BIOPRODUCTS!F16)</f>
        <v>0</v>
      </c>
      <c r="G65">
        <f>SUM(MAIN!G16,CATHEDRAL!G16,ENTOMOLOGY!G16,MOLE.GEN.!G16,COVID!G16,REPROD.!G16,'AGR. MICRO.'!G16,'ANIM. MICRO.'!G16,VEGETAL!G16,'ANALI. CHEM'!G16,BIOPRODUCTS!G16)</f>
        <v>0</v>
      </c>
      <c r="H65">
        <f>SUM(MAIN!H16,CATHEDRAL!H16,ENTOMOLOGY!H16,MOLE.GEN.!H16,COVID!H16,REPROD.!H16,'AGR. MICRO.'!H16,'ANIM. MICRO.'!H16,VEGETAL!H16,'ANALI. CHEM'!H16,BIOPRODUCTS!H16)</f>
        <v>0</v>
      </c>
      <c r="I65">
        <f>SUM(MAIN!I16,CATHEDRAL!I16,ENTOMOLOGY!I16,MOLE.GEN.!I16,COVID!I16,REPROD.!I16,'AGR. MICRO.'!I16,'ANIM. MICRO.'!I16,VEGETAL!I16,'ANALI. CHEM'!I16,BIOPRODUCTS!I16)</f>
        <v>0</v>
      </c>
      <c r="J65">
        <f>SUM(MAIN!J16,CATHEDRAL!J16,ENTOMOLOGY!J16,MOLE.GEN.!J16,COVID!J16,REPROD.!J16,'AGR. MICRO.'!J16,'ANIM. MICRO.'!J16,VEGETAL!J16,'ANALI. CHEM'!J16,BIOPRODUCTS!J16)</f>
        <v>1</v>
      </c>
      <c r="K65">
        <f>SUM(MAIN!K16,CATHEDRAL!K16,ENTOMOLOGY!K16,MOLE.GEN.!K16,COVID!K16,REPROD.!K16,'AGR. MICRO.'!K16,'ANIM. MICRO.'!K16,VEGETAL!K16,'ANALI. CHEM'!K16,BIOPRODUCTS!K16)</f>
        <v>0</v>
      </c>
      <c r="L65">
        <f>SUM(MAIN!L16,CATHEDRAL!L16,ENTOMOLOGY!L16,MOLE.GEN.!L16,COVID!L16,REPROD.!L16,'AGR. MICRO.'!L16,'ANIM. MICRO.'!L16,VEGETAL!L16,'ANALI. CHEM'!L16,BIOPRODUCTS!L16)</f>
        <v>0</v>
      </c>
      <c r="M65">
        <f>SUM(MAIN!M16,CATHEDRAL!M16,ENTOMOLOGY!M16,MOLE.GEN.!M16,COVID!M16,REPROD.!M16,'AGR. MICRO.'!M16,'ANIM. MICRO.'!M16,VEGETAL!M16,'ANALI. CHEM'!M16,BIOPRODUCTS!M16)</f>
        <v>0</v>
      </c>
      <c r="N65">
        <f>SUM(MAIN!N16,CATHEDRAL!N16,ENTOMOLOGY!N16,MOLE.GEN.!N16,COVID!N16,REPROD.!N16,'AGR. MICRO.'!N16,'ANIM. MICRO.'!N16,VEGETAL!N16,'ANALI. CHEM'!N16,BIOPRODUCTS!N16)</f>
        <v>0</v>
      </c>
      <c r="O65">
        <f>SUM(MAIN!O16,CATHEDRAL!O16,ENTOMOLOGY!O16,MOLE.GEN.!O16,COVID!O16,REPROD.!O16,'AGR. MICRO.'!O16,'ANIM. MICRO.'!O16,VEGETAL!O16,'ANALI. CHEM'!O16,BIOPRODUCTS!O16)</f>
        <v>1</v>
      </c>
      <c r="P65">
        <f>SUM(MAIN!P16,CATHEDRAL!P16,ENTOMOLOGY!P16,MOLE.GEN.!P16,COVID!P16,REPROD.!P16,'AGR. MICRO.'!P16,'ANIM. MICRO.'!P16,VEGETAL!P16,'ANALI. CHEM'!P16,BIOPRODUCTS!P16)</f>
        <v>0</v>
      </c>
      <c r="Q65">
        <f>SUM(MAIN!Q16,CATHEDRAL!Q16,ENTOMOLOGY!Q16,MOLE.GEN.!Q16,COVID!Q16,REPROD.!Q16,'AGR. MICRO.'!Q16,'ANIM. MICRO.'!Q16,VEGETAL!Q16,'ANALI. CHEM'!Q16,BIOPRODUCTS!Q16)</f>
        <v>0</v>
      </c>
      <c r="R65">
        <f>SUM(MAIN!R16,CATHEDRAL!R16,ENTOMOLOGY!R16,MOLE.GEN.!R16,COVID!R16,REPROD.!R16,'AGR. MICRO.'!R16,'ANIM. MICRO.'!R16,VEGETAL!R16,'ANALI. CHEM'!R16,BIOPRODUCTS!R16)</f>
        <v>0</v>
      </c>
      <c r="S65">
        <f>SUM(MAIN!S16,CATHEDRAL!S16,ENTOMOLOGY!S16,MOLE.GEN.!S16,COVID!S16,REPROD.!S16,'AGR. MICRO.'!S16,'ANIM. MICRO.'!S16,VEGETAL!S16,'ANALI. CHEM'!S16,BIOPRODUCTS!S16)</f>
        <v>0</v>
      </c>
      <c r="T65">
        <f>SUM(MAIN!T16,CATHEDRAL!T16,ENTOMOLOGY!T16,MOLE.GEN.!T16,COVID!T16,REPROD.!T16,'AGR. MICRO.'!T16,'ANIM. MICRO.'!T16,VEGETAL!T16,'ANALI. CHEM'!T16,BIOPRODUCTS!T16)</f>
        <v>0</v>
      </c>
      <c r="U65">
        <f>SUM(MAIN!U16,CATHEDRAL!U16,ENTOMOLOGY!U16,MOLE.GEN.!U16,COVID!U16,REPROD.!U16,'AGR. MICRO.'!U16,'ANIM. MICRO.'!U16,VEGETAL!U16,'ANALI. CHEM'!U16,BIOPRODUCTS!U16)</f>
        <v>0</v>
      </c>
      <c r="V65">
        <f>SUM(MAIN!V16,CATHEDRAL!V16,ENTOMOLOGY!V16,MOLE.GEN.!V16,COVID!V16,REPROD.!V16,'AGR. MICRO.'!V16,'ANIM. MICRO.'!V16,VEGETAL!V16,'ANALI. CHEM'!V16,BIOPRODUCTS!V16)</f>
        <v>0</v>
      </c>
      <c r="W65">
        <f>SUM(MAIN!W16,CATHEDRAL!W16,ENTOMOLOGY!W16,MOLE.GEN.!W16,COVID!W16,REPROD.!W16,'AGR. MICRO.'!W16,'ANIM. MICRO.'!W16,VEGETAL!W16,'ANALI. CHEM'!W16,BIOPRODUCTS!W16)</f>
        <v>0</v>
      </c>
      <c r="X65">
        <f>SUM(MAIN!X16,CATHEDRAL!X16,ENTOMOLOGY!X16,MOLE.GEN.!X16,COVID!X16,REPROD.!X16,'AGR. MICRO.'!X16,'ANIM. MICRO.'!X16,VEGETAL!X16,'ANALI. CHEM'!X16,BIOPRODUCTS!X16)</f>
        <v>0</v>
      </c>
      <c r="Y65">
        <f>SUM(MAIN!Y16,CATHEDRAL!Y16,ENTOMOLOGY!Y16,MOLE.GEN.!Y16,COVID!Y16,REPROD.!Y16,'AGR. MICRO.'!Y16,'ANIM. MICRO.'!Y16,VEGETAL!Y16,'ANALI. CHEM'!Y16,BIOPRODUCTS!Y16)</f>
        <v>0</v>
      </c>
      <c r="Z65">
        <f>SUM(MAIN!Z16,CATHEDRAL!Z16,ENTOMOLOGY!Z16,MOLE.GEN.!Z16,COVID!Z16,REPROD.!Z16,'AGR. MICRO.'!Z16,'ANIM. MICRO.'!Z16,VEGETAL!Z16,'ANALI. CHEM'!Z16,BIOPRODUCTS!Z16)</f>
        <v>0</v>
      </c>
      <c r="AA65">
        <f>SUM(MAIN!AA16,CATHEDRAL!AA16,ENTOMOLOGY!AA16,MOLE.GEN.!AA16,COVID!AA16,REPROD.!AA16,'AGR. MICRO.'!AA16,'ANIM. MICRO.'!AA16,VEGETAL!AA16,'ANALI. CHEM'!AA16,BIOPRODUCTS!AA16)</f>
        <v>0</v>
      </c>
      <c r="AB65">
        <f>SUM(MAIN!AB16,CATHEDRAL!AB16,ENTOMOLOGY!AB16,MOLE.GEN.!AB16,COVID!AB16,REPROD.!AB16,'AGR. MICRO.'!AB16,'ANIM. MICRO.'!AB16,VEGETAL!AB16,'ANALI. CHEM'!AB16,BIOPRODUCTS!AB16)</f>
        <v>0</v>
      </c>
      <c r="AC65">
        <f>SUM(MAIN!AC16,CATHEDRAL!AC16,ENTOMOLOGY!AC16,MOLE.GEN.!AC16,COVID!AC16,REPROD.!AC16,'AGR. MICRO.'!AC16,'ANIM. MICRO.'!AC16,VEGETAL!AC16,'ANALI. CHEM'!AC16,BIOPRODUCTS!AC16)</f>
        <v>0</v>
      </c>
      <c r="AD65">
        <f>SUM(MAIN!AD16,CATHEDRAL!AD16,ENTOMOLOGY!AD16,MOLE.GEN.!AD16,COVID!AD16,REPROD.!AD16,'AGR. MICRO.'!AD16,'ANIM. MICRO.'!AD16,VEGETAL!AD16,'ANALI. CHEM'!AD16,BIOPRODUCTS!AD16)</f>
        <v>0</v>
      </c>
      <c r="AE65">
        <f>SUM(MAIN!AE16,CATHEDRAL!AE16,ENTOMOLOGY!AE16,MOLE.GEN.!AE16,COVID!AE16,REPROD.!AE16,'AGR. MICRO.'!AE16,'ANIM. MICRO.'!AE16,VEGETAL!AE16,'ANALI. CHEM'!AE16,BIOPRODUCTS!AE16)</f>
        <v>0</v>
      </c>
      <c r="AF65">
        <f>SUM(MAIN!AF16,CATHEDRAL!AF16,ENTOMOLOGY!AF16,MOLE.GEN.!AF16,COVID!AF16,REPROD.!AF16,'AGR. MICRO.'!AF16,'ANIM. MICRO.'!AF16,VEGETAL!AF16,'ANALI. CHEM'!AF16,BIOPRODUCTS!AF16)</f>
        <v>0</v>
      </c>
      <c r="AG65">
        <f>SUM(MAIN!AG16,CATHEDRAL!AG16,ENTOMOLOGY!AG16,MOLE.GEN.!AG16,COVID!AG16,REPROD.!AG16,'AGR. MICRO.'!AG16,'ANIM. MICRO.'!AG16,VEGETAL!AG16,'ANALI. CHEM'!AG16,BIOPRODUCTS!AG16)</f>
        <v>0</v>
      </c>
      <c r="AH65">
        <f>SUM(MAIN!AH16,CATHEDRAL!AH16,ENTOMOLOGY!AH16,MOLE.GEN.!AH16,COVID!AH16,REPROD.!AH16,'AGR. MICRO.'!AH16,'ANIM. MICRO.'!AH16,VEGETAL!AH16,'ANALI. CHEM'!AH16,BIOPRODUCTS!AH16)</f>
        <v>0</v>
      </c>
      <c r="AI65">
        <f>SUM(MAIN!AI16,CATHEDRAL!AI16,ENTOMOLOGY!AI16,MOLE.GEN.!AI16,COVID!AI16,REPROD.!AI16,'AGR. MICRO.'!AI16,'ANIM. MICRO.'!AI16,VEGETAL!AI16,'ANALI. CHEM'!AI16,BIOPRODUCTS!AI16)</f>
        <v>0</v>
      </c>
      <c r="AJ65">
        <f>SUM(MAIN!AJ16,CATHEDRAL!AJ16,ENTOMOLOGY!AJ16,MOLE.GEN.!AJ16,COVID!AJ16,REPROD.!AJ16,'AGR. MICRO.'!AJ16,'ANIM. MICRO.'!AJ16,VEGETAL!AJ16,'ANALI. CHEM'!AJ16,BIOPRODUCTS!AJ16)</f>
        <v>0</v>
      </c>
      <c r="AK65">
        <f>SUM(MAIN!AK16,CATHEDRAL!AK16,ENTOMOLOGY!AK16,MOLE.GEN.!AK16,COVID!AK16,REPROD.!AK16,'AGR. MICRO.'!AK16,'ANIM. MICRO.'!AK16,VEGETAL!AK16,'ANALI. CHEM'!AK16,BIOPRODUCTS!AK16)</f>
        <v>0</v>
      </c>
      <c r="AL65">
        <f>SUM(MAIN!AL16,CATHEDRAL!AL16,ENTOMOLOGY!AL16,MOLE.GEN.!AL16,COVID!AL16,REPROD.!AL16,'AGR. MICRO.'!AL16,'ANIM. MICRO.'!AL16,VEGETAL!AL16,'ANALI. CHEM'!AL16,BIOPRODUCTS!AL16)</f>
        <v>0</v>
      </c>
      <c r="AM65">
        <f>SUM(MAIN!AM16,CATHEDRAL!AM16,ENTOMOLOGY!AM16,MOLE.GEN.!AM16,COVID!AM16,REPROD.!AM16,'AGR. MICRO.'!AM16,'ANIM. MICRO.'!AM16,VEGETAL!AM16,'ANALI. CHEM'!AM16,BIOPRODUCTS!AM16)</f>
        <v>0</v>
      </c>
      <c r="AN65">
        <f t="shared" si="5"/>
        <v>2</v>
      </c>
      <c r="AO65">
        <f t="shared" si="6"/>
        <v>35</v>
      </c>
      <c r="AP65">
        <f t="shared" si="2"/>
        <v>2</v>
      </c>
      <c r="AR65" s="36">
        <f t="array" ref="AR65">(LARGE(IF(C65:AN65&gt;0,COLUMN(C65:AN65)),1)-SMALL(IF(C65:AN65&gt;0,COLUMN(C65:AN65)),1)+1)/(COUNTIF(C65:AN65,"&gt;0"))</f>
        <v>10.333333333333334</v>
      </c>
      <c r="AS65">
        <f t="shared" si="3"/>
        <v>5.3968253968253971E-2</v>
      </c>
      <c r="AT65" t="str">
        <f t="shared" si="4"/>
        <v>INTERMITENT</v>
      </c>
    </row>
    <row r="66" spans="2:46" ht="15.75" hidden="1" thickBot="1" x14ac:dyDescent="0.3">
      <c r="B66" s="2" t="s">
        <v>14</v>
      </c>
      <c r="C66">
        <f>SUM(MAIN!C17,CATHEDRAL!C17,ENTOMOLOGY!C17,MOLE.GEN.!C17,COVID!C17,REPROD.!C17,'AGR. MICRO.'!C17,'ANIM. MICRO.'!C17,VEGETAL!C17,'ANALI. CHEM'!C17,BIOPRODUCTS!C17)</f>
        <v>0</v>
      </c>
      <c r="D66">
        <f>SUM(MAIN!D17,CATHEDRAL!D17,ENTOMOLOGY!D17,MOLE.GEN.!D17,COVID!D17,REPROD.!D17,'AGR. MICRO.'!D17,'ANIM. MICRO.'!D17,VEGETAL!D17,'ANALI. CHEM'!D17,BIOPRODUCTS!D17)</f>
        <v>0</v>
      </c>
      <c r="E66">
        <f>SUM(MAIN!E17,CATHEDRAL!E17,ENTOMOLOGY!E17,MOLE.GEN.!E17,COVID!E17,REPROD.!E17,'AGR. MICRO.'!E17,'ANIM. MICRO.'!E17,VEGETAL!E17,'ANALI. CHEM'!E17,BIOPRODUCTS!E17)</f>
        <v>2</v>
      </c>
      <c r="F66">
        <f>SUM(MAIN!F17,CATHEDRAL!F17,ENTOMOLOGY!F17,MOLE.GEN.!F17,COVID!F17,REPROD.!F17,'AGR. MICRO.'!F17,'ANIM. MICRO.'!F17,VEGETAL!F17,'ANALI. CHEM'!F17,BIOPRODUCTS!F17)</f>
        <v>0</v>
      </c>
      <c r="G66">
        <f>SUM(MAIN!G17,CATHEDRAL!G17,ENTOMOLOGY!G17,MOLE.GEN.!G17,COVID!G17,REPROD.!G17,'AGR. MICRO.'!G17,'ANIM. MICRO.'!G17,VEGETAL!G17,'ANALI. CHEM'!G17,BIOPRODUCTS!G17)</f>
        <v>0</v>
      </c>
      <c r="H66">
        <f>SUM(MAIN!H17,CATHEDRAL!H17,ENTOMOLOGY!H17,MOLE.GEN.!H17,COVID!H17,REPROD.!H17,'AGR. MICRO.'!H17,'ANIM. MICRO.'!H17,VEGETAL!H17,'ANALI. CHEM'!H17,BIOPRODUCTS!H17)</f>
        <v>0</v>
      </c>
      <c r="I66">
        <f>SUM(MAIN!I17,CATHEDRAL!I17,ENTOMOLOGY!I17,MOLE.GEN.!I17,COVID!I17,REPROD.!I17,'AGR. MICRO.'!I17,'ANIM. MICRO.'!I17,VEGETAL!I17,'ANALI. CHEM'!I17,BIOPRODUCTS!I17)</f>
        <v>0</v>
      </c>
      <c r="J66">
        <f>SUM(MAIN!J17,CATHEDRAL!J17,ENTOMOLOGY!J17,MOLE.GEN.!J17,COVID!J17,REPROD.!J17,'AGR. MICRO.'!J17,'ANIM. MICRO.'!J17,VEGETAL!J17,'ANALI. CHEM'!J17,BIOPRODUCTS!J17)</f>
        <v>0</v>
      </c>
      <c r="K66">
        <f>SUM(MAIN!K17,CATHEDRAL!K17,ENTOMOLOGY!K17,MOLE.GEN.!K17,COVID!K17,REPROD.!K17,'AGR. MICRO.'!K17,'ANIM. MICRO.'!K17,VEGETAL!K17,'ANALI. CHEM'!K17,BIOPRODUCTS!K17)</f>
        <v>0</v>
      </c>
      <c r="L66">
        <f>SUM(MAIN!L17,CATHEDRAL!L17,ENTOMOLOGY!L17,MOLE.GEN.!L17,COVID!L17,REPROD.!L17,'AGR. MICRO.'!L17,'ANIM. MICRO.'!L17,VEGETAL!L17,'ANALI. CHEM'!L17,BIOPRODUCTS!L17)</f>
        <v>0</v>
      </c>
      <c r="M66">
        <f>SUM(MAIN!M17,CATHEDRAL!M17,ENTOMOLOGY!M17,MOLE.GEN.!M17,COVID!M17,REPROD.!M17,'AGR. MICRO.'!M17,'ANIM. MICRO.'!M17,VEGETAL!M17,'ANALI. CHEM'!M17,BIOPRODUCTS!M17)</f>
        <v>0</v>
      </c>
      <c r="N66">
        <f>SUM(MAIN!N17,CATHEDRAL!N17,ENTOMOLOGY!N17,MOLE.GEN.!N17,COVID!N17,REPROD.!N17,'AGR. MICRO.'!N17,'ANIM. MICRO.'!N17,VEGETAL!N17,'ANALI. CHEM'!N17,BIOPRODUCTS!N17)</f>
        <v>0</v>
      </c>
      <c r="O66">
        <f>SUM(MAIN!O17,CATHEDRAL!O17,ENTOMOLOGY!O17,MOLE.GEN.!O17,COVID!O17,REPROD.!O17,'AGR. MICRO.'!O17,'ANIM. MICRO.'!O17,VEGETAL!O17,'ANALI. CHEM'!O17,BIOPRODUCTS!O17)</f>
        <v>0</v>
      </c>
      <c r="P66">
        <f>SUM(MAIN!P17,CATHEDRAL!P17,ENTOMOLOGY!P17,MOLE.GEN.!P17,COVID!P17,REPROD.!P17,'AGR. MICRO.'!P17,'ANIM. MICRO.'!P17,VEGETAL!P17,'ANALI. CHEM'!P17,BIOPRODUCTS!P17)</f>
        <v>0</v>
      </c>
      <c r="Q66">
        <f>SUM(MAIN!Q17,CATHEDRAL!Q17,ENTOMOLOGY!Q17,MOLE.GEN.!Q17,COVID!Q17,REPROD.!Q17,'AGR. MICRO.'!Q17,'ANIM. MICRO.'!Q17,VEGETAL!Q17,'ANALI. CHEM'!Q17,BIOPRODUCTS!Q17)</f>
        <v>0</v>
      </c>
      <c r="R66">
        <f>SUM(MAIN!R17,CATHEDRAL!R17,ENTOMOLOGY!R17,MOLE.GEN.!R17,COVID!R17,REPROD.!R17,'AGR. MICRO.'!R17,'ANIM. MICRO.'!R17,VEGETAL!R17,'ANALI. CHEM'!R17,BIOPRODUCTS!R17)</f>
        <v>0</v>
      </c>
      <c r="S66">
        <f>SUM(MAIN!S17,CATHEDRAL!S17,ENTOMOLOGY!S17,MOLE.GEN.!S17,COVID!S17,REPROD.!S17,'AGR. MICRO.'!S17,'ANIM. MICRO.'!S17,VEGETAL!S17,'ANALI. CHEM'!S17,BIOPRODUCTS!S17)</f>
        <v>0</v>
      </c>
      <c r="T66">
        <f>SUM(MAIN!T17,CATHEDRAL!T17,ENTOMOLOGY!T17,MOLE.GEN.!T17,COVID!T17,REPROD.!T17,'AGR. MICRO.'!T17,'ANIM. MICRO.'!T17,VEGETAL!T17,'ANALI. CHEM'!T17,BIOPRODUCTS!T17)</f>
        <v>0</v>
      </c>
      <c r="U66">
        <f>SUM(MAIN!U17,CATHEDRAL!U17,ENTOMOLOGY!U17,MOLE.GEN.!U17,COVID!U17,REPROD.!U17,'AGR. MICRO.'!U17,'ANIM. MICRO.'!U17,VEGETAL!U17,'ANALI. CHEM'!U17,BIOPRODUCTS!U17)</f>
        <v>0</v>
      </c>
      <c r="V66">
        <f>SUM(MAIN!V17,CATHEDRAL!V17,ENTOMOLOGY!V17,MOLE.GEN.!V17,COVID!V17,REPROD.!V17,'AGR. MICRO.'!V17,'ANIM. MICRO.'!V17,VEGETAL!V17,'ANALI. CHEM'!V17,BIOPRODUCTS!V17)</f>
        <v>0</v>
      </c>
      <c r="W66">
        <f>SUM(MAIN!W17,CATHEDRAL!W17,ENTOMOLOGY!W17,MOLE.GEN.!W17,COVID!W17,REPROD.!W17,'AGR. MICRO.'!W17,'ANIM. MICRO.'!W17,VEGETAL!W17,'ANALI. CHEM'!W17,BIOPRODUCTS!W17)</f>
        <v>0</v>
      </c>
      <c r="X66">
        <f>SUM(MAIN!X17,CATHEDRAL!X17,ENTOMOLOGY!X17,MOLE.GEN.!X17,COVID!X17,REPROD.!X17,'AGR. MICRO.'!X17,'ANIM. MICRO.'!X17,VEGETAL!X17,'ANALI. CHEM'!X17,BIOPRODUCTS!X17)</f>
        <v>0</v>
      </c>
      <c r="Y66">
        <f>SUM(MAIN!Y17,CATHEDRAL!Y17,ENTOMOLOGY!Y17,MOLE.GEN.!Y17,COVID!Y17,REPROD.!Y17,'AGR. MICRO.'!Y17,'ANIM. MICRO.'!Y17,VEGETAL!Y17,'ANALI. CHEM'!Y17,BIOPRODUCTS!Y17)</f>
        <v>0</v>
      </c>
      <c r="Z66">
        <f>SUM(MAIN!Z17,CATHEDRAL!Z17,ENTOMOLOGY!Z17,MOLE.GEN.!Z17,COVID!Z17,REPROD.!Z17,'AGR. MICRO.'!Z17,'ANIM. MICRO.'!Z17,VEGETAL!Z17,'ANALI. CHEM'!Z17,BIOPRODUCTS!Z17)</f>
        <v>0</v>
      </c>
      <c r="AA66">
        <f>SUM(MAIN!AA17,CATHEDRAL!AA17,ENTOMOLOGY!AA17,MOLE.GEN.!AA17,COVID!AA17,REPROD.!AA17,'AGR. MICRO.'!AA17,'ANIM. MICRO.'!AA17,VEGETAL!AA17,'ANALI. CHEM'!AA17,BIOPRODUCTS!AA17)</f>
        <v>0</v>
      </c>
      <c r="AB66">
        <f>SUM(MAIN!AB17,CATHEDRAL!AB17,ENTOMOLOGY!AB17,MOLE.GEN.!AB17,COVID!AB17,REPROD.!AB17,'AGR. MICRO.'!AB17,'ANIM. MICRO.'!AB17,VEGETAL!AB17,'ANALI. CHEM'!AB17,BIOPRODUCTS!AB17)</f>
        <v>0</v>
      </c>
      <c r="AC66">
        <f>SUM(MAIN!AC17,CATHEDRAL!AC17,ENTOMOLOGY!AC17,MOLE.GEN.!AC17,COVID!AC17,REPROD.!AC17,'AGR. MICRO.'!AC17,'ANIM. MICRO.'!AC17,VEGETAL!AC17,'ANALI. CHEM'!AC17,BIOPRODUCTS!AC17)</f>
        <v>0</v>
      </c>
      <c r="AD66">
        <f>SUM(MAIN!AD17,CATHEDRAL!AD17,ENTOMOLOGY!AD17,MOLE.GEN.!AD17,COVID!AD17,REPROD.!AD17,'AGR. MICRO.'!AD17,'ANIM. MICRO.'!AD17,VEGETAL!AD17,'ANALI. CHEM'!AD17,BIOPRODUCTS!AD17)</f>
        <v>0</v>
      </c>
      <c r="AE66">
        <f>SUM(MAIN!AE17,CATHEDRAL!AE17,ENTOMOLOGY!AE17,MOLE.GEN.!AE17,COVID!AE17,REPROD.!AE17,'AGR. MICRO.'!AE17,'ANIM. MICRO.'!AE17,VEGETAL!AE17,'ANALI. CHEM'!AE17,BIOPRODUCTS!AE17)</f>
        <v>0</v>
      </c>
      <c r="AF66">
        <f>SUM(MAIN!AF17,CATHEDRAL!AF17,ENTOMOLOGY!AF17,MOLE.GEN.!AF17,COVID!AF17,REPROD.!AF17,'AGR. MICRO.'!AF17,'ANIM. MICRO.'!AF17,VEGETAL!AF17,'ANALI. CHEM'!AF17,BIOPRODUCTS!AF17)</f>
        <v>0</v>
      </c>
      <c r="AG66">
        <f>SUM(MAIN!AG17,CATHEDRAL!AG17,ENTOMOLOGY!AG17,MOLE.GEN.!AG17,COVID!AG17,REPROD.!AG17,'AGR. MICRO.'!AG17,'ANIM. MICRO.'!AG17,VEGETAL!AG17,'ANALI. CHEM'!AG17,BIOPRODUCTS!AG17)</f>
        <v>0</v>
      </c>
      <c r="AH66">
        <f>SUM(MAIN!AH17,CATHEDRAL!AH17,ENTOMOLOGY!AH17,MOLE.GEN.!AH17,COVID!AH17,REPROD.!AH17,'AGR. MICRO.'!AH17,'ANIM. MICRO.'!AH17,VEGETAL!AH17,'ANALI. CHEM'!AH17,BIOPRODUCTS!AH17)</f>
        <v>0</v>
      </c>
      <c r="AI66">
        <f>SUM(MAIN!AI17,CATHEDRAL!AI17,ENTOMOLOGY!AI17,MOLE.GEN.!AI17,COVID!AI17,REPROD.!AI17,'AGR. MICRO.'!AI17,'ANIM. MICRO.'!AI17,VEGETAL!AI17,'ANALI. CHEM'!AI17,BIOPRODUCTS!AI17)</f>
        <v>3</v>
      </c>
      <c r="AJ66">
        <f>SUM(MAIN!AJ17,CATHEDRAL!AJ17,ENTOMOLOGY!AJ17,MOLE.GEN.!AJ17,COVID!AJ17,REPROD.!AJ17,'AGR. MICRO.'!AJ17,'ANIM. MICRO.'!AJ17,VEGETAL!AJ17,'ANALI. CHEM'!AJ17,BIOPRODUCTS!AJ17)</f>
        <v>0</v>
      </c>
      <c r="AK66">
        <f>SUM(MAIN!AK17,CATHEDRAL!AK17,ENTOMOLOGY!AK17,MOLE.GEN.!AK17,COVID!AK17,REPROD.!AK17,'AGR. MICRO.'!AK17,'ANIM. MICRO.'!AK17,VEGETAL!AK17,'ANALI. CHEM'!AK17,BIOPRODUCTS!AK17)</f>
        <v>0</v>
      </c>
      <c r="AL66">
        <f>SUM(MAIN!AL17,CATHEDRAL!AL17,ENTOMOLOGY!AL17,MOLE.GEN.!AL17,COVID!AL17,REPROD.!AL17,'AGR. MICRO.'!AL17,'ANIM. MICRO.'!AL17,VEGETAL!AL17,'ANALI. CHEM'!AL17,BIOPRODUCTS!AL17)</f>
        <v>0</v>
      </c>
      <c r="AM66">
        <f>SUM(MAIN!AM17,CATHEDRAL!AM17,ENTOMOLOGY!AM17,MOLE.GEN.!AM17,COVID!AM17,REPROD.!AM17,'AGR. MICRO.'!AM17,'ANIM. MICRO.'!AM17,VEGETAL!AM17,'ANALI. CHEM'!AM17,BIOPRODUCTS!AM17)</f>
        <v>0</v>
      </c>
      <c r="AN66">
        <f t="shared" ref="AN66:AN78" si="7">SUM(C66:AL66)</f>
        <v>5</v>
      </c>
      <c r="AO66">
        <f t="shared" ref="AO66:AO78" si="8">COUNTIF(C66:AN66,0)</f>
        <v>35</v>
      </c>
      <c r="AP66">
        <f t="shared" si="2"/>
        <v>2</v>
      </c>
      <c r="AR66" s="36">
        <f t="array" ref="AR66">(LARGE(IF(C66:AN66&gt;0,COLUMN(C66:AN66)),1)-SMALL(IF(C66:AN66&gt;0,COLUMN(C66:AN66)),1)+1)/(COUNTIF(C66:AN66,"&gt;0"))</f>
        <v>12</v>
      </c>
      <c r="AS66">
        <f t="shared" si="3"/>
        <v>5.6253968253968251E-2</v>
      </c>
      <c r="AT66" t="str">
        <f t="shared" si="4"/>
        <v>INTERMITENT</v>
      </c>
    </row>
    <row r="67" spans="2:46" ht="15.75" hidden="1" thickBot="1" x14ac:dyDescent="0.3">
      <c r="B67" s="2" t="s">
        <v>32</v>
      </c>
      <c r="C67">
        <f>SUM(MAIN!C35,CATHEDRAL!C35,ENTOMOLOGY!C35,MOLE.GEN.!C35,COVID!C35,REPROD.!C35,'AGR. MICRO.'!C35,'ANIM. MICRO.'!C35,VEGETAL!C35,'ANALI. CHEM'!C35,BIOPRODUCTS!C35)</f>
        <v>0</v>
      </c>
      <c r="D67">
        <f>SUM(MAIN!D35,CATHEDRAL!D35,ENTOMOLOGY!D35,MOLE.GEN.!D35,COVID!D35,REPROD.!D35,'AGR. MICRO.'!D35,'ANIM. MICRO.'!D35,VEGETAL!D35,'ANALI. CHEM'!D35,BIOPRODUCTS!D35)</f>
        <v>0</v>
      </c>
      <c r="E67">
        <f>SUM(MAIN!E35,CATHEDRAL!E35,ENTOMOLOGY!E35,MOLE.GEN.!E35,COVID!E35,REPROD.!E35,'AGR. MICRO.'!E35,'ANIM. MICRO.'!E35,VEGETAL!E35,'ANALI. CHEM'!E35,BIOPRODUCTS!E35)</f>
        <v>0</v>
      </c>
      <c r="F67">
        <f>SUM(MAIN!F35,CATHEDRAL!F35,ENTOMOLOGY!F35,MOLE.GEN.!F35,COVID!F35,REPROD.!F35,'AGR. MICRO.'!F35,'ANIM. MICRO.'!F35,VEGETAL!F35,'ANALI. CHEM'!F35,BIOPRODUCTS!F35)</f>
        <v>0</v>
      </c>
      <c r="G67">
        <f>SUM(MAIN!G35,CATHEDRAL!G35,ENTOMOLOGY!G35,MOLE.GEN.!G35,COVID!G35,REPROD.!G35,'AGR. MICRO.'!G35,'ANIM. MICRO.'!G35,VEGETAL!G35,'ANALI. CHEM'!G35,BIOPRODUCTS!G35)</f>
        <v>0</v>
      </c>
      <c r="H67">
        <f>SUM(MAIN!H35,CATHEDRAL!H35,ENTOMOLOGY!H35,MOLE.GEN.!H35,COVID!H35,REPROD.!H35,'AGR. MICRO.'!H35,'ANIM. MICRO.'!H35,VEGETAL!H35,'ANALI. CHEM'!H35,BIOPRODUCTS!H35)</f>
        <v>0</v>
      </c>
      <c r="I67">
        <f>SUM(MAIN!I35,CATHEDRAL!I35,ENTOMOLOGY!I35,MOLE.GEN.!I35,COVID!I35,REPROD.!I35,'AGR. MICRO.'!I35,'ANIM. MICRO.'!I35,VEGETAL!I35,'ANALI. CHEM'!I35,BIOPRODUCTS!I35)</f>
        <v>0</v>
      </c>
      <c r="J67">
        <f>SUM(MAIN!J35,CATHEDRAL!J35,ENTOMOLOGY!J35,MOLE.GEN.!J35,COVID!J35,REPROD.!J35,'AGR. MICRO.'!J35,'ANIM. MICRO.'!J35,VEGETAL!J35,'ANALI. CHEM'!J35,BIOPRODUCTS!J35)</f>
        <v>0</v>
      </c>
      <c r="K67">
        <f>SUM(MAIN!K35,CATHEDRAL!K35,ENTOMOLOGY!K35,MOLE.GEN.!K35,COVID!K35,REPROD.!K35,'AGR. MICRO.'!K35,'ANIM. MICRO.'!K35,VEGETAL!K35,'ANALI. CHEM'!K35,BIOPRODUCTS!K35)</f>
        <v>0</v>
      </c>
      <c r="L67">
        <f>SUM(MAIN!L35,CATHEDRAL!L35,ENTOMOLOGY!L35,MOLE.GEN.!L35,COVID!L35,REPROD.!L35,'AGR. MICRO.'!L35,'ANIM. MICRO.'!L35,VEGETAL!L35,'ANALI. CHEM'!L35,BIOPRODUCTS!L35)</f>
        <v>0</v>
      </c>
      <c r="M67">
        <f>SUM(MAIN!M35,CATHEDRAL!M35,ENTOMOLOGY!M35,MOLE.GEN.!M35,COVID!M35,REPROD.!M35,'AGR. MICRO.'!M35,'ANIM. MICRO.'!M35,VEGETAL!M35,'ANALI. CHEM'!M35,BIOPRODUCTS!M35)</f>
        <v>0</v>
      </c>
      <c r="N67">
        <f>SUM(MAIN!N35,CATHEDRAL!N35,ENTOMOLOGY!N35,MOLE.GEN.!N35,COVID!N35,REPROD.!N35,'AGR. MICRO.'!N35,'ANIM. MICRO.'!N35,VEGETAL!N35,'ANALI. CHEM'!N35,BIOPRODUCTS!N35)</f>
        <v>0</v>
      </c>
      <c r="O67">
        <f>SUM(MAIN!O35,CATHEDRAL!O35,ENTOMOLOGY!O35,MOLE.GEN.!O35,COVID!O35,REPROD.!O35,'AGR. MICRO.'!O35,'ANIM. MICRO.'!O35,VEGETAL!O35,'ANALI. CHEM'!O35,BIOPRODUCTS!O35)</f>
        <v>0</v>
      </c>
      <c r="P67">
        <f>SUM(MAIN!P35,CATHEDRAL!P35,ENTOMOLOGY!P35,MOLE.GEN.!P35,COVID!P35,REPROD.!P35,'AGR. MICRO.'!P35,'ANIM. MICRO.'!P35,VEGETAL!P35,'ANALI. CHEM'!P35,BIOPRODUCTS!P35)</f>
        <v>0</v>
      </c>
      <c r="Q67">
        <f>SUM(MAIN!Q35,CATHEDRAL!Q35,ENTOMOLOGY!Q35,MOLE.GEN.!Q35,COVID!Q35,REPROD.!Q35,'AGR. MICRO.'!Q35,'ANIM. MICRO.'!Q35,VEGETAL!Q35,'ANALI. CHEM'!Q35,BIOPRODUCTS!Q35)</f>
        <v>0</v>
      </c>
      <c r="R67">
        <f>SUM(MAIN!R35,CATHEDRAL!R35,ENTOMOLOGY!R35,MOLE.GEN.!R35,COVID!R35,REPROD.!R35,'AGR. MICRO.'!R35,'ANIM. MICRO.'!R35,VEGETAL!R35,'ANALI. CHEM'!R35,BIOPRODUCTS!R35)</f>
        <v>0</v>
      </c>
      <c r="S67">
        <f>SUM(MAIN!S35,CATHEDRAL!S35,ENTOMOLOGY!S35,MOLE.GEN.!S35,COVID!S35,REPROD.!S35,'AGR. MICRO.'!S35,'ANIM. MICRO.'!S35,VEGETAL!S35,'ANALI. CHEM'!S35,BIOPRODUCTS!S35)</f>
        <v>0</v>
      </c>
      <c r="T67">
        <f>SUM(MAIN!T35,CATHEDRAL!T35,ENTOMOLOGY!T35,MOLE.GEN.!T35,COVID!T35,REPROD.!T35,'AGR. MICRO.'!T35,'ANIM. MICRO.'!T35,VEGETAL!T35,'ANALI. CHEM'!T35,BIOPRODUCTS!T35)</f>
        <v>1</v>
      </c>
      <c r="U67">
        <f>SUM(MAIN!U35,CATHEDRAL!U35,ENTOMOLOGY!U35,MOLE.GEN.!U35,COVID!U35,REPROD.!U35,'AGR. MICRO.'!U35,'ANIM. MICRO.'!U35,VEGETAL!U35,'ANALI. CHEM'!U35,BIOPRODUCTS!U35)</f>
        <v>0</v>
      </c>
      <c r="V67">
        <f>SUM(MAIN!V35,CATHEDRAL!V35,ENTOMOLOGY!V35,MOLE.GEN.!V35,COVID!V35,REPROD.!V35,'AGR. MICRO.'!V35,'ANIM. MICRO.'!V35,VEGETAL!V35,'ANALI. CHEM'!V35,BIOPRODUCTS!V35)</f>
        <v>1</v>
      </c>
      <c r="W67">
        <f>SUM(MAIN!W35,CATHEDRAL!W35,ENTOMOLOGY!W35,MOLE.GEN.!W35,COVID!W35,REPROD.!W35,'AGR. MICRO.'!W35,'ANIM. MICRO.'!W35,VEGETAL!W35,'ANALI. CHEM'!W35,BIOPRODUCTS!W35)</f>
        <v>0</v>
      </c>
      <c r="X67">
        <f>SUM(MAIN!X35,CATHEDRAL!X35,ENTOMOLOGY!X35,MOLE.GEN.!X35,COVID!X35,REPROD.!X35,'AGR. MICRO.'!X35,'ANIM. MICRO.'!X35,VEGETAL!X35,'ANALI. CHEM'!X35,BIOPRODUCTS!X35)</f>
        <v>0</v>
      </c>
      <c r="Y67">
        <f>SUM(MAIN!Y35,CATHEDRAL!Y35,ENTOMOLOGY!Y35,MOLE.GEN.!Y35,COVID!Y35,REPROD.!Y35,'AGR. MICRO.'!Y35,'ANIM. MICRO.'!Y35,VEGETAL!Y35,'ANALI. CHEM'!Y35,BIOPRODUCTS!Y35)</f>
        <v>0</v>
      </c>
      <c r="Z67">
        <f>SUM(MAIN!Z35,CATHEDRAL!Z35,ENTOMOLOGY!Z35,MOLE.GEN.!Z35,COVID!Z35,REPROD.!Z35,'AGR. MICRO.'!Z35,'ANIM. MICRO.'!Z35,VEGETAL!Z35,'ANALI. CHEM'!Z35,BIOPRODUCTS!Z35)</f>
        <v>0</v>
      </c>
      <c r="AA67">
        <f>SUM(MAIN!AA35,CATHEDRAL!AA35,ENTOMOLOGY!AA35,MOLE.GEN.!AA35,COVID!AA35,REPROD.!AA35,'AGR. MICRO.'!AA35,'ANIM. MICRO.'!AA35,VEGETAL!AA35,'ANALI. CHEM'!AA35,BIOPRODUCTS!AA35)</f>
        <v>0</v>
      </c>
      <c r="AB67">
        <f>SUM(MAIN!AB35,CATHEDRAL!AB35,ENTOMOLOGY!AB35,MOLE.GEN.!AB35,COVID!AB35,REPROD.!AB35,'AGR. MICRO.'!AB35,'ANIM. MICRO.'!AB35,VEGETAL!AB35,'ANALI. CHEM'!AB35,BIOPRODUCTS!AB35)</f>
        <v>0</v>
      </c>
      <c r="AC67">
        <f>SUM(MAIN!AC35,CATHEDRAL!AC35,ENTOMOLOGY!AC35,MOLE.GEN.!AC35,COVID!AC35,REPROD.!AC35,'AGR. MICRO.'!AC35,'ANIM. MICRO.'!AC35,VEGETAL!AC35,'ANALI. CHEM'!AC35,BIOPRODUCTS!AC35)</f>
        <v>0</v>
      </c>
      <c r="AD67">
        <f>SUM(MAIN!AD35,CATHEDRAL!AD35,ENTOMOLOGY!AD35,MOLE.GEN.!AD35,COVID!AD35,REPROD.!AD35,'AGR. MICRO.'!AD35,'ANIM. MICRO.'!AD35,VEGETAL!AD35,'ANALI. CHEM'!AD35,BIOPRODUCTS!AD35)</f>
        <v>0</v>
      </c>
      <c r="AE67">
        <f>SUM(MAIN!AE35,CATHEDRAL!AE35,ENTOMOLOGY!AE35,MOLE.GEN.!AE35,COVID!AE35,REPROD.!AE35,'AGR. MICRO.'!AE35,'ANIM. MICRO.'!AE35,VEGETAL!AE35,'ANALI. CHEM'!AE35,BIOPRODUCTS!AE35)</f>
        <v>0</v>
      </c>
      <c r="AF67">
        <f>SUM(MAIN!AF35,CATHEDRAL!AF35,ENTOMOLOGY!AF35,MOLE.GEN.!AF35,COVID!AF35,REPROD.!AF35,'AGR. MICRO.'!AF35,'ANIM. MICRO.'!AF35,VEGETAL!AF35,'ANALI. CHEM'!AF35,BIOPRODUCTS!AF35)</f>
        <v>0</v>
      </c>
      <c r="AG67">
        <f>SUM(MAIN!AG35,CATHEDRAL!AG35,ENTOMOLOGY!AG35,MOLE.GEN.!AG35,COVID!AG35,REPROD.!AG35,'AGR. MICRO.'!AG35,'ANIM. MICRO.'!AG35,VEGETAL!AG35,'ANALI. CHEM'!AG35,BIOPRODUCTS!AG35)</f>
        <v>0</v>
      </c>
      <c r="AH67">
        <f>SUM(MAIN!AH35,CATHEDRAL!AH35,ENTOMOLOGY!AH35,MOLE.GEN.!AH35,COVID!AH35,REPROD.!AH35,'AGR. MICRO.'!AH35,'ANIM. MICRO.'!AH35,VEGETAL!AH35,'ANALI. CHEM'!AH35,BIOPRODUCTS!AH35)</f>
        <v>0</v>
      </c>
      <c r="AI67">
        <f>SUM(MAIN!AI35,CATHEDRAL!AI35,ENTOMOLOGY!AI35,MOLE.GEN.!AI35,COVID!AI35,REPROD.!AI35,'AGR. MICRO.'!AI35,'ANIM. MICRO.'!AI35,VEGETAL!AI35,'ANALI. CHEM'!AI35,BIOPRODUCTS!AI35)</f>
        <v>0</v>
      </c>
      <c r="AJ67">
        <f>SUM(MAIN!AJ35,CATHEDRAL!AJ35,ENTOMOLOGY!AJ35,MOLE.GEN.!AJ35,COVID!AJ35,REPROD.!AJ35,'AGR. MICRO.'!AJ35,'ANIM. MICRO.'!AJ35,VEGETAL!AJ35,'ANALI. CHEM'!AJ35,BIOPRODUCTS!AJ35)</f>
        <v>0</v>
      </c>
      <c r="AK67">
        <f>SUM(MAIN!AK35,CATHEDRAL!AK35,ENTOMOLOGY!AK35,MOLE.GEN.!AK35,COVID!AK35,REPROD.!AK35,'AGR. MICRO.'!AK35,'ANIM. MICRO.'!AK35,VEGETAL!AK35,'ANALI. CHEM'!AK35,BIOPRODUCTS!AK35)</f>
        <v>0</v>
      </c>
      <c r="AL67">
        <f>SUM(MAIN!AL35,CATHEDRAL!AL35,ENTOMOLOGY!AL35,MOLE.GEN.!AL35,COVID!AL35,REPROD.!AL35,'AGR. MICRO.'!AL35,'ANIM. MICRO.'!AL35,VEGETAL!AL35,'ANALI. CHEM'!AL35,BIOPRODUCTS!AL35)</f>
        <v>0</v>
      </c>
      <c r="AM67">
        <f>SUM(MAIN!AM35,CATHEDRAL!AM35,ENTOMOLOGY!AM35,MOLE.GEN.!AM35,COVID!AM35,REPROD.!AM35,'AGR. MICRO.'!AM35,'ANIM. MICRO.'!AM35,VEGETAL!AM35,'ANALI. CHEM'!AM35,BIOPRODUCTS!AM35)</f>
        <v>0</v>
      </c>
      <c r="AN67">
        <f t="shared" si="7"/>
        <v>2</v>
      </c>
      <c r="AO67">
        <f t="shared" si="8"/>
        <v>35</v>
      </c>
      <c r="AP67">
        <f t="shared" ref="AP67:AP81" si="9">COUNTIF(C67:AL67,"&gt;0")</f>
        <v>2</v>
      </c>
      <c r="AR67" s="36">
        <f t="array" ref="AR67">(LARGE(IF(C67:AN67&gt;0,COLUMN(C67:AN67)),1)-SMALL(IF(C67:AN67&gt;0,COLUMN(C67:AN67)),1)+1)/(COUNTIF(C67:AN67,"&gt;0"))</f>
        <v>7</v>
      </c>
      <c r="AS67">
        <f t="shared" si="3"/>
        <v>5.3968253968253971E-2</v>
      </c>
      <c r="AT67" t="str">
        <f t="shared" si="4"/>
        <v>INTERMITENT</v>
      </c>
    </row>
    <row r="68" spans="2:46" ht="15.75" hidden="1" thickBot="1" x14ac:dyDescent="0.3">
      <c r="B68" s="2" t="s">
        <v>33</v>
      </c>
      <c r="C68">
        <f>SUM(MAIN!C36,CATHEDRAL!C36,ENTOMOLOGY!C36,MOLE.GEN.!C36,COVID!C36,REPROD.!C36,'AGR. MICRO.'!C36,'ANIM. MICRO.'!C36,VEGETAL!C36,'ANALI. CHEM'!C36,BIOPRODUCTS!C36)</f>
        <v>0</v>
      </c>
      <c r="D68">
        <f>SUM(MAIN!D36,CATHEDRAL!D36,ENTOMOLOGY!D36,MOLE.GEN.!D36,COVID!D36,REPROD.!D36,'AGR. MICRO.'!D36,'ANIM. MICRO.'!D36,VEGETAL!D36,'ANALI. CHEM'!D36,BIOPRODUCTS!D36)</f>
        <v>0</v>
      </c>
      <c r="E68">
        <f>SUM(MAIN!E36,CATHEDRAL!E36,ENTOMOLOGY!E36,MOLE.GEN.!E36,COVID!E36,REPROD.!E36,'AGR. MICRO.'!E36,'ANIM. MICRO.'!E36,VEGETAL!E36,'ANALI. CHEM'!E36,BIOPRODUCTS!E36)</f>
        <v>0</v>
      </c>
      <c r="F68">
        <f>SUM(MAIN!F36,CATHEDRAL!F36,ENTOMOLOGY!F36,MOLE.GEN.!F36,COVID!F36,REPROD.!F36,'AGR. MICRO.'!F36,'ANIM. MICRO.'!F36,VEGETAL!F36,'ANALI. CHEM'!F36,BIOPRODUCTS!F36)</f>
        <v>0</v>
      </c>
      <c r="G68">
        <f>SUM(MAIN!G36,CATHEDRAL!G36,ENTOMOLOGY!G36,MOLE.GEN.!G36,COVID!G36,REPROD.!G36,'AGR. MICRO.'!G36,'ANIM. MICRO.'!G36,VEGETAL!G36,'ANALI. CHEM'!G36,BIOPRODUCTS!G36)</f>
        <v>0</v>
      </c>
      <c r="H68">
        <f>SUM(MAIN!H36,CATHEDRAL!H36,ENTOMOLOGY!H36,MOLE.GEN.!H36,COVID!H36,REPROD.!H36,'AGR. MICRO.'!H36,'ANIM. MICRO.'!H36,VEGETAL!H36,'ANALI. CHEM'!H36,BIOPRODUCTS!H36)</f>
        <v>0</v>
      </c>
      <c r="I68">
        <f>SUM(MAIN!I36,CATHEDRAL!I36,ENTOMOLOGY!I36,MOLE.GEN.!I36,COVID!I36,REPROD.!I36,'AGR. MICRO.'!I36,'ANIM. MICRO.'!I36,VEGETAL!I36,'ANALI. CHEM'!I36,BIOPRODUCTS!I36)</f>
        <v>0</v>
      </c>
      <c r="J68">
        <f>SUM(MAIN!J36,CATHEDRAL!J36,ENTOMOLOGY!J36,MOLE.GEN.!J36,COVID!J36,REPROD.!J36,'AGR. MICRO.'!J36,'ANIM. MICRO.'!J36,VEGETAL!J36,'ANALI. CHEM'!J36,BIOPRODUCTS!J36)</f>
        <v>0</v>
      </c>
      <c r="K68">
        <f>SUM(MAIN!K36,CATHEDRAL!K36,ENTOMOLOGY!K36,MOLE.GEN.!K36,COVID!K36,REPROD.!K36,'AGR. MICRO.'!K36,'ANIM. MICRO.'!K36,VEGETAL!K36,'ANALI. CHEM'!K36,BIOPRODUCTS!K36)</f>
        <v>0</v>
      </c>
      <c r="L68">
        <f>SUM(MAIN!L36,CATHEDRAL!L36,ENTOMOLOGY!L36,MOLE.GEN.!L36,COVID!L36,REPROD.!L36,'AGR. MICRO.'!L36,'ANIM. MICRO.'!L36,VEGETAL!L36,'ANALI. CHEM'!L36,BIOPRODUCTS!L36)</f>
        <v>0</v>
      </c>
      <c r="M68">
        <f>SUM(MAIN!M36,CATHEDRAL!M36,ENTOMOLOGY!M36,MOLE.GEN.!M36,COVID!M36,REPROD.!M36,'AGR. MICRO.'!M36,'ANIM. MICRO.'!M36,VEGETAL!M36,'ANALI. CHEM'!M36,BIOPRODUCTS!M36)</f>
        <v>0</v>
      </c>
      <c r="N68">
        <f>SUM(MAIN!N36,CATHEDRAL!N36,ENTOMOLOGY!N36,MOLE.GEN.!N36,COVID!N36,REPROD.!N36,'AGR. MICRO.'!N36,'ANIM. MICRO.'!N36,VEGETAL!N36,'ANALI. CHEM'!N36,BIOPRODUCTS!N36)</f>
        <v>0</v>
      </c>
      <c r="O68">
        <f>SUM(MAIN!O36,CATHEDRAL!O36,ENTOMOLOGY!O36,MOLE.GEN.!O36,COVID!O36,REPROD.!O36,'AGR. MICRO.'!O36,'ANIM. MICRO.'!O36,VEGETAL!O36,'ANALI. CHEM'!O36,BIOPRODUCTS!O36)</f>
        <v>0</v>
      </c>
      <c r="P68">
        <f>SUM(MAIN!P36,CATHEDRAL!P36,ENTOMOLOGY!P36,MOLE.GEN.!P36,COVID!P36,REPROD.!P36,'AGR. MICRO.'!P36,'ANIM. MICRO.'!P36,VEGETAL!P36,'ANALI. CHEM'!P36,BIOPRODUCTS!P36)</f>
        <v>0</v>
      </c>
      <c r="Q68">
        <f>SUM(MAIN!Q36,CATHEDRAL!Q36,ENTOMOLOGY!Q36,MOLE.GEN.!Q36,COVID!Q36,REPROD.!Q36,'AGR. MICRO.'!Q36,'ANIM. MICRO.'!Q36,VEGETAL!Q36,'ANALI. CHEM'!Q36,BIOPRODUCTS!Q36)</f>
        <v>0</v>
      </c>
      <c r="R68">
        <f>SUM(MAIN!R36,CATHEDRAL!R36,ENTOMOLOGY!R36,MOLE.GEN.!R36,COVID!R36,REPROD.!R36,'AGR. MICRO.'!R36,'ANIM. MICRO.'!R36,VEGETAL!R36,'ANALI. CHEM'!R36,BIOPRODUCTS!R36)</f>
        <v>0</v>
      </c>
      <c r="S68">
        <f>SUM(MAIN!S36,CATHEDRAL!S36,ENTOMOLOGY!S36,MOLE.GEN.!S36,COVID!S36,REPROD.!S36,'AGR. MICRO.'!S36,'ANIM. MICRO.'!S36,VEGETAL!S36,'ANALI. CHEM'!S36,BIOPRODUCTS!S36)</f>
        <v>0</v>
      </c>
      <c r="T68">
        <f>SUM(MAIN!T36,CATHEDRAL!T36,ENTOMOLOGY!T36,MOLE.GEN.!T36,COVID!T36,REPROD.!T36,'AGR. MICRO.'!T36,'ANIM. MICRO.'!T36,VEGETAL!T36,'ANALI. CHEM'!T36,BIOPRODUCTS!T36)</f>
        <v>5</v>
      </c>
      <c r="U68">
        <f>SUM(MAIN!U36,CATHEDRAL!U36,ENTOMOLOGY!U36,MOLE.GEN.!U36,COVID!U36,REPROD.!U36,'AGR. MICRO.'!U36,'ANIM. MICRO.'!U36,VEGETAL!U36,'ANALI. CHEM'!U36,BIOPRODUCTS!U36)</f>
        <v>0</v>
      </c>
      <c r="V68">
        <f>SUM(MAIN!V36,CATHEDRAL!V36,ENTOMOLOGY!V36,MOLE.GEN.!V36,COVID!V36,REPROD.!V36,'AGR. MICRO.'!V36,'ANIM. MICRO.'!V36,VEGETAL!V36,'ANALI. CHEM'!V36,BIOPRODUCTS!V36)</f>
        <v>1</v>
      </c>
      <c r="W68">
        <f>SUM(MAIN!W36,CATHEDRAL!W36,ENTOMOLOGY!W36,MOLE.GEN.!W36,COVID!W36,REPROD.!W36,'AGR. MICRO.'!W36,'ANIM. MICRO.'!W36,VEGETAL!W36,'ANALI. CHEM'!W36,BIOPRODUCTS!W36)</f>
        <v>0</v>
      </c>
      <c r="X68">
        <f>SUM(MAIN!X36,CATHEDRAL!X36,ENTOMOLOGY!X36,MOLE.GEN.!X36,COVID!X36,REPROD.!X36,'AGR. MICRO.'!X36,'ANIM. MICRO.'!X36,VEGETAL!X36,'ANALI. CHEM'!X36,BIOPRODUCTS!X36)</f>
        <v>0</v>
      </c>
      <c r="Y68">
        <f>SUM(MAIN!Y36,CATHEDRAL!Y36,ENTOMOLOGY!Y36,MOLE.GEN.!Y36,COVID!Y36,REPROD.!Y36,'AGR. MICRO.'!Y36,'ANIM. MICRO.'!Y36,VEGETAL!Y36,'ANALI. CHEM'!Y36,BIOPRODUCTS!Y36)</f>
        <v>0</v>
      </c>
      <c r="Z68">
        <f>SUM(MAIN!Z36,CATHEDRAL!Z36,ENTOMOLOGY!Z36,MOLE.GEN.!Z36,COVID!Z36,REPROD.!Z36,'AGR. MICRO.'!Z36,'ANIM. MICRO.'!Z36,VEGETAL!Z36,'ANALI. CHEM'!Z36,BIOPRODUCTS!Z36)</f>
        <v>0</v>
      </c>
      <c r="AA68">
        <f>SUM(MAIN!AA36,CATHEDRAL!AA36,ENTOMOLOGY!AA36,MOLE.GEN.!AA36,COVID!AA36,REPROD.!AA36,'AGR. MICRO.'!AA36,'ANIM. MICRO.'!AA36,VEGETAL!AA36,'ANALI. CHEM'!AA36,BIOPRODUCTS!AA36)</f>
        <v>0</v>
      </c>
      <c r="AB68">
        <f>SUM(MAIN!AB36,CATHEDRAL!AB36,ENTOMOLOGY!AB36,MOLE.GEN.!AB36,COVID!AB36,REPROD.!AB36,'AGR. MICRO.'!AB36,'ANIM. MICRO.'!AB36,VEGETAL!AB36,'ANALI. CHEM'!AB36,BIOPRODUCTS!AB36)</f>
        <v>0</v>
      </c>
      <c r="AC68">
        <f>SUM(MAIN!AC36,CATHEDRAL!AC36,ENTOMOLOGY!AC36,MOLE.GEN.!AC36,COVID!AC36,REPROD.!AC36,'AGR. MICRO.'!AC36,'ANIM. MICRO.'!AC36,VEGETAL!AC36,'ANALI. CHEM'!AC36,BIOPRODUCTS!AC36)</f>
        <v>3</v>
      </c>
      <c r="AD68">
        <f>SUM(MAIN!AD36,CATHEDRAL!AD36,ENTOMOLOGY!AD36,MOLE.GEN.!AD36,COVID!AD36,REPROD.!AD36,'AGR. MICRO.'!AD36,'ANIM. MICRO.'!AD36,VEGETAL!AD36,'ANALI. CHEM'!AD36,BIOPRODUCTS!AD36)</f>
        <v>0</v>
      </c>
      <c r="AE68">
        <f>SUM(MAIN!AE36,CATHEDRAL!AE36,ENTOMOLOGY!AE36,MOLE.GEN.!AE36,COVID!AE36,REPROD.!AE36,'AGR. MICRO.'!AE36,'ANIM. MICRO.'!AE36,VEGETAL!AE36,'ANALI. CHEM'!AE36,BIOPRODUCTS!AE36)</f>
        <v>0</v>
      </c>
      <c r="AF68">
        <f>SUM(MAIN!AF36,CATHEDRAL!AF36,ENTOMOLOGY!AF36,MOLE.GEN.!AF36,COVID!AF36,REPROD.!AF36,'AGR. MICRO.'!AF36,'ANIM. MICRO.'!AF36,VEGETAL!AF36,'ANALI. CHEM'!AF36,BIOPRODUCTS!AF36)</f>
        <v>0</v>
      </c>
      <c r="AG68">
        <f>SUM(MAIN!AG36,CATHEDRAL!AG36,ENTOMOLOGY!AG36,MOLE.GEN.!AG36,COVID!AG36,REPROD.!AG36,'AGR. MICRO.'!AG36,'ANIM. MICRO.'!AG36,VEGETAL!AG36,'ANALI. CHEM'!AG36,BIOPRODUCTS!AG36)</f>
        <v>0</v>
      </c>
      <c r="AH68">
        <f>SUM(MAIN!AH36,CATHEDRAL!AH36,ENTOMOLOGY!AH36,MOLE.GEN.!AH36,COVID!AH36,REPROD.!AH36,'AGR. MICRO.'!AH36,'ANIM. MICRO.'!AH36,VEGETAL!AH36,'ANALI. CHEM'!AH36,BIOPRODUCTS!AH36)</f>
        <v>0</v>
      </c>
      <c r="AI68">
        <f>SUM(MAIN!AI36,CATHEDRAL!AI36,ENTOMOLOGY!AI36,MOLE.GEN.!AI36,COVID!AI36,REPROD.!AI36,'AGR. MICRO.'!AI36,'ANIM. MICRO.'!AI36,VEGETAL!AI36,'ANALI. CHEM'!AI36,BIOPRODUCTS!AI36)</f>
        <v>0</v>
      </c>
      <c r="AJ68">
        <f>SUM(MAIN!AJ36,CATHEDRAL!AJ36,ENTOMOLOGY!AJ36,MOLE.GEN.!AJ36,COVID!AJ36,REPROD.!AJ36,'AGR. MICRO.'!AJ36,'ANIM. MICRO.'!AJ36,VEGETAL!AJ36,'ANALI. CHEM'!AJ36,BIOPRODUCTS!AJ36)</f>
        <v>0</v>
      </c>
      <c r="AK68">
        <f>SUM(MAIN!AK36,CATHEDRAL!AK36,ENTOMOLOGY!AK36,MOLE.GEN.!AK36,COVID!AK36,REPROD.!AK36,'AGR. MICRO.'!AK36,'ANIM. MICRO.'!AK36,VEGETAL!AK36,'ANALI. CHEM'!AK36,BIOPRODUCTS!AK36)</f>
        <v>0</v>
      </c>
      <c r="AL68">
        <f>SUM(MAIN!AL36,CATHEDRAL!AL36,ENTOMOLOGY!AL36,MOLE.GEN.!AL36,COVID!AL36,REPROD.!AL36,'AGR. MICRO.'!AL36,'ANIM. MICRO.'!AL36,VEGETAL!AL36,'ANALI. CHEM'!AL36,BIOPRODUCTS!AL36)</f>
        <v>0</v>
      </c>
      <c r="AM68">
        <f>SUM(MAIN!AM36,CATHEDRAL!AM36,ENTOMOLOGY!AM36,MOLE.GEN.!AM36,COVID!AM36,REPROD.!AM36,'AGR. MICRO.'!AM36,'ANIM. MICRO.'!AM36,VEGETAL!AM36,'ANALI. CHEM'!AM36,BIOPRODUCTS!AM36)</f>
        <v>0</v>
      </c>
      <c r="AN68">
        <f t="shared" si="7"/>
        <v>9</v>
      </c>
      <c r="AO68">
        <f t="shared" si="8"/>
        <v>34</v>
      </c>
      <c r="AP68">
        <f t="shared" si="9"/>
        <v>3</v>
      </c>
      <c r="AR68" s="36">
        <f t="array" ref="AR68">(LARGE(IF(C68:AN68&gt;0,COLUMN(C68:AN68)),1)-SMALL(IF(C68:AN68&gt;0,COLUMN(C68:AN68)),1)+1)/(COUNTIF(C68:AN68,"&gt;0"))</f>
        <v>5.25</v>
      </c>
      <c r="AS68">
        <f t="shared" ref="AS68:AS81" si="10">(_xlfn.STDEV.S(C68:AL68)/AVERAGEIF(C68:AL68,"&gt;0"))^2</f>
        <v>0.10396825396825396</v>
      </c>
      <c r="AT68" t="str">
        <f t="shared" ref="AT68:AT81" si="11">IF(AND(AR68&lt;1.32,AS68&gt;0.49),"ERRATIC",IF(AND(AR68&gt;1.32,AS68&gt;0.49),"LUMPY",IF(AND(AR68&lt;1.32,AS68&lt;0.49),"SMOOTH DEMAND",IF(AND(AR68&gt;1.32,AS68&lt;0.49),"INTERMITENT"))))</f>
        <v>INTERMITENT</v>
      </c>
    </row>
    <row r="69" spans="2:46" ht="15.75" hidden="1" thickBot="1" x14ac:dyDescent="0.3">
      <c r="B69" s="2" t="s">
        <v>35</v>
      </c>
      <c r="C69">
        <f>SUM(MAIN!C38,CATHEDRAL!C38,ENTOMOLOGY!C38,MOLE.GEN.!C38,COVID!C38,REPROD.!C38,'AGR. MICRO.'!C38,'ANIM. MICRO.'!C38,VEGETAL!C38,'ANALI. CHEM'!C38,BIOPRODUCTS!C38)</f>
        <v>0</v>
      </c>
      <c r="D69">
        <f>SUM(MAIN!D38,CATHEDRAL!D38,ENTOMOLOGY!D38,MOLE.GEN.!D38,COVID!D38,REPROD.!D38,'AGR. MICRO.'!D38,'ANIM. MICRO.'!D38,VEGETAL!D38,'ANALI. CHEM'!D38,BIOPRODUCTS!D38)</f>
        <v>0</v>
      </c>
      <c r="E69">
        <f>SUM(MAIN!E38,CATHEDRAL!E38,ENTOMOLOGY!E38,MOLE.GEN.!E38,COVID!E38,REPROD.!E38,'AGR. MICRO.'!E38,'ANIM. MICRO.'!E38,VEGETAL!E38,'ANALI. CHEM'!E38,BIOPRODUCTS!E38)</f>
        <v>0</v>
      </c>
      <c r="F69">
        <f>SUM(MAIN!F38,CATHEDRAL!F38,ENTOMOLOGY!F38,MOLE.GEN.!F38,COVID!F38,REPROD.!F38,'AGR. MICRO.'!F38,'ANIM. MICRO.'!F38,VEGETAL!F38,'ANALI. CHEM'!F38,BIOPRODUCTS!F38)</f>
        <v>0</v>
      </c>
      <c r="G69">
        <f>SUM(MAIN!G38,CATHEDRAL!G38,ENTOMOLOGY!G38,MOLE.GEN.!G38,COVID!G38,REPROD.!G38,'AGR. MICRO.'!G38,'ANIM. MICRO.'!G38,VEGETAL!G38,'ANALI. CHEM'!G38,BIOPRODUCTS!G38)</f>
        <v>0</v>
      </c>
      <c r="H69">
        <f>SUM(MAIN!H38,CATHEDRAL!H38,ENTOMOLOGY!H38,MOLE.GEN.!H38,COVID!H38,REPROD.!H38,'AGR. MICRO.'!H38,'ANIM. MICRO.'!H38,VEGETAL!H38,'ANALI. CHEM'!H38,BIOPRODUCTS!H38)</f>
        <v>0</v>
      </c>
      <c r="I69">
        <f>SUM(MAIN!I38,CATHEDRAL!I38,ENTOMOLOGY!I38,MOLE.GEN.!I38,COVID!I38,REPROD.!I38,'AGR. MICRO.'!I38,'ANIM. MICRO.'!I38,VEGETAL!I38,'ANALI. CHEM'!I38,BIOPRODUCTS!I38)</f>
        <v>0</v>
      </c>
      <c r="J69">
        <f>SUM(MAIN!J38,CATHEDRAL!J38,ENTOMOLOGY!J38,MOLE.GEN.!J38,COVID!J38,REPROD.!J38,'AGR. MICRO.'!J38,'ANIM. MICRO.'!J38,VEGETAL!J38,'ANALI. CHEM'!J38,BIOPRODUCTS!J38)</f>
        <v>0</v>
      </c>
      <c r="K69">
        <f>SUM(MAIN!K38,CATHEDRAL!K38,ENTOMOLOGY!K38,MOLE.GEN.!K38,COVID!K38,REPROD.!K38,'AGR. MICRO.'!K38,'ANIM. MICRO.'!K38,VEGETAL!K38,'ANALI. CHEM'!K38,BIOPRODUCTS!K38)</f>
        <v>0</v>
      </c>
      <c r="L69">
        <f>SUM(MAIN!L38,CATHEDRAL!L38,ENTOMOLOGY!L38,MOLE.GEN.!L38,COVID!L38,REPROD.!L38,'AGR. MICRO.'!L38,'ANIM. MICRO.'!L38,VEGETAL!L38,'ANALI. CHEM'!L38,BIOPRODUCTS!L38)</f>
        <v>0</v>
      </c>
      <c r="M69">
        <f>SUM(MAIN!M38,CATHEDRAL!M38,ENTOMOLOGY!M38,MOLE.GEN.!M38,COVID!M38,REPROD.!M38,'AGR. MICRO.'!M38,'ANIM. MICRO.'!M38,VEGETAL!M38,'ANALI. CHEM'!M38,BIOPRODUCTS!M38)</f>
        <v>0</v>
      </c>
      <c r="N69">
        <f>SUM(MAIN!N38,CATHEDRAL!N38,ENTOMOLOGY!N38,MOLE.GEN.!N38,COVID!N38,REPROD.!N38,'AGR. MICRO.'!N38,'ANIM. MICRO.'!N38,VEGETAL!N38,'ANALI. CHEM'!N38,BIOPRODUCTS!N38)</f>
        <v>0</v>
      </c>
      <c r="O69">
        <f>SUM(MAIN!O38,CATHEDRAL!O38,ENTOMOLOGY!O38,MOLE.GEN.!O38,COVID!O38,REPROD.!O38,'AGR. MICRO.'!O38,'ANIM. MICRO.'!O38,VEGETAL!O38,'ANALI. CHEM'!O38,BIOPRODUCTS!O38)</f>
        <v>0</v>
      </c>
      <c r="P69">
        <f>SUM(MAIN!P38,CATHEDRAL!P38,ENTOMOLOGY!P38,MOLE.GEN.!P38,COVID!P38,REPROD.!P38,'AGR. MICRO.'!P38,'ANIM. MICRO.'!P38,VEGETAL!P38,'ANALI. CHEM'!P38,BIOPRODUCTS!P38)</f>
        <v>0</v>
      </c>
      <c r="Q69">
        <f>SUM(MAIN!Q38,CATHEDRAL!Q38,ENTOMOLOGY!Q38,MOLE.GEN.!Q38,COVID!Q38,REPROD.!Q38,'AGR. MICRO.'!Q38,'ANIM. MICRO.'!Q38,VEGETAL!Q38,'ANALI. CHEM'!Q38,BIOPRODUCTS!Q38)</f>
        <v>0</v>
      </c>
      <c r="R69">
        <f>SUM(MAIN!R38,CATHEDRAL!R38,ENTOMOLOGY!R38,MOLE.GEN.!R38,COVID!R38,REPROD.!R38,'AGR. MICRO.'!R38,'ANIM. MICRO.'!R38,VEGETAL!R38,'ANALI. CHEM'!R38,BIOPRODUCTS!R38)</f>
        <v>0</v>
      </c>
      <c r="S69">
        <f>SUM(MAIN!S38,CATHEDRAL!S38,ENTOMOLOGY!S38,MOLE.GEN.!S38,COVID!S38,REPROD.!S38,'AGR. MICRO.'!S38,'ANIM. MICRO.'!S38,VEGETAL!S38,'ANALI. CHEM'!S38,BIOPRODUCTS!S38)</f>
        <v>0</v>
      </c>
      <c r="T69">
        <f>SUM(MAIN!T38,CATHEDRAL!T38,ENTOMOLOGY!T38,MOLE.GEN.!T38,COVID!T38,REPROD.!T38,'AGR. MICRO.'!T38,'ANIM. MICRO.'!T38,VEGETAL!T38,'ANALI. CHEM'!T38,BIOPRODUCTS!T38)</f>
        <v>0</v>
      </c>
      <c r="U69">
        <f>SUM(MAIN!U38,CATHEDRAL!U38,ENTOMOLOGY!U38,MOLE.GEN.!U38,COVID!U38,REPROD.!U38,'AGR. MICRO.'!U38,'ANIM. MICRO.'!U38,VEGETAL!U38,'ANALI. CHEM'!U38,BIOPRODUCTS!U38)</f>
        <v>0</v>
      </c>
      <c r="V69">
        <f>SUM(MAIN!V38,CATHEDRAL!V38,ENTOMOLOGY!V38,MOLE.GEN.!V38,COVID!V38,REPROD.!V38,'AGR. MICRO.'!V38,'ANIM. MICRO.'!V38,VEGETAL!V38,'ANALI. CHEM'!V38,BIOPRODUCTS!V38)</f>
        <v>0</v>
      </c>
      <c r="W69">
        <f>SUM(MAIN!W38,CATHEDRAL!W38,ENTOMOLOGY!W38,MOLE.GEN.!W38,COVID!W38,REPROD.!W38,'AGR. MICRO.'!W38,'ANIM. MICRO.'!W38,VEGETAL!W38,'ANALI. CHEM'!W38,BIOPRODUCTS!W38)</f>
        <v>0</v>
      </c>
      <c r="X69">
        <f>SUM(MAIN!X38,CATHEDRAL!X38,ENTOMOLOGY!X38,MOLE.GEN.!X38,COVID!X38,REPROD.!X38,'AGR. MICRO.'!X38,'ANIM. MICRO.'!X38,VEGETAL!X38,'ANALI. CHEM'!X38,BIOPRODUCTS!X38)</f>
        <v>0</v>
      </c>
      <c r="Y69">
        <f>SUM(MAIN!Y38,CATHEDRAL!Y38,ENTOMOLOGY!Y38,MOLE.GEN.!Y38,COVID!Y38,REPROD.!Y38,'AGR. MICRO.'!Y38,'ANIM. MICRO.'!Y38,VEGETAL!Y38,'ANALI. CHEM'!Y38,BIOPRODUCTS!Y38)</f>
        <v>0</v>
      </c>
      <c r="Z69">
        <f>SUM(MAIN!Z38,CATHEDRAL!Z38,ENTOMOLOGY!Z38,MOLE.GEN.!Z38,COVID!Z38,REPROD.!Z38,'AGR. MICRO.'!Z38,'ANIM. MICRO.'!Z38,VEGETAL!Z38,'ANALI. CHEM'!Z38,BIOPRODUCTS!Z38)</f>
        <v>0</v>
      </c>
      <c r="AA69">
        <f>SUM(MAIN!AA38,CATHEDRAL!AA38,ENTOMOLOGY!AA38,MOLE.GEN.!AA38,COVID!AA38,REPROD.!AA38,'AGR. MICRO.'!AA38,'ANIM. MICRO.'!AA38,VEGETAL!AA38,'ANALI. CHEM'!AA38,BIOPRODUCTS!AA38)</f>
        <v>0</v>
      </c>
      <c r="AB69">
        <f>SUM(MAIN!AB38,CATHEDRAL!AB38,ENTOMOLOGY!AB38,MOLE.GEN.!AB38,COVID!AB38,REPROD.!AB38,'AGR. MICRO.'!AB38,'ANIM. MICRO.'!AB38,VEGETAL!AB38,'ANALI. CHEM'!AB38,BIOPRODUCTS!AB38)</f>
        <v>0</v>
      </c>
      <c r="AC69">
        <f>SUM(MAIN!AC38,CATHEDRAL!AC38,ENTOMOLOGY!AC38,MOLE.GEN.!AC38,COVID!AC38,REPROD.!AC38,'AGR. MICRO.'!AC38,'ANIM. MICRO.'!AC38,VEGETAL!AC38,'ANALI. CHEM'!AC38,BIOPRODUCTS!AC38)</f>
        <v>0</v>
      </c>
      <c r="AD69">
        <f>SUM(MAIN!AD38,CATHEDRAL!AD38,ENTOMOLOGY!AD38,MOLE.GEN.!AD38,COVID!AD38,REPROD.!AD38,'AGR. MICRO.'!AD38,'ANIM. MICRO.'!AD38,VEGETAL!AD38,'ANALI. CHEM'!AD38,BIOPRODUCTS!AD38)</f>
        <v>1</v>
      </c>
      <c r="AE69">
        <f>SUM(MAIN!AE38,CATHEDRAL!AE38,ENTOMOLOGY!AE38,MOLE.GEN.!AE38,COVID!AE38,REPROD.!AE38,'AGR. MICRO.'!AE38,'ANIM. MICRO.'!AE38,VEGETAL!AE38,'ANALI. CHEM'!AE38,BIOPRODUCTS!AE38)</f>
        <v>0</v>
      </c>
      <c r="AF69">
        <f>SUM(MAIN!AF38,CATHEDRAL!AF38,ENTOMOLOGY!AF38,MOLE.GEN.!AF38,COVID!AF38,REPROD.!AF38,'AGR. MICRO.'!AF38,'ANIM. MICRO.'!AF38,VEGETAL!AF38,'ANALI. CHEM'!AF38,BIOPRODUCTS!AF38)</f>
        <v>0</v>
      </c>
      <c r="AG69">
        <f>SUM(MAIN!AG38,CATHEDRAL!AG38,ENTOMOLOGY!AG38,MOLE.GEN.!AG38,COVID!AG38,REPROD.!AG38,'AGR. MICRO.'!AG38,'ANIM. MICRO.'!AG38,VEGETAL!AG38,'ANALI. CHEM'!AG38,BIOPRODUCTS!AG38)</f>
        <v>0</v>
      </c>
      <c r="AH69">
        <f>SUM(MAIN!AH38,CATHEDRAL!AH38,ENTOMOLOGY!AH38,MOLE.GEN.!AH38,COVID!AH38,REPROD.!AH38,'AGR. MICRO.'!AH38,'ANIM. MICRO.'!AH38,VEGETAL!AH38,'ANALI. CHEM'!AH38,BIOPRODUCTS!AH38)</f>
        <v>0</v>
      </c>
      <c r="AI69">
        <f>SUM(MAIN!AI38,CATHEDRAL!AI38,ENTOMOLOGY!AI38,MOLE.GEN.!AI38,COVID!AI38,REPROD.!AI38,'AGR. MICRO.'!AI38,'ANIM. MICRO.'!AI38,VEGETAL!AI38,'ANALI. CHEM'!AI38,BIOPRODUCTS!AI38)</f>
        <v>0</v>
      </c>
      <c r="AJ69">
        <f>SUM(MAIN!AJ38,CATHEDRAL!AJ38,ENTOMOLOGY!AJ38,MOLE.GEN.!AJ38,COVID!AJ38,REPROD.!AJ38,'AGR. MICRO.'!AJ38,'ANIM. MICRO.'!AJ38,VEGETAL!AJ38,'ANALI. CHEM'!AJ38,BIOPRODUCTS!AJ38)</f>
        <v>0</v>
      </c>
      <c r="AK69">
        <f>SUM(MAIN!AK38,CATHEDRAL!AK38,ENTOMOLOGY!AK38,MOLE.GEN.!AK38,COVID!AK38,REPROD.!AK38,'AGR. MICRO.'!AK38,'ANIM. MICRO.'!AK38,VEGETAL!AK38,'ANALI. CHEM'!AK38,BIOPRODUCTS!AK38)</f>
        <v>1</v>
      </c>
      <c r="AL69">
        <f>SUM(MAIN!AL38,CATHEDRAL!AL38,ENTOMOLOGY!AL38,MOLE.GEN.!AL38,COVID!AL38,REPROD.!AL38,'AGR. MICRO.'!AL38,'ANIM. MICRO.'!AL38,VEGETAL!AL38,'ANALI. CHEM'!AL38,BIOPRODUCTS!AL38)</f>
        <v>0</v>
      </c>
      <c r="AM69">
        <f>SUM(MAIN!AM38,CATHEDRAL!AM38,ENTOMOLOGY!AM38,MOLE.GEN.!AM38,COVID!AM38,REPROD.!AM38,'AGR. MICRO.'!AM38,'ANIM. MICRO.'!AM38,VEGETAL!AM38,'ANALI. CHEM'!AM38,BIOPRODUCTS!AM38)</f>
        <v>0</v>
      </c>
      <c r="AN69">
        <f t="shared" si="7"/>
        <v>2</v>
      </c>
      <c r="AO69">
        <f t="shared" si="8"/>
        <v>35</v>
      </c>
      <c r="AP69">
        <f t="shared" si="9"/>
        <v>2</v>
      </c>
      <c r="AR69" s="36">
        <f t="array" ref="AR69">(LARGE(IF(C69:AN69&gt;0,COLUMN(C69:AN69)),1)-SMALL(IF(C69:AN69&gt;0,COLUMN(C69:AN69)),1)+1)/(COUNTIF(C69:AN69,"&gt;0"))</f>
        <v>3.6666666666666665</v>
      </c>
      <c r="AS69">
        <f t="shared" si="10"/>
        <v>5.3968253968253971E-2</v>
      </c>
      <c r="AT69" t="str">
        <f t="shared" si="11"/>
        <v>INTERMITENT</v>
      </c>
    </row>
    <row r="70" spans="2:46" ht="15.75" hidden="1" thickBot="1" x14ac:dyDescent="0.3">
      <c r="B70" s="2" t="s">
        <v>50</v>
      </c>
      <c r="C70">
        <f>SUM(MAIN!C53,CATHEDRAL!C53,ENTOMOLOGY!C53,MOLE.GEN.!C53,COVID!C53,REPROD.!C53,'AGR. MICRO.'!C53,'ANIM. MICRO.'!C53,VEGETAL!C53,'ANALI. CHEM'!C53,BIOPRODUCTS!C53)</f>
        <v>0</v>
      </c>
      <c r="D70">
        <f>SUM(MAIN!D53,CATHEDRAL!D53,ENTOMOLOGY!D53,MOLE.GEN.!D53,COVID!D53,REPROD.!D53,'AGR. MICRO.'!D53,'ANIM. MICRO.'!D53,VEGETAL!D53,'ANALI. CHEM'!D53,BIOPRODUCTS!D53)</f>
        <v>0</v>
      </c>
      <c r="E70">
        <f>SUM(MAIN!E53,CATHEDRAL!E53,ENTOMOLOGY!E53,MOLE.GEN.!E53,COVID!E53,REPROD.!E53,'AGR. MICRO.'!E53,'ANIM. MICRO.'!E53,VEGETAL!E53,'ANALI. CHEM'!E53,BIOPRODUCTS!E53)</f>
        <v>0</v>
      </c>
      <c r="F70">
        <f>SUM(MAIN!F53,CATHEDRAL!F53,ENTOMOLOGY!F53,MOLE.GEN.!F53,COVID!F53,REPROD.!F53,'AGR. MICRO.'!F53,'ANIM. MICRO.'!F53,VEGETAL!F53,'ANALI. CHEM'!F53,BIOPRODUCTS!F53)</f>
        <v>5</v>
      </c>
      <c r="G70">
        <f>SUM(MAIN!G53,CATHEDRAL!G53,ENTOMOLOGY!G53,MOLE.GEN.!G53,COVID!G53,REPROD.!G53,'AGR. MICRO.'!G53,'ANIM. MICRO.'!G53,VEGETAL!G53,'ANALI. CHEM'!G53,BIOPRODUCTS!G53)</f>
        <v>0</v>
      </c>
      <c r="H70">
        <f>SUM(MAIN!H53,CATHEDRAL!H53,ENTOMOLOGY!H53,MOLE.GEN.!H53,COVID!H53,REPROD.!H53,'AGR. MICRO.'!H53,'ANIM. MICRO.'!H53,VEGETAL!H53,'ANALI. CHEM'!H53,BIOPRODUCTS!H53)</f>
        <v>0</v>
      </c>
      <c r="I70">
        <f>SUM(MAIN!I53,CATHEDRAL!I53,ENTOMOLOGY!I53,MOLE.GEN.!I53,COVID!I53,REPROD.!I53,'AGR. MICRO.'!I53,'ANIM. MICRO.'!I53,VEGETAL!I53,'ANALI. CHEM'!I53,BIOPRODUCTS!I53)</f>
        <v>0</v>
      </c>
      <c r="J70">
        <f>SUM(MAIN!J53,CATHEDRAL!J53,ENTOMOLOGY!J53,MOLE.GEN.!J53,COVID!J53,REPROD.!J53,'AGR. MICRO.'!J53,'ANIM. MICRO.'!J53,VEGETAL!J53,'ANALI. CHEM'!J53,BIOPRODUCTS!J53)</f>
        <v>0</v>
      </c>
      <c r="K70">
        <f>SUM(MAIN!K53,CATHEDRAL!K53,ENTOMOLOGY!K53,MOLE.GEN.!K53,COVID!K53,REPROD.!K53,'AGR. MICRO.'!K53,'ANIM. MICRO.'!K53,VEGETAL!K53,'ANALI. CHEM'!K53,BIOPRODUCTS!K53)</f>
        <v>0</v>
      </c>
      <c r="L70">
        <f>SUM(MAIN!L53,CATHEDRAL!L53,ENTOMOLOGY!L53,MOLE.GEN.!L53,COVID!L53,REPROD.!L53,'AGR. MICRO.'!L53,'ANIM. MICRO.'!L53,VEGETAL!L53,'ANALI. CHEM'!L53,BIOPRODUCTS!L53)</f>
        <v>0</v>
      </c>
      <c r="M70">
        <f>SUM(MAIN!M53,CATHEDRAL!M53,ENTOMOLOGY!M53,MOLE.GEN.!M53,COVID!M53,REPROD.!M53,'AGR. MICRO.'!M53,'ANIM. MICRO.'!M53,VEGETAL!M53,'ANALI. CHEM'!M53,BIOPRODUCTS!M53)</f>
        <v>0</v>
      </c>
      <c r="N70">
        <f>SUM(MAIN!N53,CATHEDRAL!N53,ENTOMOLOGY!N53,MOLE.GEN.!N53,COVID!N53,REPROD.!N53,'AGR. MICRO.'!N53,'ANIM. MICRO.'!N53,VEGETAL!N53,'ANALI. CHEM'!N53,BIOPRODUCTS!N53)</f>
        <v>0</v>
      </c>
      <c r="O70">
        <f>SUM(MAIN!O53,CATHEDRAL!O53,ENTOMOLOGY!O53,MOLE.GEN.!O53,COVID!O53,REPROD.!O53,'AGR. MICRO.'!O53,'ANIM. MICRO.'!O53,VEGETAL!O53,'ANALI. CHEM'!O53,BIOPRODUCTS!O53)</f>
        <v>3</v>
      </c>
      <c r="P70">
        <f>SUM(MAIN!P53,CATHEDRAL!P53,ENTOMOLOGY!P53,MOLE.GEN.!P53,COVID!P53,REPROD.!P53,'AGR. MICRO.'!P53,'ANIM. MICRO.'!P53,VEGETAL!P53,'ANALI. CHEM'!P53,BIOPRODUCTS!P53)</f>
        <v>0</v>
      </c>
      <c r="Q70">
        <f>SUM(MAIN!Q53,CATHEDRAL!Q53,ENTOMOLOGY!Q53,MOLE.GEN.!Q53,COVID!Q53,REPROD.!Q53,'AGR. MICRO.'!Q53,'ANIM. MICRO.'!Q53,VEGETAL!Q53,'ANALI. CHEM'!Q53,BIOPRODUCTS!Q53)</f>
        <v>0</v>
      </c>
      <c r="R70">
        <f>SUM(MAIN!R53,CATHEDRAL!R53,ENTOMOLOGY!R53,MOLE.GEN.!R53,COVID!R53,REPROD.!R53,'AGR. MICRO.'!R53,'ANIM. MICRO.'!R53,VEGETAL!R53,'ANALI. CHEM'!R53,BIOPRODUCTS!R53)</f>
        <v>0</v>
      </c>
      <c r="S70">
        <f>SUM(MAIN!S53,CATHEDRAL!S53,ENTOMOLOGY!S53,MOLE.GEN.!S53,COVID!S53,REPROD.!S53,'AGR. MICRO.'!S53,'ANIM. MICRO.'!S53,VEGETAL!S53,'ANALI. CHEM'!S53,BIOPRODUCTS!S53)</f>
        <v>0</v>
      </c>
      <c r="T70">
        <f>SUM(MAIN!T53,CATHEDRAL!T53,ENTOMOLOGY!T53,MOLE.GEN.!T53,COVID!T53,REPROD.!T53,'AGR. MICRO.'!T53,'ANIM. MICRO.'!T53,VEGETAL!T53,'ANALI. CHEM'!T53,BIOPRODUCTS!T53)</f>
        <v>0</v>
      </c>
      <c r="U70">
        <f>SUM(MAIN!U53,CATHEDRAL!U53,ENTOMOLOGY!U53,MOLE.GEN.!U53,COVID!U53,REPROD.!U53,'AGR. MICRO.'!U53,'ANIM. MICRO.'!U53,VEGETAL!U53,'ANALI. CHEM'!U53,BIOPRODUCTS!U53)</f>
        <v>0</v>
      </c>
      <c r="V70">
        <f>SUM(MAIN!V53,CATHEDRAL!V53,ENTOMOLOGY!V53,MOLE.GEN.!V53,COVID!V53,REPROD.!V53,'AGR. MICRO.'!V53,'ANIM. MICRO.'!V53,VEGETAL!V53,'ANALI. CHEM'!V53,BIOPRODUCTS!V53)</f>
        <v>0</v>
      </c>
      <c r="W70">
        <f>SUM(MAIN!W53,CATHEDRAL!W53,ENTOMOLOGY!W53,MOLE.GEN.!W53,COVID!W53,REPROD.!W53,'AGR. MICRO.'!W53,'ANIM. MICRO.'!W53,VEGETAL!W53,'ANALI. CHEM'!W53,BIOPRODUCTS!W53)</f>
        <v>0</v>
      </c>
      <c r="X70">
        <f>SUM(MAIN!X53,CATHEDRAL!X53,ENTOMOLOGY!X53,MOLE.GEN.!X53,COVID!X53,REPROD.!X53,'AGR. MICRO.'!X53,'ANIM. MICRO.'!X53,VEGETAL!X53,'ANALI. CHEM'!X53,BIOPRODUCTS!X53)</f>
        <v>0</v>
      </c>
      <c r="Y70">
        <f>SUM(MAIN!Y53,CATHEDRAL!Y53,ENTOMOLOGY!Y53,MOLE.GEN.!Y53,COVID!Y53,REPROD.!Y53,'AGR. MICRO.'!Y53,'ANIM. MICRO.'!Y53,VEGETAL!Y53,'ANALI. CHEM'!Y53,BIOPRODUCTS!Y53)</f>
        <v>0</v>
      </c>
      <c r="Z70">
        <f>SUM(MAIN!Z53,CATHEDRAL!Z53,ENTOMOLOGY!Z53,MOLE.GEN.!Z53,COVID!Z53,REPROD.!Z53,'AGR. MICRO.'!Z53,'ANIM. MICRO.'!Z53,VEGETAL!Z53,'ANALI. CHEM'!Z53,BIOPRODUCTS!Z53)</f>
        <v>0</v>
      </c>
      <c r="AA70">
        <f>SUM(MAIN!AA53,CATHEDRAL!AA53,ENTOMOLOGY!AA53,MOLE.GEN.!AA53,COVID!AA53,REPROD.!AA53,'AGR. MICRO.'!AA53,'ANIM. MICRO.'!AA53,VEGETAL!AA53,'ANALI. CHEM'!AA53,BIOPRODUCTS!AA53)</f>
        <v>0</v>
      </c>
      <c r="AB70">
        <f>SUM(MAIN!AB53,CATHEDRAL!AB53,ENTOMOLOGY!AB53,MOLE.GEN.!AB53,COVID!AB53,REPROD.!AB53,'AGR. MICRO.'!AB53,'ANIM. MICRO.'!AB53,VEGETAL!AB53,'ANALI. CHEM'!AB53,BIOPRODUCTS!AB53)</f>
        <v>0</v>
      </c>
      <c r="AC70">
        <f>SUM(MAIN!AC53,CATHEDRAL!AC53,ENTOMOLOGY!AC53,MOLE.GEN.!AC53,COVID!AC53,REPROD.!AC53,'AGR. MICRO.'!AC53,'ANIM. MICRO.'!AC53,VEGETAL!AC53,'ANALI. CHEM'!AC53,BIOPRODUCTS!AC53)</f>
        <v>0</v>
      </c>
      <c r="AD70">
        <f>SUM(MAIN!AD53,CATHEDRAL!AD53,ENTOMOLOGY!AD53,MOLE.GEN.!AD53,COVID!AD53,REPROD.!AD53,'AGR. MICRO.'!AD53,'ANIM. MICRO.'!AD53,VEGETAL!AD53,'ANALI. CHEM'!AD53,BIOPRODUCTS!AD53)</f>
        <v>0</v>
      </c>
      <c r="AE70">
        <f>SUM(MAIN!AE53,CATHEDRAL!AE53,ENTOMOLOGY!AE53,MOLE.GEN.!AE53,COVID!AE53,REPROD.!AE53,'AGR. MICRO.'!AE53,'ANIM. MICRO.'!AE53,VEGETAL!AE53,'ANALI. CHEM'!AE53,BIOPRODUCTS!AE53)</f>
        <v>0</v>
      </c>
      <c r="AF70">
        <f>SUM(MAIN!AF53,CATHEDRAL!AF53,ENTOMOLOGY!AF53,MOLE.GEN.!AF53,COVID!AF53,REPROD.!AF53,'AGR. MICRO.'!AF53,'ANIM. MICRO.'!AF53,VEGETAL!AF53,'ANALI. CHEM'!AF53,BIOPRODUCTS!AF53)</f>
        <v>0</v>
      </c>
      <c r="AG70">
        <f>SUM(MAIN!AG53,CATHEDRAL!AG53,ENTOMOLOGY!AG53,MOLE.GEN.!AG53,COVID!AG53,REPROD.!AG53,'AGR. MICRO.'!AG53,'ANIM. MICRO.'!AG53,VEGETAL!AG53,'ANALI. CHEM'!AG53,BIOPRODUCTS!AG53)</f>
        <v>0</v>
      </c>
      <c r="AH70">
        <f>SUM(MAIN!AH53,CATHEDRAL!AH53,ENTOMOLOGY!AH53,MOLE.GEN.!AH53,COVID!AH53,REPROD.!AH53,'AGR. MICRO.'!AH53,'ANIM. MICRO.'!AH53,VEGETAL!AH53,'ANALI. CHEM'!AH53,BIOPRODUCTS!AH53)</f>
        <v>0</v>
      </c>
      <c r="AI70">
        <f>SUM(MAIN!AI53,CATHEDRAL!AI53,ENTOMOLOGY!AI53,MOLE.GEN.!AI53,COVID!AI53,REPROD.!AI53,'AGR. MICRO.'!AI53,'ANIM. MICRO.'!AI53,VEGETAL!AI53,'ANALI. CHEM'!AI53,BIOPRODUCTS!AI53)</f>
        <v>0</v>
      </c>
      <c r="AJ70">
        <f>SUM(MAIN!AJ53,CATHEDRAL!AJ53,ENTOMOLOGY!AJ53,MOLE.GEN.!AJ53,COVID!AJ53,REPROD.!AJ53,'AGR. MICRO.'!AJ53,'ANIM. MICRO.'!AJ53,VEGETAL!AJ53,'ANALI. CHEM'!AJ53,BIOPRODUCTS!AJ53)</f>
        <v>0</v>
      </c>
      <c r="AK70">
        <f>SUM(MAIN!AK53,CATHEDRAL!AK53,ENTOMOLOGY!AK53,MOLE.GEN.!AK53,COVID!AK53,REPROD.!AK53,'AGR. MICRO.'!AK53,'ANIM. MICRO.'!AK53,VEGETAL!AK53,'ANALI. CHEM'!AK53,BIOPRODUCTS!AK53)</f>
        <v>0</v>
      </c>
      <c r="AL70">
        <f>SUM(MAIN!AL53,CATHEDRAL!AL53,ENTOMOLOGY!AL53,MOLE.GEN.!AL53,COVID!AL53,REPROD.!AL53,'AGR. MICRO.'!AL53,'ANIM. MICRO.'!AL53,VEGETAL!AL53,'ANALI. CHEM'!AL53,BIOPRODUCTS!AL53)</f>
        <v>0</v>
      </c>
      <c r="AM70">
        <f>SUM(MAIN!AM53,CATHEDRAL!AM53,ENTOMOLOGY!AM53,MOLE.GEN.!AM53,COVID!AM53,REPROD.!AM53,'AGR. MICRO.'!AM53,'ANIM. MICRO.'!AM53,VEGETAL!AM53,'ANALI. CHEM'!AM53,BIOPRODUCTS!AM53)</f>
        <v>0</v>
      </c>
      <c r="AN70">
        <f t="shared" si="7"/>
        <v>8</v>
      </c>
      <c r="AO70">
        <f t="shared" si="8"/>
        <v>35</v>
      </c>
      <c r="AP70">
        <f t="shared" si="9"/>
        <v>2</v>
      </c>
      <c r="AR70" s="36">
        <f t="array" ref="AR70">(LARGE(IF(C70:AN70&gt;0,COLUMN(C70:AN70)),1)-SMALL(IF(C70:AN70&gt;0,COLUMN(C70:AN70)),1)+1)/(COUNTIF(C70:AN70,"&gt;0"))</f>
        <v>11.666666666666666</v>
      </c>
      <c r="AS70">
        <f t="shared" si="10"/>
        <v>5.753968253968253E-2</v>
      </c>
      <c r="AT70" t="str">
        <f t="shared" si="11"/>
        <v>INTERMITENT</v>
      </c>
    </row>
    <row r="71" spans="2:46" ht="15.75" hidden="1" thickBot="1" x14ac:dyDescent="0.3">
      <c r="B71" s="2" t="s">
        <v>51</v>
      </c>
      <c r="C71">
        <f>SUM(MAIN!C54,CATHEDRAL!C54,ENTOMOLOGY!C54,MOLE.GEN.!C54,COVID!C54,REPROD.!C54,'AGR. MICRO.'!C54,'ANIM. MICRO.'!C54,VEGETAL!C54,'ANALI. CHEM'!C54,BIOPRODUCTS!C54)</f>
        <v>0</v>
      </c>
      <c r="D71">
        <f>SUM(MAIN!D54,CATHEDRAL!D54,ENTOMOLOGY!D54,MOLE.GEN.!D54,COVID!D54,REPROD.!D54,'AGR. MICRO.'!D54,'ANIM. MICRO.'!D54,VEGETAL!D54,'ANALI. CHEM'!D54,BIOPRODUCTS!D54)</f>
        <v>0</v>
      </c>
      <c r="E71">
        <f>SUM(MAIN!E54,CATHEDRAL!E54,ENTOMOLOGY!E54,MOLE.GEN.!E54,COVID!E54,REPROD.!E54,'AGR. MICRO.'!E54,'ANIM. MICRO.'!E54,VEGETAL!E54,'ANALI. CHEM'!E54,BIOPRODUCTS!E54)</f>
        <v>0</v>
      </c>
      <c r="F71">
        <f>SUM(MAIN!F54,CATHEDRAL!F54,ENTOMOLOGY!F54,MOLE.GEN.!F54,COVID!F54,REPROD.!F54,'AGR. MICRO.'!F54,'ANIM. MICRO.'!F54,VEGETAL!F54,'ANALI. CHEM'!F54,BIOPRODUCTS!F54)</f>
        <v>0</v>
      </c>
      <c r="G71">
        <f>SUM(MAIN!G54,CATHEDRAL!G54,ENTOMOLOGY!G54,MOLE.GEN.!G54,COVID!G54,REPROD.!G54,'AGR. MICRO.'!G54,'ANIM. MICRO.'!G54,VEGETAL!G54,'ANALI. CHEM'!G54,BIOPRODUCTS!G54)</f>
        <v>0</v>
      </c>
      <c r="H71">
        <f>SUM(MAIN!H54,CATHEDRAL!H54,ENTOMOLOGY!H54,MOLE.GEN.!H54,COVID!H54,REPROD.!H54,'AGR. MICRO.'!H54,'ANIM. MICRO.'!H54,VEGETAL!H54,'ANALI. CHEM'!H54,BIOPRODUCTS!H54)</f>
        <v>0</v>
      </c>
      <c r="I71">
        <f>SUM(MAIN!I54,CATHEDRAL!I54,ENTOMOLOGY!I54,MOLE.GEN.!I54,COVID!I54,REPROD.!I54,'AGR. MICRO.'!I54,'ANIM. MICRO.'!I54,VEGETAL!I54,'ANALI. CHEM'!I54,BIOPRODUCTS!I54)</f>
        <v>0</v>
      </c>
      <c r="J71">
        <f>SUM(MAIN!J54,CATHEDRAL!J54,ENTOMOLOGY!J54,MOLE.GEN.!J54,COVID!J54,REPROD.!J54,'AGR. MICRO.'!J54,'ANIM. MICRO.'!J54,VEGETAL!J54,'ANALI. CHEM'!J54,BIOPRODUCTS!J54)</f>
        <v>0</v>
      </c>
      <c r="K71">
        <f>SUM(MAIN!K54,CATHEDRAL!K54,ENTOMOLOGY!K54,MOLE.GEN.!K54,COVID!K54,REPROD.!K54,'AGR. MICRO.'!K54,'ANIM. MICRO.'!K54,VEGETAL!K54,'ANALI. CHEM'!K54,BIOPRODUCTS!K54)</f>
        <v>0</v>
      </c>
      <c r="L71">
        <f>SUM(MAIN!L54,CATHEDRAL!L54,ENTOMOLOGY!L54,MOLE.GEN.!L54,COVID!L54,REPROD.!L54,'AGR. MICRO.'!L54,'ANIM. MICRO.'!L54,VEGETAL!L54,'ANALI. CHEM'!L54,BIOPRODUCTS!L54)</f>
        <v>0</v>
      </c>
      <c r="M71">
        <f>SUM(MAIN!M54,CATHEDRAL!M54,ENTOMOLOGY!M54,MOLE.GEN.!M54,COVID!M54,REPROD.!M54,'AGR. MICRO.'!M54,'ANIM. MICRO.'!M54,VEGETAL!M54,'ANALI. CHEM'!M54,BIOPRODUCTS!M54)</f>
        <v>0</v>
      </c>
      <c r="N71">
        <f>SUM(MAIN!N54,CATHEDRAL!N54,ENTOMOLOGY!N54,MOLE.GEN.!N54,COVID!N54,REPROD.!N54,'AGR. MICRO.'!N54,'ANIM. MICRO.'!N54,VEGETAL!N54,'ANALI. CHEM'!N54,BIOPRODUCTS!N54)</f>
        <v>0</v>
      </c>
      <c r="O71">
        <f>SUM(MAIN!O54,CATHEDRAL!O54,ENTOMOLOGY!O54,MOLE.GEN.!O54,COVID!O54,REPROD.!O54,'AGR. MICRO.'!O54,'ANIM. MICRO.'!O54,VEGETAL!O54,'ANALI. CHEM'!O54,BIOPRODUCTS!O54)</f>
        <v>1</v>
      </c>
      <c r="P71">
        <f>SUM(MAIN!P54,CATHEDRAL!P54,ENTOMOLOGY!P54,MOLE.GEN.!P54,COVID!P54,REPROD.!P54,'AGR. MICRO.'!P54,'ANIM. MICRO.'!P54,VEGETAL!P54,'ANALI. CHEM'!P54,BIOPRODUCTS!P54)</f>
        <v>0</v>
      </c>
      <c r="Q71">
        <f>SUM(MAIN!Q54,CATHEDRAL!Q54,ENTOMOLOGY!Q54,MOLE.GEN.!Q54,COVID!Q54,REPROD.!Q54,'AGR. MICRO.'!Q54,'ANIM. MICRO.'!Q54,VEGETAL!Q54,'ANALI. CHEM'!Q54,BIOPRODUCTS!Q54)</f>
        <v>0</v>
      </c>
      <c r="R71">
        <f>SUM(MAIN!R54,CATHEDRAL!R54,ENTOMOLOGY!R54,MOLE.GEN.!R54,COVID!R54,REPROD.!R54,'AGR. MICRO.'!R54,'ANIM. MICRO.'!R54,VEGETAL!R54,'ANALI. CHEM'!R54,BIOPRODUCTS!R54)</f>
        <v>0</v>
      </c>
      <c r="S71">
        <f>SUM(MAIN!S54,CATHEDRAL!S54,ENTOMOLOGY!S54,MOLE.GEN.!S54,COVID!S54,REPROD.!S54,'AGR. MICRO.'!S54,'ANIM. MICRO.'!S54,VEGETAL!S54,'ANALI. CHEM'!S54,BIOPRODUCTS!S54)</f>
        <v>0</v>
      </c>
      <c r="T71">
        <f>SUM(MAIN!T54,CATHEDRAL!T54,ENTOMOLOGY!T54,MOLE.GEN.!T54,COVID!T54,REPROD.!T54,'AGR. MICRO.'!T54,'ANIM. MICRO.'!T54,VEGETAL!T54,'ANALI. CHEM'!T54,BIOPRODUCTS!T54)</f>
        <v>0</v>
      </c>
      <c r="U71">
        <f>SUM(MAIN!U54,CATHEDRAL!U54,ENTOMOLOGY!U54,MOLE.GEN.!U54,COVID!U54,REPROD.!U54,'AGR. MICRO.'!U54,'ANIM. MICRO.'!U54,VEGETAL!U54,'ANALI. CHEM'!U54,BIOPRODUCTS!U54)</f>
        <v>3</v>
      </c>
      <c r="V71">
        <f>SUM(MAIN!V54,CATHEDRAL!V54,ENTOMOLOGY!V54,MOLE.GEN.!V54,COVID!V54,REPROD.!V54,'AGR. MICRO.'!V54,'ANIM. MICRO.'!V54,VEGETAL!V54,'ANALI. CHEM'!V54,BIOPRODUCTS!V54)</f>
        <v>0</v>
      </c>
      <c r="W71">
        <f>SUM(MAIN!W54,CATHEDRAL!W54,ENTOMOLOGY!W54,MOLE.GEN.!W54,COVID!W54,REPROD.!W54,'AGR. MICRO.'!W54,'ANIM. MICRO.'!W54,VEGETAL!W54,'ANALI. CHEM'!W54,BIOPRODUCTS!W54)</f>
        <v>0</v>
      </c>
      <c r="X71">
        <f>SUM(MAIN!X54,CATHEDRAL!X54,ENTOMOLOGY!X54,MOLE.GEN.!X54,COVID!X54,REPROD.!X54,'AGR. MICRO.'!X54,'ANIM. MICRO.'!X54,VEGETAL!X54,'ANALI. CHEM'!X54,BIOPRODUCTS!X54)</f>
        <v>0</v>
      </c>
      <c r="Y71">
        <f>SUM(MAIN!Y54,CATHEDRAL!Y54,ENTOMOLOGY!Y54,MOLE.GEN.!Y54,COVID!Y54,REPROD.!Y54,'AGR. MICRO.'!Y54,'ANIM. MICRO.'!Y54,VEGETAL!Y54,'ANALI. CHEM'!Y54,BIOPRODUCTS!Y54)</f>
        <v>0</v>
      </c>
      <c r="Z71">
        <f>SUM(MAIN!Z54,CATHEDRAL!Z54,ENTOMOLOGY!Z54,MOLE.GEN.!Z54,COVID!Z54,REPROD.!Z54,'AGR. MICRO.'!Z54,'ANIM. MICRO.'!Z54,VEGETAL!Z54,'ANALI. CHEM'!Z54,BIOPRODUCTS!Z54)</f>
        <v>0</v>
      </c>
      <c r="AA71">
        <f>SUM(MAIN!AA54,CATHEDRAL!AA54,ENTOMOLOGY!AA54,MOLE.GEN.!AA54,COVID!AA54,REPROD.!AA54,'AGR. MICRO.'!AA54,'ANIM. MICRO.'!AA54,VEGETAL!AA54,'ANALI. CHEM'!AA54,BIOPRODUCTS!AA54)</f>
        <v>0</v>
      </c>
      <c r="AB71">
        <f>SUM(MAIN!AB54,CATHEDRAL!AB54,ENTOMOLOGY!AB54,MOLE.GEN.!AB54,COVID!AB54,REPROD.!AB54,'AGR. MICRO.'!AB54,'ANIM. MICRO.'!AB54,VEGETAL!AB54,'ANALI. CHEM'!AB54,BIOPRODUCTS!AB54)</f>
        <v>0</v>
      </c>
      <c r="AC71">
        <f>SUM(MAIN!AC54,CATHEDRAL!AC54,ENTOMOLOGY!AC54,MOLE.GEN.!AC54,COVID!AC54,REPROD.!AC54,'AGR. MICRO.'!AC54,'ANIM. MICRO.'!AC54,VEGETAL!AC54,'ANALI. CHEM'!AC54,BIOPRODUCTS!AC54)</f>
        <v>0</v>
      </c>
      <c r="AD71">
        <f>SUM(MAIN!AD54,CATHEDRAL!AD54,ENTOMOLOGY!AD54,MOLE.GEN.!AD54,COVID!AD54,REPROD.!AD54,'AGR. MICRO.'!AD54,'ANIM. MICRO.'!AD54,VEGETAL!AD54,'ANALI. CHEM'!AD54,BIOPRODUCTS!AD54)</f>
        <v>0</v>
      </c>
      <c r="AE71">
        <f>SUM(MAIN!AE54,CATHEDRAL!AE54,ENTOMOLOGY!AE54,MOLE.GEN.!AE54,COVID!AE54,REPROD.!AE54,'AGR. MICRO.'!AE54,'ANIM. MICRO.'!AE54,VEGETAL!AE54,'ANALI. CHEM'!AE54,BIOPRODUCTS!AE54)</f>
        <v>0</v>
      </c>
      <c r="AF71">
        <f>SUM(MAIN!AF54,CATHEDRAL!AF54,ENTOMOLOGY!AF54,MOLE.GEN.!AF54,COVID!AF54,REPROD.!AF54,'AGR. MICRO.'!AF54,'ANIM. MICRO.'!AF54,VEGETAL!AF54,'ANALI. CHEM'!AF54,BIOPRODUCTS!AF54)</f>
        <v>0</v>
      </c>
      <c r="AG71">
        <f>SUM(MAIN!AG54,CATHEDRAL!AG54,ENTOMOLOGY!AG54,MOLE.GEN.!AG54,COVID!AG54,REPROD.!AG54,'AGR. MICRO.'!AG54,'ANIM. MICRO.'!AG54,VEGETAL!AG54,'ANALI. CHEM'!AG54,BIOPRODUCTS!AG54)</f>
        <v>0</v>
      </c>
      <c r="AH71">
        <f>SUM(MAIN!AH54,CATHEDRAL!AH54,ENTOMOLOGY!AH54,MOLE.GEN.!AH54,COVID!AH54,REPROD.!AH54,'AGR. MICRO.'!AH54,'ANIM. MICRO.'!AH54,VEGETAL!AH54,'ANALI. CHEM'!AH54,BIOPRODUCTS!AH54)</f>
        <v>0</v>
      </c>
      <c r="AI71">
        <f>SUM(MAIN!AI54,CATHEDRAL!AI54,ENTOMOLOGY!AI54,MOLE.GEN.!AI54,COVID!AI54,REPROD.!AI54,'AGR. MICRO.'!AI54,'ANIM. MICRO.'!AI54,VEGETAL!AI54,'ANALI. CHEM'!AI54,BIOPRODUCTS!AI54)</f>
        <v>0</v>
      </c>
      <c r="AJ71">
        <f>SUM(MAIN!AJ54,CATHEDRAL!AJ54,ENTOMOLOGY!AJ54,MOLE.GEN.!AJ54,COVID!AJ54,REPROD.!AJ54,'AGR. MICRO.'!AJ54,'ANIM. MICRO.'!AJ54,VEGETAL!AJ54,'ANALI. CHEM'!AJ54,BIOPRODUCTS!AJ54)</f>
        <v>0</v>
      </c>
      <c r="AK71">
        <f>SUM(MAIN!AK54,CATHEDRAL!AK54,ENTOMOLOGY!AK54,MOLE.GEN.!AK54,COVID!AK54,REPROD.!AK54,'AGR. MICRO.'!AK54,'ANIM. MICRO.'!AK54,VEGETAL!AK54,'ANALI. CHEM'!AK54,BIOPRODUCTS!AK54)</f>
        <v>0</v>
      </c>
      <c r="AL71">
        <f>SUM(MAIN!AL54,CATHEDRAL!AL54,ENTOMOLOGY!AL54,MOLE.GEN.!AL54,COVID!AL54,REPROD.!AL54,'AGR. MICRO.'!AL54,'ANIM. MICRO.'!AL54,VEGETAL!AL54,'ANALI. CHEM'!AL54,BIOPRODUCTS!AL54)</f>
        <v>0</v>
      </c>
      <c r="AM71">
        <f>SUM(MAIN!AM54,CATHEDRAL!AM54,ENTOMOLOGY!AM54,MOLE.GEN.!AM54,COVID!AM54,REPROD.!AM54,'AGR. MICRO.'!AM54,'ANIM. MICRO.'!AM54,VEGETAL!AM54,'ANALI. CHEM'!AM54,BIOPRODUCTS!AM54)</f>
        <v>0</v>
      </c>
      <c r="AN71">
        <f t="shared" si="7"/>
        <v>4</v>
      </c>
      <c r="AO71">
        <f t="shared" si="8"/>
        <v>35</v>
      </c>
      <c r="AP71">
        <f t="shared" si="9"/>
        <v>2</v>
      </c>
      <c r="AR71" s="36">
        <f t="array" ref="AR71">(LARGE(IF(C71:AN71&gt;0,COLUMN(C71:AN71)),1)-SMALL(IF(C71:AN71&gt;0,COLUMN(C71:AN71)),1)+1)/(COUNTIF(C71:AN71,"&gt;0"))</f>
        <v>8.6666666666666661</v>
      </c>
      <c r="AS71">
        <f t="shared" si="10"/>
        <v>6.8253968253968247E-2</v>
      </c>
      <c r="AT71" t="str">
        <f t="shared" si="11"/>
        <v>INTERMITENT</v>
      </c>
    </row>
    <row r="72" spans="2:46" ht="15.75" hidden="1" thickBot="1" x14ac:dyDescent="0.3">
      <c r="B72" s="2" t="s">
        <v>53</v>
      </c>
      <c r="C72">
        <f>SUM(MAIN!C56,CATHEDRAL!C56,ENTOMOLOGY!C56,MOLE.GEN.!C56,COVID!C56,REPROD.!C56,'AGR. MICRO.'!C56,'ANIM. MICRO.'!C56,VEGETAL!C56,'ANALI. CHEM'!C56,BIOPRODUCTS!C56)</f>
        <v>0</v>
      </c>
      <c r="D72">
        <f>SUM(MAIN!D56,CATHEDRAL!D56,ENTOMOLOGY!D56,MOLE.GEN.!D56,COVID!D56,REPROD.!D56,'AGR. MICRO.'!D56,'ANIM. MICRO.'!D56,VEGETAL!D56,'ANALI. CHEM'!D56,BIOPRODUCTS!D56)</f>
        <v>0</v>
      </c>
      <c r="E72">
        <f>SUM(MAIN!E56,CATHEDRAL!E56,ENTOMOLOGY!E56,MOLE.GEN.!E56,COVID!E56,REPROD.!E56,'AGR. MICRO.'!E56,'ANIM. MICRO.'!E56,VEGETAL!E56,'ANALI. CHEM'!E56,BIOPRODUCTS!E56)</f>
        <v>0</v>
      </c>
      <c r="F72">
        <f>SUM(MAIN!F56,CATHEDRAL!F56,ENTOMOLOGY!F56,MOLE.GEN.!F56,COVID!F56,REPROD.!F56,'AGR. MICRO.'!F56,'ANIM. MICRO.'!F56,VEGETAL!F56,'ANALI. CHEM'!F56,BIOPRODUCTS!F56)</f>
        <v>0</v>
      </c>
      <c r="G72">
        <f>SUM(MAIN!G56,CATHEDRAL!G56,ENTOMOLOGY!G56,MOLE.GEN.!G56,COVID!G56,REPROD.!G56,'AGR. MICRO.'!G56,'ANIM. MICRO.'!G56,VEGETAL!G56,'ANALI. CHEM'!G56,BIOPRODUCTS!G56)</f>
        <v>0</v>
      </c>
      <c r="H72">
        <f>SUM(MAIN!H56,CATHEDRAL!H56,ENTOMOLOGY!H56,MOLE.GEN.!H56,COVID!H56,REPROD.!H56,'AGR. MICRO.'!H56,'ANIM. MICRO.'!H56,VEGETAL!H56,'ANALI. CHEM'!H56,BIOPRODUCTS!H56)</f>
        <v>0</v>
      </c>
      <c r="I72">
        <f>SUM(MAIN!I56,CATHEDRAL!I56,ENTOMOLOGY!I56,MOLE.GEN.!I56,COVID!I56,REPROD.!I56,'AGR. MICRO.'!I56,'ANIM. MICRO.'!I56,VEGETAL!I56,'ANALI. CHEM'!I56,BIOPRODUCTS!I56)</f>
        <v>0</v>
      </c>
      <c r="J72">
        <f>SUM(MAIN!J56,CATHEDRAL!J56,ENTOMOLOGY!J56,MOLE.GEN.!J56,COVID!J56,REPROD.!J56,'AGR. MICRO.'!J56,'ANIM. MICRO.'!J56,VEGETAL!J56,'ANALI. CHEM'!J56,BIOPRODUCTS!J56)</f>
        <v>0</v>
      </c>
      <c r="K72">
        <f>SUM(MAIN!K56,CATHEDRAL!K56,ENTOMOLOGY!K56,MOLE.GEN.!K56,COVID!K56,REPROD.!K56,'AGR. MICRO.'!K56,'ANIM. MICRO.'!K56,VEGETAL!K56,'ANALI. CHEM'!K56,BIOPRODUCTS!K56)</f>
        <v>0</v>
      </c>
      <c r="L72">
        <f>SUM(MAIN!L56,CATHEDRAL!L56,ENTOMOLOGY!L56,MOLE.GEN.!L56,COVID!L56,REPROD.!L56,'AGR. MICRO.'!L56,'ANIM. MICRO.'!L56,VEGETAL!L56,'ANALI. CHEM'!L56,BIOPRODUCTS!L56)</f>
        <v>0</v>
      </c>
      <c r="M72">
        <f>SUM(MAIN!M56,CATHEDRAL!M56,ENTOMOLOGY!M56,MOLE.GEN.!M56,COVID!M56,REPROD.!M56,'AGR. MICRO.'!M56,'ANIM. MICRO.'!M56,VEGETAL!M56,'ANALI. CHEM'!M56,BIOPRODUCTS!M56)</f>
        <v>0</v>
      </c>
      <c r="N72">
        <f>SUM(MAIN!N56,CATHEDRAL!N56,ENTOMOLOGY!N56,MOLE.GEN.!N56,COVID!N56,REPROD.!N56,'AGR. MICRO.'!N56,'ANIM. MICRO.'!N56,VEGETAL!N56,'ANALI. CHEM'!N56,BIOPRODUCTS!N56)</f>
        <v>0</v>
      </c>
      <c r="O72">
        <f>SUM(MAIN!O56,CATHEDRAL!O56,ENTOMOLOGY!O56,MOLE.GEN.!O56,COVID!O56,REPROD.!O56,'AGR. MICRO.'!O56,'ANIM. MICRO.'!O56,VEGETAL!O56,'ANALI. CHEM'!O56,BIOPRODUCTS!O56)</f>
        <v>0</v>
      </c>
      <c r="P72">
        <f>SUM(MAIN!P56,CATHEDRAL!P56,ENTOMOLOGY!P56,MOLE.GEN.!P56,COVID!P56,REPROD.!P56,'AGR. MICRO.'!P56,'ANIM. MICRO.'!P56,VEGETAL!P56,'ANALI. CHEM'!P56,BIOPRODUCTS!P56)</f>
        <v>0</v>
      </c>
      <c r="Q72">
        <f>SUM(MAIN!Q56,CATHEDRAL!Q56,ENTOMOLOGY!Q56,MOLE.GEN.!Q56,COVID!Q56,REPROD.!Q56,'AGR. MICRO.'!Q56,'ANIM. MICRO.'!Q56,VEGETAL!Q56,'ANALI. CHEM'!Q56,BIOPRODUCTS!Q56)</f>
        <v>0</v>
      </c>
      <c r="R72">
        <f>SUM(MAIN!R56,CATHEDRAL!R56,ENTOMOLOGY!R56,MOLE.GEN.!R56,COVID!R56,REPROD.!R56,'AGR. MICRO.'!R56,'ANIM. MICRO.'!R56,VEGETAL!R56,'ANALI. CHEM'!R56,BIOPRODUCTS!R56)</f>
        <v>0</v>
      </c>
      <c r="S72">
        <f>SUM(MAIN!S56,CATHEDRAL!S56,ENTOMOLOGY!S56,MOLE.GEN.!S56,COVID!S56,REPROD.!S56,'AGR. MICRO.'!S56,'ANIM. MICRO.'!S56,VEGETAL!S56,'ANALI. CHEM'!S56,BIOPRODUCTS!S56)</f>
        <v>0</v>
      </c>
      <c r="T72">
        <f>SUM(MAIN!T56,CATHEDRAL!T56,ENTOMOLOGY!T56,MOLE.GEN.!T56,COVID!T56,REPROD.!T56,'AGR. MICRO.'!T56,'ANIM. MICRO.'!T56,VEGETAL!T56,'ANALI. CHEM'!T56,BIOPRODUCTS!T56)</f>
        <v>2</v>
      </c>
      <c r="U72">
        <f>SUM(MAIN!U56,CATHEDRAL!U56,ENTOMOLOGY!U56,MOLE.GEN.!U56,COVID!U56,REPROD.!U56,'AGR. MICRO.'!U56,'ANIM. MICRO.'!U56,VEGETAL!U56,'ANALI. CHEM'!U56,BIOPRODUCTS!U56)</f>
        <v>0</v>
      </c>
      <c r="V72">
        <f>SUM(MAIN!V56,CATHEDRAL!V56,ENTOMOLOGY!V56,MOLE.GEN.!V56,COVID!V56,REPROD.!V56,'AGR. MICRO.'!V56,'ANIM. MICRO.'!V56,VEGETAL!V56,'ANALI. CHEM'!V56,BIOPRODUCTS!V56)</f>
        <v>0</v>
      </c>
      <c r="W72">
        <f>SUM(MAIN!W56,CATHEDRAL!W56,ENTOMOLOGY!W56,MOLE.GEN.!W56,COVID!W56,REPROD.!W56,'AGR. MICRO.'!W56,'ANIM. MICRO.'!W56,VEGETAL!W56,'ANALI. CHEM'!W56,BIOPRODUCTS!W56)</f>
        <v>1</v>
      </c>
      <c r="X72">
        <f>SUM(MAIN!X56,CATHEDRAL!X56,ENTOMOLOGY!X56,MOLE.GEN.!X56,COVID!X56,REPROD.!X56,'AGR. MICRO.'!X56,'ANIM. MICRO.'!X56,VEGETAL!X56,'ANALI. CHEM'!X56,BIOPRODUCTS!X56)</f>
        <v>0</v>
      </c>
      <c r="Y72">
        <f>SUM(MAIN!Y56,CATHEDRAL!Y56,ENTOMOLOGY!Y56,MOLE.GEN.!Y56,COVID!Y56,REPROD.!Y56,'AGR. MICRO.'!Y56,'ANIM. MICRO.'!Y56,VEGETAL!Y56,'ANALI. CHEM'!Y56,BIOPRODUCTS!Y56)</f>
        <v>0</v>
      </c>
      <c r="Z72">
        <f>SUM(MAIN!Z56,CATHEDRAL!Z56,ENTOMOLOGY!Z56,MOLE.GEN.!Z56,COVID!Z56,REPROD.!Z56,'AGR. MICRO.'!Z56,'ANIM. MICRO.'!Z56,VEGETAL!Z56,'ANALI. CHEM'!Z56,BIOPRODUCTS!Z56)</f>
        <v>0</v>
      </c>
      <c r="AA72">
        <f>SUM(MAIN!AA56,CATHEDRAL!AA56,ENTOMOLOGY!AA56,MOLE.GEN.!AA56,COVID!AA56,REPROD.!AA56,'AGR. MICRO.'!AA56,'ANIM. MICRO.'!AA56,VEGETAL!AA56,'ANALI. CHEM'!AA56,BIOPRODUCTS!AA56)</f>
        <v>0</v>
      </c>
      <c r="AB72">
        <f>SUM(MAIN!AB56,CATHEDRAL!AB56,ENTOMOLOGY!AB56,MOLE.GEN.!AB56,COVID!AB56,REPROD.!AB56,'AGR. MICRO.'!AB56,'ANIM. MICRO.'!AB56,VEGETAL!AB56,'ANALI. CHEM'!AB56,BIOPRODUCTS!AB56)</f>
        <v>0</v>
      </c>
      <c r="AC72">
        <f>SUM(MAIN!AC56,CATHEDRAL!AC56,ENTOMOLOGY!AC56,MOLE.GEN.!AC56,COVID!AC56,REPROD.!AC56,'AGR. MICRO.'!AC56,'ANIM. MICRO.'!AC56,VEGETAL!AC56,'ANALI. CHEM'!AC56,BIOPRODUCTS!AC56)</f>
        <v>0</v>
      </c>
      <c r="AD72">
        <f>SUM(MAIN!AD56,CATHEDRAL!AD56,ENTOMOLOGY!AD56,MOLE.GEN.!AD56,COVID!AD56,REPROD.!AD56,'AGR. MICRO.'!AD56,'ANIM. MICRO.'!AD56,VEGETAL!AD56,'ANALI. CHEM'!AD56,BIOPRODUCTS!AD56)</f>
        <v>0</v>
      </c>
      <c r="AE72">
        <f>SUM(MAIN!AE56,CATHEDRAL!AE56,ENTOMOLOGY!AE56,MOLE.GEN.!AE56,COVID!AE56,REPROD.!AE56,'AGR. MICRO.'!AE56,'ANIM. MICRO.'!AE56,VEGETAL!AE56,'ANALI. CHEM'!AE56,BIOPRODUCTS!AE56)</f>
        <v>0</v>
      </c>
      <c r="AF72">
        <f>SUM(MAIN!AF56,CATHEDRAL!AF56,ENTOMOLOGY!AF56,MOLE.GEN.!AF56,COVID!AF56,REPROD.!AF56,'AGR. MICRO.'!AF56,'ANIM. MICRO.'!AF56,VEGETAL!AF56,'ANALI. CHEM'!AF56,BIOPRODUCTS!AF56)</f>
        <v>0</v>
      </c>
      <c r="AG72">
        <f>SUM(MAIN!AG56,CATHEDRAL!AG56,ENTOMOLOGY!AG56,MOLE.GEN.!AG56,COVID!AG56,REPROD.!AG56,'AGR. MICRO.'!AG56,'ANIM. MICRO.'!AG56,VEGETAL!AG56,'ANALI. CHEM'!AG56,BIOPRODUCTS!AG56)</f>
        <v>0</v>
      </c>
      <c r="AH72">
        <f>SUM(MAIN!AH56,CATHEDRAL!AH56,ENTOMOLOGY!AH56,MOLE.GEN.!AH56,COVID!AH56,REPROD.!AH56,'AGR. MICRO.'!AH56,'ANIM. MICRO.'!AH56,VEGETAL!AH56,'ANALI. CHEM'!AH56,BIOPRODUCTS!AH56)</f>
        <v>0</v>
      </c>
      <c r="AI72">
        <f>SUM(MAIN!AI56,CATHEDRAL!AI56,ENTOMOLOGY!AI56,MOLE.GEN.!AI56,COVID!AI56,REPROD.!AI56,'AGR. MICRO.'!AI56,'ANIM. MICRO.'!AI56,VEGETAL!AI56,'ANALI. CHEM'!AI56,BIOPRODUCTS!AI56)</f>
        <v>0</v>
      </c>
      <c r="AJ72">
        <f>SUM(MAIN!AJ56,CATHEDRAL!AJ56,ENTOMOLOGY!AJ56,MOLE.GEN.!AJ56,COVID!AJ56,REPROD.!AJ56,'AGR. MICRO.'!AJ56,'ANIM. MICRO.'!AJ56,VEGETAL!AJ56,'ANALI. CHEM'!AJ56,BIOPRODUCTS!AJ56)</f>
        <v>0</v>
      </c>
      <c r="AK72">
        <f>SUM(MAIN!AK56,CATHEDRAL!AK56,ENTOMOLOGY!AK56,MOLE.GEN.!AK56,COVID!AK56,REPROD.!AK56,'AGR. MICRO.'!AK56,'ANIM. MICRO.'!AK56,VEGETAL!AK56,'ANALI. CHEM'!AK56,BIOPRODUCTS!AK56)</f>
        <v>0</v>
      </c>
      <c r="AL72">
        <f>SUM(MAIN!AL56,CATHEDRAL!AL56,ENTOMOLOGY!AL56,MOLE.GEN.!AL56,COVID!AL56,REPROD.!AL56,'AGR. MICRO.'!AL56,'ANIM. MICRO.'!AL56,VEGETAL!AL56,'ANALI. CHEM'!AL56,BIOPRODUCTS!AL56)</f>
        <v>0</v>
      </c>
      <c r="AM72">
        <f>SUM(MAIN!AM56,CATHEDRAL!AM56,ENTOMOLOGY!AM56,MOLE.GEN.!AM56,COVID!AM56,REPROD.!AM56,'AGR. MICRO.'!AM56,'ANIM. MICRO.'!AM56,VEGETAL!AM56,'ANALI. CHEM'!AM56,BIOPRODUCTS!AM56)</f>
        <v>0</v>
      </c>
      <c r="AN72">
        <f t="shared" si="7"/>
        <v>3</v>
      </c>
      <c r="AO72">
        <f t="shared" si="8"/>
        <v>35</v>
      </c>
      <c r="AP72">
        <f t="shared" si="9"/>
        <v>2</v>
      </c>
      <c r="AR72" s="36">
        <f t="array" ref="AR72">(LARGE(IF(C72:AN72&gt;0,COLUMN(C72:AN72)),1)-SMALL(IF(C72:AN72&gt;0,COLUMN(C72:AN72)),1)+1)/(COUNTIF(C72:AN72,"&gt;0"))</f>
        <v>7</v>
      </c>
      <c r="AS72">
        <f t="shared" si="10"/>
        <v>6.0317460317460311E-2</v>
      </c>
      <c r="AT72" t="str">
        <f t="shared" si="11"/>
        <v>INTERMITENT</v>
      </c>
    </row>
    <row r="73" spans="2:46" ht="15.75" hidden="1" thickBot="1" x14ac:dyDescent="0.3">
      <c r="B73" s="2" t="s">
        <v>55</v>
      </c>
      <c r="C73">
        <f>SUM(MAIN!C58,CATHEDRAL!C58,ENTOMOLOGY!C58,MOLE.GEN.!C58,COVID!C58,REPROD.!C58,'AGR. MICRO.'!C58,'ANIM. MICRO.'!C58,VEGETAL!C58,'ANALI. CHEM'!C58,BIOPRODUCTS!C58)</f>
        <v>0</v>
      </c>
      <c r="D73">
        <f>SUM(MAIN!D58,CATHEDRAL!D58,ENTOMOLOGY!D58,MOLE.GEN.!D58,COVID!D58,REPROD.!D58,'AGR. MICRO.'!D58,'ANIM. MICRO.'!D58,VEGETAL!D58,'ANALI. CHEM'!D58,BIOPRODUCTS!D58)</f>
        <v>0</v>
      </c>
      <c r="E73">
        <f>SUM(MAIN!E58,CATHEDRAL!E58,ENTOMOLOGY!E58,MOLE.GEN.!E58,COVID!E58,REPROD.!E58,'AGR. MICRO.'!E58,'ANIM. MICRO.'!E58,VEGETAL!E58,'ANALI. CHEM'!E58,BIOPRODUCTS!E58)</f>
        <v>4</v>
      </c>
      <c r="F73">
        <f>SUM(MAIN!F58,CATHEDRAL!F58,ENTOMOLOGY!F58,MOLE.GEN.!F58,COVID!F58,REPROD.!F58,'AGR. MICRO.'!F58,'ANIM. MICRO.'!F58,VEGETAL!F58,'ANALI. CHEM'!F58,BIOPRODUCTS!F58)</f>
        <v>0</v>
      </c>
      <c r="G73">
        <f>SUM(MAIN!G58,CATHEDRAL!G58,ENTOMOLOGY!G58,MOLE.GEN.!G58,COVID!G58,REPROD.!G58,'AGR. MICRO.'!G58,'ANIM. MICRO.'!G58,VEGETAL!G58,'ANALI. CHEM'!G58,BIOPRODUCTS!G58)</f>
        <v>0</v>
      </c>
      <c r="H73">
        <f>SUM(MAIN!H58,CATHEDRAL!H58,ENTOMOLOGY!H58,MOLE.GEN.!H58,COVID!H58,REPROD.!H58,'AGR. MICRO.'!H58,'ANIM. MICRO.'!H58,VEGETAL!H58,'ANALI. CHEM'!H58,BIOPRODUCTS!H58)</f>
        <v>0</v>
      </c>
      <c r="I73">
        <f>SUM(MAIN!I58,CATHEDRAL!I58,ENTOMOLOGY!I58,MOLE.GEN.!I58,COVID!I58,REPROD.!I58,'AGR. MICRO.'!I58,'ANIM. MICRO.'!I58,VEGETAL!I58,'ANALI. CHEM'!I58,BIOPRODUCTS!I58)</f>
        <v>0</v>
      </c>
      <c r="J73">
        <f>SUM(MAIN!J58,CATHEDRAL!J58,ENTOMOLOGY!J58,MOLE.GEN.!J58,COVID!J58,REPROD.!J58,'AGR. MICRO.'!J58,'ANIM. MICRO.'!J58,VEGETAL!J58,'ANALI. CHEM'!J58,BIOPRODUCTS!J58)</f>
        <v>0</v>
      </c>
      <c r="K73">
        <f>SUM(MAIN!K58,CATHEDRAL!K58,ENTOMOLOGY!K58,MOLE.GEN.!K58,COVID!K58,REPROD.!K58,'AGR. MICRO.'!K58,'ANIM. MICRO.'!K58,VEGETAL!K58,'ANALI. CHEM'!K58,BIOPRODUCTS!K58)</f>
        <v>0</v>
      </c>
      <c r="L73">
        <f>SUM(MAIN!L58,CATHEDRAL!L58,ENTOMOLOGY!L58,MOLE.GEN.!L58,COVID!L58,REPROD.!L58,'AGR. MICRO.'!L58,'ANIM. MICRO.'!L58,VEGETAL!L58,'ANALI. CHEM'!L58,BIOPRODUCTS!L58)</f>
        <v>0</v>
      </c>
      <c r="M73">
        <f>SUM(MAIN!M58,CATHEDRAL!M58,ENTOMOLOGY!M58,MOLE.GEN.!M58,COVID!M58,REPROD.!M58,'AGR. MICRO.'!M58,'ANIM. MICRO.'!M58,VEGETAL!M58,'ANALI. CHEM'!M58,BIOPRODUCTS!M58)</f>
        <v>0</v>
      </c>
      <c r="N73">
        <f>SUM(MAIN!N58,CATHEDRAL!N58,ENTOMOLOGY!N58,MOLE.GEN.!N58,COVID!N58,REPROD.!N58,'AGR. MICRO.'!N58,'ANIM. MICRO.'!N58,VEGETAL!N58,'ANALI. CHEM'!N58,BIOPRODUCTS!N58)</f>
        <v>0</v>
      </c>
      <c r="O73">
        <f>SUM(MAIN!O58,CATHEDRAL!O58,ENTOMOLOGY!O58,MOLE.GEN.!O58,COVID!O58,REPROD.!O58,'AGR. MICRO.'!O58,'ANIM. MICRO.'!O58,VEGETAL!O58,'ANALI. CHEM'!O58,BIOPRODUCTS!O58)</f>
        <v>0</v>
      </c>
      <c r="P73">
        <f>SUM(MAIN!P58,CATHEDRAL!P58,ENTOMOLOGY!P58,MOLE.GEN.!P58,COVID!P58,REPROD.!P58,'AGR. MICRO.'!P58,'ANIM. MICRO.'!P58,VEGETAL!P58,'ANALI. CHEM'!P58,BIOPRODUCTS!P58)</f>
        <v>0</v>
      </c>
      <c r="Q73">
        <f>SUM(MAIN!Q58,CATHEDRAL!Q58,ENTOMOLOGY!Q58,MOLE.GEN.!Q58,COVID!Q58,REPROD.!Q58,'AGR. MICRO.'!Q58,'ANIM. MICRO.'!Q58,VEGETAL!Q58,'ANALI. CHEM'!Q58,BIOPRODUCTS!Q58)</f>
        <v>0</v>
      </c>
      <c r="R73">
        <f>SUM(MAIN!R58,CATHEDRAL!R58,ENTOMOLOGY!R58,MOLE.GEN.!R58,COVID!R58,REPROD.!R58,'AGR. MICRO.'!R58,'ANIM. MICRO.'!R58,VEGETAL!R58,'ANALI. CHEM'!R58,BIOPRODUCTS!R58)</f>
        <v>0</v>
      </c>
      <c r="S73">
        <f>SUM(MAIN!S58,CATHEDRAL!S58,ENTOMOLOGY!S58,MOLE.GEN.!S58,COVID!S58,REPROD.!S58,'AGR. MICRO.'!S58,'ANIM. MICRO.'!S58,VEGETAL!S58,'ANALI. CHEM'!S58,BIOPRODUCTS!S58)</f>
        <v>0</v>
      </c>
      <c r="T73">
        <f>SUM(MAIN!T58,CATHEDRAL!T58,ENTOMOLOGY!T58,MOLE.GEN.!T58,COVID!T58,REPROD.!T58,'AGR. MICRO.'!T58,'ANIM. MICRO.'!T58,VEGETAL!T58,'ANALI. CHEM'!T58,BIOPRODUCTS!T58)</f>
        <v>0</v>
      </c>
      <c r="U73">
        <f>SUM(MAIN!U58,CATHEDRAL!U58,ENTOMOLOGY!U58,MOLE.GEN.!U58,COVID!U58,REPROD.!U58,'AGR. MICRO.'!U58,'ANIM. MICRO.'!U58,VEGETAL!U58,'ANALI. CHEM'!U58,BIOPRODUCTS!U58)</f>
        <v>0</v>
      </c>
      <c r="V73">
        <f>SUM(MAIN!V58,CATHEDRAL!V58,ENTOMOLOGY!V58,MOLE.GEN.!V58,COVID!V58,REPROD.!V58,'AGR. MICRO.'!V58,'ANIM. MICRO.'!V58,VEGETAL!V58,'ANALI. CHEM'!V58,BIOPRODUCTS!V58)</f>
        <v>2</v>
      </c>
      <c r="W73">
        <f>SUM(MAIN!W58,CATHEDRAL!W58,ENTOMOLOGY!W58,MOLE.GEN.!W58,COVID!W58,REPROD.!W58,'AGR. MICRO.'!W58,'ANIM. MICRO.'!W58,VEGETAL!W58,'ANALI. CHEM'!W58,BIOPRODUCTS!W58)</f>
        <v>0</v>
      </c>
      <c r="X73">
        <f>SUM(MAIN!X58,CATHEDRAL!X58,ENTOMOLOGY!X58,MOLE.GEN.!X58,COVID!X58,REPROD.!X58,'AGR. MICRO.'!X58,'ANIM. MICRO.'!X58,VEGETAL!X58,'ANALI. CHEM'!X58,BIOPRODUCTS!X58)</f>
        <v>0</v>
      </c>
      <c r="Y73">
        <f>SUM(MAIN!Y58,CATHEDRAL!Y58,ENTOMOLOGY!Y58,MOLE.GEN.!Y58,COVID!Y58,REPROD.!Y58,'AGR. MICRO.'!Y58,'ANIM. MICRO.'!Y58,VEGETAL!Y58,'ANALI. CHEM'!Y58,BIOPRODUCTS!Y58)</f>
        <v>0</v>
      </c>
      <c r="Z73">
        <f>SUM(MAIN!Z58,CATHEDRAL!Z58,ENTOMOLOGY!Z58,MOLE.GEN.!Z58,COVID!Z58,REPROD.!Z58,'AGR. MICRO.'!Z58,'ANIM. MICRO.'!Z58,VEGETAL!Z58,'ANALI. CHEM'!Z58,BIOPRODUCTS!Z58)</f>
        <v>0</v>
      </c>
      <c r="AA73">
        <f>SUM(MAIN!AA58,CATHEDRAL!AA58,ENTOMOLOGY!AA58,MOLE.GEN.!AA58,COVID!AA58,REPROD.!AA58,'AGR. MICRO.'!AA58,'ANIM. MICRO.'!AA58,VEGETAL!AA58,'ANALI. CHEM'!AA58,BIOPRODUCTS!AA58)</f>
        <v>0</v>
      </c>
      <c r="AB73">
        <f>SUM(MAIN!AB58,CATHEDRAL!AB58,ENTOMOLOGY!AB58,MOLE.GEN.!AB58,COVID!AB58,REPROD.!AB58,'AGR. MICRO.'!AB58,'ANIM. MICRO.'!AB58,VEGETAL!AB58,'ANALI. CHEM'!AB58,BIOPRODUCTS!AB58)</f>
        <v>0</v>
      </c>
      <c r="AC73">
        <f>SUM(MAIN!AC58,CATHEDRAL!AC58,ENTOMOLOGY!AC58,MOLE.GEN.!AC58,COVID!AC58,REPROD.!AC58,'AGR. MICRO.'!AC58,'ANIM. MICRO.'!AC58,VEGETAL!AC58,'ANALI. CHEM'!AC58,BIOPRODUCTS!AC58)</f>
        <v>0</v>
      </c>
      <c r="AD73">
        <f>SUM(MAIN!AD58,CATHEDRAL!AD58,ENTOMOLOGY!AD58,MOLE.GEN.!AD58,COVID!AD58,REPROD.!AD58,'AGR. MICRO.'!AD58,'ANIM. MICRO.'!AD58,VEGETAL!AD58,'ANALI. CHEM'!AD58,BIOPRODUCTS!AD58)</f>
        <v>0</v>
      </c>
      <c r="AE73">
        <f>SUM(MAIN!AE58,CATHEDRAL!AE58,ENTOMOLOGY!AE58,MOLE.GEN.!AE58,COVID!AE58,REPROD.!AE58,'AGR. MICRO.'!AE58,'ANIM. MICRO.'!AE58,VEGETAL!AE58,'ANALI. CHEM'!AE58,BIOPRODUCTS!AE58)</f>
        <v>0</v>
      </c>
      <c r="AF73">
        <f>SUM(MAIN!AF58,CATHEDRAL!AF58,ENTOMOLOGY!AF58,MOLE.GEN.!AF58,COVID!AF58,REPROD.!AF58,'AGR. MICRO.'!AF58,'ANIM. MICRO.'!AF58,VEGETAL!AF58,'ANALI. CHEM'!AF58,BIOPRODUCTS!AF58)</f>
        <v>0</v>
      </c>
      <c r="AG73">
        <f>SUM(MAIN!AG58,CATHEDRAL!AG58,ENTOMOLOGY!AG58,MOLE.GEN.!AG58,COVID!AG58,REPROD.!AG58,'AGR. MICRO.'!AG58,'ANIM. MICRO.'!AG58,VEGETAL!AG58,'ANALI. CHEM'!AG58,BIOPRODUCTS!AG58)</f>
        <v>0</v>
      </c>
      <c r="AH73">
        <f>SUM(MAIN!AH58,CATHEDRAL!AH58,ENTOMOLOGY!AH58,MOLE.GEN.!AH58,COVID!AH58,REPROD.!AH58,'AGR. MICRO.'!AH58,'ANIM. MICRO.'!AH58,VEGETAL!AH58,'ANALI. CHEM'!AH58,BIOPRODUCTS!AH58)</f>
        <v>0</v>
      </c>
      <c r="AI73">
        <f>SUM(MAIN!AI58,CATHEDRAL!AI58,ENTOMOLOGY!AI58,MOLE.GEN.!AI58,COVID!AI58,REPROD.!AI58,'AGR. MICRO.'!AI58,'ANIM. MICRO.'!AI58,VEGETAL!AI58,'ANALI. CHEM'!AI58,BIOPRODUCTS!AI58)</f>
        <v>0</v>
      </c>
      <c r="AJ73">
        <f>SUM(MAIN!AJ58,CATHEDRAL!AJ58,ENTOMOLOGY!AJ58,MOLE.GEN.!AJ58,COVID!AJ58,REPROD.!AJ58,'AGR. MICRO.'!AJ58,'ANIM. MICRO.'!AJ58,VEGETAL!AJ58,'ANALI. CHEM'!AJ58,BIOPRODUCTS!AJ58)</f>
        <v>0</v>
      </c>
      <c r="AK73">
        <f>SUM(MAIN!AK58,CATHEDRAL!AK58,ENTOMOLOGY!AK58,MOLE.GEN.!AK58,COVID!AK58,REPROD.!AK58,'AGR. MICRO.'!AK58,'ANIM. MICRO.'!AK58,VEGETAL!AK58,'ANALI. CHEM'!AK58,BIOPRODUCTS!AK58)</f>
        <v>0</v>
      </c>
      <c r="AL73">
        <f>SUM(MAIN!AL58,CATHEDRAL!AL58,ENTOMOLOGY!AL58,MOLE.GEN.!AL58,COVID!AL58,REPROD.!AL58,'AGR. MICRO.'!AL58,'ANIM. MICRO.'!AL58,VEGETAL!AL58,'ANALI. CHEM'!AL58,BIOPRODUCTS!AL58)</f>
        <v>0</v>
      </c>
      <c r="AM73">
        <f>SUM(MAIN!AM58,CATHEDRAL!AM58,ENTOMOLOGY!AM58,MOLE.GEN.!AM58,COVID!AM58,REPROD.!AM58,'AGR. MICRO.'!AM58,'ANIM. MICRO.'!AM58,VEGETAL!AM58,'ANALI. CHEM'!AM58,BIOPRODUCTS!AM58)</f>
        <v>0</v>
      </c>
      <c r="AN73">
        <f t="shared" si="7"/>
        <v>6</v>
      </c>
      <c r="AO73">
        <f t="shared" si="8"/>
        <v>35</v>
      </c>
      <c r="AP73">
        <f t="shared" si="9"/>
        <v>2</v>
      </c>
      <c r="AR73" s="36">
        <f t="array" ref="AR73">(LARGE(IF(C73:AN73&gt;0,COLUMN(C73:AN73)),1)-SMALL(IF(C73:AN73&gt;0,COLUMN(C73:AN73)),1)+1)/(COUNTIF(C73:AN73,"&gt;0"))</f>
        <v>12</v>
      </c>
      <c r="AS73">
        <f t="shared" si="10"/>
        <v>6.0317460317460311E-2</v>
      </c>
      <c r="AT73" t="str">
        <f t="shared" si="11"/>
        <v>INTERMITENT</v>
      </c>
    </row>
    <row r="74" spans="2:46" ht="15.75" hidden="1" thickBot="1" x14ac:dyDescent="0.3">
      <c r="B74" s="2" t="s">
        <v>22</v>
      </c>
      <c r="C74">
        <f>SUM(MAIN!C25,CATHEDRAL!C25,ENTOMOLOGY!C25,MOLE.GEN.!C25,COVID!C25,REPROD.!C25,'AGR. MICRO.'!C25,'ANIM. MICRO.'!C25,VEGETAL!C25,'ANALI. CHEM'!C25,BIOPRODUCTS!C25)</f>
        <v>0</v>
      </c>
      <c r="D74">
        <f>SUM(MAIN!D25,CATHEDRAL!D25,ENTOMOLOGY!D25,MOLE.GEN.!D25,COVID!D25,REPROD.!D25,'AGR. MICRO.'!D25,'ANIM. MICRO.'!D25,VEGETAL!D25,'ANALI. CHEM'!D25,BIOPRODUCTS!D25)</f>
        <v>0</v>
      </c>
      <c r="E74">
        <f>SUM(MAIN!E25,CATHEDRAL!E25,ENTOMOLOGY!E25,MOLE.GEN.!E25,COVID!E25,REPROD.!E25,'AGR. MICRO.'!E25,'ANIM. MICRO.'!E25,VEGETAL!E25,'ANALI. CHEM'!E25,BIOPRODUCTS!E25)</f>
        <v>0</v>
      </c>
      <c r="F74">
        <f>SUM(MAIN!F25,CATHEDRAL!F25,ENTOMOLOGY!F25,MOLE.GEN.!F25,COVID!F25,REPROD.!F25,'AGR. MICRO.'!F25,'ANIM. MICRO.'!F25,VEGETAL!F25,'ANALI. CHEM'!F25,BIOPRODUCTS!F25)</f>
        <v>0</v>
      </c>
      <c r="G74">
        <f>SUM(MAIN!G25,CATHEDRAL!G25,ENTOMOLOGY!G25,MOLE.GEN.!G25,COVID!G25,REPROD.!G25,'AGR. MICRO.'!G25,'ANIM. MICRO.'!G25,VEGETAL!G25,'ANALI. CHEM'!G25,BIOPRODUCTS!G25)</f>
        <v>0</v>
      </c>
      <c r="H74">
        <f>SUM(MAIN!H25,CATHEDRAL!H25,ENTOMOLOGY!H25,MOLE.GEN.!H25,COVID!H25,REPROD.!H25,'AGR. MICRO.'!H25,'ANIM. MICRO.'!H25,VEGETAL!H25,'ANALI. CHEM'!H25,BIOPRODUCTS!H25)</f>
        <v>0</v>
      </c>
      <c r="I74">
        <f>SUM(MAIN!I25,CATHEDRAL!I25,ENTOMOLOGY!I25,MOLE.GEN.!I25,COVID!I25,REPROD.!I25,'AGR. MICRO.'!I25,'ANIM. MICRO.'!I25,VEGETAL!I25,'ANALI. CHEM'!I25,BIOPRODUCTS!I25)</f>
        <v>0</v>
      </c>
      <c r="J74">
        <f>SUM(MAIN!J25,CATHEDRAL!J25,ENTOMOLOGY!J25,MOLE.GEN.!J25,COVID!J25,REPROD.!J25,'AGR. MICRO.'!J25,'ANIM. MICRO.'!J25,VEGETAL!J25,'ANALI. CHEM'!J25,BIOPRODUCTS!J25)</f>
        <v>0</v>
      </c>
      <c r="K74">
        <f>SUM(MAIN!K25,CATHEDRAL!K25,ENTOMOLOGY!K25,MOLE.GEN.!K25,COVID!K25,REPROD.!K25,'AGR. MICRO.'!K25,'ANIM. MICRO.'!K25,VEGETAL!K25,'ANALI. CHEM'!K25,BIOPRODUCTS!K25)</f>
        <v>0</v>
      </c>
      <c r="L74">
        <f>SUM(MAIN!L25,CATHEDRAL!L25,ENTOMOLOGY!L25,MOLE.GEN.!L25,COVID!L25,REPROD.!L25,'AGR. MICRO.'!L25,'ANIM. MICRO.'!L25,VEGETAL!L25,'ANALI. CHEM'!L25,BIOPRODUCTS!L25)</f>
        <v>0</v>
      </c>
      <c r="M74">
        <f>SUM(MAIN!M25,CATHEDRAL!M25,ENTOMOLOGY!M25,MOLE.GEN.!M25,COVID!M25,REPROD.!M25,'AGR. MICRO.'!M25,'ANIM. MICRO.'!M25,VEGETAL!M25,'ANALI. CHEM'!M25,BIOPRODUCTS!M25)</f>
        <v>0</v>
      </c>
      <c r="N74">
        <f>SUM(MAIN!N25,CATHEDRAL!N25,ENTOMOLOGY!N25,MOLE.GEN.!N25,COVID!N25,REPROD.!N25,'AGR. MICRO.'!N25,'ANIM. MICRO.'!N25,VEGETAL!N25,'ANALI. CHEM'!N25,BIOPRODUCTS!N25)</f>
        <v>0</v>
      </c>
      <c r="O74">
        <f>SUM(MAIN!O25,CATHEDRAL!O25,ENTOMOLOGY!O25,MOLE.GEN.!O25,COVID!O25,REPROD.!O25,'AGR. MICRO.'!O25,'ANIM. MICRO.'!O25,VEGETAL!O25,'ANALI. CHEM'!O25,BIOPRODUCTS!O25)</f>
        <v>3</v>
      </c>
      <c r="P74">
        <f>SUM(MAIN!P25,CATHEDRAL!P25,ENTOMOLOGY!P25,MOLE.GEN.!P25,COVID!P25,REPROD.!P25,'AGR. MICRO.'!P25,'ANIM. MICRO.'!P25,VEGETAL!P25,'ANALI. CHEM'!P25,BIOPRODUCTS!P25)</f>
        <v>0</v>
      </c>
      <c r="Q74">
        <f>SUM(MAIN!Q25,CATHEDRAL!Q25,ENTOMOLOGY!Q25,MOLE.GEN.!Q25,COVID!Q25,REPROD.!Q25,'AGR. MICRO.'!Q25,'ANIM. MICRO.'!Q25,VEGETAL!Q25,'ANALI. CHEM'!Q25,BIOPRODUCTS!Q25)</f>
        <v>0</v>
      </c>
      <c r="R74">
        <f>SUM(MAIN!R25,CATHEDRAL!R25,ENTOMOLOGY!R25,MOLE.GEN.!R25,COVID!R25,REPROD.!R25,'AGR. MICRO.'!R25,'ANIM. MICRO.'!R25,VEGETAL!R25,'ANALI. CHEM'!R25,BIOPRODUCTS!R25)</f>
        <v>0</v>
      </c>
      <c r="S74">
        <f>SUM(MAIN!S25,CATHEDRAL!S25,ENTOMOLOGY!S25,MOLE.GEN.!S25,COVID!S25,REPROD.!S25,'AGR. MICRO.'!S25,'ANIM. MICRO.'!S25,VEGETAL!S25,'ANALI. CHEM'!S25,BIOPRODUCTS!S25)</f>
        <v>0</v>
      </c>
      <c r="T74">
        <f>SUM(MAIN!T25,CATHEDRAL!T25,ENTOMOLOGY!T25,MOLE.GEN.!T25,COVID!T25,REPROD.!T25,'AGR. MICRO.'!T25,'ANIM. MICRO.'!T25,VEGETAL!T25,'ANALI. CHEM'!T25,BIOPRODUCTS!T25)</f>
        <v>0</v>
      </c>
      <c r="U74">
        <f>SUM(MAIN!U25,CATHEDRAL!U25,ENTOMOLOGY!U25,MOLE.GEN.!U25,COVID!U25,REPROD.!U25,'AGR. MICRO.'!U25,'ANIM. MICRO.'!U25,VEGETAL!U25,'ANALI. CHEM'!U25,BIOPRODUCTS!U25)</f>
        <v>0</v>
      </c>
      <c r="V74">
        <f>SUM(MAIN!V25,CATHEDRAL!V25,ENTOMOLOGY!V25,MOLE.GEN.!V25,COVID!V25,REPROD.!V25,'AGR. MICRO.'!V25,'ANIM. MICRO.'!V25,VEGETAL!V25,'ANALI. CHEM'!V25,BIOPRODUCTS!V25)</f>
        <v>0</v>
      </c>
      <c r="W74">
        <f>SUM(MAIN!W25,CATHEDRAL!W25,ENTOMOLOGY!W25,MOLE.GEN.!W25,COVID!W25,REPROD.!W25,'AGR. MICRO.'!W25,'ANIM. MICRO.'!W25,VEGETAL!W25,'ANALI. CHEM'!W25,BIOPRODUCTS!W25)</f>
        <v>0</v>
      </c>
      <c r="X74">
        <f>SUM(MAIN!X25,CATHEDRAL!X25,ENTOMOLOGY!X25,MOLE.GEN.!X25,COVID!X25,REPROD.!X25,'AGR. MICRO.'!X25,'ANIM. MICRO.'!X25,VEGETAL!X25,'ANALI. CHEM'!X25,BIOPRODUCTS!X25)</f>
        <v>0</v>
      </c>
      <c r="Y74">
        <f>SUM(MAIN!Y25,CATHEDRAL!Y25,ENTOMOLOGY!Y25,MOLE.GEN.!Y25,COVID!Y25,REPROD.!Y25,'AGR. MICRO.'!Y25,'ANIM. MICRO.'!Y25,VEGETAL!Y25,'ANALI. CHEM'!Y25,BIOPRODUCTS!Y25)</f>
        <v>0</v>
      </c>
      <c r="Z74">
        <f>SUM(MAIN!Z25,CATHEDRAL!Z25,ENTOMOLOGY!Z25,MOLE.GEN.!Z25,COVID!Z25,REPROD.!Z25,'AGR. MICRO.'!Z25,'ANIM. MICRO.'!Z25,VEGETAL!Z25,'ANALI. CHEM'!Z25,BIOPRODUCTS!Z25)</f>
        <v>0</v>
      </c>
      <c r="AA74">
        <f>SUM(MAIN!AA25,CATHEDRAL!AA25,ENTOMOLOGY!AA25,MOLE.GEN.!AA25,COVID!AA25,REPROD.!AA25,'AGR. MICRO.'!AA25,'ANIM. MICRO.'!AA25,VEGETAL!AA25,'ANALI. CHEM'!AA25,BIOPRODUCTS!AA25)</f>
        <v>0</v>
      </c>
      <c r="AB74">
        <f>SUM(MAIN!AB25,CATHEDRAL!AB25,ENTOMOLOGY!AB25,MOLE.GEN.!AB25,COVID!AB25,REPROD.!AB25,'AGR. MICRO.'!AB25,'ANIM. MICRO.'!AB25,VEGETAL!AB25,'ANALI. CHEM'!AB25,BIOPRODUCTS!AB25)</f>
        <v>0</v>
      </c>
      <c r="AC74">
        <f>SUM(MAIN!AC25,CATHEDRAL!AC25,ENTOMOLOGY!AC25,MOLE.GEN.!AC25,COVID!AC25,REPROD.!AC25,'AGR. MICRO.'!AC25,'ANIM. MICRO.'!AC25,VEGETAL!AC25,'ANALI. CHEM'!AC25,BIOPRODUCTS!AC25)</f>
        <v>0</v>
      </c>
      <c r="AD74">
        <f>SUM(MAIN!AD25,CATHEDRAL!AD25,ENTOMOLOGY!AD25,MOLE.GEN.!AD25,COVID!AD25,REPROD.!AD25,'AGR. MICRO.'!AD25,'ANIM. MICRO.'!AD25,VEGETAL!AD25,'ANALI. CHEM'!AD25,BIOPRODUCTS!AD25)</f>
        <v>0</v>
      </c>
      <c r="AE74">
        <f>SUM(MAIN!AE25,CATHEDRAL!AE25,ENTOMOLOGY!AE25,MOLE.GEN.!AE25,COVID!AE25,REPROD.!AE25,'AGR. MICRO.'!AE25,'ANIM. MICRO.'!AE25,VEGETAL!AE25,'ANALI. CHEM'!AE25,BIOPRODUCTS!AE25)</f>
        <v>0</v>
      </c>
      <c r="AF74">
        <f>SUM(MAIN!AF25,CATHEDRAL!AF25,ENTOMOLOGY!AF25,MOLE.GEN.!AF25,COVID!AF25,REPROD.!AF25,'AGR. MICRO.'!AF25,'ANIM. MICRO.'!AF25,VEGETAL!AF25,'ANALI. CHEM'!AF25,BIOPRODUCTS!AF25)</f>
        <v>0</v>
      </c>
      <c r="AG74">
        <f>SUM(MAIN!AG25,CATHEDRAL!AG25,ENTOMOLOGY!AG25,MOLE.GEN.!AG25,COVID!AG25,REPROD.!AG25,'AGR. MICRO.'!AG25,'ANIM. MICRO.'!AG25,VEGETAL!AG25,'ANALI. CHEM'!AG25,BIOPRODUCTS!AG25)</f>
        <v>0</v>
      </c>
      <c r="AH74">
        <f>SUM(MAIN!AH25,CATHEDRAL!AH25,ENTOMOLOGY!AH25,MOLE.GEN.!AH25,COVID!AH25,REPROD.!AH25,'AGR. MICRO.'!AH25,'ANIM. MICRO.'!AH25,VEGETAL!AH25,'ANALI. CHEM'!AH25,BIOPRODUCTS!AH25)</f>
        <v>0</v>
      </c>
      <c r="AI74">
        <f>SUM(MAIN!AI25,CATHEDRAL!AI25,ENTOMOLOGY!AI25,MOLE.GEN.!AI25,COVID!AI25,REPROD.!AI25,'AGR. MICRO.'!AI25,'ANIM. MICRO.'!AI25,VEGETAL!AI25,'ANALI. CHEM'!AI25,BIOPRODUCTS!AI25)</f>
        <v>0</v>
      </c>
      <c r="AJ74">
        <f>SUM(MAIN!AJ25,CATHEDRAL!AJ25,ENTOMOLOGY!AJ25,MOLE.GEN.!AJ25,COVID!AJ25,REPROD.!AJ25,'AGR. MICRO.'!AJ25,'ANIM. MICRO.'!AJ25,VEGETAL!AJ25,'ANALI. CHEM'!AJ25,BIOPRODUCTS!AJ25)</f>
        <v>0</v>
      </c>
      <c r="AK74">
        <f>SUM(MAIN!AK25,CATHEDRAL!AK25,ENTOMOLOGY!AK25,MOLE.GEN.!AK25,COVID!AK25,REPROD.!AK25,'AGR. MICRO.'!AK25,'ANIM. MICRO.'!AK25,VEGETAL!AK25,'ANALI. CHEM'!AK25,BIOPRODUCTS!AK25)</f>
        <v>0</v>
      </c>
      <c r="AL74">
        <f>SUM(MAIN!AL25,CATHEDRAL!AL25,ENTOMOLOGY!AL25,MOLE.GEN.!AL25,COVID!AL25,REPROD.!AL25,'AGR. MICRO.'!AL25,'ANIM. MICRO.'!AL25,VEGETAL!AL25,'ANALI. CHEM'!AL25,BIOPRODUCTS!AL25)</f>
        <v>0</v>
      </c>
      <c r="AM74">
        <f>SUM(MAIN!AM25,CATHEDRAL!AM25,ENTOMOLOGY!AM25,MOLE.GEN.!AM25,COVID!AM25,REPROD.!AM25,'AGR. MICRO.'!AM25,'ANIM. MICRO.'!AM25,VEGETAL!AM25,'ANALI. CHEM'!AM25,BIOPRODUCTS!AM25)</f>
        <v>0</v>
      </c>
      <c r="AN74">
        <f t="shared" si="7"/>
        <v>3</v>
      </c>
      <c r="AO74">
        <f t="shared" si="8"/>
        <v>36</v>
      </c>
      <c r="AP74">
        <f t="shared" si="9"/>
        <v>1</v>
      </c>
      <c r="AR74" s="36">
        <f t="array" ref="AR74">(LARGE(IF(C74:AN74&gt;0,COLUMN(C74:AN74)),1)-SMALL(IF(C74:AN74&gt;0,COLUMN(C74:AN74)),1)+1)/(COUNTIF(C74:AN74,"&gt;0"))</f>
        <v>13</v>
      </c>
      <c r="AS74">
        <f t="shared" si="10"/>
        <v>2.7777777777777776E-2</v>
      </c>
      <c r="AT74" t="str">
        <f t="shared" si="11"/>
        <v>INTERMITENT</v>
      </c>
    </row>
    <row r="75" spans="2:46" ht="15.75" hidden="1" thickBot="1" x14ac:dyDescent="0.3">
      <c r="B75" s="2" t="s">
        <v>46</v>
      </c>
      <c r="C75">
        <f>SUM(MAIN!C49,CATHEDRAL!C49,ENTOMOLOGY!C49,MOLE.GEN.!C49,COVID!C49,REPROD.!C49,'AGR. MICRO.'!C49,'ANIM. MICRO.'!C49,VEGETAL!C49,'ANALI. CHEM'!C49,BIOPRODUCTS!C49)</f>
        <v>0</v>
      </c>
      <c r="D75">
        <f>SUM(MAIN!D49,CATHEDRAL!D49,ENTOMOLOGY!D49,MOLE.GEN.!D49,COVID!D49,REPROD.!D49,'AGR. MICRO.'!D49,'ANIM. MICRO.'!D49,VEGETAL!D49,'ANALI. CHEM'!D49,BIOPRODUCTS!D49)</f>
        <v>0</v>
      </c>
      <c r="E75">
        <f>SUM(MAIN!E49,CATHEDRAL!E49,ENTOMOLOGY!E49,MOLE.GEN.!E49,COVID!E49,REPROD.!E49,'AGR. MICRO.'!E49,'ANIM. MICRO.'!E49,VEGETAL!E49,'ANALI. CHEM'!E49,BIOPRODUCTS!E49)</f>
        <v>0</v>
      </c>
      <c r="F75">
        <f>SUM(MAIN!F49,CATHEDRAL!F49,ENTOMOLOGY!F49,MOLE.GEN.!F49,COVID!F49,REPROD.!F49,'AGR. MICRO.'!F49,'ANIM. MICRO.'!F49,VEGETAL!F49,'ANALI. CHEM'!F49,BIOPRODUCTS!F49)</f>
        <v>0</v>
      </c>
      <c r="G75">
        <f>SUM(MAIN!G49,CATHEDRAL!G49,ENTOMOLOGY!G49,MOLE.GEN.!G49,COVID!G49,REPROD.!G49,'AGR. MICRO.'!G49,'ANIM. MICRO.'!G49,VEGETAL!G49,'ANALI. CHEM'!G49,BIOPRODUCTS!G49)</f>
        <v>0</v>
      </c>
      <c r="H75">
        <f>SUM(MAIN!H49,CATHEDRAL!H49,ENTOMOLOGY!H49,MOLE.GEN.!H49,COVID!H49,REPROD.!H49,'AGR. MICRO.'!H49,'ANIM. MICRO.'!H49,VEGETAL!H49,'ANALI. CHEM'!H49,BIOPRODUCTS!H49)</f>
        <v>0</v>
      </c>
      <c r="I75">
        <f>SUM(MAIN!I49,CATHEDRAL!I49,ENTOMOLOGY!I49,MOLE.GEN.!I49,COVID!I49,REPROD.!I49,'AGR. MICRO.'!I49,'ANIM. MICRO.'!I49,VEGETAL!I49,'ANALI. CHEM'!I49,BIOPRODUCTS!I49)</f>
        <v>0</v>
      </c>
      <c r="J75">
        <f>SUM(MAIN!J49,CATHEDRAL!J49,ENTOMOLOGY!J49,MOLE.GEN.!J49,COVID!J49,REPROD.!J49,'AGR. MICRO.'!J49,'ANIM. MICRO.'!J49,VEGETAL!J49,'ANALI. CHEM'!J49,BIOPRODUCTS!J49)</f>
        <v>0</v>
      </c>
      <c r="K75">
        <f>SUM(MAIN!K49,CATHEDRAL!K49,ENTOMOLOGY!K49,MOLE.GEN.!K49,COVID!K49,REPROD.!K49,'AGR. MICRO.'!K49,'ANIM. MICRO.'!K49,VEGETAL!K49,'ANALI. CHEM'!K49,BIOPRODUCTS!K49)</f>
        <v>0</v>
      </c>
      <c r="L75">
        <f>SUM(MAIN!L49,CATHEDRAL!L49,ENTOMOLOGY!L49,MOLE.GEN.!L49,COVID!L49,REPROD.!L49,'AGR. MICRO.'!L49,'ANIM. MICRO.'!L49,VEGETAL!L49,'ANALI. CHEM'!L49,BIOPRODUCTS!L49)</f>
        <v>0</v>
      </c>
      <c r="M75">
        <f>SUM(MAIN!M49,CATHEDRAL!M49,ENTOMOLOGY!M49,MOLE.GEN.!M49,COVID!M49,REPROD.!M49,'AGR. MICRO.'!M49,'ANIM. MICRO.'!M49,VEGETAL!M49,'ANALI. CHEM'!M49,BIOPRODUCTS!M49)</f>
        <v>0</v>
      </c>
      <c r="N75">
        <f>SUM(MAIN!N49,CATHEDRAL!N49,ENTOMOLOGY!N49,MOLE.GEN.!N49,COVID!N49,REPROD.!N49,'AGR. MICRO.'!N49,'ANIM. MICRO.'!N49,VEGETAL!N49,'ANALI. CHEM'!N49,BIOPRODUCTS!N49)</f>
        <v>0</v>
      </c>
      <c r="O75">
        <f>SUM(MAIN!O49,CATHEDRAL!O49,ENTOMOLOGY!O49,MOLE.GEN.!O49,COVID!O49,REPROD.!O49,'AGR. MICRO.'!O49,'ANIM. MICRO.'!O49,VEGETAL!O49,'ANALI. CHEM'!O49,BIOPRODUCTS!O49)</f>
        <v>0</v>
      </c>
      <c r="P75">
        <f>SUM(MAIN!P49,CATHEDRAL!P49,ENTOMOLOGY!P49,MOLE.GEN.!P49,COVID!P49,REPROD.!P49,'AGR. MICRO.'!P49,'ANIM. MICRO.'!P49,VEGETAL!P49,'ANALI. CHEM'!P49,BIOPRODUCTS!P49)</f>
        <v>0</v>
      </c>
      <c r="Q75">
        <f>SUM(MAIN!Q49,CATHEDRAL!Q49,ENTOMOLOGY!Q49,MOLE.GEN.!Q49,COVID!Q49,REPROD.!Q49,'AGR. MICRO.'!Q49,'ANIM. MICRO.'!Q49,VEGETAL!Q49,'ANALI. CHEM'!Q49,BIOPRODUCTS!Q49)</f>
        <v>0</v>
      </c>
      <c r="R75">
        <f>SUM(MAIN!R49,CATHEDRAL!R49,ENTOMOLOGY!R49,MOLE.GEN.!R49,COVID!R49,REPROD.!R49,'AGR. MICRO.'!R49,'ANIM. MICRO.'!R49,VEGETAL!R49,'ANALI. CHEM'!R49,BIOPRODUCTS!R49)</f>
        <v>0</v>
      </c>
      <c r="S75">
        <f>SUM(MAIN!S49,CATHEDRAL!S49,ENTOMOLOGY!S49,MOLE.GEN.!S49,COVID!S49,REPROD.!S49,'AGR. MICRO.'!S49,'ANIM. MICRO.'!S49,VEGETAL!S49,'ANALI. CHEM'!S49,BIOPRODUCTS!S49)</f>
        <v>0</v>
      </c>
      <c r="T75">
        <f>SUM(MAIN!T49,CATHEDRAL!T49,ENTOMOLOGY!T49,MOLE.GEN.!T49,COVID!T49,REPROD.!T49,'AGR. MICRO.'!T49,'ANIM. MICRO.'!T49,VEGETAL!T49,'ANALI. CHEM'!T49,BIOPRODUCTS!T49)</f>
        <v>0</v>
      </c>
      <c r="U75">
        <f>SUM(MAIN!U49,CATHEDRAL!U49,ENTOMOLOGY!U49,MOLE.GEN.!U49,COVID!U49,REPROD.!U49,'AGR. MICRO.'!U49,'ANIM. MICRO.'!U49,VEGETAL!U49,'ANALI. CHEM'!U49,BIOPRODUCTS!U49)</f>
        <v>0</v>
      </c>
      <c r="V75">
        <f>SUM(MAIN!V49,CATHEDRAL!V49,ENTOMOLOGY!V49,MOLE.GEN.!V49,COVID!V49,REPROD.!V49,'AGR. MICRO.'!V49,'ANIM. MICRO.'!V49,VEGETAL!V49,'ANALI. CHEM'!V49,BIOPRODUCTS!V49)</f>
        <v>100</v>
      </c>
      <c r="W75">
        <f>SUM(MAIN!W49,CATHEDRAL!W49,ENTOMOLOGY!W49,MOLE.GEN.!W49,COVID!W49,REPROD.!W49,'AGR. MICRO.'!W49,'ANIM. MICRO.'!W49,VEGETAL!W49,'ANALI. CHEM'!W49,BIOPRODUCTS!W49)</f>
        <v>0</v>
      </c>
      <c r="X75">
        <f>SUM(MAIN!X49,CATHEDRAL!X49,ENTOMOLOGY!X49,MOLE.GEN.!X49,COVID!X49,REPROD.!X49,'AGR. MICRO.'!X49,'ANIM. MICRO.'!X49,VEGETAL!X49,'ANALI. CHEM'!X49,BIOPRODUCTS!X49)</f>
        <v>0</v>
      </c>
      <c r="Y75">
        <f>SUM(MAIN!Y49,CATHEDRAL!Y49,ENTOMOLOGY!Y49,MOLE.GEN.!Y49,COVID!Y49,REPROD.!Y49,'AGR. MICRO.'!Y49,'ANIM. MICRO.'!Y49,VEGETAL!Y49,'ANALI. CHEM'!Y49,BIOPRODUCTS!Y49)</f>
        <v>0</v>
      </c>
      <c r="Z75">
        <f>SUM(MAIN!Z49,CATHEDRAL!Z49,ENTOMOLOGY!Z49,MOLE.GEN.!Z49,COVID!Z49,REPROD.!Z49,'AGR. MICRO.'!Z49,'ANIM. MICRO.'!Z49,VEGETAL!Z49,'ANALI. CHEM'!Z49,BIOPRODUCTS!Z49)</f>
        <v>0</v>
      </c>
      <c r="AA75">
        <f>SUM(MAIN!AA49,CATHEDRAL!AA49,ENTOMOLOGY!AA49,MOLE.GEN.!AA49,COVID!AA49,REPROD.!AA49,'AGR. MICRO.'!AA49,'ANIM. MICRO.'!AA49,VEGETAL!AA49,'ANALI. CHEM'!AA49,BIOPRODUCTS!AA49)</f>
        <v>0</v>
      </c>
      <c r="AB75">
        <f>SUM(MAIN!AB49,CATHEDRAL!AB49,ENTOMOLOGY!AB49,MOLE.GEN.!AB49,COVID!AB49,REPROD.!AB49,'AGR. MICRO.'!AB49,'ANIM. MICRO.'!AB49,VEGETAL!AB49,'ANALI. CHEM'!AB49,BIOPRODUCTS!AB49)</f>
        <v>0</v>
      </c>
      <c r="AC75">
        <f>SUM(MAIN!AC49,CATHEDRAL!AC49,ENTOMOLOGY!AC49,MOLE.GEN.!AC49,COVID!AC49,REPROD.!AC49,'AGR. MICRO.'!AC49,'ANIM. MICRO.'!AC49,VEGETAL!AC49,'ANALI. CHEM'!AC49,BIOPRODUCTS!AC49)</f>
        <v>0</v>
      </c>
      <c r="AD75">
        <f>SUM(MAIN!AD49,CATHEDRAL!AD49,ENTOMOLOGY!AD49,MOLE.GEN.!AD49,COVID!AD49,REPROD.!AD49,'AGR. MICRO.'!AD49,'ANIM. MICRO.'!AD49,VEGETAL!AD49,'ANALI. CHEM'!AD49,BIOPRODUCTS!AD49)</f>
        <v>0</v>
      </c>
      <c r="AE75">
        <f>SUM(MAIN!AE49,CATHEDRAL!AE49,ENTOMOLOGY!AE49,MOLE.GEN.!AE49,COVID!AE49,REPROD.!AE49,'AGR. MICRO.'!AE49,'ANIM. MICRO.'!AE49,VEGETAL!AE49,'ANALI. CHEM'!AE49,BIOPRODUCTS!AE49)</f>
        <v>0</v>
      </c>
      <c r="AF75">
        <f>SUM(MAIN!AF49,CATHEDRAL!AF49,ENTOMOLOGY!AF49,MOLE.GEN.!AF49,COVID!AF49,REPROD.!AF49,'AGR. MICRO.'!AF49,'ANIM. MICRO.'!AF49,VEGETAL!AF49,'ANALI. CHEM'!AF49,BIOPRODUCTS!AF49)</f>
        <v>0</v>
      </c>
      <c r="AG75">
        <f>SUM(MAIN!AG49,CATHEDRAL!AG49,ENTOMOLOGY!AG49,MOLE.GEN.!AG49,COVID!AG49,REPROD.!AG49,'AGR. MICRO.'!AG49,'ANIM. MICRO.'!AG49,VEGETAL!AG49,'ANALI. CHEM'!AG49,BIOPRODUCTS!AG49)</f>
        <v>0</v>
      </c>
      <c r="AH75">
        <f>SUM(MAIN!AH49,CATHEDRAL!AH49,ENTOMOLOGY!AH49,MOLE.GEN.!AH49,COVID!AH49,REPROD.!AH49,'AGR. MICRO.'!AH49,'ANIM. MICRO.'!AH49,VEGETAL!AH49,'ANALI. CHEM'!AH49,BIOPRODUCTS!AH49)</f>
        <v>0</v>
      </c>
      <c r="AI75">
        <f>SUM(MAIN!AI49,CATHEDRAL!AI49,ENTOMOLOGY!AI49,MOLE.GEN.!AI49,COVID!AI49,REPROD.!AI49,'AGR. MICRO.'!AI49,'ANIM. MICRO.'!AI49,VEGETAL!AI49,'ANALI. CHEM'!AI49,BIOPRODUCTS!AI49)</f>
        <v>0</v>
      </c>
      <c r="AJ75">
        <f>SUM(MAIN!AJ49,CATHEDRAL!AJ49,ENTOMOLOGY!AJ49,MOLE.GEN.!AJ49,COVID!AJ49,REPROD.!AJ49,'AGR. MICRO.'!AJ49,'ANIM. MICRO.'!AJ49,VEGETAL!AJ49,'ANALI. CHEM'!AJ49,BIOPRODUCTS!AJ49)</f>
        <v>0</v>
      </c>
      <c r="AK75">
        <f>SUM(MAIN!AK49,CATHEDRAL!AK49,ENTOMOLOGY!AK49,MOLE.GEN.!AK49,COVID!AK49,REPROD.!AK49,'AGR. MICRO.'!AK49,'ANIM. MICRO.'!AK49,VEGETAL!AK49,'ANALI. CHEM'!AK49,BIOPRODUCTS!AK49)</f>
        <v>0</v>
      </c>
      <c r="AL75">
        <f>SUM(MAIN!AL49,CATHEDRAL!AL49,ENTOMOLOGY!AL49,MOLE.GEN.!AL49,COVID!AL49,REPROD.!AL49,'AGR. MICRO.'!AL49,'ANIM. MICRO.'!AL49,VEGETAL!AL49,'ANALI. CHEM'!AL49,BIOPRODUCTS!AL49)</f>
        <v>0</v>
      </c>
      <c r="AM75">
        <f>SUM(MAIN!AM49,CATHEDRAL!AM49,ENTOMOLOGY!AM49,MOLE.GEN.!AM49,COVID!AM49,REPROD.!AM49,'AGR. MICRO.'!AM49,'ANIM. MICRO.'!AM49,VEGETAL!AM49,'ANALI. CHEM'!AM49,BIOPRODUCTS!AM49)</f>
        <v>0</v>
      </c>
      <c r="AN75">
        <f t="shared" si="7"/>
        <v>100</v>
      </c>
      <c r="AO75">
        <f t="shared" si="8"/>
        <v>36</v>
      </c>
      <c r="AP75">
        <f t="shared" si="9"/>
        <v>1</v>
      </c>
      <c r="AR75" s="36">
        <f t="array" ref="AR75">(LARGE(IF(C75:AN75&gt;0,COLUMN(C75:AN75)),1)-SMALL(IF(C75:AN75&gt;0,COLUMN(C75:AN75)),1)+1)/(COUNTIF(C75:AN75,"&gt;0"))</f>
        <v>9.5</v>
      </c>
      <c r="AS75">
        <f t="shared" si="10"/>
        <v>2.7777777777777783E-2</v>
      </c>
      <c r="AT75" t="str">
        <f t="shared" si="11"/>
        <v>INTERMITENT</v>
      </c>
    </row>
    <row r="76" spans="2:46" ht="15.75" hidden="1" thickBot="1" x14ac:dyDescent="0.3">
      <c r="B76" s="2" t="s">
        <v>54</v>
      </c>
      <c r="C76">
        <f>SUM(MAIN!C57,CATHEDRAL!C57,ENTOMOLOGY!C57,MOLE.GEN.!C57,COVID!C57,REPROD.!C57,'AGR. MICRO.'!C57,'ANIM. MICRO.'!C57,VEGETAL!C57,'ANALI. CHEM'!C57,BIOPRODUCTS!C57)</f>
        <v>0</v>
      </c>
      <c r="D76">
        <f>SUM(MAIN!D57,CATHEDRAL!D57,ENTOMOLOGY!D57,MOLE.GEN.!D57,COVID!D57,REPROD.!D57,'AGR. MICRO.'!D57,'ANIM. MICRO.'!D57,VEGETAL!D57,'ANALI. CHEM'!D57,BIOPRODUCTS!D57)</f>
        <v>0</v>
      </c>
      <c r="E76">
        <f>SUM(MAIN!E57,CATHEDRAL!E57,ENTOMOLOGY!E57,MOLE.GEN.!E57,COVID!E57,REPROD.!E57,'AGR. MICRO.'!E57,'ANIM. MICRO.'!E57,VEGETAL!E57,'ANALI. CHEM'!E57,BIOPRODUCTS!E57)</f>
        <v>0</v>
      </c>
      <c r="F76">
        <f>SUM(MAIN!F57,CATHEDRAL!F57,ENTOMOLOGY!F57,MOLE.GEN.!F57,COVID!F57,REPROD.!F57,'AGR. MICRO.'!F57,'ANIM. MICRO.'!F57,VEGETAL!F57,'ANALI. CHEM'!F57,BIOPRODUCTS!F57)</f>
        <v>0</v>
      </c>
      <c r="G76">
        <f>SUM(MAIN!G57,CATHEDRAL!G57,ENTOMOLOGY!G57,MOLE.GEN.!G57,COVID!G57,REPROD.!G57,'AGR. MICRO.'!G57,'ANIM. MICRO.'!G57,VEGETAL!G57,'ANALI. CHEM'!G57,BIOPRODUCTS!G57)</f>
        <v>0</v>
      </c>
      <c r="H76">
        <f>SUM(MAIN!H57,CATHEDRAL!H57,ENTOMOLOGY!H57,MOLE.GEN.!H57,COVID!H57,REPROD.!H57,'AGR. MICRO.'!H57,'ANIM. MICRO.'!H57,VEGETAL!H57,'ANALI. CHEM'!H57,BIOPRODUCTS!H57)</f>
        <v>1</v>
      </c>
      <c r="I76">
        <f>SUM(MAIN!I57,CATHEDRAL!I57,ENTOMOLOGY!I57,MOLE.GEN.!I57,COVID!I57,REPROD.!I57,'AGR. MICRO.'!I57,'ANIM. MICRO.'!I57,VEGETAL!I57,'ANALI. CHEM'!I57,BIOPRODUCTS!I57)</f>
        <v>0</v>
      </c>
      <c r="J76">
        <f>SUM(MAIN!J57,CATHEDRAL!J57,ENTOMOLOGY!J57,MOLE.GEN.!J57,COVID!J57,REPROD.!J57,'AGR. MICRO.'!J57,'ANIM. MICRO.'!J57,VEGETAL!J57,'ANALI. CHEM'!J57,BIOPRODUCTS!J57)</f>
        <v>0</v>
      </c>
      <c r="K76">
        <f>SUM(MAIN!K57,CATHEDRAL!K57,ENTOMOLOGY!K57,MOLE.GEN.!K57,COVID!K57,REPROD.!K57,'AGR. MICRO.'!K57,'ANIM. MICRO.'!K57,VEGETAL!K57,'ANALI. CHEM'!K57,BIOPRODUCTS!K57)</f>
        <v>0</v>
      </c>
      <c r="L76">
        <f>SUM(MAIN!L57,CATHEDRAL!L57,ENTOMOLOGY!L57,MOLE.GEN.!L57,COVID!L57,REPROD.!L57,'AGR. MICRO.'!L57,'ANIM. MICRO.'!L57,VEGETAL!L57,'ANALI. CHEM'!L57,BIOPRODUCTS!L57)</f>
        <v>0</v>
      </c>
      <c r="M76">
        <f>SUM(MAIN!M57,CATHEDRAL!M57,ENTOMOLOGY!M57,MOLE.GEN.!M57,COVID!M57,REPROD.!M57,'AGR. MICRO.'!M57,'ANIM. MICRO.'!M57,VEGETAL!M57,'ANALI. CHEM'!M57,BIOPRODUCTS!M57)</f>
        <v>0</v>
      </c>
      <c r="N76">
        <f>SUM(MAIN!N57,CATHEDRAL!N57,ENTOMOLOGY!N57,MOLE.GEN.!N57,COVID!N57,REPROD.!N57,'AGR. MICRO.'!N57,'ANIM. MICRO.'!N57,VEGETAL!N57,'ANALI. CHEM'!N57,BIOPRODUCTS!N57)</f>
        <v>0</v>
      </c>
      <c r="O76">
        <f>SUM(MAIN!O57,CATHEDRAL!O57,ENTOMOLOGY!O57,MOLE.GEN.!O57,COVID!O57,REPROD.!O57,'AGR. MICRO.'!O57,'ANIM. MICRO.'!O57,VEGETAL!O57,'ANALI. CHEM'!O57,BIOPRODUCTS!O57)</f>
        <v>0</v>
      </c>
      <c r="P76">
        <f>SUM(MAIN!P57,CATHEDRAL!P57,ENTOMOLOGY!P57,MOLE.GEN.!P57,COVID!P57,REPROD.!P57,'AGR. MICRO.'!P57,'ANIM. MICRO.'!P57,VEGETAL!P57,'ANALI. CHEM'!P57,BIOPRODUCTS!P57)</f>
        <v>0</v>
      </c>
      <c r="Q76">
        <f>SUM(MAIN!Q57,CATHEDRAL!Q57,ENTOMOLOGY!Q57,MOLE.GEN.!Q57,COVID!Q57,REPROD.!Q57,'AGR. MICRO.'!Q57,'ANIM. MICRO.'!Q57,VEGETAL!Q57,'ANALI. CHEM'!Q57,BIOPRODUCTS!Q57)</f>
        <v>0</v>
      </c>
      <c r="R76">
        <f>SUM(MAIN!R57,CATHEDRAL!R57,ENTOMOLOGY!R57,MOLE.GEN.!R57,COVID!R57,REPROD.!R57,'AGR. MICRO.'!R57,'ANIM. MICRO.'!R57,VEGETAL!R57,'ANALI. CHEM'!R57,BIOPRODUCTS!R57)</f>
        <v>0</v>
      </c>
      <c r="S76">
        <f>SUM(MAIN!S57,CATHEDRAL!S57,ENTOMOLOGY!S57,MOLE.GEN.!S57,COVID!S57,REPROD.!S57,'AGR. MICRO.'!S57,'ANIM. MICRO.'!S57,VEGETAL!S57,'ANALI. CHEM'!S57,BIOPRODUCTS!S57)</f>
        <v>0</v>
      </c>
      <c r="T76">
        <f>SUM(MAIN!T57,CATHEDRAL!T57,ENTOMOLOGY!T57,MOLE.GEN.!T57,COVID!T57,REPROD.!T57,'AGR. MICRO.'!T57,'ANIM. MICRO.'!T57,VEGETAL!T57,'ANALI. CHEM'!T57,BIOPRODUCTS!T57)</f>
        <v>0</v>
      </c>
      <c r="U76">
        <f>SUM(MAIN!U57,CATHEDRAL!U57,ENTOMOLOGY!U57,MOLE.GEN.!U57,COVID!U57,REPROD.!U57,'AGR. MICRO.'!U57,'ANIM. MICRO.'!U57,VEGETAL!U57,'ANALI. CHEM'!U57,BIOPRODUCTS!U57)</f>
        <v>0</v>
      </c>
      <c r="V76">
        <f>SUM(MAIN!V57,CATHEDRAL!V57,ENTOMOLOGY!V57,MOLE.GEN.!V57,COVID!V57,REPROD.!V57,'AGR. MICRO.'!V57,'ANIM. MICRO.'!V57,VEGETAL!V57,'ANALI. CHEM'!V57,BIOPRODUCTS!V57)</f>
        <v>0</v>
      </c>
      <c r="W76">
        <f>SUM(MAIN!W57,CATHEDRAL!W57,ENTOMOLOGY!W57,MOLE.GEN.!W57,COVID!W57,REPROD.!W57,'AGR. MICRO.'!W57,'ANIM. MICRO.'!W57,VEGETAL!W57,'ANALI. CHEM'!W57,BIOPRODUCTS!W57)</f>
        <v>0</v>
      </c>
      <c r="X76">
        <f>SUM(MAIN!X57,CATHEDRAL!X57,ENTOMOLOGY!X57,MOLE.GEN.!X57,COVID!X57,REPROD.!X57,'AGR. MICRO.'!X57,'ANIM. MICRO.'!X57,VEGETAL!X57,'ANALI. CHEM'!X57,BIOPRODUCTS!X57)</f>
        <v>0</v>
      </c>
      <c r="Y76">
        <f>SUM(MAIN!Y57,CATHEDRAL!Y57,ENTOMOLOGY!Y57,MOLE.GEN.!Y57,COVID!Y57,REPROD.!Y57,'AGR. MICRO.'!Y57,'ANIM. MICRO.'!Y57,VEGETAL!Y57,'ANALI. CHEM'!Y57,BIOPRODUCTS!Y57)</f>
        <v>0</v>
      </c>
      <c r="Z76">
        <f>SUM(MAIN!Z57,CATHEDRAL!Z57,ENTOMOLOGY!Z57,MOLE.GEN.!Z57,COVID!Z57,REPROD.!Z57,'AGR. MICRO.'!Z57,'ANIM. MICRO.'!Z57,VEGETAL!Z57,'ANALI. CHEM'!Z57,BIOPRODUCTS!Z57)</f>
        <v>0</v>
      </c>
      <c r="AA76">
        <f>SUM(MAIN!AA57,CATHEDRAL!AA57,ENTOMOLOGY!AA57,MOLE.GEN.!AA57,COVID!AA57,REPROD.!AA57,'AGR. MICRO.'!AA57,'ANIM. MICRO.'!AA57,VEGETAL!AA57,'ANALI. CHEM'!AA57,BIOPRODUCTS!AA57)</f>
        <v>0</v>
      </c>
      <c r="AB76">
        <f>SUM(MAIN!AB57,CATHEDRAL!AB57,ENTOMOLOGY!AB57,MOLE.GEN.!AB57,COVID!AB57,REPROD.!AB57,'AGR. MICRO.'!AB57,'ANIM. MICRO.'!AB57,VEGETAL!AB57,'ANALI. CHEM'!AB57,BIOPRODUCTS!AB57)</f>
        <v>0</v>
      </c>
      <c r="AC76">
        <f>SUM(MAIN!AC57,CATHEDRAL!AC57,ENTOMOLOGY!AC57,MOLE.GEN.!AC57,COVID!AC57,REPROD.!AC57,'AGR. MICRO.'!AC57,'ANIM. MICRO.'!AC57,VEGETAL!AC57,'ANALI. CHEM'!AC57,BIOPRODUCTS!AC57)</f>
        <v>0</v>
      </c>
      <c r="AD76">
        <f>SUM(MAIN!AD57,CATHEDRAL!AD57,ENTOMOLOGY!AD57,MOLE.GEN.!AD57,COVID!AD57,REPROD.!AD57,'AGR. MICRO.'!AD57,'ANIM. MICRO.'!AD57,VEGETAL!AD57,'ANALI. CHEM'!AD57,BIOPRODUCTS!AD57)</f>
        <v>0</v>
      </c>
      <c r="AE76">
        <f>SUM(MAIN!AE57,CATHEDRAL!AE57,ENTOMOLOGY!AE57,MOLE.GEN.!AE57,COVID!AE57,REPROD.!AE57,'AGR. MICRO.'!AE57,'ANIM. MICRO.'!AE57,VEGETAL!AE57,'ANALI. CHEM'!AE57,BIOPRODUCTS!AE57)</f>
        <v>0</v>
      </c>
      <c r="AF76">
        <f>SUM(MAIN!AF57,CATHEDRAL!AF57,ENTOMOLOGY!AF57,MOLE.GEN.!AF57,COVID!AF57,REPROD.!AF57,'AGR. MICRO.'!AF57,'ANIM. MICRO.'!AF57,VEGETAL!AF57,'ANALI. CHEM'!AF57,BIOPRODUCTS!AF57)</f>
        <v>0</v>
      </c>
      <c r="AG76">
        <f>SUM(MAIN!AG57,CATHEDRAL!AG57,ENTOMOLOGY!AG57,MOLE.GEN.!AG57,COVID!AG57,REPROD.!AG57,'AGR. MICRO.'!AG57,'ANIM. MICRO.'!AG57,VEGETAL!AG57,'ANALI. CHEM'!AG57,BIOPRODUCTS!AG57)</f>
        <v>0</v>
      </c>
      <c r="AH76">
        <f>SUM(MAIN!AH57,CATHEDRAL!AH57,ENTOMOLOGY!AH57,MOLE.GEN.!AH57,COVID!AH57,REPROD.!AH57,'AGR. MICRO.'!AH57,'ANIM. MICRO.'!AH57,VEGETAL!AH57,'ANALI. CHEM'!AH57,BIOPRODUCTS!AH57)</f>
        <v>0</v>
      </c>
      <c r="AI76">
        <f>SUM(MAIN!AI57,CATHEDRAL!AI57,ENTOMOLOGY!AI57,MOLE.GEN.!AI57,COVID!AI57,REPROD.!AI57,'AGR. MICRO.'!AI57,'ANIM. MICRO.'!AI57,VEGETAL!AI57,'ANALI. CHEM'!AI57,BIOPRODUCTS!AI57)</f>
        <v>0</v>
      </c>
      <c r="AJ76">
        <f>SUM(MAIN!AJ57,CATHEDRAL!AJ57,ENTOMOLOGY!AJ57,MOLE.GEN.!AJ57,COVID!AJ57,REPROD.!AJ57,'AGR. MICRO.'!AJ57,'ANIM. MICRO.'!AJ57,VEGETAL!AJ57,'ANALI. CHEM'!AJ57,BIOPRODUCTS!AJ57)</f>
        <v>0</v>
      </c>
      <c r="AK76">
        <f>SUM(MAIN!AK57,CATHEDRAL!AK57,ENTOMOLOGY!AK57,MOLE.GEN.!AK57,COVID!AK57,REPROD.!AK57,'AGR. MICRO.'!AK57,'ANIM. MICRO.'!AK57,VEGETAL!AK57,'ANALI. CHEM'!AK57,BIOPRODUCTS!AK57)</f>
        <v>0</v>
      </c>
      <c r="AL76">
        <f>SUM(MAIN!AL57,CATHEDRAL!AL57,ENTOMOLOGY!AL57,MOLE.GEN.!AL57,COVID!AL57,REPROD.!AL57,'AGR. MICRO.'!AL57,'ANIM. MICRO.'!AL57,VEGETAL!AL57,'ANALI. CHEM'!AL57,BIOPRODUCTS!AL57)</f>
        <v>0</v>
      </c>
      <c r="AM76">
        <f>SUM(MAIN!AM57,CATHEDRAL!AM57,ENTOMOLOGY!AM57,MOLE.GEN.!AM57,COVID!AM57,REPROD.!AM57,'AGR. MICRO.'!AM57,'ANIM. MICRO.'!AM57,VEGETAL!AM57,'ANALI. CHEM'!AM57,BIOPRODUCTS!AM57)</f>
        <v>0</v>
      </c>
      <c r="AN76">
        <f t="shared" si="7"/>
        <v>1</v>
      </c>
      <c r="AO76">
        <f t="shared" si="8"/>
        <v>36</v>
      </c>
      <c r="AP76">
        <f t="shared" si="9"/>
        <v>1</v>
      </c>
      <c r="AR76" s="36">
        <f t="array" ref="AR76">(LARGE(IF(C76:AN76&gt;0,COLUMN(C76:AN76)),1)-SMALL(IF(C76:AN76&gt;0,COLUMN(C76:AN76)),1)+1)/(COUNTIF(C76:AN76,"&gt;0"))</f>
        <v>16.5</v>
      </c>
      <c r="AS76">
        <f t="shared" si="10"/>
        <v>2.7777777777777776E-2</v>
      </c>
      <c r="AT76" t="str">
        <f t="shared" si="11"/>
        <v>INTERMITENT</v>
      </c>
    </row>
    <row r="77" spans="2:46" ht="15.75" hidden="1" thickBot="1" x14ac:dyDescent="0.3">
      <c r="B77" s="2" t="s">
        <v>62</v>
      </c>
      <c r="C77">
        <f>SUM(MAIN!C65,CATHEDRAL!C65,ENTOMOLOGY!C65,MOLE.GEN.!C65,COVID!C65,REPROD.!C65,'AGR. MICRO.'!C65,'ANIM. MICRO.'!C65,VEGETAL!C65,'ANALI. CHEM'!C65,BIOPRODUCTS!C65)</f>
        <v>0</v>
      </c>
      <c r="D77">
        <f>SUM(MAIN!D65,CATHEDRAL!D65,ENTOMOLOGY!D65,MOLE.GEN.!D65,COVID!D65,REPROD.!D65,'AGR. MICRO.'!D65,'ANIM. MICRO.'!D65,VEGETAL!D65,'ANALI. CHEM'!D65,BIOPRODUCTS!D65)</f>
        <v>0</v>
      </c>
      <c r="E77">
        <f>SUM(MAIN!E65,CATHEDRAL!E65,ENTOMOLOGY!E65,MOLE.GEN.!E65,COVID!E65,REPROD.!E65,'AGR. MICRO.'!E65,'ANIM. MICRO.'!E65,VEGETAL!E65,'ANALI. CHEM'!E65,BIOPRODUCTS!E65)</f>
        <v>0</v>
      </c>
      <c r="F77">
        <f>SUM(MAIN!F65,CATHEDRAL!F65,ENTOMOLOGY!F65,MOLE.GEN.!F65,COVID!F65,REPROD.!F65,'AGR. MICRO.'!F65,'ANIM. MICRO.'!F65,VEGETAL!F65,'ANALI. CHEM'!F65,BIOPRODUCTS!F65)</f>
        <v>0</v>
      </c>
      <c r="G77">
        <f>SUM(MAIN!G65,CATHEDRAL!G65,ENTOMOLOGY!G65,MOLE.GEN.!G65,COVID!G65,REPROD.!G65,'AGR. MICRO.'!G65,'ANIM. MICRO.'!G65,VEGETAL!G65,'ANALI. CHEM'!G65,BIOPRODUCTS!G65)</f>
        <v>0</v>
      </c>
      <c r="H77">
        <f>SUM(MAIN!H65,CATHEDRAL!H65,ENTOMOLOGY!H65,MOLE.GEN.!H65,COVID!H65,REPROD.!H65,'AGR. MICRO.'!H65,'ANIM. MICRO.'!H65,VEGETAL!H65,'ANALI. CHEM'!H65,BIOPRODUCTS!H65)</f>
        <v>0</v>
      </c>
      <c r="I77">
        <f>SUM(MAIN!I65,CATHEDRAL!I65,ENTOMOLOGY!I65,MOLE.GEN.!I65,COVID!I65,REPROD.!I65,'AGR. MICRO.'!I65,'ANIM. MICRO.'!I65,VEGETAL!I65,'ANALI. CHEM'!I65,BIOPRODUCTS!I65)</f>
        <v>0</v>
      </c>
      <c r="J77">
        <f>SUM(MAIN!J65,CATHEDRAL!J65,ENTOMOLOGY!J65,MOLE.GEN.!J65,COVID!J65,REPROD.!J65,'AGR. MICRO.'!J65,'ANIM. MICRO.'!J65,VEGETAL!J65,'ANALI. CHEM'!J65,BIOPRODUCTS!J65)</f>
        <v>0</v>
      </c>
      <c r="K77">
        <f>SUM(MAIN!K65,CATHEDRAL!K65,ENTOMOLOGY!K65,MOLE.GEN.!K65,COVID!K65,REPROD.!K65,'AGR. MICRO.'!K65,'ANIM. MICRO.'!K65,VEGETAL!K65,'ANALI. CHEM'!K65,BIOPRODUCTS!K65)</f>
        <v>0</v>
      </c>
      <c r="L77">
        <f>SUM(MAIN!L65,CATHEDRAL!L65,ENTOMOLOGY!L65,MOLE.GEN.!L65,COVID!L65,REPROD.!L65,'AGR. MICRO.'!L65,'ANIM. MICRO.'!L65,VEGETAL!L65,'ANALI. CHEM'!L65,BIOPRODUCTS!L65)</f>
        <v>0</v>
      </c>
      <c r="M77">
        <f>SUM(MAIN!M65,CATHEDRAL!M65,ENTOMOLOGY!M65,MOLE.GEN.!M65,COVID!M65,REPROD.!M65,'AGR. MICRO.'!M65,'ANIM. MICRO.'!M65,VEGETAL!M65,'ANALI. CHEM'!M65,BIOPRODUCTS!M65)</f>
        <v>0</v>
      </c>
      <c r="N77">
        <f>SUM(MAIN!N65,CATHEDRAL!N65,ENTOMOLOGY!N65,MOLE.GEN.!N65,COVID!N65,REPROD.!N65,'AGR. MICRO.'!N65,'ANIM. MICRO.'!N65,VEGETAL!N65,'ANALI. CHEM'!N65,BIOPRODUCTS!N65)</f>
        <v>4</v>
      </c>
      <c r="O77">
        <f>SUM(MAIN!O65,CATHEDRAL!O65,ENTOMOLOGY!O65,MOLE.GEN.!O65,COVID!O65,REPROD.!O65,'AGR. MICRO.'!O65,'ANIM. MICRO.'!O65,VEGETAL!O65,'ANALI. CHEM'!O65,BIOPRODUCTS!O65)</f>
        <v>0</v>
      </c>
      <c r="P77">
        <f>SUM(MAIN!P65,CATHEDRAL!P65,ENTOMOLOGY!P65,MOLE.GEN.!P65,COVID!P65,REPROD.!P65,'AGR. MICRO.'!P65,'ANIM. MICRO.'!P65,VEGETAL!P65,'ANALI. CHEM'!P65,BIOPRODUCTS!P65)</f>
        <v>0</v>
      </c>
      <c r="Q77">
        <f>SUM(MAIN!Q65,CATHEDRAL!Q65,ENTOMOLOGY!Q65,MOLE.GEN.!Q65,COVID!Q65,REPROD.!Q65,'AGR. MICRO.'!Q65,'ANIM. MICRO.'!Q65,VEGETAL!Q65,'ANALI. CHEM'!Q65,BIOPRODUCTS!Q65)</f>
        <v>0</v>
      </c>
      <c r="R77">
        <f>SUM(MAIN!R65,CATHEDRAL!R65,ENTOMOLOGY!R65,MOLE.GEN.!R65,COVID!R65,REPROD.!R65,'AGR. MICRO.'!R65,'ANIM. MICRO.'!R65,VEGETAL!R65,'ANALI. CHEM'!R65,BIOPRODUCTS!R65)</f>
        <v>0</v>
      </c>
      <c r="S77">
        <f>SUM(MAIN!S65,CATHEDRAL!S65,ENTOMOLOGY!S65,MOLE.GEN.!S65,COVID!S65,REPROD.!S65,'AGR. MICRO.'!S65,'ANIM. MICRO.'!S65,VEGETAL!S65,'ANALI. CHEM'!S65,BIOPRODUCTS!S65)</f>
        <v>0</v>
      </c>
      <c r="T77">
        <f>SUM(MAIN!T65,CATHEDRAL!T65,ENTOMOLOGY!T65,MOLE.GEN.!T65,COVID!T65,REPROD.!T65,'AGR. MICRO.'!T65,'ANIM. MICRO.'!T65,VEGETAL!T65,'ANALI. CHEM'!T65,BIOPRODUCTS!T65)</f>
        <v>0</v>
      </c>
      <c r="U77">
        <f>SUM(MAIN!U65,CATHEDRAL!U65,ENTOMOLOGY!U65,MOLE.GEN.!U65,COVID!U65,REPROD.!U65,'AGR. MICRO.'!U65,'ANIM. MICRO.'!U65,VEGETAL!U65,'ANALI. CHEM'!U65,BIOPRODUCTS!U65)</f>
        <v>0</v>
      </c>
      <c r="V77">
        <f>SUM(MAIN!V65,CATHEDRAL!V65,ENTOMOLOGY!V65,MOLE.GEN.!V65,COVID!V65,REPROD.!V65,'AGR. MICRO.'!V65,'ANIM. MICRO.'!V65,VEGETAL!V65,'ANALI. CHEM'!V65,BIOPRODUCTS!V65)</f>
        <v>0</v>
      </c>
      <c r="W77">
        <f>SUM(MAIN!W65,CATHEDRAL!W65,ENTOMOLOGY!W65,MOLE.GEN.!W65,COVID!W65,REPROD.!W65,'AGR. MICRO.'!W65,'ANIM. MICRO.'!W65,VEGETAL!W65,'ANALI. CHEM'!W65,BIOPRODUCTS!W65)</f>
        <v>0</v>
      </c>
      <c r="X77">
        <f>SUM(MAIN!X65,CATHEDRAL!X65,ENTOMOLOGY!X65,MOLE.GEN.!X65,COVID!X65,REPROD.!X65,'AGR. MICRO.'!X65,'ANIM. MICRO.'!X65,VEGETAL!X65,'ANALI. CHEM'!X65,BIOPRODUCTS!X65)</f>
        <v>0</v>
      </c>
      <c r="Y77">
        <f>SUM(MAIN!Y65,CATHEDRAL!Y65,ENTOMOLOGY!Y65,MOLE.GEN.!Y65,COVID!Y65,REPROD.!Y65,'AGR. MICRO.'!Y65,'ANIM. MICRO.'!Y65,VEGETAL!Y65,'ANALI. CHEM'!Y65,BIOPRODUCTS!Y65)</f>
        <v>0</v>
      </c>
      <c r="Z77">
        <f>SUM(MAIN!Z65,CATHEDRAL!Z65,ENTOMOLOGY!Z65,MOLE.GEN.!Z65,COVID!Z65,REPROD.!Z65,'AGR. MICRO.'!Z65,'ANIM. MICRO.'!Z65,VEGETAL!Z65,'ANALI. CHEM'!Z65,BIOPRODUCTS!Z65)</f>
        <v>0</v>
      </c>
      <c r="AA77">
        <f>SUM(MAIN!AA65,CATHEDRAL!AA65,ENTOMOLOGY!AA65,MOLE.GEN.!AA65,COVID!AA65,REPROD.!AA65,'AGR. MICRO.'!AA65,'ANIM. MICRO.'!AA65,VEGETAL!AA65,'ANALI. CHEM'!AA65,BIOPRODUCTS!AA65)</f>
        <v>0</v>
      </c>
      <c r="AB77">
        <f>SUM(MAIN!AB65,CATHEDRAL!AB65,ENTOMOLOGY!AB65,MOLE.GEN.!AB65,COVID!AB65,REPROD.!AB65,'AGR. MICRO.'!AB65,'ANIM. MICRO.'!AB65,VEGETAL!AB65,'ANALI. CHEM'!AB65,BIOPRODUCTS!AB65)</f>
        <v>0</v>
      </c>
      <c r="AC77">
        <f>SUM(MAIN!AC65,CATHEDRAL!AC65,ENTOMOLOGY!AC65,MOLE.GEN.!AC65,COVID!AC65,REPROD.!AC65,'AGR. MICRO.'!AC65,'ANIM. MICRO.'!AC65,VEGETAL!AC65,'ANALI. CHEM'!AC65,BIOPRODUCTS!AC65)</f>
        <v>0</v>
      </c>
      <c r="AD77">
        <f>SUM(MAIN!AD65,CATHEDRAL!AD65,ENTOMOLOGY!AD65,MOLE.GEN.!AD65,COVID!AD65,REPROD.!AD65,'AGR. MICRO.'!AD65,'ANIM. MICRO.'!AD65,VEGETAL!AD65,'ANALI. CHEM'!AD65,BIOPRODUCTS!AD65)</f>
        <v>0</v>
      </c>
      <c r="AE77">
        <f>SUM(MAIN!AE65,CATHEDRAL!AE65,ENTOMOLOGY!AE65,MOLE.GEN.!AE65,COVID!AE65,REPROD.!AE65,'AGR. MICRO.'!AE65,'ANIM. MICRO.'!AE65,VEGETAL!AE65,'ANALI. CHEM'!AE65,BIOPRODUCTS!AE65)</f>
        <v>0</v>
      </c>
      <c r="AF77">
        <f>SUM(MAIN!AF65,CATHEDRAL!AF65,ENTOMOLOGY!AF65,MOLE.GEN.!AF65,COVID!AF65,REPROD.!AF65,'AGR. MICRO.'!AF65,'ANIM. MICRO.'!AF65,VEGETAL!AF65,'ANALI. CHEM'!AF65,BIOPRODUCTS!AF65)</f>
        <v>0</v>
      </c>
      <c r="AG77">
        <f>SUM(MAIN!AG65,CATHEDRAL!AG65,ENTOMOLOGY!AG65,MOLE.GEN.!AG65,COVID!AG65,REPROD.!AG65,'AGR. MICRO.'!AG65,'ANIM. MICRO.'!AG65,VEGETAL!AG65,'ANALI. CHEM'!AG65,BIOPRODUCTS!AG65)</f>
        <v>0</v>
      </c>
      <c r="AH77">
        <f>SUM(MAIN!AH65,CATHEDRAL!AH65,ENTOMOLOGY!AH65,MOLE.GEN.!AH65,COVID!AH65,REPROD.!AH65,'AGR. MICRO.'!AH65,'ANIM. MICRO.'!AH65,VEGETAL!AH65,'ANALI. CHEM'!AH65,BIOPRODUCTS!AH65)</f>
        <v>0</v>
      </c>
      <c r="AI77">
        <f>SUM(MAIN!AI65,CATHEDRAL!AI65,ENTOMOLOGY!AI65,MOLE.GEN.!AI65,COVID!AI65,REPROD.!AI65,'AGR. MICRO.'!AI65,'ANIM. MICRO.'!AI65,VEGETAL!AI65,'ANALI. CHEM'!AI65,BIOPRODUCTS!AI65)</f>
        <v>0</v>
      </c>
      <c r="AJ77">
        <f>SUM(MAIN!AJ65,CATHEDRAL!AJ65,ENTOMOLOGY!AJ65,MOLE.GEN.!AJ65,COVID!AJ65,REPROD.!AJ65,'AGR. MICRO.'!AJ65,'ANIM. MICRO.'!AJ65,VEGETAL!AJ65,'ANALI. CHEM'!AJ65,BIOPRODUCTS!AJ65)</f>
        <v>0</v>
      </c>
      <c r="AK77">
        <f>SUM(MAIN!AK65,CATHEDRAL!AK65,ENTOMOLOGY!AK65,MOLE.GEN.!AK65,COVID!AK65,REPROD.!AK65,'AGR. MICRO.'!AK65,'ANIM. MICRO.'!AK65,VEGETAL!AK65,'ANALI. CHEM'!AK65,BIOPRODUCTS!AK65)</f>
        <v>0</v>
      </c>
      <c r="AL77">
        <f>SUM(MAIN!AL65,CATHEDRAL!AL65,ENTOMOLOGY!AL65,MOLE.GEN.!AL65,COVID!AL65,REPROD.!AL65,'AGR. MICRO.'!AL65,'ANIM. MICRO.'!AL65,VEGETAL!AL65,'ANALI. CHEM'!AL65,BIOPRODUCTS!AL65)</f>
        <v>0</v>
      </c>
      <c r="AM77">
        <f>SUM(MAIN!AM65,CATHEDRAL!AM65,ENTOMOLOGY!AM65,MOLE.GEN.!AM65,COVID!AM65,REPROD.!AM65,'AGR. MICRO.'!AM65,'ANIM. MICRO.'!AM65,VEGETAL!AM65,'ANALI. CHEM'!AM65,BIOPRODUCTS!AM65)</f>
        <v>0</v>
      </c>
      <c r="AN77">
        <f t="shared" si="7"/>
        <v>4</v>
      </c>
      <c r="AO77">
        <f t="shared" si="8"/>
        <v>36</v>
      </c>
      <c r="AP77">
        <f t="shared" si="9"/>
        <v>1</v>
      </c>
      <c r="AR77" s="36">
        <f t="array" ref="AR77">(LARGE(IF(C77:AN77&gt;0,COLUMN(C77:AN77)),1)-SMALL(IF(C77:AN77&gt;0,COLUMN(C77:AN77)),1)+1)/(COUNTIF(C77:AN77,"&gt;0"))</f>
        <v>13.5</v>
      </c>
      <c r="AS77">
        <f t="shared" si="10"/>
        <v>2.7777777777777776E-2</v>
      </c>
      <c r="AT77" t="str">
        <f t="shared" si="11"/>
        <v>INTERMITENT</v>
      </c>
    </row>
    <row r="78" spans="2:46" ht="15.75" hidden="1" thickBot="1" x14ac:dyDescent="0.3">
      <c r="B78" s="2" t="s">
        <v>29</v>
      </c>
      <c r="C78">
        <f>SUM(MAIN!C32,CATHEDRAL!C32,ENTOMOLOGY!C32,MOLE.GEN.!C32,COVID!C32,REPROD.!C32,'AGR. MICRO.'!C32,'ANIM. MICRO.'!C32,VEGETAL!C32,'ANALI. CHEM'!C32,BIOPRODUCTS!C32)</f>
        <v>0</v>
      </c>
      <c r="D78">
        <f>SUM(MAIN!D32,CATHEDRAL!D32,ENTOMOLOGY!D32,MOLE.GEN.!D32,COVID!D32,REPROD.!D32,'AGR. MICRO.'!D32,'ANIM. MICRO.'!D32,VEGETAL!D32,'ANALI. CHEM'!D32,BIOPRODUCTS!D32)</f>
        <v>0</v>
      </c>
      <c r="E78">
        <f>SUM(MAIN!E32,CATHEDRAL!E32,ENTOMOLOGY!E32,MOLE.GEN.!E32,COVID!E32,REPROD.!E32,'AGR. MICRO.'!E32,'ANIM. MICRO.'!E32,VEGETAL!E32,'ANALI. CHEM'!E32,BIOPRODUCTS!E32)</f>
        <v>0</v>
      </c>
      <c r="F78">
        <f>SUM(MAIN!F32,CATHEDRAL!F32,ENTOMOLOGY!F32,MOLE.GEN.!F32,COVID!F32,REPROD.!F32,'AGR. MICRO.'!F32,'ANIM. MICRO.'!F32,VEGETAL!F32,'ANALI. CHEM'!F32,BIOPRODUCTS!F32)</f>
        <v>0</v>
      </c>
      <c r="G78">
        <f>SUM(MAIN!G32,CATHEDRAL!G32,ENTOMOLOGY!G32,MOLE.GEN.!G32,COVID!G32,REPROD.!G32,'AGR. MICRO.'!G32,'ANIM. MICRO.'!G32,VEGETAL!G32,'ANALI. CHEM'!G32,BIOPRODUCTS!G32)</f>
        <v>0</v>
      </c>
      <c r="H78">
        <f>SUM(MAIN!H32,CATHEDRAL!H32,ENTOMOLOGY!H32,MOLE.GEN.!H32,COVID!H32,REPROD.!H32,'AGR. MICRO.'!H32,'ANIM. MICRO.'!H32,VEGETAL!H32,'ANALI. CHEM'!H32,BIOPRODUCTS!H32)</f>
        <v>0</v>
      </c>
      <c r="I78">
        <f>SUM(MAIN!I32,CATHEDRAL!I32,ENTOMOLOGY!I32,MOLE.GEN.!I32,COVID!I32,REPROD.!I32,'AGR. MICRO.'!I32,'ANIM. MICRO.'!I32,VEGETAL!I32,'ANALI. CHEM'!I32,BIOPRODUCTS!I32)</f>
        <v>0</v>
      </c>
      <c r="J78">
        <f>SUM(MAIN!J32,CATHEDRAL!J32,ENTOMOLOGY!J32,MOLE.GEN.!J32,COVID!J32,REPROD.!J32,'AGR. MICRO.'!J32,'ANIM. MICRO.'!J32,VEGETAL!J32,'ANALI. CHEM'!J32,BIOPRODUCTS!J32)</f>
        <v>0</v>
      </c>
      <c r="K78">
        <f>SUM(MAIN!K32,CATHEDRAL!K32,ENTOMOLOGY!K32,MOLE.GEN.!K32,COVID!K32,REPROD.!K32,'AGR. MICRO.'!K32,'ANIM. MICRO.'!K32,VEGETAL!K32,'ANALI. CHEM'!K32,BIOPRODUCTS!K32)</f>
        <v>0</v>
      </c>
      <c r="L78">
        <f>SUM(MAIN!L32,CATHEDRAL!L32,ENTOMOLOGY!L32,MOLE.GEN.!L32,COVID!L32,REPROD.!L32,'AGR. MICRO.'!L32,'ANIM. MICRO.'!L32,VEGETAL!L32,'ANALI. CHEM'!L32,BIOPRODUCTS!L32)</f>
        <v>0</v>
      </c>
      <c r="M78">
        <f>SUM(MAIN!M32,CATHEDRAL!M32,ENTOMOLOGY!M32,MOLE.GEN.!M32,COVID!M32,REPROD.!M32,'AGR. MICRO.'!M32,'ANIM. MICRO.'!M32,VEGETAL!M32,'ANALI. CHEM'!M32,BIOPRODUCTS!M32)</f>
        <v>0</v>
      </c>
      <c r="N78">
        <f>SUM(MAIN!N32,CATHEDRAL!N32,ENTOMOLOGY!N32,MOLE.GEN.!N32,COVID!N32,REPROD.!N32,'AGR. MICRO.'!N32,'ANIM. MICRO.'!N32,VEGETAL!N32,'ANALI. CHEM'!N32,BIOPRODUCTS!N32)</f>
        <v>0</v>
      </c>
      <c r="O78">
        <f>SUM(MAIN!O32,CATHEDRAL!O32,ENTOMOLOGY!O32,MOLE.GEN.!O32,COVID!O32,REPROD.!O32,'AGR. MICRO.'!O32,'ANIM. MICRO.'!O32,VEGETAL!O32,'ANALI. CHEM'!O32,BIOPRODUCTS!O32)</f>
        <v>0</v>
      </c>
      <c r="P78">
        <f>SUM(MAIN!P32,CATHEDRAL!P32,ENTOMOLOGY!P32,MOLE.GEN.!P32,COVID!P32,REPROD.!P32,'AGR. MICRO.'!P32,'ANIM. MICRO.'!P32,VEGETAL!P32,'ANALI. CHEM'!P32,BIOPRODUCTS!P32)</f>
        <v>0</v>
      </c>
      <c r="Q78">
        <f>SUM(MAIN!Q32,CATHEDRAL!Q32,ENTOMOLOGY!Q32,MOLE.GEN.!Q32,COVID!Q32,REPROD.!Q32,'AGR. MICRO.'!Q32,'ANIM. MICRO.'!Q32,VEGETAL!Q32,'ANALI. CHEM'!Q32,BIOPRODUCTS!Q32)</f>
        <v>0</v>
      </c>
      <c r="R78">
        <f>SUM(MAIN!R32,CATHEDRAL!R32,ENTOMOLOGY!R32,MOLE.GEN.!R32,COVID!R32,REPROD.!R32,'AGR. MICRO.'!R32,'ANIM. MICRO.'!R32,VEGETAL!R32,'ANALI. CHEM'!R32,BIOPRODUCTS!R32)</f>
        <v>0</v>
      </c>
      <c r="S78">
        <f>SUM(MAIN!S32,CATHEDRAL!S32,ENTOMOLOGY!S32,MOLE.GEN.!S32,COVID!S32,REPROD.!S32,'AGR. MICRO.'!S32,'ANIM. MICRO.'!S32,VEGETAL!S32,'ANALI. CHEM'!S32,BIOPRODUCTS!S32)</f>
        <v>0</v>
      </c>
      <c r="T78">
        <f>SUM(MAIN!T32,CATHEDRAL!T32,ENTOMOLOGY!T32,MOLE.GEN.!T32,COVID!T32,REPROD.!T32,'AGR. MICRO.'!T32,'ANIM. MICRO.'!T32,VEGETAL!T32,'ANALI. CHEM'!T32,BIOPRODUCTS!T32)</f>
        <v>0</v>
      </c>
      <c r="U78">
        <f>SUM(MAIN!U32,CATHEDRAL!U32,ENTOMOLOGY!U32,MOLE.GEN.!U32,COVID!U32,REPROD.!U32,'AGR. MICRO.'!U32,'ANIM. MICRO.'!U32,VEGETAL!U32,'ANALI. CHEM'!U32,BIOPRODUCTS!U32)</f>
        <v>0</v>
      </c>
      <c r="V78">
        <f>SUM(MAIN!V32,CATHEDRAL!V32,ENTOMOLOGY!V32,MOLE.GEN.!V32,COVID!V32,REPROD.!V32,'AGR. MICRO.'!V32,'ANIM. MICRO.'!V32,VEGETAL!V32,'ANALI. CHEM'!V32,BIOPRODUCTS!V32)</f>
        <v>0</v>
      </c>
      <c r="W78">
        <f>SUM(MAIN!W32,CATHEDRAL!W32,ENTOMOLOGY!W32,MOLE.GEN.!W32,COVID!W32,REPROD.!W32,'AGR. MICRO.'!W32,'ANIM. MICRO.'!W32,VEGETAL!W32,'ANALI. CHEM'!W32,BIOPRODUCTS!W32)</f>
        <v>0</v>
      </c>
      <c r="X78">
        <f>SUM(MAIN!X32,CATHEDRAL!X32,ENTOMOLOGY!X32,MOLE.GEN.!X32,COVID!X32,REPROD.!X32,'AGR. MICRO.'!X32,'ANIM. MICRO.'!X32,VEGETAL!X32,'ANALI. CHEM'!X32,BIOPRODUCTS!X32)</f>
        <v>0</v>
      </c>
      <c r="Y78">
        <f>SUM(MAIN!Y32,CATHEDRAL!Y32,ENTOMOLOGY!Y32,MOLE.GEN.!Y32,COVID!Y32,REPROD.!Y32,'AGR. MICRO.'!Y32,'ANIM. MICRO.'!Y32,VEGETAL!Y32,'ANALI. CHEM'!Y32,BIOPRODUCTS!Y32)</f>
        <v>0</v>
      </c>
      <c r="Z78">
        <f>SUM(MAIN!Z32,CATHEDRAL!Z32,ENTOMOLOGY!Z32,MOLE.GEN.!Z32,COVID!Z32,REPROD.!Z32,'AGR. MICRO.'!Z32,'ANIM. MICRO.'!Z32,VEGETAL!Z32,'ANALI. CHEM'!Z32,BIOPRODUCTS!Z32)</f>
        <v>0</v>
      </c>
      <c r="AA78">
        <f>SUM(MAIN!AA32,CATHEDRAL!AA32,ENTOMOLOGY!AA32,MOLE.GEN.!AA32,COVID!AA32,REPROD.!AA32,'AGR. MICRO.'!AA32,'ANIM. MICRO.'!AA32,VEGETAL!AA32,'ANALI. CHEM'!AA32,BIOPRODUCTS!AA32)</f>
        <v>0</v>
      </c>
      <c r="AB78">
        <f>SUM(MAIN!AB32,CATHEDRAL!AB32,ENTOMOLOGY!AB32,MOLE.GEN.!AB32,COVID!AB32,REPROD.!AB32,'AGR. MICRO.'!AB32,'ANIM. MICRO.'!AB32,VEGETAL!AB32,'ANALI. CHEM'!AB32,BIOPRODUCTS!AB32)</f>
        <v>0</v>
      </c>
      <c r="AC78">
        <f>SUM(MAIN!AC32,CATHEDRAL!AC32,ENTOMOLOGY!AC32,MOLE.GEN.!AC32,COVID!AC32,REPROD.!AC32,'AGR. MICRO.'!AC32,'ANIM. MICRO.'!AC32,VEGETAL!AC32,'ANALI. CHEM'!AC32,BIOPRODUCTS!AC32)</f>
        <v>0</v>
      </c>
      <c r="AD78">
        <f>SUM(MAIN!AD32,CATHEDRAL!AD32,ENTOMOLOGY!AD32,MOLE.GEN.!AD32,COVID!AD32,REPROD.!AD32,'AGR. MICRO.'!AD32,'ANIM. MICRO.'!AD32,VEGETAL!AD32,'ANALI. CHEM'!AD32,BIOPRODUCTS!AD32)</f>
        <v>0</v>
      </c>
      <c r="AE78">
        <f>SUM(MAIN!AE32,CATHEDRAL!AE32,ENTOMOLOGY!AE32,MOLE.GEN.!AE32,COVID!AE32,REPROD.!AE32,'AGR. MICRO.'!AE32,'ANIM. MICRO.'!AE32,VEGETAL!AE32,'ANALI. CHEM'!AE32,BIOPRODUCTS!AE32)</f>
        <v>0</v>
      </c>
      <c r="AF78">
        <f>SUM(MAIN!AF32,CATHEDRAL!AF32,ENTOMOLOGY!AF32,MOLE.GEN.!AF32,COVID!AF32,REPROD.!AF32,'AGR. MICRO.'!AF32,'ANIM. MICRO.'!AF32,VEGETAL!AF32,'ANALI. CHEM'!AF32,BIOPRODUCTS!AF32)</f>
        <v>0</v>
      </c>
      <c r="AG78">
        <f>SUM(MAIN!AG32,CATHEDRAL!AG32,ENTOMOLOGY!AG32,MOLE.GEN.!AG32,COVID!AG32,REPROD.!AG32,'AGR. MICRO.'!AG32,'ANIM. MICRO.'!AG32,VEGETAL!AG32,'ANALI. CHEM'!AG32,BIOPRODUCTS!AG32)</f>
        <v>4</v>
      </c>
      <c r="AH78">
        <f>SUM(MAIN!AH32,CATHEDRAL!AH32,ENTOMOLOGY!AH32,MOLE.GEN.!AH32,COVID!AH32,REPROD.!AH32,'AGR. MICRO.'!AH32,'ANIM. MICRO.'!AH32,VEGETAL!AH32,'ANALI. CHEM'!AH32,BIOPRODUCTS!AH32)</f>
        <v>0</v>
      </c>
      <c r="AI78">
        <f>SUM(MAIN!AI32,CATHEDRAL!AI32,ENTOMOLOGY!AI32,MOLE.GEN.!AI32,COVID!AI32,REPROD.!AI32,'AGR. MICRO.'!AI32,'ANIM. MICRO.'!AI32,VEGETAL!AI32,'ANALI. CHEM'!AI32,BIOPRODUCTS!AI32)</f>
        <v>0</v>
      </c>
      <c r="AJ78">
        <f>SUM(MAIN!AJ32,CATHEDRAL!AJ32,ENTOMOLOGY!AJ32,MOLE.GEN.!AJ32,COVID!AJ32,REPROD.!AJ32,'AGR. MICRO.'!AJ32,'ANIM. MICRO.'!AJ32,VEGETAL!AJ32,'ANALI. CHEM'!AJ32,BIOPRODUCTS!AJ32)</f>
        <v>0</v>
      </c>
      <c r="AK78">
        <f>SUM(MAIN!AK32,CATHEDRAL!AK32,ENTOMOLOGY!AK32,MOLE.GEN.!AK32,COVID!AK32,REPROD.!AK32,'AGR. MICRO.'!AK32,'ANIM. MICRO.'!AK32,VEGETAL!AK32,'ANALI. CHEM'!AK32,BIOPRODUCTS!AK32)</f>
        <v>0</v>
      </c>
      <c r="AL78">
        <f>SUM(MAIN!AL32,CATHEDRAL!AL32,ENTOMOLOGY!AL32,MOLE.GEN.!AL32,COVID!AL32,REPROD.!AL32,'AGR. MICRO.'!AL32,'ANIM. MICRO.'!AL32,VEGETAL!AL32,'ANALI. CHEM'!AL32,BIOPRODUCTS!AL32)</f>
        <v>0</v>
      </c>
      <c r="AM78">
        <f>SUM(MAIN!AM32,CATHEDRAL!AM32,ENTOMOLOGY!AM32,MOLE.GEN.!AM32,COVID!AM32,REPROD.!AM32,'AGR. MICRO.'!AM32,'ANIM. MICRO.'!AM32,VEGETAL!AM32,'ANALI. CHEM'!AM32,BIOPRODUCTS!AM32)</f>
        <v>0</v>
      </c>
      <c r="AN78">
        <f t="shared" si="7"/>
        <v>4</v>
      </c>
      <c r="AO78">
        <f t="shared" si="8"/>
        <v>36</v>
      </c>
      <c r="AP78">
        <f t="shared" si="9"/>
        <v>1</v>
      </c>
      <c r="AR78" s="36">
        <f t="array" ref="AR78">(LARGE(IF(C78:AN78&gt;0,COLUMN(C78:AN78)),1)-SMALL(IF(C78:AN78&gt;0,COLUMN(C78:AN78)),1)+1)/(COUNTIF(C78:AN78,"&gt;0"))</f>
        <v>4</v>
      </c>
      <c r="AS78">
        <f t="shared" si="10"/>
        <v>2.7777777777777776E-2</v>
      </c>
      <c r="AT78" t="str">
        <f t="shared" si="11"/>
        <v>INTERMITENT</v>
      </c>
    </row>
    <row r="79" spans="2:46" ht="15.75" thickBot="1" x14ac:dyDescent="0.3">
      <c r="B79" s="5" t="s">
        <v>79</v>
      </c>
      <c r="C79">
        <f>SUM(MAIN!C80,CATHEDRAL!C80,ENTOMOLOGY!C80,MOLE.GEN.!C80,COVID!C80,REPROD.!C80,'AGR. MICRO.'!C80,'ANIM. MICRO.'!C80,VEGETAL!C80,'ANALI. CHEM'!C80,BIOPRODUCTS!C80)</f>
        <v>0</v>
      </c>
      <c r="D79">
        <f>SUM(MAIN!D80,CATHEDRAL!D80,ENTOMOLOGY!D80,MOLE.GEN.!D80,COVID!D80,REPROD.!D80,'AGR. MICRO.'!D80,'ANIM. MICRO.'!D80,VEGETAL!D80,'ANALI. CHEM'!D80,BIOPRODUCTS!D80)</f>
        <v>0</v>
      </c>
      <c r="E79">
        <f>SUM(MAIN!E80,CATHEDRAL!E80,ENTOMOLOGY!E80,MOLE.GEN.!E80,COVID!E80,REPROD.!E80,'AGR. MICRO.'!E80,'ANIM. MICRO.'!E80,VEGETAL!E80,'ANALI. CHEM'!E80,BIOPRODUCTS!E80)</f>
        <v>0</v>
      </c>
      <c r="F79">
        <f>SUM(MAIN!F80,CATHEDRAL!F80,ENTOMOLOGY!F80,MOLE.GEN.!F80,COVID!F80,REPROD.!F80,'AGR. MICRO.'!F80,'ANIM. MICRO.'!F80,VEGETAL!F80,'ANALI. CHEM'!F80,BIOPRODUCTS!F80)</f>
        <v>0</v>
      </c>
      <c r="G79">
        <f>SUM(MAIN!G80,CATHEDRAL!G80,ENTOMOLOGY!G80,MOLE.GEN.!G80,COVID!G80,REPROD.!G80,'AGR. MICRO.'!G80,'ANIM. MICRO.'!G80,VEGETAL!G80,'ANALI. CHEM'!G80,BIOPRODUCTS!G80)</f>
        <v>0</v>
      </c>
      <c r="H79">
        <f>SUM(MAIN!H80,CATHEDRAL!H80,ENTOMOLOGY!H80,MOLE.GEN.!H80,COVID!H80,REPROD.!H80,'AGR. MICRO.'!H80,'ANIM. MICRO.'!H80,VEGETAL!H80,'ANALI. CHEM'!H80,BIOPRODUCTS!H80)</f>
        <v>0</v>
      </c>
      <c r="I79">
        <f>SUM(MAIN!I80,CATHEDRAL!I80,ENTOMOLOGY!I80,MOLE.GEN.!I80,COVID!I80,REPROD.!I80,'AGR. MICRO.'!I80,'ANIM. MICRO.'!I80,VEGETAL!I80,'ANALI. CHEM'!I80,BIOPRODUCTS!I80)</f>
        <v>0</v>
      </c>
      <c r="J79">
        <f>SUM(MAIN!J80,CATHEDRAL!J80,ENTOMOLOGY!J80,MOLE.GEN.!J80,COVID!J80,REPROD.!J80,'AGR. MICRO.'!J80,'ANIM. MICRO.'!J80,VEGETAL!J80,'ANALI. CHEM'!J80,BIOPRODUCTS!J80)</f>
        <v>0</v>
      </c>
      <c r="K79">
        <f>SUM(MAIN!K80,CATHEDRAL!K80,ENTOMOLOGY!K80,MOLE.GEN.!K80,COVID!K80,REPROD.!K80,'AGR. MICRO.'!K80,'ANIM. MICRO.'!K80,VEGETAL!K80,'ANALI. CHEM'!K80,BIOPRODUCTS!K80)</f>
        <v>0</v>
      </c>
      <c r="L79">
        <f>SUM(MAIN!L80,CATHEDRAL!L80,ENTOMOLOGY!L80,MOLE.GEN.!L80,COVID!L80,REPROD.!L80,'AGR. MICRO.'!L80,'ANIM. MICRO.'!L80,VEGETAL!L80,'ANALI. CHEM'!L80,BIOPRODUCTS!L80)</f>
        <v>0</v>
      </c>
      <c r="M79">
        <f>SUM(MAIN!M80,CATHEDRAL!M80,ENTOMOLOGY!M80,MOLE.GEN.!M80,COVID!M80,REPROD.!M80,'AGR. MICRO.'!M80,'ANIM. MICRO.'!M80,VEGETAL!M80,'ANALI. CHEM'!M80,BIOPRODUCTS!M80)</f>
        <v>60</v>
      </c>
      <c r="N79">
        <f>SUM(MAIN!N80,CATHEDRAL!N80,ENTOMOLOGY!N80,MOLE.GEN.!N80,COVID!N80,REPROD.!N80,'AGR. MICRO.'!N80,'ANIM. MICRO.'!N80,VEGETAL!N80,'ANALI. CHEM'!N80,BIOPRODUCTS!N80)</f>
        <v>0</v>
      </c>
      <c r="O79">
        <f>SUM(MAIN!O80,CATHEDRAL!O80,ENTOMOLOGY!O80,MOLE.GEN.!O80,COVID!O80,REPROD.!O80,'AGR. MICRO.'!O80,'ANIM. MICRO.'!O80,VEGETAL!O80,'ANALI. CHEM'!O80,BIOPRODUCTS!O80)</f>
        <v>0</v>
      </c>
      <c r="P79">
        <f>SUM(MAIN!P80,CATHEDRAL!P80,ENTOMOLOGY!P80,MOLE.GEN.!P80,COVID!P80,REPROD.!P80,'AGR. MICRO.'!P80,'ANIM. MICRO.'!P80,VEGETAL!P80,'ANALI. CHEM'!P80,BIOPRODUCTS!P80)</f>
        <v>0</v>
      </c>
      <c r="Q79">
        <f>SUM(MAIN!Q80,CATHEDRAL!Q80,ENTOMOLOGY!Q80,MOLE.GEN.!Q80,COVID!Q80,REPROD.!Q80,'AGR. MICRO.'!Q80,'ANIM. MICRO.'!Q80,VEGETAL!Q80,'ANALI. CHEM'!Q80,BIOPRODUCTS!Q80)</f>
        <v>0</v>
      </c>
      <c r="R79">
        <f>SUM(MAIN!R80,CATHEDRAL!R80,ENTOMOLOGY!R80,MOLE.GEN.!R80,COVID!R80,REPROD.!R80,'AGR. MICRO.'!R80,'ANIM. MICRO.'!R80,VEGETAL!R80,'ANALI. CHEM'!R80,BIOPRODUCTS!R80)</f>
        <v>0</v>
      </c>
      <c r="S79">
        <f>SUM(MAIN!S80,CATHEDRAL!S80,ENTOMOLOGY!S80,MOLE.GEN.!S80,COVID!S80,REPROD.!S80,'AGR. MICRO.'!S80,'ANIM. MICRO.'!S80,VEGETAL!S80,'ANALI. CHEM'!S80,BIOPRODUCTS!S80)</f>
        <v>1</v>
      </c>
      <c r="T79">
        <f>SUM(MAIN!T80,CATHEDRAL!T80,ENTOMOLOGY!T80,MOLE.GEN.!T80,COVID!T80,REPROD.!T80,'AGR. MICRO.'!T80,'ANIM. MICRO.'!T80,VEGETAL!T80,'ANALI. CHEM'!T80,BIOPRODUCTS!T80)</f>
        <v>1</v>
      </c>
      <c r="U79">
        <f>SUM(MAIN!U80,CATHEDRAL!U80,ENTOMOLOGY!U80,MOLE.GEN.!U80,COVID!U80,REPROD.!U80,'AGR. MICRO.'!U80,'ANIM. MICRO.'!U80,VEGETAL!U80,'ANALI. CHEM'!U80,BIOPRODUCTS!U80)</f>
        <v>0</v>
      </c>
      <c r="V79">
        <f>SUM(MAIN!V80,CATHEDRAL!V80,ENTOMOLOGY!V80,MOLE.GEN.!V80,COVID!V80,REPROD.!V80,'AGR. MICRO.'!V80,'ANIM. MICRO.'!V80,VEGETAL!V80,'ANALI. CHEM'!V80,BIOPRODUCTS!V80)</f>
        <v>100</v>
      </c>
      <c r="W79">
        <f>SUM(MAIN!W80,CATHEDRAL!W80,ENTOMOLOGY!W80,MOLE.GEN.!W80,COVID!W80,REPROD.!W80,'AGR. MICRO.'!W80,'ANIM. MICRO.'!W80,VEGETAL!W80,'ANALI. CHEM'!W80,BIOPRODUCTS!W80)</f>
        <v>0</v>
      </c>
      <c r="X79">
        <f>SUM(MAIN!X80,CATHEDRAL!X80,ENTOMOLOGY!X80,MOLE.GEN.!X80,COVID!X80,REPROD.!X80,'AGR. MICRO.'!X80,'ANIM. MICRO.'!X80,VEGETAL!X80,'ANALI. CHEM'!X80,BIOPRODUCTS!X80)</f>
        <v>2</v>
      </c>
      <c r="Y79">
        <f>SUM(MAIN!Y80,CATHEDRAL!Y80,ENTOMOLOGY!Y80,MOLE.GEN.!Y80,COVID!Y80,REPROD.!Y80,'AGR. MICRO.'!Y80,'ANIM. MICRO.'!Y80,VEGETAL!Y80,'ANALI. CHEM'!Y80,BIOPRODUCTS!Y80)</f>
        <v>0</v>
      </c>
      <c r="Z79">
        <f>SUM(MAIN!Z80,CATHEDRAL!Z80,ENTOMOLOGY!Z80,MOLE.GEN.!Z80,COVID!Z80,REPROD.!Z80,'AGR. MICRO.'!Z80,'ANIM. MICRO.'!Z80,VEGETAL!Z80,'ANALI. CHEM'!Z80,BIOPRODUCTS!Z80)</f>
        <v>0</v>
      </c>
      <c r="AA79">
        <f>SUM(MAIN!AA80,CATHEDRAL!AA80,ENTOMOLOGY!AA80,MOLE.GEN.!AA80,COVID!AA80,REPROD.!AA80,'AGR. MICRO.'!AA80,'ANIM. MICRO.'!AA80,VEGETAL!AA80,'ANALI. CHEM'!AA80,BIOPRODUCTS!AA80)</f>
        <v>100</v>
      </c>
      <c r="AB79">
        <f>SUM(MAIN!AB80,CATHEDRAL!AB80,ENTOMOLOGY!AB80,MOLE.GEN.!AB80,COVID!AB80,REPROD.!AB80,'AGR. MICRO.'!AB80,'ANIM. MICRO.'!AB80,VEGETAL!AB80,'ANALI. CHEM'!AB80,BIOPRODUCTS!AB80)</f>
        <v>941</v>
      </c>
      <c r="AC79">
        <f>SUM(MAIN!AC80,CATHEDRAL!AC80,ENTOMOLOGY!AC80,MOLE.GEN.!AC80,COVID!AC80,REPROD.!AC80,'AGR. MICRO.'!AC80,'ANIM. MICRO.'!AC80,VEGETAL!AC80,'ANALI. CHEM'!AC80,BIOPRODUCTS!AC80)</f>
        <v>300</v>
      </c>
      <c r="AD79">
        <f>SUM(MAIN!AD80,CATHEDRAL!AD80,ENTOMOLOGY!AD80,MOLE.GEN.!AD80,COVID!AD80,REPROD.!AD80,'AGR. MICRO.'!AD80,'ANIM. MICRO.'!AD80,VEGETAL!AD80,'ANALI. CHEM'!AD80,BIOPRODUCTS!AD80)</f>
        <v>300</v>
      </c>
      <c r="AE79">
        <f>SUM(MAIN!AE80,CATHEDRAL!AE80,ENTOMOLOGY!AE80,MOLE.GEN.!AE80,COVID!AE80,REPROD.!AE80,'AGR. MICRO.'!AE80,'ANIM. MICRO.'!AE80,VEGETAL!AE80,'ANALI. CHEM'!AE80,BIOPRODUCTS!AE80)</f>
        <v>100</v>
      </c>
      <c r="AF79">
        <f>SUM(MAIN!AF80,CATHEDRAL!AF80,ENTOMOLOGY!AF80,MOLE.GEN.!AF80,COVID!AF80,REPROD.!AF80,'AGR. MICRO.'!AF80,'ANIM. MICRO.'!AF80,VEGETAL!AF80,'ANALI. CHEM'!AF80,BIOPRODUCTS!AF80)</f>
        <v>0</v>
      </c>
      <c r="AG79">
        <f>SUM(MAIN!AG80,CATHEDRAL!AG80,ENTOMOLOGY!AG80,MOLE.GEN.!AG80,COVID!AG80,REPROD.!AG80,'AGR. MICRO.'!AG80,'ANIM. MICRO.'!AG80,VEGETAL!AG80,'ANALI. CHEM'!AG80,BIOPRODUCTS!AG80)</f>
        <v>1</v>
      </c>
      <c r="AH79">
        <f>SUM(MAIN!AH80,CATHEDRAL!AH80,ENTOMOLOGY!AH80,MOLE.GEN.!AH80,COVID!AH80,REPROD.!AH80,'AGR. MICRO.'!AH80,'ANIM. MICRO.'!AH80,VEGETAL!AH80,'ANALI. CHEM'!AH80,BIOPRODUCTS!AH80)</f>
        <v>0</v>
      </c>
      <c r="AI79">
        <f>SUM(MAIN!AI80,CATHEDRAL!AI80,ENTOMOLOGY!AI80,MOLE.GEN.!AI80,COVID!AI80,REPROD.!AI80,'AGR. MICRO.'!AI80,'ANIM. MICRO.'!AI80,VEGETAL!AI80,'ANALI. CHEM'!AI80,BIOPRODUCTS!AI80)</f>
        <v>0</v>
      </c>
      <c r="AJ79">
        <f>SUM(MAIN!AJ80,CATHEDRAL!AJ80,ENTOMOLOGY!AJ80,MOLE.GEN.!AJ80,COVID!AJ80,REPROD.!AJ80,'AGR. MICRO.'!AJ80,'ANIM. MICRO.'!AJ80,VEGETAL!AJ80,'ANALI. CHEM'!AJ80,BIOPRODUCTS!AJ80)</f>
        <v>1</v>
      </c>
      <c r="AK79">
        <f>SUM(MAIN!AK80,CATHEDRAL!AK80,ENTOMOLOGY!AK80,MOLE.GEN.!AK80,COVID!AK80,REPROD.!AK80,'AGR. MICRO.'!AK80,'ANIM. MICRO.'!AK80,VEGETAL!AK80,'ANALI. CHEM'!AK80,BIOPRODUCTS!AK80)</f>
        <v>551</v>
      </c>
      <c r="AL79">
        <f>SUM(MAIN!AL80,CATHEDRAL!AL80,ENTOMOLOGY!AL80,MOLE.GEN.!AL80,COVID!AL80,REPROD.!AL80,'AGR. MICRO.'!AL80,'ANIM. MICRO.'!AL80,VEGETAL!AL80,'ANALI. CHEM'!AL80,BIOPRODUCTS!AL80)</f>
        <v>0</v>
      </c>
      <c r="AM79">
        <f>SUM(MAIN!AM33,CATHEDRAL!AM33,ENTOMOLOGY!AM33,MOLE.GEN.!AM33,COVID!AM33,REPROD.!AM33,'AGR. MICRO.'!AM33,'ANIM. MICRO.'!AM33,VEGETAL!AM33,'ANALI. CHEM'!AM33,BIOPRODUCTS!AM33)</f>
        <v>0</v>
      </c>
      <c r="AN79">
        <f>SUM(C79:AL79)</f>
        <v>2458</v>
      </c>
      <c r="AO79">
        <f>COUNTIF(C79:AN79,0)</f>
        <v>24</v>
      </c>
      <c r="AP79">
        <f t="shared" si="9"/>
        <v>13</v>
      </c>
      <c r="AR79" s="36">
        <f t="array" ref="AR79">(LARGE(IF(C79:AN79&gt;0,COLUMN(C79:AN79)),1)-SMALL(IF(C79:AN79&gt;0,COLUMN(C79:AN79)),1)+1)/(COUNTIF(C79:AN79,"&gt;0"))</f>
        <v>2</v>
      </c>
      <c r="AS79">
        <f t="shared" si="10"/>
        <v>0.98690138724648535</v>
      </c>
      <c r="AT79" t="str">
        <f t="shared" si="11"/>
        <v>LUMPY</v>
      </c>
    </row>
    <row r="80" spans="2:46" x14ac:dyDescent="0.25">
      <c r="B80" s="5" t="s">
        <v>80</v>
      </c>
      <c r="C80">
        <f>SUM(MAIN!C81,CATHEDRAL!C81,ENTOMOLOGY!C81,MOLE.GEN.!C81,COVID!C81,REPROD.!C81,'AGR. MICRO.'!C81,'ANIM. MICRO.'!C81,VEGETAL!C81,'ANALI. CHEM'!C81,BIOPRODUCTS!C81)</f>
        <v>0</v>
      </c>
      <c r="D80">
        <f>SUM(MAIN!D81,CATHEDRAL!D81,ENTOMOLOGY!D81,MOLE.GEN.!D81,COVID!D81,REPROD.!D81,'AGR. MICRO.'!D81,'ANIM. MICRO.'!D81,VEGETAL!D81,'ANALI. CHEM'!D81,BIOPRODUCTS!D81)</f>
        <v>0</v>
      </c>
      <c r="E80">
        <f>SUM(MAIN!E81,CATHEDRAL!E81,ENTOMOLOGY!E81,MOLE.GEN.!E81,COVID!E81,REPROD.!E81,'AGR. MICRO.'!E81,'ANIM. MICRO.'!E81,VEGETAL!E81,'ANALI. CHEM'!E81,BIOPRODUCTS!E81)</f>
        <v>0</v>
      </c>
      <c r="F80">
        <f>SUM(MAIN!F81,CATHEDRAL!F81,ENTOMOLOGY!F81,MOLE.GEN.!F81,COVID!F81,REPROD.!F81,'AGR. MICRO.'!F81,'ANIM. MICRO.'!F81,VEGETAL!F81,'ANALI. CHEM'!F81,BIOPRODUCTS!F81)</f>
        <v>0</v>
      </c>
      <c r="G80">
        <f>SUM(MAIN!G81,CATHEDRAL!G81,ENTOMOLOGY!G81,MOLE.GEN.!G81,COVID!G81,REPROD.!G81,'AGR. MICRO.'!G81,'ANIM. MICRO.'!G81,VEGETAL!G81,'ANALI. CHEM'!G81,BIOPRODUCTS!G81)</f>
        <v>0</v>
      </c>
      <c r="H80">
        <f>SUM(MAIN!H81,CATHEDRAL!H81,ENTOMOLOGY!H81,MOLE.GEN.!H81,COVID!H81,REPROD.!H81,'AGR. MICRO.'!H81,'ANIM. MICRO.'!H81,VEGETAL!H81,'ANALI. CHEM'!H81,BIOPRODUCTS!H81)</f>
        <v>2</v>
      </c>
      <c r="I80">
        <f>SUM(MAIN!I81,CATHEDRAL!I81,ENTOMOLOGY!I81,MOLE.GEN.!I81,COVID!I81,REPROD.!I81,'AGR. MICRO.'!I81,'ANIM. MICRO.'!I81,VEGETAL!I81,'ANALI. CHEM'!I81,BIOPRODUCTS!I81)</f>
        <v>0</v>
      </c>
      <c r="J80">
        <f>SUM(MAIN!J81,CATHEDRAL!J81,ENTOMOLOGY!J81,MOLE.GEN.!J81,COVID!J81,REPROD.!J81,'AGR. MICRO.'!J81,'ANIM. MICRO.'!J81,VEGETAL!J81,'ANALI. CHEM'!J81,BIOPRODUCTS!J81)</f>
        <v>1</v>
      </c>
      <c r="K80">
        <f>SUM(MAIN!K81,CATHEDRAL!K81,ENTOMOLOGY!K81,MOLE.GEN.!K81,COVID!K81,REPROD.!K81,'AGR. MICRO.'!K81,'ANIM. MICRO.'!K81,VEGETAL!K81,'ANALI. CHEM'!K81,BIOPRODUCTS!K81)</f>
        <v>0</v>
      </c>
      <c r="L80">
        <f>SUM(MAIN!L81,CATHEDRAL!L81,ENTOMOLOGY!L81,MOLE.GEN.!L81,COVID!L81,REPROD.!L81,'AGR. MICRO.'!L81,'ANIM. MICRO.'!L81,VEGETAL!L81,'ANALI. CHEM'!L81,BIOPRODUCTS!L81)</f>
        <v>0</v>
      </c>
      <c r="M80">
        <f>SUM(MAIN!M81,CATHEDRAL!M81,ENTOMOLOGY!M81,MOLE.GEN.!M81,COVID!M81,REPROD.!M81,'AGR. MICRO.'!M81,'ANIM. MICRO.'!M81,VEGETAL!M81,'ANALI. CHEM'!M81,BIOPRODUCTS!M81)</f>
        <v>0</v>
      </c>
      <c r="N80">
        <f>SUM(MAIN!N81,CATHEDRAL!N81,ENTOMOLOGY!N81,MOLE.GEN.!N81,COVID!N81,REPROD.!N81,'AGR. MICRO.'!N81,'ANIM. MICRO.'!N81,VEGETAL!N81,'ANALI. CHEM'!N81,BIOPRODUCTS!N81)</f>
        <v>0</v>
      </c>
      <c r="O80">
        <f>SUM(MAIN!O81,CATHEDRAL!O81,ENTOMOLOGY!O81,MOLE.GEN.!O81,COVID!O81,REPROD.!O81,'AGR. MICRO.'!O81,'ANIM. MICRO.'!O81,VEGETAL!O81,'ANALI. CHEM'!O81,BIOPRODUCTS!O81)</f>
        <v>0</v>
      </c>
      <c r="P80">
        <f>SUM(MAIN!P81,CATHEDRAL!P81,ENTOMOLOGY!P81,MOLE.GEN.!P81,COVID!P81,REPROD.!P81,'AGR. MICRO.'!P81,'ANIM. MICRO.'!P81,VEGETAL!P81,'ANALI. CHEM'!P81,BIOPRODUCTS!P81)</f>
        <v>0</v>
      </c>
      <c r="Q80">
        <f>SUM(MAIN!Q81,CATHEDRAL!Q81,ENTOMOLOGY!Q81,MOLE.GEN.!Q81,COVID!Q81,REPROD.!Q81,'AGR. MICRO.'!Q81,'ANIM. MICRO.'!Q81,VEGETAL!Q81,'ANALI. CHEM'!Q81,BIOPRODUCTS!Q81)</f>
        <v>0</v>
      </c>
      <c r="R80">
        <f>SUM(MAIN!R81,CATHEDRAL!R81,ENTOMOLOGY!R81,MOLE.GEN.!R81,COVID!R81,REPROD.!R81,'AGR. MICRO.'!R81,'ANIM. MICRO.'!R81,VEGETAL!R81,'ANALI. CHEM'!R81,BIOPRODUCTS!R81)</f>
        <v>0</v>
      </c>
      <c r="S80">
        <f>SUM(MAIN!S81,CATHEDRAL!S81,ENTOMOLOGY!S81,MOLE.GEN.!S81,COVID!S81,REPROD.!S81,'AGR. MICRO.'!S81,'ANIM. MICRO.'!S81,VEGETAL!S81,'ANALI. CHEM'!S81,BIOPRODUCTS!S81)</f>
        <v>0</v>
      </c>
      <c r="T80">
        <f>SUM(MAIN!T81,CATHEDRAL!T81,ENTOMOLOGY!T81,MOLE.GEN.!T81,COVID!T81,REPROD.!T81,'AGR. MICRO.'!T81,'ANIM. MICRO.'!T81,VEGETAL!T81,'ANALI. CHEM'!T81,BIOPRODUCTS!T81)</f>
        <v>0</v>
      </c>
      <c r="U80">
        <f>SUM(MAIN!U81,CATHEDRAL!U81,ENTOMOLOGY!U81,MOLE.GEN.!U81,COVID!U81,REPROD.!U81,'AGR. MICRO.'!U81,'ANIM. MICRO.'!U81,VEGETAL!U81,'ANALI. CHEM'!U81,BIOPRODUCTS!U81)</f>
        <v>0</v>
      </c>
      <c r="V80">
        <f>SUM(MAIN!V81,CATHEDRAL!V81,ENTOMOLOGY!V81,MOLE.GEN.!V81,COVID!V81,REPROD.!V81,'AGR. MICRO.'!V81,'ANIM. MICRO.'!V81,VEGETAL!V81,'ANALI. CHEM'!V81,BIOPRODUCTS!V81)</f>
        <v>2</v>
      </c>
      <c r="W80">
        <f>SUM(MAIN!W81,CATHEDRAL!W81,ENTOMOLOGY!W81,MOLE.GEN.!W81,COVID!W81,REPROD.!W81,'AGR. MICRO.'!W81,'ANIM. MICRO.'!W81,VEGETAL!W81,'ANALI. CHEM'!W81,BIOPRODUCTS!W81)</f>
        <v>16</v>
      </c>
      <c r="X80">
        <f>SUM(MAIN!X81,CATHEDRAL!X81,ENTOMOLOGY!X81,MOLE.GEN.!X81,COVID!X81,REPROD.!X81,'AGR. MICRO.'!X81,'ANIM. MICRO.'!X81,VEGETAL!X81,'ANALI. CHEM'!X81,BIOPRODUCTS!X81)</f>
        <v>0</v>
      </c>
      <c r="Y80">
        <f>SUM(MAIN!Y81,CATHEDRAL!Y81,ENTOMOLOGY!Y81,MOLE.GEN.!Y81,COVID!Y81,REPROD.!Y81,'AGR. MICRO.'!Y81,'ANIM. MICRO.'!Y81,VEGETAL!Y81,'ANALI. CHEM'!Y81,BIOPRODUCTS!Y81)</f>
        <v>0</v>
      </c>
      <c r="Z80">
        <f>SUM(MAIN!Z81,CATHEDRAL!Z81,ENTOMOLOGY!Z81,MOLE.GEN.!Z81,COVID!Z81,REPROD.!Z81,'AGR. MICRO.'!Z81,'ANIM. MICRO.'!Z81,VEGETAL!Z81,'ANALI. CHEM'!Z81,BIOPRODUCTS!Z81)</f>
        <v>0</v>
      </c>
      <c r="AA80">
        <f>SUM(MAIN!AA81,CATHEDRAL!AA81,ENTOMOLOGY!AA81,MOLE.GEN.!AA81,COVID!AA81,REPROD.!AA81,'AGR. MICRO.'!AA81,'ANIM. MICRO.'!AA81,VEGETAL!AA81,'ANALI. CHEM'!AA81,BIOPRODUCTS!AA81)</f>
        <v>3</v>
      </c>
      <c r="AB80">
        <f>SUM(MAIN!AB81,CATHEDRAL!AB81,ENTOMOLOGY!AB81,MOLE.GEN.!AB81,COVID!AB81,REPROD.!AB81,'AGR. MICRO.'!AB81,'ANIM. MICRO.'!AB81,VEGETAL!AB81,'ANALI. CHEM'!AB81,BIOPRODUCTS!AB81)</f>
        <v>1</v>
      </c>
      <c r="AC80">
        <f>SUM(MAIN!AC81,CATHEDRAL!AC81,ENTOMOLOGY!AC81,MOLE.GEN.!AC81,COVID!AC81,REPROD.!AC81,'AGR. MICRO.'!AC81,'ANIM. MICRO.'!AC81,VEGETAL!AC81,'ANALI. CHEM'!AC81,BIOPRODUCTS!AC81)</f>
        <v>1</v>
      </c>
      <c r="AD80">
        <f>SUM(MAIN!AD81,CATHEDRAL!AD81,ENTOMOLOGY!AD81,MOLE.GEN.!AD81,COVID!AD81,REPROD.!AD81,'AGR. MICRO.'!AD81,'ANIM. MICRO.'!AD81,VEGETAL!AD81,'ANALI. CHEM'!AD81,BIOPRODUCTS!AD81)</f>
        <v>2</v>
      </c>
      <c r="AE80">
        <f>SUM(MAIN!AE81,CATHEDRAL!AE81,ENTOMOLOGY!AE81,MOLE.GEN.!AE81,COVID!AE81,REPROD.!AE81,'AGR. MICRO.'!AE81,'ANIM. MICRO.'!AE81,VEGETAL!AE81,'ANALI. CHEM'!AE81,BIOPRODUCTS!AE81)</f>
        <v>0</v>
      </c>
      <c r="AF80">
        <f>SUM(MAIN!AF81,CATHEDRAL!AF81,ENTOMOLOGY!AF81,MOLE.GEN.!AF81,COVID!AF81,REPROD.!AF81,'AGR. MICRO.'!AF81,'ANIM. MICRO.'!AF81,VEGETAL!AF81,'ANALI. CHEM'!AF81,BIOPRODUCTS!AF81)</f>
        <v>0</v>
      </c>
      <c r="AG80">
        <f>SUM(MAIN!AG81,CATHEDRAL!AG81,ENTOMOLOGY!AG81,MOLE.GEN.!AG81,COVID!AG81,REPROD.!AG81,'AGR. MICRO.'!AG81,'ANIM. MICRO.'!AG81,VEGETAL!AG81,'ANALI. CHEM'!AG81,BIOPRODUCTS!AG81)</f>
        <v>0</v>
      </c>
      <c r="AH80">
        <f>SUM(MAIN!AH81,CATHEDRAL!AH81,ENTOMOLOGY!AH81,MOLE.GEN.!AH81,COVID!AH81,REPROD.!AH81,'AGR. MICRO.'!AH81,'ANIM. MICRO.'!AH81,VEGETAL!AH81,'ANALI. CHEM'!AH81,BIOPRODUCTS!AH81)</f>
        <v>1</v>
      </c>
      <c r="AI80">
        <f>SUM(MAIN!AI81,CATHEDRAL!AI81,ENTOMOLOGY!AI81,MOLE.GEN.!AI81,COVID!AI81,REPROD.!AI81,'AGR. MICRO.'!AI81,'ANIM. MICRO.'!AI81,VEGETAL!AI81,'ANALI. CHEM'!AI81,BIOPRODUCTS!AI81)</f>
        <v>0</v>
      </c>
      <c r="AJ80">
        <f>SUM(MAIN!AJ81,CATHEDRAL!AJ81,ENTOMOLOGY!AJ81,MOLE.GEN.!AJ81,COVID!AJ81,REPROD.!AJ81,'AGR. MICRO.'!AJ81,'ANIM. MICRO.'!AJ81,VEGETAL!AJ81,'ANALI. CHEM'!AJ81,BIOPRODUCTS!AJ81)</f>
        <v>0</v>
      </c>
      <c r="AK80">
        <f>SUM(MAIN!AK81,CATHEDRAL!AK81,ENTOMOLOGY!AK81,MOLE.GEN.!AK81,COVID!AK81,REPROD.!AK81,'AGR. MICRO.'!AK81,'ANIM. MICRO.'!AK81,VEGETAL!AK81,'ANALI. CHEM'!AK81,BIOPRODUCTS!AK81)</f>
        <v>0</v>
      </c>
      <c r="AL80">
        <f>SUM(MAIN!AL81,CATHEDRAL!AL81,ENTOMOLOGY!AL81,MOLE.GEN.!AL81,COVID!AL81,REPROD.!AL81,'AGR. MICRO.'!AL81,'ANIM. MICRO.'!AL81,VEGETAL!AL81,'ANALI. CHEM'!AL81,BIOPRODUCTS!AL81)</f>
        <v>0</v>
      </c>
      <c r="AM80">
        <f>SUM(MAIN!AM34,CATHEDRAL!AM34,ENTOMOLOGY!AM34,MOLE.GEN.!AM34,COVID!AM34,REPROD.!AM34,'AGR. MICRO.'!AM34,'ANIM. MICRO.'!AM34,VEGETAL!AM34,'ANALI. CHEM'!AM34,BIOPRODUCTS!AM34)</f>
        <v>0</v>
      </c>
      <c r="AN80">
        <f>SUM(C80:AL80)</f>
        <v>29</v>
      </c>
      <c r="AO80">
        <f>COUNTIF(C80:AN80,0)</f>
        <v>28</v>
      </c>
      <c r="AP80">
        <f t="shared" si="9"/>
        <v>9</v>
      </c>
      <c r="AR80" s="36">
        <f t="array" ref="AR80">(LARGE(IF(C80:AN80&gt;0,COLUMN(C80:AN80)),1)-SMALL(IF(C80:AN80&gt;0,COLUMN(C80:AN80)),1)+1)/(COUNTIF(C80:AN80,"&gt;0"))</f>
        <v>3.3</v>
      </c>
      <c r="AS80">
        <f t="shared" si="10"/>
        <v>0.70897740784780017</v>
      </c>
      <c r="AT80" t="str">
        <f t="shared" si="11"/>
        <v>LUMPY</v>
      </c>
    </row>
    <row r="81" spans="2:46" hidden="1" x14ac:dyDescent="0.25">
      <c r="B81" s="5" t="s">
        <v>81</v>
      </c>
      <c r="C81">
        <f>SUM(MAIN!C82,CATHEDRAL!C82,ENTOMOLOGY!C82,MOLE.GEN.!C82,COVID!C82,REPROD.!C82,'AGR. MICRO.'!C82,'ANIM. MICRO.'!C82,VEGETAL!C82,'ANALI. CHEM'!C82,BIOPRODUCTS!C82)</f>
        <v>0</v>
      </c>
      <c r="D81">
        <f>SUM(MAIN!D82,CATHEDRAL!D82,ENTOMOLOGY!D82,MOLE.GEN.!D82,COVID!D82,REPROD.!D82,'AGR. MICRO.'!D82,'ANIM. MICRO.'!D82,VEGETAL!D82,'ANALI. CHEM'!D82,BIOPRODUCTS!D82)</f>
        <v>0</v>
      </c>
      <c r="E81">
        <f>SUM(MAIN!E82,CATHEDRAL!E82,ENTOMOLOGY!E82,MOLE.GEN.!E82,COVID!E82,REPROD.!E82,'AGR. MICRO.'!E82,'ANIM. MICRO.'!E82,VEGETAL!E82,'ANALI. CHEM'!E82,BIOPRODUCTS!E82)</f>
        <v>0</v>
      </c>
      <c r="F81">
        <f>SUM(MAIN!F82,CATHEDRAL!F82,ENTOMOLOGY!F82,MOLE.GEN.!F82,COVID!F82,REPROD.!F82,'AGR. MICRO.'!F82,'ANIM. MICRO.'!F82,VEGETAL!F82,'ANALI. CHEM'!F82,BIOPRODUCTS!F82)</f>
        <v>0</v>
      </c>
      <c r="G81">
        <f>SUM(MAIN!G82,CATHEDRAL!G82,ENTOMOLOGY!G82,MOLE.GEN.!G82,COVID!G82,REPROD.!G82,'AGR. MICRO.'!G82,'ANIM. MICRO.'!G82,VEGETAL!G82,'ANALI. CHEM'!G82,BIOPRODUCTS!G82)</f>
        <v>0</v>
      </c>
      <c r="H81">
        <f>SUM(MAIN!H82,CATHEDRAL!H82,ENTOMOLOGY!H82,MOLE.GEN.!H82,COVID!H82,REPROD.!H82,'AGR. MICRO.'!H82,'ANIM. MICRO.'!H82,VEGETAL!H82,'ANALI. CHEM'!H82,BIOPRODUCTS!H82)</f>
        <v>0</v>
      </c>
      <c r="I81">
        <f>SUM(MAIN!I82,CATHEDRAL!I82,ENTOMOLOGY!I82,MOLE.GEN.!I82,COVID!I82,REPROD.!I82,'AGR. MICRO.'!I82,'ANIM. MICRO.'!I82,VEGETAL!I82,'ANALI. CHEM'!I82,BIOPRODUCTS!I82)</f>
        <v>0</v>
      </c>
      <c r="J81">
        <f>SUM(MAIN!J82,CATHEDRAL!J82,ENTOMOLOGY!J82,MOLE.GEN.!J82,COVID!J82,REPROD.!J82,'AGR. MICRO.'!J82,'ANIM. MICRO.'!J82,VEGETAL!J82,'ANALI. CHEM'!J82,BIOPRODUCTS!J82)</f>
        <v>0</v>
      </c>
      <c r="K81">
        <f>SUM(MAIN!K82,CATHEDRAL!K82,ENTOMOLOGY!K82,MOLE.GEN.!K82,COVID!K82,REPROD.!K82,'AGR. MICRO.'!K82,'ANIM. MICRO.'!K82,VEGETAL!K82,'ANALI. CHEM'!K82,BIOPRODUCTS!K82)</f>
        <v>0</v>
      </c>
      <c r="L81">
        <f>SUM(MAIN!L82,CATHEDRAL!L82,ENTOMOLOGY!L82,MOLE.GEN.!L82,COVID!L82,REPROD.!L82,'AGR. MICRO.'!L82,'ANIM. MICRO.'!L82,VEGETAL!L82,'ANALI. CHEM'!L82,BIOPRODUCTS!L82)</f>
        <v>0</v>
      </c>
      <c r="M81">
        <f>SUM(MAIN!M82,CATHEDRAL!M82,ENTOMOLOGY!M82,MOLE.GEN.!M82,COVID!M82,REPROD.!M82,'AGR. MICRO.'!M82,'ANIM. MICRO.'!M82,VEGETAL!M82,'ANALI. CHEM'!M82,BIOPRODUCTS!M82)</f>
        <v>0</v>
      </c>
      <c r="N81">
        <f>SUM(MAIN!N82,CATHEDRAL!N82,ENTOMOLOGY!N82,MOLE.GEN.!N82,COVID!N82,REPROD.!N82,'AGR. MICRO.'!N82,'ANIM. MICRO.'!N82,VEGETAL!N82,'ANALI. CHEM'!N82,BIOPRODUCTS!N82)</f>
        <v>5</v>
      </c>
      <c r="O81">
        <f>SUM(MAIN!O82,CATHEDRAL!O82,ENTOMOLOGY!O82,MOLE.GEN.!O82,COVID!O82,REPROD.!O82,'AGR. MICRO.'!O82,'ANIM. MICRO.'!O82,VEGETAL!O82,'ANALI. CHEM'!O82,BIOPRODUCTS!O82)</f>
        <v>0</v>
      </c>
      <c r="P81">
        <f>SUM(MAIN!P82,CATHEDRAL!P82,ENTOMOLOGY!P82,MOLE.GEN.!P82,COVID!P82,REPROD.!P82,'AGR. MICRO.'!P82,'ANIM. MICRO.'!P82,VEGETAL!P82,'ANALI. CHEM'!P82,BIOPRODUCTS!P82)</f>
        <v>0</v>
      </c>
      <c r="Q81">
        <f>SUM(MAIN!Q82,CATHEDRAL!Q82,ENTOMOLOGY!Q82,MOLE.GEN.!Q82,COVID!Q82,REPROD.!Q82,'AGR. MICRO.'!Q82,'ANIM. MICRO.'!Q82,VEGETAL!Q82,'ANALI. CHEM'!Q82,BIOPRODUCTS!Q82)</f>
        <v>0</v>
      </c>
      <c r="R81">
        <f>SUM(MAIN!R82,CATHEDRAL!R82,ENTOMOLOGY!R82,MOLE.GEN.!R82,COVID!R82,REPROD.!R82,'AGR. MICRO.'!R82,'ANIM. MICRO.'!R82,VEGETAL!R82,'ANALI. CHEM'!R82,BIOPRODUCTS!R82)</f>
        <v>0</v>
      </c>
      <c r="S81">
        <f>SUM(MAIN!S82,CATHEDRAL!S82,ENTOMOLOGY!S82,MOLE.GEN.!S82,COVID!S82,REPROD.!S82,'AGR. MICRO.'!S82,'ANIM. MICRO.'!S82,VEGETAL!S82,'ANALI. CHEM'!S82,BIOPRODUCTS!S82)</f>
        <v>0</v>
      </c>
      <c r="T81">
        <f>SUM(MAIN!T82,CATHEDRAL!T82,ENTOMOLOGY!T82,MOLE.GEN.!T82,COVID!T82,REPROD.!T82,'AGR. MICRO.'!T82,'ANIM. MICRO.'!T82,VEGETAL!T82,'ANALI. CHEM'!T82,BIOPRODUCTS!T82)</f>
        <v>0</v>
      </c>
      <c r="U81">
        <f>SUM(MAIN!U82,CATHEDRAL!U82,ENTOMOLOGY!U82,MOLE.GEN.!U82,COVID!U82,REPROD.!U82,'AGR. MICRO.'!U82,'ANIM. MICRO.'!U82,VEGETAL!U82,'ANALI. CHEM'!U82,BIOPRODUCTS!U82)</f>
        <v>0</v>
      </c>
      <c r="V81">
        <f>SUM(MAIN!V82,CATHEDRAL!V82,ENTOMOLOGY!V82,MOLE.GEN.!V82,COVID!V82,REPROD.!V82,'AGR. MICRO.'!V82,'ANIM. MICRO.'!V82,VEGETAL!V82,'ANALI. CHEM'!V82,BIOPRODUCTS!V82)</f>
        <v>0</v>
      </c>
      <c r="W81">
        <f>SUM(MAIN!W82,CATHEDRAL!W82,ENTOMOLOGY!W82,MOLE.GEN.!W82,COVID!W82,REPROD.!W82,'AGR. MICRO.'!W82,'ANIM. MICRO.'!W82,VEGETAL!W82,'ANALI. CHEM'!W82,BIOPRODUCTS!W82)</f>
        <v>0</v>
      </c>
      <c r="X81">
        <f>SUM(MAIN!X82,CATHEDRAL!X82,ENTOMOLOGY!X82,MOLE.GEN.!X82,COVID!X82,REPROD.!X82,'AGR. MICRO.'!X82,'ANIM. MICRO.'!X82,VEGETAL!X82,'ANALI. CHEM'!X82,BIOPRODUCTS!X82)</f>
        <v>0</v>
      </c>
      <c r="Y81">
        <f>SUM(MAIN!Y82,CATHEDRAL!Y82,ENTOMOLOGY!Y82,MOLE.GEN.!Y82,COVID!Y82,REPROD.!Y82,'AGR. MICRO.'!Y82,'ANIM. MICRO.'!Y82,VEGETAL!Y82,'ANALI. CHEM'!Y82,BIOPRODUCTS!Y82)</f>
        <v>0</v>
      </c>
      <c r="Z81">
        <f>SUM(MAIN!Z82,CATHEDRAL!Z82,ENTOMOLOGY!Z82,MOLE.GEN.!Z82,COVID!Z82,REPROD.!Z82,'AGR. MICRO.'!Z82,'ANIM. MICRO.'!Z82,VEGETAL!Z82,'ANALI. CHEM'!Z82,BIOPRODUCTS!Z82)</f>
        <v>0</v>
      </c>
      <c r="AA81">
        <f>SUM(MAIN!AA82,CATHEDRAL!AA82,ENTOMOLOGY!AA82,MOLE.GEN.!AA82,COVID!AA82,REPROD.!AA82,'AGR. MICRO.'!AA82,'ANIM. MICRO.'!AA82,VEGETAL!AA82,'ANALI. CHEM'!AA82,BIOPRODUCTS!AA82)</f>
        <v>0</v>
      </c>
      <c r="AB81">
        <f>SUM(MAIN!AB82,CATHEDRAL!AB82,ENTOMOLOGY!AB82,MOLE.GEN.!AB82,COVID!AB82,REPROD.!AB82,'AGR. MICRO.'!AB82,'ANIM. MICRO.'!AB82,VEGETAL!AB82,'ANALI. CHEM'!AB82,BIOPRODUCTS!AB82)</f>
        <v>0</v>
      </c>
      <c r="AC81">
        <f>SUM(MAIN!AC82,CATHEDRAL!AC82,ENTOMOLOGY!AC82,MOLE.GEN.!AC82,COVID!AC82,REPROD.!AC82,'AGR. MICRO.'!AC82,'ANIM. MICRO.'!AC82,VEGETAL!AC82,'ANALI. CHEM'!AC82,BIOPRODUCTS!AC82)</f>
        <v>0</v>
      </c>
      <c r="AD81">
        <f>SUM(MAIN!AD82,CATHEDRAL!AD82,ENTOMOLOGY!AD82,MOLE.GEN.!AD82,COVID!AD82,REPROD.!AD82,'AGR. MICRO.'!AD82,'ANIM. MICRO.'!AD82,VEGETAL!AD82,'ANALI. CHEM'!AD82,BIOPRODUCTS!AD82)</f>
        <v>0</v>
      </c>
      <c r="AE81">
        <f>SUM(MAIN!AE82,CATHEDRAL!AE82,ENTOMOLOGY!AE82,MOLE.GEN.!AE82,COVID!AE82,REPROD.!AE82,'AGR. MICRO.'!AE82,'ANIM. MICRO.'!AE82,VEGETAL!AE82,'ANALI. CHEM'!AE82,BIOPRODUCTS!AE82)</f>
        <v>0</v>
      </c>
      <c r="AF81">
        <f>SUM(MAIN!AF82,CATHEDRAL!AF82,ENTOMOLOGY!AF82,MOLE.GEN.!AF82,COVID!AF82,REPROD.!AF82,'AGR. MICRO.'!AF82,'ANIM. MICRO.'!AF82,VEGETAL!AF82,'ANALI. CHEM'!AF82,BIOPRODUCTS!AF82)</f>
        <v>0</v>
      </c>
      <c r="AG81">
        <f>SUM(MAIN!AG82,CATHEDRAL!AG82,ENTOMOLOGY!AG82,MOLE.GEN.!AG82,COVID!AG82,REPROD.!AG82,'AGR. MICRO.'!AG82,'ANIM. MICRO.'!AG82,VEGETAL!AG82,'ANALI. CHEM'!AG82,BIOPRODUCTS!AG82)</f>
        <v>0</v>
      </c>
      <c r="AH81">
        <f>SUM(MAIN!AH82,CATHEDRAL!AH82,ENTOMOLOGY!AH82,MOLE.GEN.!AH82,COVID!AH82,REPROD.!AH82,'AGR. MICRO.'!AH82,'ANIM. MICRO.'!AH82,VEGETAL!AH82,'ANALI. CHEM'!AH82,BIOPRODUCTS!AH82)</f>
        <v>0</v>
      </c>
      <c r="AI81">
        <f>SUM(MAIN!AI82,CATHEDRAL!AI82,ENTOMOLOGY!AI82,MOLE.GEN.!AI82,COVID!AI82,REPROD.!AI82,'AGR. MICRO.'!AI82,'ANIM. MICRO.'!AI82,VEGETAL!AI82,'ANALI. CHEM'!AI82,BIOPRODUCTS!AI82)</f>
        <v>20</v>
      </c>
      <c r="AJ81">
        <f>SUM(MAIN!AJ82,CATHEDRAL!AJ82,ENTOMOLOGY!AJ82,MOLE.GEN.!AJ82,COVID!AJ82,REPROD.!AJ82,'AGR. MICRO.'!AJ82,'ANIM. MICRO.'!AJ82,VEGETAL!AJ82,'ANALI. CHEM'!AJ82,BIOPRODUCTS!AJ82)</f>
        <v>0</v>
      </c>
      <c r="AK81">
        <f>SUM(MAIN!AK82,CATHEDRAL!AK82,ENTOMOLOGY!AK82,MOLE.GEN.!AK82,COVID!AK82,REPROD.!AK82,'AGR. MICRO.'!AK82,'ANIM. MICRO.'!AK82,VEGETAL!AK82,'ANALI. CHEM'!AK82,BIOPRODUCTS!AK82)</f>
        <v>0</v>
      </c>
      <c r="AL81">
        <f>SUM(MAIN!AL82,CATHEDRAL!AL82,ENTOMOLOGY!AL82,MOLE.GEN.!AL82,COVID!AL82,REPROD.!AL82,'AGR. MICRO.'!AL82,'ANIM. MICRO.'!AL82,VEGETAL!AL82,'ANALI. CHEM'!AL82,BIOPRODUCTS!AL82)</f>
        <v>0</v>
      </c>
      <c r="AM81">
        <f>SUM(MAIN!AM35,CATHEDRAL!AM35,ENTOMOLOGY!AM35,MOLE.GEN.!AM35,COVID!AM35,REPROD.!AM35,'AGR. MICRO.'!AM35,'ANIM. MICRO.'!AM35,VEGETAL!AM35,'ANALI. CHEM'!AM35,BIOPRODUCTS!AM35)</f>
        <v>0</v>
      </c>
      <c r="AN81">
        <f>SUM(C81:AL81)</f>
        <v>25</v>
      </c>
      <c r="AO81">
        <f>COUNTIF(C81:AN81,0)</f>
        <v>35</v>
      </c>
      <c r="AP81">
        <f t="shared" si="9"/>
        <v>2</v>
      </c>
      <c r="AR81" s="36">
        <f t="array" ref="AR81">(LARGE(IF(C81:AN81&gt;0,COLUMN(C81:AN81)),1)-SMALL(IF(C81:AN81&gt;0,COLUMN(C81:AN81)),1)+1)/(COUNTIF(C81:AN81,"&gt;0"))</f>
        <v>9</v>
      </c>
      <c r="AS81">
        <f t="shared" si="10"/>
        <v>7.4539682539682545E-2</v>
      </c>
      <c r="AT81" t="str">
        <f t="shared" si="11"/>
        <v>INTERMITENT</v>
      </c>
    </row>
  </sheetData>
  <autoFilter ref="B2:AT81">
    <filterColumn colId="40">
      <filters>
        <filter val="11"/>
        <filter val="12"/>
        <filter val="13"/>
        <filter val="14"/>
        <filter val="15"/>
        <filter val="16"/>
        <filter val="17"/>
        <filter val="18"/>
        <filter val="19"/>
        <filter val="21"/>
        <filter val="22"/>
        <filter val="26"/>
        <filter val="29"/>
        <filter val="33"/>
        <filter val="4"/>
        <filter val="5"/>
        <filter val="6"/>
        <filter val="7"/>
        <filter val="8"/>
        <filter val="9"/>
      </filters>
    </filterColumn>
  </autoFilter>
  <sortState ref="B3:AO78">
    <sortCondition ref="AO3:AO7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3:J27"/>
  <sheetViews>
    <sheetView workbookViewId="0">
      <selection activeCell="N27" sqref="N27"/>
    </sheetView>
  </sheetViews>
  <sheetFormatPr defaultRowHeight="15" x14ac:dyDescent="0.25"/>
  <sheetData>
    <row r="23" spans="8:10" x14ac:dyDescent="0.25">
      <c r="I23" t="s">
        <v>116</v>
      </c>
      <c r="J23" t="s">
        <v>117</v>
      </c>
    </row>
    <row r="24" spans="8:10" x14ac:dyDescent="0.25">
      <c r="H24" t="s">
        <v>112</v>
      </c>
      <c r="I24">
        <v>0</v>
      </c>
      <c r="J24">
        <v>0.49</v>
      </c>
    </row>
    <row r="25" spans="8:10" x14ac:dyDescent="0.25">
      <c r="H25" t="s">
        <v>113</v>
      </c>
      <c r="I25">
        <v>17</v>
      </c>
      <c r="J25">
        <v>0.49</v>
      </c>
    </row>
    <row r="26" spans="8:10" x14ac:dyDescent="0.25">
      <c r="H26" t="s">
        <v>114</v>
      </c>
      <c r="I26">
        <v>1.32</v>
      </c>
      <c r="J26">
        <v>0</v>
      </c>
    </row>
    <row r="27" spans="8:10" x14ac:dyDescent="0.25">
      <c r="H27" t="s">
        <v>115</v>
      </c>
      <c r="I27">
        <v>1.32</v>
      </c>
      <c r="J27">
        <v>10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81"/>
  <sheetViews>
    <sheetView topLeftCell="E6" zoomScale="85" zoomScaleNormal="85" workbookViewId="0">
      <selection activeCell="U24" sqref="U24"/>
    </sheetView>
  </sheetViews>
  <sheetFormatPr defaultColWidth="8.85546875" defaultRowHeight="15" x14ac:dyDescent="0.25"/>
  <cols>
    <col min="2" max="2" width="10.7109375" customWidth="1"/>
    <col min="3" max="3" width="28" bestFit="1" customWidth="1"/>
    <col min="4" max="4" width="12.7109375" style="6" customWidth="1"/>
    <col min="5" max="5" width="12" customWidth="1"/>
    <col min="9" max="10" width="10.7109375" customWidth="1"/>
    <col min="13" max="13" width="13.85546875" customWidth="1"/>
    <col min="17" max="18" width="11.42578125" bestFit="1" customWidth="1"/>
    <col min="21" max="21" width="11.42578125" customWidth="1"/>
  </cols>
  <sheetData>
    <row r="1" spans="2:18" ht="45.75" thickBot="1" x14ac:dyDescent="0.3">
      <c r="I1" s="25" t="s">
        <v>93</v>
      </c>
      <c r="J1" s="26" t="s">
        <v>94</v>
      </c>
      <c r="K1" s="27" t="s">
        <v>95</v>
      </c>
      <c r="L1" s="24" t="s">
        <v>99</v>
      </c>
      <c r="M1" s="28" t="s">
        <v>96</v>
      </c>
      <c r="N1" s="27" t="s">
        <v>97</v>
      </c>
      <c r="O1" s="29" t="s">
        <v>98</v>
      </c>
    </row>
    <row r="2" spans="2:18" x14ac:dyDescent="0.25">
      <c r="B2" s="43" t="s">
        <v>8</v>
      </c>
      <c r="C2" t="s">
        <v>82</v>
      </c>
      <c r="D2" s="6">
        <f>AVERAGEIFS([1]MAIN!$K$2:$K$805,[1]MAIN!$A$2:$A$805,B2,[1]MAIN!$F$2:$F$805,"SALI")</f>
        <v>7728.397812154054</v>
      </c>
      <c r="E2" s="37">
        <f>AVERAGE(D2:D12)</f>
        <v>6283.723884039523</v>
      </c>
      <c r="I2" s="2" t="s">
        <v>8</v>
      </c>
      <c r="J2" s="9">
        <f t="shared" ref="J2:J33" si="0">VLOOKUP(I2,$B$2:$E$881,4,)</f>
        <v>6283.723884039523</v>
      </c>
      <c r="K2" s="30">
        <f>VLOOKUP(I2,SUMMARY!B2:AO81,39,)</f>
        <v>686</v>
      </c>
      <c r="L2" s="31">
        <f>VLOOKUP(I2,SUMMARY!$B$2:$AP$81,41,)</f>
        <v>33</v>
      </c>
      <c r="M2" s="32">
        <f t="shared" ref="M2:M33" si="1">J2*K2</f>
        <v>4310634.5844511129</v>
      </c>
      <c r="N2" s="13">
        <f t="shared" ref="N2:N33" si="2">K2/$K$81</f>
        <v>2.4571872727728607E-3</v>
      </c>
      <c r="O2" s="14">
        <f t="shared" ref="O2:O33" si="3">M2/$M$81</f>
        <v>4.0509740794444898E-3</v>
      </c>
    </row>
    <row r="3" spans="2:18" x14ac:dyDescent="0.25">
      <c r="B3" s="38"/>
      <c r="C3" t="s">
        <v>83</v>
      </c>
      <c r="D3" s="6">
        <f>AVERAGEIFS([1]CATHEDRAL!$K$2:$K$932,[1]CATHEDRAL!$A$2:$A$932,B2,[1]CATHEDRAL!$F$2:$F$932,"SALI")</f>
        <v>7640</v>
      </c>
      <c r="E3" s="38"/>
      <c r="I3" s="1" t="s">
        <v>6</v>
      </c>
      <c r="J3" s="6">
        <f t="shared" si="0"/>
        <v>63165.549760508962</v>
      </c>
      <c r="K3" s="20">
        <f>VLOOKUP(I3,SUMMARY!B5:AO84,39,)</f>
        <v>2098</v>
      </c>
      <c r="L3" s="18">
        <f>VLOOKUP(I3,SUMMARY!$B$2:$AP$81,41,)</f>
        <v>29</v>
      </c>
      <c r="M3" s="22">
        <f t="shared" si="1"/>
        <v>132521323.3975478</v>
      </c>
      <c r="N3" s="15">
        <f t="shared" si="2"/>
        <v>7.5148380441362418E-3</v>
      </c>
      <c r="O3" s="16">
        <f t="shared" si="3"/>
        <v>0.12453861155236481</v>
      </c>
    </row>
    <row r="4" spans="2:18" x14ac:dyDescent="0.25">
      <c r="B4" s="38"/>
      <c r="C4" t="s">
        <v>84</v>
      </c>
      <c r="D4" s="6">
        <f>AVERAGEIFS([1]ENTOMO!$K$2:$K$372,[1]ENTOMO!$A$2:$A$372,B2,[1]ENTOMO!$F$2:$F$372,"SALI")</f>
        <v>3765.3333333333344</v>
      </c>
      <c r="E4" s="38"/>
      <c r="I4" s="1" t="s">
        <v>4</v>
      </c>
      <c r="J4" s="6">
        <f t="shared" si="0"/>
        <v>53577.620051340498</v>
      </c>
      <c r="K4" s="20">
        <f>VLOOKUP(I4,SUMMARY!B4:AO83,39,)</f>
        <v>838</v>
      </c>
      <c r="L4" s="18">
        <f>VLOOKUP(I4,SUMMARY!$B$2:$AP$81,41,)</f>
        <v>29</v>
      </c>
      <c r="M4" s="22">
        <f t="shared" si="1"/>
        <v>44898045.603023335</v>
      </c>
      <c r="N4" s="15">
        <f t="shared" si="2"/>
        <v>3.0016369308799667E-3</v>
      </c>
      <c r="O4" s="16">
        <f t="shared" si="3"/>
        <v>4.2193513598119951E-2</v>
      </c>
    </row>
    <row r="5" spans="2:18" x14ac:dyDescent="0.25">
      <c r="B5" s="38"/>
      <c r="C5" t="s">
        <v>85</v>
      </c>
      <c r="D5" s="6">
        <f>AVERAGEIFS('[1]MOLE. GEN. '!$K$2:$K$319,'[1]MOLE. GEN. '!$A$2:$A$319,B2,'[1]MOLE. GEN. '!$F$2:$F$319,"SALI")</f>
        <v>7640</v>
      </c>
      <c r="E5" s="38"/>
      <c r="I5" s="1" t="s">
        <v>1</v>
      </c>
      <c r="J5" s="6">
        <f t="shared" si="0"/>
        <v>13045.42130370077</v>
      </c>
      <c r="K5" s="20">
        <f>VLOOKUP(I5,SUMMARY!B3:AO82,39,)</f>
        <v>1095</v>
      </c>
      <c r="L5" s="18">
        <f>VLOOKUP(I5,SUMMARY!$B$2:$AP$81,41,)</f>
        <v>29</v>
      </c>
      <c r="M5" s="22">
        <f t="shared" si="1"/>
        <v>14284736.327552343</v>
      </c>
      <c r="N5" s="15">
        <f t="shared" si="2"/>
        <v>3.9221866817584295E-3</v>
      </c>
      <c r="O5" s="16">
        <f t="shared" si="3"/>
        <v>1.3424263982696649E-2</v>
      </c>
      <c r="R5" t="s">
        <v>100</v>
      </c>
    </row>
    <row r="6" spans="2:18" x14ac:dyDescent="0.25">
      <c r="B6" s="38"/>
      <c r="C6" t="s">
        <v>86</v>
      </c>
      <c r="D6" s="6">
        <f>AVERAGEIFS([1]REPROD.!$K$2:$K$144,[1]REPROD.!$A$2:$A$144,B2,[1]REPROD.!$F$2:$F$144,"SALI")</f>
        <v>7640</v>
      </c>
      <c r="E6" s="38"/>
      <c r="I6" s="1" t="s">
        <v>3</v>
      </c>
      <c r="J6" s="6">
        <f t="shared" si="0"/>
        <v>63710.144155497284</v>
      </c>
      <c r="K6" s="20">
        <f>VLOOKUP(I6,SUMMARY!B6:AO85,39,)</f>
        <v>129</v>
      </c>
      <c r="L6" s="18">
        <f>VLOOKUP(I6,SUMMARY!$B$2:$AP$81,41,)</f>
        <v>26</v>
      </c>
      <c r="M6" s="22">
        <f t="shared" si="1"/>
        <v>8218608.5960591501</v>
      </c>
      <c r="N6" s="15">
        <f t="shared" si="2"/>
        <v>4.6206582826195192E-4</v>
      </c>
      <c r="O6" s="16">
        <f t="shared" si="3"/>
        <v>7.7235427265924554E-3</v>
      </c>
      <c r="Q6">
        <v>1</v>
      </c>
      <c r="R6">
        <f>COUNTIF($L$2:$L$80,Q6)</f>
        <v>5</v>
      </c>
    </row>
    <row r="7" spans="2:18" x14ac:dyDescent="0.25">
      <c r="B7" s="38"/>
      <c r="C7" t="s">
        <v>87</v>
      </c>
      <c r="D7" s="6">
        <f>AVERAGEIFS('[1]AGR. MICRO.'!$K$2:$K$535,'[1]AGR. MICRO.'!$A$2:$A$535,B2,'[1]AGR. MICRO.'!$F$2:$F$535,"SALI")</f>
        <v>7219.0999999999985</v>
      </c>
      <c r="E7" s="38"/>
      <c r="I7" s="1" t="s">
        <v>10</v>
      </c>
      <c r="J7" s="6">
        <f t="shared" si="0"/>
        <v>145013.82743205389</v>
      </c>
      <c r="K7" s="20">
        <f>VLOOKUP(I7,SUMMARY!B7:AO86,39,)</f>
        <v>96</v>
      </c>
      <c r="L7" s="18">
        <f>VLOOKUP(I7,SUMMARY!$B$2:$AP$81,41,)</f>
        <v>22</v>
      </c>
      <c r="M7" s="22">
        <f t="shared" si="1"/>
        <v>13921327.433477174</v>
      </c>
      <c r="N7" s="15">
        <f t="shared" si="2"/>
        <v>3.4386294196238283E-4</v>
      </c>
      <c r="O7" s="16">
        <f t="shared" si="3"/>
        <v>1.3082745818422571E-2</v>
      </c>
      <c r="Q7">
        <v>2</v>
      </c>
      <c r="R7">
        <f t="shared" ref="R7:R38" si="4">COUNTIF($L$2:$L$80,Q7)</f>
        <v>9</v>
      </c>
    </row>
    <row r="8" spans="2:18" x14ac:dyDescent="0.25">
      <c r="B8" s="38"/>
      <c r="C8" t="s">
        <v>88</v>
      </c>
      <c r="D8" s="6">
        <f>AVERAGEIFS('[1]ANIM. MICRO.'!$K$2:$K$255,'[1]ANIM. MICRO.'!$A$2:$A$255,B2,'[1]ANIM. MICRO.'!$F$2:$F$255,"SALI")</f>
        <v>6466.1315789473701</v>
      </c>
      <c r="E8" s="38"/>
      <c r="I8" s="1" t="s">
        <v>64</v>
      </c>
      <c r="J8" s="6">
        <f t="shared" si="0"/>
        <v>2757.7763027333526</v>
      </c>
      <c r="K8" s="20">
        <f>VLOOKUP(I8,SUMMARY!B8:AO87,39,)</f>
        <v>283</v>
      </c>
      <c r="L8" s="18">
        <f>VLOOKUP(I8,SUMMARY!$B$2:$AP$81,41,)</f>
        <v>21</v>
      </c>
      <c r="M8" s="22">
        <f t="shared" si="1"/>
        <v>780450.69367353874</v>
      </c>
      <c r="N8" s="15">
        <f t="shared" si="2"/>
        <v>1.0136792976599409E-3</v>
      </c>
      <c r="O8" s="16">
        <f t="shared" si="3"/>
        <v>7.3343853866902333E-4</v>
      </c>
      <c r="Q8">
        <v>3</v>
      </c>
      <c r="R8">
        <f t="shared" si="4"/>
        <v>6</v>
      </c>
    </row>
    <row r="9" spans="2:18" x14ac:dyDescent="0.25">
      <c r="B9" s="38"/>
      <c r="C9" t="s">
        <v>89</v>
      </c>
      <c r="D9" s="6">
        <f>AVERAGEIFS([1]VEGETAL!$K$2:$K$356,[1]VEGETAL!$A$2:$A$356,B2,[1]VEGETAL!$F$2:$F$356,"SALI")</f>
        <v>7967</v>
      </c>
      <c r="E9" s="38"/>
      <c r="I9" s="1" t="s">
        <v>41</v>
      </c>
      <c r="J9" s="6">
        <f t="shared" si="0"/>
        <v>83.926200556327032</v>
      </c>
      <c r="K9" s="20">
        <f>VLOOKUP(I9,SUMMARY!B9:AO88,39,)</f>
        <v>94876</v>
      </c>
      <c r="L9" s="18">
        <f>VLOOKUP(I9,SUMMARY!$B$2:$AP$81,41,)</f>
        <v>19</v>
      </c>
      <c r="M9" s="22">
        <f t="shared" si="1"/>
        <v>7962582.2039820831</v>
      </c>
      <c r="N9" s="15">
        <f t="shared" si="2"/>
        <v>0.3398368800169066</v>
      </c>
      <c r="O9" s="16">
        <f t="shared" si="3"/>
        <v>7.4829386443770393E-3</v>
      </c>
      <c r="Q9">
        <v>4</v>
      </c>
      <c r="R9">
        <f t="shared" si="4"/>
        <v>7</v>
      </c>
    </row>
    <row r="10" spans="2:18" x14ac:dyDescent="0.25">
      <c r="B10" s="38"/>
      <c r="C10" t="s">
        <v>90</v>
      </c>
      <c r="D10" s="6">
        <f>AVERAGEIFS('[1]ANALI. CHEM.'!$K$2:$K$292,'[1]ANALI. CHEM.'!$A$2:$A$292,B2,'[1]ANALI. CHEM.'!$F$2:$F$292,"SALI")</f>
        <v>7640</v>
      </c>
      <c r="E10" s="38"/>
      <c r="I10" s="1" t="s">
        <v>69</v>
      </c>
      <c r="J10" s="6">
        <f t="shared" si="0"/>
        <v>1065.5441925549717</v>
      </c>
      <c r="K10" s="20">
        <f>VLOOKUP(I10,SUMMARY!B14:AO93,39,)</f>
        <v>4875</v>
      </c>
      <c r="L10" s="18">
        <f>VLOOKUP(I10,SUMMARY!$B$2:$AP$81,41,)</f>
        <v>18</v>
      </c>
      <c r="M10" s="22">
        <f t="shared" si="1"/>
        <v>5194527.9387054872</v>
      </c>
      <c r="N10" s="15">
        <f t="shared" si="2"/>
        <v>1.7461790021527254E-2</v>
      </c>
      <c r="O10" s="16">
        <f t="shared" si="3"/>
        <v>4.8816241837222685E-3</v>
      </c>
      <c r="Q10">
        <v>5</v>
      </c>
      <c r="R10">
        <f t="shared" si="4"/>
        <v>5</v>
      </c>
    </row>
    <row r="11" spans="2:18" x14ac:dyDescent="0.25">
      <c r="B11" s="38"/>
      <c r="C11" t="s">
        <v>91</v>
      </c>
      <c r="D11" s="6">
        <f>AVERAGEIFS([1]COVID!$K$2:$K$18,[1]COVID!$A$2:$A$18,B2,[1]COVID!$F$2:$F$18,"SALI")</f>
        <v>5415</v>
      </c>
      <c r="E11" s="38"/>
      <c r="I11" s="1" t="s">
        <v>11</v>
      </c>
      <c r="J11" s="6">
        <f t="shared" si="0"/>
        <v>2309.4798798202855</v>
      </c>
      <c r="K11" s="20">
        <f>VLOOKUP(I11,SUMMARY!B10:AO89,39,)</f>
        <v>304</v>
      </c>
      <c r="L11" s="18">
        <f>VLOOKUP(I11,SUMMARY!$B$2:$AP$81,41,)</f>
        <v>18</v>
      </c>
      <c r="M11" s="22">
        <f t="shared" si="1"/>
        <v>702081.88346536679</v>
      </c>
      <c r="N11" s="15">
        <f t="shared" si="2"/>
        <v>1.0888993162142123E-3</v>
      </c>
      <c r="O11" s="16">
        <f t="shared" si="3"/>
        <v>6.5979044519913022E-4</v>
      </c>
      <c r="Q11">
        <v>6</v>
      </c>
      <c r="R11">
        <f t="shared" si="4"/>
        <v>4</v>
      </c>
    </row>
    <row r="12" spans="2:18" ht="15.75" thickBot="1" x14ac:dyDescent="0.3">
      <c r="B12" s="39"/>
      <c r="C12" t="s">
        <v>92</v>
      </c>
      <c r="D12" s="6">
        <v>0</v>
      </c>
      <c r="E12" s="39"/>
      <c r="I12" s="1" t="s">
        <v>47</v>
      </c>
      <c r="J12" s="6">
        <f t="shared" si="0"/>
        <v>1882.3216051002009</v>
      </c>
      <c r="K12" s="20">
        <f>VLOOKUP(I12,SUMMARY!B13:AO92,39,)</f>
        <v>56101</v>
      </c>
      <c r="L12" s="18">
        <f>VLOOKUP(I12,SUMMARY!$B$2:$AP$81,41,)</f>
        <v>17</v>
      </c>
      <c r="M12" s="22">
        <f t="shared" si="1"/>
        <v>105600124.36772637</v>
      </c>
      <c r="N12" s="15">
        <f t="shared" si="2"/>
        <v>0.20094848861491291</v>
      </c>
      <c r="O12" s="16">
        <f t="shared" si="3"/>
        <v>9.9239069844340555E-2</v>
      </c>
      <c r="Q12">
        <v>7</v>
      </c>
      <c r="R12">
        <f t="shared" si="4"/>
        <v>5</v>
      </c>
    </row>
    <row r="13" spans="2:18" x14ac:dyDescent="0.25">
      <c r="B13" s="43" t="s">
        <v>1</v>
      </c>
      <c r="C13" t="s">
        <v>82</v>
      </c>
      <c r="D13" s="6">
        <f>AVERAGEIFS([1]MAIN!$K$2:$K$805,[1]MAIN!$A$2:$A$805,B13,[1]MAIN!$F$2:$F$805,"SALI")</f>
        <v>10333.834564615223</v>
      </c>
      <c r="E13" s="37">
        <f>AVERAGE(D13:D23)</f>
        <v>13045.42130370077</v>
      </c>
      <c r="I13" s="1" t="s">
        <v>43</v>
      </c>
      <c r="J13" s="6">
        <f t="shared" si="0"/>
        <v>4067.4311552845643</v>
      </c>
      <c r="K13" s="20">
        <f>VLOOKUP(I13,SUMMARY!B12:AO91,39,)</f>
        <v>4829</v>
      </c>
      <c r="L13" s="18">
        <f>VLOOKUP(I13,SUMMARY!$B$2:$AP$81,41,)</f>
        <v>17</v>
      </c>
      <c r="M13" s="22">
        <f t="shared" si="1"/>
        <v>19641625.048869159</v>
      </c>
      <c r="N13" s="15">
        <f t="shared" si="2"/>
        <v>1.7297022361836945E-2</v>
      </c>
      <c r="O13" s="16">
        <f t="shared" si="3"/>
        <v>1.8458468792076511E-2</v>
      </c>
      <c r="Q13">
        <v>8</v>
      </c>
      <c r="R13">
        <f t="shared" si="4"/>
        <v>3</v>
      </c>
    </row>
    <row r="14" spans="2:18" x14ac:dyDescent="0.25">
      <c r="B14" s="38"/>
      <c r="C14" t="s">
        <v>83</v>
      </c>
      <c r="D14" s="6">
        <f>AVERAGEIFS([1]CATHEDRAL!$K$2:$K$932,[1]CATHEDRAL!$A$2:$A$932,B13,[1]CATHEDRAL!$F$2:$F$932,"SALI")</f>
        <v>28835.197069984093</v>
      </c>
      <c r="E14" s="38"/>
      <c r="I14" s="1" t="s">
        <v>26</v>
      </c>
      <c r="J14" s="6">
        <f t="shared" si="0"/>
        <v>3291.275861250861</v>
      </c>
      <c r="K14" s="20">
        <f>VLOOKUP(I14,SUMMARY!B11:AO90,39,)</f>
        <v>99</v>
      </c>
      <c r="L14" s="18">
        <f>VLOOKUP(I14,SUMMARY!$B$2:$AP$81,41,)</f>
        <v>17</v>
      </c>
      <c r="M14" s="22">
        <f t="shared" si="1"/>
        <v>325836.31026383524</v>
      </c>
      <c r="N14" s="15">
        <f t="shared" si="2"/>
        <v>3.5460865889870731E-4</v>
      </c>
      <c r="O14" s="16">
        <f t="shared" si="3"/>
        <v>3.0620884724997009E-4</v>
      </c>
      <c r="Q14">
        <v>9</v>
      </c>
      <c r="R14">
        <f t="shared" si="4"/>
        <v>6</v>
      </c>
    </row>
    <row r="15" spans="2:18" x14ac:dyDescent="0.25">
      <c r="B15" s="38"/>
      <c r="C15" t="s">
        <v>84</v>
      </c>
      <c r="D15" s="6">
        <f>AVERAGEIFS([1]ENTOMO!$K$2:$K$372,[1]ENTOMO!$A$2:$A$372,B13,[1]ENTOMO!$F$2:$F$372,"SALI")</f>
        <v>22937.493721774383</v>
      </c>
      <c r="E15" s="38"/>
      <c r="I15" s="1" t="s">
        <v>23</v>
      </c>
      <c r="J15" s="6">
        <f t="shared" si="0"/>
        <v>526.13467487934906</v>
      </c>
      <c r="K15" s="20">
        <f>VLOOKUP(I15,SUMMARY!B15:AO94,39,)</f>
        <v>1169</v>
      </c>
      <c r="L15" s="18">
        <f>VLOOKUP(I15,SUMMARY!$B$2:$AP$81,41,)</f>
        <v>16</v>
      </c>
      <c r="M15" s="22">
        <f t="shared" si="1"/>
        <v>615051.43493395904</v>
      </c>
      <c r="N15" s="15">
        <f t="shared" si="2"/>
        <v>4.1872476995210989E-3</v>
      </c>
      <c r="O15" s="16">
        <f t="shared" si="3"/>
        <v>5.780024661403456E-4</v>
      </c>
      <c r="Q15">
        <v>10</v>
      </c>
      <c r="R15">
        <f t="shared" si="4"/>
        <v>0</v>
      </c>
    </row>
    <row r="16" spans="2:18" x14ac:dyDescent="0.25">
      <c r="B16" s="38"/>
      <c r="C16" t="s">
        <v>85</v>
      </c>
      <c r="D16" s="6">
        <f>AVERAGEIFS('[1]MOLE. GEN. '!$K$2:$K$319,'[1]MOLE. GEN. '!$A$2:$A$319,B13,'[1]MOLE. GEN. '!$F$2:$F$319,"SALI")</f>
        <v>9117.2854516697953</v>
      </c>
      <c r="E16" s="38"/>
      <c r="I16" s="1" t="s">
        <v>2</v>
      </c>
      <c r="J16" s="6">
        <f t="shared" si="0"/>
        <v>2879.6885780885782</v>
      </c>
      <c r="K16" s="20">
        <f>VLOOKUP(I16,SUMMARY!B17:AO96,39,)</f>
        <v>201</v>
      </c>
      <c r="L16" s="18">
        <f>VLOOKUP(I16,SUMMARY!$B$2:$AP$81,41,)</f>
        <v>16</v>
      </c>
      <c r="M16" s="22">
        <f t="shared" si="1"/>
        <v>578817.40419580427</v>
      </c>
      <c r="N16" s="15">
        <f t="shared" si="2"/>
        <v>7.19963034733739E-4</v>
      </c>
      <c r="O16" s="16">
        <f t="shared" si="3"/>
        <v>5.4395107151656533E-4</v>
      </c>
      <c r="Q16">
        <v>11</v>
      </c>
      <c r="R16">
        <f t="shared" si="4"/>
        <v>1</v>
      </c>
    </row>
    <row r="17" spans="2:21" x14ac:dyDescent="0.25">
      <c r="B17" s="38"/>
      <c r="C17" t="s">
        <v>86</v>
      </c>
      <c r="D17" s="6">
        <f>AVERAGEIFS([1]REPROD.!$K$2:$K$144,[1]REPROD.!$A$2:$A$144,B13,[1]REPROD.!$F$2:$F$144,"SALI")</f>
        <v>9916.1489795918387</v>
      </c>
      <c r="E17" s="38"/>
      <c r="I17" s="1" t="s">
        <v>40</v>
      </c>
      <c r="J17" s="6">
        <f t="shared" si="0"/>
        <v>7546.6801743068127</v>
      </c>
      <c r="K17" s="20">
        <f>VLOOKUP(I17,SUMMARY!B18:AO97,39,)</f>
        <v>28008</v>
      </c>
      <c r="L17" s="18">
        <f>VLOOKUP(I17,SUMMARY!$B$2:$AP$81,41,)</f>
        <v>15</v>
      </c>
      <c r="M17" s="22">
        <f t="shared" si="1"/>
        <v>211367418.32198521</v>
      </c>
      <c r="N17" s="15">
        <f t="shared" si="2"/>
        <v>0.10032201331752519</v>
      </c>
      <c r="O17" s="16">
        <f t="shared" si="3"/>
        <v>0.19863523944943495</v>
      </c>
      <c r="Q17">
        <v>12</v>
      </c>
      <c r="R17">
        <f t="shared" si="4"/>
        <v>4</v>
      </c>
    </row>
    <row r="18" spans="2:21" x14ac:dyDescent="0.25">
      <c r="B18" s="38"/>
      <c r="C18" t="s">
        <v>87</v>
      </c>
      <c r="D18" s="6">
        <f>AVERAGEIFS('[1]AGR. MICRO.'!$K$2:$K$535,'[1]AGR. MICRO.'!$A$2:$A$535,B13,'[1]AGR. MICRO.'!$F$2:$F$535,"SALI")</f>
        <v>18305.683372807514</v>
      </c>
      <c r="E18" s="38"/>
      <c r="I18" s="1" t="s">
        <v>0</v>
      </c>
      <c r="J18" s="6">
        <f t="shared" si="0"/>
        <v>50366.202048898071</v>
      </c>
      <c r="K18" s="20">
        <f>VLOOKUP(I18,SUMMARY!B16:AO95,39,)</f>
        <v>41</v>
      </c>
      <c r="L18" s="18">
        <f>VLOOKUP(I18,SUMMARY!$B$2:$AP$81,41,)</f>
        <v>15</v>
      </c>
      <c r="M18" s="22">
        <f t="shared" si="1"/>
        <v>2065014.284004821</v>
      </c>
      <c r="N18" s="15">
        <f t="shared" si="2"/>
        <v>1.4685813146310099E-4</v>
      </c>
      <c r="O18" s="16">
        <f t="shared" si="3"/>
        <v>1.9406236307667295E-3</v>
      </c>
      <c r="Q18">
        <v>13</v>
      </c>
      <c r="R18">
        <f t="shared" si="4"/>
        <v>4</v>
      </c>
    </row>
    <row r="19" spans="2:21" x14ac:dyDescent="0.25">
      <c r="B19" s="38"/>
      <c r="C19" t="s">
        <v>88</v>
      </c>
      <c r="D19" s="6">
        <f>AVERAGEIFS('[1]ANIM. MICRO.'!$K$2:$K$255,'[1]ANIM. MICRO.'!$A$2:$A$255,B13,'[1]ANIM. MICRO.'!$F$2:$F$255,"SALI")</f>
        <v>24076.181476419457</v>
      </c>
      <c r="E19" s="38"/>
      <c r="I19" s="1" t="s">
        <v>67</v>
      </c>
      <c r="J19" s="6">
        <f t="shared" si="0"/>
        <v>5286.8038697691218</v>
      </c>
      <c r="K19" s="20">
        <f>VLOOKUP(I19,SUMMARY!B24:AO103,39,)</f>
        <v>76</v>
      </c>
      <c r="L19" s="18">
        <f>VLOOKUP(I19,SUMMARY!$B$2:$AP$81,41,)</f>
        <v>15</v>
      </c>
      <c r="M19" s="22">
        <f t="shared" si="1"/>
        <v>401797.09410245327</v>
      </c>
      <c r="N19" s="15">
        <f t="shared" si="2"/>
        <v>2.7222482905355308E-4</v>
      </c>
      <c r="O19" s="16">
        <f t="shared" si="3"/>
        <v>3.7759396708696266E-4</v>
      </c>
      <c r="Q19">
        <v>14</v>
      </c>
      <c r="R19">
        <f t="shared" si="4"/>
        <v>2</v>
      </c>
    </row>
    <row r="20" spans="2:21" x14ac:dyDescent="0.25">
      <c r="B20" s="38"/>
      <c r="C20" t="s">
        <v>89</v>
      </c>
      <c r="D20" s="6">
        <f>AVERAGEIFS([1]VEGETAL!$K$2:$K$356,[1]VEGETAL!$A$2:$A$356,B13,[1]VEGETAL!$F$2:$F$356,"SALI")</f>
        <v>12815.549763238228</v>
      </c>
      <c r="E20" s="38"/>
      <c r="I20" s="1" t="s">
        <v>20</v>
      </c>
      <c r="J20" s="6">
        <f t="shared" si="0"/>
        <v>18930.510037551699</v>
      </c>
      <c r="K20" s="20">
        <f>VLOOKUP(I20,SUMMARY!B19:AO98,39,)</f>
        <v>611</v>
      </c>
      <c r="L20" s="18">
        <f>VLOOKUP(I20,SUMMARY!$B$2:$AP$81,41,)</f>
        <v>14</v>
      </c>
      <c r="M20" s="22">
        <f t="shared" si="1"/>
        <v>11566541.632944088</v>
      </c>
      <c r="N20" s="15">
        <f t="shared" si="2"/>
        <v>2.1885443493647491E-3</v>
      </c>
      <c r="O20" s="16">
        <f t="shared" si="3"/>
        <v>1.0869805692388174E-2</v>
      </c>
      <c r="Q20">
        <v>15</v>
      </c>
      <c r="R20">
        <f t="shared" si="4"/>
        <v>3</v>
      </c>
    </row>
    <row r="21" spans="2:21" x14ac:dyDescent="0.25">
      <c r="B21" s="38"/>
      <c r="C21" t="s">
        <v>90</v>
      </c>
      <c r="D21" s="6">
        <f>AVERAGEIFS('[1]ANALI. CHEM.'!$K$2:$K$292,'[1]ANALI. CHEM.'!$A$2:$A$292,B13,'[1]ANALI. CHEM.'!$F$2:$F$292,"SALI")</f>
        <v>7162.2599406079516</v>
      </c>
      <c r="E21" s="38"/>
      <c r="I21" s="1" t="s">
        <v>66</v>
      </c>
      <c r="J21" s="6">
        <f t="shared" si="0"/>
        <v>9889.8545454545456</v>
      </c>
      <c r="K21" s="20">
        <f>VLOOKUP(I21,SUMMARY!B23:AO102,39,)</f>
        <v>77</v>
      </c>
      <c r="L21" s="18">
        <f>VLOOKUP(I21,SUMMARY!$B$2:$AP$81,41,)</f>
        <v>14</v>
      </c>
      <c r="M21" s="22">
        <f t="shared" si="1"/>
        <v>761518.8</v>
      </c>
      <c r="N21" s="15">
        <f t="shared" si="2"/>
        <v>2.7580673469899454E-4</v>
      </c>
      <c r="O21" s="16">
        <f t="shared" si="3"/>
        <v>7.1564704903013295E-4</v>
      </c>
      <c r="Q21">
        <v>16</v>
      </c>
      <c r="R21">
        <f t="shared" si="4"/>
        <v>2</v>
      </c>
    </row>
    <row r="22" spans="2:21" x14ac:dyDescent="0.25">
      <c r="B22" s="38"/>
      <c r="C22" t="s">
        <v>91</v>
      </c>
      <c r="D22" s="6">
        <v>0</v>
      </c>
      <c r="E22" s="38"/>
      <c r="I22" s="10" t="s">
        <v>37</v>
      </c>
      <c r="J22" s="6">
        <f t="shared" si="0"/>
        <v>44573.123636363634</v>
      </c>
      <c r="K22" s="20">
        <f>VLOOKUP(I22,SUMMARY!B22:AO101,39,)</f>
        <v>52</v>
      </c>
      <c r="L22" s="18">
        <f>VLOOKUP(I22,SUMMARY!$B$2:$AP$81,41,)</f>
        <v>13</v>
      </c>
      <c r="M22" s="22">
        <f t="shared" si="1"/>
        <v>2317802.4290909092</v>
      </c>
      <c r="N22" s="15">
        <f t="shared" si="2"/>
        <v>1.8625909356295736E-4</v>
      </c>
      <c r="O22" s="16">
        <f t="shared" si="3"/>
        <v>2.1781845288833092E-3</v>
      </c>
      <c r="Q22">
        <v>17</v>
      </c>
      <c r="R22">
        <f t="shared" si="4"/>
        <v>3</v>
      </c>
    </row>
    <row r="23" spans="2:21" ht="15.75" thickBot="1" x14ac:dyDescent="0.3">
      <c r="B23" s="39"/>
      <c r="C23" t="s">
        <v>92</v>
      </c>
      <c r="D23" s="6">
        <v>0</v>
      </c>
      <c r="E23" s="39"/>
      <c r="I23" s="1" t="s">
        <v>19</v>
      </c>
      <c r="J23" s="6">
        <f t="shared" si="0"/>
        <v>27763.241792929301</v>
      </c>
      <c r="K23" s="20">
        <f>VLOOKUP(I23,SUMMARY!B21:AO100,39,)</f>
        <v>62</v>
      </c>
      <c r="L23" s="18">
        <f>VLOOKUP(I23,SUMMARY!$B$2:$AP$81,41,)</f>
        <v>13</v>
      </c>
      <c r="M23" s="22">
        <f t="shared" si="1"/>
        <v>1721320.9911616165</v>
      </c>
      <c r="N23" s="15">
        <f t="shared" si="2"/>
        <v>2.2207815001737223E-4</v>
      </c>
      <c r="O23" s="16">
        <f t="shared" si="3"/>
        <v>1.6176334553505893E-3</v>
      </c>
      <c r="Q23">
        <v>18</v>
      </c>
      <c r="R23">
        <f t="shared" si="4"/>
        <v>2</v>
      </c>
      <c r="T23" s="35"/>
    </row>
    <row r="24" spans="2:21" x14ac:dyDescent="0.25">
      <c r="B24" s="43" t="s">
        <v>4</v>
      </c>
      <c r="C24" t="s">
        <v>82</v>
      </c>
      <c r="D24" s="6">
        <f>AVERAGEIFS([1]MAIN!$K$2:$K$805,[1]MAIN!$A$2:$A$805,B24,[1]MAIN!$F$2:$F$805,"SALI")</f>
        <v>81710.585864075532</v>
      </c>
      <c r="E24" s="37">
        <f>AVERAGE(D24:D34)</f>
        <v>53577.620051340498</v>
      </c>
      <c r="I24" s="1" t="s">
        <v>5</v>
      </c>
      <c r="J24" s="6">
        <f t="shared" si="0"/>
        <v>86.47147396430222</v>
      </c>
      <c r="K24" s="20">
        <f>VLOOKUP(I24,SUMMARY!B20:AO99,39,)</f>
        <v>19006</v>
      </c>
      <c r="L24" s="18">
        <f>VLOOKUP(I24,SUMMARY!$B$2:$AP$81,41,)</f>
        <v>13</v>
      </c>
      <c r="M24" s="22">
        <f t="shared" si="1"/>
        <v>1643476.834165528</v>
      </c>
      <c r="N24" s="15">
        <f t="shared" si="2"/>
        <v>6.8077698697260922E-2</v>
      </c>
      <c r="O24" s="16">
        <f t="shared" si="3"/>
        <v>1.5444784114587128E-3</v>
      </c>
      <c r="Q24">
        <v>19</v>
      </c>
      <c r="R24">
        <f t="shared" si="4"/>
        <v>1</v>
      </c>
    </row>
    <row r="25" spans="2:21" x14ac:dyDescent="0.25">
      <c r="B25" s="38"/>
      <c r="C25" t="s">
        <v>83</v>
      </c>
      <c r="D25" s="6">
        <f>AVERAGEIFS([1]CATHEDRAL!$K$2:$K$932,[1]CATHEDRAL!$A$2:$A$932,B24,[1]CATHEDRAL!$F$2:$F$932,"SALI")</f>
        <v>76654.540305958129</v>
      </c>
      <c r="E25" s="38"/>
      <c r="I25" s="34" t="s">
        <v>79</v>
      </c>
      <c r="J25" s="6">
        <f t="shared" si="0"/>
        <v>118.56921212121212</v>
      </c>
      <c r="K25" s="20">
        <f>VLOOKUP(I25,SUMMARY!B78:AO158,39,)</f>
        <v>2458</v>
      </c>
      <c r="L25" s="18">
        <f>VLOOKUP(I25,SUMMARY!$B$2:$AP$81,41,)</f>
        <v>13</v>
      </c>
      <c r="M25" s="22">
        <f t="shared" si="1"/>
        <v>291443.1233939394</v>
      </c>
      <c r="N25" s="15">
        <f t="shared" si="2"/>
        <v>8.804324076495177E-3</v>
      </c>
      <c r="O25" s="16">
        <f t="shared" si="3"/>
        <v>2.7388740923664344E-4</v>
      </c>
      <c r="Q25">
        <v>20</v>
      </c>
      <c r="R25">
        <f t="shared" si="4"/>
        <v>0</v>
      </c>
    </row>
    <row r="26" spans="2:21" x14ac:dyDescent="0.25">
      <c r="B26" s="38"/>
      <c r="C26" t="s">
        <v>84</v>
      </c>
      <c r="D26" s="6">
        <f>AVERAGEIFS([1]ENTOMO!$K$2:$K$372,[1]ENTOMO!$A$2:$A$372,B24,[1]ENTOMO!$F$2:$F$372,"SALI")</f>
        <v>70532.482185990317</v>
      </c>
      <c r="E26" s="38"/>
      <c r="I26" s="1" t="s">
        <v>7</v>
      </c>
      <c r="J26" s="6">
        <f t="shared" si="0"/>
        <v>17588.980165289253</v>
      </c>
      <c r="K26" s="20">
        <f>VLOOKUP(I26,SUMMARY!B25:AO104,39,)</f>
        <v>6604</v>
      </c>
      <c r="L26" s="18">
        <f>VLOOKUP(I26,SUMMARY!$B$2:$AP$81,41,)</f>
        <v>12</v>
      </c>
      <c r="M26" s="22">
        <f t="shared" si="1"/>
        <v>116157625.01157023</v>
      </c>
      <c r="N26" s="15">
        <f t="shared" si="2"/>
        <v>2.3654904882495584E-2</v>
      </c>
      <c r="O26" s="16">
        <f t="shared" si="3"/>
        <v>0.10916061633918821</v>
      </c>
      <c r="Q26">
        <v>21</v>
      </c>
      <c r="R26">
        <f t="shared" si="4"/>
        <v>1</v>
      </c>
    </row>
    <row r="27" spans="2:21" x14ac:dyDescent="0.25">
      <c r="B27" s="38"/>
      <c r="C27" t="s">
        <v>85</v>
      </c>
      <c r="D27" s="6">
        <f>AVERAGEIFS('[1]MOLE. GEN. '!$K$2:$K$319,'[1]MOLE. GEN. '!$A$2:$A$319,B24,'[1]MOLE. GEN. '!$F$2:$F$319,"SALI")</f>
        <v>37343.621559645275</v>
      </c>
      <c r="E27" s="38"/>
      <c r="I27" s="1" t="s">
        <v>45</v>
      </c>
      <c r="J27" s="6">
        <f t="shared" si="0"/>
        <v>1068.2448530360807</v>
      </c>
      <c r="K27" s="20">
        <f>VLOOKUP(I27,SUMMARY!B27:AO106,39,)</f>
        <v>6880</v>
      </c>
      <c r="L27" s="18">
        <f>VLOOKUP(I27,SUMMARY!$B$2:$AP$81,41,)</f>
        <v>12</v>
      </c>
      <c r="M27" s="22">
        <f t="shared" si="1"/>
        <v>7349524.5888882354</v>
      </c>
      <c r="N27" s="15">
        <f t="shared" si="2"/>
        <v>2.4643510840637435E-2</v>
      </c>
      <c r="O27" s="16">
        <f t="shared" si="3"/>
        <v>6.9068098959766547E-3</v>
      </c>
      <c r="Q27">
        <v>22</v>
      </c>
      <c r="R27">
        <f t="shared" si="4"/>
        <v>1</v>
      </c>
      <c r="T27" t="s">
        <v>108</v>
      </c>
      <c r="U27" t="s">
        <v>100</v>
      </c>
    </row>
    <row r="28" spans="2:21" x14ac:dyDescent="0.25">
      <c r="B28" s="38"/>
      <c r="C28" t="s">
        <v>86</v>
      </c>
      <c r="D28" s="6">
        <f>AVERAGEIFS([1]REPROD.!$K$2:$K$144,[1]REPROD.!$A$2:$A$144,B24,[1]REPROD.!$F$2:$F$144,"SALI")</f>
        <v>118450.76923076923</v>
      </c>
      <c r="E28" s="38"/>
      <c r="I28" s="34" t="s">
        <v>72</v>
      </c>
      <c r="J28" s="6">
        <f t="shared" si="0"/>
        <v>19458.905303030304</v>
      </c>
      <c r="K28" s="20">
        <f>VLOOKUP(I28,SUMMARY!B28:AO107,39,)</f>
        <v>27</v>
      </c>
      <c r="L28" s="18">
        <f>VLOOKUP(I28,SUMMARY!$B$2:$AP$81,41,)</f>
        <v>12</v>
      </c>
      <c r="M28" s="22">
        <f t="shared" si="1"/>
        <v>525390.44318181823</v>
      </c>
      <c r="N28" s="15">
        <f t="shared" si="2"/>
        <v>9.6711452426920177E-5</v>
      </c>
      <c r="O28" s="16">
        <f t="shared" si="3"/>
        <v>4.9374240038683472E-4</v>
      </c>
      <c r="Q28">
        <v>23</v>
      </c>
      <c r="R28">
        <f t="shared" si="4"/>
        <v>0</v>
      </c>
      <c r="T28" s="35" t="s">
        <v>101</v>
      </c>
      <c r="U28">
        <f>SUM(R6:R10)</f>
        <v>32</v>
      </c>
    </row>
    <row r="29" spans="2:21" x14ac:dyDescent="0.25">
      <c r="B29" s="38"/>
      <c r="C29" t="s">
        <v>87</v>
      </c>
      <c r="D29" s="6">
        <f>AVERAGEIFS('[1]AGR. MICRO.'!$K$2:$K$535,'[1]AGR. MICRO.'!$A$2:$A$535,B24,'[1]AGR. MICRO.'!$F$2:$F$535,"SALI")</f>
        <v>68723.47514113049</v>
      </c>
      <c r="E29" s="38"/>
      <c r="I29" s="1" t="s">
        <v>9</v>
      </c>
      <c r="J29" s="6">
        <f t="shared" si="0"/>
        <v>339.40111380487917</v>
      </c>
      <c r="K29" s="20">
        <f>VLOOKUP(I29,SUMMARY!B26:AO105,39,)</f>
        <v>146</v>
      </c>
      <c r="L29" s="18">
        <f>VLOOKUP(I29,SUMMARY!$B$2:$AP$81,41,)</f>
        <v>12</v>
      </c>
      <c r="M29" s="22">
        <f t="shared" si="1"/>
        <v>49552.562615512361</v>
      </c>
      <c r="N29" s="15">
        <f t="shared" si="2"/>
        <v>5.2295822423445719E-4</v>
      </c>
      <c r="O29" s="16">
        <f t="shared" si="3"/>
        <v>4.656765559520304E-5</v>
      </c>
      <c r="Q29">
        <v>24</v>
      </c>
      <c r="R29">
        <f t="shared" si="4"/>
        <v>0</v>
      </c>
      <c r="T29" s="35" t="s">
        <v>102</v>
      </c>
      <c r="U29">
        <f>SUM(R11:R15)</f>
        <v>18</v>
      </c>
    </row>
    <row r="30" spans="2:21" x14ac:dyDescent="0.25">
      <c r="B30" s="38"/>
      <c r="C30" t="s">
        <v>88</v>
      </c>
      <c r="D30" s="6">
        <f>AVERAGEIFS('[1]ANIM. MICRO.'!$K$2:$K$255,'[1]ANIM. MICRO.'!$A$2:$A$255,B24,'[1]ANIM. MICRO.'!$F$2:$F$255,"SALI")</f>
        <v>2584.96</v>
      </c>
      <c r="E30" s="38"/>
      <c r="I30" s="1" t="s">
        <v>68</v>
      </c>
      <c r="J30" s="6">
        <f t="shared" si="0"/>
        <v>7292.3201243201247</v>
      </c>
      <c r="K30" s="20">
        <f>VLOOKUP(I30,SUMMARY!B29:AO108,39,)</f>
        <v>59</v>
      </c>
      <c r="L30" s="18">
        <f>VLOOKUP(I30,SUMMARY!$B$2:$AP$81,41,)</f>
        <v>11</v>
      </c>
      <c r="M30" s="22">
        <f t="shared" si="1"/>
        <v>430246.88733488735</v>
      </c>
      <c r="N30" s="15">
        <f t="shared" si="2"/>
        <v>2.1133243308104778E-4</v>
      </c>
      <c r="O30" s="16">
        <f t="shared" si="3"/>
        <v>4.0433002478154471E-4</v>
      </c>
      <c r="Q30">
        <v>25</v>
      </c>
      <c r="R30">
        <f t="shared" si="4"/>
        <v>0</v>
      </c>
      <c r="T30" s="35" t="s">
        <v>103</v>
      </c>
      <c r="U30">
        <f>SUM(R16:R20)</f>
        <v>14</v>
      </c>
    </row>
    <row r="31" spans="2:21" x14ac:dyDescent="0.25">
      <c r="B31" s="38"/>
      <c r="C31" t="s">
        <v>89</v>
      </c>
      <c r="D31" s="6">
        <f>AVERAGEIFS([1]VEGETAL!$K$2:$K$356,[1]VEGETAL!$A$2:$A$356,B24,[1]VEGETAL!$F$2:$F$356,"SALI")</f>
        <v>64684.141084000519</v>
      </c>
      <c r="E31" s="38"/>
      <c r="I31" s="1" t="s">
        <v>25</v>
      </c>
      <c r="J31" s="6">
        <f t="shared" si="0"/>
        <v>85314.811398013742</v>
      </c>
      <c r="K31" s="20">
        <f>VLOOKUP(I31,SUMMARY!B31:AO110,39,)</f>
        <v>225</v>
      </c>
      <c r="L31" s="18">
        <f>VLOOKUP(I31,SUMMARY!$B$2:$AP$81,41,)</f>
        <v>9</v>
      </c>
      <c r="M31" s="22">
        <f t="shared" si="1"/>
        <v>19195832.564553093</v>
      </c>
      <c r="N31" s="15">
        <f t="shared" si="2"/>
        <v>8.0592877022433475E-4</v>
      </c>
      <c r="O31" s="16">
        <f t="shared" si="3"/>
        <v>1.8039529593358628E-2</v>
      </c>
      <c r="Q31">
        <v>26</v>
      </c>
      <c r="R31">
        <f t="shared" si="4"/>
        <v>1</v>
      </c>
      <c r="T31" s="35" t="s">
        <v>104</v>
      </c>
      <c r="U31">
        <f>SUM(R21:R25)</f>
        <v>8</v>
      </c>
    </row>
    <row r="32" spans="2:21" x14ac:dyDescent="0.25">
      <c r="B32" s="38"/>
      <c r="C32" t="s">
        <v>90</v>
      </c>
      <c r="D32" s="6">
        <f>AVERAGEIFS('[1]ANALI. CHEM.'!$K$2:$K$292,'[1]ANALI. CHEM.'!$A$2:$A$292,B24,'[1]ANALI. CHEM.'!$F$2:$F$292,"SALI")</f>
        <v>68669.245193175855</v>
      </c>
      <c r="E32" s="38"/>
      <c r="I32" s="1" t="s">
        <v>36</v>
      </c>
      <c r="J32" s="6">
        <f t="shared" si="0"/>
        <v>18128.496212121212</v>
      </c>
      <c r="K32" s="20">
        <f>VLOOKUP(I32,SUMMARY!B34:AO113,39,)</f>
        <v>582</v>
      </c>
      <c r="L32" s="18">
        <f>VLOOKUP(I32,SUMMARY!$B$2:$AP$81,41,)</f>
        <v>9</v>
      </c>
      <c r="M32" s="22">
        <f t="shared" si="1"/>
        <v>10550784.795454545</v>
      </c>
      <c r="N32" s="15">
        <f t="shared" si="2"/>
        <v>2.0846690856469461E-3</v>
      </c>
      <c r="O32" s="16">
        <f t="shared" si="3"/>
        <v>9.9152351902790058E-3</v>
      </c>
      <c r="Q32">
        <v>27</v>
      </c>
      <c r="R32">
        <f t="shared" si="4"/>
        <v>0</v>
      </c>
      <c r="T32" s="35" t="s">
        <v>107</v>
      </c>
      <c r="U32">
        <f>SUM(R26:R30)</f>
        <v>2</v>
      </c>
    </row>
    <row r="33" spans="2:21" x14ac:dyDescent="0.25">
      <c r="B33" s="38"/>
      <c r="C33" t="s">
        <v>91</v>
      </c>
      <c r="D33" s="6">
        <v>0</v>
      </c>
      <c r="E33" s="38"/>
      <c r="I33" s="1" t="s">
        <v>17</v>
      </c>
      <c r="J33" s="6">
        <f t="shared" si="0"/>
        <v>58039.218044960689</v>
      </c>
      <c r="K33" s="20">
        <f>VLOOKUP(I33,SUMMARY!B30:AO109,39,)</f>
        <v>64</v>
      </c>
      <c r="L33" s="18">
        <f>VLOOKUP(I33,SUMMARY!$B$2:$AP$81,41,)</f>
        <v>9</v>
      </c>
      <c r="M33" s="22">
        <f t="shared" si="1"/>
        <v>3714509.9548774841</v>
      </c>
      <c r="N33" s="15">
        <f t="shared" si="2"/>
        <v>2.2924196130825523E-4</v>
      </c>
      <c r="O33" s="16">
        <f t="shared" si="3"/>
        <v>3.4907583211355041E-3</v>
      </c>
      <c r="Q33">
        <v>28</v>
      </c>
      <c r="R33">
        <f t="shared" si="4"/>
        <v>0</v>
      </c>
      <c r="T33" s="35" t="s">
        <v>105</v>
      </c>
      <c r="U33">
        <f>SUM(R31:R35)</f>
        <v>4</v>
      </c>
    </row>
    <row r="34" spans="2:21" ht="15.75" thickBot="1" x14ac:dyDescent="0.3">
      <c r="B34" s="39"/>
      <c r="C34" t="s">
        <v>92</v>
      </c>
      <c r="D34" s="6">
        <v>0</v>
      </c>
      <c r="E34" s="39"/>
      <c r="I34" s="1" t="s">
        <v>61</v>
      </c>
      <c r="J34" s="6">
        <f t="shared" ref="J34:J45" si="5">VLOOKUP(I34,$B$2:$E$881,4,)</f>
        <v>87245.590909090912</v>
      </c>
      <c r="K34" s="20">
        <f>VLOOKUP(I34,SUMMARY!B32:AO111,39,)</f>
        <v>32</v>
      </c>
      <c r="L34" s="18">
        <f>VLOOKUP(I34,SUMMARY!$B$2:$AP$81,41,)</f>
        <v>9</v>
      </c>
      <c r="M34" s="22">
        <f t="shared" ref="M34:M45" si="6">J34*K34</f>
        <v>2791858.9090909092</v>
      </c>
      <c r="N34" s="15">
        <f t="shared" ref="N34:N65" si="7">K34/$K$81</f>
        <v>1.1462098065412762E-4</v>
      </c>
      <c r="O34" s="16">
        <f t="shared" ref="O34:O65" si="8">M34/$M$81</f>
        <v>2.6236851796690975E-3</v>
      </c>
      <c r="Q34">
        <v>29</v>
      </c>
      <c r="R34">
        <f t="shared" si="4"/>
        <v>3</v>
      </c>
      <c r="T34" s="35" t="s">
        <v>106</v>
      </c>
      <c r="U34">
        <f>SUM(R36:R38)</f>
        <v>1</v>
      </c>
    </row>
    <row r="35" spans="2:21" x14ac:dyDescent="0.25">
      <c r="B35" s="43" t="s">
        <v>6</v>
      </c>
      <c r="C35" t="s">
        <v>82</v>
      </c>
      <c r="D35" s="6">
        <f>AVERAGEIFS([1]MAIN!$K$2:$K$805,[1]MAIN!$A$2:$A$805,B35,[1]MAIN!$F$2:$F$805,"SALI")</f>
        <v>73201.643897117479</v>
      </c>
      <c r="E35" s="37">
        <f>AVERAGE(D35:D45)</f>
        <v>63165.549760508962</v>
      </c>
      <c r="I35" s="1" t="s">
        <v>65</v>
      </c>
      <c r="J35" s="6">
        <f t="shared" si="5"/>
        <v>1172.3737373737374</v>
      </c>
      <c r="K35" s="20">
        <f>VLOOKUP(I35,SUMMARY!B33:AO112,39,)</f>
        <v>51</v>
      </c>
      <c r="L35" s="18">
        <f>VLOOKUP(I35,SUMMARY!$B$2:$AP$81,41,)</f>
        <v>9</v>
      </c>
      <c r="M35" s="22">
        <f t="shared" si="6"/>
        <v>59791.060606060608</v>
      </c>
      <c r="N35" s="15">
        <f t="shared" si="7"/>
        <v>1.8267718791751587E-4</v>
      </c>
      <c r="O35" s="16">
        <f t="shared" si="8"/>
        <v>5.6189415259490775E-5</v>
      </c>
      <c r="Q35">
        <v>30</v>
      </c>
      <c r="R35">
        <f t="shared" si="4"/>
        <v>0</v>
      </c>
    </row>
    <row r="36" spans="2:21" x14ac:dyDescent="0.25">
      <c r="B36" s="38"/>
      <c r="C36" t="s">
        <v>83</v>
      </c>
      <c r="D36" s="6">
        <f>AVERAGEIFS([1]CATHEDRAL!$K$2:$K$932,[1]CATHEDRAL!$A$2:$A$932,B35,[1]CATHEDRAL!$F$2:$F$932,"SALI")</f>
        <v>79669.889884421122</v>
      </c>
      <c r="E36" s="38"/>
      <c r="I36" s="34" t="s">
        <v>80</v>
      </c>
      <c r="J36" s="6">
        <f t="shared" si="5"/>
        <v>1048.7272727272727</v>
      </c>
      <c r="K36" s="20">
        <f>VLOOKUP(I36,SUMMARY!B79:AO159,39,)</f>
        <v>29</v>
      </c>
      <c r="L36" s="18">
        <f>VLOOKUP(I36,SUMMARY!$B$2:$AP$81,41,)</f>
        <v>9</v>
      </c>
      <c r="M36" s="22">
        <f t="shared" si="6"/>
        <v>30413.090909090908</v>
      </c>
      <c r="N36" s="15">
        <f t="shared" si="7"/>
        <v>1.0387526371780315E-4</v>
      </c>
      <c r="O36" s="16">
        <f t="shared" si="8"/>
        <v>2.8581091840380136E-5</v>
      </c>
      <c r="Q36">
        <v>31</v>
      </c>
      <c r="R36">
        <f t="shared" si="4"/>
        <v>0</v>
      </c>
    </row>
    <row r="37" spans="2:21" x14ac:dyDescent="0.25">
      <c r="B37" s="38"/>
      <c r="C37" t="s">
        <v>84</v>
      </c>
      <c r="D37" s="6">
        <f>AVERAGEIFS([1]ENTOMO!$K$2:$K$372,[1]ENTOMO!$A$2:$A$372,B35,[1]ENTOMO!$F$2:$F$372,"SALI")</f>
        <v>59744.920915610572</v>
      </c>
      <c r="E37" s="38"/>
      <c r="I37" s="1" t="s">
        <v>49</v>
      </c>
      <c r="J37" s="6">
        <f t="shared" si="5"/>
        <v>31762.056796536795</v>
      </c>
      <c r="K37" s="20">
        <f>VLOOKUP(I37,SUMMARY!B36:AO115,39,)</f>
        <v>1665</v>
      </c>
      <c r="L37" s="18">
        <f>VLOOKUP(I37,SUMMARY!$B$2:$AP$81,41,)</f>
        <v>8</v>
      </c>
      <c r="M37" s="22">
        <f t="shared" si="6"/>
        <v>52883824.566233762</v>
      </c>
      <c r="N37" s="15">
        <f t="shared" si="7"/>
        <v>5.9638728996600767E-3</v>
      </c>
      <c r="O37" s="16">
        <f t="shared" si="8"/>
        <v>4.9698251694183314E-2</v>
      </c>
      <c r="Q37">
        <v>32</v>
      </c>
      <c r="R37">
        <f t="shared" si="4"/>
        <v>0</v>
      </c>
    </row>
    <row r="38" spans="2:21" x14ac:dyDescent="0.25">
      <c r="B38" s="38"/>
      <c r="C38" t="s">
        <v>85</v>
      </c>
      <c r="D38" s="6">
        <f>AVERAGEIFS('[1]MOLE. GEN. '!$K$2:$K$319,'[1]MOLE. GEN. '!$A$2:$A$319,B35,'[1]MOLE. GEN. '!$F$2:$F$319,"SALI")</f>
        <v>28983.151323836788</v>
      </c>
      <c r="E38" s="38"/>
      <c r="I38" s="1" t="s">
        <v>44</v>
      </c>
      <c r="J38" s="6">
        <f t="shared" si="5"/>
        <v>1412.5369928380323</v>
      </c>
      <c r="K38" s="20">
        <f>VLOOKUP(I38,SUMMARY!B35:AO114,39,)</f>
        <v>2623</v>
      </c>
      <c r="L38" s="18">
        <f>VLOOKUP(I38,SUMMARY!$B$2:$AP$81,41,)</f>
        <v>8</v>
      </c>
      <c r="M38" s="22">
        <f t="shared" si="6"/>
        <v>3705084.5322141587</v>
      </c>
      <c r="N38" s="15">
        <f t="shared" si="7"/>
        <v>9.3953385079930223E-3</v>
      </c>
      <c r="O38" s="16">
        <f t="shared" si="8"/>
        <v>3.4819006594272567E-3</v>
      </c>
      <c r="Q38">
        <v>33</v>
      </c>
      <c r="R38">
        <f t="shared" si="4"/>
        <v>1</v>
      </c>
    </row>
    <row r="39" spans="2:21" x14ac:dyDescent="0.25">
      <c r="B39" s="38"/>
      <c r="C39" t="s">
        <v>86</v>
      </c>
      <c r="D39" s="6">
        <f>AVERAGEIFS([1]REPROD.!$K$2:$K$144,[1]REPROD.!$A$2:$A$144,B35,[1]REPROD.!$F$2:$F$144,"SALI")</f>
        <v>82212.788145501981</v>
      </c>
      <c r="E39" s="38"/>
      <c r="I39" s="1" t="s">
        <v>59</v>
      </c>
      <c r="J39" s="6">
        <f t="shared" si="5"/>
        <v>6915.5598484848479</v>
      </c>
      <c r="K39" s="20">
        <f>VLOOKUP(I39,SUMMARY!B37:AO116,39,)</f>
        <v>52</v>
      </c>
      <c r="L39" s="18">
        <f>VLOOKUP(I39,SUMMARY!$B$2:$AP$81,41,)</f>
        <v>8</v>
      </c>
      <c r="M39" s="22">
        <f t="shared" si="6"/>
        <v>359609.11212121206</v>
      </c>
      <c r="N39" s="15">
        <f t="shared" si="7"/>
        <v>1.8625909356295736E-4</v>
      </c>
      <c r="O39" s="16">
        <f t="shared" si="8"/>
        <v>3.3794727049928596E-4</v>
      </c>
    </row>
    <row r="40" spans="2:21" x14ac:dyDescent="0.25">
      <c r="B40" s="38"/>
      <c r="C40" t="s">
        <v>87</v>
      </c>
      <c r="D40" s="6">
        <f>AVERAGEIFS('[1]AGR. MICRO.'!$K$2:$K$535,'[1]AGR. MICRO.'!$A$2:$A$535,B35,'[1]AGR. MICRO.'!$F$2:$F$535,"SALI")</f>
        <v>109661.73359411584</v>
      </c>
      <c r="E40" s="38"/>
      <c r="I40" s="1" t="s">
        <v>24</v>
      </c>
      <c r="J40" s="6">
        <f t="shared" si="5"/>
        <v>20412.782483930208</v>
      </c>
      <c r="K40" s="20">
        <f>VLOOKUP(I40,SUMMARY!B39:AO118,39,)</f>
        <v>55</v>
      </c>
      <c r="L40" s="18">
        <f>VLOOKUP(I40,SUMMARY!$B$2:$AP$81,41,)</f>
        <v>7</v>
      </c>
      <c r="M40" s="22">
        <f t="shared" si="6"/>
        <v>1122703.0366161615</v>
      </c>
      <c r="N40" s="15">
        <f t="shared" si="7"/>
        <v>1.9700481049928184E-4</v>
      </c>
      <c r="O40" s="16">
        <f t="shared" si="8"/>
        <v>1.0550745629543555E-3</v>
      </c>
    </row>
    <row r="41" spans="2:21" x14ac:dyDescent="0.25">
      <c r="B41" s="38"/>
      <c r="C41" t="s">
        <v>88</v>
      </c>
      <c r="D41" s="6">
        <f>AVERAGEIFS('[1]ANIM. MICRO.'!$K$2:$K$255,'[1]ANIM. MICRO.'!$A$2:$A$255,B35,'[1]ANIM. MICRO.'!$F$2:$F$255,"SALI")</f>
        <v>72847.23788088336</v>
      </c>
      <c r="E41" s="38"/>
      <c r="I41" s="1" t="s">
        <v>58</v>
      </c>
      <c r="J41" s="6">
        <f t="shared" si="5"/>
        <v>33752.727272727272</v>
      </c>
      <c r="K41" s="20">
        <f>VLOOKUP(I41,SUMMARY!B41:AO120,39,)</f>
        <v>16</v>
      </c>
      <c r="L41" s="18">
        <f>VLOOKUP(I41,SUMMARY!$B$2:$AP$81,41,)</f>
        <v>7</v>
      </c>
      <c r="M41" s="22">
        <f t="shared" si="6"/>
        <v>540043.63636363635</v>
      </c>
      <c r="N41" s="15">
        <f t="shared" si="7"/>
        <v>5.7310490327063808E-5</v>
      </c>
      <c r="O41" s="16">
        <f t="shared" si="8"/>
        <v>5.0751292641907004E-4</v>
      </c>
    </row>
    <row r="42" spans="2:21" x14ac:dyDescent="0.25">
      <c r="B42" s="38"/>
      <c r="C42" t="s">
        <v>89</v>
      </c>
      <c r="D42" s="6">
        <f>AVERAGEIFS([1]VEGETAL!$K$2:$K$356,[1]VEGETAL!$A$2:$A$356,B35,[1]VEGETAL!$F$2:$F$356,"SALI")</f>
        <v>73407.646601200002</v>
      </c>
      <c r="E42" s="38"/>
      <c r="I42" s="1" t="s">
        <v>48</v>
      </c>
      <c r="J42" s="6">
        <f t="shared" si="5"/>
        <v>375.39042967666069</v>
      </c>
      <c r="K42" s="20">
        <f>VLOOKUP(I42,SUMMARY!B47:AO127,39,)</f>
        <v>1410</v>
      </c>
      <c r="L42" s="18">
        <f>VLOOKUP(I42,SUMMARY!$B$2:$AP$81,41,)</f>
        <v>7</v>
      </c>
      <c r="M42" s="22">
        <f t="shared" si="6"/>
        <v>529300.50584409153</v>
      </c>
      <c r="N42" s="15">
        <f t="shared" si="7"/>
        <v>5.0504869600724979E-3</v>
      </c>
      <c r="O42" s="16">
        <f t="shared" si="8"/>
        <v>4.9741693187020566E-4</v>
      </c>
    </row>
    <row r="43" spans="2:21" x14ac:dyDescent="0.25">
      <c r="B43" s="38"/>
      <c r="C43" t="s">
        <v>90</v>
      </c>
      <c r="D43" s="6">
        <f>AVERAGEIFS('[1]ANALI. CHEM.'!$K$2:$K$292,'[1]ANALI. CHEM.'!$A$2:$A$292,B35,'[1]ANALI. CHEM.'!$F$2:$F$292,"SALI")</f>
        <v>49388.73584662364</v>
      </c>
      <c r="E43" s="38"/>
      <c r="I43" s="1" t="s">
        <v>38</v>
      </c>
      <c r="J43" s="6">
        <f t="shared" si="5"/>
        <v>152.98501854912763</v>
      </c>
      <c r="K43" s="20">
        <f>VLOOKUP(I43,SUMMARY!B40:AO119,39,)</f>
        <v>2896</v>
      </c>
      <c r="L43" s="18">
        <f>VLOOKUP(I43,SUMMARY!$B$2:$AP$81,41,)</f>
        <v>7</v>
      </c>
      <c r="M43" s="22">
        <f t="shared" si="6"/>
        <v>443044.61371827364</v>
      </c>
      <c r="N43" s="15">
        <f t="shared" si="7"/>
        <v>1.0373198749198549E-2</v>
      </c>
      <c r="O43" s="16">
        <f t="shared" si="8"/>
        <v>4.1635685211734456E-4</v>
      </c>
    </row>
    <row r="44" spans="2:21" x14ac:dyDescent="0.25">
      <c r="B44" s="38"/>
      <c r="C44" t="s">
        <v>91</v>
      </c>
      <c r="D44" s="6">
        <f>AVERAGEIFS([1]COVID!$K$2:$K$18,[1]COVID!$A$2:$A$18,B35,[1]COVID!$F$2:$F$18,"SALI")</f>
        <v>65703.299276287798</v>
      </c>
      <c r="E44" s="38"/>
      <c r="I44" s="1" t="s">
        <v>70</v>
      </c>
      <c r="J44" s="6">
        <f t="shared" si="5"/>
        <v>354.5646464646465</v>
      </c>
      <c r="K44" s="20">
        <f>VLOOKUP(I44,SUMMARY!B42:AO121,39,)</f>
        <v>22</v>
      </c>
      <c r="L44" s="18">
        <f>VLOOKUP(I44,SUMMARY!$B$2:$AP$81,41,)</f>
        <v>7</v>
      </c>
      <c r="M44" s="22">
        <f t="shared" si="6"/>
        <v>7800.4222222222234</v>
      </c>
      <c r="N44" s="15">
        <f t="shared" si="7"/>
        <v>7.8801924199712724E-5</v>
      </c>
      <c r="O44" s="16">
        <f t="shared" si="8"/>
        <v>7.3305467238923133E-6</v>
      </c>
    </row>
    <row r="45" spans="2:21" ht="15.75" thickBot="1" x14ac:dyDescent="0.3">
      <c r="B45" s="39"/>
      <c r="C45" t="s">
        <v>92</v>
      </c>
      <c r="D45" s="6">
        <v>0</v>
      </c>
      <c r="E45" s="39"/>
      <c r="I45" s="1" t="s">
        <v>28</v>
      </c>
      <c r="J45" s="6">
        <f t="shared" si="5"/>
        <v>9194.90581043764</v>
      </c>
      <c r="K45" s="20">
        <f>VLOOKUP(I45,SUMMARY!B44:AO123,39,)</f>
        <v>12631</v>
      </c>
      <c r="L45" s="18">
        <f>VLOOKUP(I45,SUMMARY!$B$2:$AP$81,41,)</f>
        <v>6</v>
      </c>
      <c r="M45" s="22">
        <f t="shared" si="6"/>
        <v>116140855.29163782</v>
      </c>
      <c r="N45" s="15">
        <f t="shared" si="7"/>
        <v>4.5243050207571432E-2</v>
      </c>
      <c r="O45" s="16">
        <f t="shared" si="8"/>
        <v>0.10914485678002475</v>
      </c>
    </row>
    <row r="46" spans="2:21" x14ac:dyDescent="0.25">
      <c r="B46" s="43" t="s">
        <v>3</v>
      </c>
      <c r="C46" t="s">
        <v>82</v>
      </c>
      <c r="D46" s="6">
        <f>AVERAGEIFS([1]MAIN!$K$2:$K$805,[1]MAIN!$A$2:$A$805,B46,[1]MAIN!$F$2:$F$805,"SALI")</f>
        <v>91729.166666666672</v>
      </c>
      <c r="E46" s="37">
        <f>AVERAGE(D46:D56)</f>
        <v>63710.144155497284</v>
      </c>
      <c r="I46" s="1" t="s">
        <v>27</v>
      </c>
      <c r="J46" s="6">
        <f t="shared" ref="J46:J80" si="9">VLOOKUP(I46,$B$2:$E$881,4,)</f>
        <v>23570.625931445604</v>
      </c>
      <c r="K46" s="20">
        <f>VLOOKUP(I46,SUMMARY!B43:AO122,39,)</f>
        <v>52</v>
      </c>
      <c r="L46" s="18">
        <f>VLOOKUP(I46,SUMMARY!$B$2:$AP$81,41,)</f>
        <v>6</v>
      </c>
      <c r="M46" s="22">
        <f t="shared" ref="M46:M64" si="10">J46*K46</f>
        <v>1225672.5484351714</v>
      </c>
      <c r="N46" s="15">
        <f t="shared" si="7"/>
        <v>1.8625909356295736E-4</v>
      </c>
      <c r="O46" s="16">
        <f t="shared" si="8"/>
        <v>1.1518414809521093E-3</v>
      </c>
    </row>
    <row r="47" spans="2:21" x14ac:dyDescent="0.25">
      <c r="B47" s="38"/>
      <c r="C47" t="s">
        <v>83</v>
      </c>
      <c r="D47" s="6">
        <f>AVERAGEIFS([1]CATHEDRAL!$K$2:$K$932,[1]CATHEDRAL!$A$2:$A$932,B46,[1]CATHEDRAL!$F$2:$F$932,"SALI")</f>
        <v>73542</v>
      </c>
      <c r="E47" s="38"/>
      <c r="I47" s="1" t="s">
        <v>18</v>
      </c>
      <c r="J47" s="6">
        <f t="shared" si="9"/>
        <v>5775.7515151515145</v>
      </c>
      <c r="K47" s="20">
        <f>VLOOKUP(I47,SUMMARY!B38:AO117,39,)</f>
        <v>31</v>
      </c>
      <c r="L47" s="18">
        <f>VLOOKUP(I47,SUMMARY!$B$2:$AP$81,41,)</f>
        <v>6</v>
      </c>
      <c r="M47" s="22">
        <f t="shared" si="10"/>
        <v>179048.29696969694</v>
      </c>
      <c r="N47" s="15">
        <f t="shared" si="7"/>
        <v>1.1103907500868612E-4</v>
      </c>
      <c r="O47" s="16">
        <f t="shared" si="8"/>
        <v>1.6826293107961946E-4</v>
      </c>
    </row>
    <row r="48" spans="2:21" x14ac:dyDescent="0.25">
      <c r="B48" s="38"/>
      <c r="C48" t="s">
        <v>84</v>
      </c>
      <c r="D48" s="6">
        <f>AVERAGEIFS([1]ENTOMO!$K$2:$K$372,[1]ENTOMO!$A$2:$A$372,B46,[1]ENTOMO!$F$2:$F$372,"SALI")</f>
        <v>62354.776308760702</v>
      </c>
      <c r="E48" s="38"/>
      <c r="I48" s="1" t="s">
        <v>71</v>
      </c>
      <c r="J48" s="6">
        <f t="shared" si="9"/>
        <v>451.94343434343432</v>
      </c>
      <c r="K48" s="20">
        <f>VLOOKUP(I48,SUMMARY!B45:AO124,39,)</f>
        <v>24</v>
      </c>
      <c r="L48" s="18">
        <f>VLOOKUP(I48,SUMMARY!$B$2:$AP$81,41,)</f>
        <v>6</v>
      </c>
      <c r="M48" s="22">
        <f t="shared" si="10"/>
        <v>10846.642424242424</v>
      </c>
      <c r="N48" s="15">
        <f t="shared" si="7"/>
        <v>8.5965735490595708E-5</v>
      </c>
      <c r="O48" s="16">
        <f t="shared" si="8"/>
        <v>1.0193271187519124E-5</v>
      </c>
    </row>
    <row r="49" spans="2:15" x14ac:dyDescent="0.25">
      <c r="B49" s="38"/>
      <c r="C49" t="s">
        <v>85</v>
      </c>
      <c r="D49" s="6">
        <f>AVERAGEIFS('[1]MOLE. GEN. '!$K$2:$K$319,'[1]MOLE. GEN. '!$A$2:$A$319,B46,'[1]MOLE. GEN. '!$F$2:$F$319,"SALI")</f>
        <v>63018.782051282047</v>
      </c>
      <c r="E49" s="38"/>
      <c r="I49" s="1" t="s">
        <v>73</v>
      </c>
      <c r="J49" s="6">
        <f t="shared" si="9"/>
        <v>35255.636363636404</v>
      </c>
      <c r="K49" s="20">
        <f>VLOOKUP(I49,SUMMARY!B49:AO129,39,)</f>
        <v>13</v>
      </c>
      <c r="L49" s="18">
        <f>VLOOKUP(I49,SUMMARY!$B$2:$AP$81,41,)</f>
        <v>5</v>
      </c>
      <c r="M49" s="22">
        <f t="shared" si="10"/>
        <v>458323.27272727323</v>
      </c>
      <c r="N49" s="15">
        <f t="shared" si="7"/>
        <v>4.6564773390739339E-5</v>
      </c>
      <c r="O49" s="16">
        <f t="shared" si="8"/>
        <v>4.307151676742661E-4</v>
      </c>
    </row>
    <row r="50" spans="2:15" x14ac:dyDescent="0.25">
      <c r="B50" s="38"/>
      <c r="C50" t="s">
        <v>86</v>
      </c>
      <c r="D50" s="6">
        <f>AVERAGEIFS([1]REPROD.!$K$2:$K$144,[1]REPROD.!$A$2:$A$144,B46,[1]REPROD.!$F$2:$F$144,"SALI")</f>
        <v>79363.541025641025</v>
      </c>
      <c r="E50" s="38"/>
      <c r="I50" s="1" t="s">
        <v>57</v>
      </c>
      <c r="J50" s="6">
        <f t="shared" si="9"/>
        <v>847.30909090909086</v>
      </c>
      <c r="K50" s="20">
        <f>VLOOKUP(I50,SUMMARY!B56:AO136,39,)</f>
        <v>405</v>
      </c>
      <c r="L50" s="18">
        <f>VLOOKUP(I50,SUMMARY!$B$2:$AP$81,41,)</f>
        <v>5</v>
      </c>
      <c r="M50" s="22">
        <f t="shared" si="10"/>
        <v>343160.18181818182</v>
      </c>
      <c r="N50" s="15">
        <f t="shared" si="7"/>
        <v>1.4506717864038025E-3</v>
      </c>
      <c r="O50" s="16">
        <f t="shared" si="8"/>
        <v>3.2248917750005081E-4</v>
      </c>
    </row>
    <row r="51" spans="2:15" x14ac:dyDescent="0.25">
      <c r="B51" s="38"/>
      <c r="C51" t="s">
        <v>87</v>
      </c>
      <c r="D51" s="6">
        <f>AVERAGEIFS('[1]AGR. MICRO.'!$K$2:$K$535,'[1]AGR. MICRO.'!$A$2:$A$535,B46,'[1]AGR. MICRO.'!$F$2:$F$535,"SALI")</f>
        <v>70151.444444444453</v>
      </c>
      <c r="E51" s="38"/>
      <c r="I51" s="1" t="s">
        <v>74</v>
      </c>
      <c r="J51" s="6">
        <f t="shared" si="9"/>
        <v>6762.727272727273</v>
      </c>
      <c r="K51" s="20">
        <f>VLOOKUP(I51,SUMMARY!B50:AO130,39,)</f>
        <v>9</v>
      </c>
      <c r="L51" s="18">
        <f>VLOOKUP(I51,SUMMARY!$B$2:$AP$81,41,)</f>
        <v>5</v>
      </c>
      <c r="M51" s="22">
        <f t="shared" si="10"/>
        <v>60864.545454545456</v>
      </c>
      <c r="N51" s="15">
        <f t="shared" si="7"/>
        <v>3.2237150808973392E-5</v>
      </c>
      <c r="O51" s="16">
        <f t="shared" si="8"/>
        <v>5.7198236399555527E-5</v>
      </c>
    </row>
    <row r="52" spans="2:15" x14ac:dyDescent="0.25">
      <c r="B52" s="38"/>
      <c r="C52" t="s">
        <v>88</v>
      </c>
      <c r="D52" s="6">
        <f>AVERAGEIFS('[1]ANIM. MICRO.'!$K$2:$K$255,'[1]ANIM. MICRO.'!$A$2:$A$255,B46,'[1]ANIM. MICRO.'!$F$2:$F$255,"SALI")</f>
        <v>80030.652991452997</v>
      </c>
      <c r="E52" s="38"/>
      <c r="I52" s="1" t="s">
        <v>21</v>
      </c>
      <c r="J52" s="6">
        <f t="shared" si="9"/>
        <v>429.86</v>
      </c>
      <c r="K52" s="20">
        <f>VLOOKUP(I52,SUMMARY!B47:AO126,39,)</f>
        <v>40</v>
      </c>
      <c r="L52" s="18">
        <f>VLOOKUP(I52,SUMMARY!$B$2:$AP$81,41,)</f>
        <v>5</v>
      </c>
      <c r="M52" s="22">
        <f t="shared" si="10"/>
        <v>17194.400000000001</v>
      </c>
      <c r="N52" s="15">
        <f t="shared" si="7"/>
        <v>1.4327622581765951E-4</v>
      </c>
      <c r="O52" s="16">
        <f t="shared" si="8"/>
        <v>1.6158657698068279E-5</v>
      </c>
    </row>
    <row r="53" spans="2:15" x14ac:dyDescent="0.25">
      <c r="B53" s="38"/>
      <c r="C53" t="s">
        <v>89</v>
      </c>
      <c r="D53" s="6">
        <f>AVERAGEIFS([1]VEGETAL!$K$2:$K$356,[1]VEGETAL!$A$2:$A$356,B46,[1]VEGETAL!$F$2:$F$356,"SALI")</f>
        <v>63411.888888888898</v>
      </c>
      <c r="E53" s="38"/>
      <c r="I53" s="1" t="s">
        <v>56</v>
      </c>
      <c r="J53" s="6">
        <f t="shared" si="9"/>
        <v>1363.6363636363637</v>
      </c>
      <c r="K53" s="20">
        <f>VLOOKUP(I53,SUMMARY!B48:AO128,39,)</f>
        <v>11</v>
      </c>
      <c r="L53" s="18">
        <f>VLOOKUP(I53,SUMMARY!$B$2:$AP$81,41,)</f>
        <v>5</v>
      </c>
      <c r="M53" s="22">
        <f t="shared" si="10"/>
        <v>15000.000000000002</v>
      </c>
      <c r="N53" s="15">
        <f t="shared" si="7"/>
        <v>3.9400962099856362E-5</v>
      </c>
      <c r="O53" s="16">
        <f t="shared" si="8"/>
        <v>1.4096442182979587E-5</v>
      </c>
    </row>
    <row r="54" spans="2:15" x14ac:dyDescent="0.25">
      <c r="B54" s="38"/>
      <c r="C54" t="s">
        <v>90</v>
      </c>
      <c r="D54" s="6">
        <f>AVERAGEIFS('[1]ANALI. CHEM.'!$K$2:$K$292,'[1]ANALI. CHEM.'!$A$2:$A$292,B46,'[1]ANALI. CHEM.'!$F$2:$F$292,"SALI")</f>
        <v>53346</v>
      </c>
      <c r="E54" s="38"/>
      <c r="I54" s="1" t="s">
        <v>39</v>
      </c>
      <c r="J54" s="6">
        <f t="shared" si="9"/>
        <v>3368.3618937362903</v>
      </c>
      <c r="K54" s="20">
        <f>VLOOKUP(I54,SUMMARY!B60:AO140,39,)</f>
        <v>16945</v>
      </c>
      <c r="L54" s="18">
        <f>VLOOKUP(I54,SUMMARY!$B$2:$AP$81,41,)</f>
        <v>4</v>
      </c>
      <c r="M54" s="22">
        <f t="shared" si="10"/>
        <v>57076892.28936144</v>
      </c>
      <c r="N54" s="15">
        <f t="shared" si="7"/>
        <v>6.0695391162006007E-2</v>
      </c>
      <c r="O54" s="16">
        <f t="shared" si="8"/>
        <v>5.363874080940912E-2</v>
      </c>
    </row>
    <row r="55" spans="2:15" x14ac:dyDescent="0.25">
      <c r="B55" s="38"/>
      <c r="C55" t="s">
        <v>91</v>
      </c>
      <c r="D55" s="6">
        <f>AVERAGEIFS([1]COVID!$K$2:$K$18,[1]COVID!$A$2:$A$18,B46,[1]COVID!$F$2:$F$18,"SALI")</f>
        <v>63863.333333333299</v>
      </c>
      <c r="E55" s="38"/>
      <c r="I55" s="1" t="s">
        <v>31</v>
      </c>
      <c r="J55" s="6">
        <f t="shared" si="9"/>
        <v>126536.46227272727</v>
      </c>
      <c r="K55" s="20">
        <f>VLOOKUP(I55,SUMMARY!B54:AO134,39,)</f>
        <v>409</v>
      </c>
      <c r="L55" s="18">
        <f>VLOOKUP(I55,SUMMARY!$B$2:$AP$81,41,)</f>
        <v>4</v>
      </c>
      <c r="M55" s="22">
        <f t="shared" si="10"/>
        <v>51753413.069545448</v>
      </c>
      <c r="N55" s="15">
        <f t="shared" si="7"/>
        <v>1.4649994089855685E-3</v>
      </c>
      <c r="O55" s="16">
        <f t="shared" si="8"/>
        <v>4.863593300711383E-2</v>
      </c>
    </row>
    <row r="56" spans="2:15" ht="15.75" thickBot="1" x14ac:dyDescent="0.3">
      <c r="B56" s="39"/>
      <c r="C56" t="s">
        <v>92</v>
      </c>
      <c r="D56" s="6">
        <v>0</v>
      </c>
      <c r="E56" s="39"/>
      <c r="I56" s="1" t="s">
        <v>42</v>
      </c>
      <c r="J56" s="6">
        <f t="shared" si="9"/>
        <v>3349.6614102867356</v>
      </c>
      <c r="K56" s="20">
        <f>VLOOKUP(I56,SUMMARY!B55:AO135,39,)</f>
        <v>6770</v>
      </c>
      <c r="L56" s="18">
        <f>VLOOKUP(I56,SUMMARY!$B$2:$AP$81,41,)</f>
        <v>4</v>
      </c>
      <c r="M56" s="22">
        <f t="shared" si="10"/>
        <v>22677207.747641202</v>
      </c>
      <c r="N56" s="15">
        <f t="shared" si="7"/>
        <v>2.4249501219638873E-2</v>
      </c>
      <c r="O56" s="16">
        <f t="shared" si="8"/>
        <v>2.131119652573606E-2</v>
      </c>
    </row>
    <row r="57" spans="2:15" x14ac:dyDescent="0.25">
      <c r="B57" s="43" t="s">
        <v>10</v>
      </c>
      <c r="C57" t="s">
        <v>82</v>
      </c>
      <c r="D57" s="6">
        <f>AVERAGEIFS([1]MAIN!$K$2:$K$805,[1]MAIN!$A$2:$A$805,B57,[1]MAIN!$F$2:$F$805,"SALI")</f>
        <v>70983.201771009612</v>
      </c>
      <c r="E57" s="37">
        <f>AVERAGE(D57:D67)</f>
        <v>145013.82743205389</v>
      </c>
      <c r="I57" s="1" t="s">
        <v>15</v>
      </c>
      <c r="J57" s="6">
        <f t="shared" si="9"/>
        <v>7388.181818181818</v>
      </c>
      <c r="K57" s="20">
        <f>VLOOKUP(I57,SUMMARY!B52:AO132,39,)</f>
        <v>42</v>
      </c>
      <c r="L57" s="18">
        <f>VLOOKUP(I57,SUMMARY!$B$2:$AP$81,41,)</f>
        <v>4</v>
      </c>
      <c r="M57" s="22">
        <f t="shared" si="10"/>
        <v>310303.63636363635</v>
      </c>
      <c r="N57" s="15">
        <f t="shared" si="7"/>
        <v>1.5044003710854248E-4</v>
      </c>
      <c r="O57" s="16">
        <f t="shared" si="8"/>
        <v>2.9161181794455475E-4</v>
      </c>
    </row>
    <row r="58" spans="2:15" x14ac:dyDescent="0.25">
      <c r="B58" s="38"/>
      <c r="C58" t="s">
        <v>83</v>
      </c>
      <c r="D58" s="6">
        <f>AVERAGEIFS([1]CATHEDRAL!$K$2:$K$932,[1]CATHEDRAL!$A$2:$A$932,B57,[1]CATHEDRAL!$F$2:$F$932,"SALI")</f>
        <v>68935.93435382341</v>
      </c>
      <c r="E58" s="38"/>
      <c r="I58" s="1" t="s">
        <v>60</v>
      </c>
      <c r="J58" s="6">
        <f t="shared" si="9"/>
        <v>826.81818181818187</v>
      </c>
      <c r="K58" s="20">
        <f>VLOOKUP(I58,SUMMARY!B57:AO137,39,)</f>
        <v>8</v>
      </c>
      <c r="L58" s="18">
        <f>VLOOKUP(I58,SUMMARY!$B$2:$AP$81,41,)</f>
        <v>4</v>
      </c>
      <c r="M58" s="22">
        <f t="shared" si="10"/>
        <v>6614.545454545455</v>
      </c>
      <c r="N58" s="15">
        <f t="shared" si="7"/>
        <v>2.8655245163531904E-5</v>
      </c>
      <c r="O58" s="16">
        <f t="shared" si="8"/>
        <v>6.2161038377793617E-6</v>
      </c>
    </row>
    <row r="59" spans="2:15" x14ac:dyDescent="0.25">
      <c r="B59" s="38"/>
      <c r="C59" t="s">
        <v>84</v>
      </c>
      <c r="D59" s="6">
        <f>AVERAGEIFS([1]ENTOMO!$K$2:$K$372,[1]ENTOMO!$A$2:$A$372,B57,[1]ENTOMO!$F$2:$F$372,"SALI")</f>
        <v>67996.800000000003</v>
      </c>
      <c r="E59" s="38"/>
      <c r="I59" s="1" t="s">
        <v>12</v>
      </c>
      <c r="J59" s="6">
        <f t="shared" si="9"/>
        <v>578.59090909090912</v>
      </c>
      <c r="K59" s="20">
        <f>VLOOKUP(I59,SUMMARY!B51:AO131,39,)</f>
        <v>10</v>
      </c>
      <c r="L59" s="18">
        <f>VLOOKUP(I59,SUMMARY!$B$2:$AP$81,41,)</f>
        <v>4</v>
      </c>
      <c r="M59" s="22">
        <f t="shared" si="10"/>
        <v>5785.909090909091</v>
      </c>
      <c r="N59" s="15">
        <f t="shared" si="7"/>
        <v>3.5819056454414877E-5</v>
      </c>
      <c r="O59" s="16">
        <f t="shared" si="8"/>
        <v>5.4373821983983984E-6</v>
      </c>
    </row>
    <row r="60" spans="2:15" x14ac:dyDescent="0.25">
      <c r="B60" s="38"/>
      <c r="C60" t="s">
        <v>85</v>
      </c>
      <c r="D60" s="6">
        <f>AVERAGEIFS('[1]MOLE. GEN. '!$K$2:$K$319,'[1]MOLE. GEN. '!$A$2:$A$319,B57,'[1]MOLE. GEN. '!$F$2:$F$319,"SALI")</f>
        <v>69563.716052530901</v>
      </c>
      <c r="E60" s="38"/>
      <c r="I60" s="34" t="s">
        <v>16</v>
      </c>
      <c r="J60" s="6">
        <f t="shared" si="9"/>
        <v>223.22050290135422</v>
      </c>
      <c r="K60" s="20">
        <f>VLOOKUP(I60,SUMMARY!B53:AO133,39,)</f>
        <v>25</v>
      </c>
      <c r="L60" s="18">
        <f>VLOOKUP(I60,SUMMARY!$B$2:$AP$81,41,)</f>
        <v>4</v>
      </c>
      <c r="M60" s="22">
        <f t="shared" si="10"/>
        <v>5580.5125725338557</v>
      </c>
      <c r="N60" s="15">
        <f t="shared" si="7"/>
        <v>8.9547641136037193E-5</v>
      </c>
      <c r="O60" s="16">
        <f t="shared" si="8"/>
        <v>5.2443581886742777E-6</v>
      </c>
    </row>
    <row r="61" spans="2:15" x14ac:dyDescent="0.25">
      <c r="B61" s="38"/>
      <c r="C61" t="s">
        <v>86</v>
      </c>
      <c r="D61" s="6">
        <f>AVERAGEIFS([1]REPROD.!$K$2:$K$144,[1]REPROD.!$A$2:$A$144,B57,[1]REPROD.!$F$2:$F$144,"SALI")</f>
        <v>71792.587292277633</v>
      </c>
      <c r="E61" s="38"/>
      <c r="I61" s="1" t="s">
        <v>30</v>
      </c>
      <c r="J61" s="6">
        <f t="shared" si="9"/>
        <v>43046.545454545456</v>
      </c>
      <c r="K61" s="20">
        <f>VLOOKUP(I61,SUMMARY!B58:AO138,39,)</f>
        <v>20</v>
      </c>
      <c r="L61" s="18">
        <f>VLOOKUP(I61,SUMMARY!$B$2:$AP$81,41,)</f>
        <v>3</v>
      </c>
      <c r="M61" s="22">
        <f t="shared" si="10"/>
        <v>860930.90909090918</v>
      </c>
      <c r="N61" s="15">
        <f t="shared" si="7"/>
        <v>7.1638112908829754E-5</v>
      </c>
      <c r="O61" s="16">
        <f t="shared" si="8"/>
        <v>8.0907085223600361E-4</v>
      </c>
    </row>
    <row r="62" spans="2:15" x14ac:dyDescent="0.25">
      <c r="B62" s="38"/>
      <c r="C62" t="s">
        <v>87</v>
      </c>
      <c r="D62" s="6">
        <f>AVERAGEIFS('[1]AGR. MICRO.'!$K$2:$K$535,'[1]AGR. MICRO.'!$A$2:$A$535,B57,'[1]AGR. MICRO.'!$F$2:$F$535,"SALI")</f>
        <v>69519.101390246549</v>
      </c>
      <c r="E62" s="38"/>
      <c r="I62" s="1" t="s">
        <v>34</v>
      </c>
      <c r="J62" s="6">
        <f t="shared" si="9"/>
        <v>7101.3426767676801</v>
      </c>
      <c r="K62" s="20">
        <f>VLOOKUP(I62,SUMMARY!B59:AO139,39,)</f>
        <v>14</v>
      </c>
      <c r="L62" s="18">
        <f>VLOOKUP(I62,SUMMARY!$B$2:$AP$81,41,)</f>
        <v>3</v>
      </c>
      <c r="M62" s="22">
        <f t="shared" si="10"/>
        <v>99418.797474747524</v>
      </c>
      <c r="N62" s="15">
        <f t="shared" si="7"/>
        <v>5.0146679036180831E-5</v>
      </c>
      <c r="O62" s="16">
        <f t="shared" si="8"/>
        <v>9.3430088700275686E-5</v>
      </c>
    </row>
    <row r="63" spans="2:15" x14ac:dyDescent="0.25">
      <c r="B63" s="38"/>
      <c r="C63" t="s">
        <v>88</v>
      </c>
      <c r="D63" s="6">
        <f>AVERAGEIFS('[1]ANIM. MICRO.'!$K$2:$K$255,'[1]ANIM. MICRO.'!$A$2:$A$255,B57,'[1]ANIM. MICRO.'!$F$2:$F$255,"SALI")</f>
        <v>67023.645487129368</v>
      </c>
      <c r="E63" s="38"/>
      <c r="I63" s="1" t="s">
        <v>33</v>
      </c>
      <c r="J63" s="6">
        <f t="shared" si="9"/>
        <v>7954.040404040401</v>
      </c>
      <c r="K63" s="20">
        <f>VLOOKUP(I63,SUMMARY!B67:AO147,39,)</f>
        <v>9</v>
      </c>
      <c r="L63" s="18">
        <f>VLOOKUP(I63,SUMMARY!$B$2:$AP$81,41,)</f>
        <v>3</v>
      </c>
      <c r="M63" s="22">
        <f t="shared" si="10"/>
        <v>71586.363636363603</v>
      </c>
      <c r="N63" s="15">
        <f t="shared" si="7"/>
        <v>3.2237150808973392E-5</v>
      </c>
      <c r="O63" s="16">
        <f t="shared" si="8"/>
        <v>6.7274202405983446E-5</v>
      </c>
    </row>
    <row r="64" spans="2:15" x14ac:dyDescent="0.25">
      <c r="B64" s="38"/>
      <c r="C64" t="s">
        <v>89</v>
      </c>
      <c r="D64" s="6">
        <f>AVERAGEIFS([1]VEGETAL!$K$2:$K$356,[1]VEGETAL!$A$2:$A$356,B57,[1]VEGETAL!$F$2:$F$356,"SALI")</f>
        <v>69437.455001629205</v>
      </c>
      <c r="E64" s="38"/>
      <c r="I64" s="1" t="s">
        <v>75</v>
      </c>
      <c r="J64" s="6">
        <f t="shared" si="9"/>
        <v>2128.7878787878785</v>
      </c>
      <c r="K64" s="20">
        <f>VLOOKUP(I64,SUMMARY!B63:AO143,39,)</f>
        <v>29</v>
      </c>
      <c r="L64" s="18">
        <f>VLOOKUP(I64,SUMMARY!$B$2:$AP$81,41,)</f>
        <v>3</v>
      </c>
      <c r="M64" s="22">
        <f t="shared" si="10"/>
        <v>61734.84848484848</v>
      </c>
      <c r="N64" s="15">
        <f t="shared" si="7"/>
        <v>1.0387526371780315E-4</v>
      </c>
      <c r="O64" s="16">
        <f t="shared" si="8"/>
        <v>5.8016114822778098E-5</v>
      </c>
    </row>
    <row r="65" spans="2:15" x14ac:dyDescent="0.25">
      <c r="B65" s="38"/>
      <c r="C65" t="s">
        <v>90</v>
      </c>
      <c r="D65" s="6">
        <f>AVERAGEIFS('[1]ANALI. CHEM.'!$K$2:$K$292,'[1]ANALI. CHEM.'!$A$2:$A$292,B57,'[1]ANALI. CHEM.'!$F$2:$F$292,"SALI")</f>
        <v>69491.660403945949</v>
      </c>
      <c r="E65" s="38"/>
      <c r="I65" s="1" t="s">
        <v>63</v>
      </c>
      <c r="J65" s="6">
        <f t="shared" si="9"/>
        <v>2593.939393939394</v>
      </c>
      <c r="K65" s="20">
        <f>VLOOKUP(I65,SUMMARY!B62:AO142,39,)</f>
        <v>4</v>
      </c>
      <c r="L65" s="18">
        <f>VLOOKUP(I65,SUMMARY!$B$2:$AP$81,41,)</f>
        <v>3</v>
      </c>
      <c r="M65" s="22">
        <f t="shared" ref="M65:M80" si="11">J65*K65</f>
        <v>10375.757575757576</v>
      </c>
      <c r="N65" s="15">
        <f t="shared" si="7"/>
        <v>1.4327622581765952E-5</v>
      </c>
      <c r="O65" s="16">
        <f t="shared" si="8"/>
        <v>9.7507511180852723E-6</v>
      </c>
    </row>
    <row r="66" spans="2:15" x14ac:dyDescent="0.25">
      <c r="B66" s="38"/>
      <c r="C66" t="s">
        <v>91</v>
      </c>
      <c r="D66" s="6">
        <v>0</v>
      </c>
      <c r="E66" s="38"/>
      <c r="I66" s="1" t="s">
        <v>52</v>
      </c>
      <c r="J66" s="6">
        <f t="shared" si="9"/>
        <v>1457.969696969697</v>
      </c>
      <c r="K66" s="20">
        <f>VLOOKUP(I66,SUMMARY!B61:AO141,39,)</f>
        <v>3</v>
      </c>
      <c r="L66" s="18">
        <f>VLOOKUP(I66,SUMMARY!$B$2:$AP$81,41,)</f>
        <v>3</v>
      </c>
      <c r="M66" s="22">
        <f t="shared" si="11"/>
        <v>4373.909090909091</v>
      </c>
      <c r="N66" s="15">
        <f t="shared" ref="N66:N80" si="12">K66/$K$81</f>
        <v>1.0745716936324463E-5</v>
      </c>
      <c r="O66" s="16">
        <f t="shared" ref="O66:O80" si="13">M66/$M$81</f>
        <v>4.1104371075739196E-6</v>
      </c>
    </row>
    <row r="67" spans="2:15" ht="15.75" thickBot="1" x14ac:dyDescent="0.3">
      <c r="B67" s="39"/>
      <c r="C67" t="s">
        <v>92</v>
      </c>
      <c r="D67" s="6">
        <f>AVERAGEIFS([1]BIOPRODUCTS!$K$2:$K$32,[1]BIOPRODUCTS!$A$2:$A$32,B57,[1]BIOPRODUCTS!$F$2:$F$32,"SALI")</f>
        <v>970408</v>
      </c>
      <c r="E67" s="39"/>
      <c r="I67" s="1" t="s">
        <v>32</v>
      </c>
      <c r="J67" s="6">
        <f t="shared" si="9"/>
        <v>26185.81818181818</v>
      </c>
      <c r="K67" s="20">
        <f>VLOOKUP(I67,SUMMARY!B66:AO146,39,)</f>
        <v>2</v>
      </c>
      <c r="L67" s="18">
        <f>VLOOKUP(I67,SUMMARY!$B$2:$AP$81,41,)</f>
        <v>2</v>
      </c>
      <c r="M67" s="22">
        <f t="shared" si="11"/>
        <v>52371.63636363636</v>
      </c>
      <c r="N67" s="15">
        <f t="shared" si="12"/>
        <v>7.1638112908829759E-6</v>
      </c>
      <c r="O67" s="16">
        <f t="shared" si="13"/>
        <v>4.9216916268535408E-5</v>
      </c>
    </row>
    <row r="68" spans="2:15" x14ac:dyDescent="0.25">
      <c r="B68" s="43" t="s">
        <v>64</v>
      </c>
      <c r="C68" t="s">
        <v>82</v>
      </c>
      <c r="D68" s="6">
        <f>AVERAGEIFS([1]MAIN!$K$2:$K$805,[1]MAIN!$A$2:$A$805,B68,[1]MAIN!$F$2:$F$805,"SALI")</f>
        <v>5151.4317721418538</v>
      </c>
      <c r="E68" s="37">
        <f>AVERAGE(D68:D78)</f>
        <v>2757.7763027333526</v>
      </c>
      <c r="I68" s="34" t="s">
        <v>81</v>
      </c>
      <c r="J68" s="6">
        <f t="shared" si="9"/>
        <v>1379.3636363636363</v>
      </c>
      <c r="K68" s="20">
        <f>VLOOKUP(I68,SUMMARY!B80:AO160,39,)</f>
        <v>25</v>
      </c>
      <c r="L68" s="18">
        <f>VLOOKUP(I68,SUMMARY!$B$2:$AP$81,41,)</f>
        <v>2</v>
      </c>
      <c r="M68" s="22">
        <f t="shared" si="11"/>
        <v>34484.090909090904</v>
      </c>
      <c r="N68" s="15">
        <f t="shared" si="12"/>
        <v>8.9547641136037193E-5</v>
      </c>
      <c r="O68" s="16">
        <f t="shared" si="13"/>
        <v>3.2406866248840794E-5</v>
      </c>
    </row>
    <row r="69" spans="2:15" x14ac:dyDescent="0.25">
      <c r="B69" s="38"/>
      <c r="C69" t="s">
        <v>83</v>
      </c>
      <c r="D69" s="6">
        <f>AVERAGEIFS([1]CATHEDRAL!$K$2:$K$932,[1]CATHEDRAL!$A$2:$A$932,B68,[1]CATHEDRAL!$F$2:$F$932,"SALI")</f>
        <v>4869.6250645661157</v>
      </c>
      <c r="E69" s="38"/>
      <c r="I69" s="1" t="s">
        <v>50</v>
      </c>
      <c r="J69" s="6">
        <f t="shared" si="9"/>
        <v>3671.3636363636365</v>
      </c>
      <c r="K69" s="20">
        <f>VLOOKUP(I69,SUMMARY!B69:AO149,39,)</f>
        <v>8</v>
      </c>
      <c r="L69" s="18">
        <f>VLOOKUP(I69,SUMMARY!$B$2:$AP$81,41,)</f>
        <v>2</v>
      </c>
      <c r="M69" s="22">
        <f t="shared" si="11"/>
        <v>29370.909090909092</v>
      </c>
      <c r="N69" s="15">
        <f t="shared" si="12"/>
        <v>2.8655245163531904E-5</v>
      </c>
      <c r="O69" s="16">
        <f t="shared" si="13"/>
        <v>2.7601688124103301E-5</v>
      </c>
    </row>
    <row r="70" spans="2:15" x14ac:dyDescent="0.25">
      <c r="B70" s="38"/>
      <c r="C70" t="s">
        <v>84</v>
      </c>
      <c r="D70" s="6">
        <f>AVERAGEIFS([1]ENTOMO!$K$2:$K$372,[1]ENTOMO!$A$2:$A$372,B68,[1]ENTOMO!$F$2:$F$372,"SALI")</f>
        <v>3849.28125</v>
      </c>
      <c r="E70" s="38"/>
      <c r="I70" s="1" t="s">
        <v>55</v>
      </c>
      <c r="J70" s="6">
        <f t="shared" si="9"/>
        <v>2482.7727272727275</v>
      </c>
      <c r="K70" s="20">
        <f>VLOOKUP(I70,SUMMARY!B72:AO152,39,)</f>
        <v>6</v>
      </c>
      <c r="L70" s="18">
        <f>VLOOKUP(I70,SUMMARY!$B$2:$AP$81,41,)</f>
        <v>2</v>
      </c>
      <c r="M70" s="22">
        <f t="shared" si="11"/>
        <v>14896.636363636364</v>
      </c>
      <c r="N70" s="15">
        <f t="shared" si="12"/>
        <v>2.1491433872648927E-5</v>
      </c>
      <c r="O70" s="16">
        <f t="shared" si="13"/>
        <v>1.3999304881391417E-5</v>
      </c>
    </row>
    <row r="71" spans="2:15" x14ac:dyDescent="0.25">
      <c r="B71" s="38"/>
      <c r="C71" t="s">
        <v>85</v>
      </c>
      <c r="D71" s="6">
        <v>0</v>
      </c>
      <c r="E71" s="38"/>
      <c r="I71" s="1" t="s">
        <v>35</v>
      </c>
      <c r="J71" s="6">
        <f t="shared" si="9"/>
        <v>3894.5454545454545</v>
      </c>
      <c r="K71" s="20">
        <f>VLOOKUP(I71,SUMMARY!B68:AO148,39,)</f>
        <v>2</v>
      </c>
      <c r="L71" s="18">
        <f>VLOOKUP(I71,SUMMARY!$B$2:$AP$81,41,)</f>
        <v>2</v>
      </c>
      <c r="M71" s="22">
        <f t="shared" si="11"/>
        <v>7789.090909090909</v>
      </c>
      <c r="N71" s="15">
        <f t="shared" si="12"/>
        <v>7.1638112908829759E-6</v>
      </c>
      <c r="O71" s="16">
        <f t="shared" si="13"/>
        <v>7.3198979771981267E-6</v>
      </c>
    </row>
    <row r="72" spans="2:15" x14ac:dyDescent="0.25">
      <c r="B72" s="38"/>
      <c r="C72" t="s">
        <v>86</v>
      </c>
      <c r="D72" s="6">
        <v>0</v>
      </c>
      <c r="E72" s="38"/>
      <c r="I72" s="1" t="s">
        <v>51</v>
      </c>
      <c r="J72" s="6">
        <f t="shared" si="9"/>
        <v>1251.8181818181818</v>
      </c>
      <c r="K72" s="20">
        <f>VLOOKUP(I72,SUMMARY!B70:AO150,39,)</f>
        <v>4</v>
      </c>
      <c r="L72" s="18">
        <f>VLOOKUP(I72,SUMMARY!$B$2:$AP$81,41,)</f>
        <v>2</v>
      </c>
      <c r="M72" s="22">
        <f t="shared" si="11"/>
        <v>5007.272727272727</v>
      </c>
      <c r="N72" s="15">
        <f t="shared" si="12"/>
        <v>1.4327622581765952E-5</v>
      </c>
      <c r="O72" s="16">
        <f t="shared" si="13"/>
        <v>4.7056486996273669E-6</v>
      </c>
    </row>
    <row r="73" spans="2:15" x14ac:dyDescent="0.25">
      <c r="B73" s="38"/>
      <c r="C73" t="s">
        <v>87</v>
      </c>
      <c r="D73" s="6">
        <f>AVERAGEIFS('[1]AGR. MICRO.'!$K$2:$K$535,'[1]AGR. MICRO.'!$A$2:$A$535,B68,'[1]AGR. MICRO.'!$F$2:$F$535,"SALI")</f>
        <v>5889.9688791322305</v>
      </c>
      <c r="E73" s="38"/>
      <c r="I73" s="1" t="s">
        <v>14</v>
      </c>
      <c r="J73" s="6">
        <f t="shared" si="9"/>
        <v>913.0454545454545</v>
      </c>
      <c r="K73" s="20">
        <f>VLOOKUP(I73,SUMMARY!B65:AO145,39,)</f>
        <v>5</v>
      </c>
      <c r="L73" s="18">
        <f>VLOOKUP(I73,SUMMARY!$B$2:$AP$81,41,)</f>
        <v>2</v>
      </c>
      <c r="M73" s="22">
        <f t="shared" si="11"/>
        <v>4565.2272727272721</v>
      </c>
      <c r="N73" s="15">
        <f t="shared" si="12"/>
        <v>1.7909528227207439E-5</v>
      </c>
      <c r="O73" s="16">
        <f t="shared" si="13"/>
        <v>4.2902308201441045E-6</v>
      </c>
    </row>
    <row r="74" spans="2:15" x14ac:dyDescent="0.25">
      <c r="B74" s="38"/>
      <c r="C74" t="s">
        <v>88</v>
      </c>
      <c r="D74" s="6">
        <v>0</v>
      </c>
      <c r="E74" s="38"/>
      <c r="I74" s="1" t="s">
        <v>13</v>
      </c>
      <c r="J74" s="6">
        <f t="shared" si="9"/>
        <v>1271.1818181818182</v>
      </c>
      <c r="K74" s="20">
        <f>VLOOKUP(I74,SUMMARY!B64:AO144,39,)</f>
        <v>2</v>
      </c>
      <c r="L74" s="18">
        <f>VLOOKUP(I74,SUMMARY!$B$2:$AP$81,41,)</f>
        <v>2</v>
      </c>
      <c r="M74" s="22">
        <f t="shared" si="11"/>
        <v>2542.3636363636365</v>
      </c>
      <c r="N74" s="15">
        <f t="shared" si="12"/>
        <v>7.1638112908829759E-6</v>
      </c>
      <c r="O74" s="16">
        <f t="shared" si="13"/>
        <v>2.3892188005406492E-6</v>
      </c>
    </row>
    <row r="75" spans="2:15" x14ac:dyDescent="0.25">
      <c r="B75" s="38"/>
      <c r="C75" t="s">
        <v>89</v>
      </c>
      <c r="D75" s="6">
        <f>AVERAGEIFS([1]VEGETAL!$K$2:$K$356,[1]VEGETAL!$A$2:$A$356,B68,[1]VEGETAL!$F$2:$F$356,"SALI")</f>
        <v>4125</v>
      </c>
      <c r="E75" s="38"/>
      <c r="I75" s="1" t="s">
        <v>53</v>
      </c>
      <c r="J75" s="6">
        <f t="shared" si="9"/>
        <v>11.386363636363637</v>
      </c>
      <c r="K75" s="20">
        <f>VLOOKUP(I75,SUMMARY!B71:AO151,39,)</f>
        <v>3</v>
      </c>
      <c r="L75" s="18">
        <f>VLOOKUP(I75,SUMMARY!$B$2:$AP$81,41,)</f>
        <v>2</v>
      </c>
      <c r="M75" s="22">
        <f t="shared" si="11"/>
        <v>34.159090909090907</v>
      </c>
      <c r="N75" s="15">
        <f t="shared" si="12"/>
        <v>1.0745716936324463E-5</v>
      </c>
      <c r="O75" s="16">
        <f t="shared" si="13"/>
        <v>3.2101443334876232E-8</v>
      </c>
    </row>
    <row r="76" spans="2:15" x14ac:dyDescent="0.25">
      <c r="B76" s="38"/>
      <c r="C76" t="s">
        <v>90</v>
      </c>
      <c r="D76" s="6">
        <v>0</v>
      </c>
      <c r="E76" s="38"/>
      <c r="I76" s="1" t="s">
        <v>46</v>
      </c>
      <c r="J76" s="6">
        <f t="shared" si="9"/>
        <v>4017.8727272727269</v>
      </c>
      <c r="K76" s="20">
        <f>VLOOKUP(I76,SUMMARY!B74:AO154,39,)</f>
        <v>100</v>
      </c>
      <c r="L76" s="18">
        <f>VLOOKUP(I76,SUMMARY!$B$2:$AP$81,41,)</f>
        <v>1</v>
      </c>
      <c r="M76" s="22">
        <f t="shared" si="11"/>
        <v>401787.27272727271</v>
      </c>
      <c r="N76" s="15">
        <f t="shared" si="12"/>
        <v>3.5819056454414877E-4</v>
      </c>
      <c r="O76" s="16">
        <f t="shared" si="13"/>
        <v>3.7758473732380334E-4</v>
      </c>
    </row>
    <row r="77" spans="2:15" x14ac:dyDescent="0.25">
      <c r="B77" s="38"/>
      <c r="C77" t="s">
        <v>91</v>
      </c>
      <c r="D77" s="6">
        <v>0</v>
      </c>
      <c r="E77" s="38"/>
      <c r="I77" s="1" t="s">
        <v>62</v>
      </c>
      <c r="J77" s="6">
        <f t="shared" si="9"/>
        <v>2163.6363636363635</v>
      </c>
      <c r="K77" s="20">
        <f>VLOOKUP(I77,SUMMARY!B76:AO156,39,)</f>
        <v>4</v>
      </c>
      <c r="L77" s="18">
        <f>VLOOKUP(I77,SUMMARY!$B$2:$AP$81,41,)</f>
        <v>1</v>
      </c>
      <c r="M77" s="22">
        <f t="shared" si="11"/>
        <v>8654.545454545454</v>
      </c>
      <c r="N77" s="15">
        <f t="shared" si="12"/>
        <v>1.4327622581765952E-5</v>
      </c>
      <c r="O77" s="16">
        <f t="shared" si="13"/>
        <v>8.1332199746645839E-6</v>
      </c>
    </row>
    <row r="78" spans="2:15" ht="15.75" thickBot="1" x14ac:dyDescent="0.3">
      <c r="B78" s="39"/>
      <c r="C78" t="s">
        <v>92</v>
      </c>
      <c r="D78" s="6">
        <f>AVERAGEIFS([1]BIOPRODUCTS!$K$2:$K$32,[1]BIOPRODUCTS!$A$2:$A$32,B68,[1]BIOPRODUCTS!$F$2:$F$32,"SALI")</f>
        <v>6450.2323642266811</v>
      </c>
      <c r="E78" s="39"/>
      <c r="I78" s="1" t="s">
        <v>22</v>
      </c>
      <c r="J78" s="6">
        <f t="shared" si="9"/>
        <v>850.30303030303037</v>
      </c>
      <c r="K78" s="20">
        <f>VLOOKUP(I78,SUMMARY!B73:AO153,39,)</f>
        <v>3</v>
      </c>
      <c r="L78" s="18">
        <f>VLOOKUP(I78,SUMMARY!$B$2:$AP$81,41,)</f>
        <v>1</v>
      </c>
      <c r="M78" s="22">
        <f t="shared" si="11"/>
        <v>2550.909090909091</v>
      </c>
      <c r="N78" s="15">
        <f t="shared" si="12"/>
        <v>1.0745716936324463E-5</v>
      </c>
      <c r="O78" s="16">
        <f t="shared" si="13"/>
        <v>2.3972495009358012E-6</v>
      </c>
    </row>
    <row r="79" spans="2:15" x14ac:dyDescent="0.25">
      <c r="B79" s="43" t="s">
        <v>41</v>
      </c>
      <c r="C79" t="s">
        <v>82</v>
      </c>
      <c r="D79" s="6">
        <v>0</v>
      </c>
      <c r="E79" s="37">
        <f>AVERAGE(D79:D89)</f>
        <v>83.926200556327032</v>
      </c>
      <c r="I79" s="1" t="s">
        <v>54</v>
      </c>
      <c r="J79" s="6">
        <f t="shared" si="9"/>
        <v>3.8181818181818183</v>
      </c>
      <c r="K79" s="20">
        <f>VLOOKUP(I79,SUMMARY!B75:AO155,39,)</f>
        <v>1</v>
      </c>
      <c r="L79" s="18">
        <f>VLOOKUP(I79,SUMMARY!$B$2:$AP$81,41,)</f>
        <v>1</v>
      </c>
      <c r="M79" s="22">
        <f t="shared" si="11"/>
        <v>3.8181818181818183</v>
      </c>
      <c r="N79" s="15">
        <f t="shared" si="12"/>
        <v>3.581905645441488E-6</v>
      </c>
      <c r="O79" s="16">
        <f t="shared" si="13"/>
        <v>3.588185282940258E-9</v>
      </c>
    </row>
    <row r="80" spans="2:15" ht="15.75" thickBot="1" x14ac:dyDescent="0.3">
      <c r="B80" s="38"/>
      <c r="C80" t="s">
        <v>83</v>
      </c>
      <c r="D80" s="6">
        <f>AVERAGEIFS([1]CATHEDRAL!$K$2:$K$932,[1]CATHEDRAL!$A$2:$A$932,B79,[1]CATHEDRAL!$F$2:$F$932,"SALI")</f>
        <v>163.99796545725039</v>
      </c>
      <c r="E80" s="38"/>
      <c r="I80" s="19" t="s">
        <v>29</v>
      </c>
      <c r="J80" s="11">
        <f t="shared" si="9"/>
        <v>0</v>
      </c>
      <c r="K80" s="21">
        <f>VLOOKUP(I80,SUMMARY!B77:AO157,39,)</f>
        <v>4</v>
      </c>
      <c r="L80" s="33">
        <f>VLOOKUP(I80,SUMMARY!$B$2:$AP$81,41,)</f>
        <v>1</v>
      </c>
      <c r="M80" s="23">
        <f t="shared" si="11"/>
        <v>0</v>
      </c>
      <c r="N80" s="12">
        <f t="shared" si="12"/>
        <v>1.4327622581765952E-5</v>
      </c>
      <c r="O80" s="17">
        <f t="shared" si="13"/>
        <v>0</v>
      </c>
    </row>
    <row r="81" spans="2:15" x14ac:dyDescent="0.25">
      <c r="B81" s="38"/>
      <c r="C81" t="s">
        <v>84</v>
      </c>
      <c r="D81" s="6">
        <f>AVERAGEIFS([1]ENTOMO!$K$2:$K$372,[1]ENTOMO!$A$2:$A$372,B79,[1]ENTOMO!$F$2:$F$372,"SALI")</f>
        <v>82.8</v>
      </c>
      <c r="E81" s="38"/>
      <c r="K81" s="7">
        <f>SUM(K2:K80)</f>
        <v>279181</v>
      </c>
      <c r="M81" s="7">
        <f>SUM(M2:M80)</f>
        <v>1064098288.4398586</v>
      </c>
      <c r="N81" s="8">
        <f>SUM(N2:N80)</f>
        <v>1</v>
      </c>
      <c r="O81" s="8">
        <f>SUM(O2:O80)</f>
        <v>1.0000000000000004</v>
      </c>
    </row>
    <row r="82" spans="2:15" x14ac:dyDescent="0.25">
      <c r="B82" s="38"/>
      <c r="C82" t="s">
        <v>85</v>
      </c>
      <c r="D82" s="6">
        <f>AVERAGEIFS('[1]MOLE. GEN. '!$K$2:$K$319,'[1]MOLE. GEN. '!$A$2:$A$319,B79,'[1]MOLE. GEN. '!$F$2:$F$319,"SALI")</f>
        <v>112.20301396125811</v>
      </c>
      <c r="E82" s="38"/>
    </row>
    <row r="83" spans="2:15" x14ac:dyDescent="0.25">
      <c r="B83" s="38"/>
      <c r="C83" t="s">
        <v>86</v>
      </c>
      <c r="D83" s="6">
        <f>AVERAGEIFS([1]REPROD.!$K$2:$K$144,[1]REPROD.!$A$2:$A$144,B79,[1]REPROD.!$F$2:$F$144,"SALI")</f>
        <v>166.28174264731493</v>
      </c>
      <c r="E83" s="38"/>
    </row>
    <row r="84" spans="2:15" x14ac:dyDescent="0.25">
      <c r="B84" s="38"/>
      <c r="C84" t="s">
        <v>87</v>
      </c>
      <c r="D84" s="6">
        <f>AVERAGEIFS('[1]AGR. MICRO.'!$K$2:$K$535,'[1]AGR. MICRO.'!$A$2:$A$535,B79,'[1]AGR. MICRO.'!$F$2:$F$535,"SALI")</f>
        <v>154.64300272900397</v>
      </c>
      <c r="E84" s="38"/>
    </row>
    <row r="85" spans="2:15" x14ac:dyDescent="0.25">
      <c r="B85" s="38"/>
      <c r="C85" t="s">
        <v>88</v>
      </c>
      <c r="D85" s="6">
        <f>AVERAGEIFS('[1]ANIM. MICRO.'!$K$2:$K$255,'[1]ANIM. MICRO.'!$A$2:$A$255,B79,'[1]ANIM. MICRO.'!$F$2:$F$255,"SALI")</f>
        <v>160.46237268815949</v>
      </c>
      <c r="E85" s="38"/>
    </row>
    <row r="86" spans="2:15" x14ac:dyDescent="0.25">
      <c r="B86" s="38"/>
      <c r="C86" t="s">
        <v>89</v>
      </c>
      <c r="D86" s="6">
        <f>AVERAGEIFS([1]VEGETAL!$K$2:$K$356,[1]VEGETAL!$A$2:$A$356,B79,[1]VEGETAL!$F$2:$F$356,"SALI")</f>
        <v>82.800108636610531</v>
      </c>
      <c r="E86" s="38"/>
    </row>
    <row r="87" spans="2:15" x14ac:dyDescent="0.25">
      <c r="B87" s="38"/>
      <c r="C87" t="s">
        <v>90</v>
      </c>
      <c r="D87" s="6">
        <v>0</v>
      </c>
      <c r="E87" s="38"/>
    </row>
    <row r="88" spans="2:15" x14ac:dyDescent="0.25">
      <c r="B88" s="38"/>
      <c r="C88" t="s">
        <v>91</v>
      </c>
      <c r="D88" s="6">
        <v>0</v>
      </c>
      <c r="E88" s="38"/>
    </row>
    <row r="89" spans="2:15" ht="15.75" thickBot="1" x14ac:dyDescent="0.3">
      <c r="B89" s="39"/>
      <c r="C89" t="s">
        <v>92</v>
      </c>
      <c r="D89" s="6">
        <v>0</v>
      </c>
      <c r="E89" s="39"/>
    </row>
    <row r="90" spans="2:15" x14ac:dyDescent="0.25">
      <c r="B90" s="43" t="s">
        <v>11</v>
      </c>
      <c r="C90" t="s">
        <v>82</v>
      </c>
      <c r="D90" s="6">
        <f>AVERAGEIFS([1]MAIN!$K$2:$K$805,[1]MAIN!$A$2:$A$805,B90,[1]MAIN!$F$2:$F$805,"SALI")</f>
        <v>1708.4270833333333</v>
      </c>
      <c r="E90" s="37">
        <f>AVERAGE(D90:D100)</f>
        <v>2309.4798798202855</v>
      </c>
    </row>
    <row r="91" spans="2:15" x14ac:dyDescent="0.25">
      <c r="B91" s="38"/>
      <c r="C91" t="s">
        <v>83</v>
      </c>
      <c r="D91" s="6">
        <f>AVERAGEIFS([1]CATHEDRAL!$K$2:$K$932,[1]CATHEDRAL!$A$2:$A$932,B90,[1]CATHEDRAL!$F$2:$F$932,"SALI")</f>
        <v>4800</v>
      </c>
      <c r="E91" s="38"/>
    </row>
    <row r="92" spans="2:15" x14ac:dyDescent="0.25">
      <c r="B92" s="38"/>
      <c r="C92" t="s">
        <v>84</v>
      </c>
      <c r="D92" s="6">
        <f>AVERAGEIFS([1]ENTOMO!$K$2:$K$372,[1]ENTOMO!$A$2:$A$372,B90,[1]ENTOMO!$F$2:$F$372,"SALI")</f>
        <v>2859.661118499334</v>
      </c>
      <c r="E92" s="38"/>
    </row>
    <row r="93" spans="2:15" x14ac:dyDescent="0.25">
      <c r="B93" s="38"/>
      <c r="C93" t="s">
        <v>85</v>
      </c>
      <c r="D93" s="6">
        <f>AVERAGEIFS('[1]MOLE. GEN. '!$K$2:$K$319,'[1]MOLE. GEN. '!$A$2:$A$319,B90,'[1]MOLE. GEN. '!$F$2:$F$319,"SALI")</f>
        <v>2312.8571428571399</v>
      </c>
      <c r="E93" s="38"/>
    </row>
    <row r="94" spans="2:15" x14ac:dyDescent="0.25">
      <c r="B94" s="38"/>
      <c r="C94" t="s">
        <v>86</v>
      </c>
      <c r="D94" s="6">
        <v>0</v>
      </c>
      <c r="E94" s="38"/>
    </row>
    <row r="95" spans="2:15" x14ac:dyDescent="0.25">
      <c r="B95" s="38"/>
      <c r="C95" t="s">
        <v>87</v>
      </c>
      <c r="D95" s="6">
        <f>AVERAGEIFS('[1]AGR. MICRO.'!$K$2:$K$535,'[1]AGR. MICRO.'!$A$2:$A$535,B90,'[1]AGR. MICRO.'!$F$2:$F$535,"SALI")</f>
        <v>11900</v>
      </c>
      <c r="E95" s="38"/>
    </row>
    <row r="96" spans="2:15" x14ac:dyDescent="0.25">
      <c r="B96" s="38"/>
      <c r="C96" t="s">
        <v>88</v>
      </c>
      <c r="D96" s="6">
        <v>0</v>
      </c>
      <c r="E96" s="38"/>
    </row>
    <row r="97" spans="2:5" x14ac:dyDescent="0.25">
      <c r="B97" s="38"/>
      <c r="C97" t="s">
        <v>89</v>
      </c>
      <c r="D97" s="6">
        <v>0</v>
      </c>
      <c r="E97" s="38"/>
    </row>
    <row r="98" spans="2:5" x14ac:dyDescent="0.25">
      <c r="B98" s="38"/>
      <c r="C98" t="s">
        <v>90</v>
      </c>
      <c r="D98" s="6">
        <v>0</v>
      </c>
      <c r="E98" s="38"/>
    </row>
    <row r="99" spans="2:5" x14ac:dyDescent="0.25">
      <c r="B99" s="38"/>
      <c r="C99" t="s">
        <v>91</v>
      </c>
      <c r="D99" s="6">
        <v>0</v>
      </c>
      <c r="E99" s="38"/>
    </row>
    <row r="100" spans="2:5" ht="15.75" thickBot="1" x14ac:dyDescent="0.3">
      <c r="B100" s="39"/>
      <c r="C100" t="s">
        <v>92</v>
      </c>
      <c r="D100" s="6">
        <f>AVERAGEIFS([1]BIOPRODUCTS!$K$2:$K$32,[1]BIOPRODUCTS!$A$2:$A$32,B90,[1]BIOPRODUCTS!$F$2:$F$32,"SALI")</f>
        <v>1823.3333333333348</v>
      </c>
      <c r="E100" s="39"/>
    </row>
    <row r="101" spans="2:5" x14ac:dyDescent="0.25">
      <c r="B101" s="43" t="s">
        <v>26</v>
      </c>
      <c r="C101" t="s">
        <v>82</v>
      </c>
      <c r="D101" s="6">
        <f>AVERAGEIFS([1]MAIN!$K$2:$K$805,[1]MAIN!$A$2:$A$805,B101,[1]MAIN!$F$2:$F$805,"SALI")</f>
        <v>4165</v>
      </c>
      <c r="E101" s="37">
        <f>AVERAGE(D101:D111)</f>
        <v>3291.275861250861</v>
      </c>
    </row>
    <row r="102" spans="2:5" x14ac:dyDescent="0.25">
      <c r="B102" s="38"/>
      <c r="C102" t="s">
        <v>83</v>
      </c>
      <c r="D102" s="6">
        <f>AVERAGEIFS([1]CATHEDRAL!$K$2:$K$932,[1]CATHEDRAL!$A$2:$A$932,B101,[1]CATHEDRAL!$F$2:$F$932,"SALI")</f>
        <v>2620.4441441441431</v>
      </c>
      <c r="E102" s="38"/>
    </row>
    <row r="103" spans="2:5" x14ac:dyDescent="0.25">
      <c r="B103" s="38"/>
      <c r="C103" t="s">
        <v>84</v>
      </c>
      <c r="D103" s="6">
        <f>AVERAGEIFS([1]ENTOMO!$K$2:$K$372,[1]ENTOMO!$A$2:$A$372,B101,[1]ENTOMO!$F$2:$F$372,"SALI")</f>
        <v>8663.9749749749753</v>
      </c>
      <c r="E103" s="38"/>
    </row>
    <row r="104" spans="2:5" x14ac:dyDescent="0.25">
      <c r="B104" s="38"/>
      <c r="C104" t="s">
        <v>85</v>
      </c>
      <c r="D104" s="6">
        <f>AVERAGEIFS('[1]MOLE. GEN. '!$K$2:$K$319,'[1]MOLE. GEN. '!$A$2:$A$319,B101,'[1]MOLE. GEN. '!$F$2:$F$319,"SALI")</f>
        <v>1689.0810810810799</v>
      </c>
      <c r="E104" s="38"/>
    </row>
    <row r="105" spans="2:5" x14ac:dyDescent="0.25">
      <c r="B105" s="38"/>
      <c r="C105" t="s">
        <v>86</v>
      </c>
      <c r="D105" s="6">
        <f>AVERAGEIFS([1]REPROD.!$K$2:$K$144,[1]REPROD.!$A$2:$A$144,B101,[1]REPROD.!$F$2:$F$144,"SALI")</f>
        <v>7165.8710424710425</v>
      </c>
      <c r="E105" s="38"/>
    </row>
    <row r="106" spans="2:5" x14ac:dyDescent="0.25">
      <c r="B106" s="38"/>
      <c r="C106" t="s">
        <v>87</v>
      </c>
      <c r="D106" s="6">
        <f>AVERAGEIFS('[1]AGR. MICRO.'!$K$2:$K$535,'[1]AGR. MICRO.'!$A$2:$A$535,B101,'[1]AGR. MICRO.'!$F$2:$F$535,"SALI")</f>
        <v>3577.3324324324321</v>
      </c>
      <c r="E106" s="38"/>
    </row>
    <row r="107" spans="2:5" x14ac:dyDescent="0.25">
      <c r="B107" s="38"/>
      <c r="C107" t="s">
        <v>88</v>
      </c>
      <c r="D107" s="6">
        <f>AVERAGEIFS('[1]ANIM. MICRO.'!$K$2:$K$255,'[1]ANIM. MICRO.'!$A$2:$A$255,B101,'[1]ANIM. MICRO.'!$F$2:$F$255,"SALI")</f>
        <v>3613.1420849420851</v>
      </c>
      <c r="E107" s="38"/>
    </row>
    <row r="108" spans="2:5" x14ac:dyDescent="0.25">
      <c r="B108" s="38"/>
      <c r="C108" t="s">
        <v>89</v>
      </c>
      <c r="D108" s="6">
        <f>AVERAGEIFS([1]VEGETAL!$K$2:$K$356,[1]VEGETAL!$A$2:$A$356,B101,[1]VEGETAL!$F$2:$F$356,"SALI")</f>
        <v>2252.5371371371361</v>
      </c>
      <c r="E108" s="38"/>
    </row>
    <row r="109" spans="2:5" x14ac:dyDescent="0.25">
      <c r="B109" s="38"/>
      <c r="C109" t="s">
        <v>90</v>
      </c>
      <c r="D109" s="6">
        <f>AVERAGEIFS('[1]ANALI. CHEM.'!$K$2:$K$292,'[1]ANALI. CHEM.'!$A$2:$A$292,B101,'[1]ANALI. CHEM.'!$F$2:$F$292,"SALI")</f>
        <v>2456.6515765765748</v>
      </c>
      <c r="E109" s="38"/>
    </row>
    <row r="110" spans="2:5" x14ac:dyDescent="0.25">
      <c r="B110" s="38"/>
      <c r="C110" t="s">
        <v>91</v>
      </c>
      <c r="D110" s="6">
        <v>0</v>
      </c>
      <c r="E110" s="38"/>
    </row>
    <row r="111" spans="2:5" ht="15.75" thickBot="1" x14ac:dyDescent="0.3">
      <c r="B111" s="39"/>
      <c r="C111" t="s">
        <v>92</v>
      </c>
      <c r="D111" s="6">
        <v>0</v>
      </c>
      <c r="E111" s="39"/>
    </row>
    <row r="112" spans="2:5" x14ac:dyDescent="0.25">
      <c r="B112" s="43" t="s">
        <v>43</v>
      </c>
      <c r="C112" t="s">
        <v>82</v>
      </c>
      <c r="D112" s="6">
        <f>AVERAGEIFS([1]MAIN!$K$2:$K$805,[1]MAIN!$A$2:$A$805,B112,[1]MAIN!$F$2:$F$805,"SALI")</f>
        <v>1616.7521336097002</v>
      </c>
      <c r="E112" s="37">
        <f>AVERAGE(D112:D122)</f>
        <v>4067.4311552845643</v>
      </c>
    </row>
    <row r="113" spans="2:5" x14ac:dyDescent="0.25">
      <c r="B113" s="38"/>
      <c r="C113" t="s">
        <v>83</v>
      </c>
      <c r="D113" s="6">
        <f>AVERAGEIFS([1]CATHEDRAL!$K$2:$K$932,[1]CATHEDRAL!$A$2:$A$932,B112,[1]CATHEDRAL!$F$2:$F$932,"SALI")</f>
        <v>4166.6430239346164</v>
      </c>
      <c r="E113" s="38"/>
    </row>
    <row r="114" spans="2:5" x14ac:dyDescent="0.25">
      <c r="B114" s="38"/>
      <c r="C114" t="s">
        <v>84</v>
      </c>
      <c r="D114" s="6">
        <f>AVERAGEIFS([1]ENTOMO!$K$2:$K$372,[1]ENTOMO!$A$2:$A$372,B112,[1]ENTOMO!$F$2:$F$372,"SALI")</f>
        <v>4166.64302393462</v>
      </c>
      <c r="E114" s="38"/>
    </row>
    <row r="115" spans="2:5" x14ac:dyDescent="0.25">
      <c r="B115" s="38"/>
      <c r="C115" t="s">
        <v>85</v>
      </c>
      <c r="D115" s="6">
        <f>AVERAGEIFS('[1]MOLE. GEN. '!$K$2:$K$319,'[1]MOLE. GEN. '!$A$2:$A$319,B112,'[1]MOLE. GEN. '!$F$2:$F$319,"SALI")</f>
        <v>3774.9218319467059</v>
      </c>
      <c r="E115" s="38"/>
    </row>
    <row r="116" spans="2:5" x14ac:dyDescent="0.25">
      <c r="B116" s="38"/>
      <c r="C116" t="s">
        <v>86</v>
      </c>
      <c r="D116" s="6">
        <f>AVERAGEIFS([1]REPROD.!$K$2:$K$144,[1]REPROD.!$A$2:$A$144,B112,[1]REPROD.!$F$2:$F$144,"SALI")</f>
        <v>3441.6471137426342</v>
      </c>
      <c r="E116" s="38"/>
    </row>
    <row r="117" spans="2:5" x14ac:dyDescent="0.25">
      <c r="B117" s="38"/>
      <c r="C117" t="s">
        <v>87</v>
      </c>
      <c r="D117" s="6">
        <f>AVERAGEIFS('[1]AGR. MICRO.'!$K$2:$K$535,'[1]AGR. MICRO.'!$A$2:$A$535,B112,'[1]AGR. MICRO.'!$F$2:$F$535,"SALI")</f>
        <v>4166.64302393462</v>
      </c>
      <c r="E117" s="38"/>
    </row>
    <row r="118" spans="2:5" x14ac:dyDescent="0.25">
      <c r="B118" s="38"/>
      <c r="C118" t="s">
        <v>88</v>
      </c>
      <c r="D118" s="6">
        <f>AVERAGEIFS('[1]ANIM. MICRO.'!$K$2:$K$255,'[1]ANIM. MICRO.'!$A$2:$A$255,B112,'[1]ANIM. MICRO.'!$F$2:$F$255,"SALI")</f>
        <v>19275.166029008938</v>
      </c>
      <c r="E118" s="38"/>
    </row>
    <row r="119" spans="2:5" x14ac:dyDescent="0.25">
      <c r="B119" s="38"/>
      <c r="C119" t="s">
        <v>89</v>
      </c>
      <c r="D119" s="6">
        <v>0</v>
      </c>
      <c r="E119" s="38"/>
    </row>
    <row r="120" spans="2:5" x14ac:dyDescent="0.25">
      <c r="B120" s="38"/>
      <c r="C120" t="s">
        <v>90</v>
      </c>
      <c r="D120" s="6">
        <f>AVERAGEIFS('[1]ANALI. CHEM.'!$K$2:$K$292,'[1]ANALI. CHEM.'!$A$2:$A$292,B112,'[1]ANALI. CHEM.'!$F$2:$F$292,"SALI")</f>
        <v>3038.5265280183735</v>
      </c>
      <c r="E120" s="38"/>
    </row>
    <row r="121" spans="2:5" x14ac:dyDescent="0.25">
      <c r="B121" s="38"/>
      <c r="C121" t="s">
        <v>91</v>
      </c>
      <c r="D121" s="6">
        <v>0</v>
      </c>
      <c r="E121" s="38"/>
    </row>
    <row r="122" spans="2:5" ht="15.75" thickBot="1" x14ac:dyDescent="0.3">
      <c r="B122" s="39"/>
      <c r="C122" t="s">
        <v>92</v>
      </c>
      <c r="D122" s="6">
        <f>AVERAGEIFS([1]BIOPRODUCTS!$K$2:$K$32,[1]BIOPRODUCTS!$A$2:$A$32,B112,[1]BIOPRODUCTS!$F$2:$F$32,"SALI")</f>
        <v>1094.8</v>
      </c>
      <c r="E122" s="39"/>
    </row>
    <row r="123" spans="2:5" x14ac:dyDescent="0.25">
      <c r="B123" s="43" t="s">
        <v>47</v>
      </c>
      <c r="C123" t="s">
        <v>82</v>
      </c>
      <c r="D123" s="6">
        <f>AVERAGEIFS([1]MAIN!$K$2:$K$805,[1]MAIN!$A$2:$A$805,B123,[1]MAIN!$F$2:$F$805,"SALI")</f>
        <v>329.01268554839402</v>
      </c>
      <c r="E123" s="37">
        <f>AVERAGE(D123:D133)</f>
        <v>1882.3216051002009</v>
      </c>
    </row>
    <row r="124" spans="2:5" x14ac:dyDescent="0.25">
      <c r="B124" s="38"/>
      <c r="C124" t="s">
        <v>83</v>
      </c>
      <c r="D124" s="6">
        <f>AVERAGEIFS([1]CATHEDRAL!$K$2:$K$932,[1]CATHEDRAL!$A$2:$A$932,B123,[1]CATHEDRAL!$F$2:$F$932,"SALI")</f>
        <v>893.955133220486</v>
      </c>
      <c r="E124" s="38"/>
    </row>
    <row r="125" spans="2:5" x14ac:dyDescent="0.25">
      <c r="B125" s="38"/>
      <c r="C125" t="s">
        <v>84</v>
      </c>
      <c r="D125" s="6">
        <f>AVERAGEIFS([1]ENTOMO!$K$2:$K$372,[1]ENTOMO!$A$2:$A$372,B123,[1]ENTOMO!$F$2:$F$372,"SALI")</f>
        <v>1510.303856769963</v>
      </c>
      <c r="E125" s="38"/>
    </row>
    <row r="126" spans="2:5" x14ac:dyDescent="0.25">
      <c r="B126" s="38"/>
      <c r="C126" t="s">
        <v>85</v>
      </c>
      <c r="D126" s="6">
        <v>0</v>
      </c>
      <c r="E126" s="38"/>
    </row>
    <row r="127" spans="2:5" x14ac:dyDescent="0.25">
      <c r="B127" s="38"/>
      <c r="C127" t="s">
        <v>86</v>
      </c>
      <c r="D127" s="6">
        <v>0</v>
      </c>
      <c r="E127" s="38"/>
    </row>
    <row r="128" spans="2:5" x14ac:dyDescent="0.25">
      <c r="B128" s="38"/>
      <c r="C128" t="s">
        <v>87</v>
      </c>
      <c r="D128" s="6">
        <f>AVERAGEIFS('[1]AGR. MICRO.'!$K$2:$K$535,'[1]AGR. MICRO.'!$A$2:$A$535,B123,'[1]AGR. MICRO.'!$F$2:$F$535,"SALI")</f>
        <v>861.35610685624874</v>
      </c>
      <c r="E128" s="38"/>
    </row>
    <row r="129" spans="2:5" x14ac:dyDescent="0.25">
      <c r="B129" s="38"/>
      <c r="C129" t="s">
        <v>88</v>
      </c>
      <c r="D129" s="6">
        <f>AVERAGEIFS('[1]ANIM. MICRO.'!$K$2:$K$255,'[1]ANIM. MICRO.'!$A$2:$A$255,B123,'[1]ANIM. MICRO.'!$F$2:$F$255,"SALI")</f>
        <v>17110.909873707118</v>
      </c>
      <c r="E129" s="38"/>
    </row>
    <row r="130" spans="2:5" x14ac:dyDescent="0.25">
      <c r="B130" s="38"/>
      <c r="C130" t="s">
        <v>89</v>
      </c>
      <c r="D130" s="6">
        <v>0</v>
      </c>
      <c r="E130" s="38"/>
    </row>
    <row r="131" spans="2:5" x14ac:dyDescent="0.25">
      <c r="B131" s="38"/>
      <c r="C131" t="s">
        <v>90</v>
      </c>
      <c r="D131" s="6">
        <v>0</v>
      </c>
      <c r="E131" s="38"/>
    </row>
    <row r="132" spans="2:5" x14ac:dyDescent="0.25">
      <c r="B132" s="38"/>
      <c r="C132" t="s">
        <v>91</v>
      </c>
      <c r="D132" s="6">
        <v>0</v>
      </c>
      <c r="E132" s="38"/>
    </row>
    <row r="133" spans="2:5" ht="15.75" thickBot="1" x14ac:dyDescent="0.3">
      <c r="B133" s="39"/>
      <c r="C133" t="s">
        <v>92</v>
      </c>
      <c r="D133" s="6">
        <v>0</v>
      </c>
      <c r="E133" s="39"/>
    </row>
    <row r="134" spans="2:5" x14ac:dyDescent="0.25">
      <c r="B134" s="43" t="s">
        <v>69</v>
      </c>
      <c r="C134" t="s">
        <v>82</v>
      </c>
      <c r="D134" s="6">
        <f>AVERAGEIFS([1]MAIN!$K$2:$K$805,[1]MAIN!$A$2:$A$805,B134,[1]MAIN!$F$2:$F$805,"SALI")</f>
        <v>279.41916666666663</v>
      </c>
      <c r="E134" s="37">
        <f>AVERAGE(D134:D144)</f>
        <v>1065.5441925549717</v>
      </c>
    </row>
    <row r="135" spans="2:5" x14ac:dyDescent="0.25">
      <c r="B135" s="38"/>
      <c r="C135" t="s">
        <v>83</v>
      </c>
      <c r="D135" s="6">
        <f>AVERAGEIFS([1]CATHEDRAL!$K$2:$K$932,[1]CATHEDRAL!$A$2:$A$932,B134,[1]CATHEDRAL!$F$2:$F$932,"SALI")</f>
        <v>558.90552169131263</v>
      </c>
      <c r="E135" s="38"/>
    </row>
    <row r="136" spans="2:5" x14ac:dyDescent="0.25">
      <c r="B136" s="38"/>
      <c r="C136" t="s">
        <v>84</v>
      </c>
      <c r="D136" s="6">
        <f>AVERAGEIFS([1]ENTOMO!$K$2:$K$372,[1]ENTOMO!$A$2:$A$372,B134,[1]ENTOMO!$F$2:$F$372,"SALI")</f>
        <v>187</v>
      </c>
      <c r="E136" s="38"/>
    </row>
    <row r="137" spans="2:5" x14ac:dyDescent="0.25">
      <c r="B137" s="38"/>
      <c r="C137" t="s">
        <v>85</v>
      </c>
      <c r="D137" s="6">
        <f>AVERAGEIFS('[1]MOLE. GEN. '!$K$2:$K$319,'[1]MOLE. GEN. '!$A$2:$A$319,B134,'[1]MOLE. GEN. '!$F$2:$F$319,"SALI")</f>
        <v>604.22359717865834</v>
      </c>
      <c r="E137" s="38"/>
    </row>
    <row r="138" spans="2:5" x14ac:dyDescent="0.25">
      <c r="B138" s="38"/>
      <c r="C138" t="s">
        <v>86</v>
      </c>
      <c r="D138" s="6">
        <v>0</v>
      </c>
      <c r="E138" s="38"/>
    </row>
    <row r="139" spans="2:5" x14ac:dyDescent="0.25">
      <c r="B139" s="38"/>
      <c r="C139" t="s">
        <v>87</v>
      </c>
      <c r="D139" s="6">
        <f>AVERAGEIFS('[1]AGR. MICRO.'!$K$2:$K$535,'[1]AGR. MICRO.'!$A$2:$A$535,B134,'[1]AGR. MICRO.'!$F$2:$F$535,"SALI")</f>
        <v>9829.6392214569405</v>
      </c>
      <c r="E139" s="38"/>
    </row>
    <row r="140" spans="2:5" x14ac:dyDescent="0.25">
      <c r="B140" s="38"/>
      <c r="C140" t="s">
        <v>88</v>
      </c>
      <c r="D140" s="6">
        <v>0</v>
      </c>
      <c r="E140" s="38"/>
    </row>
    <row r="141" spans="2:5" x14ac:dyDescent="0.25">
      <c r="B141" s="38"/>
      <c r="C141" t="s">
        <v>89</v>
      </c>
      <c r="D141" s="6">
        <f>AVERAGEIFS([1]VEGETAL!$K$2:$K$356,[1]VEGETAL!$A$2:$A$356,B134,[1]VEGETAL!$F$2:$F$356,"SALI")</f>
        <v>261.79861111111109</v>
      </c>
      <c r="E141" s="38"/>
    </row>
    <row r="142" spans="2:5" x14ac:dyDescent="0.25">
      <c r="B142" s="38"/>
      <c r="C142" t="s">
        <v>90</v>
      </c>
      <c r="D142" s="6">
        <v>0</v>
      </c>
      <c r="E142" s="38"/>
    </row>
    <row r="143" spans="2:5" x14ac:dyDescent="0.25">
      <c r="B143" s="38"/>
      <c r="C143" t="s">
        <v>91</v>
      </c>
      <c r="D143" s="6">
        <v>0</v>
      </c>
      <c r="E143" s="38"/>
    </row>
    <row r="144" spans="2:5" ht="15.75" thickBot="1" x14ac:dyDescent="0.3">
      <c r="B144" s="39"/>
      <c r="C144" t="s">
        <v>92</v>
      </c>
      <c r="D144" s="6">
        <v>0</v>
      </c>
      <c r="E144" s="39"/>
    </row>
    <row r="145" spans="2:5" x14ac:dyDescent="0.25">
      <c r="B145" s="43" t="s">
        <v>23</v>
      </c>
      <c r="C145" t="s">
        <v>82</v>
      </c>
      <c r="D145" s="6">
        <f>AVERAGEIFS([1]MAIN!$K$2:$K$805,[1]MAIN!$A$2:$A$805,B145,[1]MAIN!$F$2:$F$805,"SALI")</f>
        <v>1489.9738961038963</v>
      </c>
      <c r="E145" s="37">
        <f>AVERAGE(D145:D155)</f>
        <v>526.13467487934906</v>
      </c>
    </row>
    <row r="146" spans="2:5" x14ac:dyDescent="0.25">
      <c r="B146" s="38"/>
      <c r="C146" t="s">
        <v>83</v>
      </c>
      <c r="D146" s="6">
        <f>AVERAGEIFS([1]CATHEDRAL!$K$2:$K$932,[1]CATHEDRAL!$A$2:$A$932,B145,[1]CATHEDRAL!$F$2:$F$932,"SALI")</f>
        <v>1607.01470588235</v>
      </c>
      <c r="E146" s="38"/>
    </row>
    <row r="147" spans="2:5" x14ac:dyDescent="0.25">
      <c r="B147" s="38"/>
      <c r="C147" t="s">
        <v>84</v>
      </c>
      <c r="D147" s="6">
        <v>0</v>
      </c>
      <c r="E147" s="38"/>
    </row>
    <row r="148" spans="2:5" x14ac:dyDescent="0.25">
      <c r="B148" s="38"/>
      <c r="C148" t="s">
        <v>85</v>
      </c>
      <c r="D148" s="6">
        <f>AVERAGEIFS('[1]MOLE. GEN. '!$K$2:$K$319,'[1]MOLE. GEN. '!$A$2:$A$319,B145,'[1]MOLE. GEN. '!$F$2:$F$319,"SALI")</f>
        <v>1233.1428571428601</v>
      </c>
      <c r="E148" s="38"/>
    </row>
    <row r="149" spans="2:5" x14ac:dyDescent="0.25">
      <c r="B149" s="38"/>
      <c r="C149" t="s">
        <v>86</v>
      </c>
      <c r="D149" s="6">
        <v>0</v>
      </c>
      <c r="E149" s="38"/>
    </row>
    <row r="150" spans="2:5" x14ac:dyDescent="0.25">
      <c r="B150" s="38"/>
      <c r="C150" t="s">
        <v>87</v>
      </c>
      <c r="D150" s="6">
        <v>0</v>
      </c>
      <c r="E150" s="38"/>
    </row>
    <row r="151" spans="2:5" x14ac:dyDescent="0.25">
      <c r="B151" s="38"/>
      <c r="C151" t="s">
        <v>88</v>
      </c>
      <c r="D151" s="6">
        <v>0</v>
      </c>
      <c r="E151" s="38"/>
    </row>
    <row r="152" spans="2:5" x14ac:dyDescent="0.25">
      <c r="B152" s="38"/>
      <c r="C152" t="s">
        <v>89</v>
      </c>
      <c r="D152" s="6">
        <f>AVERAGEIFS([1]VEGETAL!$K$2:$K$356,[1]VEGETAL!$A$2:$A$356,B145,[1]VEGETAL!$F$2:$F$356,"SALI")</f>
        <v>1457.3499645437334</v>
      </c>
      <c r="E152" s="38"/>
    </row>
    <row r="153" spans="2:5" x14ac:dyDescent="0.25">
      <c r="B153" s="38"/>
      <c r="C153" t="s">
        <v>90</v>
      </c>
      <c r="D153" s="6">
        <v>0</v>
      </c>
      <c r="E153" s="38"/>
    </row>
    <row r="154" spans="2:5" x14ac:dyDescent="0.25">
      <c r="B154" s="38"/>
      <c r="C154" t="s">
        <v>91</v>
      </c>
      <c r="D154" s="6">
        <v>0</v>
      </c>
      <c r="E154" s="38"/>
    </row>
    <row r="155" spans="2:5" ht="15.75" thickBot="1" x14ac:dyDescent="0.3">
      <c r="B155" s="39"/>
      <c r="C155" t="s">
        <v>92</v>
      </c>
      <c r="D155" s="6">
        <v>0</v>
      </c>
      <c r="E155" s="39"/>
    </row>
    <row r="156" spans="2:5" x14ac:dyDescent="0.25">
      <c r="B156" s="43" t="s">
        <v>0</v>
      </c>
      <c r="C156" t="s">
        <v>82</v>
      </c>
      <c r="D156" s="6">
        <f>AVERAGEIFS([1]MAIN!$K$2:$K$805,[1]MAIN!$A$2:$A$805,B156,[1]MAIN!$F$2:$F$805,"SALI")</f>
        <v>34553.545454545456</v>
      </c>
      <c r="E156" s="37">
        <f>AVERAGE(D156:D166)</f>
        <v>50366.202048898071</v>
      </c>
    </row>
    <row r="157" spans="2:5" x14ac:dyDescent="0.25">
      <c r="B157" s="38"/>
      <c r="C157" t="s">
        <v>83</v>
      </c>
      <c r="D157" s="6">
        <f>AVERAGEIFS([1]CATHEDRAL!$K$2:$K$932,[1]CATHEDRAL!$A$2:$A$932,B156,[1]CATHEDRAL!$F$2:$F$932,"SALI")</f>
        <v>57630</v>
      </c>
      <c r="E157" s="38"/>
    </row>
    <row r="158" spans="2:5" x14ac:dyDescent="0.25">
      <c r="B158" s="38"/>
      <c r="C158" t="s">
        <v>84</v>
      </c>
      <c r="D158" s="6">
        <f>AVERAGEIFS([1]ENTOMO!$K$2:$K$372,[1]ENTOMO!$A$2:$A$372,B156,[1]ENTOMO!$F$2:$F$372,"SALI")</f>
        <v>62229.75</v>
      </c>
      <c r="E158" s="38"/>
    </row>
    <row r="159" spans="2:5" x14ac:dyDescent="0.25">
      <c r="B159" s="38"/>
      <c r="C159" t="s">
        <v>85</v>
      </c>
      <c r="D159" s="6">
        <f>AVERAGEIFS('[1]MOLE. GEN. '!$K$2:$K$319,'[1]MOLE. GEN. '!$A$2:$A$319,B156,'[1]MOLE. GEN. '!$F$2:$F$319,"SALI")</f>
        <v>56290</v>
      </c>
      <c r="E159" s="38"/>
    </row>
    <row r="160" spans="2:5" x14ac:dyDescent="0.25">
      <c r="B160" s="38"/>
      <c r="C160" t="s">
        <v>86</v>
      </c>
      <c r="D160" s="6">
        <f>AVERAGEIFS([1]REPROD.!$K$2:$K$144,[1]REPROD.!$A$2:$A$144,B156,[1]REPROD.!$F$2:$F$144,"SALI")</f>
        <v>58300</v>
      </c>
      <c r="E160" s="38"/>
    </row>
    <row r="161" spans="2:5" x14ac:dyDescent="0.25">
      <c r="B161" s="38"/>
      <c r="C161" t="s">
        <v>87</v>
      </c>
      <c r="D161" s="6">
        <f>AVERAGEIFS('[1]AGR. MICRO.'!$K$2:$K$535,'[1]AGR. MICRO.'!$A$2:$A$535,B156,'[1]AGR. MICRO.'!$F$2:$F$535,"SALI")</f>
        <v>56792.5</v>
      </c>
      <c r="E161" s="38"/>
    </row>
    <row r="162" spans="2:5" x14ac:dyDescent="0.25">
      <c r="B162" s="38"/>
      <c r="C162" t="s">
        <v>88</v>
      </c>
      <c r="D162" s="6">
        <f>AVERAGEIFS('[1]ANIM. MICRO.'!$K$2:$K$255,'[1]ANIM. MICRO.'!$A$2:$A$255,B156,'[1]ANIM. MICRO.'!$F$2:$F$255,"SALI")</f>
        <v>58357.427083333336</v>
      </c>
      <c r="E162" s="38"/>
    </row>
    <row r="163" spans="2:5" x14ac:dyDescent="0.25">
      <c r="B163" s="38"/>
      <c r="C163" t="s">
        <v>89</v>
      </c>
      <c r="D163" s="6">
        <f>AVERAGEIFS([1]VEGETAL!$K$2:$K$356,[1]VEGETAL!$A$2:$A$356,B156,[1]VEGETAL!$F$2:$F$356,"SALI")</f>
        <v>57295</v>
      </c>
      <c r="E163" s="38"/>
    </row>
    <row r="164" spans="2:5" x14ac:dyDescent="0.25">
      <c r="B164" s="38"/>
      <c r="C164" t="s">
        <v>90</v>
      </c>
      <c r="D164" s="6">
        <f>AVERAGEIFS('[1]ANALI. CHEM.'!$K$2:$K$292,'[1]ANALI. CHEM.'!$A$2:$A$292,B156,'[1]ANALI. CHEM.'!$F$2:$F$292,"SALI")</f>
        <v>56290</v>
      </c>
      <c r="E164" s="38"/>
    </row>
    <row r="165" spans="2:5" x14ac:dyDescent="0.25">
      <c r="B165" s="38"/>
      <c r="C165" t="s">
        <v>91</v>
      </c>
      <c r="D165" s="6">
        <f>AVERAGEIFS([1]COVID!$K$2:$K$18,[1]COVID!$A$2:$A$18,B156,[1]COVID!$F$2:$F$18,"SALI")</f>
        <v>56290</v>
      </c>
      <c r="E165" s="38"/>
    </row>
    <row r="166" spans="2:5" ht="15.75" thickBot="1" x14ac:dyDescent="0.3">
      <c r="B166" s="39"/>
      <c r="C166" t="s">
        <v>92</v>
      </c>
      <c r="D166" s="6">
        <v>0</v>
      </c>
      <c r="E166" s="39"/>
    </row>
    <row r="167" spans="2:5" x14ac:dyDescent="0.25">
      <c r="B167" s="43" t="s">
        <v>2</v>
      </c>
      <c r="C167" t="s">
        <v>82</v>
      </c>
      <c r="D167" s="6">
        <f>AVERAGEIFS([1]MAIN!$K$2:$K$805,[1]MAIN!$A$2:$A$805,B167,[1]MAIN!$F$2:$F$805,"SALI")</f>
        <v>8622.6666666666661</v>
      </c>
      <c r="E167" s="37">
        <f>AVERAGE(D167:D177)</f>
        <v>2879.6885780885782</v>
      </c>
    </row>
    <row r="168" spans="2:5" x14ac:dyDescent="0.25">
      <c r="B168" s="38"/>
      <c r="C168" t="s">
        <v>83</v>
      </c>
      <c r="D168" s="6">
        <f>AVERAGEIFS([1]CATHEDRAL!$K$2:$K$932,[1]CATHEDRAL!$A$2:$A$932,B167,[1]CATHEDRAL!$F$2:$F$932,"SALI")</f>
        <v>3828</v>
      </c>
      <c r="E168" s="38"/>
    </row>
    <row r="169" spans="2:5" x14ac:dyDescent="0.25">
      <c r="B169" s="38"/>
      <c r="C169" t="s">
        <v>84</v>
      </c>
      <c r="D169" s="6">
        <f>AVERAGEIFS([1]ENTOMO!$K$2:$K$372,[1]ENTOMO!$A$2:$A$372,B167,[1]ENTOMO!$F$2:$F$372,"SALI")</f>
        <v>4004.3076923076928</v>
      </c>
      <c r="E169" s="38"/>
    </row>
    <row r="170" spans="2:5" x14ac:dyDescent="0.25">
      <c r="B170" s="38"/>
      <c r="C170" t="s">
        <v>85</v>
      </c>
      <c r="D170" s="6">
        <v>0</v>
      </c>
      <c r="E170" s="38"/>
    </row>
    <row r="171" spans="2:5" x14ac:dyDescent="0.25">
      <c r="B171" s="38"/>
      <c r="C171" t="s">
        <v>86</v>
      </c>
      <c r="D171" s="6">
        <v>0</v>
      </c>
      <c r="E171" s="38"/>
    </row>
    <row r="172" spans="2:5" x14ac:dyDescent="0.25">
      <c r="B172" s="38"/>
      <c r="C172" t="s">
        <v>87</v>
      </c>
      <c r="D172" s="6">
        <f>AVERAGEIFS('[1]AGR. MICRO.'!$K$2:$K$535,'[1]AGR. MICRO.'!$A$2:$A$535,B167,'[1]AGR. MICRO.'!$F$2:$F$535,"SALI")</f>
        <v>3828</v>
      </c>
      <c r="E172" s="38"/>
    </row>
    <row r="173" spans="2:5" x14ac:dyDescent="0.25">
      <c r="B173" s="38"/>
      <c r="C173" t="s">
        <v>88</v>
      </c>
      <c r="D173" s="6">
        <f>AVERAGEIFS('[1]ANIM. MICRO.'!$K$2:$K$255,'[1]ANIM. MICRO.'!$A$2:$A$255,B167,'[1]ANIM. MICRO.'!$F$2:$F$255,"SALI")</f>
        <v>3737.6</v>
      </c>
      <c r="E173" s="38"/>
    </row>
    <row r="174" spans="2:5" x14ac:dyDescent="0.25">
      <c r="B174" s="38"/>
      <c r="C174" t="s">
        <v>89</v>
      </c>
      <c r="D174" s="6">
        <f>AVERAGEIFS([1]VEGETAL!$K$2:$K$356,[1]VEGETAL!$A$2:$A$356,B167,[1]VEGETAL!$F$2:$F$356,"SALI")</f>
        <v>3828</v>
      </c>
      <c r="E174" s="38"/>
    </row>
    <row r="175" spans="2:5" x14ac:dyDescent="0.25">
      <c r="B175" s="38"/>
      <c r="C175" t="s">
        <v>90</v>
      </c>
      <c r="D175" s="6">
        <f>AVERAGEIFS('[1]ANALI. CHEM.'!$K$2:$K$292,'[1]ANALI. CHEM.'!$A$2:$A$292,B167,'[1]ANALI. CHEM.'!$F$2:$F$292,"SALI")</f>
        <v>3828</v>
      </c>
      <c r="E175" s="38"/>
    </row>
    <row r="176" spans="2:5" x14ac:dyDescent="0.25">
      <c r="B176" s="38"/>
      <c r="C176" t="s">
        <v>91</v>
      </c>
      <c r="D176" s="6">
        <v>0</v>
      </c>
      <c r="E176" s="38"/>
    </row>
    <row r="177" spans="2:5" ht="15.75" thickBot="1" x14ac:dyDescent="0.3">
      <c r="B177" s="39"/>
      <c r="C177" t="s">
        <v>92</v>
      </c>
      <c r="D177" s="6">
        <v>0</v>
      </c>
      <c r="E177" s="39"/>
    </row>
    <row r="178" spans="2:5" x14ac:dyDescent="0.25">
      <c r="B178" s="43" t="s">
        <v>40</v>
      </c>
      <c r="C178" t="s">
        <v>82</v>
      </c>
      <c r="D178" s="6">
        <v>0</v>
      </c>
      <c r="E178" s="37">
        <f>AVERAGE(D178:D188)</f>
        <v>7546.6801743068127</v>
      </c>
    </row>
    <row r="179" spans="2:5" x14ac:dyDescent="0.25">
      <c r="B179" s="38"/>
      <c r="C179" t="s">
        <v>83</v>
      </c>
      <c r="D179" s="6">
        <f>AVERAGEIFS([1]CATHEDRAL!$K$2:$K$932,[1]CATHEDRAL!$A$2:$A$932,B178,[1]CATHEDRAL!$F$2:$F$932,"SALI")</f>
        <v>455.94019406057043</v>
      </c>
      <c r="E179" s="38"/>
    </row>
    <row r="180" spans="2:5" x14ac:dyDescent="0.25">
      <c r="B180" s="38"/>
      <c r="C180" t="s">
        <v>84</v>
      </c>
      <c r="D180" s="6">
        <v>0</v>
      </c>
      <c r="E180" s="38"/>
    </row>
    <row r="181" spans="2:5" x14ac:dyDescent="0.25">
      <c r="B181" s="38"/>
      <c r="C181" t="s">
        <v>85</v>
      </c>
      <c r="D181" s="6">
        <f>AVERAGEIFS('[1]MOLE. GEN. '!$K$2:$K$319,'[1]MOLE. GEN. '!$A$2:$A$319,B178,'[1]MOLE. GEN. '!$F$2:$F$319,"SALI")</f>
        <v>222.13423921362613</v>
      </c>
      <c r="E181" s="38"/>
    </row>
    <row r="182" spans="2:5" x14ac:dyDescent="0.25">
      <c r="B182" s="38"/>
      <c r="C182" t="s">
        <v>86</v>
      </c>
      <c r="D182" s="6">
        <f>AVERAGEIFS([1]REPROD.!$K$2:$K$144,[1]REPROD.!$A$2:$A$144,B178,[1]REPROD.!$F$2:$F$144,"SALI")</f>
        <v>455.94019406057043</v>
      </c>
      <c r="E182" s="38"/>
    </row>
    <row r="183" spans="2:5" x14ac:dyDescent="0.25">
      <c r="B183" s="38"/>
      <c r="C183" t="s">
        <v>87</v>
      </c>
      <c r="D183" s="6">
        <f>AVERAGEIFS('[1]AGR. MICRO.'!$K$2:$K$535,'[1]AGR. MICRO.'!$A$2:$A$535,B178,'[1]AGR. MICRO.'!$F$2:$F$535,"SALI")</f>
        <v>13756.290036291266</v>
      </c>
      <c r="E183" s="38"/>
    </row>
    <row r="184" spans="2:5" x14ac:dyDescent="0.25">
      <c r="B184" s="38"/>
      <c r="C184" t="s">
        <v>88</v>
      </c>
      <c r="D184" s="6">
        <f>AVERAGEIFS('[1]ANIM. MICRO.'!$K$2:$K$255,'[1]ANIM. MICRO.'!$A$2:$A$255,B178,'[1]ANIM. MICRO.'!$F$2:$F$255,"SALI")</f>
        <v>67830</v>
      </c>
      <c r="E184" s="38"/>
    </row>
    <row r="185" spans="2:5" x14ac:dyDescent="0.25">
      <c r="B185" s="38"/>
      <c r="C185" t="s">
        <v>89</v>
      </c>
      <c r="D185" s="6">
        <v>0</v>
      </c>
      <c r="E185" s="38"/>
    </row>
    <row r="186" spans="2:5" x14ac:dyDescent="0.25">
      <c r="B186" s="38"/>
      <c r="C186" t="s">
        <v>90</v>
      </c>
      <c r="D186" s="6">
        <f>AVERAGEIFS('[1]ANALI. CHEM.'!$K$2:$K$292,'[1]ANALI. CHEM.'!$A$2:$A$292,B178,'[1]ANALI. CHEM.'!$F$2:$F$292,"SALI")</f>
        <v>293.17725374889739</v>
      </c>
      <c r="E186" s="38"/>
    </row>
    <row r="187" spans="2:5" x14ac:dyDescent="0.25">
      <c r="B187" s="38"/>
      <c r="C187" t="s">
        <v>91</v>
      </c>
      <c r="D187" s="6">
        <v>0</v>
      </c>
      <c r="E187" s="38"/>
    </row>
    <row r="188" spans="2:5" ht="15.75" thickBot="1" x14ac:dyDescent="0.3">
      <c r="B188" s="39"/>
      <c r="C188" t="s">
        <v>92</v>
      </c>
      <c r="D188" s="6">
        <v>0</v>
      </c>
      <c r="E188" s="39"/>
    </row>
    <row r="189" spans="2:5" x14ac:dyDescent="0.25">
      <c r="B189" s="43" t="s">
        <v>20</v>
      </c>
      <c r="C189" t="s">
        <v>82</v>
      </c>
      <c r="D189" s="6">
        <v>0</v>
      </c>
      <c r="E189" s="37">
        <f>AVERAGE(D189:D199)</f>
        <v>18930.510037551699</v>
      </c>
    </row>
    <row r="190" spans="2:5" x14ac:dyDescent="0.25">
      <c r="B190" s="38"/>
      <c r="C190" t="s">
        <v>83</v>
      </c>
      <c r="D190" s="6">
        <f>AVERAGEIFS([1]CATHEDRAL!$K$2:$K$932,[1]CATHEDRAL!$A$2:$A$932,B189,[1]CATHEDRAL!$F$2:$F$932,"SALI")</f>
        <v>24518.18181818182</v>
      </c>
      <c r="E190" s="38"/>
    </row>
    <row r="191" spans="2:5" x14ac:dyDescent="0.25">
      <c r="B191" s="38"/>
      <c r="C191" t="s">
        <v>84</v>
      </c>
      <c r="D191" s="6">
        <f>AVERAGEIFS([1]ENTOMO!$K$2:$K$372,[1]ENTOMO!$A$2:$A$372,B189,[1]ENTOMO!$F$2:$F$372,"SALI")</f>
        <v>24518.181818181798</v>
      </c>
      <c r="E191" s="38"/>
    </row>
    <row r="192" spans="2:5" x14ac:dyDescent="0.25">
      <c r="B192" s="38"/>
      <c r="C192" t="s">
        <v>85</v>
      </c>
      <c r="D192" s="6">
        <f>AVERAGEIFS('[1]MOLE. GEN. '!$K$2:$K$319,'[1]MOLE. GEN. '!$A$2:$A$319,B189,'[1]MOLE. GEN. '!$F$2:$F$319,"SALI")</f>
        <v>33040.704807466325</v>
      </c>
      <c r="E192" s="38"/>
    </row>
    <row r="193" spans="2:5" x14ac:dyDescent="0.25">
      <c r="B193" s="38"/>
      <c r="C193" t="s">
        <v>86</v>
      </c>
      <c r="D193" s="6">
        <f>AVERAGEIFS([1]REPROD.!$K$2:$K$144,[1]REPROD.!$A$2:$A$144,B189,[1]REPROD.!$F$2:$F$144,"SALI")</f>
        <v>27359.948886454895</v>
      </c>
      <c r="E193" s="38"/>
    </row>
    <row r="194" spans="2:5" x14ac:dyDescent="0.25">
      <c r="B194" s="38"/>
      <c r="C194" t="s">
        <v>87</v>
      </c>
      <c r="D194" s="6">
        <f>AVERAGEIFS('[1]AGR. MICRO.'!$K$2:$K$535,'[1]AGR. MICRO.'!$A$2:$A$535,B189,'[1]AGR. MICRO.'!$F$2:$F$535,"SALI")</f>
        <v>24518.181818181813</v>
      </c>
      <c r="E194" s="38"/>
    </row>
    <row r="195" spans="2:5" x14ac:dyDescent="0.25">
      <c r="B195" s="38"/>
      <c r="C195" t="s">
        <v>88</v>
      </c>
      <c r="D195" s="6">
        <f>AVERAGEIFS('[1]ANIM. MICRO.'!$K$2:$K$255,'[1]ANIM. MICRO.'!$A$2:$A$255,B189,'[1]ANIM. MICRO.'!$F$2:$F$255,"SALI")</f>
        <v>24518.181818181798</v>
      </c>
      <c r="E195" s="38"/>
    </row>
    <row r="196" spans="2:5" x14ac:dyDescent="0.25">
      <c r="B196" s="38"/>
      <c r="C196" t="s">
        <v>89</v>
      </c>
      <c r="D196" s="6">
        <f>AVERAGEIFS([1]VEGETAL!$K$2:$K$356,[1]VEGETAL!$A$2:$A$356,B189,[1]VEGETAL!$F$2:$F$356,"SALI")</f>
        <v>26047.837641042544</v>
      </c>
      <c r="E196" s="38"/>
    </row>
    <row r="197" spans="2:5" x14ac:dyDescent="0.25">
      <c r="B197" s="38"/>
      <c r="C197" t="s">
        <v>90</v>
      </c>
      <c r="D197" s="6">
        <f>AVERAGEIFS('[1]ANALI. CHEM.'!$K$2:$K$292,'[1]ANALI. CHEM.'!$A$2:$A$292,B189,'[1]ANALI. CHEM.'!$F$2:$F$292,"SALI")</f>
        <v>23714.391805377691</v>
      </c>
      <c r="E197" s="38"/>
    </row>
    <row r="198" spans="2:5" x14ac:dyDescent="0.25">
      <c r="B198" s="38"/>
      <c r="C198" t="s">
        <v>91</v>
      </c>
      <c r="D198" s="6">
        <v>0</v>
      </c>
      <c r="E198" s="38"/>
    </row>
    <row r="199" spans="2:5" ht="15.75" thickBot="1" x14ac:dyDescent="0.3">
      <c r="B199" s="39"/>
      <c r="C199" t="s">
        <v>92</v>
      </c>
      <c r="D199" s="6">
        <v>0</v>
      </c>
      <c r="E199" s="39"/>
    </row>
    <row r="200" spans="2:5" x14ac:dyDescent="0.25">
      <c r="B200" s="43" t="s">
        <v>5</v>
      </c>
      <c r="C200" t="s">
        <v>82</v>
      </c>
      <c r="D200" s="6">
        <f>AVERAGEIFS([1]MAIN!$K$2:$K$805,[1]MAIN!$A$2:$A$805,B200,[1]MAIN!$F$2:$F$805,"SALI")</f>
        <v>107.01201540436458</v>
      </c>
      <c r="E200" s="37">
        <f>AVERAGE(D200:D210)</f>
        <v>86.47147396430222</v>
      </c>
    </row>
    <row r="201" spans="2:5" x14ac:dyDescent="0.25">
      <c r="B201" s="38"/>
      <c r="C201" t="s">
        <v>83</v>
      </c>
      <c r="D201" s="6">
        <f>AVERAGEIFS([1]CATHEDRAL!$K$2:$K$932,[1]CATHEDRAL!$A$2:$A$932,B200,[1]CATHEDRAL!$F$2:$F$932,"SALI")</f>
        <v>263.85352786927467</v>
      </c>
      <c r="E201" s="38"/>
    </row>
    <row r="202" spans="2:5" x14ac:dyDescent="0.25">
      <c r="B202" s="38"/>
      <c r="C202" t="s">
        <v>84</v>
      </c>
      <c r="D202" s="6">
        <v>0</v>
      </c>
      <c r="E202" s="38"/>
    </row>
    <row r="203" spans="2:5" x14ac:dyDescent="0.25">
      <c r="B203" s="38"/>
      <c r="C203" t="s">
        <v>85</v>
      </c>
      <c r="D203" s="6">
        <v>0</v>
      </c>
      <c r="E203" s="38"/>
    </row>
    <row r="204" spans="2:5" x14ac:dyDescent="0.25">
      <c r="B204" s="38"/>
      <c r="C204" t="s">
        <v>86</v>
      </c>
      <c r="D204" s="6">
        <v>0</v>
      </c>
      <c r="E204" s="38"/>
    </row>
    <row r="205" spans="2:5" x14ac:dyDescent="0.25">
      <c r="B205" s="38"/>
      <c r="C205" t="s">
        <v>87</v>
      </c>
      <c r="D205" s="6">
        <f>AVERAGEIFS('[1]AGR. MICRO.'!$K$2:$K$535,'[1]AGR. MICRO.'!$A$2:$A$535,B200,'[1]AGR. MICRO.'!$F$2:$F$535,"SALI")</f>
        <v>263.85913042646763</v>
      </c>
      <c r="E205" s="38"/>
    </row>
    <row r="206" spans="2:5" x14ac:dyDescent="0.25">
      <c r="B206" s="38"/>
      <c r="C206" t="s">
        <v>88</v>
      </c>
      <c r="D206" s="6">
        <f>AVERAGEIFS('[1]ANIM. MICRO.'!$K$2:$K$255,'[1]ANIM. MICRO.'!$A$2:$A$255,B200,'[1]ANIM. MICRO.'!$F$2:$F$255,"SALI")</f>
        <v>316.46153990721746</v>
      </c>
      <c r="E206" s="38"/>
    </row>
    <row r="207" spans="2:5" x14ac:dyDescent="0.25">
      <c r="B207" s="38"/>
      <c r="C207" t="s">
        <v>89</v>
      </c>
      <c r="D207" s="6">
        <v>0</v>
      </c>
      <c r="E207" s="38"/>
    </row>
    <row r="208" spans="2:5" x14ac:dyDescent="0.25">
      <c r="B208" s="38"/>
      <c r="C208" t="s">
        <v>90</v>
      </c>
      <c r="D208" s="6">
        <v>0</v>
      </c>
      <c r="E208" s="38"/>
    </row>
    <row r="209" spans="2:5" x14ac:dyDescent="0.25">
      <c r="B209" s="38"/>
      <c r="C209" t="s">
        <v>91</v>
      </c>
      <c r="D209" s="6">
        <v>0</v>
      </c>
      <c r="E209" s="38"/>
    </row>
    <row r="210" spans="2:5" ht="15.75" thickBot="1" x14ac:dyDescent="0.3">
      <c r="B210" s="39"/>
      <c r="C210" t="s">
        <v>92</v>
      </c>
      <c r="D210" s="6">
        <v>0</v>
      </c>
      <c r="E210" s="39"/>
    </row>
    <row r="211" spans="2:5" x14ac:dyDescent="0.25">
      <c r="B211" s="43" t="s">
        <v>19</v>
      </c>
      <c r="C211" t="s">
        <v>82</v>
      </c>
      <c r="D211" s="6">
        <f>AVERAGEIFS([1]MAIN!$K$2:$K$805,[1]MAIN!$A$2:$A$805,B211,[1]MAIN!$F$2:$F$805,"SALI")</f>
        <v>49361.666666666664</v>
      </c>
      <c r="E211" s="37">
        <f>AVERAGE(D211:D221)</f>
        <v>27763.241792929301</v>
      </c>
    </row>
    <row r="212" spans="2:5" x14ac:dyDescent="0.25">
      <c r="B212" s="38"/>
      <c r="C212" t="s">
        <v>83</v>
      </c>
      <c r="D212" s="6">
        <f>AVERAGEIFS([1]CATHEDRAL!$K$2:$K$932,[1]CATHEDRAL!$A$2:$A$932,B211,[1]CATHEDRAL!$F$2:$F$932,"SALI")</f>
        <v>44713.742222222223</v>
      </c>
      <c r="E212" s="38"/>
    </row>
    <row r="213" spans="2:5" x14ac:dyDescent="0.25">
      <c r="B213" s="38"/>
      <c r="C213" t="s">
        <v>84</v>
      </c>
      <c r="D213" s="6">
        <v>0</v>
      </c>
      <c r="E213" s="38"/>
    </row>
    <row r="214" spans="2:5" x14ac:dyDescent="0.25">
      <c r="B214" s="38"/>
      <c r="C214" t="s">
        <v>85</v>
      </c>
      <c r="D214" s="6">
        <v>0</v>
      </c>
      <c r="E214" s="38"/>
    </row>
    <row r="215" spans="2:5" x14ac:dyDescent="0.25">
      <c r="B215" s="38"/>
      <c r="C215" t="s">
        <v>86</v>
      </c>
      <c r="D215" s="6">
        <v>0</v>
      </c>
      <c r="E215" s="38"/>
    </row>
    <row r="216" spans="2:5" x14ac:dyDescent="0.25">
      <c r="B216" s="38"/>
      <c r="C216" t="s">
        <v>87</v>
      </c>
      <c r="D216" s="6">
        <v>0</v>
      </c>
      <c r="E216" s="38"/>
    </row>
    <row r="217" spans="2:5" x14ac:dyDescent="0.25">
      <c r="B217" s="38"/>
      <c r="C217" t="s">
        <v>88</v>
      </c>
      <c r="D217" s="6">
        <f>AVERAGEIFS('[1]ANIM. MICRO.'!$K$2:$K$255,'[1]ANIM. MICRO.'!$A$2:$A$255,B211,'[1]ANIM. MICRO.'!$F$2:$F$255,"SALI")</f>
        <v>67099.833333333358</v>
      </c>
      <c r="E217" s="38"/>
    </row>
    <row r="218" spans="2:5" x14ac:dyDescent="0.25">
      <c r="B218" s="38"/>
      <c r="C218" t="s">
        <v>89</v>
      </c>
      <c r="D218" s="6">
        <f>AVERAGEIFS([1]VEGETAL!$K$2:$K$356,[1]VEGETAL!$A$2:$A$356,B211,[1]VEGETAL!$F$2:$F$356,"SALI")</f>
        <v>37206.937500000029</v>
      </c>
      <c r="E218" s="38"/>
    </row>
    <row r="219" spans="2:5" x14ac:dyDescent="0.25">
      <c r="B219" s="38"/>
      <c r="C219" t="s">
        <v>90</v>
      </c>
      <c r="D219" s="6">
        <f>AVERAGEIFS('[1]ANALI. CHEM.'!$K$2:$K$292,'[1]ANALI. CHEM.'!$A$2:$A$292,B211,'[1]ANALI. CHEM.'!$F$2:$F$292,"SALI")</f>
        <v>51878.729999999996</v>
      </c>
      <c r="E219" s="38"/>
    </row>
    <row r="220" spans="2:5" x14ac:dyDescent="0.25">
      <c r="B220" s="38"/>
      <c r="C220" t="s">
        <v>91</v>
      </c>
      <c r="D220" s="6">
        <f>AVERAGEIFS([1]COVID!$K$2:$K$18,[1]COVID!$A$2:$A$18,B211,[1]COVID!$F$2:$F$18,"SALI")</f>
        <v>55134.75</v>
      </c>
      <c r="E220" s="38"/>
    </row>
    <row r="221" spans="2:5" ht="15.75" thickBot="1" x14ac:dyDescent="0.3">
      <c r="B221" s="39"/>
      <c r="C221" t="s">
        <v>92</v>
      </c>
      <c r="D221" s="6">
        <v>0</v>
      </c>
      <c r="E221" s="39"/>
    </row>
    <row r="222" spans="2:5" x14ac:dyDescent="0.25">
      <c r="B222" s="43" t="s">
        <v>37</v>
      </c>
      <c r="C222" t="s">
        <v>82</v>
      </c>
      <c r="D222" s="6">
        <v>0</v>
      </c>
      <c r="E222" s="37">
        <f>AVERAGE(D222:D232)</f>
        <v>44573.123636363634</v>
      </c>
    </row>
    <row r="223" spans="2:5" x14ac:dyDescent="0.25">
      <c r="B223" s="38"/>
      <c r="C223" t="s">
        <v>83</v>
      </c>
      <c r="D223" s="6">
        <f>AVERAGEIFS([1]CATHEDRAL!$K$2:$K$932,[1]CATHEDRAL!$A$2:$A$932,B222,[1]CATHEDRAL!$F$2:$F$932,"SALI")</f>
        <v>112434</v>
      </c>
      <c r="E223" s="38"/>
    </row>
    <row r="224" spans="2:5" x14ac:dyDescent="0.25">
      <c r="B224" s="38"/>
      <c r="C224" t="s">
        <v>84</v>
      </c>
      <c r="D224" s="6">
        <f>AVERAGEIFS([1]ENTOMO!$K$2:$K$372,[1]ENTOMO!$A$2:$A$372,B222,[1]ENTOMO!$F$2:$F$372,"SALI")</f>
        <v>40568.36</v>
      </c>
      <c r="E224" s="38"/>
    </row>
    <row r="225" spans="2:5" x14ac:dyDescent="0.25">
      <c r="B225" s="38"/>
      <c r="C225" t="s">
        <v>85</v>
      </c>
      <c r="D225" s="6">
        <v>0</v>
      </c>
      <c r="E225" s="38"/>
    </row>
    <row r="226" spans="2:5" x14ac:dyDescent="0.25">
      <c r="B226" s="38"/>
      <c r="C226" t="s">
        <v>86</v>
      </c>
      <c r="D226" s="6">
        <f>AVERAGEIFS([1]REPROD.!$K$2:$K$144,[1]REPROD.!$A$2:$A$144,B222,[1]REPROD.!$F$2:$F$144,"SALI")</f>
        <v>112434</v>
      </c>
      <c r="E226" s="38"/>
    </row>
    <row r="227" spans="2:5" x14ac:dyDescent="0.25">
      <c r="B227" s="38"/>
      <c r="C227" t="s">
        <v>87</v>
      </c>
      <c r="D227" s="6">
        <f>AVERAGEIFS('[1]AGR. MICRO.'!$K$2:$K$535,'[1]AGR. MICRO.'!$A$2:$A$535,B222,'[1]AGR. MICRO.'!$F$2:$F$535,"SALI")</f>
        <v>112434</v>
      </c>
      <c r="E227" s="38"/>
    </row>
    <row r="228" spans="2:5" x14ac:dyDescent="0.25">
      <c r="B228" s="38"/>
      <c r="C228" t="s">
        <v>88</v>
      </c>
      <c r="D228" s="6">
        <v>0</v>
      </c>
      <c r="E228" s="38"/>
    </row>
    <row r="229" spans="2:5" x14ac:dyDescent="0.25">
      <c r="B229" s="38"/>
      <c r="C229" t="s">
        <v>89</v>
      </c>
      <c r="D229" s="6">
        <v>0</v>
      </c>
      <c r="E229" s="38"/>
    </row>
    <row r="230" spans="2:5" x14ac:dyDescent="0.25">
      <c r="B230" s="38"/>
      <c r="C230" t="s">
        <v>90</v>
      </c>
      <c r="D230" s="6">
        <f>AVERAGEIFS('[1]ANALI. CHEM.'!$K$2:$K$292,'[1]ANALI. CHEM.'!$A$2:$A$292,B222,'[1]ANALI. CHEM.'!$F$2:$F$292,"SALI")</f>
        <v>112434</v>
      </c>
      <c r="E230" s="38"/>
    </row>
    <row r="231" spans="2:5" x14ac:dyDescent="0.25">
      <c r="B231" s="38"/>
      <c r="C231" t="s">
        <v>91</v>
      </c>
      <c r="D231" s="6">
        <v>0</v>
      </c>
      <c r="E231" s="38"/>
    </row>
    <row r="232" spans="2:5" ht="15.75" thickBot="1" x14ac:dyDescent="0.3">
      <c r="B232" s="39"/>
      <c r="C232" t="s">
        <v>92</v>
      </c>
      <c r="D232" s="6">
        <v>0</v>
      </c>
      <c r="E232" s="39"/>
    </row>
    <row r="233" spans="2:5" x14ac:dyDescent="0.25">
      <c r="B233" s="43" t="s">
        <v>66</v>
      </c>
      <c r="C233" t="s">
        <v>82</v>
      </c>
      <c r="D233" s="6">
        <v>0</v>
      </c>
      <c r="E233" s="37">
        <f>AVERAGE(D233:D243)</f>
        <v>9889.8545454545456</v>
      </c>
    </row>
    <row r="234" spans="2:5" x14ac:dyDescent="0.25">
      <c r="B234" s="38"/>
      <c r="C234" t="s">
        <v>83</v>
      </c>
      <c r="D234" s="6">
        <v>0</v>
      </c>
      <c r="E234" s="38"/>
    </row>
    <row r="235" spans="2:5" x14ac:dyDescent="0.25">
      <c r="B235" s="38"/>
      <c r="C235" t="s">
        <v>84</v>
      </c>
      <c r="D235" s="6">
        <f>AVERAGEIFS([1]ENTOMO!$K$2:$K$372,[1]ENTOMO!$A$2:$A$372,B233,[1]ENTOMO!$F$2:$F$372,"SALI")</f>
        <v>24038</v>
      </c>
      <c r="E235" s="38"/>
    </row>
    <row r="236" spans="2:5" x14ac:dyDescent="0.25">
      <c r="B236" s="38"/>
      <c r="C236" t="s">
        <v>85</v>
      </c>
      <c r="D236" s="6">
        <f>AVERAGEIFS('[1]MOLE. GEN. '!$K$2:$K$319,'[1]MOLE. GEN. '!$A$2:$A$319,B233,'[1]MOLE. GEN. '!$F$2:$F$319,"SALI")</f>
        <v>21658</v>
      </c>
      <c r="E236" s="38"/>
    </row>
    <row r="237" spans="2:5" x14ac:dyDescent="0.25">
      <c r="B237" s="38"/>
      <c r="C237" t="s">
        <v>86</v>
      </c>
      <c r="D237" s="6">
        <v>0</v>
      </c>
      <c r="E237" s="38"/>
    </row>
    <row r="238" spans="2:5" x14ac:dyDescent="0.25">
      <c r="B238" s="38"/>
      <c r="C238" t="s">
        <v>87</v>
      </c>
      <c r="D238" s="6">
        <f>AVERAGEIFS('[1]AGR. MICRO.'!$K$2:$K$535,'[1]AGR. MICRO.'!$A$2:$A$535,B233,'[1]AGR. MICRO.'!$F$2:$F$535,"SALI")</f>
        <v>17396.400000000001</v>
      </c>
      <c r="E238" s="38"/>
    </row>
    <row r="239" spans="2:5" x14ac:dyDescent="0.25">
      <c r="B239" s="38"/>
      <c r="C239" t="s">
        <v>88</v>
      </c>
      <c r="D239" s="6">
        <f>AVERAGEIFS('[1]ANIM. MICRO.'!$K$2:$K$255,'[1]ANIM. MICRO.'!$A$2:$A$255,B233,'[1]ANIM. MICRO.'!$F$2:$F$255,"SALI")</f>
        <v>21658</v>
      </c>
      <c r="E239" s="38"/>
    </row>
    <row r="240" spans="2:5" x14ac:dyDescent="0.25">
      <c r="B240" s="38"/>
      <c r="C240" t="s">
        <v>89</v>
      </c>
      <c r="D240" s="6">
        <f>AVERAGEIFS([1]VEGETAL!$K$2:$K$356,[1]VEGETAL!$A$2:$A$356,B233,[1]VEGETAL!$F$2:$F$356,"SALI")</f>
        <v>24038</v>
      </c>
      <c r="E240" s="38"/>
    </row>
    <row r="241" spans="2:5" x14ac:dyDescent="0.25">
      <c r="B241" s="38"/>
      <c r="C241" t="s">
        <v>90</v>
      </c>
      <c r="D241" s="6">
        <v>0</v>
      </c>
      <c r="E241" s="38"/>
    </row>
    <row r="242" spans="2:5" x14ac:dyDescent="0.25">
      <c r="B242" s="38"/>
      <c r="C242" t="s">
        <v>91</v>
      </c>
      <c r="D242" s="6">
        <v>0</v>
      </c>
      <c r="E242" s="38"/>
    </row>
    <row r="243" spans="2:5" ht="15.75" thickBot="1" x14ac:dyDescent="0.3">
      <c r="B243" s="39"/>
      <c r="C243" t="s">
        <v>92</v>
      </c>
      <c r="D243" s="6">
        <v>0</v>
      </c>
      <c r="E243" s="39"/>
    </row>
    <row r="244" spans="2:5" x14ac:dyDescent="0.25">
      <c r="B244" s="43" t="s">
        <v>67</v>
      </c>
      <c r="C244" t="s">
        <v>82</v>
      </c>
      <c r="D244" s="6">
        <v>0</v>
      </c>
      <c r="E244" s="37">
        <f>AVERAGE(D244:D254)</f>
        <v>5286.8038697691218</v>
      </c>
    </row>
    <row r="245" spans="2:5" x14ac:dyDescent="0.25">
      <c r="B245" s="38"/>
      <c r="C245" t="s">
        <v>83</v>
      </c>
      <c r="D245" s="6">
        <v>0</v>
      </c>
      <c r="E245" s="38"/>
    </row>
    <row r="246" spans="2:5" x14ac:dyDescent="0.25">
      <c r="B246" s="38"/>
      <c r="C246" t="s">
        <v>84</v>
      </c>
      <c r="D246" s="6">
        <v>0</v>
      </c>
      <c r="E246" s="38"/>
    </row>
    <row r="247" spans="2:5" x14ac:dyDescent="0.25">
      <c r="B247" s="38"/>
      <c r="C247" t="s">
        <v>85</v>
      </c>
      <c r="D247" s="6">
        <v>0</v>
      </c>
      <c r="E247" s="38"/>
    </row>
    <row r="248" spans="2:5" x14ac:dyDescent="0.25">
      <c r="B248" s="38"/>
      <c r="C248" t="s">
        <v>86</v>
      </c>
      <c r="D248" s="6">
        <v>0</v>
      </c>
      <c r="E248" s="38"/>
    </row>
    <row r="249" spans="2:5" x14ac:dyDescent="0.25">
      <c r="B249" s="38"/>
      <c r="C249" t="s">
        <v>87</v>
      </c>
      <c r="D249" s="6">
        <f>AVERAGEIFS('[1]AGR. MICRO.'!$K$2:$K$535,'[1]AGR. MICRO.'!$A$2:$A$535,B244,'[1]AGR. MICRO.'!$F$2:$F$535,"SALI")</f>
        <v>29466.666666666668</v>
      </c>
      <c r="E249" s="38"/>
    </row>
    <row r="250" spans="2:5" x14ac:dyDescent="0.25">
      <c r="B250" s="38"/>
      <c r="C250" t="s">
        <v>88</v>
      </c>
      <c r="D250" s="6">
        <v>0</v>
      </c>
      <c r="E250" s="38"/>
    </row>
    <row r="251" spans="2:5" x14ac:dyDescent="0.25">
      <c r="B251" s="38"/>
      <c r="C251" t="s">
        <v>89</v>
      </c>
      <c r="D251" s="6">
        <f>AVERAGEIFS([1]VEGETAL!$K$2:$K$356,[1]VEGETAL!$A$2:$A$356,B244,[1]VEGETAL!$F$2:$F$356,"SALI")</f>
        <v>28688.175900793674</v>
      </c>
      <c r="E251" s="38"/>
    </row>
    <row r="252" spans="2:5" x14ac:dyDescent="0.25">
      <c r="B252" s="38"/>
      <c r="C252" t="s">
        <v>90</v>
      </c>
      <c r="D252" s="6">
        <v>0</v>
      </c>
      <c r="E252" s="38"/>
    </row>
    <row r="253" spans="2:5" x14ac:dyDescent="0.25">
      <c r="B253" s="38"/>
      <c r="C253" t="s">
        <v>91</v>
      </c>
      <c r="D253" s="6">
        <v>0</v>
      </c>
      <c r="E253" s="38"/>
    </row>
    <row r="254" spans="2:5" ht="15.75" thickBot="1" x14ac:dyDescent="0.3">
      <c r="B254" s="39"/>
      <c r="C254" t="s">
        <v>92</v>
      </c>
      <c r="D254" s="6">
        <v>0</v>
      </c>
      <c r="E254" s="39"/>
    </row>
    <row r="255" spans="2:5" x14ac:dyDescent="0.25">
      <c r="B255" s="43" t="s">
        <v>7</v>
      </c>
      <c r="C255" t="s">
        <v>82</v>
      </c>
      <c r="D255" s="6">
        <v>0</v>
      </c>
      <c r="E255" s="37">
        <f>AVERAGE(D255:D265)</f>
        <v>17588.980165289253</v>
      </c>
    </row>
    <row r="256" spans="2:5" x14ac:dyDescent="0.25">
      <c r="B256" s="38"/>
      <c r="C256" t="s">
        <v>83</v>
      </c>
      <c r="D256" s="6">
        <f>AVERAGEIFS([1]CATHEDRAL!$K$2:$K$932,[1]CATHEDRAL!$A$2:$A$932,B255,[1]CATHEDRAL!$F$2:$F$932,"SALI")</f>
        <v>38030.416666666664</v>
      </c>
      <c r="E256" s="38"/>
    </row>
    <row r="257" spans="2:5" x14ac:dyDescent="0.25">
      <c r="B257" s="38"/>
      <c r="C257" t="s">
        <v>84</v>
      </c>
      <c r="D257" s="6">
        <f>AVERAGEIFS([1]ENTOMO!$K$2:$K$372,[1]ENTOMO!$A$2:$A$372,B255,[1]ENTOMO!$F$2:$F$372,"SALI")</f>
        <v>38080</v>
      </c>
      <c r="E257" s="38"/>
    </row>
    <row r="258" spans="2:5" x14ac:dyDescent="0.25">
      <c r="B258" s="38"/>
      <c r="C258" t="s">
        <v>85</v>
      </c>
      <c r="D258" s="6">
        <v>0</v>
      </c>
      <c r="E258" s="38"/>
    </row>
    <row r="259" spans="2:5" x14ac:dyDescent="0.25">
      <c r="B259" s="38"/>
      <c r="C259" t="s">
        <v>86</v>
      </c>
      <c r="D259" s="6">
        <f>AVERAGEIFS([1]REPROD.!$K$2:$K$144,[1]REPROD.!$A$2:$A$144,B255,[1]REPROD.!$F$2:$F$144,"SALI")</f>
        <v>38080</v>
      </c>
      <c r="E259" s="38"/>
    </row>
    <row r="260" spans="2:5" x14ac:dyDescent="0.25">
      <c r="B260" s="38"/>
      <c r="C260" t="s">
        <v>87</v>
      </c>
      <c r="D260" s="6">
        <f>AVERAGEIFS('[1]AGR. MICRO.'!$K$2:$K$535,'[1]AGR. MICRO.'!$A$2:$A$535,B255,'[1]AGR. MICRO.'!$F$2:$F$535,"SALI")</f>
        <v>38945.454545454544</v>
      </c>
      <c r="E260" s="38"/>
    </row>
    <row r="261" spans="2:5" x14ac:dyDescent="0.25">
      <c r="B261" s="38"/>
      <c r="C261" t="s">
        <v>88</v>
      </c>
      <c r="D261" s="6">
        <f>AVERAGEIFS('[1]ANIM. MICRO.'!$K$2:$K$255,'[1]ANIM. MICRO.'!$A$2:$A$255,B255,'[1]ANIM. MICRO.'!$F$2:$F$255,"SALI")</f>
        <v>40157.090909090897</v>
      </c>
      <c r="E261" s="38"/>
    </row>
    <row r="262" spans="2:5" x14ac:dyDescent="0.25">
      <c r="B262" s="38"/>
      <c r="C262" t="s">
        <v>89</v>
      </c>
      <c r="D262" s="6">
        <f>AVERAGEIFS([1]VEGETAL!$K$2:$K$356,[1]VEGETAL!$A$2:$A$356,B255,[1]VEGETAL!$F$2:$F$356,"SALI")</f>
        <v>66.819696969696977</v>
      </c>
      <c r="E262" s="38"/>
    </row>
    <row r="263" spans="2:5" x14ac:dyDescent="0.25">
      <c r="B263" s="38"/>
      <c r="C263" t="s">
        <v>90</v>
      </c>
      <c r="D263" s="6">
        <f>AVERAGEIFS('[1]ANALI. CHEM.'!$K$2:$K$292,'[1]ANALI. CHEM.'!$A$2:$A$292,B255,'[1]ANALI. CHEM.'!$F$2:$F$292,"SALI")</f>
        <v>119</v>
      </c>
      <c r="E263" s="38"/>
    </row>
    <row r="264" spans="2:5" x14ac:dyDescent="0.25">
      <c r="B264" s="38"/>
      <c r="C264" t="s">
        <v>91</v>
      </c>
      <c r="D264" s="6">
        <v>0</v>
      </c>
      <c r="E264" s="38"/>
    </row>
    <row r="265" spans="2:5" ht="15.75" thickBot="1" x14ac:dyDescent="0.3">
      <c r="B265" s="39"/>
      <c r="C265" t="s">
        <v>92</v>
      </c>
      <c r="D265" s="6">
        <v>0</v>
      </c>
      <c r="E265" s="39"/>
    </row>
    <row r="266" spans="2:5" x14ac:dyDescent="0.25">
      <c r="B266" s="43" t="s">
        <v>9</v>
      </c>
      <c r="C266" t="s">
        <v>82</v>
      </c>
      <c r="D266" s="6">
        <f>AVERAGEIFS([1]MAIN!$K$2:$K$805,[1]MAIN!$A$2:$A$805,B266,[1]MAIN!$F$2:$F$805,"SALI")</f>
        <v>1883.412251853671</v>
      </c>
      <c r="E266" s="37">
        <f>AVERAGE(D266:D276)</f>
        <v>339.40111380487917</v>
      </c>
    </row>
    <row r="267" spans="2:5" x14ac:dyDescent="0.25">
      <c r="B267" s="38"/>
      <c r="C267" t="s">
        <v>83</v>
      </c>
      <c r="D267" s="6">
        <v>0</v>
      </c>
      <c r="E267" s="38"/>
    </row>
    <row r="268" spans="2:5" x14ac:dyDescent="0.25">
      <c r="B268" s="38"/>
      <c r="C268" t="s">
        <v>84</v>
      </c>
      <c r="D268" s="6">
        <v>0</v>
      </c>
      <c r="E268" s="38"/>
    </row>
    <row r="269" spans="2:5" x14ac:dyDescent="0.25">
      <c r="B269" s="38"/>
      <c r="C269" t="s">
        <v>85</v>
      </c>
      <c r="D269" s="6">
        <f>AVERAGEIFS('[1]MOLE. GEN. '!$K$2:$K$319,'[1]MOLE. GEN. '!$A$2:$A$319,B266,'[1]MOLE. GEN. '!$F$2:$F$319,"SALI")</f>
        <v>1850</v>
      </c>
      <c r="E269" s="38"/>
    </row>
    <row r="270" spans="2:5" x14ac:dyDescent="0.25">
      <c r="B270" s="38"/>
      <c r="C270" t="s">
        <v>86</v>
      </c>
      <c r="D270" s="6">
        <v>0</v>
      </c>
      <c r="E270" s="38"/>
    </row>
    <row r="271" spans="2:5" x14ac:dyDescent="0.25">
      <c r="B271" s="38"/>
      <c r="C271" t="s">
        <v>87</v>
      </c>
      <c r="D271" s="6">
        <v>0</v>
      </c>
      <c r="E271" s="38"/>
    </row>
    <row r="272" spans="2:5" x14ac:dyDescent="0.25">
      <c r="B272" s="38"/>
      <c r="C272" t="s">
        <v>88</v>
      </c>
      <c r="D272" s="6">
        <v>0</v>
      </c>
      <c r="E272" s="38"/>
    </row>
    <row r="273" spans="2:5" x14ac:dyDescent="0.25">
      <c r="B273" s="38"/>
      <c r="C273" t="s">
        <v>89</v>
      </c>
      <c r="D273" s="6">
        <v>0</v>
      </c>
      <c r="E273" s="38"/>
    </row>
    <row r="274" spans="2:5" x14ac:dyDescent="0.25">
      <c r="B274" s="38"/>
      <c r="C274" t="s">
        <v>90</v>
      </c>
      <c r="D274" s="6">
        <v>0</v>
      </c>
      <c r="E274" s="38"/>
    </row>
    <row r="275" spans="2:5" x14ac:dyDescent="0.25">
      <c r="B275" s="38"/>
      <c r="C275" t="s">
        <v>91</v>
      </c>
      <c r="D275" s="6">
        <v>0</v>
      </c>
      <c r="E275" s="38"/>
    </row>
    <row r="276" spans="2:5" ht="15.75" thickBot="1" x14ac:dyDescent="0.3">
      <c r="B276" s="39"/>
      <c r="C276" t="s">
        <v>92</v>
      </c>
      <c r="D276" s="6">
        <v>0</v>
      </c>
      <c r="E276" s="39"/>
    </row>
    <row r="277" spans="2:5" x14ac:dyDescent="0.25">
      <c r="B277" s="43" t="s">
        <v>45</v>
      </c>
      <c r="C277" t="s">
        <v>82</v>
      </c>
      <c r="D277" s="6">
        <f>AVERAGEIFS([1]MAIN!$K$2:$K$805,[1]MAIN!$A$2:$A$805,B277,[1]MAIN!$F$2:$F$805,"SALI")</f>
        <v>1872.5474999999999</v>
      </c>
      <c r="E277" s="37">
        <f>AVERAGE(D277:D287)</f>
        <v>1068.2448530360807</v>
      </c>
    </row>
    <row r="278" spans="2:5" x14ac:dyDescent="0.25">
      <c r="B278" s="38"/>
      <c r="C278" t="s">
        <v>83</v>
      </c>
      <c r="D278" s="6">
        <f>AVERAGEIFS([1]CATHEDRAL!$K$2:$K$932,[1]CATHEDRAL!$A$2:$A$932,B277,[1]CATHEDRAL!$F$2:$F$932,"SALI")</f>
        <v>2111.4984133874809</v>
      </c>
      <c r="E278" s="38"/>
    </row>
    <row r="279" spans="2:5" x14ac:dyDescent="0.25">
      <c r="B279" s="38"/>
      <c r="C279" t="s">
        <v>84</v>
      </c>
      <c r="D279" s="6">
        <f>AVERAGEIFS([1]ENTOMO!$K$2:$K$372,[1]ENTOMO!$A$2:$A$372,B277,[1]ENTOMO!$F$2:$F$372,"SALI")</f>
        <v>1674.7291509001502</v>
      </c>
      <c r="E279" s="38"/>
    </row>
    <row r="280" spans="2:5" x14ac:dyDescent="0.25">
      <c r="B280" s="38"/>
      <c r="C280" t="s">
        <v>85</v>
      </c>
      <c r="D280" s="6">
        <v>0</v>
      </c>
      <c r="E280" s="38"/>
    </row>
    <row r="281" spans="2:5" x14ac:dyDescent="0.25">
      <c r="B281" s="38"/>
      <c r="C281" t="s">
        <v>86</v>
      </c>
      <c r="D281" s="6">
        <v>0</v>
      </c>
      <c r="E281" s="38"/>
    </row>
    <row r="282" spans="2:5" x14ac:dyDescent="0.25">
      <c r="B282" s="38"/>
      <c r="C282" t="s">
        <v>87</v>
      </c>
      <c r="D282" s="6">
        <v>0</v>
      </c>
      <c r="E282" s="38"/>
    </row>
    <row r="283" spans="2:5" x14ac:dyDescent="0.25">
      <c r="B283" s="38"/>
      <c r="C283" t="s">
        <v>88</v>
      </c>
      <c r="D283" s="6">
        <v>0</v>
      </c>
      <c r="E283" s="38"/>
    </row>
    <row r="284" spans="2:5" x14ac:dyDescent="0.25">
      <c r="B284" s="38"/>
      <c r="C284" t="s">
        <v>89</v>
      </c>
      <c r="D284" s="6">
        <v>0</v>
      </c>
      <c r="E284" s="38"/>
    </row>
    <row r="285" spans="2:5" x14ac:dyDescent="0.25">
      <c r="B285" s="38"/>
      <c r="C285" t="s">
        <v>90</v>
      </c>
      <c r="D285" s="6">
        <f>AVERAGEIFS('[1]ANALI. CHEM.'!$K$2:$K$292,'[1]ANALI. CHEM.'!$A$2:$A$292,B277,'[1]ANALI. CHEM.'!$F$2:$F$292,"SALI")</f>
        <v>2084.5150952907961</v>
      </c>
      <c r="E285" s="38"/>
    </row>
    <row r="286" spans="2:5" x14ac:dyDescent="0.25">
      <c r="B286" s="38"/>
      <c r="C286" t="s">
        <v>91</v>
      </c>
      <c r="D286" s="6">
        <f>AVERAGEIFS([1]COVID!$K$2:$K$18,[1]COVID!$A$2:$A$18,B277,[1]COVID!$F$2:$F$18,"SALI")</f>
        <v>2025.0077656082999</v>
      </c>
      <c r="E286" s="38"/>
    </row>
    <row r="287" spans="2:5" ht="15.75" thickBot="1" x14ac:dyDescent="0.3">
      <c r="B287" s="39"/>
      <c r="C287" t="s">
        <v>92</v>
      </c>
      <c r="D287" s="6">
        <f>AVERAGEIFS([1]BIOPRODUCTS!$K$2:$K$32,[1]BIOPRODUCTS!$A$2:$A$32,B277,[1]BIOPRODUCTS!$F$2:$F$32,"SALI")</f>
        <v>1982.3954582101601</v>
      </c>
      <c r="E287" s="39"/>
    </row>
    <row r="288" spans="2:5" x14ac:dyDescent="0.25">
      <c r="B288" s="43" t="s">
        <v>72</v>
      </c>
      <c r="C288" t="s">
        <v>82</v>
      </c>
      <c r="D288" s="6">
        <f>AVERAGEIFS([1]MAIN!$K$2:$K$805,[1]MAIN!$A$2:$A$805,B288,[1]MAIN!$F$2:$F$805,"SALI")</f>
        <v>42000</v>
      </c>
      <c r="E288" s="37">
        <f>AVERAGE(D288:D298)</f>
        <v>19458.905303030304</v>
      </c>
    </row>
    <row r="289" spans="2:5" x14ac:dyDescent="0.25">
      <c r="B289" s="38"/>
      <c r="C289" t="s">
        <v>83</v>
      </c>
      <c r="D289" s="6">
        <f>AVERAGEIFS([1]CATHEDRAL!$K$2:$K$932,[1]CATHEDRAL!$A$2:$A$932,B288,[1]CATHEDRAL!$F$2:$F$932,"SALI")</f>
        <v>36301.333333333336</v>
      </c>
      <c r="E289" s="38"/>
    </row>
    <row r="290" spans="2:5" x14ac:dyDescent="0.25">
      <c r="B290" s="38"/>
      <c r="C290" t="s">
        <v>84</v>
      </c>
      <c r="D290" s="6">
        <v>0</v>
      </c>
      <c r="E290" s="38"/>
    </row>
    <row r="291" spans="2:5" x14ac:dyDescent="0.25">
      <c r="B291" s="38"/>
      <c r="C291" t="s">
        <v>85</v>
      </c>
      <c r="D291" s="6">
        <v>0</v>
      </c>
      <c r="E291" s="38"/>
    </row>
    <row r="292" spans="2:5" x14ac:dyDescent="0.25">
      <c r="B292" s="38"/>
      <c r="C292" t="s">
        <v>86</v>
      </c>
      <c r="D292" s="6">
        <v>0</v>
      </c>
      <c r="E292" s="38"/>
    </row>
    <row r="293" spans="2:5" x14ac:dyDescent="0.25">
      <c r="B293" s="38"/>
      <c r="C293" t="s">
        <v>87</v>
      </c>
      <c r="D293" s="6">
        <f>AVERAGEIFS('[1]AGR. MICRO.'!$K$2:$K$535,'[1]AGR. MICRO.'!$A$2:$A$535,B288,'[1]AGR. MICRO.'!$F$2:$F$535,"SALI")</f>
        <v>98296.625</v>
      </c>
      <c r="E293" s="38"/>
    </row>
    <row r="294" spans="2:5" x14ac:dyDescent="0.25">
      <c r="B294" s="38"/>
      <c r="C294" t="s">
        <v>88</v>
      </c>
      <c r="D294" s="6">
        <v>0</v>
      </c>
      <c r="E294" s="38"/>
    </row>
    <row r="295" spans="2:5" x14ac:dyDescent="0.25">
      <c r="B295" s="38"/>
      <c r="C295" t="s">
        <v>89</v>
      </c>
      <c r="D295" s="6">
        <v>0</v>
      </c>
      <c r="E295" s="38"/>
    </row>
    <row r="296" spans="2:5" x14ac:dyDescent="0.25">
      <c r="B296" s="38"/>
      <c r="C296" t="s">
        <v>90</v>
      </c>
      <c r="D296" s="6">
        <f>AVERAGEIFS('[1]ANALI. CHEM.'!$K$2:$K$292,'[1]ANALI. CHEM.'!$A$2:$A$292,B288,'[1]ANALI. CHEM.'!$F$2:$F$292,"SALI")</f>
        <v>37450</v>
      </c>
      <c r="E296" s="38"/>
    </row>
    <row r="297" spans="2:5" x14ac:dyDescent="0.25">
      <c r="B297" s="38"/>
      <c r="C297" t="s">
        <v>91</v>
      </c>
      <c r="D297" s="6">
        <v>0</v>
      </c>
      <c r="E297" s="38"/>
    </row>
    <row r="298" spans="2:5" ht="15.75" thickBot="1" x14ac:dyDescent="0.3">
      <c r="B298" s="39"/>
      <c r="C298" t="s">
        <v>92</v>
      </c>
      <c r="D298" s="6">
        <v>0</v>
      </c>
      <c r="E298" s="39"/>
    </row>
    <row r="299" spans="2:5" x14ac:dyDescent="0.25">
      <c r="B299" s="43" t="s">
        <v>68</v>
      </c>
      <c r="C299" t="s">
        <v>82</v>
      </c>
      <c r="D299" s="6">
        <v>0</v>
      </c>
      <c r="E299" s="37">
        <f>AVERAGE(D299:D309)</f>
        <v>7292.3201243201247</v>
      </c>
    </row>
    <row r="300" spans="2:5" x14ac:dyDescent="0.25">
      <c r="B300" s="38"/>
      <c r="C300" t="s">
        <v>83</v>
      </c>
      <c r="D300" s="6">
        <f>AVERAGEIFS([1]CATHEDRAL!$K$2:$K$932,[1]CATHEDRAL!$A$2:$A$932,B299,[1]CATHEDRAL!$F$2:$F$932,"SALI")</f>
        <v>21658</v>
      </c>
      <c r="E300" s="38"/>
    </row>
    <row r="301" spans="2:5" x14ac:dyDescent="0.25">
      <c r="B301" s="38"/>
      <c r="C301" t="s">
        <v>84</v>
      </c>
      <c r="D301" s="6">
        <v>0</v>
      </c>
      <c r="E301" s="38"/>
    </row>
    <row r="302" spans="2:5" x14ac:dyDescent="0.25">
      <c r="B302" s="38"/>
      <c r="C302" t="s">
        <v>85</v>
      </c>
      <c r="D302" s="6">
        <f>AVERAGEIFS('[1]MOLE. GEN. '!$K$2:$K$319,'[1]MOLE. GEN. '!$A$2:$A$319,B299,'[1]MOLE. GEN. '!$F$2:$F$319,"SALI")</f>
        <v>12861.521367521367</v>
      </c>
      <c r="E302" s="38"/>
    </row>
    <row r="303" spans="2:5" x14ac:dyDescent="0.25">
      <c r="B303" s="38"/>
      <c r="C303" t="s">
        <v>86</v>
      </c>
      <c r="D303" s="6">
        <v>0</v>
      </c>
      <c r="E303" s="38"/>
    </row>
    <row r="304" spans="2:5" x14ac:dyDescent="0.25">
      <c r="B304" s="38"/>
      <c r="C304" t="s">
        <v>87</v>
      </c>
      <c r="D304" s="6">
        <v>0</v>
      </c>
      <c r="E304" s="38"/>
    </row>
    <row r="305" spans="2:5" x14ac:dyDescent="0.25">
      <c r="B305" s="38"/>
      <c r="C305" t="s">
        <v>88</v>
      </c>
      <c r="D305" s="6">
        <f>AVERAGEIFS('[1]ANIM. MICRO.'!$K$2:$K$255,'[1]ANIM. MICRO.'!$A$2:$A$255,B299,'[1]ANIM. MICRO.'!$F$2:$F$255,"SALI")</f>
        <v>21658</v>
      </c>
      <c r="E305" s="38"/>
    </row>
    <row r="306" spans="2:5" x14ac:dyDescent="0.25">
      <c r="B306" s="38"/>
      <c r="C306" t="s">
        <v>89</v>
      </c>
      <c r="D306" s="6">
        <f>AVERAGEIFS([1]VEGETAL!$K$2:$K$356,[1]VEGETAL!$A$2:$A$356,B299,[1]VEGETAL!$F$2:$F$356,"SALI")</f>
        <v>24038</v>
      </c>
      <c r="E306" s="38"/>
    </row>
    <row r="307" spans="2:5" x14ac:dyDescent="0.25">
      <c r="B307" s="38"/>
      <c r="C307" t="s">
        <v>90</v>
      </c>
      <c r="D307" s="6">
        <v>0</v>
      </c>
      <c r="E307" s="38"/>
    </row>
    <row r="308" spans="2:5" x14ac:dyDescent="0.25">
      <c r="B308" s="38"/>
      <c r="C308" t="s">
        <v>91</v>
      </c>
      <c r="D308" s="6">
        <v>0</v>
      </c>
      <c r="E308" s="38"/>
    </row>
    <row r="309" spans="2:5" ht="15.75" thickBot="1" x14ac:dyDescent="0.3">
      <c r="B309" s="39"/>
      <c r="C309" t="s">
        <v>92</v>
      </c>
      <c r="D309" s="6">
        <v>0</v>
      </c>
      <c r="E309" s="39"/>
    </row>
    <row r="310" spans="2:5" x14ac:dyDescent="0.25">
      <c r="B310" s="43" t="s">
        <v>17</v>
      </c>
      <c r="C310" t="s">
        <v>82</v>
      </c>
      <c r="D310" s="6">
        <f>AVERAGEIFS([1]MAIN!$K$2:$K$805,[1]MAIN!$A$2:$A$805,B310,[1]MAIN!$F$2:$F$805,"SALI")</f>
        <v>101150</v>
      </c>
      <c r="E310" s="37">
        <f>AVERAGE(D310:D320)</f>
        <v>58039.218044960689</v>
      </c>
    </row>
    <row r="311" spans="2:5" x14ac:dyDescent="0.25">
      <c r="B311" s="38"/>
      <c r="C311" t="s">
        <v>83</v>
      </c>
      <c r="D311" s="6">
        <f>AVERAGEIFS([1]CATHEDRAL!$K$2:$K$932,[1]CATHEDRAL!$A$2:$A$932,B310,[1]CATHEDRAL!$F$2:$F$932,"SALI")</f>
        <v>68766.881449631444</v>
      </c>
      <c r="E311" s="38"/>
    </row>
    <row r="312" spans="2:5" x14ac:dyDescent="0.25">
      <c r="B312" s="38"/>
      <c r="C312" t="s">
        <v>84</v>
      </c>
      <c r="D312" s="6">
        <f>AVERAGEIFS([1]ENTOMO!$K$2:$K$372,[1]ENTOMO!$A$2:$A$372,B310,[1]ENTOMO!$F$2:$F$372,"SALI")</f>
        <v>76970.665929565934</v>
      </c>
      <c r="E312" s="38"/>
    </row>
    <row r="313" spans="2:5" x14ac:dyDescent="0.25">
      <c r="B313" s="38"/>
      <c r="C313" t="s">
        <v>85</v>
      </c>
      <c r="D313" s="6">
        <f>AVERAGEIFS('[1]MOLE. GEN. '!$K$2:$K$319,'[1]MOLE. GEN. '!$A$2:$A$319,B310,'[1]MOLE. GEN. '!$F$2:$F$319,"SALI")</f>
        <v>66291.083538083549</v>
      </c>
      <c r="E313" s="38"/>
    </row>
    <row r="314" spans="2:5" x14ac:dyDescent="0.25">
      <c r="B314" s="38"/>
      <c r="C314" t="s">
        <v>86</v>
      </c>
      <c r="D314" s="6">
        <f>AVERAGEIFS([1]REPROD.!$K$2:$K$144,[1]REPROD.!$A$2:$A$144,B310,[1]REPROD.!$F$2:$F$144,"SALI")</f>
        <v>63860.7223587224</v>
      </c>
      <c r="E314" s="38"/>
    </row>
    <row r="315" spans="2:5" x14ac:dyDescent="0.25">
      <c r="B315" s="38"/>
      <c r="C315" t="s">
        <v>87</v>
      </c>
      <c r="D315" s="6">
        <f>AVERAGEIFS('[1]AGR. MICRO.'!$K$2:$K$535,'[1]AGR. MICRO.'!$A$2:$A$535,B310,'[1]AGR. MICRO.'!$F$2:$F$535,"SALI")</f>
        <v>63568.854210889935</v>
      </c>
      <c r="E315" s="38"/>
    </row>
    <row r="316" spans="2:5" x14ac:dyDescent="0.25">
      <c r="B316" s="38"/>
      <c r="C316" t="s">
        <v>88</v>
      </c>
      <c r="D316" s="6">
        <f>AVERAGEIFS('[1]ANIM. MICRO.'!$K$2:$K$255,'[1]ANIM. MICRO.'!$A$2:$A$255,B310,'[1]ANIM. MICRO.'!$F$2:$F$255,"SALI")</f>
        <v>66297.141769041787</v>
      </c>
      <c r="E316" s="38"/>
    </row>
    <row r="317" spans="2:5" x14ac:dyDescent="0.25">
      <c r="B317" s="38"/>
      <c r="C317" t="s">
        <v>89</v>
      </c>
      <c r="D317" s="6">
        <f>AVERAGEIFS([1]VEGETAL!$K$2:$K$356,[1]VEGETAL!$A$2:$A$356,B310,[1]VEGETAL!$F$2:$F$356,"SALI")</f>
        <v>67665.326879910208</v>
      </c>
      <c r="E317" s="38"/>
    </row>
    <row r="318" spans="2:5" x14ac:dyDescent="0.25">
      <c r="B318" s="38"/>
      <c r="C318" t="s">
        <v>90</v>
      </c>
      <c r="D318" s="6">
        <f>AVERAGEIFS('[1]ANALI. CHEM.'!$K$2:$K$292,'[1]ANALI. CHEM.'!$A$2:$A$292,B310,'[1]ANALI. CHEM.'!$F$2:$F$292,"SALI")</f>
        <v>63860.7223587224</v>
      </c>
      <c r="E318" s="38"/>
    </row>
    <row r="319" spans="2:5" x14ac:dyDescent="0.25">
      <c r="B319" s="38"/>
      <c r="C319" t="s">
        <v>91</v>
      </c>
      <c r="D319" s="6">
        <v>0</v>
      </c>
      <c r="E319" s="38"/>
    </row>
    <row r="320" spans="2:5" ht="15.75" thickBot="1" x14ac:dyDescent="0.3">
      <c r="B320" s="39"/>
      <c r="C320" t="s">
        <v>92</v>
      </c>
      <c r="D320" s="6">
        <v>0</v>
      </c>
      <c r="E320" s="39"/>
    </row>
    <row r="321" spans="2:5" x14ac:dyDescent="0.25">
      <c r="B321" s="43" t="s">
        <v>25</v>
      </c>
      <c r="C321" t="s">
        <v>82</v>
      </c>
      <c r="D321" s="6">
        <f>AVERAGEIFS([1]MAIN!$K$2:$K$805,[1]MAIN!$A$2:$A$805,B321,[1]MAIN!$F$2:$F$805,"SALI")</f>
        <v>38556</v>
      </c>
      <c r="E321" s="37">
        <f>AVERAGE(D321:D331)</f>
        <v>85314.811398013742</v>
      </c>
    </row>
    <row r="322" spans="2:5" x14ac:dyDescent="0.25">
      <c r="B322" s="38"/>
      <c r="C322" t="s">
        <v>83</v>
      </c>
      <c r="D322" s="6">
        <f>AVERAGEIFS([1]CATHEDRAL!$K$2:$K$932,[1]CATHEDRAL!$A$2:$A$932,B321,[1]CATHEDRAL!$F$2:$F$932,"SALI")</f>
        <v>77958.998319327729</v>
      </c>
      <c r="E322" s="38"/>
    </row>
    <row r="323" spans="2:5" x14ac:dyDescent="0.25">
      <c r="B323" s="38"/>
      <c r="C323" t="s">
        <v>84</v>
      </c>
      <c r="D323" s="6">
        <f>AVERAGEIFS([1]ENTOMO!$K$2:$K$372,[1]ENTOMO!$A$2:$A$372,B321,[1]ENTOMO!$F$2:$F$372,"SALI")</f>
        <v>83593.531428571398</v>
      </c>
      <c r="E323" s="38"/>
    </row>
    <row r="324" spans="2:5" x14ac:dyDescent="0.25">
      <c r="B324" s="38"/>
      <c r="C324" t="s">
        <v>85</v>
      </c>
      <c r="D324" s="6">
        <f>AVERAGEIFS('[1]MOLE. GEN. '!$K$2:$K$319,'[1]MOLE. GEN. '!$A$2:$A$319,B321,'[1]MOLE. GEN. '!$F$2:$F$319,"SALI")</f>
        <v>77958.9983193277</v>
      </c>
      <c r="E324" s="38"/>
    </row>
    <row r="325" spans="2:5" x14ac:dyDescent="0.25">
      <c r="B325" s="38"/>
      <c r="C325" t="s">
        <v>86</v>
      </c>
      <c r="D325" s="6">
        <f>AVERAGEIFS([1]REPROD.!$K$2:$K$144,[1]REPROD.!$A$2:$A$144,B321,[1]REPROD.!$F$2:$F$144,"SALI")</f>
        <v>79367.631596638632</v>
      </c>
      <c r="E325" s="38"/>
    </row>
    <row r="326" spans="2:5" x14ac:dyDescent="0.25">
      <c r="B326" s="38"/>
      <c r="C326" t="s">
        <v>87</v>
      </c>
      <c r="D326" s="6">
        <v>0</v>
      </c>
      <c r="E326" s="38"/>
    </row>
    <row r="327" spans="2:5" x14ac:dyDescent="0.25">
      <c r="B327" s="38"/>
      <c r="C327" t="s">
        <v>88</v>
      </c>
      <c r="D327" s="6">
        <f>AVERAGEIFS('[1]ANIM. MICRO.'!$K$2:$K$255,'[1]ANIM. MICRO.'!$A$2:$A$255,B321,'[1]ANIM. MICRO.'!$F$2:$F$255,"SALI")</f>
        <v>581027.76571428566</v>
      </c>
      <c r="E327" s="38"/>
    </row>
    <row r="328" spans="2:5" x14ac:dyDescent="0.25">
      <c r="B328" s="38"/>
      <c r="C328" t="s">
        <v>89</v>
      </c>
      <c r="D328" s="6">
        <v>0</v>
      </c>
      <c r="E328" s="38"/>
    </row>
    <row r="329" spans="2:5" x14ac:dyDescent="0.25">
      <c r="B329" s="38"/>
      <c r="C329" t="s">
        <v>90</v>
      </c>
      <c r="D329" s="6">
        <v>0</v>
      </c>
      <c r="E329" s="38"/>
    </row>
    <row r="330" spans="2:5" x14ac:dyDescent="0.25">
      <c r="B330" s="38"/>
      <c r="C330" t="s">
        <v>91</v>
      </c>
      <c r="D330" s="6">
        <v>0</v>
      </c>
      <c r="E330" s="38"/>
    </row>
    <row r="331" spans="2:5" ht="15.75" thickBot="1" x14ac:dyDescent="0.3">
      <c r="B331" s="39"/>
      <c r="C331" t="s">
        <v>92</v>
      </c>
      <c r="D331" s="6">
        <v>0</v>
      </c>
      <c r="E331" s="39"/>
    </row>
    <row r="332" spans="2:5" x14ac:dyDescent="0.25">
      <c r="B332" s="43" t="s">
        <v>61</v>
      </c>
      <c r="C332" t="s">
        <v>82</v>
      </c>
      <c r="D332" s="6">
        <v>0</v>
      </c>
      <c r="E332" s="37">
        <f>AVERAGE(D332:D342)</f>
        <v>87245.590909090912</v>
      </c>
    </row>
    <row r="333" spans="2:5" x14ac:dyDescent="0.25">
      <c r="B333" s="38"/>
      <c r="C333" t="s">
        <v>83</v>
      </c>
      <c r="D333" s="6">
        <f>AVERAGEIFS([1]CATHEDRAL!$K$2:$K$932,[1]CATHEDRAL!$A$2:$A$932,B332,[1]CATHEDRAL!$F$2:$F$932,"SALI")</f>
        <v>319900.5</v>
      </c>
      <c r="E333" s="38"/>
    </row>
    <row r="334" spans="2:5" x14ac:dyDescent="0.25">
      <c r="B334" s="38"/>
      <c r="C334" t="s">
        <v>84</v>
      </c>
      <c r="D334" s="6">
        <v>0</v>
      </c>
      <c r="E334" s="38"/>
    </row>
    <row r="335" spans="2:5" x14ac:dyDescent="0.25">
      <c r="B335" s="38"/>
      <c r="C335" t="s">
        <v>85</v>
      </c>
      <c r="D335" s="6">
        <f>AVERAGEIFS('[1]MOLE. GEN. '!$K$2:$K$319,'[1]MOLE. GEN. '!$A$2:$A$319,B332,'[1]MOLE. GEN. '!$F$2:$F$319,"SALI")</f>
        <v>319900.5</v>
      </c>
      <c r="E335" s="38"/>
    </row>
    <row r="336" spans="2:5" x14ac:dyDescent="0.25">
      <c r="B336" s="38"/>
      <c r="C336" t="s">
        <v>86</v>
      </c>
      <c r="D336" s="6">
        <v>0</v>
      </c>
      <c r="E336" s="38"/>
    </row>
    <row r="337" spans="2:5" x14ac:dyDescent="0.25">
      <c r="B337" s="38"/>
      <c r="C337" t="s">
        <v>87</v>
      </c>
      <c r="D337" s="6">
        <v>0</v>
      </c>
      <c r="E337" s="38"/>
    </row>
    <row r="338" spans="2:5" x14ac:dyDescent="0.25">
      <c r="B338" s="38"/>
      <c r="C338" t="s">
        <v>88</v>
      </c>
      <c r="D338" s="6">
        <v>0</v>
      </c>
      <c r="E338" s="38"/>
    </row>
    <row r="339" spans="2:5" x14ac:dyDescent="0.25">
      <c r="B339" s="38"/>
      <c r="C339" t="s">
        <v>89</v>
      </c>
      <c r="D339" s="6">
        <v>0</v>
      </c>
      <c r="E339" s="38"/>
    </row>
    <row r="340" spans="2:5" x14ac:dyDescent="0.25">
      <c r="B340" s="38"/>
      <c r="C340" t="s">
        <v>90</v>
      </c>
      <c r="D340" s="6">
        <f>AVERAGEIFS('[1]ANALI. CHEM.'!$K$2:$K$292,'[1]ANALI. CHEM.'!$A$2:$A$292,B332,'[1]ANALI. CHEM.'!$F$2:$F$292,"SALI")</f>
        <v>319900.5</v>
      </c>
      <c r="E340" s="38"/>
    </row>
    <row r="341" spans="2:5" x14ac:dyDescent="0.25">
      <c r="B341" s="38"/>
      <c r="C341" t="s">
        <v>91</v>
      </c>
      <c r="D341" s="6">
        <v>0</v>
      </c>
      <c r="E341" s="38"/>
    </row>
    <row r="342" spans="2:5" ht="15.75" thickBot="1" x14ac:dyDescent="0.3">
      <c r="B342" s="39"/>
      <c r="C342" t="s">
        <v>92</v>
      </c>
      <c r="D342" s="6">
        <v>0</v>
      </c>
      <c r="E342" s="39"/>
    </row>
    <row r="343" spans="2:5" x14ac:dyDescent="0.25">
      <c r="B343" s="43" t="s">
        <v>65</v>
      </c>
      <c r="C343" t="s">
        <v>82</v>
      </c>
      <c r="D343" s="6">
        <f>AVERAGEIFS([1]MAIN!$K$2:$K$805,[1]MAIN!$A$2:$A$805,B343,[1]MAIN!$F$2:$F$805,"SALI")</f>
        <v>6470.1111111111113</v>
      </c>
      <c r="E343" s="37">
        <f>AVERAGE(D343:D353)</f>
        <v>1172.3737373737374</v>
      </c>
    </row>
    <row r="344" spans="2:5" x14ac:dyDescent="0.25">
      <c r="B344" s="38"/>
      <c r="C344" t="s">
        <v>83</v>
      </c>
      <c r="D344" s="6">
        <v>0</v>
      </c>
      <c r="E344" s="38"/>
    </row>
    <row r="345" spans="2:5" x14ac:dyDescent="0.25">
      <c r="B345" s="38"/>
      <c r="C345" t="s">
        <v>84</v>
      </c>
      <c r="D345" s="6">
        <v>0</v>
      </c>
      <c r="E345" s="38"/>
    </row>
    <row r="346" spans="2:5" x14ac:dyDescent="0.25">
      <c r="B346" s="38"/>
      <c r="C346" t="s">
        <v>85</v>
      </c>
      <c r="D346" s="6">
        <v>0</v>
      </c>
      <c r="E346" s="38"/>
    </row>
    <row r="347" spans="2:5" x14ac:dyDescent="0.25">
      <c r="B347" s="38"/>
      <c r="C347" t="s">
        <v>86</v>
      </c>
      <c r="D347" s="6">
        <v>0</v>
      </c>
      <c r="E347" s="38"/>
    </row>
    <row r="348" spans="2:5" x14ac:dyDescent="0.25">
      <c r="B348" s="38"/>
      <c r="C348" t="s">
        <v>87</v>
      </c>
      <c r="D348" s="6">
        <f>AVERAGEIFS('[1]AGR. MICRO.'!$K$2:$K$535,'[1]AGR. MICRO.'!$A$2:$A$535,B343,'[1]AGR. MICRO.'!$F$2:$F$535,"SALI")</f>
        <v>6426</v>
      </c>
      <c r="E348" s="38"/>
    </row>
    <row r="349" spans="2:5" x14ac:dyDescent="0.25">
      <c r="B349" s="38"/>
      <c r="C349" t="s">
        <v>88</v>
      </c>
      <c r="D349" s="6">
        <v>0</v>
      </c>
      <c r="E349" s="38"/>
    </row>
    <row r="350" spans="2:5" x14ac:dyDescent="0.25">
      <c r="B350" s="38"/>
      <c r="C350" t="s">
        <v>89</v>
      </c>
      <c r="D350" s="6">
        <v>0</v>
      </c>
      <c r="E350" s="38"/>
    </row>
    <row r="351" spans="2:5" x14ac:dyDescent="0.25">
      <c r="B351" s="38"/>
      <c r="C351" t="s">
        <v>90</v>
      </c>
      <c r="D351" s="6">
        <v>0</v>
      </c>
      <c r="E351" s="38"/>
    </row>
    <row r="352" spans="2:5" x14ac:dyDescent="0.25">
      <c r="B352" s="38"/>
      <c r="C352" t="s">
        <v>91</v>
      </c>
      <c r="D352" s="6">
        <v>0</v>
      </c>
      <c r="E352" s="38"/>
    </row>
    <row r="353" spans="2:5" ht="15.75" thickBot="1" x14ac:dyDescent="0.3">
      <c r="B353" s="39"/>
      <c r="C353" t="s">
        <v>92</v>
      </c>
      <c r="D353" s="6">
        <v>0</v>
      </c>
      <c r="E353" s="39"/>
    </row>
    <row r="354" spans="2:5" x14ac:dyDescent="0.25">
      <c r="B354" s="43" t="s">
        <v>36</v>
      </c>
      <c r="C354" t="s">
        <v>82</v>
      </c>
      <c r="D354" s="6">
        <f>AVERAGEIFS([1]MAIN!$K$2:$K$805,[1]MAIN!$A$2:$A$805,B354,[1]MAIN!$F$2:$F$805,"SALI")</f>
        <v>49678.958333333336</v>
      </c>
      <c r="E354" s="37">
        <f>AVERAGE(D354:D364)</f>
        <v>18128.496212121212</v>
      </c>
    </row>
    <row r="355" spans="2:5" x14ac:dyDescent="0.25">
      <c r="B355" s="38"/>
      <c r="C355" t="s">
        <v>83</v>
      </c>
      <c r="D355" s="6">
        <f>AVERAGEIFS([1]CATHEDRAL!$K$2:$K$932,[1]CATHEDRAL!$A$2:$A$932,B354,[1]CATHEDRAL!$F$2:$F$932,"SALI")</f>
        <v>53550</v>
      </c>
      <c r="E355" s="38"/>
    </row>
    <row r="356" spans="2:5" x14ac:dyDescent="0.25">
      <c r="B356" s="38"/>
      <c r="C356" t="s">
        <v>84</v>
      </c>
      <c r="D356" s="6">
        <v>0</v>
      </c>
      <c r="E356" s="38"/>
    </row>
    <row r="357" spans="2:5" x14ac:dyDescent="0.25">
      <c r="B357" s="38"/>
      <c r="C357" t="s">
        <v>85</v>
      </c>
      <c r="D357" s="6">
        <f>AVERAGEIFS('[1]MOLE. GEN. '!$K$2:$K$319,'[1]MOLE. GEN. '!$A$2:$A$319,B354,'[1]MOLE. GEN. '!$F$2:$F$319,"SALI")</f>
        <v>42634.499999999993</v>
      </c>
      <c r="E357" s="38"/>
    </row>
    <row r="358" spans="2:5" x14ac:dyDescent="0.25">
      <c r="B358" s="38"/>
      <c r="C358" t="s">
        <v>86</v>
      </c>
      <c r="D358" s="6">
        <v>0</v>
      </c>
      <c r="E358" s="38"/>
    </row>
    <row r="359" spans="2:5" x14ac:dyDescent="0.25">
      <c r="B359" s="38"/>
      <c r="C359" t="s">
        <v>87</v>
      </c>
      <c r="D359" s="6">
        <v>0</v>
      </c>
      <c r="E359" s="38"/>
    </row>
    <row r="360" spans="2:5" x14ac:dyDescent="0.25">
      <c r="B360" s="38"/>
      <c r="C360" t="s">
        <v>88</v>
      </c>
      <c r="D360" s="6">
        <f>AVERAGEIFS('[1]ANIM. MICRO.'!$K$2:$K$255,'[1]ANIM. MICRO.'!$A$2:$A$255,B354,'[1]ANIM. MICRO.'!$F$2:$F$255,"SALI")</f>
        <v>53550</v>
      </c>
      <c r="E360" s="38"/>
    </row>
    <row r="361" spans="2:5" x14ac:dyDescent="0.25">
      <c r="B361" s="38"/>
      <c r="C361" t="s">
        <v>89</v>
      </c>
      <c r="D361" s="6">
        <v>0</v>
      </c>
      <c r="E361" s="38"/>
    </row>
    <row r="362" spans="2:5" x14ac:dyDescent="0.25">
      <c r="B362" s="38"/>
      <c r="C362" t="s">
        <v>90</v>
      </c>
      <c r="D362" s="6">
        <v>0</v>
      </c>
      <c r="E362" s="38"/>
    </row>
    <row r="363" spans="2:5" x14ac:dyDescent="0.25">
      <c r="B363" s="38"/>
      <c r="C363" t="s">
        <v>91</v>
      </c>
      <c r="D363" s="6">
        <v>0</v>
      </c>
      <c r="E363" s="38"/>
    </row>
    <row r="364" spans="2:5" ht="15.75" thickBot="1" x14ac:dyDescent="0.3">
      <c r="B364" s="39"/>
      <c r="C364" t="s">
        <v>92</v>
      </c>
      <c r="D364" s="6">
        <v>0</v>
      </c>
      <c r="E364" s="39"/>
    </row>
    <row r="365" spans="2:5" x14ac:dyDescent="0.25">
      <c r="B365" s="43" t="s">
        <v>44</v>
      </c>
      <c r="C365" t="s">
        <v>82</v>
      </c>
      <c r="D365" s="6">
        <v>0</v>
      </c>
      <c r="E365" s="37">
        <f>AVERAGE(D365:D375)</f>
        <v>1412.5369928380323</v>
      </c>
    </row>
    <row r="366" spans="2:5" x14ac:dyDescent="0.25">
      <c r="B366" s="38"/>
      <c r="C366" t="s">
        <v>83</v>
      </c>
      <c r="D366" s="6">
        <f>AVERAGEIFS([1]CATHEDRAL!$K$2:$K$932,[1]CATHEDRAL!$A$2:$A$932,B365,[1]CATHEDRAL!$F$2:$F$932,"SALI")</f>
        <v>2649.9578411171715</v>
      </c>
      <c r="E366" s="38"/>
    </row>
    <row r="367" spans="2:5" x14ac:dyDescent="0.25">
      <c r="B367" s="38"/>
      <c r="C367" t="s">
        <v>84</v>
      </c>
      <c r="D367" s="6">
        <f>AVERAGEIFS([1]ENTOMO!$K$2:$K$372,[1]ENTOMO!$A$2:$A$372,B365,[1]ENTOMO!$F$2:$F$372,"SALI")</f>
        <v>2039.15344502481</v>
      </c>
      <c r="E367" s="38"/>
    </row>
    <row r="368" spans="2:5" x14ac:dyDescent="0.25">
      <c r="B368" s="38"/>
      <c r="C368" t="s">
        <v>85</v>
      </c>
      <c r="D368" s="6">
        <f>AVERAGEIFS('[1]MOLE. GEN. '!$K$2:$K$319,'[1]MOLE. GEN. '!$A$2:$A$319,B365,'[1]MOLE. GEN. '!$F$2:$F$319,"SALI")</f>
        <v>3047.6087921847202</v>
      </c>
      <c r="E368" s="38"/>
    </row>
    <row r="369" spans="2:5" x14ac:dyDescent="0.25">
      <c r="B369" s="38"/>
      <c r="C369" t="s">
        <v>86</v>
      </c>
      <c r="D369" s="6">
        <f>AVERAGEIFS([1]REPROD.!$K$2:$K$144,[1]REPROD.!$A$2:$A$144,B365,[1]REPROD.!$F$2:$F$144,"SALI")</f>
        <v>3047.6087921847247</v>
      </c>
      <c r="E369" s="38"/>
    </row>
    <row r="370" spans="2:5" x14ac:dyDescent="0.25">
      <c r="B370" s="38"/>
      <c r="C370" t="s">
        <v>87</v>
      </c>
      <c r="D370" s="6">
        <v>0</v>
      </c>
      <c r="E370" s="38"/>
    </row>
    <row r="371" spans="2:5" x14ac:dyDescent="0.25">
      <c r="B371" s="38"/>
      <c r="C371" t="s">
        <v>88</v>
      </c>
      <c r="D371" s="6">
        <f>AVERAGEIFS('[1]ANIM. MICRO.'!$K$2:$K$255,'[1]ANIM. MICRO.'!$A$2:$A$255,B365,'[1]ANIM. MICRO.'!$F$2:$F$255,"SALI")</f>
        <v>2252.3068900496182</v>
      </c>
      <c r="E371" s="38"/>
    </row>
    <row r="372" spans="2:5" x14ac:dyDescent="0.25">
      <c r="B372" s="38"/>
      <c r="C372" t="s">
        <v>89</v>
      </c>
      <c r="D372" s="6">
        <v>0</v>
      </c>
      <c r="E372" s="38"/>
    </row>
    <row r="373" spans="2:5" x14ac:dyDescent="0.25">
      <c r="B373" s="38"/>
      <c r="C373" t="s">
        <v>90</v>
      </c>
      <c r="D373" s="6">
        <f>AVERAGEIFS('[1]ANALI. CHEM.'!$K$2:$K$292,'[1]ANALI. CHEM.'!$A$2:$A$292,B365,'[1]ANALI. CHEM.'!$F$2:$F$292,"SALI")</f>
        <v>2501.2711606573121</v>
      </c>
      <c r="E373" s="38"/>
    </row>
    <row r="374" spans="2:5" x14ac:dyDescent="0.25">
      <c r="B374" s="38"/>
      <c r="C374" t="s">
        <v>91</v>
      </c>
      <c r="D374" s="6">
        <v>0</v>
      </c>
      <c r="E374" s="38"/>
    </row>
    <row r="375" spans="2:5" ht="15.75" thickBot="1" x14ac:dyDescent="0.3">
      <c r="B375" s="39"/>
      <c r="C375" t="s">
        <v>92</v>
      </c>
      <c r="D375" s="6">
        <v>0</v>
      </c>
      <c r="E375" s="39"/>
    </row>
    <row r="376" spans="2:5" x14ac:dyDescent="0.25">
      <c r="B376" s="43" t="s">
        <v>49</v>
      </c>
      <c r="C376" t="s">
        <v>82</v>
      </c>
      <c r="D376" s="6">
        <f>AVERAGEIFS([1]MAIN!$K$2:$K$805,[1]MAIN!$A$2:$A$805,B376,[1]MAIN!$F$2:$F$805,"SALI")</f>
        <v>597.71999999999991</v>
      </c>
      <c r="E376" s="37">
        <f>AVERAGE(D376:D386)</f>
        <v>31762.056796536795</v>
      </c>
    </row>
    <row r="377" spans="2:5" x14ac:dyDescent="0.25">
      <c r="B377" s="38"/>
      <c r="C377" t="s">
        <v>83</v>
      </c>
      <c r="D377" s="6">
        <v>0</v>
      </c>
      <c r="E377" s="38"/>
    </row>
    <row r="378" spans="2:5" x14ac:dyDescent="0.25">
      <c r="B378" s="38"/>
      <c r="C378" t="s">
        <v>84</v>
      </c>
      <c r="D378" s="6">
        <v>0</v>
      </c>
      <c r="E378" s="38"/>
    </row>
    <row r="379" spans="2:5" x14ac:dyDescent="0.25">
      <c r="B379" s="38"/>
      <c r="C379" t="s">
        <v>85</v>
      </c>
      <c r="D379" s="6">
        <v>0</v>
      </c>
      <c r="E379" s="38"/>
    </row>
    <row r="380" spans="2:5" x14ac:dyDescent="0.25">
      <c r="B380" s="38"/>
      <c r="C380" t="s">
        <v>86</v>
      </c>
      <c r="D380" s="6">
        <f>AVERAGEIFS([1]REPROD.!$K$2:$K$144,[1]REPROD.!$A$2:$A$144,B376,[1]REPROD.!$F$2:$F$144,"SALI")</f>
        <v>655.7</v>
      </c>
      <c r="E380" s="38"/>
    </row>
    <row r="381" spans="2:5" x14ac:dyDescent="0.25">
      <c r="B381" s="38"/>
      <c r="C381" t="s">
        <v>87</v>
      </c>
      <c r="D381" s="6">
        <f>AVERAGEIFS('[1]AGR. MICRO.'!$K$2:$K$535,'[1]AGR. MICRO.'!$A$2:$A$535,B376,'[1]AGR. MICRO.'!$F$2:$F$535,"SALI")</f>
        <v>345510</v>
      </c>
      <c r="E381" s="38"/>
    </row>
    <row r="382" spans="2:5" x14ac:dyDescent="0.25">
      <c r="B382" s="38"/>
      <c r="C382" t="s">
        <v>88</v>
      </c>
      <c r="D382" s="6">
        <v>0</v>
      </c>
      <c r="E382" s="38"/>
    </row>
    <row r="383" spans="2:5" x14ac:dyDescent="0.25">
      <c r="B383" s="38"/>
      <c r="C383" t="s">
        <v>89</v>
      </c>
      <c r="D383" s="6">
        <f>AVERAGEIFS([1]VEGETAL!$K$2:$K$356,[1]VEGETAL!$A$2:$A$356,B376,[1]VEGETAL!$F$2:$F$356,"SALI")</f>
        <v>1963.5047619047618</v>
      </c>
      <c r="E383" s="38"/>
    </row>
    <row r="384" spans="2:5" x14ac:dyDescent="0.25">
      <c r="B384" s="38"/>
      <c r="C384" t="s">
        <v>90</v>
      </c>
      <c r="D384" s="6">
        <v>0</v>
      </c>
      <c r="E384" s="38"/>
    </row>
    <row r="385" spans="2:5" x14ac:dyDescent="0.25">
      <c r="B385" s="38"/>
      <c r="C385" t="s">
        <v>91</v>
      </c>
      <c r="D385" s="6">
        <v>0</v>
      </c>
      <c r="E385" s="38"/>
    </row>
    <row r="386" spans="2:5" ht="15.75" thickBot="1" x14ac:dyDescent="0.3">
      <c r="B386" s="39"/>
      <c r="C386" t="s">
        <v>92</v>
      </c>
      <c r="D386" s="6">
        <f>AVERAGEIFS([1]BIOPRODUCTS!$K$2:$K$32,[1]BIOPRODUCTS!$A$2:$A$32,B376,[1]BIOPRODUCTS!$F$2:$F$32,"SALI")</f>
        <v>655.7</v>
      </c>
      <c r="E386" s="39"/>
    </row>
    <row r="387" spans="2:5" x14ac:dyDescent="0.25">
      <c r="B387" s="43" t="s">
        <v>59</v>
      </c>
      <c r="C387" t="s">
        <v>82</v>
      </c>
      <c r="D387" s="6">
        <f>AVERAGEIFS([1]MAIN!$K$2:$K$805,[1]MAIN!$A$2:$A$805,B387,[1]MAIN!$F$2:$F$805,"SALI")</f>
        <v>8330</v>
      </c>
      <c r="E387" s="37">
        <f>AVERAGE(D387:D397)</f>
        <v>6915.5598484848479</v>
      </c>
    </row>
    <row r="388" spans="2:5" x14ac:dyDescent="0.25">
      <c r="B388" s="38"/>
      <c r="C388" t="s">
        <v>83</v>
      </c>
      <c r="D388" s="6">
        <f>AVERAGEIFS([1]CATHEDRAL!$K$2:$K$932,[1]CATHEDRAL!$A$2:$A$932,B387,[1]CATHEDRAL!$F$2:$F$932,"SALI")</f>
        <v>13268.55</v>
      </c>
      <c r="E388" s="38"/>
    </row>
    <row r="389" spans="2:5" x14ac:dyDescent="0.25">
      <c r="B389" s="38"/>
      <c r="C389" t="s">
        <v>84</v>
      </c>
      <c r="D389" s="6">
        <v>0</v>
      </c>
      <c r="E389" s="38"/>
    </row>
    <row r="390" spans="2:5" x14ac:dyDescent="0.25">
      <c r="B390" s="38"/>
      <c r="C390" t="s">
        <v>85</v>
      </c>
      <c r="D390" s="6">
        <v>0</v>
      </c>
      <c r="E390" s="38"/>
    </row>
    <row r="391" spans="2:5" x14ac:dyDescent="0.25">
      <c r="B391" s="38"/>
      <c r="C391" t="s">
        <v>86</v>
      </c>
      <c r="D391" s="6">
        <v>0</v>
      </c>
      <c r="E391" s="38"/>
    </row>
    <row r="392" spans="2:5" x14ac:dyDescent="0.25">
      <c r="B392" s="38"/>
      <c r="C392" t="s">
        <v>87</v>
      </c>
      <c r="D392" s="6">
        <v>0</v>
      </c>
      <c r="E392" s="38"/>
    </row>
    <row r="393" spans="2:5" x14ac:dyDescent="0.25">
      <c r="B393" s="38"/>
      <c r="C393" t="s">
        <v>88</v>
      </c>
      <c r="D393" s="6">
        <v>0</v>
      </c>
      <c r="E393" s="38"/>
    </row>
    <row r="394" spans="2:5" x14ac:dyDescent="0.25">
      <c r="B394" s="38"/>
      <c r="C394" t="s">
        <v>89</v>
      </c>
      <c r="D394" s="6">
        <f>AVERAGEIFS([1]VEGETAL!$K$2:$K$356,[1]VEGETAL!$A$2:$A$356,B387,[1]VEGETAL!$F$2:$F$356,"SALI")</f>
        <v>13268.608333333332</v>
      </c>
      <c r="E394" s="38"/>
    </row>
    <row r="395" spans="2:5" x14ac:dyDescent="0.25">
      <c r="B395" s="38"/>
      <c r="C395" t="s">
        <v>90</v>
      </c>
      <c r="D395" s="6">
        <v>0</v>
      </c>
      <c r="E395" s="38"/>
    </row>
    <row r="396" spans="2:5" x14ac:dyDescent="0.25">
      <c r="B396" s="38"/>
      <c r="C396" t="s">
        <v>91</v>
      </c>
      <c r="D396" s="6">
        <v>0</v>
      </c>
      <c r="E396" s="38"/>
    </row>
    <row r="397" spans="2:5" ht="15.75" thickBot="1" x14ac:dyDescent="0.3">
      <c r="B397" s="39"/>
      <c r="C397" t="s">
        <v>92</v>
      </c>
      <c r="D397" s="6">
        <f>AVERAGEIFS([1]BIOPRODUCTS!$K$2:$K$32,[1]BIOPRODUCTS!$A$2:$A$32,B387,[1]BIOPRODUCTS!$F$2:$F$32,"SALI")</f>
        <v>41204</v>
      </c>
      <c r="E397" s="39"/>
    </row>
    <row r="398" spans="2:5" x14ac:dyDescent="0.25">
      <c r="B398" s="43" t="s">
        <v>18</v>
      </c>
      <c r="C398" t="s">
        <v>82</v>
      </c>
      <c r="D398" s="6">
        <f>AVERAGEIFS([1]MAIN!$K$2:$K$805,[1]MAIN!$A$2:$A$805,B398,[1]MAIN!$F$2:$F$805,"SALI")</f>
        <v>8838.2666666666664</v>
      </c>
      <c r="E398" s="37">
        <f>AVERAGE(D398:D408)</f>
        <v>5775.7515151515145</v>
      </c>
    </row>
    <row r="399" spans="2:5" x14ac:dyDescent="0.25">
      <c r="B399" s="38"/>
      <c r="C399" t="s">
        <v>83</v>
      </c>
      <c r="D399" s="6">
        <f>AVERAGEIFS([1]CATHEDRAL!$K$2:$K$932,[1]CATHEDRAL!$A$2:$A$932,B398,[1]CATHEDRAL!$F$2:$F$932,"SALI")</f>
        <v>34895</v>
      </c>
      <c r="E399" s="38"/>
    </row>
    <row r="400" spans="2:5" x14ac:dyDescent="0.25">
      <c r="B400" s="38"/>
      <c r="C400" t="s">
        <v>84</v>
      </c>
      <c r="D400" s="6">
        <v>0</v>
      </c>
      <c r="E400" s="38"/>
    </row>
    <row r="401" spans="2:5" x14ac:dyDescent="0.25">
      <c r="B401" s="38"/>
      <c r="C401" t="s">
        <v>85</v>
      </c>
      <c r="D401" s="6">
        <v>0</v>
      </c>
      <c r="E401" s="38"/>
    </row>
    <row r="402" spans="2:5" x14ac:dyDescent="0.25">
      <c r="B402" s="38"/>
      <c r="C402" t="s">
        <v>86</v>
      </c>
      <c r="D402" s="6">
        <v>0</v>
      </c>
      <c r="E402" s="38"/>
    </row>
    <row r="403" spans="2:5" x14ac:dyDescent="0.25">
      <c r="B403" s="38"/>
      <c r="C403" t="s">
        <v>87</v>
      </c>
      <c r="D403" s="6">
        <v>0</v>
      </c>
      <c r="E403" s="38"/>
    </row>
    <row r="404" spans="2:5" x14ac:dyDescent="0.25">
      <c r="B404" s="38"/>
      <c r="C404" t="s">
        <v>88</v>
      </c>
      <c r="D404" s="6">
        <v>0</v>
      </c>
      <c r="E404" s="38"/>
    </row>
    <row r="405" spans="2:5" x14ac:dyDescent="0.25">
      <c r="B405" s="38"/>
      <c r="C405" t="s">
        <v>89</v>
      </c>
      <c r="D405" s="6">
        <v>0</v>
      </c>
      <c r="E405" s="38"/>
    </row>
    <row r="406" spans="2:5" x14ac:dyDescent="0.25">
      <c r="B406" s="38"/>
      <c r="C406" t="s">
        <v>90</v>
      </c>
      <c r="D406" s="6">
        <v>0</v>
      </c>
      <c r="E406" s="38"/>
    </row>
    <row r="407" spans="2:5" x14ac:dyDescent="0.25">
      <c r="B407" s="38"/>
      <c r="C407" t="s">
        <v>91</v>
      </c>
      <c r="D407" s="6">
        <v>0</v>
      </c>
      <c r="E407" s="38"/>
    </row>
    <row r="408" spans="2:5" ht="15.75" thickBot="1" x14ac:dyDescent="0.3">
      <c r="B408" s="39"/>
      <c r="C408" t="s">
        <v>92</v>
      </c>
      <c r="D408" s="6">
        <f>AVERAGEIFS([1]BIOPRODUCTS!$K$2:$K$32,[1]BIOPRODUCTS!$A$2:$A$32,B398,[1]BIOPRODUCTS!$F$2:$F$32,"SALI")</f>
        <v>19800</v>
      </c>
      <c r="E408" s="39"/>
    </row>
    <row r="409" spans="2:5" x14ac:dyDescent="0.25">
      <c r="B409" s="43" t="s">
        <v>24</v>
      </c>
      <c r="C409" t="s">
        <v>82</v>
      </c>
      <c r="D409" s="6">
        <v>0</v>
      </c>
      <c r="E409" s="37">
        <f>AVERAGE(D409:D419)</f>
        <v>20412.782483930208</v>
      </c>
    </row>
    <row r="410" spans="2:5" x14ac:dyDescent="0.25">
      <c r="B410" s="38"/>
      <c r="C410" t="s">
        <v>83</v>
      </c>
      <c r="D410" s="6">
        <v>0</v>
      </c>
      <c r="E410" s="38"/>
    </row>
    <row r="411" spans="2:5" x14ac:dyDescent="0.25">
      <c r="B411" s="38"/>
      <c r="C411" t="s">
        <v>84</v>
      </c>
      <c r="D411" s="6">
        <v>0</v>
      </c>
      <c r="E411" s="38"/>
    </row>
    <row r="412" spans="2:5" x14ac:dyDescent="0.25">
      <c r="B412" s="38"/>
      <c r="C412" t="s">
        <v>85</v>
      </c>
      <c r="D412" s="6">
        <f>AVERAGEIFS('[1]MOLE. GEN. '!$K$2:$K$319,'[1]MOLE. GEN. '!$A$2:$A$319,B409,'[1]MOLE. GEN. '!$F$2:$F$319,"SALI")</f>
        <v>81497.296969696967</v>
      </c>
      <c r="E412" s="38"/>
    </row>
    <row r="413" spans="2:5" x14ac:dyDescent="0.25">
      <c r="B413" s="38"/>
      <c r="C413" t="s">
        <v>86</v>
      </c>
      <c r="D413" s="6">
        <v>0</v>
      </c>
      <c r="E413" s="38"/>
    </row>
    <row r="414" spans="2:5" x14ac:dyDescent="0.25">
      <c r="B414" s="38"/>
      <c r="C414" t="s">
        <v>87</v>
      </c>
      <c r="D414" s="6">
        <v>0</v>
      </c>
      <c r="E414" s="38"/>
    </row>
    <row r="415" spans="2:5" x14ac:dyDescent="0.25">
      <c r="B415" s="38"/>
      <c r="C415" t="s">
        <v>88</v>
      </c>
      <c r="D415" s="6">
        <f>AVERAGEIFS('[1]ANIM. MICRO.'!$K$2:$K$255,'[1]ANIM. MICRO.'!$A$2:$A$255,B409,'[1]ANIM. MICRO.'!$F$2:$F$255,"SALI")</f>
        <v>82793.91035353535</v>
      </c>
      <c r="E415" s="38"/>
    </row>
    <row r="416" spans="2:5" x14ac:dyDescent="0.25">
      <c r="B416" s="38"/>
      <c r="C416" t="s">
        <v>89</v>
      </c>
      <c r="D416" s="6">
        <v>0</v>
      </c>
      <c r="E416" s="38"/>
    </row>
    <row r="417" spans="2:5" x14ac:dyDescent="0.25">
      <c r="B417" s="38"/>
      <c r="C417" t="s">
        <v>90</v>
      </c>
      <c r="D417" s="6">
        <f>AVERAGEIFS('[1]ANALI. CHEM.'!$K$2:$K$292,'[1]ANALI. CHEM.'!$A$2:$A$292,B409,'[1]ANALI. CHEM.'!$F$2:$F$292,"SALI")</f>
        <v>60249.4</v>
      </c>
      <c r="E417" s="38"/>
    </row>
    <row r="418" spans="2:5" x14ac:dyDescent="0.25">
      <c r="B418" s="38"/>
      <c r="C418" t="s">
        <v>91</v>
      </c>
      <c r="D418" s="6">
        <v>0</v>
      </c>
      <c r="E418" s="38"/>
    </row>
    <row r="419" spans="2:5" ht="15.75" thickBot="1" x14ac:dyDescent="0.3">
      <c r="B419" s="39"/>
      <c r="C419" t="s">
        <v>92</v>
      </c>
      <c r="D419" s="6">
        <v>0</v>
      </c>
      <c r="E419" s="39"/>
    </row>
    <row r="420" spans="2:5" x14ac:dyDescent="0.25">
      <c r="B420" s="43" t="s">
        <v>38</v>
      </c>
      <c r="C420" t="s">
        <v>82</v>
      </c>
      <c r="D420" s="6">
        <v>0</v>
      </c>
      <c r="E420" s="37">
        <f>AVERAGE(D420:D430)</f>
        <v>152.98501854912763</v>
      </c>
    </row>
    <row r="421" spans="2:5" x14ac:dyDescent="0.25">
      <c r="B421" s="38"/>
      <c r="C421" t="s">
        <v>83</v>
      </c>
      <c r="D421" s="6">
        <f>AVERAGEIFS([1]CATHEDRAL!$K$2:$K$932,[1]CATHEDRAL!$A$2:$A$932,B420,[1]CATHEDRAL!$F$2:$F$932,"SALI")</f>
        <v>775.27239999999995</v>
      </c>
      <c r="E421" s="38"/>
    </row>
    <row r="422" spans="2:5" x14ac:dyDescent="0.25">
      <c r="B422" s="38"/>
      <c r="C422" t="s">
        <v>84</v>
      </c>
      <c r="D422" s="6">
        <v>0</v>
      </c>
      <c r="E422" s="38"/>
    </row>
    <row r="423" spans="2:5" x14ac:dyDescent="0.25">
      <c r="B423" s="38"/>
      <c r="C423" t="s">
        <v>85</v>
      </c>
      <c r="D423" s="6">
        <v>0</v>
      </c>
      <c r="E423" s="38"/>
    </row>
    <row r="424" spans="2:5" x14ac:dyDescent="0.25">
      <c r="B424" s="38"/>
      <c r="C424" t="s">
        <v>86</v>
      </c>
      <c r="D424" s="6">
        <v>0</v>
      </c>
      <c r="E424" s="38"/>
    </row>
    <row r="425" spans="2:5" x14ac:dyDescent="0.25">
      <c r="B425" s="38"/>
      <c r="C425" t="s">
        <v>87</v>
      </c>
      <c r="D425" s="6">
        <v>0</v>
      </c>
      <c r="E425" s="38"/>
    </row>
    <row r="426" spans="2:5" x14ac:dyDescent="0.25">
      <c r="B426" s="38"/>
      <c r="C426" t="s">
        <v>88</v>
      </c>
      <c r="D426" s="6">
        <v>0</v>
      </c>
      <c r="E426" s="38"/>
    </row>
    <row r="427" spans="2:5" x14ac:dyDescent="0.25">
      <c r="B427" s="38"/>
      <c r="C427" t="s">
        <v>89</v>
      </c>
      <c r="D427" s="6">
        <v>0</v>
      </c>
      <c r="E427" s="38"/>
    </row>
    <row r="428" spans="2:5" x14ac:dyDescent="0.25">
      <c r="B428" s="38"/>
      <c r="C428" t="s">
        <v>90</v>
      </c>
      <c r="D428" s="6">
        <f>AVERAGEIFS('[1]ANALI. CHEM.'!$K$2:$K$292,'[1]ANALI. CHEM.'!$A$2:$A$292,B420,'[1]ANALI. CHEM.'!$F$2:$F$292,"SALI")</f>
        <v>132.29040404040404</v>
      </c>
      <c r="E428" s="38"/>
    </row>
    <row r="429" spans="2:5" x14ac:dyDescent="0.25">
      <c r="B429" s="38"/>
      <c r="C429" t="s">
        <v>91</v>
      </c>
      <c r="D429" s="6">
        <f>AVERAGEIFS([1]COVID!$K$2:$K$18,[1]COVID!$A$2:$A$18,B420,[1]COVID!$F$2:$F$18,"SALI")</f>
        <v>775.27239999999995</v>
      </c>
      <c r="E429" s="38"/>
    </row>
    <row r="430" spans="2:5" ht="15.75" thickBot="1" x14ac:dyDescent="0.3">
      <c r="B430" s="39"/>
      <c r="C430" t="s">
        <v>92</v>
      </c>
      <c r="D430" s="6">
        <v>0</v>
      </c>
      <c r="E430" s="39"/>
    </row>
    <row r="431" spans="2:5" x14ac:dyDescent="0.25">
      <c r="B431" s="43" t="s">
        <v>58</v>
      </c>
      <c r="C431" t="s">
        <v>82</v>
      </c>
      <c r="D431" s="6">
        <v>0</v>
      </c>
      <c r="E431" s="37">
        <f>AVERAGE(D431:D441)</f>
        <v>33752.727272727272</v>
      </c>
    </row>
    <row r="432" spans="2:5" x14ac:dyDescent="0.25">
      <c r="B432" s="38"/>
      <c r="C432" t="s">
        <v>83</v>
      </c>
      <c r="D432" s="6">
        <f>AVERAGEIFS([1]CATHEDRAL!$K$2:$K$932,[1]CATHEDRAL!$A$2:$A$932,B431,[1]CATHEDRAL!$F$2:$F$932,"SALI")</f>
        <v>3570</v>
      </c>
      <c r="E432" s="38"/>
    </row>
    <row r="433" spans="2:5" x14ac:dyDescent="0.25">
      <c r="B433" s="38"/>
      <c r="C433" t="s">
        <v>84</v>
      </c>
      <c r="D433" s="6">
        <f>AVERAGEIFS([1]ENTOMO!$K$2:$K$372,[1]ENTOMO!$A$2:$A$372,B431,[1]ENTOMO!$F$2:$F$372,"SALI")</f>
        <v>3570</v>
      </c>
      <c r="E433" s="38"/>
    </row>
    <row r="434" spans="2:5" x14ac:dyDescent="0.25">
      <c r="B434" s="38"/>
      <c r="C434" t="s">
        <v>85</v>
      </c>
      <c r="D434" s="6">
        <v>0</v>
      </c>
      <c r="E434" s="38"/>
    </row>
    <row r="435" spans="2:5" x14ac:dyDescent="0.25">
      <c r="B435" s="38"/>
      <c r="C435" t="s">
        <v>86</v>
      </c>
      <c r="D435" s="6">
        <f>AVERAGEIFS([1]REPROD.!$K$2:$K$144,[1]REPROD.!$A$2:$A$144,B431,[1]REPROD.!$F$2:$F$144,"SALI")</f>
        <v>3570</v>
      </c>
      <c r="E435" s="38"/>
    </row>
    <row r="436" spans="2:5" x14ac:dyDescent="0.25">
      <c r="B436" s="38"/>
      <c r="C436" t="s">
        <v>87</v>
      </c>
      <c r="D436" s="6">
        <f>AVERAGEIFS('[1]AGR. MICRO.'!$K$2:$K$535,'[1]AGR. MICRO.'!$A$2:$A$535,B431,'[1]AGR. MICRO.'!$F$2:$F$535,"SALI")</f>
        <v>357000</v>
      </c>
      <c r="E436" s="38"/>
    </row>
    <row r="437" spans="2:5" x14ac:dyDescent="0.25">
      <c r="B437" s="38"/>
      <c r="C437" t="s">
        <v>88</v>
      </c>
      <c r="D437" s="6">
        <v>0</v>
      </c>
      <c r="E437" s="38"/>
    </row>
    <row r="438" spans="2:5" x14ac:dyDescent="0.25">
      <c r="B438" s="38"/>
      <c r="C438" t="s">
        <v>89</v>
      </c>
      <c r="D438" s="6">
        <f>AVERAGEIFS([1]VEGETAL!$K$2:$K$356,[1]VEGETAL!$A$2:$A$356,B431,[1]VEGETAL!$F$2:$F$356,"SALI")</f>
        <v>3570</v>
      </c>
      <c r="E438" s="38"/>
    </row>
    <row r="439" spans="2:5" x14ac:dyDescent="0.25">
      <c r="B439" s="38"/>
      <c r="C439" t="s">
        <v>90</v>
      </c>
      <c r="D439" s="6">
        <v>0</v>
      </c>
      <c r="E439" s="38"/>
    </row>
    <row r="440" spans="2:5" x14ac:dyDescent="0.25">
      <c r="B440" s="38"/>
      <c r="C440" t="s">
        <v>91</v>
      </c>
      <c r="D440" s="6">
        <v>0</v>
      </c>
      <c r="E440" s="38"/>
    </row>
    <row r="441" spans="2:5" ht="15.75" thickBot="1" x14ac:dyDescent="0.3">
      <c r="B441" s="39"/>
      <c r="C441" t="s">
        <v>92</v>
      </c>
      <c r="D441" s="6">
        <v>0</v>
      </c>
      <c r="E441" s="39"/>
    </row>
    <row r="442" spans="2:5" x14ac:dyDescent="0.25">
      <c r="B442" s="43" t="s">
        <v>70</v>
      </c>
      <c r="C442" t="s">
        <v>82</v>
      </c>
      <c r="D442" s="6">
        <f>AVERAGEIFS([1]MAIN!$K$2:$K$805,[1]MAIN!$A$2:$A$805,B442,[1]MAIN!$F$2:$F$805,"SALI")</f>
        <v>2050.2111111111112</v>
      </c>
      <c r="E442" s="37">
        <f>AVERAGE(D442:D452)</f>
        <v>354.5646464646465</v>
      </c>
    </row>
    <row r="443" spans="2:5" x14ac:dyDescent="0.25">
      <c r="B443" s="38"/>
      <c r="C443" t="s">
        <v>83</v>
      </c>
      <c r="D443" s="6">
        <v>0</v>
      </c>
      <c r="E443" s="38"/>
    </row>
    <row r="444" spans="2:5" x14ac:dyDescent="0.25">
      <c r="B444" s="38"/>
      <c r="C444" t="s">
        <v>84</v>
      </c>
      <c r="D444" s="6">
        <v>0</v>
      </c>
      <c r="E444" s="38"/>
    </row>
    <row r="445" spans="2:5" x14ac:dyDescent="0.25">
      <c r="B445" s="38"/>
      <c r="C445" t="s">
        <v>85</v>
      </c>
      <c r="D445" s="6">
        <f>AVERAGEIFS('[1]MOLE. GEN. '!$K$2:$K$319,'[1]MOLE. GEN. '!$A$2:$A$319,B442,'[1]MOLE. GEN. '!$F$2:$F$319,"SALI")</f>
        <v>1850</v>
      </c>
      <c r="E445" s="38"/>
    </row>
    <row r="446" spans="2:5" x14ac:dyDescent="0.25">
      <c r="B446" s="38"/>
      <c r="C446" t="s">
        <v>86</v>
      </c>
      <c r="D446" s="6">
        <v>0</v>
      </c>
      <c r="E446" s="38"/>
    </row>
    <row r="447" spans="2:5" x14ac:dyDescent="0.25">
      <c r="B447" s="38"/>
      <c r="C447" t="s">
        <v>87</v>
      </c>
      <c r="D447" s="6">
        <v>0</v>
      </c>
      <c r="E447" s="38"/>
    </row>
    <row r="448" spans="2:5" x14ac:dyDescent="0.25">
      <c r="B448" s="38"/>
      <c r="C448" t="s">
        <v>88</v>
      </c>
      <c r="D448" s="6">
        <v>0</v>
      </c>
      <c r="E448" s="38"/>
    </row>
    <row r="449" spans="2:5" x14ac:dyDescent="0.25">
      <c r="B449" s="38"/>
      <c r="C449" t="s">
        <v>89</v>
      </c>
      <c r="D449" s="6">
        <v>0</v>
      </c>
      <c r="E449" s="38"/>
    </row>
    <row r="450" spans="2:5" x14ac:dyDescent="0.25">
      <c r="B450" s="38"/>
      <c r="C450" t="s">
        <v>90</v>
      </c>
      <c r="D450" s="6">
        <v>0</v>
      </c>
      <c r="E450" s="38"/>
    </row>
    <row r="451" spans="2:5" x14ac:dyDescent="0.25">
      <c r="B451" s="38"/>
      <c r="C451" t="s">
        <v>91</v>
      </c>
      <c r="D451" s="6">
        <v>0</v>
      </c>
      <c r="E451" s="38"/>
    </row>
    <row r="452" spans="2:5" ht="15.75" thickBot="1" x14ac:dyDescent="0.3">
      <c r="B452" s="39"/>
      <c r="C452" t="s">
        <v>92</v>
      </c>
      <c r="D452" s="6">
        <v>0</v>
      </c>
      <c r="E452" s="39"/>
    </row>
    <row r="453" spans="2:5" x14ac:dyDescent="0.25">
      <c r="B453" s="43" t="s">
        <v>27</v>
      </c>
      <c r="C453" t="s">
        <v>82</v>
      </c>
      <c r="D453" s="6">
        <v>0</v>
      </c>
      <c r="E453" s="37">
        <f>AVERAGE(D453:D463)</f>
        <v>23570.625931445604</v>
      </c>
    </row>
    <row r="454" spans="2:5" x14ac:dyDescent="0.25">
      <c r="B454" s="38"/>
      <c r="C454" t="s">
        <v>83</v>
      </c>
      <c r="D454" s="6">
        <v>0</v>
      </c>
      <c r="E454" s="38"/>
    </row>
    <row r="455" spans="2:5" x14ac:dyDescent="0.25">
      <c r="B455" s="38"/>
      <c r="C455" t="s">
        <v>84</v>
      </c>
      <c r="D455" s="6">
        <f>AVERAGEIFS([1]ENTOMO!$K$2:$K$372,[1]ENTOMO!$A$2:$A$372,B453,[1]ENTOMO!$F$2:$F$372,"SALI")</f>
        <v>26719.885245901638</v>
      </c>
      <c r="E455" s="38"/>
    </row>
    <row r="456" spans="2:5" x14ac:dyDescent="0.25">
      <c r="B456" s="38"/>
      <c r="C456" t="s">
        <v>85</v>
      </c>
      <c r="D456" s="6">
        <v>0</v>
      </c>
      <c r="E456" s="38"/>
    </row>
    <row r="457" spans="2:5" x14ac:dyDescent="0.25">
      <c r="B457" s="38"/>
      <c r="C457" t="s">
        <v>86</v>
      </c>
      <c r="D457" s="6">
        <v>0</v>
      </c>
      <c r="E457" s="38"/>
    </row>
    <row r="458" spans="2:5" x14ac:dyDescent="0.25">
      <c r="B458" s="38"/>
      <c r="C458" t="s">
        <v>87</v>
      </c>
      <c r="D458" s="6">
        <f>AVERAGEIFS('[1]AGR. MICRO.'!$K$2:$K$535,'[1]AGR. MICRO.'!$A$2:$A$535,B453,'[1]AGR. MICRO.'!$F$2:$F$535,"SALI")</f>
        <v>232557</v>
      </c>
      <c r="E458" s="38"/>
    </row>
    <row r="459" spans="2:5" x14ac:dyDescent="0.25">
      <c r="B459" s="38"/>
      <c r="C459" t="s">
        <v>88</v>
      </c>
      <c r="D459" s="6">
        <v>0</v>
      </c>
      <c r="E459" s="38"/>
    </row>
    <row r="460" spans="2:5" x14ac:dyDescent="0.25">
      <c r="B460" s="38"/>
      <c r="C460" t="s">
        <v>89</v>
      </c>
      <c r="D460" s="6">
        <v>0</v>
      </c>
      <c r="E460" s="38"/>
    </row>
    <row r="461" spans="2:5" x14ac:dyDescent="0.25">
      <c r="B461" s="38"/>
      <c r="C461" t="s">
        <v>90</v>
      </c>
      <c r="D461" s="6">
        <v>0</v>
      </c>
      <c r="E461" s="38"/>
    </row>
    <row r="462" spans="2:5" x14ac:dyDescent="0.25">
      <c r="B462" s="38"/>
      <c r="C462" t="s">
        <v>91</v>
      </c>
      <c r="D462" s="6">
        <v>0</v>
      </c>
      <c r="E462" s="38"/>
    </row>
    <row r="463" spans="2:5" ht="15.75" thickBot="1" x14ac:dyDescent="0.3">
      <c r="B463" s="39"/>
      <c r="C463" t="s">
        <v>92</v>
      </c>
      <c r="D463" s="6">
        <v>0</v>
      </c>
      <c r="E463" s="39"/>
    </row>
    <row r="464" spans="2:5" x14ac:dyDescent="0.25">
      <c r="B464" s="43" t="s">
        <v>28</v>
      </c>
      <c r="C464" t="s">
        <v>82</v>
      </c>
      <c r="D464" s="6">
        <f>AVERAGEIFS([1]MAIN!$K$2:$K$805,[1]MAIN!$A$2:$A$805,B464,[1]MAIN!$F$2:$F$805,"SALI")</f>
        <v>1800.7894444444444</v>
      </c>
      <c r="E464" s="37">
        <f>AVERAGE(D464:D474)</f>
        <v>9194.90581043764</v>
      </c>
    </row>
    <row r="465" spans="2:5" x14ac:dyDescent="0.25">
      <c r="B465" s="38"/>
      <c r="C465" t="s">
        <v>83</v>
      </c>
      <c r="D465" s="6">
        <f>AVERAGEIFS([1]CATHEDRAL!$K$2:$K$932,[1]CATHEDRAL!$A$2:$A$932,B464,[1]CATHEDRAL!$F$2:$F$932,"SALI")</f>
        <v>6088.066216240285</v>
      </c>
      <c r="E465" s="38"/>
    </row>
    <row r="466" spans="2:5" x14ac:dyDescent="0.25">
      <c r="B466" s="38"/>
      <c r="C466" t="s">
        <v>84</v>
      </c>
      <c r="D466" s="6">
        <v>0</v>
      </c>
      <c r="E466" s="38"/>
    </row>
    <row r="467" spans="2:5" x14ac:dyDescent="0.25">
      <c r="B467" s="38"/>
      <c r="C467" t="s">
        <v>85</v>
      </c>
      <c r="D467" s="6">
        <v>0</v>
      </c>
      <c r="E467" s="38"/>
    </row>
    <row r="468" spans="2:5" x14ac:dyDescent="0.25">
      <c r="B468" s="38"/>
      <c r="C468" t="s">
        <v>86</v>
      </c>
      <c r="D468" s="6">
        <f>AVERAGEIFS([1]REPROD.!$K$2:$K$144,[1]REPROD.!$A$2:$A$144,B464,[1]REPROD.!$F$2:$F$144,"SALI")</f>
        <v>93255.108254129314</v>
      </c>
      <c r="E468" s="38"/>
    </row>
    <row r="469" spans="2:5" x14ac:dyDescent="0.25">
      <c r="B469" s="38"/>
      <c r="C469" t="s">
        <v>87</v>
      </c>
      <c r="D469" s="6">
        <v>0</v>
      </c>
      <c r="E469" s="38"/>
    </row>
    <row r="470" spans="2:5" x14ac:dyDescent="0.25">
      <c r="B470" s="38"/>
      <c r="C470" t="s">
        <v>88</v>
      </c>
      <c r="D470" s="6">
        <v>0</v>
      </c>
      <c r="E470" s="38"/>
    </row>
    <row r="471" spans="2:5" x14ac:dyDescent="0.25">
      <c r="B471" s="38"/>
      <c r="C471" t="s">
        <v>89</v>
      </c>
      <c r="D471" s="6">
        <v>0</v>
      </c>
      <c r="E471" s="38"/>
    </row>
    <row r="472" spans="2:5" x14ac:dyDescent="0.25">
      <c r="B472" s="38"/>
      <c r="C472" t="s">
        <v>90</v>
      </c>
      <c r="D472" s="6">
        <v>0</v>
      </c>
      <c r="E472" s="38"/>
    </row>
    <row r="473" spans="2:5" x14ac:dyDescent="0.25">
      <c r="B473" s="38"/>
      <c r="C473" t="s">
        <v>91</v>
      </c>
      <c r="D473" s="6">
        <v>0</v>
      </c>
      <c r="E473" s="38"/>
    </row>
    <row r="474" spans="2:5" ht="15.75" thickBot="1" x14ac:dyDescent="0.3">
      <c r="B474" s="39"/>
      <c r="C474" t="s">
        <v>92</v>
      </c>
      <c r="D474" s="6">
        <v>0</v>
      </c>
      <c r="E474" s="39"/>
    </row>
    <row r="475" spans="2:5" x14ac:dyDescent="0.25">
      <c r="B475" s="43" t="s">
        <v>71</v>
      </c>
      <c r="C475" t="s">
        <v>82</v>
      </c>
      <c r="D475" s="6">
        <f>AVERAGEIFS([1]MAIN!$K$2:$K$805,[1]MAIN!$A$2:$A$805,B475,[1]MAIN!$F$2:$F$805,"SALI")</f>
        <v>3121.3777777777777</v>
      </c>
      <c r="E475" s="37">
        <f>AVERAGE(D475:D485)</f>
        <v>451.94343434343432</v>
      </c>
    </row>
    <row r="476" spans="2:5" x14ac:dyDescent="0.25">
      <c r="B476" s="38"/>
      <c r="C476" t="s">
        <v>83</v>
      </c>
      <c r="D476" s="6">
        <v>0</v>
      </c>
      <c r="E476" s="38"/>
    </row>
    <row r="477" spans="2:5" x14ac:dyDescent="0.25">
      <c r="B477" s="38"/>
      <c r="C477" t="s">
        <v>84</v>
      </c>
      <c r="D477" s="6">
        <v>0</v>
      </c>
      <c r="E477" s="38"/>
    </row>
    <row r="478" spans="2:5" x14ac:dyDescent="0.25">
      <c r="B478" s="38"/>
      <c r="C478" t="s">
        <v>85</v>
      </c>
      <c r="D478" s="6">
        <f>AVERAGEIFS('[1]MOLE. GEN. '!$K$2:$K$319,'[1]MOLE. GEN. '!$A$2:$A$319,B475,'[1]MOLE. GEN. '!$F$2:$F$319,"SALI")</f>
        <v>1850</v>
      </c>
      <c r="E478" s="38"/>
    </row>
    <row r="479" spans="2:5" x14ac:dyDescent="0.25">
      <c r="B479" s="38"/>
      <c r="C479" t="s">
        <v>86</v>
      </c>
      <c r="D479" s="6">
        <v>0</v>
      </c>
      <c r="E479" s="38"/>
    </row>
    <row r="480" spans="2:5" x14ac:dyDescent="0.25">
      <c r="B480" s="38"/>
      <c r="C480" t="s">
        <v>87</v>
      </c>
      <c r="D480" s="6">
        <v>0</v>
      </c>
      <c r="E480" s="38"/>
    </row>
    <row r="481" spans="2:5" x14ac:dyDescent="0.25">
      <c r="B481" s="38"/>
      <c r="C481" t="s">
        <v>88</v>
      </c>
      <c r="D481" s="6">
        <v>0</v>
      </c>
      <c r="E481" s="38"/>
    </row>
    <row r="482" spans="2:5" x14ac:dyDescent="0.25">
      <c r="B482" s="38"/>
      <c r="C482" t="s">
        <v>89</v>
      </c>
      <c r="D482" s="6">
        <v>0</v>
      </c>
      <c r="E482" s="38"/>
    </row>
    <row r="483" spans="2:5" x14ac:dyDescent="0.25">
      <c r="B483" s="38"/>
      <c r="C483" t="s">
        <v>90</v>
      </c>
      <c r="D483" s="6">
        <v>0</v>
      </c>
      <c r="E483" s="38"/>
    </row>
    <row r="484" spans="2:5" x14ac:dyDescent="0.25">
      <c r="B484" s="38"/>
      <c r="C484" t="s">
        <v>91</v>
      </c>
      <c r="D484" s="6">
        <v>0</v>
      </c>
      <c r="E484" s="38"/>
    </row>
    <row r="485" spans="2:5" ht="15.75" thickBot="1" x14ac:dyDescent="0.3">
      <c r="B485" s="39"/>
      <c r="C485" t="s">
        <v>92</v>
      </c>
      <c r="D485" s="6">
        <v>0</v>
      </c>
      <c r="E485" s="39"/>
    </row>
    <row r="486" spans="2:5" x14ac:dyDescent="0.25">
      <c r="B486" s="43" t="s">
        <v>76</v>
      </c>
      <c r="C486" t="s">
        <v>82</v>
      </c>
      <c r="D486" s="6">
        <v>0</v>
      </c>
      <c r="E486" s="37">
        <f>AVERAGE(D486:D496)</f>
        <v>68.926486615774053</v>
      </c>
    </row>
    <row r="487" spans="2:5" x14ac:dyDescent="0.25">
      <c r="B487" s="38"/>
      <c r="C487" t="s">
        <v>83</v>
      </c>
      <c r="D487" s="6">
        <f>AVERAGEIFS([1]CATHEDRAL!$K$2:$K$932,[1]CATHEDRAL!$A$2:$A$932,B486,[1]CATHEDRAL!$F$2:$F$932,"SALI")</f>
        <v>150.32</v>
      </c>
      <c r="E487" s="38"/>
    </row>
    <row r="488" spans="2:5" x14ac:dyDescent="0.25">
      <c r="B488" s="38"/>
      <c r="C488" t="s">
        <v>84</v>
      </c>
      <c r="D488" s="6">
        <f>AVERAGEIFS([1]ENTOMO!$K$2:$K$372,[1]ENTOMO!$A$2:$A$372,B486,[1]ENTOMO!$F$2:$F$372,"SALI")</f>
        <v>164.23135277351457</v>
      </c>
      <c r="E488" s="38"/>
    </row>
    <row r="489" spans="2:5" x14ac:dyDescent="0.25">
      <c r="B489" s="38"/>
      <c r="C489" t="s">
        <v>85</v>
      </c>
      <c r="D489" s="6">
        <f>AVERAGEIFS('[1]MOLE. GEN. '!$K$2:$K$319,'[1]MOLE. GEN. '!$A$2:$A$319,B486,'[1]MOLE. GEN. '!$F$2:$F$319,"SALI")</f>
        <v>150.32</v>
      </c>
      <c r="E489" s="38"/>
    </row>
    <row r="490" spans="2:5" x14ac:dyDescent="0.25">
      <c r="B490" s="38"/>
      <c r="C490" t="s">
        <v>86</v>
      </c>
      <c r="D490" s="6">
        <v>0</v>
      </c>
      <c r="E490" s="38"/>
    </row>
    <row r="491" spans="2:5" x14ac:dyDescent="0.25">
      <c r="B491" s="38"/>
      <c r="C491" t="s">
        <v>87</v>
      </c>
      <c r="D491" s="6">
        <f>AVERAGEIFS('[1]AGR. MICRO.'!$K$2:$K$535,'[1]AGR. MICRO.'!$A$2:$A$535,B486,'[1]AGR. MICRO.'!$F$2:$F$535,"SALI")</f>
        <v>143</v>
      </c>
      <c r="E491" s="38"/>
    </row>
    <row r="492" spans="2:5" x14ac:dyDescent="0.25">
      <c r="B492" s="38"/>
      <c r="C492" t="s">
        <v>88</v>
      </c>
      <c r="D492" s="6">
        <f>AVERAGEIFS('[1]ANIM. MICRO.'!$K$2:$K$255,'[1]ANIM. MICRO.'!$A$2:$A$255,B486,'[1]ANIM. MICRO.'!$F$2:$F$255,"SALI")</f>
        <v>150.32</v>
      </c>
      <c r="E492" s="38"/>
    </row>
    <row r="493" spans="2:5" x14ac:dyDescent="0.25">
      <c r="B493" s="38"/>
      <c r="C493" t="s">
        <v>89</v>
      </c>
      <c r="D493" s="6">
        <v>0</v>
      </c>
      <c r="E493" s="38"/>
    </row>
    <row r="494" spans="2:5" x14ac:dyDescent="0.25">
      <c r="B494" s="38"/>
      <c r="C494" t="s">
        <v>90</v>
      </c>
      <c r="D494" s="6">
        <v>0</v>
      </c>
      <c r="E494" s="38"/>
    </row>
    <row r="495" spans="2:5" x14ac:dyDescent="0.25">
      <c r="B495" s="38"/>
      <c r="C495" t="s">
        <v>91</v>
      </c>
      <c r="D495" s="6">
        <v>0</v>
      </c>
      <c r="E495" s="38"/>
    </row>
    <row r="496" spans="2:5" ht="15.75" thickBot="1" x14ac:dyDescent="0.3">
      <c r="B496" s="39"/>
      <c r="C496" t="s">
        <v>92</v>
      </c>
      <c r="D496" s="6">
        <v>0</v>
      </c>
      <c r="E496" s="39"/>
    </row>
    <row r="497" spans="2:5" x14ac:dyDescent="0.25">
      <c r="B497" s="43" t="s">
        <v>21</v>
      </c>
      <c r="C497" t="s">
        <v>82</v>
      </c>
      <c r="D497" s="6">
        <f>AVERAGEIFS([1]MAIN!$K$2:$K$805,[1]MAIN!$A$2:$A$805,B497,[1]MAIN!$F$2:$F$805,"SALI")</f>
        <v>2850</v>
      </c>
      <c r="E497" s="37">
        <f>AVERAGE(D497:D507)</f>
        <v>429.86</v>
      </c>
    </row>
    <row r="498" spans="2:5" x14ac:dyDescent="0.25">
      <c r="B498" s="38"/>
      <c r="C498" t="s">
        <v>83</v>
      </c>
      <c r="D498" s="6">
        <v>0</v>
      </c>
      <c r="E498" s="38"/>
    </row>
    <row r="499" spans="2:5" x14ac:dyDescent="0.25">
      <c r="B499" s="38"/>
      <c r="C499" t="s">
        <v>84</v>
      </c>
      <c r="D499" s="6">
        <v>0</v>
      </c>
      <c r="E499" s="38"/>
    </row>
    <row r="500" spans="2:5" x14ac:dyDescent="0.25">
      <c r="B500" s="38"/>
      <c r="C500" t="s">
        <v>85</v>
      </c>
      <c r="D500" s="6">
        <v>0</v>
      </c>
      <c r="E500" s="38"/>
    </row>
    <row r="501" spans="2:5" x14ac:dyDescent="0.25">
      <c r="B501" s="38"/>
      <c r="C501" t="s">
        <v>86</v>
      </c>
      <c r="D501" s="6">
        <v>0</v>
      </c>
      <c r="E501" s="38"/>
    </row>
    <row r="502" spans="2:5" x14ac:dyDescent="0.25">
      <c r="B502" s="38"/>
      <c r="C502" t="s">
        <v>87</v>
      </c>
      <c r="D502" s="6">
        <v>0</v>
      </c>
      <c r="E502" s="38"/>
    </row>
    <row r="503" spans="2:5" x14ac:dyDescent="0.25">
      <c r="B503" s="38"/>
      <c r="C503" t="s">
        <v>88</v>
      </c>
      <c r="D503" s="6">
        <v>0</v>
      </c>
      <c r="E503" s="38"/>
    </row>
    <row r="504" spans="2:5" x14ac:dyDescent="0.25">
      <c r="B504" s="38"/>
      <c r="C504" t="s">
        <v>89</v>
      </c>
      <c r="D504" s="6">
        <f>AVERAGEIFS([1]VEGETAL!$K$2:$K$356,[1]VEGETAL!$A$2:$A$356,B497,[1]VEGETAL!$F$2:$F$356,"SALI")</f>
        <v>1878.4599999999998</v>
      </c>
      <c r="E504" s="38"/>
    </row>
    <row r="505" spans="2:5" x14ac:dyDescent="0.25">
      <c r="B505" s="38"/>
      <c r="C505" t="s">
        <v>90</v>
      </c>
      <c r="D505" s="6">
        <v>0</v>
      </c>
      <c r="E505" s="38"/>
    </row>
    <row r="506" spans="2:5" x14ac:dyDescent="0.25">
      <c r="B506" s="38"/>
      <c r="C506" t="s">
        <v>91</v>
      </c>
      <c r="D506" s="6">
        <v>0</v>
      </c>
      <c r="E506" s="38"/>
    </row>
    <row r="507" spans="2:5" ht="15.75" thickBot="1" x14ac:dyDescent="0.3">
      <c r="B507" s="39"/>
      <c r="C507" t="s">
        <v>92</v>
      </c>
      <c r="D507" s="6">
        <v>0</v>
      </c>
      <c r="E507" s="39"/>
    </row>
    <row r="508" spans="2:5" x14ac:dyDescent="0.25">
      <c r="B508" s="43" t="s">
        <v>48</v>
      </c>
      <c r="C508" t="s">
        <v>82</v>
      </c>
      <c r="D508" s="6">
        <f>AVERAGEIFS([1]MAIN!$K$2:$K$805,[1]MAIN!$A$2:$A$805,B508,[1]MAIN!$F$2:$F$805,"SALI")</f>
        <v>1845</v>
      </c>
      <c r="E508" s="37">
        <f>AVERAGE(D508:D518)</f>
        <v>375.39042967666069</v>
      </c>
    </row>
    <row r="509" spans="2:5" x14ac:dyDescent="0.25">
      <c r="B509" s="38"/>
      <c r="C509" t="s">
        <v>83</v>
      </c>
      <c r="D509" s="6">
        <f>AVERAGEIFS([1]CATHEDRAL!$K$2:$K$932,[1]CATHEDRAL!$A$2:$A$932,B508,[1]CATHEDRAL!$F$2:$F$932,"SALI")</f>
        <v>575.23376623376623</v>
      </c>
      <c r="E509" s="38"/>
    </row>
    <row r="510" spans="2:5" x14ac:dyDescent="0.25">
      <c r="B510" s="38"/>
      <c r="C510" t="s">
        <v>84</v>
      </c>
      <c r="D510" s="6">
        <f>AVERAGEIFS([1]ENTOMO!$K$2:$K$372,[1]ENTOMO!$A$2:$A$372,B508,[1]ENTOMO!$F$2:$F$372,"SALI")</f>
        <v>575.233766233766</v>
      </c>
      <c r="E510" s="38"/>
    </row>
    <row r="511" spans="2:5" x14ac:dyDescent="0.25">
      <c r="B511" s="38"/>
      <c r="C511" t="s">
        <v>85</v>
      </c>
      <c r="D511" s="6">
        <f>AVERAGEIFS('[1]MOLE. GEN. '!$K$2:$K$319,'[1]MOLE. GEN. '!$A$2:$A$319,B508,'[1]MOLE. GEN. '!$F$2:$F$319,"SALI")</f>
        <v>575.233766233766</v>
      </c>
      <c r="E511" s="38"/>
    </row>
    <row r="512" spans="2:5" x14ac:dyDescent="0.25">
      <c r="B512" s="38"/>
      <c r="C512" t="s">
        <v>86</v>
      </c>
      <c r="D512" s="6">
        <v>0</v>
      </c>
      <c r="E512" s="38"/>
    </row>
    <row r="513" spans="2:5" x14ac:dyDescent="0.25">
      <c r="B513" s="38"/>
      <c r="C513" t="s">
        <v>87</v>
      </c>
      <c r="D513" s="6">
        <f>AVERAGEIFS('[1]AGR. MICRO.'!$K$2:$K$535,'[1]AGR. MICRO.'!$A$2:$A$535,B508,'[1]AGR. MICRO.'!$F$2:$F$535,"SALI")</f>
        <v>558.59342774197</v>
      </c>
      <c r="E513" s="38"/>
    </row>
    <row r="514" spans="2:5" x14ac:dyDescent="0.25">
      <c r="B514" s="38"/>
      <c r="C514" t="s">
        <v>88</v>
      </c>
      <c r="D514" s="6">
        <v>0</v>
      </c>
      <c r="E514" s="38"/>
    </row>
    <row r="515" spans="2:5" x14ac:dyDescent="0.25">
      <c r="B515" s="38"/>
      <c r="C515" t="s">
        <v>89</v>
      </c>
      <c r="D515" s="6">
        <v>0</v>
      </c>
      <c r="E515" s="38"/>
    </row>
    <row r="516" spans="2:5" x14ac:dyDescent="0.25">
      <c r="B516" s="38"/>
      <c r="C516" t="s">
        <v>90</v>
      </c>
      <c r="D516" s="6">
        <v>0</v>
      </c>
      <c r="E516" s="38"/>
    </row>
    <row r="517" spans="2:5" x14ac:dyDescent="0.25">
      <c r="B517" s="38"/>
      <c r="C517" t="s">
        <v>91</v>
      </c>
      <c r="D517" s="6">
        <v>0</v>
      </c>
      <c r="E517" s="38"/>
    </row>
    <row r="518" spans="2:5" ht="15.75" thickBot="1" x14ac:dyDescent="0.3">
      <c r="B518" s="39"/>
      <c r="C518" t="s">
        <v>92</v>
      </c>
      <c r="D518" s="6">
        <v>0</v>
      </c>
      <c r="E518" s="39"/>
    </row>
    <row r="519" spans="2:5" x14ac:dyDescent="0.25">
      <c r="B519" s="43" t="s">
        <v>56</v>
      </c>
      <c r="C519" t="s">
        <v>82</v>
      </c>
      <c r="D519" s="6">
        <v>0</v>
      </c>
      <c r="E519" s="37">
        <f>AVERAGE(D519:D529)</f>
        <v>1363.6363636363637</v>
      </c>
    </row>
    <row r="520" spans="2:5" x14ac:dyDescent="0.25">
      <c r="B520" s="38"/>
      <c r="C520" t="s">
        <v>83</v>
      </c>
      <c r="D520" s="6">
        <f>AVERAGEIFS([1]CATHEDRAL!$K$2:$K$932,[1]CATHEDRAL!$A$2:$A$932,B519,[1]CATHEDRAL!$F$2:$F$932,"SALI")</f>
        <v>15000</v>
      </c>
      <c r="E520" s="38"/>
    </row>
    <row r="521" spans="2:5" x14ac:dyDescent="0.25">
      <c r="B521" s="38"/>
      <c r="C521" t="s">
        <v>84</v>
      </c>
      <c r="D521" s="6">
        <v>0</v>
      </c>
      <c r="E521" s="38"/>
    </row>
    <row r="522" spans="2:5" x14ac:dyDescent="0.25">
      <c r="B522" s="38"/>
      <c r="C522" t="s">
        <v>85</v>
      </c>
      <c r="D522" s="6">
        <v>0</v>
      </c>
      <c r="E522" s="38"/>
    </row>
    <row r="523" spans="2:5" x14ac:dyDescent="0.25">
      <c r="B523" s="38"/>
      <c r="C523" t="s">
        <v>86</v>
      </c>
      <c r="D523" s="6">
        <v>0</v>
      </c>
      <c r="E523" s="38"/>
    </row>
    <row r="524" spans="2:5" x14ac:dyDescent="0.25">
      <c r="B524" s="38"/>
      <c r="C524" t="s">
        <v>87</v>
      </c>
      <c r="D524" s="6">
        <v>0</v>
      </c>
      <c r="E524" s="38"/>
    </row>
    <row r="525" spans="2:5" x14ac:dyDescent="0.25">
      <c r="B525" s="38"/>
      <c r="C525" t="s">
        <v>88</v>
      </c>
      <c r="D525" s="6">
        <v>0</v>
      </c>
      <c r="E525" s="38"/>
    </row>
    <row r="526" spans="2:5" x14ac:dyDescent="0.25">
      <c r="B526" s="38"/>
      <c r="C526" t="s">
        <v>89</v>
      </c>
      <c r="D526" s="6">
        <v>0</v>
      </c>
      <c r="E526" s="38"/>
    </row>
    <row r="527" spans="2:5" x14ac:dyDescent="0.25">
      <c r="B527" s="38"/>
      <c r="C527" t="s">
        <v>90</v>
      </c>
      <c r="D527" s="6">
        <v>0</v>
      </c>
      <c r="E527" s="38"/>
    </row>
    <row r="528" spans="2:5" x14ac:dyDescent="0.25">
      <c r="B528" s="38"/>
      <c r="C528" t="s">
        <v>91</v>
      </c>
      <c r="D528" s="6">
        <v>0</v>
      </c>
      <c r="E528" s="38"/>
    </row>
    <row r="529" spans="2:5" ht="15.75" thickBot="1" x14ac:dyDescent="0.3">
      <c r="B529" s="39"/>
      <c r="C529" t="s">
        <v>92</v>
      </c>
      <c r="D529" s="6">
        <v>0</v>
      </c>
      <c r="E529" s="39"/>
    </row>
    <row r="530" spans="2:5" x14ac:dyDescent="0.25">
      <c r="B530" s="43" t="s">
        <v>73</v>
      </c>
      <c r="C530" t="s">
        <v>82</v>
      </c>
      <c r="D530" s="6">
        <f>AVERAGEIFS([1]MAIN!$K$2:$K$805,[1]MAIN!$A$2:$A$805,B530,[1]MAIN!$F$2:$F$805,"SALI")</f>
        <v>42300</v>
      </c>
      <c r="E530" s="37">
        <f>AVERAGE(D530:D540)</f>
        <v>35255.636363636404</v>
      </c>
    </row>
    <row r="531" spans="2:5" x14ac:dyDescent="0.25">
      <c r="B531" s="38"/>
      <c r="C531" t="s">
        <v>83</v>
      </c>
      <c r="D531" s="6">
        <v>0</v>
      </c>
      <c r="E531" s="38"/>
    </row>
    <row r="532" spans="2:5" x14ac:dyDescent="0.25">
      <c r="B532" s="38"/>
      <c r="C532" t="s">
        <v>84</v>
      </c>
      <c r="D532" s="6">
        <v>0</v>
      </c>
      <c r="E532" s="38"/>
    </row>
    <row r="533" spans="2:5" x14ac:dyDescent="0.25">
      <c r="B533" s="38"/>
      <c r="C533" t="s">
        <v>85</v>
      </c>
      <c r="D533" s="6">
        <v>0</v>
      </c>
      <c r="E533" s="38"/>
    </row>
    <row r="534" spans="2:5" x14ac:dyDescent="0.25">
      <c r="B534" s="38"/>
      <c r="C534" t="s">
        <v>86</v>
      </c>
      <c r="D534" s="6">
        <v>0</v>
      </c>
      <c r="E534" s="38"/>
    </row>
    <row r="535" spans="2:5" x14ac:dyDescent="0.25">
      <c r="B535" s="38"/>
      <c r="C535" t="s">
        <v>87</v>
      </c>
      <c r="D535" s="6">
        <f>AVERAGEIFS('[1]AGR. MICRO.'!$K$2:$K$535,'[1]AGR. MICRO.'!$A$2:$A$535,B530,'[1]AGR. MICRO.'!$F$2:$F$535,"SALI")</f>
        <v>101070.66666666683</v>
      </c>
      <c r="E535" s="38"/>
    </row>
    <row r="536" spans="2:5" x14ac:dyDescent="0.25">
      <c r="B536" s="38"/>
      <c r="C536" t="s">
        <v>88</v>
      </c>
      <c r="D536" s="6">
        <f>AVERAGEIFS('[1]ANIM. MICRO.'!$K$2:$K$255,'[1]ANIM. MICRO.'!$A$2:$A$255,B530,'[1]ANIM. MICRO.'!$F$2:$F$255,"SALI")</f>
        <v>101070.66666666667</v>
      </c>
      <c r="E536" s="38"/>
    </row>
    <row r="537" spans="2:5" x14ac:dyDescent="0.25">
      <c r="B537" s="38"/>
      <c r="C537" t="s">
        <v>89</v>
      </c>
      <c r="D537" s="6">
        <f>AVERAGEIFS([1]VEGETAL!$K$2:$K$356,[1]VEGETAL!$A$2:$A$356,B530,[1]VEGETAL!$F$2:$F$356,"SALI")</f>
        <v>101070.66666666701</v>
      </c>
      <c r="E537" s="38"/>
    </row>
    <row r="538" spans="2:5" x14ac:dyDescent="0.25">
      <c r="B538" s="38"/>
      <c r="C538" t="s">
        <v>90</v>
      </c>
      <c r="D538" s="6">
        <f>AVERAGEIFS('[1]ANALI. CHEM.'!$K$2:$K$292,'[1]ANALI. CHEM.'!$A$2:$A$292,B530,'[1]ANALI. CHEM.'!$F$2:$F$292,"SALI")</f>
        <v>42300</v>
      </c>
      <c r="E538" s="38"/>
    </row>
    <row r="539" spans="2:5" x14ac:dyDescent="0.25">
      <c r="B539" s="38"/>
      <c r="C539" t="s">
        <v>91</v>
      </c>
      <c r="D539" s="6">
        <v>0</v>
      </c>
      <c r="E539" s="38"/>
    </row>
    <row r="540" spans="2:5" ht="15.75" thickBot="1" x14ac:dyDescent="0.3">
      <c r="B540" s="39"/>
      <c r="C540" t="s">
        <v>92</v>
      </c>
      <c r="D540" s="6">
        <v>0</v>
      </c>
      <c r="E540" s="39"/>
    </row>
    <row r="541" spans="2:5" x14ac:dyDescent="0.25">
      <c r="B541" s="43" t="s">
        <v>74</v>
      </c>
      <c r="C541" t="s">
        <v>82</v>
      </c>
      <c r="D541" s="6">
        <v>0</v>
      </c>
      <c r="E541" s="37">
        <f>AVERAGE(D541:D551)</f>
        <v>6762.727272727273</v>
      </c>
    </row>
    <row r="542" spans="2:5" x14ac:dyDescent="0.25">
      <c r="B542" s="38"/>
      <c r="C542" t="s">
        <v>83</v>
      </c>
      <c r="D542" s="6">
        <f>AVERAGEIFS([1]CATHEDRAL!$K$2:$K$932,[1]CATHEDRAL!$A$2:$A$932,B541,[1]CATHEDRAL!$F$2:$F$932,"SALI")</f>
        <v>24110</v>
      </c>
      <c r="E542" s="38"/>
    </row>
    <row r="543" spans="2:5" x14ac:dyDescent="0.25">
      <c r="B543" s="38"/>
      <c r="C543" t="s">
        <v>84</v>
      </c>
      <c r="D543" s="6">
        <v>0</v>
      </c>
      <c r="E543" s="38"/>
    </row>
    <row r="544" spans="2:5" x14ac:dyDescent="0.25">
      <c r="B544" s="38"/>
      <c r="C544" t="s">
        <v>85</v>
      </c>
      <c r="D544" s="6">
        <v>0</v>
      </c>
      <c r="E544" s="38"/>
    </row>
    <row r="545" spans="2:5" x14ac:dyDescent="0.25">
      <c r="B545" s="38"/>
      <c r="C545" t="s">
        <v>86</v>
      </c>
      <c r="D545" s="6">
        <v>0</v>
      </c>
      <c r="E545" s="38"/>
    </row>
    <row r="546" spans="2:5" x14ac:dyDescent="0.25">
      <c r="B546" s="38"/>
      <c r="C546" t="s">
        <v>87</v>
      </c>
      <c r="D546" s="6">
        <v>0</v>
      </c>
      <c r="E546" s="38"/>
    </row>
    <row r="547" spans="2:5" x14ac:dyDescent="0.25">
      <c r="B547" s="38"/>
      <c r="C547" t="s">
        <v>88</v>
      </c>
      <c r="D547" s="6">
        <v>0</v>
      </c>
      <c r="E547" s="38"/>
    </row>
    <row r="548" spans="2:5" x14ac:dyDescent="0.25">
      <c r="B548" s="38"/>
      <c r="C548" t="s">
        <v>89</v>
      </c>
      <c r="D548" s="6">
        <f>AVERAGEIFS([1]VEGETAL!$K$2:$K$356,[1]VEGETAL!$A$2:$A$356,B541,[1]VEGETAL!$F$2:$F$356,"SALI")</f>
        <v>26170</v>
      </c>
      <c r="E548" s="38"/>
    </row>
    <row r="549" spans="2:5" x14ac:dyDescent="0.25">
      <c r="B549" s="38"/>
      <c r="C549" t="s">
        <v>90</v>
      </c>
      <c r="D549" s="6">
        <f>AVERAGEIFS('[1]ANALI. CHEM.'!$K$2:$K$292,'[1]ANALI. CHEM.'!$A$2:$A$292,B541,'[1]ANALI. CHEM.'!$F$2:$F$292,"SALI")</f>
        <v>24110</v>
      </c>
      <c r="E549" s="38"/>
    </row>
    <row r="550" spans="2:5" x14ac:dyDescent="0.25">
      <c r="B550" s="38"/>
      <c r="C550" t="s">
        <v>91</v>
      </c>
      <c r="D550" s="6">
        <v>0</v>
      </c>
      <c r="E550" s="38"/>
    </row>
    <row r="551" spans="2:5" ht="15.75" thickBot="1" x14ac:dyDescent="0.3">
      <c r="B551" s="39"/>
      <c r="C551" t="s">
        <v>92</v>
      </c>
      <c r="D551" s="6">
        <v>0</v>
      </c>
      <c r="E551" s="39"/>
    </row>
    <row r="552" spans="2:5" x14ac:dyDescent="0.25">
      <c r="B552" s="43" t="s">
        <v>12</v>
      </c>
      <c r="C552" t="s">
        <v>82</v>
      </c>
      <c r="D552" s="6">
        <v>0</v>
      </c>
      <c r="E552" s="37">
        <f>AVERAGE(D552:D562)</f>
        <v>578.59090909090912</v>
      </c>
    </row>
    <row r="553" spans="2:5" x14ac:dyDescent="0.25">
      <c r="B553" s="38"/>
      <c r="C553" t="s">
        <v>83</v>
      </c>
      <c r="D553" s="6">
        <f>AVERAGEIFS([1]CATHEDRAL!$K$2:$K$932,[1]CATHEDRAL!$A$2:$A$932,B552,[1]CATHEDRAL!$F$2:$F$932,"SALI")</f>
        <v>3212</v>
      </c>
      <c r="E553" s="38"/>
    </row>
    <row r="554" spans="2:5" x14ac:dyDescent="0.25">
      <c r="B554" s="38"/>
      <c r="C554" t="s">
        <v>84</v>
      </c>
      <c r="D554" s="6">
        <f>AVERAGEIFS([1]ENTOMO!$K$2:$K$372,[1]ENTOMO!$A$2:$A$372,B552,[1]ENTOMO!$F$2:$F$372,"SALI")</f>
        <v>3152.5</v>
      </c>
      <c r="E554" s="38"/>
    </row>
    <row r="555" spans="2:5" x14ac:dyDescent="0.25">
      <c r="B555" s="38"/>
      <c r="C555" t="s">
        <v>85</v>
      </c>
      <c r="D555" s="6">
        <v>0</v>
      </c>
      <c r="E555" s="38"/>
    </row>
    <row r="556" spans="2:5" x14ac:dyDescent="0.25">
      <c r="B556" s="38"/>
      <c r="C556" t="s">
        <v>86</v>
      </c>
      <c r="D556" s="6">
        <v>0</v>
      </c>
      <c r="E556" s="38"/>
    </row>
    <row r="557" spans="2:5" x14ac:dyDescent="0.25">
      <c r="B557" s="38"/>
      <c r="C557" t="s">
        <v>87</v>
      </c>
      <c r="D557" s="6">
        <v>0</v>
      </c>
      <c r="E557" s="38"/>
    </row>
    <row r="558" spans="2:5" x14ac:dyDescent="0.25">
      <c r="B558" s="38"/>
      <c r="C558" t="s">
        <v>88</v>
      </c>
      <c r="D558" s="6">
        <v>0</v>
      </c>
      <c r="E558" s="38"/>
    </row>
    <row r="559" spans="2:5" x14ac:dyDescent="0.25">
      <c r="B559" s="38"/>
      <c r="C559" t="s">
        <v>89</v>
      </c>
      <c r="D559" s="6">
        <v>0</v>
      </c>
      <c r="E559" s="38"/>
    </row>
    <row r="560" spans="2:5" x14ac:dyDescent="0.25">
      <c r="B560" s="38"/>
      <c r="C560" t="s">
        <v>90</v>
      </c>
      <c r="D560" s="6">
        <v>0</v>
      </c>
      <c r="E560" s="38"/>
    </row>
    <row r="561" spans="2:5" x14ac:dyDescent="0.25">
      <c r="B561" s="38"/>
      <c r="C561" t="s">
        <v>91</v>
      </c>
      <c r="D561" s="6">
        <v>0</v>
      </c>
      <c r="E561" s="38"/>
    </row>
    <row r="562" spans="2:5" ht="15.75" thickBot="1" x14ac:dyDescent="0.3">
      <c r="B562" s="39"/>
      <c r="C562" t="s">
        <v>92</v>
      </c>
      <c r="D562" s="6">
        <v>0</v>
      </c>
      <c r="E562" s="39"/>
    </row>
    <row r="563" spans="2:5" x14ac:dyDescent="0.25">
      <c r="B563" s="43" t="s">
        <v>15</v>
      </c>
      <c r="C563" t="s">
        <v>82</v>
      </c>
      <c r="D563" s="6">
        <f>AVERAGEIFS([1]MAIN!$K$2:$K$805,[1]MAIN!$A$2:$A$805,B563,[1]MAIN!$F$2:$F$805,"SALI")</f>
        <v>27370</v>
      </c>
      <c r="E563" s="37">
        <f>AVERAGE(D563:D573)</f>
        <v>7388.181818181818</v>
      </c>
    </row>
    <row r="564" spans="2:5" x14ac:dyDescent="0.25">
      <c r="B564" s="38"/>
      <c r="C564" t="s">
        <v>83</v>
      </c>
      <c r="D564" s="6">
        <f>AVERAGEIFS([1]CATHEDRAL!$K$2:$K$932,[1]CATHEDRAL!$A$2:$A$932,B563,[1]CATHEDRAL!$F$2:$F$932,"SALI")</f>
        <v>16240</v>
      </c>
      <c r="E564" s="38"/>
    </row>
    <row r="565" spans="2:5" x14ac:dyDescent="0.25">
      <c r="B565" s="38"/>
      <c r="C565" t="s">
        <v>84</v>
      </c>
      <c r="D565" s="6">
        <f>AVERAGEIFS([1]ENTOMO!$K$2:$K$372,[1]ENTOMO!$A$2:$A$372,B563,[1]ENTOMO!$F$2:$F$372,"SALI")</f>
        <v>800</v>
      </c>
      <c r="E565" s="38"/>
    </row>
    <row r="566" spans="2:5" x14ac:dyDescent="0.25">
      <c r="B566" s="38"/>
      <c r="C566" t="s">
        <v>85</v>
      </c>
      <c r="D566" s="6">
        <v>0</v>
      </c>
      <c r="E566" s="38"/>
    </row>
    <row r="567" spans="2:5" x14ac:dyDescent="0.25">
      <c r="B567" s="38"/>
      <c r="C567" t="s">
        <v>86</v>
      </c>
      <c r="D567" s="6">
        <f>AVERAGEIFS([1]REPROD.!$K$2:$K$144,[1]REPROD.!$A$2:$A$144,B563,[1]REPROD.!$F$2:$F$144,"SALI")</f>
        <v>16240</v>
      </c>
      <c r="E567" s="38"/>
    </row>
    <row r="568" spans="2:5" x14ac:dyDescent="0.25">
      <c r="B568" s="38"/>
      <c r="C568" t="s">
        <v>87</v>
      </c>
      <c r="D568" s="6">
        <f>AVERAGEIFS('[1]AGR. MICRO.'!$K$2:$K$535,'[1]AGR. MICRO.'!$A$2:$A$535,B563,'[1]AGR. MICRO.'!$F$2:$F$535,"SALI")</f>
        <v>20620</v>
      </c>
      <c r="E568" s="38"/>
    </row>
    <row r="569" spans="2:5" x14ac:dyDescent="0.25">
      <c r="B569" s="38"/>
      <c r="C569" t="s">
        <v>88</v>
      </c>
      <c r="D569" s="6">
        <v>0</v>
      </c>
      <c r="E569" s="38"/>
    </row>
    <row r="570" spans="2:5" x14ac:dyDescent="0.25">
      <c r="B570" s="38"/>
      <c r="C570" t="s">
        <v>89</v>
      </c>
      <c r="D570" s="6">
        <v>0</v>
      </c>
      <c r="E570" s="38"/>
    </row>
    <row r="571" spans="2:5" x14ac:dyDescent="0.25">
      <c r="B571" s="38"/>
      <c r="C571" t="s">
        <v>90</v>
      </c>
      <c r="D571" s="6">
        <v>0</v>
      </c>
      <c r="E571" s="38"/>
    </row>
    <row r="572" spans="2:5" x14ac:dyDescent="0.25">
      <c r="B572" s="38"/>
      <c r="C572" t="s">
        <v>91</v>
      </c>
      <c r="D572" s="6">
        <v>0</v>
      </c>
      <c r="E572" s="38"/>
    </row>
    <row r="573" spans="2:5" ht="15.75" thickBot="1" x14ac:dyDescent="0.3">
      <c r="B573" s="39"/>
      <c r="C573" t="s">
        <v>92</v>
      </c>
      <c r="D573" s="6">
        <v>0</v>
      </c>
      <c r="E573" s="39"/>
    </row>
    <row r="574" spans="2:5" x14ac:dyDescent="0.25">
      <c r="B574" s="43" t="s">
        <v>16</v>
      </c>
      <c r="C574" t="s">
        <v>82</v>
      </c>
      <c r="D574" s="6">
        <f>AVERAGEIFS([1]MAIN!$K$2:$K$805,[1]MAIN!$A$2:$A$805,B574,[1]MAIN!$F$2:$F$805,"SALI")</f>
        <v>417</v>
      </c>
      <c r="E574" s="37">
        <f>AVERAGE(D574:D584)</f>
        <v>223.22050290135422</v>
      </c>
    </row>
    <row r="575" spans="2:5" x14ac:dyDescent="0.25">
      <c r="B575" s="38"/>
      <c r="C575" t="s">
        <v>83</v>
      </c>
      <c r="D575" s="6">
        <v>0</v>
      </c>
      <c r="E575" s="38"/>
    </row>
    <row r="576" spans="2:5" x14ac:dyDescent="0.25">
      <c r="B576" s="38"/>
      <c r="C576" t="s">
        <v>84</v>
      </c>
      <c r="D576" s="6">
        <f>AVERAGEIFS([1]ENTOMO!$K$2:$K$372,[1]ENTOMO!$A$2:$A$372,B574,[1]ENTOMO!$F$2:$F$372,"SALI")</f>
        <v>1019.2127659574468</v>
      </c>
      <c r="E576" s="38"/>
    </row>
    <row r="577" spans="2:5" x14ac:dyDescent="0.25">
      <c r="B577" s="38"/>
      <c r="C577" t="s">
        <v>85</v>
      </c>
      <c r="D577" s="6">
        <v>0</v>
      </c>
      <c r="E577" s="38"/>
    </row>
    <row r="578" spans="2:5" x14ac:dyDescent="0.25">
      <c r="B578" s="38"/>
      <c r="C578" t="s">
        <v>86</v>
      </c>
      <c r="D578" s="6">
        <v>0</v>
      </c>
      <c r="E578" s="38"/>
    </row>
    <row r="579" spans="2:5" x14ac:dyDescent="0.25">
      <c r="B579" s="38"/>
      <c r="C579" t="s">
        <v>87</v>
      </c>
      <c r="D579" s="6">
        <f>AVERAGEIFS('[1]AGR. MICRO.'!$K$2:$K$535,'[1]AGR. MICRO.'!$A$2:$A$535,B574,'[1]AGR. MICRO.'!$F$2:$F$535,"SALI")</f>
        <v>1019.21276595745</v>
      </c>
      <c r="E579" s="38"/>
    </row>
    <row r="580" spans="2:5" x14ac:dyDescent="0.25">
      <c r="B580" s="38"/>
      <c r="C580" t="s">
        <v>88</v>
      </c>
      <c r="D580" s="6">
        <v>0</v>
      </c>
      <c r="E580" s="38"/>
    </row>
    <row r="581" spans="2:5" x14ac:dyDescent="0.25">
      <c r="B581" s="38"/>
      <c r="C581" t="s">
        <v>89</v>
      </c>
      <c r="D581" s="6">
        <v>0</v>
      </c>
      <c r="E581" s="38"/>
    </row>
    <row r="582" spans="2:5" x14ac:dyDescent="0.25">
      <c r="B582" s="38"/>
      <c r="C582" t="s">
        <v>90</v>
      </c>
      <c r="D582" s="6">
        <v>0</v>
      </c>
      <c r="E582" s="38"/>
    </row>
    <row r="583" spans="2:5" x14ac:dyDescent="0.25">
      <c r="B583" s="38"/>
      <c r="C583" t="s">
        <v>91</v>
      </c>
      <c r="D583" s="6">
        <v>0</v>
      </c>
      <c r="E583" s="38"/>
    </row>
    <row r="584" spans="2:5" ht="15.75" thickBot="1" x14ac:dyDescent="0.3">
      <c r="B584" s="39"/>
      <c r="C584" t="s">
        <v>92</v>
      </c>
      <c r="D584" s="6">
        <v>0</v>
      </c>
      <c r="E584" s="39"/>
    </row>
    <row r="585" spans="2:5" x14ac:dyDescent="0.25">
      <c r="B585" s="43" t="s">
        <v>31</v>
      </c>
      <c r="C585" t="s">
        <v>82</v>
      </c>
      <c r="D585" s="6">
        <f>AVERAGEIFS([1]MAIN!$K$2:$K$805,[1]MAIN!$A$2:$A$805,B585,[1]MAIN!$F$2:$F$805,"SALI")</f>
        <v>3712.085</v>
      </c>
      <c r="E585" s="37">
        <f>AVERAGE(D585:D595)</f>
        <v>126536.46227272727</v>
      </c>
    </row>
    <row r="586" spans="2:5" x14ac:dyDescent="0.25">
      <c r="B586" s="38"/>
      <c r="C586" t="s">
        <v>83</v>
      </c>
      <c r="D586" s="6">
        <f>AVERAGEIFS([1]CATHEDRAL!$K$2:$K$932,[1]CATHEDRAL!$A$2:$A$932,B585,[1]CATHEDRAL!$F$2:$F$932,"SALI")</f>
        <v>645772</v>
      </c>
      <c r="E586" s="38"/>
    </row>
    <row r="587" spans="2:5" x14ac:dyDescent="0.25">
      <c r="B587" s="38"/>
      <c r="C587" t="s">
        <v>84</v>
      </c>
      <c r="D587" s="6">
        <v>0</v>
      </c>
      <c r="E587" s="38"/>
    </row>
    <row r="588" spans="2:5" x14ac:dyDescent="0.25">
      <c r="B588" s="38"/>
      <c r="C588" t="s">
        <v>85</v>
      </c>
      <c r="D588" s="6">
        <v>0</v>
      </c>
      <c r="E588" s="38"/>
    </row>
    <row r="589" spans="2:5" x14ac:dyDescent="0.25">
      <c r="B589" s="38"/>
      <c r="C589" t="s">
        <v>86</v>
      </c>
      <c r="D589" s="6">
        <v>0</v>
      </c>
      <c r="E589" s="38"/>
    </row>
    <row r="590" spans="2:5" x14ac:dyDescent="0.25">
      <c r="B590" s="38"/>
      <c r="C590" t="s">
        <v>87</v>
      </c>
      <c r="D590" s="6">
        <v>0</v>
      </c>
      <c r="E590" s="38"/>
    </row>
    <row r="591" spans="2:5" x14ac:dyDescent="0.25">
      <c r="B591" s="38"/>
      <c r="C591" t="s">
        <v>88</v>
      </c>
      <c r="D591" s="6">
        <f>AVERAGEIFS('[1]ANIM. MICRO.'!$K$2:$K$255,'[1]ANIM. MICRO.'!$A$2:$A$255,B585,'[1]ANIM. MICRO.'!$F$2:$F$255,"SALI")</f>
        <v>742417</v>
      </c>
      <c r="E591" s="38"/>
    </row>
    <row r="592" spans="2:5" x14ac:dyDescent="0.25">
      <c r="B592" s="38"/>
      <c r="C592" t="s">
        <v>89</v>
      </c>
      <c r="D592" s="6">
        <v>0</v>
      </c>
      <c r="E592" s="38"/>
    </row>
    <row r="593" spans="2:5" x14ac:dyDescent="0.25">
      <c r="B593" s="38"/>
      <c r="C593" t="s">
        <v>90</v>
      </c>
      <c r="D593" s="6">
        <v>0</v>
      </c>
      <c r="E593" s="38"/>
    </row>
    <row r="594" spans="2:5" x14ac:dyDescent="0.25">
      <c r="B594" s="38"/>
      <c r="C594" t="s">
        <v>91</v>
      </c>
      <c r="D594" s="6">
        <v>0</v>
      </c>
      <c r="E594" s="38"/>
    </row>
    <row r="595" spans="2:5" ht="15.75" thickBot="1" x14ac:dyDescent="0.3">
      <c r="B595" s="39"/>
      <c r="C595" t="s">
        <v>92</v>
      </c>
      <c r="D595" s="6">
        <v>0</v>
      </c>
      <c r="E595" s="39"/>
    </row>
    <row r="596" spans="2:5" x14ac:dyDescent="0.25">
      <c r="B596" s="43" t="s">
        <v>42</v>
      </c>
      <c r="C596" t="s">
        <v>82</v>
      </c>
      <c r="D596" s="6">
        <v>0</v>
      </c>
      <c r="E596" s="37">
        <f>AVERAGE(D596:D606)</f>
        <v>3349.6614102867356</v>
      </c>
    </row>
    <row r="597" spans="2:5" x14ac:dyDescent="0.25">
      <c r="B597" s="38"/>
      <c r="C597" t="s">
        <v>83</v>
      </c>
      <c r="D597" s="6">
        <v>0</v>
      </c>
      <c r="E597" s="38"/>
    </row>
    <row r="598" spans="2:5" x14ac:dyDescent="0.25">
      <c r="B598" s="38"/>
      <c r="C598" t="s">
        <v>84</v>
      </c>
      <c r="D598" s="6">
        <v>0</v>
      </c>
      <c r="E598" s="38"/>
    </row>
    <row r="599" spans="2:5" x14ac:dyDescent="0.25">
      <c r="B599" s="38"/>
      <c r="C599" t="s">
        <v>85</v>
      </c>
      <c r="D599" s="6">
        <f>AVERAGEIFS('[1]MOLE. GEN. '!$K$2:$K$319,'[1]MOLE. GEN. '!$A$2:$A$319,B596,'[1]MOLE. GEN. '!$F$2:$F$319,"SALI")</f>
        <v>337.68950563746699</v>
      </c>
      <c r="E599" s="38"/>
    </row>
    <row r="600" spans="2:5" x14ac:dyDescent="0.25">
      <c r="B600" s="38"/>
      <c r="C600" t="s">
        <v>86</v>
      </c>
      <c r="D600" s="6">
        <v>0</v>
      </c>
      <c r="E600" s="38"/>
    </row>
    <row r="601" spans="2:5" x14ac:dyDescent="0.25">
      <c r="B601" s="38"/>
      <c r="C601" t="s">
        <v>87</v>
      </c>
      <c r="D601" s="6">
        <f>AVERAGEIFS('[1]AGR. MICRO.'!$K$2:$K$535,'[1]AGR. MICRO.'!$A$2:$A$535,B596,'[1]AGR. MICRO.'!$F$2:$F$535,"SALI")</f>
        <v>337.68950563746745</v>
      </c>
      <c r="E601" s="38"/>
    </row>
    <row r="602" spans="2:5" x14ac:dyDescent="0.25">
      <c r="B602" s="38"/>
      <c r="C602" t="s">
        <v>88</v>
      </c>
      <c r="D602" s="6">
        <f>AVERAGEIFS('[1]ANIM. MICRO.'!$K$2:$K$255,'[1]ANIM. MICRO.'!$A$2:$A$255,B596,'[1]ANIM. MICRO.'!$F$2:$F$255,"SALI")</f>
        <v>36014.896501879157</v>
      </c>
      <c r="E602" s="38"/>
    </row>
    <row r="603" spans="2:5" x14ac:dyDescent="0.25">
      <c r="B603" s="38"/>
      <c r="C603" t="s">
        <v>89</v>
      </c>
      <c r="D603" s="6">
        <v>0</v>
      </c>
      <c r="E603" s="38"/>
    </row>
    <row r="604" spans="2:5" x14ac:dyDescent="0.25">
      <c r="B604" s="38"/>
      <c r="C604" t="s">
        <v>90</v>
      </c>
      <c r="D604" s="6">
        <f>AVERAGEIFS('[1]ANALI. CHEM.'!$K$2:$K$292,'[1]ANALI. CHEM.'!$A$2:$A$292,B596,'[1]ANALI. CHEM.'!$F$2:$F$292,"SALI")</f>
        <v>156</v>
      </c>
      <c r="E604" s="38"/>
    </row>
    <row r="605" spans="2:5" x14ac:dyDescent="0.25">
      <c r="B605" s="38"/>
      <c r="C605" t="s">
        <v>91</v>
      </c>
      <c r="D605" s="6">
        <v>0</v>
      </c>
      <c r="E605" s="38"/>
    </row>
    <row r="606" spans="2:5" ht="15.75" thickBot="1" x14ac:dyDescent="0.3">
      <c r="B606" s="39"/>
      <c r="C606" t="s">
        <v>92</v>
      </c>
      <c r="D606" s="6">
        <v>0</v>
      </c>
      <c r="E606" s="39"/>
    </row>
    <row r="607" spans="2:5" x14ac:dyDescent="0.25">
      <c r="B607" s="43" t="s">
        <v>57</v>
      </c>
      <c r="C607" t="s">
        <v>82</v>
      </c>
      <c r="D607" s="6">
        <f>AVERAGEIFS([1]MAIN!$K$2:$K$805,[1]MAIN!$A$2:$A$805,B607,[1]MAIN!$F$2:$F$805,"SALI")</f>
        <v>9267</v>
      </c>
      <c r="E607" s="37">
        <f>AVERAGE(D607:D617)</f>
        <v>847.30909090909086</v>
      </c>
    </row>
    <row r="608" spans="2:5" x14ac:dyDescent="0.25">
      <c r="B608" s="38"/>
      <c r="C608" t="s">
        <v>83</v>
      </c>
      <c r="D608" s="6">
        <v>0</v>
      </c>
      <c r="E608" s="38"/>
    </row>
    <row r="609" spans="2:5" x14ac:dyDescent="0.25">
      <c r="B609" s="38"/>
      <c r="C609" t="s">
        <v>84</v>
      </c>
      <c r="D609" s="6">
        <v>0</v>
      </c>
      <c r="E609" s="38"/>
    </row>
    <row r="610" spans="2:5" x14ac:dyDescent="0.25">
      <c r="B610" s="38"/>
      <c r="C610" t="s">
        <v>85</v>
      </c>
      <c r="D610" s="6">
        <v>0</v>
      </c>
      <c r="E610" s="38"/>
    </row>
    <row r="611" spans="2:5" x14ac:dyDescent="0.25">
      <c r="B611" s="38"/>
      <c r="C611" t="s">
        <v>86</v>
      </c>
      <c r="D611" s="6">
        <v>0</v>
      </c>
      <c r="E611" s="38"/>
    </row>
    <row r="612" spans="2:5" x14ac:dyDescent="0.25">
      <c r="B612" s="38"/>
      <c r="C612" t="s">
        <v>87</v>
      </c>
      <c r="D612" s="6">
        <v>0</v>
      </c>
      <c r="E612" s="38"/>
    </row>
    <row r="613" spans="2:5" x14ac:dyDescent="0.25">
      <c r="B613" s="38"/>
      <c r="C613" t="s">
        <v>88</v>
      </c>
      <c r="D613" s="6">
        <v>0</v>
      </c>
      <c r="E613" s="38"/>
    </row>
    <row r="614" spans="2:5" x14ac:dyDescent="0.25">
      <c r="B614" s="38"/>
      <c r="C614" t="s">
        <v>89</v>
      </c>
      <c r="D614" s="6">
        <v>0</v>
      </c>
      <c r="E614" s="38"/>
    </row>
    <row r="615" spans="2:5" x14ac:dyDescent="0.25">
      <c r="B615" s="38"/>
      <c r="C615" t="s">
        <v>90</v>
      </c>
      <c r="D615" s="6">
        <f>AVERAGEIFS('[1]ANALI. CHEM.'!$K$2:$K$292,'[1]ANALI. CHEM.'!$A$2:$A$292,B607,'[1]ANALI. CHEM.'!$F$2:$F$292,"SALI")</f>
        <v>53.4</v>
      </c>
      <c r="E615" s="38"/>
    </row>
    <row r="616" spans="2:5" x14ac:dyDescent="0.25">
      <c r="B616" s="38"/>
      <c r="C616" t="s">
        <v>91</v>
      </c>
      <c r="D616" s="6">
        <v>0</v>
      </c>
      <c r="E616" s="38"/>
    </row>
    <row r="617" spans="2:5" ht="15.75" thickBot="1" x14ac:dyDescent="0.3">
      <c r="B617" s="39"/>
      <c r="C617" t="s">
        <v>92</v>
      </c>
      <c r="D617" s="6">
        <v>0</v>
      </c>
      <c r="E617" s="39"/>
    </row>
    <row r="618" spans="2:5" x14ac:dyDescent="0.25">
      <c r="B618" s="43" t="s">
        <v>60</v>
      </c>
      <c r="C618" t="s">
        <v>82</v>
      </c>
      <c r="D618" s="6">
        <v>0</v>
      </c>
      <c r="E618" s="37">
        <f>AVERAGE(D618:D628)</f>
        <v>826.81818181818187</v>
      </c>
    </row>
    <row r="619" spans="2:5" x14ac:dyDescent="0.25">
      <c r="B619" s="38"/>
      <c r="C619" t="s">
        <v>83</v>
      </c>
      <c r="D619" s="6">
        <v>0</v>
      </c>
      <c r="E619" s="38"/>
    </row>
    <row r="620" spans="2:5" x14ac:dyDescent="0.25">
      <c r="B620" s="38"/>
      <c r="C620" t="s">
        <v>84</v>
      </c>
      <c r="D620" s="6">
        <f>AVERAGEIFS([1]ENTOMO!$K$2:$K$372,[1]ENTOMO!$A$2:$A$372,B618,[1]ENTOMO!$F$2:$F$372,"SALI")</f>
        <v>4547.5</v>
      </c>
      <c r="E620" s="38"/>
    </row>
    <row r="621" spans="2:5" x14ac:dyDescent="0.25">
      <c r="B621" s="38"/>
      <c r="C621" t="s">
        <v>85</v>
      </c>
      <c r="D621" s="6">
        <v>0</v>
      </c>
      <c r="E621" s="38"/>
    </row>
    <row r="622" spans="2:5" x14ac:dyDescent="0.25">
      <c r="B622" s="38"/>
      <c r="C622" t="s">
        <v>86</v>
      </c>
      <c r="D622" s="6">
        <v>0</v>
      </c>
      <c r="E622" s="38"/>
    </row>
    <row r="623" spans="2:5" x14ac:dyDescent="0.25">
      <c r="B623" s="38"/>
      <c r="C623" t="s">
        <v>87</v>
      </c>
      <c r="D623" s="6">
        <f>AVERAGEIFS('[1]AGR. MICRO.'!$K$2:$K$535,'[1]AGR. MICRO.'!$A$2:$A$535,B618,'[1]AGR. MICRO.'!$F$2:$F$535,"SALI")</f>
        <v>4547.5</v>
      </c>
      <c r="E623" s="38"/>
    </row>
    <row r="624" spans="2:5" x14ac:dyDescent="0.25">
      <c r="B624" s="38"/>
      <c r="C624" t="s">
        <v>88</v>
      </c>
      <c r="D624" s="6">
        <v>0</v>
      </c>
      <c r="E624" s="38"/>
    </row>
    <row r="625" spans="2:5" x14ac:dyDescent="0.25">
      <c r="B625" s="38"/>
      <c r="C625" t="s">
        <v>89</v>
      </c>
      <c r="D625" s="6">
        <v>0</v>
      </c>
      <c r="E625" s="38"/>
    </row>
    <row r="626" spans="2:5" x14ac:dyDescent="0.25">
      <c r="B626" s="38"/>
      <c r="C626" t="s">
        <v>90</v>
      </c>
      <c r="D626" s="6">
        <v>0</v>
      </c>
      <c r="E626" s="38"/>
    </row>
    <row r="627" spans="2:5" x14ac:dyDescent="0.25">
      <c r="B627" s="38"/>
      <c r="C627" t="s">
        <v>91</v>
      </c>
      <c r="D627" s="6">
        <v>0</v>
      </c>
      <c r="E627" s="38"/>
    </row>
    <row r="628" spans="2:5" ht="15.75" thickBot="1" x14ac:dyDescent="0.3">
      <c r="B628" s="39"/>
      <c r="C628" t="s">
        <v>92</v>
      </c>
      <c r="D628" s="6">
        <v>0</v>
      </c>
      <c r="E628" s="39"/>
    </row>
    <row r="629" spans="2:5" x14ac:dyDescent="0.25">
      <c r="B629" s="43" t="s">
        <v>30</v>
      </c>
      <c r="C629" t="s">
        <v>82</v>
      </c>
      <c r="D629" s="6">
        <v>0</v>
      </c>
      <c r="E629" s="37">
        <f>AVERAGE(D629:D639)</f>
        <v>43046.545454545456</v>
      </c>
    </row>
    <row r="630" spans="2:5" x14ac:dyDescent="0.25">
      <c r="B630" s="38"/>
      <c r="C630" t="s">
        <v>83</v>
      </c>
      <c r="D630" s="6">
        <v>0</v>
      </c>
      <c r="E630" s="38"/>
    </row>
    <row r="631" spans="2:5" x14ac:dyDescent="0.25">
      <c r="B631" s="38"/>
      <c r="C631" t="s">
        <v>84</v>
      </c>
      <c r="D631" s="6">
        <v>0</v>
      </c>
      <c r="E631" s="38"/>
    </row>
    <row r="632" spans="2:5" x14ac:dyDescent="0.25">
      <c r="B632" s="38"/>
      <c r="C632" t="s">
        <v>85</v>
      </c>
      <c r="D632" s="6">
        <v>0</v>
      </c>
      <c r="E632" s="38"/>
    </row>
    <row r="633" spans="2:5" x14ac:dyDescent="0.25">
      <c r="B633" s="38"/>
      <c r="C633" t="s">
        <v>86</v>
      </c>
      <c r="D633" s="6">
        <v>0</v>
      </c>
      <c r="E633" s="38"/>
    </row>
    <row r="634" spans="2:5" x14ac:dyDescent="0.25">
      <c r="B634" s="38"/>
      <c r="C634" t="s">
        <v>87</v>
      </c>
      <c r="D634" s="6">
        <v>0</v>
      </c>
      <c r="E634" s="38"/>
    </row>
    <row r="635" spans="2:5" x14ac:dyDescent="0.25">
      <c r="B635" s="38"/>
      <c r="C635" t="s">
        <v>88</v>
      </c>
      <c r="D635" s="6">
        <f>AVERAGEIFS('[1]ANIM. MICRO.'!$K$2:$K$255,'[1]ANIM. MICRO.'!$A$2:$A$255,B629,'[1]ANIM. MICRO.'!$F$2:$F$255,"SALI")</f>
        <v>236756</v>
      </c>
      <c r="E635" s="38"/>
    </row>
    <row r="636" spans="2:5" x14ac:dyDescent="0.25">
      <c r="B636" s="38"/>
      <c r="C636" t="s">
        <v>89</v>
      </c>
      <c r="D636" s="6">
        <v>0</v>
      </c>
      <c r="E636" s="38"/>
    </row>
    <row r="637" spans="2:5" x14ac:dyDescent="0.25">
      <c r="B637" s="38"/>
      <c r="C637" t="s">
        <v>90</v>
      </c>
      <c r="D637" s="6">
        <f>AVERAGEIFS('[1]ANALI. CHEM.'!$K$2:$K$292,'[1]ANALI. CHEM.'!$A$2:$A$292,B629,'[1]ANALI. CHEM.'!$F$2:$F$292,"SALI")</f>
        <v>236756</v>
      </c>
      <c r="E637" s="38"/>
    </row>
    <row r="638" spans="2:5" x14ac:dyDescent="0.25">
      <c r="B638" s="38"/>
      <c r="C638" t="s">
        <v>91</v>
      </c>
      <c r="D638" s="6">
        <v>0</v>
      </c>
      <c r="E638" s="38"/>
    </row>
    <row r="639" spans="2:5" ht="15.75" thickBot="1" x14ac:dyDescent="0.3">
      <c r="B639" s="39"/>
      <c r="C639" t="s">
        <v>92</v>
      </c>
      <c r="D639" s="6">
        <v>0</v>
      </c>
      <c r="E639" s="39"/>
    </row>
    <row r="640" spans="2:5" x14ac:dyDescent="0.25">
      <c r="B640" s="43" t="s">
        <v>34</v>
      </c>
      <c r="C640" t="s">
        <v>82</v>
      </c>
      <c r="D640" s="6">
        <v>0</v>
      </c>
      <c r="E640" s="37">
        <f>AVERAGE(D640:D650)</f>
        <v>7101.3426767676801</v>
      </c>
    </row>
    <row r="641" spans="2:5" x14ac:dyDescent="0.25">
      <c r="B641" s="38"/>
      <c r="C641" t="s">
        <v>83</v>
      </c>
      <c r="D641" s="6">
        <f>AVERAGEIFS([1]CATHEDRAL!$K$2:$K$932,[1]CATHEDRAL!$A$2:$A$932,B640,[1]CATHEDRAL!$F$2:$F$932,"SALI")</f>
        <v>38529.041666666672</v>
      </c>
      <c r="E641" s="38"/>
    </row>
    <row r="642" spans="2:5" x14ac:dyDescent="0.25">
      <c r="B642" s="38"/>
      <c r="C642" t="s">
        <v>84</v>
      </c>
      <c r="D642" s="6">
        <v>0</v>
      </c>
      <c r="E642" s="38"/>
    </row>
    <row r="643" spans="2:5" x14ac:dyDescent="0.25">
      <c r="B643" s="38"/>
      <c r="C643" t="s">
        <v>85</v>
      </c>
      <c r="D643" s="6">
        <f>AVERAGEIFS('[1]MOLE. GEN. '!$K$2:$K$319,'[1]MOLE. GEN. '!$A$2:$A$319,B640,'[1]MOLE. GEN. '!$F$2:$F$319,"SALI")</f>
        <v>39585.7277777778</v>
      </c>
      <c r="E643" s="38"/>
    </row>
    <row r="644" spans="2:5" x14ac:dyDescent="0.25">
      <c r="B644" s="38"/>
      <c r="C644" t="s">
        <v>86</v>
      </c>
      <c r="D644" s="6">
        <v>0</v>
      </c>
      <c r="E644" s="38"/>
    </row>
    <row r="645" spans="2:5" x14ac:dyDescent="0.25">
      <c r="B645" s="38"/>
      <c r="C645" t="s">
        <v>87</v>
      </c>
      <c r="D645" s="6">
        <v>0</v>
      </c>
      <c r="E645" s="38"/>
    </row>
    <row r="646" spans="2:5" x14ac:dyDescent="0.25">
      <c r="B646" s="38"/>
      <c r="C646" t="s">
        <v>88</v>
      </c>
      <c r="D646" s="6">
        <v>0</v>
      </c>
      <c r="E646" s="38"/>
    </row>
    <row r="647" spans="2:5" x14ac:dyDescent="0.25">
      <c r="B647" s="38"/>
      <c r="C647" t="s">
        <v>89</v>
      </c>
      <c r="D647" s="6">
        <v>0</v>
      </c>
      <c r="E647" s="38"/>
    </row>
    <row r="648" spans="2:5" x14ac:dyDescent="0.25">
      <c r="B648" s="38"/>
      <c r="C648" t="s">
        <v>90</v>
      </c>
      <c r="D648" s="6">
        <v>0</v>
      </c>
      <c r="E648" s="38"/>
    </row>
    <row r="649" spans="2:5" x14ac:dyDescent="0.25">
      <c r="B649" s="38"/>
      <c r="C649" t="s">
        <v>91</v>
      </c>
      <c r="D649" s="6">
        <v>0</v>
      </c>
      <c r="E649" s="38"/>
    </row>
    <row r="650" spans="2:5" ht="15.75" thickBot="1" x14ac:dyDescent="0.3">
      <c r="B650" s="39"/>
      <c r="C650" t="s">
        <v>92</v>
      </c>
      <c r="D650" s="6">
        <v>0</v>
      </c>
      <c r="E650" s="39"/>
    </row>
    <row r="651" spans="2:5" x14ac:dyDescent="0.25">
      <c r="B651" s="43" t="s">
        <v>39</v>
      </c>
      <c r="C651" t="s">
        <v>82</v>
      </c>
      <c r="D651" s="6">
        <f>AVERAGEIFS([1]MAIN!$K$2:$K$805,[1]MAIN!$A$2:$A$805,B651,[1]MAIN!$F$2:$F$805,"SALI")</f>
        <v>289.56666666666666</v>
      </c>
      <c r="E651" s="37">
        <f>AVERAGE(D651:D661)</f>
        <v>3368.3618937362903</v>
      </c>
    </row>
    <row r="652" spans="2:5" x14ac:dyDescent="0.25">
      <c r="B652" s="38"/>
      <c r="C652" t="s">
        <v>83</v>
      </c>
      <c r="D652" s="6">
        <f>AVERAGEIFS([1]CATHEDRAL!$K$2:$K$932,[1]CATHEDRAL!$A$2:$A$932,B651,[1]CATHEDRAL!$F$2:$F$932,"SALI")</f>
        <v>52.026943699731902</v>
      </c>
      <c r="E652" s="38"/>
    </row>
    <row r="653" spans="2:5" x14ac:dyDescent="0.25">
      <c r="B653" s="38"/>
      <c r="C653" t="s">
        <v>84</v>
      </c>
      <c r="D653" s="6">
        <f>AVERAGEIFS([1]ENTOMO!$K$2:$K$372,[1]ENTOMO!$A$2:$A$372,B651,[1]ENTOMO!$F$2:$F$372,"SALI")</f>
        <v>52.026943699731902</v>
      </c>
      <c r="E653" s="38"/>
    </row>
    <row r="654" spans="2:5" x14ac:dyDescent="0.25">
      <c r="B654" s="38"/>
      <c r="C654" t="s">
        <v>85</v>
      </c>
      <c r="D654" s="6">
        <f>AVERAGEIFS('[1]MOLE. GEN. '!$K$2:$K$319,'[1]MOLE. GEN. '!$A$2:$A$319,B651,'[1]MOLE. GEN. '!$F$2:$F$319,"SALI")</f>
        <v>1302.0833333333333</v>
      </c>
      <c r="E654" s="38"/>
    </row>
    <row r="655" spans="2:5" x14ac:dyDescent="0.25">
      <c r="B655" s="38"/>
      <c r="C655" t="s">
        <v>86</v>
      </c>
      <c r="D655" s="6">
        <v>0</v>
      </c>
      <c r="E655" s="38"/>
    </row>
    <row r="656" spans="2:5" x14ac:dyDescent="0.25">
      <c r="B656" s="38"/>
      <c r="C656" t="s">
        <v>87</v>
      </c>
      <c r="D656" s="6">
        <f>AVERAGEIFS('[1]AGR. MICRO.'!$K$2:$K$535,'[1]AGR. MICRO.'!$A$2:$A$535,B651,'[1]AGR. MICRO.'!$F$2:$F$535,"SALI")</f>
        <v>35240</v>
      </c>
      <c r="E656" s="38"/>
    </row>
    <row r="657" spans="2:5" x14ac:dyDescent="0.25">
      <c r="B657" s="38"/>
      <c r="C657" t="s">
        <v>88</v>
      </c>
      <c r="D657" s="6">
        <v>0</v>
      </c>
      <c r="E657" s="38"/>
    </row>
    <row r="658" spans="2:5" x14ac:dyDescent="0.25">
      <c r="B658" s="38"/>
      <c r="C658" t="s">
        <v>89</v>
      </c>
      <c r="D658" s="6">
        <f>AVERAGEIFS([1]VEGETAL!$K$2:$K$356,[1]VEGETAL!$A$2:$A$356,B651,[1]VEGETAL!$F$2:$F$356,"SALI")</f>
        <v>52.026943699731902</v>
      </c>
      <c r="E658" s="38"/>
    </row>
    <row r="659" spans="2:5" x14ac:dyDescent="0.25">
      <c r="B659" s="38"/>
      <c r="C659" t="s">
        <v>90</v>
      </c>
      <c r="D659" s="6">
        <f>AVERAGEIFS('[1]ANALI. CHEM.'!$K$2:$K$292,'[1]ANALI. CHEM.'!$A$2:$A$292,B651,'[1]ANALI. CHEM.'!$F$2:$F$292,"SALI")</f>
        <v>64.25</v>
      </c>
      <c r="E659" s="38"/>
    </row>
    <row r="660" spans="2:5" x14ac:dyDescent="0.25">
      <c r="B660" s="38"/>
      <c r="C660" t="s">
        <v>91</v>
      </c>
      <c r="D660" s="6">
        <v>0</v>
      </c>
      <c r="E660" s="38"/>
    </row>
    <row r="661" spans="2:5" ht="15.75" thickBot="1" x14ac:dyDescent="0.3">
      <c r="B661" s="39"/>
      <c r="C661" t="s">
        <v>92</v>
      </c>
      <c r="D661" s="6">
        <v>0</v>
      </c>
      <c r="E661" s="39"/>
    </row>
    <row r="662" spans="2:5" x14ac:dyDescent="0.25">
      <c r="B662" s="43" t="s">
        <v>52</v>
      </c>
      <c r="C662" t="s">
        <v>82</v>
      </c>
      <c r="D662" s="6">
        <v>0</v>
      </c>
      <c r="E662" s="37">
        <f>AVERAGE(D662:D672)</f>
        <v>1457.969696969697</v>
      </c>
    </row>
    <row r="663" spans="2:5" x14ac:dyDescent="0.25">
      <c r="B663" s="38"/>
      <c r="C663" t="s">
        <v>83</v>
      </c>
      <c r="D663" s="6">
        <f>AVERAGEIFS([1]CATHEDRAL!$K$2:$K$932,[1]CATHEDRAL!$A$2:$A$932,B662,[1]CATHEDRAL!$F$2:$F$932,"SALI")</f>
        <v>16037.666666666666</v>
      </c>
      <c r="E663" s="38"/>
    </row>
    <row r="664" spans="2:5" x14ac:dyDescent="0.25">
      <c r="B664" s="38"/>
      <c r="C664" t="s">
        <v>84</v>
      </c>
      <c r="D664" s="6">
        <v>0</v>
      </c>
      <c r="E664" s="38"/>
    </row>
    <row r="665" spans="2:5" x14ac:dyDescent="0.25">
      <c r="B665" s="38"/>
      <c r="C665" t="s">
        <v>85</v>
      </c>
      <c r="D665" s="6">
        <v>0</v>
      </c>
      <c r="E665" s="38"/>
    </row>
    <row r="666" spans="2:5" x14ac:dyDescent="0.25">
      <c r="B666" s="38"/>
      <c r="C666" t="s">
        <v>86</v>
      </c>
      <c r="D666" s="6">
        <v>0</v>
      </c>
      <c r="E666" s="38"/>
    </row>
    <row r="667" spans="2:5" x14ac:dyDescent="0.25">
      <c r="B667" s="38"/>
      <c r="C667" t="s">
        <v>87</v>
      </c>
      <c r="D667" s="6">
        <v>0</v>
      </c>
      <c r="E667" s="38"/>
    </row>
    <row r="668" spans="2:5" x14ac:dyDescent="0.25">
      <c r="B668" s="38"/>
      <c r="C668" t="s">
        <v>88</v>
      </c>
      <c r="D668" s="6">
        <v>0</v>
      </c>
      <c r="E668" s="38"/>
    </row>
    <row r="669" spans="2:5" x14ac:dyDescent="0.25">
      <c r="B669" s="38"/>
      <c r="C669" t="s">
        <v>89</v>
      </c>
      <c r="D669" s="6">
        <v>0</v>
      </c>
      <c r="E669" s="38"/>
    </row>
    <row r="670" spans="2:5" x14ac:dyDescent="0.25">
      <c r="B670" s="38"/>
      <c r="C670" t="s">
        <v>90</v>
      </c>
      <c r="D670" s="6">
        <v>0</v>
      </c>
      <c r="E670" s="38"/>
    </row>
    <row r="671" spans="2:5" x14ac:dyDescent="0.25">
      <c r="B671" s="38"/>
      <c r="C671" t="s">
        <v>91</v>
      </c>
      <c r="D671" s="6">
        <v>0</v>
      </c>
      <c r="E671" s="38"/>
    </row>
    <row r="672" spans="2:5" ht="15.75" thickBot="1" x14ac:dyDescent="0.3">
      <c r="B672" s="39"/>
      <c r="C672" t="s">
        <v>92</v>
      </c>
      <c r="D672" s="6">
        <v>0</v>
      </c>
      <c r="E672" s="39"/>
    </row>
    <row r="673" spans="2:5" x14ac:dyDescent="0.25">
      <c r="B673" s="43" t="s">
        <v>63</v>
      </c>
      <c r="C673" t="s">
        <v>82</v>
      </c>
      <c r="D673" s="6">
        <v>0</v>
      </c>
      <c r="E673" s="37">
        <f>AVERAGE(D673:D683)</f>
        <v>2593.939393939394</v>
      </c>
    </row>
    <row r="674" spans="2:5" x14ac:dyDescent="0.25">
      <c r="B674" s="38"/>
      <c r="C674" t="s">
        <v>83</v>
      </c>
      <c r="D674" s="6">
        <v>0</v>
      </c>
      <c r="E674" s="38"/>
    </row>
    <row r="675" spans="2:5" x14ac:dyDescent="0.25">
      <c r="B675" s="38"/>
      <c r="C675" t="s">
        <v>84</v>
      </c>
      <c r="D675" s="6">
        <f>AVERAGEIFS([1]ENTOMO!$K$2:$K$372,[1]ENTOMO!$A$2:$A$372,B673,[1]ENTOMO!$F$2:$F$372,"SALI")</f>
        <v>28533.333333333332</v>
      </c>
      <c r="E675" s="38"/>
    </row>
    <row r="676" spans="2:5" x14ac:dyDescent="0.25">
      <c r="B676" s="38"/>
      <c r="C676" t="s">
        <v>85</v>
      </c>
      <c r="D676" s="6">
        <v>0</v>
      </c>
      <c r="E676" s="38"/>
    </row>
    <row r="677" spans="2:5" x14ac:dyDescent="0.25">
      <c r="B677" s="38"/>
      <c r="C677" t="s">
        <v>86</v>
      </c>
      <c r="D677" s="6">
        <v>0</v>
      </c>
      <c r="E677" s="38"/>
    </row>
    <row r="678" spans="2:5" x14ac:dyDescent="0.25">
      <c r="B678" s="38"/>
      <c r="C678" t="s">
        <v>87</v>
      </c>
      <c r="D678" s="6">
        <v>0</v>
      </c>
      <c r="E678" s="38"/>
    </row>
    <row r="679" spans="2:5" x14ac:dyDescent="0.25">
      <c r="B679" s="38"/>
      <c r="C679" t="s">
        <v>88</v>
      </c>
      <c r="D679" s="6">
        <v>0</v>
      </c>
      <c r="E679" s="38"/>
    </row>
    <row r="680" spans="2:5" x14ac:dyDescent="0.25">
      <c r="B680" s="38"/>
      <c r="C680" t="s">
        <v>89</v>
      </c>
      <c r="D680" s="6">
        <v>0</v>
      </c>
      <c r="E680" s="38"/>
    </row>
    <row r="681" spans="2:5" x14ac:dyDescent="0.25">
      <c r="B681" s="38"/>
      <c r="C681" t="s">
        <v>90</v>
      </c>
      <c r="D681" s="6">
        <v>0</v>
      </c>
      <c r="E681" s="38"/>
    </row>
    <row r="682" spans="2:5" x14ac:dyDescent="0.25">
      <c r="B682" s="38"/>
      <c r="C682" t="s">
        <v>91</v>
      </c>
      <c r="D682" s="6">
        <v>0</v>
      </c>
      <c r="E682" s="38"/>
    </row>
    <row r="683" spans="2:5" ht="15.75" thickBot="1" x14ac:dyDescent="0.3">
      <c r="B683" s="39"/>
      <c r="C683" t="s">
        <v>92</v>
      </c>
      <c r="D683" s="6">
        <v>0</v>
      </c>
      <c r="E683" s="39"/>
    </row>
    <row r="684" spans="2:5" x14ac:dyDescent="0.25">
      <c r="B684" s="43" t="s">
        <v>75</v>
      </c>
      <c r="C684" t="s">
        <v>82</v>
      </c>
      <c r="D684" s="6">
        <v>0</v>
      </c>
      <c r="E684" s="37">
        <f>AVERAGE(D684:D694)</f>
        <v>2128.7878787878785</v>
      </c>
    </row>
    <row r="685" spans="2:5" x14ac:dyDescent="0.25">
      <c r="B685" s="38"/>
      <c r="C685" t="s">
        <v>83</v>
      </c>
      <c r="D685" s="6">
        <f>AVERAGEIFS([1]CATHEDRAL!$K$2:$K$932,[1]CATHEDRAL!$A$2:$A$932,B684,[1]CATHEDRAL!$F$2:$F$932,"SALI")</f>
        <v>5758.333333333333</v>
      </c>
      <c r="E685" s="38"/>
    </row>
    <row r="686" spans="2:5" x14ac:dyDescent="0.25">
      <c r="B686" s="38"/>
      <c r="C686" t="s">
        <v>84</v>
      </c>
      <c r="D686" s="6">
        <v>0</v>
      </c>
      <c r="E686" s="38"/>
    </row>
    <row r="687" spans="2:5" x14ac:dyDescent="0.25">
      <c r="B687" s="38"/>
      <c r="C687" t="s">
        <v>85</v>
      </c>
      <c r="D687" s="6">
        <f>AVERAGEIFS('[1]MOLE. GEN. '!$K$2:$K$319,'[1]MOLE. GEN. '!$A$2:$A$319,B684,'[1]MOLE. GEN. '!$F$2:$F$319,"SALI")</f>
        <v>5758.3333333333303</v>
      </c>
      <c r="E687" s="38"/>
    </row>
    <row r="688" spans="2:5" x14ac:dyDescent="0.25">
      <c r="B688" s="38"/>
      <c r="C688" t="s">
        <v>86</v>
      </c>
      <c r="D688" s="6">
        <v>0</v>
      </c>
      <c r="E688" s="38"/>
    </row>
    <row r="689" spans="2:5" x14ac:dyDescent="0.25">
      <c r="B689" s="38"/>
      <c r="C689" t="s">
        <v>87</v>
      </c>
      <c r="D689" s="6">
        <f>AVERAGEIFS('[1]AGR. MICRO.'!$K$2:$K$535,'[1]AGR. MICRO.'!$A$2:$A$535,B684,'[1]AGR. MICRO.'!$F$2:$F$535,"SALI")</f>
        <v>11900</v>
      </c>
      <c r="E689" s="38"/>
    </row>
    <row r="690" spans="2:5" x14ac:dyDescent="0.25">
      <c r="B690" s="38"/>
      <c r="C690" t="s">
        <v>88</v>
      </c>
      <c r="D690" s="6">
        <v>0</v>
      </c>
      <c r="E690" s="38"/>
    </row>
    <row r="691" spans="2:5" x14ac:dyDescent="0.25">
      <c r="B691" s="38"/>
      <c r="C691" t="s">
        <v>89</v>
      </c>
      <c r="D691" s="6">
        <v>0</v>
      </c>
      <c r="E691" s="38"/>
    </row>
    <row r="692" spans="2:5" x14ac:dyDescent="0.25">
      <c r="B692" s="38"/>
      <c r="C692" t="s">
        <v>90</v>
      </c>
      <c r="D692" s="6">
        <v>0</v>
      </c>
      <c r="E692" s="38"/>
    </row>
    <row r="693" spans="2:5" x14ac:dyDescent="0.25">
      <c r="B693" s="38"/>
      <c r="C693" t="s">
        <v>91</v>
      </c>
      <c r="D693" s="6">
        <v>0</v>
      </c>
      <c r="E693" s="38"/>
    </row>
    <row r="694" spans="2:5" ht="15.75" thickBot="1" x14ac:dyDescent="0.3">
      <c r="B694" s="39"/>
      <c r="C694" t="s">
        <v>92</v>
      </c>
      <c r="D694" s="6">
        <v>0</v>
      </c>
      <c r="E694" s="39"/>
    </row>
    <row r="695" spans="2:5" x14ac:dyDescent="0.25">
      <c r="B695" s="43" t="s">
        <v>13</v>
      </c>
      <c r="C695" t="s">
        <v>82</v>
      </c>
      <c r="D695" s="6">
        <v>0</v>
      </c>
      <c r="E695" s="37">
        <f>AVERAGE(D695:D705)</f>
        <v>1271.1818181818182</v>
      </c>
    </row>
    <row r="696" spans="2:5" x14ac:dyDescent="0.25">
      <c r="B696" s="38"/>
      <c r="C696" t="s">
        <v>83</v>
      </c>
      <c r="D696" s="6">
        <f>AVERAGEIFS([1]CATHEDRAL!$K$2:$K$932,[1]CATHEDRAL!$A$2:$A$932,B695,[1]CATHEDRAL!$F$2:$F$932,"SALI")</f>
        <v>6991.5</v>
      </c>
      <c r="E696" s="38"/>
    </row>
    <row r="697" spans="2:5" x14ac:dyDescent="0.25">
      <c r="B697" s="38"/>
      <c r="C697" t="s">
        <v>84</v>
      </c>
      <c r="D697" s="6">
        <v>0</v>
      </c>
      <c r="E697" s="38"/>
    </row>
    <row r="698" spans="2:5" x14ac:dyDescent="0.25">
      <c r="B698" s="38"/>
      <c r="C698" t="s">
        <v>85</v>
      </c>
      <c r="D698" s="6">
        <v>0</v>
      </c>
      <c r="E698" s="38"/>
    </row>
    <row r="699" spans="2:5" x14ac:dyDescent="0.25">
      <c r="B699" s="38"/>
      <c r="C699" t="s">
        <v>86</v>
      </c>
      <c r="D699" s="6">
        <v>0</v>
      </c>
      <c r="E699" s="38"/>
    </row>
    <row r="700" spans="2:5" x14ac:dyDescent="0.25">
      <c r="B700" s="38"/>
      <c r="C700" t="s">
        <v>87</v>
      </c>
      <c r="D700" s="6">
        <v>0</v>
      </c>
      <c r="E700" s="38"/>
    </row>
    <row r="701" spans="2:5" x14ac:dyDescent="0.25">
      <c r="B701" s="38"/>
      <c r="C701" t="s">
        <v>88</v>
      </c>
      <c r="D701" s="6">
        <f>AVERAGEIFS('[1]ANIM. MICRO.'!$K$2:$K$255,'[1]ANIM. MICRO.'!$A$2:$A$255,B695,'[1]ANIM. MICRO.'!$F$2:$F$255,"SALI")</f>
        <v>6991.5</v>
      </c>
      <c r="E701" s="38"/>
    </row>
    <row r="702" spans="2:5" x14ac:dyDescent="0.25">
      <c r="B702" s="38"/>
      <c r="C702" t="s">
        <v>89</v>
      </c>
      <c r="D702" s="6">
        <v>0</v>
      </c>
      <c r="E702" s="38"/>
    </row>
    <row r="703" spans="2:5" x14ac:dyDescent="0.25">
      <c r="B703" s="38"/>
      <c r="C703" t="s">
        <v>90</v>
      </c>
      <c r="D703" s="6">
        <v>0</v>
      </c>
      <c r="E703" s="38"/>
    </row>
    <row r="704" spans="2:5" x14ac:dyDescent="0.25">
      <c r="B704" s="38"/>
      <c r="C704" t="s">
        <v>91</v>
      </c>
      <c r="D704" s="6">
        <v>0</v>
      </c>
      <c r="E704" s="38"/>
    </row>
    <row r="705" spans="2:5" ht="15.75" thickBot="1" x14ac:dyDescent="0.3">
      <c r="B705" s="39"/>
      <c r="C705" t="s">
        <v>92</v>
      </c>
      <c r="D705" s="6">
        <v>0</v>
      </c>
      <c r="E705" s="39"/>
    </row>
    <row r="706" spans="2:5" x14ac:dyDescent="0.25">
      <c r="B706" s="43" t="s">
        <v>14</v>
      </c>
      <c r="C706" t="s">
        <v>82</v>
      </c>
      <c r="D706" s="6">
        <v>0</v>
      </c>
      <c r="E706" s="37">
        <f>AVERAGE(D706:D716)</f>
        <v>913.0454545454545</v>
      </c>
    </row>
    <row r="707" spans="2:5" x14ac:dyDescent="0.25">
      <c r="B707" s="38"/>
      <c r="C707" t="s">
        <v>83</v>
      </c>
      <c r="D707" s="6">
        <f>AVERAGEIFS([1]CATHEDRAL!$K$2:$K$932,[1]CATHEDRAL!$A$2:$A$932,B706,[1]CATHEDRAL!$F$2:$F$932,"SALI")</f>
        <v>6991.5</v>
      </c>
      <c r="E707" s="38"/>
    </row>
    <row r="708" spans="2:5" x14ac:dyDescent="0.25">
      <c r="B708" s="38"/>
      <c r="C708" t="s">
        <v>84</v>
      </c>
      <c r="D708" s="6">
        <v>0</v>
      </c>
      <c r="E708" s="38"/>
    </row>
    <row r="709" spans="2:5" x14ac:dyDescent="0.25">
      <c r="B709" s="38"/>
      <c r="C709" t="s">
        <v>85</v>
      </c>
      <c r="D709" s="6">
        <v>0</v>
      </c>
      <c r="E709" s="38"/>
    </row>
    <row r="710" spans="2:5" x14ac:dyDescent="0.25">
      <c r="B710" s="38"/>
      <c r="C710" t="s">
        <v>86</v>
      </c>
      <c r="D710" s="6">
        <v>0</v>
      </c>
      <c r="E710" s="38"/>
    </row>
    <row r="711" spans="2:5" x14ac:dyDescent="0.25">
      <c r="B711" s="38"/>
      <c r="C711" t="s">
        <v>87</v>
      </c>
      <c r="D711" s="6">
        <v>0</v>
      </c>
      <c r="E711" s="38"/>
    </row>
    <row r="712" spans="2:5" x14ac:dyDescent="0.25">
      <c r="B712" s="38"/>
      <c r="C712" t="s">
        <v>88</v>
      </c>
      <c r="D712" s="6">
        <v>0</v>
      </c>
      <c r="E712" s="38"/>
    </row>
    <row r="713" spans="2:5" x14ac:dyDescent="0.25">
      <c r="B713" s="38"/>
      <c r="C713" t="s">
        <v>89</v>
      </c>
      <c r="D713" s="6">
        <v>0</v>
      </c>
      <c r="E713" s="38"/>
    </row>
    <row r="714" spans="2:5" x14ac:dyDescent="0.25">
      <c r="B714" s="38"/>
      <c r="C714" t="s">
        <v>90</v>
      </c>
      <c r="D714" s="6">
        <v>0</v>
      </c>
      <c r="E714" s="38"/>
    </row>
    <row r="715" spans="2:5" x14ac:dyDescent="0.25">
      <c r="B715" s="38"/>
      <c r="C715" t="s">
        <v>91</v>
      </c>
      <c r="D715" s="6">
        <f>AVERAGEIFS([1]COVID!$K$2:$K$18,[1]COVID!$A$2:$A$18,B706,[1]COVID!$F$2:$F$18,"SALI")</f>
        <v>3052</v>
      </c>
      <c r="E715" s="38"/>
    </row>
    <row r="716" spans="2:5" ht="15.75" thickBot="1" x14ac:dyDescent="0.3">
      <c r="B716" s="39"/>
      <c r="C716" t="s">
        <v>92</v>
      </c>
      <c r="D716" s="6">
        <v>0</v>
      </c>
      <c r="E716" s="39"/>
    </row>
    <row r="717" spans="2:5" x14ac:dyDescent="0.25">
      <c r="B717" s="43" t="s">
        <v>32</v>
      </c>
      <c r="C717" t="s">
        <v>82</v>
      </c>
      <c r="D717" s="6">
        <v>0</v>
      </c>
      <c r="E717" s="37">
        <f>AVERAGE(D717:D727)</f>
        <v>26185.81818181818</v>
      </c>
    </row>
    <row r="718" spans="2:5" x14ac:dyDescent="0.25">
      <c r="B718" s="38"/>
      <c r="C718" t="s">
        <v>83</v>
      </c>
      <c r="D718" s="6">
        <f>AVERAGEIFS([1]CATHEDRAL!$K$2:$K$932,[1]CATHEDRAL!$A$2:$A$932,B717,[1]CATHEDRAL!$F$2:$F$932,"SALI")</f>
        <v>144022</v>
      </c>
      <c r="E718" s="38"/>
    </row>
    <row r="719" spans="2:5" x14ac:dyDescent="0.25">
      <c r="B719" s="38"/>
      <c r="C719" t="s">
        <v>84</v>
      </c>
      <c r="D719" s="6">
        <v>0</v>
      </c>
      <c r="E719" s="38"/>
    </row>
    <row r="720" spans="2:5" x14ac:dyDescent="0.25">
      <c r="B720" s="38"/>
      <c r="C720" t="s">
        <v>85</v>
      </c>
      <c r="D720" s="6">
        <v>0</v>
      </c>
      <c r="E720" s="38"/>
    </row>
    <row r="721" spans="2:5" x14ac:dyDescent="0.25">
      <c r="B721" s="38"/>
      <c r="C721" t="s">
        <v>86</v>
      </c>
      <c r="D721" s="6">
        <v>0</v>
      </c>
      <c r="E721" s="38"/>
    </row>
    <row r="722" spans="2:5" x14ac:dyDescent="0.25">
      <c r="B722" s="38"/>
      <c r="C722" t="s">
        <v>87</v>
      </c>
      <c r="D722" s="6">
        <f>AVERAGEIFS('[1]AGR. MICRO.'!$K$2:$K$535,'[1]AGR. MICRO.'!$A$2:$A$535,B717,'[1]AGR. MICRO.'!$F$2:$F$535,"SALI")</f>
        <v>144022</v>
      </c>
      <c r="E722" s="38"/>
    </row>
    <row r="723" spans="2:5" x14ac:dyDescent="0.25">
      <c r="B723" s="38"/>
      <c r="C723" t="s">
        <v>88</v>
      </c>
      <c r="D723" s="6">
        <v>0</v>
      </c>
      <c r="E723" s="38"/>
    </row>
    <row r="724" spans="2:5" x14ac:dyDescent="0.25">
      <c r="B724" s="38"/>
      <c r="C724" t="s">
        <v>89</v>
      </c>
      <c r="D724" s="6">
        <v>0</v>
      </c>
      <c r="E724" s="38"/>
    </row>
    <row r="725" spans="2:5" x14ac:dyDescent="0.25">
      <c r="B725" s="38"/>
      <c r="C725" t="s">
        <v>90</v>
      </c>
      <c r="D725" s="6">
        <v>0</v>
      </c>
      <c r="E725" s="38"/>
    </row>
    <row r="726" spans="2:5" x14ac:dyDescent="0.25">
      <c r="B726" s="38"/>
      <c r="C726" t="s">
        <v>91</v>
      </c>
      <c r="D726" s="6">
        <v>0</v>
      </c>
      <c r="E726" s="38"/>
    </row>
    <row r="727" spans="2:5" ht="15.75" thickBot="1" x14ac:dyDescent="0.3">
      <c r="B727" s="39"/>
      <c r="C727" t="s">
        <v>92</v>
      </c>
      <c r="D727" s="6">
        <v>0</v>
      </c>
      <c r="E727" s="39"/>
    </row>
    <row r="728" spans="2:5" x14ac:dyDescent="0.25">
      <c r="B728" s="43" t="s">
        <v>33</v>
      </c>
      <c r="C728" t="s">
        <v>82</v>
      </c>
      <c r="D728" s="6">
        <v>0</v>
      </c>
      <c r="E728" s="37">
        <f>AVERAGE(D728:D738)</f>
        <v>7954.040404040401</v>
      </c>
    </row>
    <row r="729" spans="2:5" x14ac:dyDescent="0.25">
      <c r="B729" s="38"/>
      <c r="C729" t="s">
        <v>83</v>
      </c>
      <c r="D729" s="6">
        <v>0</v>
      </c>
      <c r="E729" s="38"/>
    </row>
    <row r="730" spans="2:5" x14ac:dyDescent="0.25">
      <c r="B730" s="38"/>
      <c r="C730" t="s">
        <v>84</v>
      </c>
      <c r="D730" s="6">
        <v>0</v>
      </c>
      <c r="E730" s="38"/>
    </row>
    <row r="731" spans="2:5" x14ac:dyDescent="0.25">
      <c r="B731" s="38"/>
      <c r="C731" t="s">
        <v>85</v>
      </c>
      <c r="D731" s="6">
        <f>AVERAGEIFS('[1]MOLE. GEN. '!$K$2:$K$319,'[1]MOLE. GEN. '!$A$2:$A$319,B728,'[1]MOLE. GEN. '!$F$2:$F$319,"SALI")</f>
        <v>43747.222222222197</v>
      </c>
      <c r="E731" s="38"/>
    </row>
    <row r="732" spans="2:5" x14ac:dyDescent="0.25">
      <c r="B732" s="38"/>
      <c r="C732" t="s">
        <v>86</v>
      </c>
      <c r="D732" s="6">
        <v>0</v>
      </c>
      <c r="E732" s="38"/>
    </row>
    <row r="733" spans="2:5" x14ac:dyDescent="0.25">
      <c r="B733" s="38"/>
      <c r="C733" t="s">
        <v>87</v>
      </c>
      <c r="D733" s="6">
        <f>AVERAGEIFS('[1]AGR. MICRO.'!$K$2:$K$535,'[1]AGR. MICRO.'!$A$2:$A$535,B728,'[1]AGR. MICRO.'!$F$2:$F$535,"SALI")</f>
        <v>43747.222222222219</v>
      </c>
      <c r="E733" s="38"/>
    </row>
    <row r="734" spans="2:5" x14ac:dyDescent="0.25">
      <c r="B734" s="38"/>
      <c r="C734" t="s">
        <v>88</v>
      </c>
      <c r="D734" s="6">
        <v>0</v>
      </c>
      <c r="E734" s="38"/>
    </row>
    <row r="735" spans="2:5" x14ac:dyDescent="0.25">
      <c r="B735" s="38"/>
      <c r="C735" t="s">
        <v>89</v>
      </c>
      <c r="D735" s="6">
        <v>0</v>
      </c>
      <c r="E735" s="38"/>
    </row>
    <row r="736" spans="2:5" x14ac:dyDescent="0.25">
      <c r="B736" s="38"/>
      <c r="C736" t="s">
        <v>90</v>
      </c>
      <c r="D736" s="6">
        <v>0</v>
      </c>
      <c r="E736" s="38"/>
    </row>
    <row r="737" spans="2:5" x14ac:dyDescent="0.25">
      <c r="B737" s="38"/>
      <c r="C737" t="s">
        <v>91</v>
      </c>
      <c r="D737" s="6">
        <v>0</v>
      </c>
      <c r="E737" s="38"/>
    </row>
    <row r="738" spans="2:5" ht="15.75" thickBot="1" x14ac:dyDescent="0.3">
      <c r="B738" s="39"/>
      <c r="C738" t="s">
        <v>92</v>
      </c>
      <c r="D738" s="6">
        <v>0</v>
      </c>
      <c r="E738" s="39"/>
    </row>
    <row r="739" spans="2:5" x14ac:dyDescent="0.25">
      <c r="B739" s="43" t="s">
        <v>35</v>
      </c>
      <c r="C739" t="s">
        <v>82</v>
      </c>
      <c r="D739" s="6">
        <v>0</v>
      </c>
      <c r="E739" s="37">
        <f>AVERAGE(D739:D749)</f>
        <v>3894.5454545454545</v>
      </c>
    </row>
    <row r="740" spans="2:5" x14ac:dyDescent="0.25">
      <c r="B740" s="38"/>
      <c r="C740" t="s">
        <v>83</v>
      </c>
      <c r="D740" s="6">
        <f>AVERAGEIFS([1]CATHEDRAL!$K$2:$K$932,[1]CATHEDRAL!$A$2:$A$932,B739,[1]CATHEDRAL!$F$2:$F$932,"SALI")</f>
        <v>21420</v>
      </c>
      <c r="E740" s="38"/>
    </row>
    <row r="741" spans="2:5" x14ac:dyDescent="0.25">
      <c r="B741" s="38"/>
      <c r="C741" t="s">
        <v>84</v>
      </c>
      <c r="D741" s="6">
        <v>0</v>
      </c>
      <c r="E741" s="38"/>
    </row>
    <row r="742" spans="2:5" x14ac:dyDescent="0.25">
      <c r="B742" s="38"/>
      <c r="C742" t="s">
        <v>85</v>
      </c>
      <c r="D742" s="6">
        <v>0</v>
      </c>
      <c r="E742" s="38"/>
    </row>
    <row r="743" spans="2:5" x14ac:dyDescent="0.25">
      <c r="B743" s="38"/>
      <c r="C743" t="s">
        <v>86</v>
      </c>
      <c r="D743" s="6">
        <v>0</v>
      </c>
      <c r="E743" s="38"/>
    </row>
    <row r="744" spans="2:5" x14ac:dyDescent="0.25">
      <c r="B744" s="38"/>
      <c r="C744" t="s">
        <v>87</v>
      </c>
      <c r="D744" s="6">
        <v>0</v>
      </c>
      <c r="E744" s="38"/>
    </row>
    <row r="745" spans="2:5" x14ac:dyDescent="0.25">
      <c r="B745" s="38"/>
      <c r="C745" t="s">
        <v>88</v>
      </c>
      <c r="D745" s="6">
        <v>0</v>
      </c>
      <c r="E745" s="38"/>
    </row>
    <row r="746" spans="2:5" x14ac:dyDescent="0.25">
      <c r="B746" s="38"/>
      <c r="C746" t="s">
        <v>89</v>
      </c>
      <c r="D746" s="6">
        <v>0</v>
      </c>
      <c r="E746" s="38"/>
    </row>
    <row r="747" spans="2:5" x14ac:dyDescent="0.25">
      <c r="B747" s="38"/>
      <c r="C747" t="s">
        <v>90</v>
      </c>
      <c r="D747" s="6">
        <f>AVERAGEIFS('[1]ANALI. CHEM.'!$K$2:$K$292,'[1]ANALI. CHEM.'!$A$2:$A$292,B739,'[1]ANALI. CHEM.'!$F$2:$F$292,"SALI")</f>
        <v>21420</v>
      </c>
      <c r="E747" s="38"/>
    </row>
    <row r="748" spans="2:5" x14ac:dyDescent="0.25">
      <c r="B748" s="38"/>
      <c r="C748" t="s">
        <v>91</v>
      </c>
      <c r="D748" s="6">
        <v>0</v>
      </c>
      <c r="E748" s="38"/>
    </row>
    <row r="749" spans="2:5" ht="15.75" thickBot="1" x14ac:dyDescent="0.3">
      <c r="B749" s="39"/>
      <c r="C749" t="s">
        <v>92</v>
      </c>
      <c r="D749" s="6">
        <v>0</v>
      </c>
      <c r="E749" s="39"/>
    </row>
    <row r="750" spans="2:5" x14ac:dyDescent="0.25">
      <c r="B750" s="43" t="s">
        <v>50</v>
      </c>
      <c r="C750" t="s">
        <v>82</v>
      </c>
      <c r="D750" s="6">
        <f>AVERAGEIFS([1]MAIN!$K$2:$K$805,[1]MAIN!$A$2:$A$805,B750,[1]MAIN!$F$2:$F$805,"SALI")</f>
        <v>26700</v>
      </c>
      <c r="E750" s="37">
        <f>AVERAGE(D750:D760)</f>
        <v>3671.3636363636365</v>
      </c>
    </row>
    <row r="751" spans="2:5" x14ac:dyDescent="0.25">
      <c r="B751" s="38"/>
      <c r="C751" t="s">
        <v>83</v>
      </c>
      <c r="D751" s="6">
        <f>AVERAGEIFS([1]CATHEDRAL!$K$2:$K$932,[1]CATHEDRAL!$A$2:$A$932,B750,[1]CATHEDRAL!$F$2:$F$932,"SALI")</f>
        <v>13685</v>
      </c>
      <c r="E751" s="38"/>
    </row>
    <row r="752" spans="2:5" x14ac:dyDescent="0.25">
      <c r="B752" s="38"/>
      <c r="C752" t="s">
        <v>84</v>
      </c>
      <c r="D752" s="6">
        <v>0</v>
      </c>
      <c r="E752" s="38"/>
    </row>
    <row r="753" spans="2:5" x14ac:dyDescent="0.25">
      <c r="B753" s="38"/>
      <c r="C753" t="s">
        <v>85</v>
      </c>
      <c r="D753" s="6">
        <v>0</v>
      </c>
      <c r="E753" s="38"/>
    </row>
    <row r="754" spans="2:5" x14ac:dyDescent="0.25">
      <c r="B754" s="38"/>
      <c r="C754" t="s">
        <v>86</v>
      </c>
      <c r="D754" s="6">
        <v>0</v>
      </c>
      <c r="E754" s="38"/>
    </row>
    <row r="755" spans="2:5" x14ac:dyDescent="0.25">
      <c r="B755" s="38"/>
      <c r="C755" t="s">
        <v>87</v>
      </c>
      <c r="D755" s="6">
        <v>0</v>
      </c>
      <c r="E755" s="38"/>
    </row>
    <row r="756" spans="2:5" x14ac:dyDescent="0.25">
      <c r="B756" s="38"/>
      <c r="C756" t="s">
        <v>88</v>
      </c>
      <c r="D756" s="6">
        <v>0</v>
      </c>
      <c r="E756" s="38"/>
    </row>
    <row r="757" spans="2:5" x14ac:dyDescent="0.25">
      <c r="B757" s="38"/>
      <c r="C757" t="s">
        <v>89</v>
      </c>
      <c r="D757" s="6">
        <v>0</v>
      </c>
      <c r="E757" s="38"/>
    </row>
    <row r="758" spans="2:5" x14ac:dyDescent="0.25">
      <c r="B758" s="38"/>
      <c r="C758" t="s">
        <v>90</v>
      </c>
      <c r="D758" s="6">
        <v>0</v>
      </c>
      <c r="E758" s="38"/>
    </row>
    <row r="759" spans="2:5" x14ac:dyDescent="0.25">
      <c r="B759" s="38"/>
      <c r="C759" t="s">
        <v>91</v>
      </c>
      <c r="D759" s="6">
        <v>0</v>
      </c>
      <c r="E759" s="38"/>
    </row>
    <row r="760" spans="2:5" ht="15.75" thickBot="1" x14ac:dyDescent="0.3">
      <c r="B760" s="39"/>
      <c r="C760" t="s">
        <v>92</v>
      </c>
      <c r="D760" s="6">
        <v>0</v>
      </c>
      <c r="E760" s="39"/>
    </row>
    <row r="761" spans="2:5" x14ac:dyDescent="0.25">
      <c r="B761" s="43" t="s">
        <v>51</v>
      </c>
      <c r="C761" t="s">
        <v>82</v>
      </c>
      <c r="D761" s="6">
        <v>0</v>
      </c>
      <c r="E761" s="37">
        <f>AVERAGE(D761:D771)</f>
        <v>1251.8181818181818</v>
      </c>
    </row>
    <row r="762" spans="2:5" x14ac:dyDescent="0.25">
      <c r="B762" s="38"/>
      <c r="C762" t="s">
        <v>83</v>
      </c>
      <c r="D762" s="6">
        <v>0</v>
      </c>
      <c r="E762" s="38"/>
    </row>
    <row r="763" spans="2:5" x14ac:dyDescent="0.25">
      <c r="B763" s="38"/>
      <c r="C763" t="s">
        <v>84</v>
      </c>
      <c r="D763" s="6">
        <f>AVERAGEIFS([1]ENTOMO!$K$2:$K$372,[1]ENTOMO!$A$2:$A$372,B761,[1]ENTOMO!$F$2:$F$372,"SALI")</f>
        <v>13685</v>
      </c>
      <c r="E763" s="38"/>
    </row>
    <row r="764" spans="2:5" x14ac:dyDescent="0.25">
      <c r="B764" s="38"/>
      <c r="C764" t="s">
        <v>85</v>
      </c>
      <c r="D764" s="6">
        <v>0</v>
      </c>
      <c r="E764" s="38"/>
    </row>
    <row r="765" spans="2:5" x14ac:dyDescent="0.25">
      <c r="B765" s="38"/>
      <c r="C765" t="s">
        <v>86</v>
      </c>
      <c r="D765" s="6">
        <v>0</v>
      </c>
      <c r="E765" s="38"/>
    </row>
    <row r="766" spans="2:5" x14ac:dyDescent="0.25">
      <c r="B766" s="38"/>
      <c r="C766" t="s">
        <v>87</v>
      </c>
      <c r="D766" s="6">
        <v>0</v>
      </c>
      <c r="E766" s="38"/>
    </row>
    <row r="767" spans="2:5" x14ac:dyDescent="0.25">
      <c r="B767" s="38"/>
      <c r="C767" t="s">
        <v>88</v>
      </c>
      <c r="D767" s="6">
        <v>0</v>
      </c>
      <c r="E767" s="38"/>
    </row>
    <row r="768" spans="2:5" x14ac:dyDescent="0.25">
      <c r="B768" s="38"/>
      <c r="C768" t="s">
        <v>89</v>
      </c>
      <c r="D768" s="6">
        <v>0</v>
      </c>
      <c r="E768" s="38"/>
    </row>
    <row r="769" spans="2:5" x14ac:dyDescent="0.25">
      <c r="B769" s="38"/>
      <c r="C769" t="s">
        <v>90</v>
      </c>
      <c r="D769" s="6">
        <f>AVERAGEIFS('[1]ANALI. CHEM.'!$K$2:$K$292,'[1]ANALI. CHEM.'!$A$2:$A$292,B761,'[1]ANALI. CHEM.'!$F$2:$F$292,"SALI")</f>
        <v>85</v>
      </c>
      <c r="E769" s="38"/>
    </row>
    <row r="770" spans="2:5" x14ac:dyDescent="0.25">
      <c r="B770" s="38"/>
      <c r="C770" t="s">
        <v>91</v>
      </c>
      <c r="D770" s="6">
        <v>0</v>
      </c>
      <c r="E770" s="38"/>
    </row>
    <row r="771" spans="2:5" ht="15.75" thickBot="1" x14ac:dyDescent="0.3">
      <c r="B771" s="39"/>
      <c r="C771" t="s">
        <v>92</v>
      </c>
      <c r="D771" s="6">
        <v>0</v>
      </c>
      <c r="E771" s="39"/>
    </row>
    <row r="772" spans="2:5" x14ac:dyDescent="0.25">
      <c r="B772" s="43" t="s">
        <v>53</v>
      </c>
      <c r="C772" t="s">
        <v>82</v>
      </c>
      <c r="D772" s="6">
        <v>0</v>
      </c>
      <c r="E772" s="37">
        <f>AVERAGE(D772:D782)</f>
        <v>11.386363636363637</v>
      </c>
    </row>
    <row r="773" spans="2:5" x14ac:dyDescent="0.25">
      <c r="B773" s="38"/>
      <c r="C773" t="s">
        <v>83</v>
      </c>
      <c r="D773" s="6">
        <v>0</v>
      </c>
      <c r="E773" s="38"/>
    </row>
    <row r="774" spans="2:5" x14ac:dyDescent="0.25">
      <c r="B774" s="38"/>
      <c r="C774" t="s">
        <v>84</v>
      </c>
      <c r="D774" s="6">
        <f>AVERAGEIFS([1]ENTOMO!$K$2:$K$372,[1]ENTOMO!$A$2:$A$372,B772,[1]ENTOMO!$F$2:$F$372,"SALI")</f>
        <v>41.75</v>
      </c>
      <c r="E774" s="38"/>
    </row>
    <row r="775" spans="2:5" x14ac:dyDescent="0.25">
      <c r="B775" s="38"/>
      <c r="C775" t="s">
        <v>85</v>
      </c>
      <c r="D775" s="6">
        <v>0</v>
      </c>
      <c r="E775" s="38"/>
    </row>
    <row r="776" spans="2:5" x14ac:dyDescent="0.25">
      <c r="B776" s="38"/>
      <c r="C776" t="s">
        <v>86</v>
      </c>
      <c r="D776" s="6">
        <v>0</v>
      </c>
      <c r="E776" s="38"/>
    </row>
    <row r="777" spans="2:5" x14ac:dyDescent="0.25">
      <c r="B777" s="38"/>
      <c r="C777" t="s">
        <v>87</v>
      </c>
      <c r="D777" s="6">
        <f>AVERAGEIFS('[1]AGR. MICRO.'!$K$2:$K$535,'[1]AGR. MICRO.'!$A$2:$A$535,B772,'[1]AGR. MICRO.'!$F$2:$F$535,"SALI")</f>
        <v>41.75</v>
      </c>
      <c r="E777" s="38"/>
    </row>
    <row r="778" spans="2:5" x14ac:dyDescent="0.25">
      <c r="B778" s="38"/>
      <c r="C778" t="s">
        <v>88</v>
      </c>
      <c r="D778" s="6">
        <v>0</v>
      </c>
      <c r="E778" s="38"/>
    </row>
    <row r="779" spans="2:5" x14ac:dyDescent="0.25">
      <c r="B779" s="38"/>
      <c r="C779" t="s">
        <v>89</v>
      </c>
      <c r="D779" s="6">
        <f>AVERAGEIFS([1]VEGETAL!$K$2:$K$356,[1]VEGETAL!$A$2:$A$356,B772,[1]VEGETAL!$F$2:$F$356,"SALI")</f>
        <v>41.75</v>
      </c>
      <c r="E779" s="38"/>
    </row>
    <row r="780" spans="2:5" x14ac:dyDescent="0.25">
      <c r="B780" s="38"/>
      <c r="C780" t="s">
        <v>90</v>
      </c>
      <c r="D780" s="6">
        <v>0</v>
      </c>
      <c r="E780" s="38"/>
    </row>
    <row r="781" spans="2:5" x14ac:dyDescent="0.25">
      <c r="B781" s="38"/>
      <c r="C781" t="s">
        <v>91</v>
      </c>
      <c r="D781" s="6">
        <v>0</v>
      </c>
      <c r="E781" s="38"/>
    </row>
    <row r="782" spans="2:5" ht="15.75" thickBot="1" x14ac:dyDescent="0.3">
      <c r="B782" s="39"/>
      <c r="C782" t="s">
        <v>92</v>
      </c>
      <c r="D782" s="6">
        <v>0</v>
      </c>
      <c r="E782" s="39"/>
    </row>
    <row r="783" spans="2:5" x14ac:dyDescent="0.25">
      <c r="B783" s="43" t="s">
        <v>55</v>
      </c>
      <c r="C783" t="s">
        <v>82</v>
      </c>
      <c r="D783" s="6">
        <v>0</v>
      </c>
      <c r="E783" s="37">
        <f>AVERAGE(D783:D793)</f>
        <v>2482.7727272727275</v>
      </c>
    </row>
    <row r="784" spans="2:5" x14ac:dyDescent="0.25">
      <c r="B784" s="38"/>
      <c r="C784" t="s">
        <v>83</v>
      </c>
      <c r="D784" s="6">
        <f>AVERAGEIFS([1]CATHEDRAL!$K$2:$K$932,[1]CATHEDRAL!$A$2:$A$932,B783,[1]CATHEDRAL!$F$2:$F$932,"SALI")</f>
        <v>8270.5</v>
      </c>
      <c r="E784" s="38"/>
    </row>
    <row r="785" spans="2:5" x14ac:dyDescent="0.25">
      <c r="B785" s="38"/>
      <c r="C785" t="s">
        <v>84</v>
      </c>
      <c r="D785" s="6">
        <v>0</v>
      </c>
      <c r="E785" s="38"/>
    </row>
    <row r="786" spans="2:5" x14ac:dyDescent="0.25">
      <c r="B786" s="38"/>
      <c r="C786" t="s">
        <v>85</v>
      </c>
      <c r="D786" s="6">
        <v>0</v>
      </c>
      <c r="E786" s="38"/>
    </row>
    <row r="787" spans="2:5" x14ac:dyDescent="0.25">
      <c r="B787" s="38"/>
      <c r="C787" t="s">
        <v>86</v>
      </c>
      <c r="D787" s="6">
        <f>AVERAGEIFS([1]REPROD.!$K$2:$K$144,[1]REPROD.!$A$2:$A$144,B783,[1]REPROD.!$F$2:$F$144,"SALI")</f>
        <v>19040</v>
      </c>
      <c r="E787" s="38"/>
    </row>
    <row r="788" spans="2:5" x14ac:dyDescent="0.25">
      <c r="B788" s="38"/>
      <c r="C788" t="s">
        <v>87</v>
      </c>
      <c r="D788" s="6">
        <v>0</v>
      </c>
      <c r="E788" s="38"/>
    </row>
    <row r="789" spans="2:5" x14ac:dyDescent="0.25">
      <c r="B789" s="38"/>
      <c r="C789" t="s">
        <v>88</v>
      </c>
      <c r="D789" s="6">
        <v>0</v>
      </c>
      <c r="E789" s="38"/>
    </row>
    <row r="790" spans="2:5" x14ac:dyDescent="0.25">
      <c r="B790" s="38"/>
      <c r="C790" t="s">
        <v>89</v>
      </c>
      <c r="D790" s="6">
        <v>0</v>
      </c>
      <c r="E790" s="38"/>
    </row>
    <row r="791" spans="2:5" x14ac:dyDescent="0.25">
      <c r="B791" s="38"/>
      <c r="C791" t="s">
        <v>90</v>
      </c>
      <c r="D791" s="6">
        <v>0</v>
      </c>
      <c r="E791" s="38"/>
    </row>
    <row r="792" spans="2:5" x14ac:dyDescent="0.25">
      <c r="B792" s="38"/>
      <c r="C792" t="s">
        <v>91</v>
      </c>
      <c r="D792" s="6">
        <v>0</v>
      </c>
      <c r="E792" s="38"/>
    </row>
    <row r="793" spans="2:5" ht="15.75" thickBot="1" x14ac:dyDescent="0.3">
      <c r="B793" s="39"/>
      <c r="C793" t="s">
        <v>92</v>
      </c>
      <c r="D793" s="6">
        <v>0</v>
      </c>
      <c r="E793" s="39"/>
    </row>
    <row r="794" spans="2:5" x14ac:dyDescent="0.25">
      <c r="B794" s="43" t="s">
        <v>22</v>
      </c>
      <c r="C794" t="s">
        <v>82</v>
      </c>
      <c r="D794" s="6">
        <v>0</v>
      </c>
      <c r="E794" s="37">
        <f>AVERAGE(D794:D804)</f>
        <v>850.30303030303037</v>
      </c>
    </row>
    <row r="795" spans="2:5" x14ac:dyDescent="0.25">
      <c r="B795" s="38"/>
      <c r="C795" t="s">
        <v>83</v>
      </c>
      <c r="D795" s="6">
        <v>0</v>
      </c>
      <c r="E795" s="38"/>
    </row>
    <row r="796" spans="2:5" x14ac:dyDescent="0.25">
      <c r="B796" s="38"/>
      <c r="C796" t="s">
        <v>84</v>
      </c>
      <c r="D796" s="6">
        <v>0</v>
      </c>
      <c r="E796" s="38"/>
    </row>
    <row r="797" spans="2:5" x14ac:dyDescent="0.25">
      <c r="B797" s="38"/>
      <c r="C797" t="s">
        <v>85</v>
      </c>
      <c r="D797" s="6">
        <v>0</v>
      </c>
      <c r="E797" s="38"/>
    </row>
    <row r="798" spans="2:5" x14ac:dyDescent="0.25">
      <c r="B798" s="38"/>
      <c r="C798" t="s">
        <v>86</v>
      </c>
      <c r="D798" s="6">
        <v>0</v>
      </c>
      <c r="E798" s="38"/>
    </row>
    <row r="799" spans="2:5" x14ac:dyDescent="0.25">
      <c r="B799" s="38"/>
      <c r="C799" t="s">
        <v>87</v>
      </c>
      <c r="D799" s="6">
        <v>0</v>
      </c>
      <c r="E799" s="38"/>
    </row>
    <row r="800" spans="2:5" x14ac:dyDescent="0.25">
      <c r="B800" s="38"/>
      <c r="C800" t="s">
        <v>88</v>
      </c>
      <c r="D800" s="6">
        <v>0</v>
      </c>
      <c r="E800" s="38"/>
    </row>
    <row r="801" spans="2:5" x14ac:dyDescent="0.25">
      <c r="B801" s="38"/>
      <c r="C801" t="s">
        <v>89</v>
      </c>
      <c r="D801" s="6">
        <v>0</v>
      </c>
      <c r="E801" s="38"/>
    </row>
    <row r="802" spans="2:5" x14ac:dyDescent="0.25">
      <c r="B802" s="38"/>
      <c r="C802" t="s">
        <v>90</v>
      </c>
      <c r="D802" s="6">
        <f>AVERAGEIFS('[1]ANALI. CHEM.'!$K$2:$K$292,'[1]ANALI. CHEM.'!$A$2:$A$292,B794,'[1]ANALI. CHEM.'!$F$2:$F$292,"SALI")</f>
        <v>9353.3333333333339</v>
      </c>
      <c r="E802" s="38"/>
    </row>
    <row r="803" spans="2:5" x14ac:dyDescent="0.25">
      <c r="B803" s="38"/>
      <c r="C803" t="s">
        <v>91</v>
      </c>
      <c r="D803" s="6">
        <v>0</v>
      </c>
      <c r="E803" s="38"/>
    </row>
    <row r="804" spans="2:5" ht="15.75" thickBot="1" x14ac:dyDescent="0.3">
      <c r="B804" s="39"/>
      <c r="C804" t="s">
        <v>92</v>
      </c>
      <c r="D804" s="6">
        <v>0</v>
      </c>
      <c r="E804" s="39"/>
    </row>
    <row r="805" spans="2:5" x14ac:dyDescent="0.25">
      <c r="B805" s="43" t="s">
        <v>46</v>
      </c>
      <c r="C805" t="s">
        <v>82</v>
      </c>
      <c r="D805" s="6">
        <v>0</v>
      </c>
      <c r="E805" s="37">
        <f>AVERAGE(D805:D815)</f>
        <v>4017.8727272727269</v>
      </c>
    </row>
    <row r="806" spans="2:5" x14ac:dyDescent="0.25">
      <c r="B806" s="38"/>
      <c r="C806" t="s">
        <v>83</v>
      </c>
      <c r="D806" s="6">
        <v>0</v>
      </c>
      <c r="E806" s="38"/>
    </row>
    <row r="807" spans="2:5" x14ac:dyDescent="0.25">
      <c r="B807" s="38"/>
      <c r="C807" t="s">
        <v>84</v>
      </c>
      <c r="D807" s="6">
        <v>0</v>
      </c>
      <c r="E807" s="38"/>
    </row>
    <row r="808" spans="2:5" x14ac:dyDescent="0.25">
      <c r="B808" s="38"/>
      <c r="C808" t="s">
        <v>85</v>
      </c>
      <c r="D808" s="6">
        <v>0</v>
      </c>
      <c r="E808" s="38"/>
    </row>
    <row r="809" spans="2:5" x14ac:dyDescent="0.25">
      <c r="B809" s="38"/>
      <c r="C809" t="s">
        <v>86</v>
      </c>
      <c r="D809" s="6">
        <f>AVERAGEIFS([1]REPROD.!$K$2:$K$144,[1]REPROD.!$A$2:$A$144,B805,[1]REPROD.!$F$2:$F$144,"SALI")</f>
        <v>44196.6</v>
      </c>
      <c r="E809" s="38"/>
    </row>
    <row r="810" spans="2:5" x14ac:dyDescent="0.25">
      <c r="B810" s="38"/>
      <c r="C810" t="s">
        <v>87</v>
      </c>
      <c r="D810" s="6">
        <v>0</v>
      </c>
      <c r="E810" s="38"/>
    </row>
    <row r="811" spans="2:5" x14ac:dyDescent="0.25">
      <c r="B811" s="38"/>
      <c r="C811" t="s">
        <v>88</v>
      </c>
      <c r="D811" s="6">
        <v>0</v>
      </c>
      <c r="E811" s="38"/>
    </row>
    <row r="812" spans="2:5" x14ac:dyDescent="0.25">
      <c r="B812" s="38"/>
      <c r="C812" t="s">
        <v>89</v>
      </c>
      <c r="D812" s="6">
        <v>0</v>
      </c>
      <c r="E812" s="38"/>
    </row>
    <row r="813" spans="2:5" x14ac:dyDescent="0.25">
      <c r="B813" s="38"/>
      <c r="C813" t="s">
        <v>90</v>
      </c>
      <c r="D813" s="6">
        <v>0</v>
      </c>
      <c r="E813" s="38"/>
    </row>
    <row r="814" spans="2:5" x14ac:dyDescent="0.25">
      <c r="B814" s="38"/>
      <c r="C814" t="s">
        <v>91</v>
      </c>
      <c r="D814" s="6">
        <v>0</v>
      </c>
      <c r="E814" s="38"/>
    </row>
    <row r="815" spans="2:5" ht="15.75" thickBot="1" x14ac:dyDescent="0.3">
      <c r="B815" s="39"/>
      <c r="C815" t="s">
        <v>92</v>
      </c>
      <c r="D815" s="6">
        <v>0</v>
      </c>
      <c r="E815" s="39"/>
    </row>
    <row r="816" spans="2:5" x14ac:dyDescent="0.25">
      <c r="B816" s="43" t="s">
        <v>54</v>
      </c>
      <c r="C816" t="s">
        <v>82</v>
      </c>
      <c r="D816" s="6">
        <v>0</v>
      </c>
      <c r="E816" s="37">
        <f>AVERAGE(D816:D826)</f>
        <v>3.8181818181818183</v>
      </c>
    </row>
    <row r="817" spans="2:5" x14ac:dyDescent="0.25">
      <c r="B817" s="38"/>
      <c r="C817" t="s">
        <v>83</v>
      </c>
      <c r="D817" s="6">
        <f>AVERAGEIFS([1]CATHEDRAL!$K$2:$K$932,[1]CATHEDRAL!$A$2:$A$932,B816,[1]CATHEDRAL!$F$2:$F$932,"SALI")</f>
        <v>42</v>
      </c>
      <c r="E817" s="38"/>
    </row>
    <row r="818" spans="2:5" x14ac:dyDescent="0.25">
      <c r="B818" s="38"/>
      <c r="C818" t="s">
        <v>84</v>
      </c>
      <c r="D818" s="6">
        <v>0</v>
      </c>
      <c r="E818" s="38"/>
    </row>
    <row r="819" spans="2:5" x14ac:dyDescent="0.25">
      <c r="B819" s="38"/>
      <c r="C819" t="s">
        <v>85</v>
      </c>
      <c r="D819" s="6">
        <v>0</v>
      </c>
      <c r="E819" s="38"/>
    </row>
    <row r="820" spans="2:5" x14ac:dyDescent="0.25">
      <c r="B820" s="38"/>
      <c r="C820" t="s">
        <v>86</v>
      </c>
      <c r="D820" s="6">
        <v>0</v>
      </c>
      <c r="E820" s="38"/>
    </row>
    <row r="821" spans="2:5" x14ac:dyDescent="0.25">
      <c r="B821" s="38"/>
      <c r="C821" t="s">
        <v>87</v>
      </c>
      <c r="D821" s="6">
        <v>0</v>
      </c>
      <c r="E821" s="38"/>
    </row>
    <row r="822" spans="2:5" x14ac:dyDescent="0.25">
      <c r="B822" s="38"/>
      <c r="C822" t="s">
        <v>88</v>
      </c>
      <c r="D822" s="6">
        <v>0</v>
      </c>
      <c r="E822" s="38"/>
    </row>
    <row r="823" spans="2:5" x14ac:dyDescent="0.25">
      <c r="B823" s="38"/>
      <c r="C823" t="s">
        <v>89</v>
      </c>
      <c r="D823" s="6">
        <v>0</v>
      </c>
      <c r="E823" s="38"/>
    </row>
    <row r="824" spans="2:5" x14ac:dyDescent="0.25">
      <c r="B824" s="38"/>
      <c r="C824" t="s">
        <v>90</v>
      </c>
      <c r="D824" s="6">
        <v>0</v>
      </c>
      <c r="E824" s="38"/>
    </row>
    <row r="825" spans="2:5" x14ac:dyDescent="0.25">
      <c r="B825" s="38"/>
      <c r="C825" t="s">
        <v>91</v>
      </c>
      <c r="D825" s="6">
        <v>0</v>
      </c>
      <c r="E825" s="38"/>
    </row>
    <row r="826" spans="2:5" ht="15.75" thickBot="1" x14ac:dyDescent="0.3">
      <c r="B826" s="39"/>
      <c r="C826" t="s">
        <v>92</v>
      </c>
      <c r="D826" s="6">
        <v>0</v>
      </c>
      <c r="E826" s="39"/>
    </row>
    <row r="827" spans="2:5" x14ac:dyDescent="0.25">
      <c r="B827" s="43" t="s">
        <v>62</v>
      </c>
      <c r="C827" t="s">
        <v>82</v>
      </c>
      <c r="D827" s="6">
        <v>0</v>
      </c>
      <c r="E827" s="37">
        <f>AVERAGE(D827:D837)</f>
        <v>2163.6363636363635</v>
      </c>
    </row>
    <row r="828" spans="2:5" x14ac:dyDescent="0.25">
      <c r="B828" s="38"/>
      <c r="C828" t="s">
        <v>83</v>
      </c>
      <c r="D828" s="6">
        <v>0</v>
      </c>
      <c r="E828" s="38"/>
    </row>
    <row r="829" spans="2:5" x14ac:dyDescent="0.25">
      <c r="B829" s="38"/>
      <c r="C829" t="s">
        <v>84</v>
      </c>
      <c r="D829" s="6">
        <f>AVERAGEIFS([1]ENTOMO!$K$2:$K$372,[1]ENTOMO!$A$2:$A$372,B827,[1]ENTOMO!$F$2:$F$372,"SALI")</f>
        <v>23800</v>
      </c>
      <c r="E829" s="38"/>
    </row>
    <row r="830" spans="2:5" x14ac:dyDescent="0.25">
      <c r="B830" s="38"/>
      <c r="C830" t="s">
        <v>85</v>
      </c>
      <c r="D830" s="6">
        <v>0</v>
      </c>
      <c r="E830" s="38"/>
    </row>
    <row r="831" spans="2:5" x14ac:dyDescent="0.25">
      <c r="B831" s="38"/>
      <c r="C831" t="s">
        <v>86</v>
      </c>
      <c r="D831" s="6">
        <v>0</v>
      </c>
      <c r="E831" s="38"/>
    </row>
    <row r="832" spans="2:5" x14ac:dyDescent="0.25">
      <c r="B832" s="38"/>
      <c r="C832" t="s">
        <v>87</v>
      </c>
      <c r="D832" s="6">
        <v>0</v>
      </c>
      <c r="E832" s="38"/>
    </row>
    <row r="833" spans="2:5" x14ac:dyDescent="0.25">
      <c r="B833" s="38"/>
      <c r="C833" t="s">
        <v>88</v>
      </c>
      <c r="D833" s="6">
        <v>0</v>
      </c>
      <c r="E833" s="38"/>
    </row>
    <row r="834" spans="2:5" x14ac:dyDescent="0.25">
      <c r="B834" s="38"/>
      <c r="C834" t="s">
        <v>89</v>
      </c>
      <c r="D834" s="6">
        <v>0</v>
      </c>
      <c r="E834" s="38"/>
    </row>
    <row r="835" spans="2:5" x14ac:dyDescent="0.25">
      <c r="B835" s="38"/>
      <c r="C835" t="s">
        <v>90</v>
      </c>
      <c r="D835" s="6">
        <v>0</v>
      </c>
      <c r="E835" s="38"/>
    </row>
    <row r="836" spans="2:5" x14ac:dyDescent="0.25">
      <c r="B836" s="38"/>
      <c r="C836" t="s">
        <v>91</v>
      </c>
      <c r="D836" s="6">
        <v>0</v>
      </c>
      <c r="E836" s="38"/>
    </row>
    <row r="837" spans="2:5" ht="15.75" thickBot="1" x14ac:dyDescent="0.3">
      <c r="B837" s="39"/>
      <c r="C837" t="s">
        <v>92</v>
      </c>
      <c r="D837" s="6">
        <v>0</v>
      </c>
      <c r="E837" s="39"/>
    </row>
    <row r="838" spans="2:5" x14ac:dyDescent="0.25">
      <c r="B838" s="43" t="s">
        <v>29</v>
      </c>
      <c r="C838" t="s">
        <v>82</v>
      </c>
      <c r="D838" s="6">
        <v>0</v>
      </c>
      <c r="E838" s="37">
        <f>AVERAGE(D838:D848)</f>
        <v>0</v>
      </c>
    </row>
    <row r="839" spans="2:5" x14ac:dyDescent="0.25">
      <c r="B839" s="38"/>
      <c r="C839" t="s">
        <v>83</v>
      </c>
      <c r="D839" s="6">
        <v>0</v>
      </c>
      <c r="E839" s="38"/>
    </row>
    <row r="840" spans="2:5" x14ac:dyDescent="0.25">
      <c r="B840" s="38"/>
      <c r="C840" t="s">
        <v>84</v>
      </c>
      <c r="D840" s="6">
        <v>0</v>
      </c>
      <c r="E840" s="38"/>
    </row>
    <row r="841" spans="2:5" x14ac:dyDescent="0.25">
      <c r="B841" s="38"/>
      <c r="C841" t="s">
        <v>85</v>
      </c>
      <c r="D841" s="6">
        <v>0</v>
      </c>
      <c r="E841" s="38"/>
    </row>
    <row r="842" spans="2:5" x14ac:dyDescent="0.25">
      <c r="B842" s="38"/>
      <c r="C842" t="s">
        <v>86</v>
      </c>
      <c r="D842" s="6">
        <v>0</v>
      </c>
      <c r="E842" s="38"/>
    </row>
    <row r="843" spans="2:5" x14ac:dyDescent="0.25">
      <c r="B843" s="38"/>
      <c r="C843" t="s">
        <v>87</v>
      </c>
      <c r="D843" s="6">
        <v>0</v>
      </c>
      <c r="E843" s="38"/>
    </row>
    <row r="844" spans="2:5" x14ac:dyDescent="0.25">
      <c r="B844" s="38"/>
      <c r="C844" t="s">
        <v>88</v>
      </c>
      <c r="D844" s="6">
        <v>0</v>
      </c>
      <c r="E844" s="38"/>
    </row>
    <row r="845" spans="2:5" x14ac:dyDescent="0.25">
      <c r="B845" s="38"/>
      <c r="C845" t="s">
        <v>89</v>
      </c>
      <c r="D845" s="6">
        <v>0</v>
      </c>
      <c r="E845" s="38"/>
    </row>
    <row r="846" spans="2:5" x14ac:dyDescent="0.25">
      <c r="B846" s="38"/>
      <c r="C846" t="s">
        <v>90</v>
      </c>
      <c r="D846" s="6">
        <v>0</v>
      </c>
      <c r="E846" s="38"/>
    </row>
    <row r="847" spans="2:5" x14ac:dyDescent="0.25">
      <c r="B847" s="38"/>
      <c r="C847" t="s">
        <v>91</v>
      </c>
      <c r="D847" s="6">
        <v>0</v>
      </c>
      <c r="E847" s="38"/>
    </row>
    <row r="848" spans="2:5" ht="15.75" thickBot="1" x14ac:dyDescent="0.3">
      <c r="B848" s="39"/>
      <c r="C848" t="s">
        <v>92</v>
      </c>
      <c r="D848" s="6">
        <v>0</v>
      </c>
      <c r="E848" s="39"/>
    </row>
    <row r="849" spans="2:5" x14ac:dyDescent="0.25">
      <c r="B849" s="40" t="s">
        <v>79</v>
      </c>
      <c r="C849" t="s">
        <v>82</v>
      </c>
      <c r="D849" s="6">
        <f>AVERAGEIFS([1]MAIN!$K$2:$K$805,[1]MAIN!$A$2:$A$805,B849,[1]MAIN!$F$2:$F$805,"SALI")</f>
        <v>234.72799999999998</v>
      </c>
      <c r="E849" s="37">
        <f>AVERAGE(D849:D859)</f>
        <v>118.56921212121212</v>
      </c>
    </row>
    <row r="850" spans="2:5" x14ac:dyDescent="0.25">
      <c r="B850" s="41"/>
      <c r="C850" t="s">
        <v>83</v>
      </c>
      <c r="D850" s="6">
        <f>AVERAGEIFS([1]CATHEDRAL!$K$2:$K$932,[1]CATHEDRAL!$A$2:$A$932,B849,[1]CATHEDRAL!$F$2:$F$932,"SALI")</f>
        <v>250</v>
      </c>
      <c r="E850" s="38"/>
    </row>
    <row r="851" spans="2:5" x14ac:dyDescent="0.25">
      <c r="B851" s="41"/>
      <c r="C851" t="s">
        <v>84</v>
      </c>
      <c r="D851" s="6">
        <v>0</v>
      </c>
      <c r="E851" s="38"/>
    </row>
    <row r="852" spans="2:5" x14ac:dyDescent="0.25">
      <c r="B852" s="41"/>
      <c r="C852" t="s">
        <v>85</v>
      </c>
      <c r="D852" s="6">
        <v>0</v>
      </c>
      <c r="E852" s="38"/>
    </row>
    <row r="853" spans="2:5" x14ac:dyDescent="0.25">
      <c r="B853" s="41"/>
      <c r="C853" t="s">
        <v>86</v>
      </c>
      <c r="D853" s="6">
        <v>0</v>
      </c>
      <c r="E853" s="38"/>
    </row>
    <row r="854" spans="2:5" x14ac:dyDescent="0.25">
      <c r="B854" s="41"/>
      <c r="C854" t="s">
        <v>87</v>
      </c>
      <c r="D854" s="6">
        <f>AVERAGEIFS('[1]AGR. MICRO.'!$K$2:$K$535,'[1]AGR. MICRO.'!$A$2:$A$535,B849,'[1]AGR. MICRO.'!$F$2:$F$535,"SALI")</f>
        <v>250</v>
      </c>
      <c r="E854" s="38"/>
    </row>
    <row r="855" spans="2:5" x14ac:dyDescent="0.25">
      <c r="B855" s="41"/>
      <c r="C855" t="s">
        <v>88</v>
      </c>
      <c r="D855" s="6">
        <v>0</v>
      </c>
      <c r="E855" s="38"/>
    </row>
    <row r="856" spans="2:5" x14ac:dyDescent="0.25">
      <c r="B856" s="41"/>
      <c r="C856" t="s">
        <v>89</v>
      </c>
      <c r="D856" s="6">
        <f>AVERAGEIFS([1]VEGETAL!$K$2:$K$356,[1]VEGETAL!$A$2:$A$356,B849,[1]VEGETAL!$F$2:$F$356,"SALI")</f>
        <v>569.5333333333333</v>
      </c>
      <c r="E856" s="38"/>
    </row>
    <row r="857" spans="2:5" x14ac:dyDescent="0.25">
      <c r="B857" s="41"/>
      <c r="C857" t="s">
        <v>90</v>
      </c>
      <c r="D857" s="6">
        <v>0</v>
      </c>
      <c r="E857" s="38"/>
    </row>
    <row r="858" spans="2:5" x14ac:dyDescent="0.25">
      <c r="B858" s="41"/>
      <c r="C858" t="s">
        <v>91</v>
      </c>
      <c r="D858" s="6">
        <v>0</v>
      </c>
      <c r="E858" s="38"/>
    </row>
    <row r="859" spans="2:5" ht="15.75" thickBot="1" x14ac:dyDescent="0.3">
      <c r="B859" s="42"/>
      <c r="C859" t="s">
        <v>92</v>
      </c>
      <c r="D859" s="6">
        <v>0</v>
      </c>
      <c r="E859" s="39"/>
    </row>
    <row r="860" spans="2:5" x14ac:dyDescent="0.25">
      <c r="B860" s="40" t="s">
        <v>80</v>
      </c>
      <c r="C860" t="s">
        <v>82</v>
      </c>
      <c r="D860" s="6">
        <f>AVERAGEIFS([1]MAIN!$K$2:$K$805,[1]MAIN!$A$2:$A$805,B860,[1]MAIN!$F$2:$F$805,"SALI")</f>
        <v>3995</v>
      </c>
      <c r="E860" s="37">
        <f>AVERAGE(D860:D870)</f>
        <v>1048.7272727272727</v>
      </c>
    </row>
    <row r="861" spans="2:5" x14ac:dyDescent="0.25">
      <c r="B861" s="41"/>
      <c r="C861" t="s">
        <v>83</v>
      </c>
      <c r="D861" s="6">
        <v>0</v>
      </c>
      <c r="E861" s="38"/>
    </row>
    <row r="862" spans="2:5" x14ac:dyDescent="0.25">
      <c r="B862" s="41"/>
      <c r="C862" t="s">
        <v>84</v>
      </c>
      <c r="D862" s="6">
        <f>AVERAGEIFS([1]ENTOMO!$K$2:$K$372,[1]ENTOMO!$A$2:$A$372,B860,[1]ENTOMO!$F$2:$F$372,"SALI")</f>
        <v>3546</v>
      </c>
      <c r="E862" s="38"/>
    </row>
    <row r="863" spans="2:5" x14ac:dyDescent="0.25">
      <c r="B863" s="41"/>
      <c r="C863" t="s">
        <v>85</v>
      </c>
      <c r="D863" s="6">
        <v>0</v>
      </c>
      <c r="E863" s="38"/>
    </row>
    <row r="864" spans="2:5" x14ac:dyDescent="0.25">
      <c r="B864" s="41"/>
      <c r="C864" t="s">
        <v>86</v>
      </c>
      <c r="D864" s="6">
        <v>0</v>
      </c>
      <c r="E864" s="38"/>
    </row>
    <row r="865" spans="2:5" x14ac:dyDescent="0.25">
      <c r="B865" s="41"/>
      <c r="C865" t="s">
        <v>87</v>
      </c>
      <c r="D865" s="6">
        <v>0</v>
      </c>
      <c r="E865" s="38"/>
    </row>
    <row r="866" spans="2:5" x14ac:dyDescent="0.25">
      <c r="B866" s="41"/>
      <c r="C866" t="s">
        <v>88</v>
      </c>
      <c r="D866" s="6">
        <v>0</v>
      </c>
      <c r="E866" s="38"/>
    </row>
    <row r="867" spans="2:5" x14ac:dyDescent="0.25">
      <c r="B867" s="41"/>
      <c r="C867" t="s">
        <v>89</v>
      </c>
      <c r="D867" s="6">
        <f>AVERAGEIFS([1]VEGETAL!$K$2:$K$356,[1]VEGETAL!$A$2:$A$356,B860,[1]VEGETAL!$F$2:$F$356,"SALI")</f>
        <v>3995</v>
      </c>
      <c r="E867" s="38"/>
    </row>
    <row r="868" spans="2:5" x14ac:dyDescent="0.25">
      <c r="B868" s="41"/>
      <c r="C868" t="s">
        <v>90</v>
      </c>
      <c r="D868" s="6">
        <v>0</v>
      </c>
      <c r="E868" s="38"/>
    </row>
    <row r="869" spans="2:5" x14ac:dyDescent="0.25">
      <c r="B869" s="41"/>
      <c r="C869" t="s">
        <v>91</v>
      </c>
      <c r="D869" s="6">
        <v>0</v>
      </c>
      <c r="E869" s="38"/>
    </row>
    <row r="870" spans="2:5" ht="15.75" thickBot="1" x14ac:dyDescent="0.3">
      <c r="B870" s="42"/>
      <c r="C870" t="s">
        <v>92</v>
      </c>
      <c r="D870" s="6">
        <v>0</v>
      </c>
      <c r="E870" s="39"/>
    </row>
    <row r="871" spans="2:5" x14ac:dyDescent="0.25">
      <c r="B871" s="40" t="s">
        <v>81</v>
      </c>
      <c r="C871" t="s">
        <v>82</v>
      </c>
      <c r="D871" s="6">
        <f>AVERAGEIFS([1]MAIN!$K$2:$K$805,[1]MAIN!$A$2:$A$805,B871,[1]MAIN!$F$2:$F$805,"SALI")</f>
        <v>5653</v>
      </c>
      <c r="E871" s="37">
        <f>AVERAGE(D871:D881)</f>
        <v>1379.3636363636363</v>
      </c>
    </row>
    <row r="872" spans="2:5" x14ac:dyDescent="0.25">
      <c r="B872" s="41"/>
      <c r="C872" t="s">
        <v>83</v>
      </c>
      <c r="D872" s="6">
        <v>0</v>
      </c>
      <c r="E872" s="38"/>
    </row>
    <row r="873" spans="2:5" x14ac:dyDescent="0.25">
      <c r="B873" s="41"/>
      <c r="C873" t="s">
        <v>84</v>
      </c>
      <c r="D873" s="6">
        <v>0</v>
      </c>
      <c r="E873" s="38"/>
    </row>
    <row r="874" spans="2:5" x14ac:dyDescent="0.25">
      <c r="B874" s="41"/>
      <c r="C874" t="s">
        <v>85</v>
      </c>
      <c r="D874" s="6">
        <v>0</v>
      </c>
      <c r="E874" s="38"/>
    </row>
    <row r="875" spans="2:5" x14ac:dyDescent="0.25">
      <c r="B875" s="41"/>
      <c r="C875" t="s">
        <v>86</v>
      </c>
      <c r="D875" s="6">
        <v>0</v>
      </c>
      <c r="E875" s="38"/>
    </row>
    <row r="876" spans="2:5" x14ac:dyDescent="0.25">
      <c r="B876" s="41"/>
      <c r="C876" t="s">
        <v>87</v>
      </c>
      <c r="D876" s="6">
        <v>0</v>
      </c>
      <c r="E876" s="38"/>
    </row>
    <row r="877" spans="2:5" x14ac:dyDescent="0.25">
      <c r="B877" s="41"/>
      <c r="C877" t="s">
        <v>88</v>
      </c>
      <c r="D877" s="6">
        <v>0</v>
      </c>
      <c r="E877" s="38"/>
    </row>
    <row r="878" spans="2:5" x14ac:dyDescent="0.25">
      <c r="B878" s="41"/>
      <c r="C878" t="s">
        <v>89</v>
      </c>
      <c r="D878" s="6">
        <v>0</v>
      </c>
      <c r="E878" s="38"/>
    </row>
    <row r="879" spans="2:5" x14ac:dyDescent="0.25">
      <c r="B879" s="41"/>
      <c r="C879" t="s">
        <v>90</v>
      </c>
      <c r="D879" s="6">
        <f>AVERAGEIFS('[1]ANALI. CHEM.'!$K$2:$K$292,'[1]ANALI. CHEM.'!$A$2:$A$292,B871,'[1]ANALI. CHEM.'!$F$2:$F$292,"SALI")</f>
        <v>9520</v>
      </c>
      <c r="E879" s="38"/>
    </row>
    <row r="880" spans="2:5" x14ac:dyDescent="0.25">
      <c r="B880" s="41"/>
      <c r="C880" t="s">
        <v>91</v>
      </c>
      <c r="D880" s="6">
        <v>0</v>
      </c>
      <c r="E880" s="38"/>
    </row>
    <row r="881" spans="2:5" ht="15.75" thickBot="1" x14ac:dyDescent="0.3">
      <c r="B881" s="42"/>
      <c r="C881" t="s">
        <v>92</v>
      </c>
      <c r="D881" s="6">
        <v>0</v>
      </c>
      <c r="E881" s="39"/>
    </row>
  </sheetData>
  <sortState ref="I1:O81">
    <sortCondition descending="1" ref="L1:L81"/>
    <sortCondition descending="1" ref="O1:O81"/>
  </sortState>
  <mergeCells count="160">
    <mergeCell ref="B2:B12"/>
    <mergeCell ref="B13:B23"/>
    <mergeCell ref="B24:B34"/>
    <mergeCell ref="B35:B45"/>
    <mergeCell ref="B46:B56"/>
    <mergeCell ref="B57:B67"/>
    <mergeCell ref="B134:B144"/>
    <mergeCell ref="B145:B155"/>
    <mergeCell ref="B156:B166"/>
    <mergeCell ref="B167:B177"/>
    <mergeCell ref="B178:B188"/>
    <mergeCell ref="B189:B199"/>
    <mergeCell ref="B68:B78"/>
    <mergeCell ref="B79:B89"/>
    <mergeCell ref="B90:B100"/>
    <mergeCell ref="B101:B111"/>
    <mergeCell ref="B112:B122"/>
    <mergeCell ref="B123:B133"/>
    <mergeCell ref="B255:B265"/>
    <mergeCell ref="B266:B276"/>
    <mergeCell ref="B277:B287"/>
    <mergeCell ref="B288:B298"/>
    <mergeCell ref="B299:B309"/>
    <mergeCell ref="B310:B320"/>
    <mergeCell ref="B200:B210"/>
    <mergeCell ref="B211:B221"/>
    <mergeCell ref="B222:B232"/>
    <mergeCell ref="B233:B243"/>
    <mergeCell ref="B244:B254"/>
    <mergeCell ref="B387:B397"/>
    <mergeCell ref="B398:B408"/>
    <mergeCell ref="B409:B419"/>
    <mergeCell ref="B420:B430"/>
    <mergeCell ref="B431:B441"/>
    <mergeCell ref="B442:B452"/>
    <mergeCell ref="B321:B331"/>
    <mergeCell ref="B332:B342"/>
    <mergeCell ref="B343:B353"/>
    <mergeCell ref="B354:B364"/>
    <mergeCell ref="B365:B375"/>
    <mergeCell ref="B376:B386"/>
    <mergeCell ref="B519:B529"/>
    <mergeCell ref="B530:B540"/>
    <mergeCell ref="B541:B551"/>
    <mergeCell ref="B552:B562"/>
    <mergeCell ref="B563:B573"/>
    <mergeCell ref="B574:B584"/>
    <mergeCell ref="B453:B463"/>
    <mergeCell ref="B464:B474"/>
    <mergeCell ref="B475:B485"/>
    <mergeCell ref="B486:B496"/>
    <mergeCell ref="B497:B507"/>
    <mergeCell ref="B508:B518"/>
    <mergeCell ref="B673:B683"/>
    <mergeCell ref="B684:B694"/>
    <mergeCell ref="B695:B705"/>
    <mergeCell ref="B706:B716"/>
    <mergeCell ref="B585:B595"/>
    <mergeCell ref="B596:B606"/>
    <mergeCell ref="B607:B617"/>
    <mergeCell ref="B618:B628"/>
    <mergeCell ref="B629:B639"/>
    <mergeCell ref="B640:B650"/>
    <mergeCell ref="B849:B859"/>
    <mergeCell ref="B860:B870"/>
    <mergeCell ref="B871:B881"/>
    <mergeCell ref="E2:E12"/>
    <mergeCell ref="E13:E23"/>
    <mergeCell ref="E24:E34"/>
    <mergeCell ref="E35:E45"/>
    <mergeCell ref="E46:E56"/>
    <mergeCell ref="E57:E67"/>
    <mergeCell ref="E68:E78"/>
    <mergeCell ref="B783:B793"/>
    <mergeCell ref="B794:B804"/>
    <mergeCell ref="B805:B815"/>
    <mergeCell ref="B816:B826"/>
    <mergeCell ref="B827:B837"/>
    <mergeCell ref="B838:B848"/>
    <mergeCell ref="B717:B727"/>
    <mergeCell ref="B728:B738"/>
    <mergeCell ref="B739:B749"/>
    <mergeCell ref="B750:B760"/>
    <mergeCell ref="B761:B771"/>
    <mergeCell ref="B772:B782"/>
    <mergeCell ref="B651:B661"/>
    <mergeCell ref="B662:B672"/>
    <mergeCell ref="E145:E155"/>
    <mergeCell ref="E156:E166"/>
    <mergeCell ref="E167:E177"/>
    <mergeCell ref="E178:E188"/>
    <mergeCell ref="E189:E199"/>
    <mergeCell ref="E200:E210"/>
    <mergeCell ref="E79:E89"/>
    <mergeCell ref="E90:E100"/>
    <mergeCell ref="E101:E111"/>
    <mergeCell ref="E112:E122"/>
    <mergeCell ref="E123:E133"/>
    <mergeCell ref="E134:E144"/>
    <mergeCell ref="E277:E287"/>
    <mergeCell ref="E288:E298"/>
    <mergeCell ref="E299:E309"/>
    <mergeCell ref="E310:E320"/>
    <mergeCell ref="E321:E331"/>
    <mergeCell ref="E332:E342"/>
    <mergeCell ref="E211:E221"/>
    <mergeCell ref="E222:E232"/>
    <mergeCell ref="E233:E243"/>
    <mergeCell ref="E244:E254"/>
    <mergeCell ref="E255:E265"/>
    <mergeCell ref="E266:E276"/>
    <mergeCell ref="E409:E419"/>
    <mergeCell ref="E420:E430"/>
    <mergeCell ref="E431:E441"/>
    <mergeCell ref="E442:E452"/>
    <mergeCell ref="E453:E463"/>
    <mergeCell ref="E464:E474"/>
    <mergeCell ref="E343:E353"/>
    <mergeCell ref="E354:E364"/>
    <mergeCell ref="E365:E375"/>
    <mergeCell ref="E376:E386"/>
    <mergeCell ref="E387:E397"/>
    <mergeCell ref="E398:E408"/>
    <mergeCell ref="E541:E551"/>
    <mergeCell ref="E552:E562"/>
    <mergeCell ref="E563:E573"/>
    <mergeCell ref="E574:E584"/>
    <mergeCell ref="E585:E595"/>
    <mergeCell ref="E596:E606"/>
    <mergeCell ref="E475:E485"/>
    <mergeCell ref="E486:E496"/>
    <mergeCell ref="E497:E507"/>
    <mergeCell ref="E508:E518"/>
    <mergeCell ref="E519:E529"/>
    <mergeCell ref="E530:E540"/>
    <mergeCell ref="E673:E683"/>
    <mergeCell ref="E684:E694"/>
    <mergeCell ref="E695:E705"/>
    <mergeCell ref="E706:E716"/>
    <mergeCell ref="E717:E727"/>
    <mergeCell ref="E728:E738"/>
    <mergeCell ref="E607:E617"/>
    <mergeCell ref="E618:E628"/>
    <mergeCell ref="E629:E639"/>
    <mergeCell ref="E640:E650"/>
    <mergeCell ref="E651:E661"/>
    <mergeCell ref="E662:E672"/>
    <mergeCell ref="E871:E881"/>
    <mergeCell ref="E805:E815"/>
    <mergeCell ref="E816:E826"/>
    <mergeCell ref="E827:E837"/>
    <mergeCell ref="E838:E848"/>
    <mergeCell ref="E849:E859"/>
    <mergeCell ref="E860:E870"/>
    <mergeCell ref="E739:E749"/>
    <mergeCell ref="E750:E760"/>
    <mergeCell ref="E761:E771"/>
    <mergeCell ref="E772:E782"/>
    <mergeCell ref="E783:E793"/>
    <mergeCell ref="E794:E8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CATHEDRAL</vt:lpstr>
      <vt:lpstr>ENTOMOLOGY</vt:lpstr>
      <vt:lpstr>MOLE.GEN.</vt:lpstr>
      <vt:lpstr>COVID</vt:lpstr>
      <vt:lpstr>REPROD.</vt:lpstr>
      <vt:lpstr>AGR. MICRO.</vt:lpstr>
      <vt:lpstr>ANIM. MICRO.</vt:lpstr>
      <vt:lpstr>VEGETAL</vt:lpstr>
      <vt:lpstr>ANALI. CHEM</vt:lpstr>
      <vt:lpstr>BIOPRODUCTS</vt:lpstr>
      <vt:lpstr>SUMMARY</vt:lpstr>
      <vt:lpstr>Sheet1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2506</dc:creator>
  <cp:lastModifiedBy>2506</cp:lastModifiedBy>
  <dcterms:created xsi:type="dcterms:W3CDTF">2021-01-07T07:52:01Z</dcterms:created>
  <dcterms:modified xsi:type="dcterms:W3CDTF">2022-03-06T10:13:30Z</dcterms:modified>
</cp:coreProperties>
</file>